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\OneDrive - Kissell Research\Rob Documents\CUNY Baruch\2017_Fall\"/>
    </mc:Choice>
  </mc:AlternateContent>
  <xr:revisionPtr revIDLastSave="1635" documentId="107_{AF3F95EB-5B91-4862-BA0D-9366566C8146}" xr6:coauthVersionLast="23" xr6:coauthVersionMax="23" xr10:uidLastSave="{549C0F08-CFEA-4338-8856-1B44F7BBCC5E}"/>
  <bookViews>
    <workbookView xWindow="0" yWindow="0" windowWidth="15360" windowHeight="7700" tabRatio="785" xr2:uid="{D1AAE91A-9D2F-4B0D-B5DD-EE6EAF75CC4D}"/>
  </bookViews>
  <sheets>
    <sheet name="Simple Linear Regression" sheetId="21" r:id="rId1"/>
    <sheet name="Multiple Linear Regression" sheetId="20" r:id="rId2"/>
    <sheet name="Data Analysis Tookpak" sheetId="19" r:id="rId3"/>
    <sheet name="Regression Add-In Results" sheetId="23" r:id="rId4"/>
    <sheet name="LogLinear Model" sheetId="15" r:id="rId5"/>
    <sheet name="Sheet2" sheetId="26" r:id="rId6"/>
    <sheet name="CAPM Regression Loop" sheetId="11" r:id="rId7"/>
    <sheet name="Probability Model" sheetId="14" r:id="rId8"/>
    <sheet name="Linear Regression Solver" sheetId="24" r:id="rId9"/>
  </sheets>
  <definedNames>
    <definedName name="CAPM_Regression_DataResults">'CAPM Regression Loop'!$N$7:$R$7</definedName>
    <definedName name="CAPM_StartCell">'CAPM Regression Loop'!$T$6</definedName>
    <definedName name="IterationNumber">'CAPM Regression Loop'!$D$2</definedName>
    <definedName name="solver_adj" localSheetId="8" hidden="1">'Linear Regression Solver'!$M$6:$M$9</definedName>
    <definedName name="solver_adj" localSheetId="7" hidden="1">'Probability Model'!$K$12:$K$13</definedName>
    <definedName name="solver_cvg" localSheetId="8" hidden="1">0.0000001</definedName>
    <definedName name="solver_cvg" localSheetId="7" hidden="1">0.0000001</definedName>
    <definedName name="solver_drv" localSheetId="8" hidden="1">1</definedName>
    <definedName name="solver_drv" localSheetId="7" hidden="1">1</definedName>
    <definedName name="solver_eng" localSheetId="8" hidden="1">1</definedName>
    <definedName name="solver_eng" localSheetId="7" hidden="1">1</definedName>
    <definedName name="solver_est" localSheetId="7" hidden="1">1</definedName>
    <definedName name="solver_itr" localSheetId="8" hidden="1">10000</definedName>
    <definedName name="solver_itr" localSheetId="7" hidden="1">10000</definedName>
    <definedName name="solver_lhs1" localSheetId="8" hidden="1">'Linear Regression Solver'!$M$6:$M$9</definedName>
    <definedName name="solver_lhs1" localSheetId="7" hidden="1">'Probability Model'!$K$12:$K$13</definedName>
    <definedName name="solver_lhs2" localSheetId="8" hidden="1">'Linear Regression Solver'!$M$6:$M$9</definedName>
    <definedName name="solver_lhs2" localSheetId="7" hidden="1">'Probability Model'!$K$12:$K$13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8" hidden="1">1</definedName>
    <definedName name="solver_neg" localSheetId="7" hidden="1">1</definedName>
    <definedName name="solver_nod" localSheetId="7" hidden="1">2147483647</definedName>
    <definedName name="solver_num" localSheetId="8" hidden="1">2</definedName>
    <definedName name="solver_num" localSheetId="7" hidden="1">2</definedName>
    <definedName name="solver_nwt" localSheetId="7" hidden="1">1</definedName>
    <definedName name="solver_opt" localSheetId="8" hidden="1">'Linear Regression Solver'!$I$3</definedName>
    <definedName name="solver_opt" localSheetId="7" hidden="1">'Probability Model'!$G$9</definedName>
    <definedName name="solver_pre" localSheetId="8" hidden="1">0.000001</definedName>
    <definedName name="solver_pre" localSheetId="7" hidden="1">0.000001</definedName>
    <definedName name="solver_rbv" localSheetId="7" hidden="1">1</definedName>
    <definedName name="solver_rel1" localSheetId="8" hidden="1">1</definedName>
    <definedName name="solver_rel1" localSheetId="7" hidden="1">1</definedName>
    <definedName name="solver_rel2" localSheetId="8" hidden="1">3</definedName>
    <definedName name="solver_rel2" localSheetId="7" hidden="1">3</definedName>
    <definedName name="solver_rhs1" localSheetId="8" hidden="1">Value1_UB</definedName>
    <definedName name="solver_rhs1" localSheetId="7" hidden="1">Value0_UB</definedName>
    <definedName name="solver_rhs2" localSheetId="8" hidden="1">Value1_LB</definedName>
    <definedName name="solver_rhs2" localSheetId="7" hidden="1">Value0_LB</definedName>
    <definedName name="solver_rlx" localSheetId="7" hidden="1">2</definedName>
    <definedName name="solver_rsd" localSheetId="7" hidden="1">0</definedName>
    <definedName name="solver_scl" localSheetId="8" hidden="1">1</definedName>
    <definedName name="solver_scl" localSheetId="7" hidden="1">1</definedName>
    <definedName name="solver_sho" localSheetId="8" hidden="1">2</definedName>
    <definedName name="solver_sho" localSheetId="7" hidden="1">2</definedName>
    <definedName name="solver_ssz" localSheetId="7" hidden="1">100</definedName>
    <definedName name="solver_tim" localSheetId="8" hidden="1">600</definedName>
    <definedName name="solver_tim" localSheetId="7" hidden="1">600</definedName>
    <definedName name="solver_tol" localSheetId="7" hidden="1">0.01</definedName>
    <definedName name="solver_typ" localSheetId="8" hidden="1">2</definedName>
    <definedName name="solver_typ" localSheetId="7" hidden="1">1</definedName>
    <definedName name="solver_val" localSheetId="8" hidden="1">0</definedName>
    <definedName name="solver_val" localSheetId="7" hidden="1">0</definedName>
    <definedName name="solver_ver" localSheetId="8" hidden="1">3</definedName>
    <definedName name="solver_ver" localSheetId="7" hidden="1">3</definedName>
    <definedName name="SSE_1">'Linear Regression Solver'!$I$3</definedName>
    <definedName name="SumLogF">'Probability Model'!$G$9</definedName>
    <definedName name="Value0">'Probability Model'!$K$12:$K$13</definedName>
    <definedName name="Value0_LB">'Probability Model'!$L$12:$L$13</definedName>
    <definedName name="Value0_UB">'Probability Model'!$M$12:$M$13</definedName>
    <definedName name="Value1">'Linear Regression Solver'!$M$6:$M$9</definedName>
    <definedName name="Value1_LB">'Linear Regression Solver'!$N$6:$N$9</definedName>
    <definedName name="Value1_UB">'Linear Regression Solver'!$O$6:$O$9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506" i="11" l="1"/>
  <c r="Z506" i="11" s="1"/>
  <c r="AA506" i="11" s="1"/>
  <c r="Y505" i="11"/>
  <c r="Z505" i="11" s="1"/>
  <c r="AA505" i="11" s="1"/>
  <c r="Z504" i="11"/>
  <c r="AA504" i="11" s="1"/>
  <c r="Y504" i="11"/>
  <c r="Y503" i="11"/>
  <c r="Z503" i="11" s="1"/>
  <c r="AA503" i="11" s="1"/>
  <c r="Y502" i="11"/>
  <c r="Z502" i="11" s="1"/>
  <c r="AA502" i="11" s="1"/>
  <c r="Y501" i="11"/>
  <c r="Z501" i="11" s="1"/>
  <c r="AA501" i="11" s="1"/>
  <c r="Z500" i="11"/>
  <c r="AA500" i="11" s="1"/>
  <c r="Y500" i="11"/>
  <c r="Y499" i="11"/>
  <c r="Z499" i="11" s="1"/>
  <c r="AA499" i="11" s="1"/>
  <c r="Y498" i="11"/>
  <c r="Z498" i="11" s="1"/>
  <c r="AA498" i="11" s="1"/>
  <c r="Y497" i="11"/>
  <c r="Z497" i="11" s="1"/>
  <c r="AA497" i="11" s="1"/>
  <c r="Z496" i="11"/>
  <c r="AA496" i="11" s="1"/>
  <c r="Y496" i="11"/>
  <c r="Y495" i="11"/>
  <c r="Z495" i="11" s="1"/>
  <c r="AA495" i="11" s="1"/>
  <c r="Y494" i="11"/>
  <c r="Z494" i="11" s="1"/>
  <c r="AA494" i="11" s="1"/>
  <c r="AA493" i="11"/>
  <c r="Y493" i="11"/>
  <c r="Z493" i="11" s="1"/>
  <c r="Z492" i="11"/>
  <c r="AA492" i="11" s="1"/>
  <c r="Y492" i="11"/>
  <c r="Y491" i="11"/>
  <c r="Z491" i="11" s="1"/>
  <c r="AA491" i="11" s="1"/>
  <c r="Y490" i="11"/>
  <c r="Z490" i="11" s="1"/>
  <c r="AA490" i="11" s="1"/>
  <c r="AA489" i="11"/>
  <c r="Y489" i="11"/>
  <c r="Z489" i="11" s="1"/>
  <c r="Z488" i="11"/>
  <c r="AA488" i="11" s="1"/>
  <c r="Y488" i="11"/>
  <c r="Y487" i="11"/>
  <c r="Z487" i="11" s="1"/>
  <c r="AA487" i="11" s="1"/>
  <c r="Z486" i="11"/>
  <c r="AA486" i="11" s="1"/>
  <c r="Y486" i="11"/>
  <c r="Y485" i="11"/>
  <c r="Z485" i="11" s="1"/>
  <c r="AA485" i="11" s="1"/>
  <c r="Z484" i="11"/>
  <c r="AA484" i="11" s="1"/>
  <c r="Y484" i="11"/>
  <c r="Y483" i="11"/>
  <c r="Z483" i="11" s="1"/>
  <c r="AA483" i="11" s="1"/>
  <c r="Z482" i="11"/>
  <c r="AA482" i="11" s="1"/>
  <c r="Y482" i="11"/>
  <c r="AA481" i="11"/>
  <c r="Y481" i="11"/>
  <c r="Z481" i="11" s="1"/>
  <c r="Z480" i="11"/>
  <c r="AA480" i="11" s="1"/>
  <c r="Y480" i="11"/>
  <c r="AA479" i="11"/>
  <c r="Y479" i="11"/>
  <c r="Z479" i="11" s="1"/>
  <c r="Z478" i="11"/>
  <c r="AA478" i="11" s="1"/>
  <c r="Y478" i="11"/>
  <c r="AA477" i="11"/>
  <c r="Y477" i="11"/>
  <c r="Z477" i="11" s="1"/>
  <c r="Z476" i="11"/>
  <c r="AA476" i="11" s="1"/>
  <c r="Y476" i="11"/>
  <c r="Y475" i="11"/>
  <c r="Z475" i="11" s="1"/>
  <c r="AA475" i="11" s="1"/>
  <c r="Z474" i="11"/>
  <c r="AA474" i="11" s="1"/>
  <c r="Y474" i="11"/>
  <c r="Y473" i="11"/>
  <c r="Z473" i="11" s="1"/>
  <c r="AA473" i="11" s="1"/>
  <c r="Z472" i="11"/>
  <c r="AA472" i="11" s="1"/>
  <c r="Y472" i="11"/>
  <c r="Y471" i="11"/>
  <c r="Z471" i="11" s="1"/>
  <c r="AA471" i="11" s="1"/>
  <c r="Z470" i="11"/>
  <c r="AA470" i="11" s="1"/>
  <c r="Y470" i="11"/>
  <c r="Y469" i="11"/>
  <c r="Z469" i="11" s="1"/>
  <c r="AA469" i="11" s="1"/>
  <c r="Z468" i="11"/>
  <c r="AA468" i="11" s="1"/>
  <c r="Y468" i="11"/>
  <c r="Y467" i="11"/>
  <c r="Z467" i="11" s="1"/>
  <c r="AA467" i="11" s="1"/>
  <c r="Z466" i="11"/>
  <c r="AA466" i="11" s="1"/>
  <c r="Y466" i="11"/>
  <c r="Y465" i="11"/>
  <c r="Z465" i="11" s="1"/>
  <c r="AA465" i="11" s="1"/>
  <c r="Z464" i="11"/>
  <c r="AA464" i="11" s="1"/>
  <c r="Y464" i="11"/>
  <c r="Y463" i="11"/>
  <c r="Z463" i="11" s="1"/>
  <c r="AA463" i="11" s="1"/>
  <c r="Z462" i="11"/>
  <c r="AA462" i="11" s="1"/>
  <c r="Y462" i="11"/>
  <c r="Y461" i="11"/>
  <c r="Z461" i="11" s="1"/>
  <c r="AA461" i="11" s="1"/>
  <c r="Z460" i="11"/>
  <c r="AA460" i="11" s="1"/>
  <c r="Y460" i="11"/>
  <c r="Y459" i="11"/>
  <c r="Z459" i="11" s="1"/>
  <c r="AA459" i="11" s="1"/>
  <c r="Z458" i="11"/>
  <c r="AA458" i="11" s="1"/>
  <c r="Y458" i="11"/>
  <c r="Y457" i="11"/>
  <c r="Z457" i="11" s="1"/>
  <c r="AA457" i="11" s="1"/>
  <c r="Z456" i="11"/>
  <c r="AA456" i="11" s="1"/>
  <c r="Y456" i="11"/>
  <c r="Y455" i="11"/>
  <c r="Z455" i="11" s="1"/>
  <c r="AA455" i="11" s="1"/>
  <c r="Z454" i="11"/>
  <c r="AA454" i="11" s="1"/>
  <c r="Y454" i="11"/>
  <c r="Y453" i="11"/>
  <c r="Z453" i="11" s="1"/>
  <c r="AA453" i="11" s="1"/>
  <c r="Z452" i="11"/>
  <c r="AA452" i="11" s="1"/>
  <c r="Y452" i="11"/>
  <c r="Y451" i="11"/>
  <c r="Z451" i="11" s="1"/>
  <c r="AA451" i="11" s="1"/>
  <c r="Z450" i="11"/>
  <c r="AA450" i="11" s="1"/>
  <c r="Y450" i="11"/>
  <c r="Y449" i="11"/>
  <c r="Z449" i="11" s="1"/>
  <c r="AA449" i="11" s="1"/>
  <c r="Z448" i="11"/>
  <c r="AA448" i="11" s="1"/>
  <c r="Y448" i="11"/>
  <c r="Y447" i="11"/>
  <c r="Z447" i="11" s="1"/>
  <c r="AA447" i="11" s="1"/>
  <c r="Z446" i="11"/>
  <c r="AA446" i="11" s="1"/>
  <c r="Y446" i="11"/>
  <c r="Y445" i="11"/>
  <c r="Z445" i="11" s="1"/>
  <c r="AA445" i="11" s="1"/>
  <c r="Z444" i="11"/>
  <c r="AA444" i="11" s="1"/>
  <c r="Y444" i="11"/>
  <c r="Y443" i="11"/>
  <c r="Z443" i="11" s="1"/>
  <c r="AA443" i="11" s="1"/>
  <c r="Z442" i="11"/>
  <c r="AA442" i="11" s="1"/>
  <c r="Y442" i="11"/>
  <c r="Y441" i="11"/>
  <c r="Z441" i="11" s="1"/>
  <c r="AA441" i="11" s="1"/>
  <c r="Z440" i="11"/>
  <c r="AA440" i="11" s="1"/>
  <c r="Y440" i="11"/>
  <c r="Y439" i="11"/>
  <c r="Z439" i="11" s="1"/>
  <c r="AA439" i="11" s="1"/>
  <c r="Z438" i="11"/>
  <c r="AA438" i="11" s="1"/>
  <c r="Y438" i="11"/>
  <c r="Y437" i="11"/>
  <c r="Z437" i="11" s="1"/>
  <c r="AA437" i="11" s="1"/>
  <c r="Z436" i="11"/>
  <c r="AA436" i="11" s="1"/>
  <c r="Y436" i="11"/>
  <c r="Y435" i="11"/>
  <c r="Z435" i="11" s="1"/>
  <c r="AA435" i="11" s="1"/>
  <c r="Z434" i="11"/>
  <c r="AA434" i="11" s="1"/>
  <c r="Y434" i="11"/>
  <c r="Y433" i="11"/>
  <c r="Z433" i="11" s="1"/>
  <c r="AA433" i="11" s="1"/>
  <c r="Z432" i="11"/>
  <c r="AA432" i="11" s="1"/>
  <c r="Y432" i="11"/>
  <c r="Y431" i="11"/>
  <c r="Z431" i="11" s="1"/>
  <c r="AA431" i="11" s="1"/>
  <c r="Z430" i="11"/>
  <c r="AA430" i="11" s="1"/>
  <c r="Y430" i="11"/>
  <c r="Y429" i="11"/>
  <c r="Z429" i="11" s="1"/>
  <c r="AA429" i="11" s="1"/>
  <c r="Z428" i="11"/>
  <c r="AA428" i="11" s="1"/>
  <c r="Y428" i="11"/>
  <c r="Y427" i="11"/>
  <c r="Z427" i="11" s="1"/>
  <c r="AA427" i="11" s="1"/>
  <c r="Z426" i="11"/>
  <c r="AA426" i="11" s="1"/>
  <c r="Y426" i="11"/>
  <c r="Y425" i="11"/>
  <c r="Z425" i="11" s="1"/>
  <c r="AA425" i="11" s="1"/>
  <c r="Z424" i="11"/>
  <c r="AA424" i="11" s="1"/>
  <c r="Y424" i="11"/>
  <c r="Y423" i="11"/>
  <c r="Z423" i="11" s="1"/>
  <c r="AA423" i="11" s="1"/>
  <c r="Z422" i="11"/>
  <c r="AA422" i="11" s="1"/>
  <c r="Y422" i="11"/>
  <c r="Y421" i="11"/>
  <c r="Z421" i="11" s="1"/>
  <c r="AA421" i="11" s="1"/>
  <c r="Z420" i="11"/>
  <c r="AA420" i="11" s="1"/>
  <c r="Y420" i="11"/>
  <c r="Y419" i="11"/>
  <c r="Z419" i="11" s="1"/>
  <c r="AA419" i="11" s="1"/>
  <c r="Z418" i="11"/>
  <c r="AA418" i="11" s="1"/>
  <c r="Y418" i="11"/>
  <c r="Y417" i="11"/>
  <c r="Z417" i="11" s="1"/>
  <c r="AA417" i="11" s="1"/>
  <c r="Z416" i="11"/>
  <c r="AA416" i="11" s="1"/>
  <c r="Y416" i="11"/>
  <c r="Y415" i="11"/>
  <c r="Z415" i="11" s="1"/>
  <c r="AA415" i="11" s="1"/>
  <c r="Z414" i="11"/>
  <c r="AA414" i="11" s="1"/>
  <c r="Y414" i="11"/>
  <c r="Y413" i="11"/>
  <c r="Z413" i="11" s="1"/>
  <c r="AA413" i="11" s="1"/>
  <c r="Z412" i="11"/>
  <c r="AA412" i="11" s="1"/>
  <c r="Y412" i="11"/>
  <c r="Y411" i="11"/>
  <c r="Z411" i="11" s="1"/>
  <c r="AA411" i="11" s="1"/>
  <c r="Z410" i="11"/>
  <c r="AA410" i="11" s="1"/>
  <c r="Y410" i="11"/>
  <c r="Y409" i="11"/>
  <c r="Z409" i="11" s="1"/>
  <c r="AA409" i="11" s="1"/>
  <c r="Z408" i="11"/>
  <c r="AA408" i="11" s="1"/>
  <c r="Y408" i="11"/>
  <c r="Y407" i="11"/>
  <c r="Z407" i="11" s="1"/>
  <c r="AA407" i="11" s="1"/>
  <c r="Z406" i="11"/>
  <c r="AA406" i="11" s="1"/>
  <c r="Y406" i="11"/>
  <c r="Y405" i="11"/>
  <c r="Z405" i="11" s="1"/>
  <c r="AA405" i="11" s="1"/>
  <c r="Z404" i="11"/>
  <c r="AA404" i="11" s="1"/>
  <c r="Y404" i="11"/>
  <c r="Y403" i="11"/>
  <c r="Z403" i="11" s="1"/>
  <c r="AA403" i="11" s="1"/>
  <c r="Z402" i="11"/>
  <c r="AA402" i="11" s="1"/>
  <c r="Y402" i="11"/>
  <c r="Y401" i="11"/>
  <c r="Z401" i="11" s="1"/>
  <c r="AA401" i="11" s="1"/>
  <c r="Z400" i="11"/>
  <c r="AA400" i="11" s="1"/>
  <c r="Y400" i="11"/>
  <c r="Y399" i="11"/>
  <c r="Z399" i="11" s="1"/>
  <c r="AA399" i="11" s="1"/>
  <c r="Z398" i="11"/>
  <c r="AA398" i="11" s="1"/>
  <c r="Y398" i="11"/>
  <c r="Y397" i="11"/>
  <c r="Z397" i="11" s="1"/>
  <c r="AA397" i="11" s="1"/>
  <c r="Z396" i="11"/>
  <c r="AA396" i="11" s="1"/>
  <c r="Y396" i="11"/>
  <c r="Y395" i="11"/>
  <c r="Z395" i="11" s="1"/>
  <c r="AA395" i="11" s="1"/>
  <c r="Z394" i="11"/>
  <c r="AA394" i="11" s="1"/>
  <c r="Y394" i="11"/>
  <c r="Y393" i="11"/>
  <c r="Z393" i="11" s="1"/>
  <c r="AA393" i="11" s="1"/>
  <c r="Z392" i="11"/>
  <c r="AA392" i="11" s="1"/>
  <c r="Y392" i="11"/>
  <c r="Y391" i="11"/>
  <c r="Z391" i="11" s="1"/>
  <c r="AA391" i="11" s="1"/>
  <c r="Z390" i="11"/>
  <c r="AA390" i="11" s="1"/>
  <c r="Y390" i="11"/>
  <c r="Y389" i="11"/>
  <c r="Z389" i="11" s="1"/>
  <c r="AA389" i="11" s="1"/>
  <c r="Z388" i="11"/>
  <c r="AA388" i="11" s="1"/>
  <c r="Y388" i="11"/>
  <c r="Y387" i="11"/>
  <c r="Z387" i="11" s="1"/>
  <c r="AA387" i="11" s="1"/>
  <c r="Z386" i="11"/>
  <c r="AA386" i="11" s="1"/>
  <c r="Y386" i="11"/>
  <c r="Y385" i="11"/>
  <c r="Z385" i="11" s="1"/>
  <c r="AA385" i="11" s="1"/>
  <c r="Z384" i="11"/>
  <c r="AA384" i="11" s="1"/>
  <c r="Y384" i="11"/>
  <c r="Y383" i="11"/>
  <c r="Z383" i="11" s="1"/>
  <c r="AA383" i="11" s="1"/>
  <c r="Z382" i="11"/>
  <c r="AA382" i="11" s="1"/>
  <c r="Y382" i="11"/>
  <c r="Y381" i="11"/>
  <c r="Z381" i="11" s="1"/>
  <c r="AA381" i="11" s="1"/>
  <c r="Z380" i="11"/>
  <c r="AA380" i="11" s="1"/>
  <c r="Y380" i="11"/>
  <c r="Y379" i="11"/>
  <c r="Z379" i="11" s="1"/>
  <c r="AA379" i="11" s="1"/>
  <c r="Z378" i="11"/>
  <c r="AA378" i="11" s="1"/>
  <c r="Y378" i="11"/>
  <c r="Y377" i="11"/>
  <c r="Z377" i="11" s="1"/>
  <c r="AA377" i="11" s="1"/>
  <c r="Z376" i="11"/>
  <c r="AA376" i="11" s="1"/>
  <c r="Y376" i="11"/>
  <c r="Y375" i="11"/>
  <c r="Z375" i="11" s="1"/>
  <c r="AA375" i="11" s="1"/>
  <c r="Z374" i="11"/>
  <c r="AA374" i="11" s="1"/>
  <c r="Y374" i="11"/>
  <c r="Y373" i="11"/>
  <c r="Z373" i="11" s="1"/>
  <c r="AA373" i="11" s="1"/>
  <c r="Z372" i="11"/>
  <c r="AA372" i="11" s="1"/>
  <c r="Y372" i="11"/>
  <c r="Y371" i="11"/>
  <c r="Z371" i="11" s="1"/>
  <c r="AA371" i="11" s="1"/>
  <c r="Z370" i="11"/>
  <c r="AA370" i="11" s="1"/>
  <c r="Y370" i="11"/>
  <c r="Y369" i="11"/>
  <c r="Z369" i="11" s="1"/>
  <c r="AA369" i="11" s="1"/>
  <c r="Z368" i="11"/>
  <c r="AA368" i="11" s="1"/>
  <c r="Y368" i="11"/>
  <c r="Y367" i="11"/>
  <c r="Z367" i="11" s="1"/>
  <c r="AA367" i="11" s="1"/>
  <c r="Z366" i="11"/>
  <c r="AA366" i="11" s="1"/>
  <c r="Y366" i="11"/>
  <c r="Y365" i="11"/>
  <c r="Z365" i="11" s="1"/>
  <c r="AA365" i="11" s="1"/>
  <c r="Z364" i="11"/>
  <c r="AA364" i="11" s="1"/>
  <c r="Y364" i="11"/>
  <c r="Y363" i="11"/>
  <c r="Z363" i="11" s="1"/>
  <c r="AA363" i="11" s="1"/>
  <c r="Z362" i="11"/>
  <c r="AA362" i="11" s="1"/>
  <c r="Y362" i="11"/>
  <c r="Y361" i="11"/>
  <c r="Z361" i="11" s="1"/>
  <c r="AA361" i="11" s="1"/>
  <c r="Z360" i="11"/>
  <c r="AA360" i="11" s="1"/>
  <c r="Y360" i="11"/>
  <c r="Y359" i="11"/>
  <c r="Z359" i="11" s="1"/>
  <c r="AA359" i="11" s="1"/>
  <c r="Z358" i="11"/>
  <c r="AA358" i="11" s="1"/>
  <c r="Y358" i="11"/>
  <c r="Y357" i="11"/>
  <c r="Z357" i="11" s="1"/>
  <c r="AA357" i="11" s="1"/>
  <c r="Z356" i="11"/>
  <c r="AA356" i="11" s="1"/>
  <c r="Y356" i="11"/>
  <c r="Y355" i="11"/>
  <c r="Z355" i="11" s="1"/>
  <c r="AA355" i="11" s="1"/>
  <c r="Z354" i="11"/>
  <c r="AA354" i="11" s="1"/>
  <c r="Y354" i="11"/>
  <c r="Y353" i="11"/>
  <c r="Z353" i="11" s="1"/>
  <c r="AA353" i="11" s="1"/>
  <c r="Z352" i="11"/>
  <c r="AA352" i="11" s="1"/>
  <c r="Y352" i="11"/>
  <c r="Y351" i="11"/>
  <c r="Z351" i="11" s="1"/>
  <c r="AA351" i="11" s="1"/>
  <c r="Z350" i="11"/>
  <c r="AA350" i="11" s="1"/>
  <c r="Y350" i="11"/>
  <c r="Y349" i="11"/>
  <c r="Z349" i="11" s="1"/>
  <c r="AA349" i="11" s="1"/>
  <c r="Z348" i="11"/>
  <c r="AA348" i="11" s="1"/>
  <c r="Y348" i="11"/>
  <c r="Y347" i="11"/>
  <c r="Z347" i="11" s="1"/>
  <c r="AA347" i="11" s="1"/>
  <c r="Z346" i="11"/>
  <c r="AA346" i="11" s="1"/>
  <c r="Y346" i="11"/>
  <c r="Y345" i="11"/>
  <c r="Z345" i="11" s="1"/>
  <c r="AA345" i="11" s="1"/>
  <c r="Z344" i="11"/>
  <c r="AA344" i="11" s="1"/>
  <c r="Y344" i="11"/>
  <c r="Y343" i="11"/>
  <c r="Z343" i="11" s="1"/>
  <c r="AA343" i="11" s="1"/>
  <c r="Z342" i="11"/>
  <c r="AA342" i="11" s="1"/>
  <c r="Y342" i="11"/>
  <c r="Y341" i="11"/>
  <c r="Z341" i="11" s="1"/>
  <c r="AA341" i="11" s="1"/>
  <c r="Z340" i="11"/>
  <c r="AA340" i="11" s="1"/>
  <c r="Y340" i="11"/>
  <c r="Y339" i="11"/>
  <c r="Z339" i="11" s="1"/>
  <c r="AA339" i="11" s="1"/>
  <c r="Z338" i="11"/>
  <c r="AA338" i="11" s="1"/>
  <c r="Y338" i="11"/>
  <c r="Y337" i="11"/>
  <c r="Z337" i="11" s="1"/>
  <c r="AA337" i="11" s="1"/>
  <c r="Y336" i="11"/>
  <c r="Z336" i="11" s="1"/>
  <c r="AA336" i="11" s="1"/>
  <c r="AA335" i="11"/>
  <c r="Y335" i="11"/>
  <c r="Z335" i="11" s="1"/>
  <c r="Z334" i="11"/>
  <c r="AA334" i="11" s="1"/>
  <c r="Y334" i="11"/>
  <c r="Y333" i="11"/>
  <c r="Z333" i="11" s="1"/>
  <c r="AA333" i="11" s="1"/>
  <c r="Y332" i="11"/>
  <c r="Z332" i="11" s="1"/>
  <c r="AA332" i="11" s="1"/>
  <c r="AA331" i="11"/>
  <c r="Y331" i="11"/>
  <c r="Z331" i="11" s="1"/>
  <c r="Z330" i="11"/>
  <c r="AA330" i="11" s="1"/>
  <c r="Y330" i="11"/>
  <c r="Y329" i="11"/>
  <c r="Z329" i="11" s="1"/>
  <c r="AA329" i="11" s="1"/>
  <c r="Y328" i="11"/>
  <c r="Z328" i="11" s="1"/>
  <c r="AA328" i="11" s="1"/>
  <c r="AA327" i="11"/>
  <c r="Y327" i="11"/>
  <c r="Z327" i="11" s="1"/>
  <c r="Z326" i="11"/>
  <c r="AA326" i="11" s="1"/>
  <c r="Y326" i="11"/>
  <c r="Y325" i="11"/>
  <c r="Z325" i="11" s="1"/>
  <c r="AA325" i="11" s="1"/>
  <c r="Y324" i="11"/>
  <c r="Z324" i="11" s="1"/>
  <c r="AA324" i="11" s="1"/>
  <c r="AA323" i="11"/>
  <c r="Y323" i="11"/>
  <c r="Z323" i="11" s="1"/>
  <c r="Z322" i="11"/>
  <c r="AA322" i="11" s="1"/>
  <c r="Y322" i="11"/>
  <c r="Y321" i="11"/>
  <c r="Z321" i="11" s="1"/>
  <c r="AA321" i="11" s="1"/>
  <c r="Y320" i="11"/>
  <c r="Z320" i="11" s="1"/>
  <c r="AA320" i="11" s="1"/>
  <c r="AA319" i="11"/>
  <c r="Y319" i="11"/>
  <c r="Z319" i="11" s="1"/>
  <c r="Z318" i="11"/>
  <c r="AA318" i="11" s="1"/>
  <c r="Y318" i="11"/>
  <c r="Y317" i="11"/>
  <c r="Z317" i="11" s="1"/>
  <c r="AA317" i="11" s="1"/>
  <c r="Y316" i="11"/>
  <c r="Z316" i="11" s="1"/>
  <c r="AA316" i="11" s="1"/>
  <c r="AA315" i="11"/>
  <c r="Y315" i="11"/>
  <c r="Z315" i="11" s="1"/>
  <c r="Z314" i="11"/>
  <c r="AA314" i="11" s="1"/>
  <c r="Y314" i="11"/>
  <c r="Y313" i="11"/>
  <c r="Z313" i="11" s="1"/>
  <c r="AA313" i="11" s="1"/>
  <c r="Y312" i="11"/>
  <c r="Z312" i="11" s="1"/>
  <c r="AA312" i="11" s="1"/>
  <c r="AA311" i="11"/>
  <c r="Y311" i="11"/>
  <c r="Z311" i="11" s="1"/>
  <c r="Z310" i="11"/>
  <c r="AA310" i="11" s="1"/>
  <c r="Y310" i="11"/>
  <c r="Y309" i="11"/>
  <c r="Z309" i="11" s="1"/>
  <c r="AA309" i="11" s="1"/>
  <c r="Z308" i="11"/>
  <c r="AA308" i="11" s="1"/>
  <c r="Y308" i="11"/>
  <c r="Y307" i="11"/>
  <c r="Z307" i="11" s="1"/>
  <c r="AA307" i="11" s="1"/>
  <c r="AA306" i="11"/>
  <c r="Z306" i="11"/>
  <c r="Y306" i="11"/>
  <c r="Z305" i="11"/>
  <c r="AA305" i="11" s="1"/>
  <c r="Y305" i="11"/>
  <c r="Y304" i="11"/>
  <c r="Z304" i="11" s="1"/>
  <c r="AA304" i="11" s="1"/>
  <c r="AA303" i="11"/>
  <c r="Y303" i="11"/>
  <c r="Z303" i="11" s="1"/>
  <c r="Z302" i="11"/>
  <c r="AA302" i="11" s="1"/>
  <c r="Y302" i="11"/>
  <c r="Y301" i="11"/>
  <c r="Z301" i="11" s="1"/>
  <c r="AA301" i="11" s="1"/>
  <c r="Z300" i="11"/>
  <c r="AA300" i="11" s="1"/>
  <c r="Y300" i="11"/>
  <c r="Y299" i="11"/>
  <c r="Z299" i="11" s="1"/>
  <c r="AA299" i="11" s="1"/>
  <c r="AA298" i="11"/>
  <c r="Z298" i="11"/>
  <c r="Y298" i="11"/>
  <c r="Z297" i="11"/>
  <c r="AA297" i="11" s="1"/>
  <c r="Y297" i="11"/>
  <c r="Y296" i="11"/>
  <c r="Z296" i="11" s="1"/>
  <c r="AA296" i="11" s="1"/>
  <c r="AA295" i="11"/>
  <c r="Y295" i="11"/>
  <c r="Z295" i="11" s="1"/>
  <c r="Z294" i="11"/>
  <c r="AA294" i="11" s="1"/>
  <c r="Y294" i="11"/>
  <c r="Y293" i="11"/>
  <c r="Z293" i="11" s="1"/>
  <c r="AA293" i="11" s="1"/>
  <c r="Z292" i="11"/>
  <c r="AA292" i="11" s="1"/>
  <c r="Y292" i="11"/>
  <c r="Y291" i="11"/>
  <c r="Z291" i="11" s="1"/>
  <c r="AA291" i="11" s="1"/>
  <c r="AA290" i="11"/>
  <c r="Z290" i="11"/>
  <c r="Y290" i="11"/>
  <c r="Z289" i="11"/>
  <c r="AA289" i="11" s="1"/>
  <c r="Y289" i="11"/>
  <c r="Y288" i="11"/>
  <c r="Z288" i="11" s="1"/>
  <c r="AA288" i="11" s="1"/>
  <c r="AA287" i="11"/>
  <c r="Y287" i="11"/>
  <c r="Z287" i="11" s="1"/>
  <c r="Z286" i="11"/>
  <c r="AA286" i="11" s="1"/>
  <c r="Y286" i="11"/>
  <c r="Y285" i="11"/>
  <c r="Z285" i="11" s="1"/>
  <c r="AA285" i="11" s="1"/>
  <c r="Z284" i="11"/>
  <c r="AA284" i="11" s="1"/>
  <c r="Y284" i="11"/>
  <c r="Y283" i="11"/>
  <c r="Z283" i="11" s="1"/>
  <c r="AA283" i="11" s="1"/>
  <c r="AA282" i="11"/>
  <c r="Z282" i="11"/>
  <c r="Y282" i="11"/>
  <c r="Z281" i="11"/>
  <c r="AA281" i="11" s="1"/>
  <c r="Y281" i="11"/>
  <c r="Y280" i="11"/>
  <c r="Z280" i="11" s="1"/>
  <c r="AA280" i="11" s="1"/>
  <c r="AA279" i="11"/>
  <c r="Y279" i="11"/>
  <c r="Z279" i="11" s="1"/>
  <c r="Z278" i="11"/>
  <c r="AA278" i="11" s="1"/>
  <c r="Y278" i="11"/>
  <c r="Y277" i="11"/>
  <c r="Z277" i="11" s="1"/>
  <c r="AA277" i="11" s="1"/>
  <c r="Z276" i="11"/>
  <c r="AA276" i="11" s="1"/>
  <c r="Y276" i="11"/>
  <c r="Y275" i="11"/>
  <c r="Z275" i="11" s="1"/>
  <c r="AA275" i="11" s="1"/>
  <c r="AA274" i="11"/>
  <c r="Z274" i="11"/>
  <c r="Y274" i="11"/>
  <c r="Z273" i="11"/>
  <c r="AA273" i="11" s="1"/>
  <c r="Y273" i="11"/>
  <c r="Y272" i="11"/>
  <c r="Z272" i="11" s="1"/>
  <c r="AA272" i="11" s="1"/>
  <c r="AA271" i="11"/>
  <c r="Y271" i="11"/>
  <c r="Z271" i="11" s="1"/>
  <c r="Z270" i="11"/>
  <c r="AA270" i="11" s="1"/>
  <c r="Y270" i="11"/>
  <c r="Y269" i="11"/>
  <c r="Z269" i="11" s="1"/>
  <c r="AA269" i="11" s="1"/>
  <c r="AA268" i="11"/>
  <c r="Z268" i="11"/>
  <c r="Y268" i="11"/>
  <c r="Z267" i="11"/>
  <c r="AA267" i="11" s="1"/>
  <c r="Y267" i="11"/>
  <c r="Y266" i="11"/>
  <c r="Z266" i="11" s="1"/>
  <c r="AA266" i="11" s="1"/>
  <c r="Y265" i="11"/>
  <c r="Z265" i="11" s="1"/>
  <c r="AA265" i="11" s="1"/>
  <c r="AA264" i="11"/>
  <c r="Z264" i="11"/>
  <c r="Y264" i="11"/>
  <c r="Z263" i="11"/>
  <c r="AA263" i="11" s="1"/>
  <c r="Y263" i="11"/>
  <c r="Y262" i="11"/>
  <c r="Z262" i="11" s="1"/>
  <c r="AA262" i="11" s="1"/>
  <c r="Y261" i="11"/>
  <c r="Z261" i="11" s="1"/>
  <c r="AA261" i="11" s="1"/>
  <c r="AA260" i="11"/>
  <c r="Z260" i="11"/>
  <c r="Y260" i="11"/>
  <c r="Z259" i="11"/>
  <c r="AA259" i="11" s="1"/>
  <c r="Y259" i="11"/>
  <c r="Y258" i="11"/>
  <c r="Z258" i="11" s="1"/>
  <c r="AA258" i="11" s="1"/>
  <c r="Y257" i="11"/>
  <c r="Z257" i="11" s="1"/>
  <c r="AA257" i="11" s="1"/>
  <c r="AA256" i="11"/>
  <c r="Z256" i="11"/>
  <c r="Y256" i="11"/>
  <c r="Z255" i="11"/>
  <c r="AA255" i="11" s="1"/>
  <c r="Y255" i="11"/>
  <c r="Y254" i="11"/>
  <c r="Z254" i="11" s="1"/>
  <c r="AA254" i="11" s="1"/>
  <c r="Y253" i="11"/>
  <c r="Z253" i="11" s="1"/>
  <c r="AA253" i="11" s="1"/>
  <c r="AA252" i="11"/>
  <c r="Z252" i="11"/>
  <c r="Y252" i="11"/>
  <c r="Z251" i="11"/>
  <c r="AA251" i="11" s="1"/>
  <c r="Y251" i="11"/>
  <c r="Y250" i="11"/>
  <c r="Z250" i="11" s="1"/>
  <c r="AA250" i="11" s="1"/>
  <c r="Y249" i="11"/>
  <c r="Z249" i="11" s="1"/>
  <c r="AA249" i="11" s="1"/>
  <c r="AA248" i="11"/>
  <c r="Z248" i="11"/>
  <c r="Y248" i="11"/>
  <c r="Z247" i="11"/>
  <c r="AA247" i="11" s="1"/>
  <c r="Y247" i="11"/>
  <c r="Y246" i="11"/>
  <c r="Z246" i="11" s="1"/>
  <c r="AA246" i="11" s="1"/>
  <c r="Y245" i="11"/>
  <c r="Z245" i="11" s="1"/>
  <c r="AA245" i="11" s="1"/>
  <c r="AA244" i="11"/>
  <c r="Z244" i="11"/>
  <c r="Y244" i="11"/>
  <c r="Z243" i="11"/>
  <c r="AA243" i="11" s="1"/>
  <c r="Y243" i="11"/>
  <c r="Y242" i="11"/>
  <c r="Z242" i="11" s="1"/>
  <c r="AA242" i="11" s="1"/>
  <c r="Y241" i="11"/>
  <c r="Z241" i="11" s="1"/>
  <c r="AA241" i="11" s="1"/>
  <c r="AA240" i="11"/>
  <c r="Z240" i="11"/>
  <c r="Y240" i="11"/>
  <c r="Z239" i="11"/>
  <c r="AA239" i="11" s="1"/>
  <c r="Y239" i="11"/>
  <c r="Y238" i="11"/>
  <c r="Z238" i="11" s="1"/>
  <c r="AA238" i="11" s="1"/>
  <c r="Y237" i="11"/>
  <c r="Z237" i="11" s="1"/>
  <c r="AA237" i="11" s="1"/>
  <c r="AA236" i="11"/>
  <c r="Z236" i="11"/>
  <c r="Y236" i="11"/>
  <c r="Z235" i="11"/>
  <c r="AA235" i="11" s="1"/>
  <c r="Y235" i="11"/>
  <c r="Y234" i="11"/>
  <c r="Z234" i="11" s="1"/>
  <c r="AA234" i="11" s="1"/>
  <c r="Y233" i="11"/>
  <c r="Z233" i="11" s="1"/>
  <c r="AA233" i="11" s="1"/>
  <c r="AA232" i="11"/>
  <c r="Z232" i="11"/>
  <c r="Y232" i="11"/>
  <c r="Z231" i="11"/>
  <c r="AA231" i="11" s="1"/>
  <c r="Y231" i="11"/>
  <c r="Y230" i="11"/>
  <c r="Z230" i="11" s="1"/>
  <c r="AA230" i="11" s="1"/>
  <c r="Y229" i="11"/>
  <c r="Z229" i="11" s="1"/>
  <c r="AA229" i="11" s="1"/>
  <c r="AA228" i="11"/>
  <c r="Z228" i="11"/>
  <c r="Y228" i="11"/>
  <c r="Z227" i="11"/>
  <c r="AA227" i="11" s="1"/>
  <c r="Y227" i="11"/>
  <c r="Y226" i="11"/>
  <c r="Z226" i="11" s="1"/>
  <c r="AA226" i="11" s="1"/>
  <c r="Y225" i="11"/>
  <c r="Z225" i="11" s="1"/>
  <c r="AA225" i="11" s="1"/>
  <c r="AA224" i="11"/>
  <c r="Z224" i="11"/>
  <c r="Y224" i="11"/>
  <c r="Z223" i="11"/>
  <c r="AA223" i="11" s="1"/>
  <c r="Y223" i="11"/>
  <c r="Y222" i="11"/>
  <c r="Z222" i="11" s="1"/>
  <c r="AA222" i="11" s="1"/>
  <c r="Y221" i="11"/>
  <c r="Z221" i="11" s="1"/>
  <c r="AA221" i="11" s="1"/>
  <c r="AA220" i="11"/>
  <c r="Z220" i="11"/>
  <c r="Y220" i="11"/>
  <c r="Z219" i="11"/>
  <c r="AA219" i="11" s="1"/>
  <c r="Y219" i="11"/>
  <c r="Y218" i="11"/>
  <c r="Z218" i="11" s="1"/>
  <c r="AA218" i="11" s="1"/>
  <c r="Y217" i="11"/>
  <c r="Z217" i="11" s="1"/>
  <c r="AA217" i="11" s="1"/>
  <c r="AA216" i="11"/>
  <c r="Z216" i="11"/>
  <c r="Y216" i="11"/>
  <c r="Z215" i="11"/>
  <c r="AA215" i="11" s="1"/>
  <c r="Y215" i="11"/>
  <c r="Y214" i="11"/>
  <c r="Z214" i="11" s="1"/>
  <c r="AA214" i="11" s="1"/>
  <c r="Y213" i="11"/>
  <c r="Z213" i="11" s="1"/>
  <c r="AA213" i="11" s="1"/>
  <c r="AA212" i="11"/>
  <c r="Z212" i="11"/>
  <c r="Y212" i="11"/>
  <c r="Z211" i="11"/>
  <c r="AA211" i="11" s="1"/>
  <c r="Y211" i="11"/>
  <c r="Y210" i="11"/>
  <c r="Z210" i="11" s="1"/>
  <c r="AA210" i="11" s="1"/>
  <c r="Y209" i="11"/>
  <c r="Z209" i="11" s="1"/>
  <c r="AA209" i="11" s="1"/>
  <c r="AA208" i="11"/>
  <c r="Z208" i="11"/>
  <c r="Y208" i="11"/>
  <c r="Z207" i="11"/>
  <c r="AA207" i="11" s="1"/>
  <c r="Y207" i="11"/>
  <c r="Y206" i="11"/>
  <c r="Z206" i="11" s="1"/>
  <c r="AA206" i="11" s="1"/>
  <c r="Y205" i="11"/>
  <c r="Z205" i="11" s="1"/>
  <c r="AA205" i="11" s="1"/>
  <c r="AA204" i="11"/>
  <c r="Z204" i="11"/>
  <c r="Y204" i="11"/>
  <c r="Z203" i="11"/>
  <c r="AA203" i="11" s="1"/>
  <c r="Y203" i="11"/>
  <c r="Y202" i="11"/>
  <c r="Z202" i="11" s="1"/>
  <c r="AA202" i="11" s="1"/>
  <c r="Y201" i="11"/>
  <c r="Z201" i="11" s="1"/>
  <c r="AA201" i="11" s="1"/>
  <c r="AA200" i="11"/>
  <c r="Z200" i="11"/>
  <c r="Y200" i="11"/>
  <c r="Z199" i="11"/>
  <c r="AA199" i="11" s="1"/>
  <c r="Y199" i="11"/>
  <c r="Y198" i="11"/>
  <c r="Z198" i="11" s="1"/>
  <c r="AA198" i="11" s="1"/>
  <c r="Y197" i="11"/>
  <c r="Z197" i="11" s="1"/>
  <c r="AA197" i="11" s="1"/>
  <c r="Y196" i="11"/>
  <c r="Z196" i="11" s="1"/>
  <c r="AA196" i="11" s="1"/>
  <c r="Z195" i="11"/>
  <c r="AA195" i="11" s="1"/>
  <c r="Y195" i="11"/>
  <c r="Y194" i="11"/>
  <c r="Z194" i="11" s="1"/>
  <c r="AA194" i="11" s="1"/>
  <c r="Y193" i="11"/>
  <c r="Z193" i="11" s="1"/>
  <c r="AA193" i="11" s="1"/>
  <c r="Y192" i="11"/>
  <c r="Z192" i="11" s="1"/>
  <c r="AA192" i="11" s="1"/>
  <c r="Z191" i="11"/>
  <c r="AA191" i="11" s="1"/>
  <c r="Y191" i="11"/>
  <c r="Y190" i="11"/>
  <c r="Z190" i="11" s="1"/>
  <c r="AA190" i="11" s="1"/>
  <c r="Y189" i="11"/>
  <c r="Z189" i="11" s="1"/>
  <c r="AA189" i="11" s="1"/>
  <c r="Y188" i="11"/>
  <c r="Z188" i="11" s="1"/>
  <c r="AA188" i="11" s="1"/>
  <c r="Z187" i="11"/>
  <c r="AA187" i="11" s="1"/>
  <c r="Y187" i="11"/>
  <c r="Y186" i="11"/>
  <c r="Z186" i="11" s="1"/>
  <c r="AA186" i="11" s="1"/>
  <c r="Y185" i="11"/>
  <c r="Z185" i="11" s="1"/>
  <c r="AA185" i="11" s="1"/>
  <c r="Y184" i="11"/>
  <c r="Z184" i="11" s="1"/>
  <c r="AA184" i="11" s="1"/>
  <c r="Z183" i="11"/>
  <c r="AA183" i="11" s="1"/>
  <c r="Y183" i="11"/>
  <c r="Y182" i="11"/>
  <c r="Z182" i="11" s="1"/>
  <c r="AA182" i="11" s="1"/>
  <c r="Z181" i="11"/>
  <c r="AA181" i="11" s="1"/>
  <c r="Y181" i="11"/>
  <c r="Y180" i="11"/>
  <c r="Z180" i="11" s="1"/>
  <c r="AA180" i="11" s="1"/>
  <c r="Z179" i="11"/>
  <c r="AA179" i="11" s="1"/>
  <c r="Y179" i="11"/>
  <c r="Y178" i="11"/>
  <c r="Z178" i="11" s="1"/>
  <c r="AA178" i="11" s="1"/>
  <c r="Z177" i="11"/>
  <c r="AA177" i="11" s="1"/>
  <c r="Y177" i="11"/>
  <c r="Y176" i="11"/>
  <c r="Z176" i="11" s="1"/>
  <c r="AA176" i="11" s="1"/>
  <c r="Z175" i="11"/>
  <c r="AA175" i="11" s="1"/>
  <c r="Y175" i="11"/>
  <c r="Y174" i="11"/>
  <c r="Z174" i="11" s="1"/>
  <c r="AA174" i="11" s="1"/>
  <c r="Z173" i="11"/>
  <c r="AA173" i="11" s="1"/>
  <c r="Y173" i="11"/>
  <c r="Y172" i="11"/>
  <c r="Z172" i="11" s="1"/>
  <c r="AA172" i="11" s="1"/>
  <c r="Z171" i="11"/>
  <c r="AA171" i="11" s="1"/>
  <c r="Y171" i="11"/>
  <c r="Y170" i="11"/>
  <c r="Z170" i="11" s="1"/>
  <c r="AA170" i="11" s="1"/>
  <c r="Z169" i="11"/>
  <c r="AA169" i="11" s="1"/>
  <c r="Y169" i="11"/>
  <c r="Y168" i="11"/>
  <c r="Z168" i="11" s="1"/>
  <c r="AA168" i="11" s="1"/>
  <c r="Z167" i="11"/>
  <c r="AA167" i="11" s="1"/>
  <c r="Y167" i="11"/>
  <c r="Y166" i="11"/>
  <c r="Z166" i="11" s="1"/>
  <c r="AA166" i="11" s="1"/>
  <c r="Z165" i="11"/>
  <c r="AA165" i="11" s="1"/>
  <c r="Y165" i="11"/>
  <c r="Y164" i="11"/>
  <c r="Z164" i="11" s="1"/>
  <c r="AA164" i="11" s="1"/>
  <c r="Z163" i="11"/>
  <c r="AA163" i="11" s="1"/>
  <c r="Y163" i="11"/>
  <c r="Y162" i="11"/>
  <c r="Z162" i="11" s="1"/>
  <c r="AA162" i="11" s="1"/>
  <c r="Z161" i="11"/>
  <c r="AA161" i="11" s="1"/>
  <c r="Y161" i="11"/>
  <c r="Y160" i="11"/>
  <c r="Z160" i="11" s="1"/>
  <c r="AA160" i="11" s="1"/>
  <c r="Z159" i="11"/>
  <c r="AA159" i="11" s="1"/>
  <c r="Y159" i="11"/>
  <c r="Y158" i="11"/>
  <c r="Z158" i="11" s="1"/>
  <c r="AA158" i="11" s="1"/>
  <c r="Z157" i="11"/>
  <c r="AA157" i="11" s="1"/>
  <c r="Y157" i="11"/>
  <c r="Y156" i="11"/>
  <c r="Z156" i="11" s="1"/>
  <c r="AA156" i="11" s="1"/>
  <c r="Z155" i="11"/>
  <c r="AA155" i="11" s="1"/>
  <c r="Y155" i="11"/>
  <c r="Y154" i="11"/>
  <c r="Z154" i="11" s="1"/>
  <c r="AA154" i="11" s="1"/>
  <c r="Z153" i="11"/>
  <c r="AA153" i="11" s="1"/>
  <c r="Y153" i="11"/>
  <c r="Y152" i="11"/>
  <c r="Z152" i="11" s="1"/>
  <c r="AA152" i="11" s="1"/>
  <c r="Z151" i="11"/>
  <c r="AA151" i="11" s="1"/>
  <c r="Y151" i="11"/>
  <c r="Y150" i="11"/>
  <c r="Z150" i="11" s="1"/>
  <c r="AA150" i="11" s="1"/>
  <c r="Z149" i="11"/>
  <c r="AA149" i="11" s="1"/>
  <c r="Y149" i="11"/>
  <c r="Y148" i="11"/>
  <c r="Z148" i="11" s="1"/>
  <c r="AA148" i="11" s="1"/>
  <c r="Z147" i="11"/>
  <c r="AA147" i="11" s="1"/>
  <c r="Y147" i="11"/>
  <c r="Y146" i="11"/>
  <c r="Z146" i="11" s="1"/>
  <c r="AA146" i="11" s="1"/>
  <c r="Z145" i="11"/>
  <c r="AA145" i="11" s="1"/>
  <c r="Y145" i="11"/>
  <c r="AA144" i="11"/>
  <c r="Y144" i="11"/>
  <c r="Z144" i="11" s="1"/>
  <c r="Z143" i="11"/>
  <c r="AA143" i="11" s="1"/>
  <c r="Y143" i="11"/>
  <c r="Y142" i="11"/>
  <c r="Z142" i="11" s="1"/>
  <c r="AA142" i="11" s="1"/>
  <c r="Z141" i="11"/>
  <c r="AA141" i="11" s="1"/>
  <c r="Y141" i="11"/>
  <c r="Y140" i="11"/>
  <c r="Z140" i="11" s="1"/>
  <c r="AA140" i="11" s="1"/>
  <c r="Z139" i="11"/>
  <c r="AA139" i="11" s="1"/>
  <c r="Y139" i="11"/>
  <c r="Y138" i="11"/>
  <c r="Z138" i="11" s="1"/>
  <c r="AA138" i="11" s="1"/>
  <c r="Z137" i="11"/>
  <c r="AA137" i="11" s="1"/>
  <c r="Y137" i="11"/>
  <c r="AA136" i="11"/>
  <c r="Y136" i="11"/>
  <c r="Z136" i="11" s="1"/>
  <c r="Z135" i="11"/>
  <c r="AA135" i="11" s="1"/>
  <c r="Y135" i="11"/>
  <c r="Y134" i="11"/>
  <c r="Z134" i="11" s="1"/>
  <c r="AA134" i="11" s="1"/>
  <c r="Z133" i="11"/>
  <c r="AA133" i="11" s="1"/>
  <c r="Y133" i="11"/>
  <c r="Y132" i="11"/>
  <c r="Z132" i="11" s="1"/>
  <c r="AA132" i="11" s="1"/>
  <c r="Z131" i="11"/>
  <c r="AA131" i="11" s="1"/>
  <c r="Y131" i="11"/>
  <c r="Y130" i="11"/>
  <c r="Z130" i="11" s="1"/>
  <c r="AA130" i="11" s="1"/>
  <c r="Z129" i="11"/>
  <c r="AA129" i="11" s="1"/>
  <c r="Y129" i="11"/>
  <c r="AA128" i="11"/>
  <c r="Y128" i="11"/>
  <c r="Z128" i="11" s="1"/>
  <c r="Z127" i="11"/>
  <c r="AA127" i="11" s="1"/>
  <c r="Y127" i="11"/>
  <c r="Y126" i="11"/>
  <c r="Z126" i="11" s="1"/>
  <c r="AA126" i="11" s="1"/>
  <c r="Z125" i="11"/>
  <c r="AA125" i="11" s="1"/>
  <c r="Y125" i="11"/>
  <c r="Y124" i="11"/>
  <c r="Z124" i="11" s="1"/>
  <c r="AA124" i="11" s="1"/>
  <c r="Z123" i="11"/>
  <c r="AA123" i="11" s="1"/>
  <c r="Y123" i="11"/>
  <c r="Y122" i="11"/>
  <c r="Z122" i="11" s="1"/>
  <c r="AA122" i="11" s="1"/>
  <c r="Z121" i="11"/>
  <c r="AA121" i="11" s="1"/>
  <c r="Y121" i="11"/>
  <c r="Y120" i="11"/>
  <c r="Z120" i="11" s="1"/>
  <c r="AA120" i="11" s="1"/>
  <c r="Z119" i="11"/>
  <c r="AA119" i="11" s="1"/>
  <c r="Y119" i="11"/>
  <c r="Z118" i="11"/>
  <c r="AA118" i="11" s="1"/>
  <c r="Y118" i="11"/>
  <c r="Y117" i="11"/>
  <c r="Z117" i="11" s="1"/>
  <c r="AA117" i="11" s="1"/>
  <c r="Z116" i="11"/>
  <c r="AA116" i="11" s="1"/>
  <c r="Y116" i="11"/>
  <c r="Y115" i="11"/>
  <c r="Z115" i="11" s="1"/>
  <c r="AA115" i="11" s="1"/>
  <c r="Z114" i="11"/>
  <c r="AA114" i="11" s="1"/>
  <c r="Y114" i="11"/>
  <c r="Y113" i="11"/>
  <c r="Z113" i="11" s="1"/>
  <c r="AA113" i="11" s="1"/>
  <c r="Z112" i="11"/>
  <c r="AA112" i="11" s="1"/>
  <c r="Y112" i="11"/>
  <c r="Y111" i="11"/>
  <c r="Z111" i="11" s="1"/>
  <c r="AA111" i="11" s="1"/>
  <c r="Z110" i="11"/>
  <c r="AA110" i="11" s="1"/>
  <c r="Y110" i="11"/>
  <c r="Y109" i="11"/>
  <c r="Z109" i="11" s="1"/>
  <c r="AA109" i="11" s="1"/>
  <c r="Z108" i="11"/>
  <c r="AA108" i="11" s="1"/>
  <c r="Y108" i="11"/>
  <c r="Y107" i="11"/>
  <c r="Z107" i="11" s="1"/>
  <c r="AA107" i="11" s="1"/>
  <c r="Z106" i="11"/>
  <c r="AA106" i="11" s="1"/>
  <c r="Y106" i="11"/>
  <c r="Y105" i="11"/>
  <c r="Z105" i="11" s="1"/>
  <c r="AA105" i="11" s="1"/>
  <c r="Z104" i="11"/>
  <c r="AA104" i="11" s="1"/>
  <c r="Y104" i="11"/>
  <c r="Y103" i="11"/>
  <c r="Z103" i="11" s="1"/>
  <c r="AA103" i="11" s="1"/>
  <c r="Z102" i="11"/>
  <c r="AA102" i="11" s="1"/>
  <c r="Y102" i="11"/>
  <c r="Y101" i="11"/>
  <c r="Z101" i="11" s="1"/>
  <c r="AA101" i="11" s="1"/>
  <c r="Z100" i="11"/>
  <c r="AA100" i="11" s="1"/>
  <c r="Y100" i="11"/>
  <c r="Y99" i="11"/>
  <c r="Z99" i="11" s="1"/>
  <c r="AA99" i="11" s="1"/>
  <c r="Z98" i="11"/>
  <c r="AA98" i="11" s="1"/>
  <c r="Y98" i="11"/>
  <c r="Y97" i="11"/>
  <c r="Z97" i="11" s="1"/>
  <c r="AA97" i="11" s="1"/>
  <c r="Z96" i="11"/>
  <c r="AA96" i="11" s="1"/>
  <c r="Y96" i="11"/>
  <c r="Y95" i="11"/>
  <c r="Z95" i="11" s="1"/>
  <c r="AA95" i="11" s="1"/>
  <c r="Z94" i="11"/>
  <c r="AA94" i="11" s="1"/>
  <c r="Y94" i="11"/>
  <c r="Y93" i="11"/>
  <c r="Z93" i="11" s="1"/>
  <c r="AA93" i="11" s="1"/>
  <c r="Z92" i="11"/>
  <c r="AA92" i="11" s="1"/>
  <c r="Y92" i="11"/>
  <c r="Y91" i="11"/>
  <c r="Z91" i="11" s="1"/>
  <c r="AA91" i="11" s="1"/>
  <c r="Z90" i="11"/>
  <c r="AA90" i="11" s="1"/>
  <c r="Y90" i="11"/>
  <c r="Y89" i="11"/>
  <c r="Z89" i="11" s="1"/>
  <c r="AA89" i="11" s="1"/>
  <c r="Z88" i="11"/>
  <c r="AA88" i="11" s="1"/>
  <c r="Y88" i="11"/>
  <c r="Y87" i="11"/>
  <c r="Z87" i="11" s="1"/>
  <c r="AA87" i="11" s="1"/>
  <c r="Z86" i="11"/>
  <c r="AA86" i="11" s="1"/>
  <c r="Y86" i="11"/>
  <c r="Y85" i="11"/>
  <c r="Z85" i="11" s="1"/>
  <c r="AA85" i="11" s="1"/>
  <c r="Z84" i="11"/>
  <c r="AA84" i="11" s="1"/>
  <c r="Y84" i="11"/>
  <c r="Y83" i="11"/>
  <c r="Z83" i="11" s="1"/>
  <c r="AA83" i="11" s="1"/>
  <c r="Z82" i="11"/>
  <c r="AA82" i="11" s="1"/>
  <c r="Y82" i="11"/>
  <c r="Y81" i="11"/>
  <c r="Z81" i="11" s="1"/>
  <c r="AA81" i="11" s="1"/>
  <c r="Z80" i="11"/>
  <c r="AA80" i="11" s="1"/>
  <c r="Y80" i="11"/>
  <c r="Y79" i="11"/>
  <c r="Z79" i="11" s="1"/>
  <c r="AA79" i="11" s="1"/>
  <c r="Z78" i="11"/>
  <c r="AA78" i="11" s="1"/>
  <c r="Y78" i="11"/>
  <c r="Y77" i="11"/>
  <c r="Z77" i="11" s="1"/>
  <c r="AA77" i="11" s="1"/>
  <c r="Z76" i="11"/>
  <c r="AA76" i="11" s="1"/>
  <c r="Y76" i="11"/>
  <c r="Y75" i="11"/>
  <c r="Z75" i="11" s="1"/>
  <c r="AA75" i="11" s="1"/>
  <c r="Z74" i="11"/>
  <c r="AA74" i="11" s="1"/>
  <c r="Y74" i="11"/>
  <c r="Y73" i="11"/>
  <c r="Z73" i="11" s="1"/>
  <c r="AA73" i="11" s="1"/>
  <c r="Z72" i="11"/>
  <c r="AA72" i="11" s="1"/>
  <c r="Y72" i="11"/>
  <c r="Y71" i="11"/>
  <c r="Z71" i="11" s="1"/>
  <c r="AA71" i="11" s="1"/>
  <c r="Z70" i="11"/>
  <c r="AA70" i="11" s="1"/>
  <c r="Y70" i="11"/>
  <c r="Y69" i="11"/>
  <c r="Z69" i="11" s="1"/>
  <c r="AA69" i="11" s="1"/>
  <c r="Z68" i="11"/>
  <c r="AA68" i="11" s="1"/>
  <c r="Y68" i="11"/>
  <c r="Y67" i="11"/>
  <c r="Z67" i="11" s="1"/>
  <c r="AA67" i="11" s="1"/>
  <c r="Z66" i="11"/>
  <c r="AA66" i="11" s="1"/>
  <c r="Y66" i="11"/>
  <c r="Y65" i="11"/>
  <c r="Z65" i="11" s="1"/>
  <c r="AA65" i="11" s="1"/>
  <c r="Z64" i="11"/>
  <c r="AA64" i="11" s="1"/>
  <c r="Y64" i="11"/>
  <c r="Y63" i="11"/>
  <c r="Z63" i="11" s="1"/>
  <c r="AA63" i="11" s="1"/>
  <c r="Z62" i="11"/>
  <c r="AA62" i="11" s="1"/>
  <c r="Y62" i="11"/>
  <c r="Y61" i="11"/>
  <c r="Z61" i="11" s="1"/>
  <c r="AA61" i="11" s="1"/>
  <c r="Z60" i="11"/>
  <c r="AA60" i="11" s="1"/>
  <c r="Y60" i="11"/>
  <c r="Y59" i="11"/>
  <c r="Z59" i="11" s="1"/>
  <c r="AA59" i="11" s="1"/>
  <c r="Z58" i="11"/>
  <c r="AA58" i="11" s="1"/>
  <c r="Y58" i="11"/>
  <c r="Y57" i="11"/>
  <c r="Z57" i="11" s="1"/>
  <c r="AA57" i="11" s="1"/>
  <c r="Z56" i="11"/>
  <c r="AA56" i="11" s="1"/>
  <c r="Y56" i="11"/>
  <c r="Y55" i="11"/>
  <c r="Z55" i="11" s="1"/>
  <c r="AA55" i="11" s="1"/>
  <c r="Z54" i="11"/>
  <c r="AA54" i="11" s="1"/>
  <c r="Y54" i="11"/>
  <c r="Y53" i="11"/>
  <c r="Z53" i="11" s="1"/>
  <c r="AA53" i="11" s="1"/>
  <c r="Z52" i="11"/>
  <c r="AA52" i="11" s="1"/>
  <c r="Y52" i="11"/>
  <c r="Y51" i="11"/>
  <c r="Z51" i="11" s="1"/>
  <c r="AA51" i="11" s="1"/>
  <c r="Z50" i="11"/>
  <c r="AA50" i="11" s="1"/>
  <c r="Y50" i="11"/>
  <c r="Y49" i="11"/>
  <c r="Z49" i="11" s="1"/>
  <c r="AA49" i="11" s="1"/>
  <c r="Z48" i="11"/>
  <c r="AA48" i="11" s="1"/>
  <c r="Y48" i="11"/>
  <c r="Y47" i="11"/>
  <c r="Z47" i="11" s="1"/>
  <c r="AA47" i="11" s="1"/>
  <c r="Z46" i="11"/>
  <c r="AA46" i="11" s="1"/>
  <c r="Y46" i="11"/>
  <c r="Y45" i="11"/>
  <c r="Z45" i="11" s="1"/>
  <c r="AA45" i="11" s="1"/>
  <c r="Z44" i="11"/>
  <c r="AA44" i="11" s="1"/>
  <c r="Y44" i="11"/>
  <c r="Y43" i="11"/>
  <c r="Z43" i="11" s="1"/>
  <c r="AA43" i="11" s="1"/>
  <c r="Z42" i="11"/>
  <c r="AA42" i="11" s="1"/>
  <c r="Y42" i="11"/>
  <c r="Y41" i="11"/>
  <c r="Z41" i="11" s="1"/>
  <c r="AA41" i="11" s="1"/>
  <c r="Z40" i="11"/>
  <c r="AA40" i="11" s="1"/>
  <c r="Y40" i="11"/>
  <c r="Y39" i="11"/>
  <c r="Z39" i="11" s="1"/>
  <c r="AA39" i="11" s="1"/>
  <c r="Z38" i="11"/>
  <c r="AA38" i="11" s="1"/>
  <c r="Y38" i="11"/>
  <c r="Y37" i="11"/>
  <c r="Z37" i="11" s="1"/>
  <c r="AA37" i="11" s="1"/>
  <c r="Z36" i="11"/>
  <c r="AA36" i="11" s="1"/>
  <c r="Y36" i="11"/>
  <c r="Y35" i="11"/>
  <c r="Z35" i="11" s="1"/>
  <c r="AA35" i="11" s="1"/>
  <c r="Z34" i="11"/>
  <c r="AA34" i="11" s="1"/>
  <c r="Y34" i="11"/>
  <c r="Y33" i="11"/>
  <c r="Z33" i="11" s="1"/>
  <c r="AA33" i="11" s="1"/>
  <c r="Z32" i="11"/>
  <c r="AA32" i="11" s="1"/>
  <c r="Y32" i="11"/>
  <c r="Y31" i="11"/>
  <c r="Z31" i="11" s="1"/>
  <c r="AA31" i="11" s="1"/>
  <c r="Z30" i="11"/>
  <c r="AA30" i="11" s="1"/>
  <c r="Y30" i="11"/>
  <c r="Y29" i="11"/>
  <c r="Z29" i="11" s="1"/>
  <c r="AA29" i="11" s="1"/>
  <c r="Z28" i="11"/>
  <c r="AA28" i="11" s="1"/>
  <c r="Y28" i="11"/>
  <c r="Y27" i="11"/>
  <c r="Z27" i="11" s="1"/>
  <c r="AA27" i="11" s="1"/>
  <c r="Z26" i="11"/>
  <c r="AA26" i="11" s="1"/>
  <c r="Y26" i="11"/>
  <c r="Y25" i="11"/>
  <c r="Z25" i="11" s="1"/>
  <c r="AA25" i="11" s="1"/>
  <c r="Z24" i="11"/>
  <c r="AA24" i="11" s="1"/>
  <c r="Y24" i="11"/>
  <c r="Y23" i="11"/>
  <c r="Z23" i="11" s="1"/>
  <c r="AA23" i="11" s="1"/>
  <c r="Z22" i="11"/>
  <c r="AA22" i="11" s="1"/>
  <c r="Y22" i="11"/>
  <c r="Y21" i="11"/>
  <c r="Z21" i="11" s="1"/>
  <c r="AA21" i="11" s="1"/>
  <c r="Z20" i="11"/>
  <c r="AA20" i="11" s="1"/>
  <c r="Y20" i="11"/>
  <c r="Y19" i="11"/>
  <c r="Z19" i="11" s="1"/>
  <c r="AA19" i="11" s="1"/>
  <c r="Z18" i="11"/>
  <c r="AA18" i="11" s="1"/>
  <c r="Y18" i="11"/>
  <c r="Y17" i="11"/>
  <c r="Z17" i="11" s="1"/>
  <c r="AA17" i="11" s="1"/>
  <c r="Z16" i="11"/>
  <c r="AA16" i="11" s="1"/>
  <c r="Y16" i="11"/>
  <c r="Y15" i="11"/>
  <c r="Z15" i="11" s="1"/>
  <c r="AA15" i="11" s="1"/>
  <c r="Z14" i="11"/>
  <c r="AA14" i="11" s="1"/>
  <c r="Y14" i="11"/>
  <c r="Y13" i="11"/>
  <c r="Z13" i="11" s="1"/>
  <c r="AA13" i="11" s="1"/>
  <c r="Z12" i="11"/>
  <c r="AA12" i="11" s="1"/>
  <c r="Y12" i="11"/>
  <c r="Y11" i="11"/>
  <c r="Z11" i="11" s="1"/>
  <c r="AA11" i="11" s="1"/>
  <c r="AA10" i="11"/>
  <c r="AA9" i="11"/>
  <c r="AA8" i="11"/>
  <c r="AA7" i="11"/>
  <c r="Z10" i="11"/>
  <c r="Z9" i="11"/>
  <c r="Z8" i="11"/>
  <c r="Z7" i="11"/>
  <c r="Y10" i="11"/>
  <c r="Y9" i="11"/>
  <c r="Y8" i="11"/>
  <c r="Y7" i="11"/>
  <c r="J7" i="20" l="1" a="1"/>
  <c r="J7" i="20" s="1"/>
  <c r="P8" i="21" a="1"/>
  <c r="P8" i="21" s="1"/>
  <c r="L11" i="20" l="1"/>
  <c r="L10" i="20"/>
  <c r="L9" i="20"/>
  <c r="L8" i="20"/>
  <c r="L7" i="20"/>
  <c r="M11" i="20"/>
  <c r="M10" i="20"/>
  <c r="M9" i="20"/>
  <c r="M8" i="20"/>
  <c r="M7" i="20"/>
  <c r="K11" i="20"/>
  <c r="K10" i="20"/>
  <c r="K9" i="20"/>
  <c r="K8" i="20"/>
  <c r="K7" i="20"/>
  <c r="J11" i="20"/>
  <c r="J10" i="20"/>
  <c r="J9" i="20"/>
  <c r="J8" i="20"/>
  <c r="Q11" i="21"/>
  <c r="P11" i="21"/>
  <c r="P9" i="21"/>
  <c r="Q12" i="21"/>
  <c r="Q10" i="21"/>
  <c r="Q8" i="21"/>
  <c r="Q9" i="21"/>
  <c r="P12" i="21"/>
  <c r="P10" i="21"/>
  <c r="L19" i="15" l="1"/>
  <c r="L21" i="15"/>
  <c r="L20" i="15"/>
  <c r="N21" i="24"/>
  <c r="N22" i="24"/>
  <c r="N23" i="24"/>
  <c r="N24" i="24"/>
  <c r="M24" i="24"/>
  <c r="M23" i="24"/>
  <c r="M22" i="24"/>
  <c r="M21" i="24"/>
  <c r="H505" i="24"/>
  <c r="I505" i="24" s="1"/>
  <c r="H504" i="24"/>
  <c r="I504" i="24" s="1"/>
  <c r="H503" i="24"/>
  <c r="I503" i="24" s="1"/>
  <c r="H502" i="24"/>
  <c r="I502" i="24" s="1"/>
  <c r="H501" i="24"/>
  <c r="I501" i="24" s="1"/>
  <c r="H500" i="24"/>
  <c r="I500" i="24" s="1"/>
  <c r="H499" i="24"/>
  <c r="I499" i="24" s="1"/>
  <c r="H498" i="24"/>
  <c r="I498" i="24" s="1"/>
  <c r="H497" i="24"/>
  <c r="I497" i="24" s="1"/>
  <c r="H496" i="24"/>
  <c r="I496" i="24" s="1"/>
  <c r="H495" i="24"/>
  <c r="I495" i="24" s="1"/>
  <c r="H494" i="24"/>
  <c r="I494" i="24" s="1"/>
  <c r="H493" i="24"/>
  <c r="I493" i="24" s="1"/>
  <c r="H492" i="24"/>
  <c r="I492" i="24" s="1"/>
  <c r="H491" i="24"/>
  <c r="I491" i="24" s="1"/>
  <c r="H490" i="24"/>
  <c r="I490" i="24" s="1"/>
  <c r="H489" i="24"/>
  <c r="I489" i="24" s="1"/>
  <c r="H488" i="24"/>
  <c r="I488" i="24" s="1"/>
  <c r="H487" i="24"/>
  <c r="I487" i="24" s="1"/>
  <c r="H486" i="24"/>
  <c r="I486" i="24" s="1"/>
  <c r="H485" i="24"/>
  <c r="I485" i="24" s="1"/>
  <c r="H484" i="24"/>
  <c r="I484" i="24" s="1"/>
  <c r="H483" i="24"/>
  <c r="I483" i="24" s="1"/>
  <c r="H482" i="24"/>
  <c r="I482" i="24" s="1"/>
  <c r="H481" i="24"/>
  <c r="I481" i="24" s="1"/>
  <c r="H480" i="24"/>
  <c r="I480" i="24" s="1"/>
  <c r="H479" i="24"/>
  <c r="I479" i="24" s="1"/>
  <c r="H478" i="24"/>
  <c r="I478" i="24" s="1"/>
  <c r="H477" i="24"/>
  <c r="I477" i="24" s="1"/>
  <c r="H476" i="24"/>
  <c r="I476" i="24" s="1"/>
  <c r="H475" i="24"/>
  <c r="I475" i="24" s="1"/>
  <c r="H474" i="24"/>
  <c r="I474" i="24" s="1"/>
  <c r="H473" i="24"/>
  <c r="I473" i="24" s="1"/>
  <c r="H472" i="24"/>
  <c r="I472" i="24" s="1"/>
  <c r="H471" i="24"/>
  <c r="I471" i="24" s="1"/>
  <c r="H470" i="24"/>
  <c r="I470" i="24" s="1"/>
  <c r="H469" i="24"/>
  <c r="I469" i="24" s="1"/>
  <c r="H468" i="24"/>
  <c r="I468" i="24" s="1"/>
  <c r="H467" i="24"/>
  <c r="I467" i="24" s="1"/>
  <c r="H466" i="24"/>
  <c r="I466" i="24" s="1"/>
  <c r="H465" i="24"/>
  <c r="I465" i="24" s="1"/>
  <c r="H464" i="24"/>
  <c r="I464" i="24" s="1"/>
  <c r="H463" i="24"/>
  <c r="I463" i="24" s="1"/>
  <c r="H462" i="24"/>
  <c r="I462" i="24" s="1"/>
  <c r="H461" i="24"/>
  <c r="I461" i="24" s="1"/>
  <c r="H460" i="24"/>
  <c r="I460" i="24" s="1"/>
  <c r="H459" i="24"/>
  <c r="I459" i="24" s="1"/>
  <c r="H458" i="24"/>
  <c r="I458" i="24" s="1"/>
  <c r="H457" i="24"/>
  <c r="I457" i="24" s="1"/>
  <c r="H456" i="24"/>
  <c r="I456" i="24" s="1"/>
  <c r="H455" i="24"/>
  <c r="I455" i="24" s="1"/>
  <c r="H454" i="24"/>
  <c r="I454" i="24" s="1"/>
  <c r="H453" i="24"/>
  <c r="I453" i="24" s="1"/>
  <c r="H452" i="24"/>
  <c r="I452" i="24" s="1"/>
  <c r="H451" i="24"/>
  <c r="I451" i="24" s="1"/>
  <c r="H450" i="24"/>
  <c r="I450" i="24" s="1"/>
  <c r="H449" i="24"/>
  <c r="I449" i="24" s="1"/>
  <c r="H448" i="24"/>
  <c r="I448" i="24" s="1"/>
  <c r="H447" i="24"/>
  <c r="I447" i="24" s="1"/>
  <c r="H446" i="24"/>
  <c r="I446" i="24" s="1"/>
  <c r="H445" i="24"/>
  <c r="I445" i="24" s="1"/>
  <c r="H444" i="24"/>
  <c r="I444" i="24" s="1"/>
  <c r="H443" i="24"/>
  <c r="I443" i="24" s="1"/>
  <c r="H442" i="24"/>
  <c r="I442" i="24" s="1"/>
  <c r="H441" i="24"/>
  <c r="I441" i="24" s="1"/>
  <c r="H440" i="24"/>
  <c r="I440" i="24" s="1"/>
  <c r="H439" i="24"/>
  <c r="I439" i="24" s="1"/>
  <c r="H438" i="24"/>
  <c r="I438" i="24" s="1"/>
  <c r="H437" i="24"/>
  <c r="I437" i="24" s="1"/>
  <c r="H436" i="24"/>
  <c r="I436" i="24" s="1"/>
  <c r="H435" i="24"/>
  <c r="I435" i="24" s="1"/>
  <c r="H434" i="24"/>
  <c r="I434" i="24" s="1"/>
  <c r="H433" i="24"/>
  <c r="I433" i="24" s="1"/>
  <c r="H432" i="24"/>
  <c r="I432" i="24" s="1"/>
  <c r="H431" i="24"/>
  <c r="I431" i="24" s="1"/>
  <c r="H430" i="24"/>
  <c r="I430" i="24" s="1"/>
  <c r="H429" i="24"/>
  <c r="I429" i="24" s="1"/>
  <c r="H428" i="24"/>
  <c r="I428" i="24" s="1"/>
  <c r="H427" i="24"/>
  <c r="I427" i="24" s="1"/>
  <c r="H426" i="24"/>
  <c r="I426" i="24" s="1"/>
  <c r="H425" i="24"/>
  <c r="I425" i="24" s="1"/>
  <c r="H424" i="24"/>
  <c r="I424" i="24" s="1"/>
  <c r="H423" i="24"/>
  <c r="I423" i="24" s="1"/>
  <c r="H422" i="24"/>
  <c r="I422" i="24" s="1"/>
  <c r="H421" i="24"/>
  <c r="I421" i="24" s="1"/>
  <c r="H420" i="24"/>
  <c r="I420" i="24" s="1"/>
  <c r="H419" i="24"/>
  <c r="I419" i="24" s="1"/>
  <c r="H418" i="24"/>
  <c r="I418" i="24" s="1"/>
  <c r="H417" i="24"/>
  <c r="I417" i="24" s="1"/>
  <c r="H416" i="24"/>
  <c r="I416" i="24" s="1"/>
  <c r="H415" i="24"/>
  <c r="I415" i="24" s="1"/>
  <c r="H414" i="24"/>
  <c r="I414" i="24" s="1"/>
  <c r="H413" i="24"/>
  <c r="I413" i="24" s="1"/>
  <c r="H412" i="24"/>
  <c r="I412" i="24" s="1"/>
  <c r="H411" i="24"/>
  <c r="I411" i="24" s="1"/>
  <c r="H410" i="24"/>
  <c r="I410" i="24" s="1"/>
  <c r="H409" i="24"/>
  <c r="I409" i="24" s="1"/>
  <c r="H408" i="24"/>
  <c r="I408" i="24" s="1"/>
  <c r="H407" i="24"/>
  <c r="I407" i="24" s="1"/>
  <c r="H406" i="24"/>
  <c r="I406" i="24" s="1"/>
  <c r="H405" i="24"/>
  <c r="I405" i="24" s="1"/>
  <c r="H404" i="24"/>
  <c r="I404" i="24" s="1"/>
  <c r="H403" i="24"/>
  <c r="I403" i="24" s="1"/>
  <c r="H402" i="24"/>
  <c r="I402" i="24" s="1"/>
  <c r="H401" i="24"/>
  <c r="I401" i="24" s="1"/>
  <c r="H400" i="24"/>
  <c r="I400" i="24" s="1"/>
  <c r="H399" i="24"/>
  <c r="I399" i="24" s="1"/>
  <c r="H398" i="24"/>
  <c r="I398" i="24" s="1"/>
  <c r="H397" i="24"/>
  <c r="I397" i="24" s="1"/>
  <c r="H396" i="24"/>
  <c r="I396" i="24" s="1"/>
  <c r="H395" i="24"/>
  <c r="I395" i="24" s="1"/>
  <c r="H394" i="24"/>
  <c r="I394" i="24" s="1"/>
  <c r="H393" i="24"/>
  <c r="I393" i="24" s="1"/>
  <c r="H392" i="24"/>
  <c r="I392" i="24" s="1"/>
  <c r="H391" i="24"/>
  <c r="I391" i="24" s="1"/>
  <c r="H390" i="24"/>
  <c r="I390" i="24" s="1"/>
  <c r="H389" i="24"/>
  <c r="I389" i="24" s="1"/>
  <c r="H388" i="24"/>
  <c r="I388" i="24" s="1"/>
  <c r="H387" i="24"/>
  <c r="I387" i="24" s="1"/>
  <c r="H386" i="24"/>
  <c r="I386" i="24" s="1"/>
  <c r="H385" i="24"/>
  <c r="I385" i="24" s="1"/>
  <c r="H384" i="24"/>
  <c r="I384" i="24" s="1"/>
  <c r="H383" i="24"/>
  <c r="I383" i="24" s="1"/>
  <c r="H382" i="24"/>
  <c r="I382" i="24" s="1"/>
  <c r="H381" i="24"/>
  <c r="I381" i="24" s="1"/>
  <c r="H380" i="24"/>
  <c r="I380" i="24" s="1"/>
  <c r="H379" i="24"/>
  <c r="I379" i="24" s="1"/>
  <c r="H378" i="24"/>
  <c r="I378" i="24" s="1"/>
  <c r="H377" i="24"/>
  <c r="I377" i="24" s="1"/>
  <c r="H376" i="24"/>
  <c r="I376" i="24" s="1"/>
  <c r="H375" i="24"/>
  <c r="I375" i="24" s="1"/>
  <c r="H374" i="24"/>
  <c r="I374" i="24" s="1"/>
  <c r="H373" i="24"/>
  <c r="I373" i="24" s="1"/>
  <c r="H372" i="24"/>
  <c r="I372" i="24" s="1"/>
  <c r="H371" i="24"/>
  <c r="I371" i="24" s="1"/>
  <c r="H370" i="24"/>
  <c r="I370" i="24" s="1"/>
  <c r="H369" i="24"/>
  <c r="I369" i="24" s="1"/>
  <c r="H368" i="24"/>
  <c r="I368" i="24" s="1"/>
  <c r="H367" i="24"/>
  <c r="I367" i="24" s="1"/>
  <c r="H366" i="24"/>
  <c r="I366" i="24" s="1"/>
  <c r="H365" i="24"/>
  <c r="I365" i="24" s="1"/>
  <c r="H364" i="24"/>
  <c r="I364" i="24" s="1"/>
  <c r="H363" i="24"/>
  <c r="I363" i="24" s="1"/>
  <c r="H362" i="24"/>
  <c r="I362" i="24" s="1"/>
  <c r="H361" i="24"/>
  <c r="I361" i="24" s="1"/>
  <c r="H360" i="24"/>
  <c r="I360" i="24" s="1"/>
  <c r="H359" i="24"/>
  <c r="I359" i="24" s="1"/>
  <c r="H358" i="24"/>
  <c r="I358" i="24" s="1"/>
  <c r="H357" i="24"/>
  <c r="I357" i="24" s="1"/>
  <c r="H356" i="24"/>
  <c r="I356" i="24" s="1"/>
  <c r="H355" i="24"/>
  <c r="I355" i="24" s="1"/>
  <c r="H354" i="24"/>
  <c r="I354" i="24" s="1"/>
  <c r="H353" i="24"/>
  <c r="I353" i="24" s="1"/>
  <c r="H352" i="24"/>
  <c r="I352" i="24" s="1"/>
  <c r="H351" i="24"/>
  <c r="I351" i="24" s="1"/>
  <c r="H350" i="24"/>
  <c r="I350" i="24" s="1"/>
  <c r="H349" i="24"/>
  <c r="I349" i="24" s="1"/>
  <c r="H348" i="24"/>
  <c r="I348" i="24" s="1"/>
  <c r="H347" i="24"/>
  <c r="I347" i="24" s="1"/>
  <c r="H346" i="24"/>
  <c r="I346" i="24" s="1"/>
  <c r="H345" i="24"/>
  <c r="I345" i="24" s="1"/>
  <c r="H344" i="24"/>
  <c r="I344" i="24" s="1"/>
  <c r="H343" i="24"/>
  <c r="I343" i="24" s="1"/>
  <c r="H342" i="24"/>
  <c r="I342" i="24" s="1"/>
  <c r="H341" i="24"/>
  <c r="I341" i="24" s="1"/>
  <c r="H340" i="24"/>
  <c r="I340" i="24" s="1"/>
  <c r="H339" i="24"/>
  <c r="I339" i="24" s="1"/>
  <c r="H338" i="24"/>
  <c r="I338" i="24" s="1"/>
  <c r="H337" i="24"/>
  <c r="I337" i="24" s="1"/>
  <c r="H336" i="24"/>
  <c r="I336" i="24" s="1"/>
  <c r="H335" i="24"/>
  <c r="I335" i="24" s="1"/>
  <c r="H334" i="24"/>
  <c r="I334" i="24" s="1"/>
  <c r="H333" i="24"/>
  <c r="I333" i="24" s="1"/>
  <c r="H332" i="24"/>
  <c r="I332" i="24" s="1"/>
  <c r="H331" i="24"/>
  <c r="I331" i="24" s="1"/>
  <c r="H330" i="24"/>
  <c r="I330" i="24" s="1"/>
  <c r="H329" i="24"/>
  <c r="I329" i="24" s="1"/>
  <c r="H328" i="24"/>
  <c r="I328" i="24" s="1"/>
  <c r="H327" i="24"/>
  <c r="I327" i="24" s="1"/>
  <c r="H326" i="24"/>
  <c r="I326" i="24" s="1"/>
  <c r="H325" i="24"/>
  <c r="I325" i="24" s="1"/>
  <c r="H324" i="24"/>
  <c r="I324" i="24" s="1"/>
  <c r="H323" i="24"/>
  <c r="I323" i="24" s="1"/>
  <c r="H322" i="24"/>
  <c r="I322" i="24" s="1"/>
  <c r="H321" i="24"/>
  <c r="I321" i="24" s="1"/>
  <c r="H320" i="24"/>
  <c r="I320" i="24" s="1"/>
  <c r="H319" i="24"/>
  <c r="I319" i="24" s="1"/>
  <c r="H318" i="24"/>
  <c r="I318" i="24" s="1"/>
  <c r="H317" i="24"/>
  <c r="I317" i="24" s="1"/>
  <c r="H316" i="24"/>
  <c r="I316" i="24" s="1"/>
  <c r="H315" i="24"/>
  <c r="I315" i="24" s="1"/>
  <c r="H314" i="24"/>
  <c r="I314" i="24" s="1"/>
  <c r="H313" i="24"/>
  <c r="I313" i="24" s="1"/>
  <c r="H312" i="24"/>
  <c r="I312" i="24" s="1"/>
  <c r="H311" i="24"/>
  <c r="I311" i="24" s="1"/>
  <c r="H310" i="24"/>
  <c r="I310" i="24" s="1"/>
  <c r="H309" i="24"/>
  <c r="I309" i="24" s="1"/>
  <c r="H308" i="24"/>
  <c r="I308" i="24" s="1"/>
  <c r="H307" i="24"/>
  <c r="I307" i="24" s="1"/>
  <c r="H306" i="24"/>
  <c r="I306" i="24" s="1"/>
  <c r="H305" i="24"/>
  <c r="I305" i="24" s="1"/>
  <c r="H304" i="24"/>
  <c r="I304" i="24" s="1"/>
  <c r="H303" i="24"/>
  <c r="I303" i="24" s="1"/>
  <c r="H302" i="24"/>
  <c r="I302" i="24" s="1"/>
  <c r="H301" i="24"/>
  <c r="I301" i="24" s="1"/>
  <c r="H300" i="24"/>
  <c r="I300" i="24" s="1"/>
  <c r="H299" i="24"/>
  <c r="I299" i="24" s="1"/>
  <c r="H298" i="24"/>
  <c r="I298" i="24" s="1"/>
  <c r="H297" i="24"/>
  <c r="I297" i="24" s="1"/>
  <c r="H296" i="24"/>
  <c r="I296" i="24" s="1"/>
  <c r="H295" i="24"/>
  <c r="I295" i="24" s="1"/>
  <c r="H294" i="24"/>
  <c r="I294" i="24" s="1"/>
  <c r="H293" i="24"/>
  <c r="I293" i="24" s="1"/>
  <c r="H292" i="24"/>
  <c r="I292" i="24" s="1"/>
  <c r="H291" i="24"/>
  <c r="I291" i="24" s="1"/>
  <c r="H290" i="24"/>
  <c r="I290" i="24" s="1"/>
  <c r="H289" i="24"/>
  <c r="I289" i="24" s="1"/>
  <c r="H288" i="24"/>
  <c r="I288" i="24" s="1"/>
  <c r="H287" i="24"/>
  <c r="I287" i="24" s="1"/>
  <c r="H286" i="24"/>
  <c r="I286" i="24" s="1"/>
  <c r="H285" i="24"/>
  <c r="I285" i="24" s="1"/>
  <c r="H284" i="24"/>
  <c r="I284" i="24" s="1"/>
  <c r="H283" i="24"/>
  <c r="I283" i="24" s="1"/>
  <c r="H282" i="24"/>
  <c r="I282" i="24" s="1"/>
  <c r="H281" i="24"/>
  <c r="I281" i="24" s="1"/>
  <c r="H280" i="24"/>
  <c r="I280" i="24" s="1"/>
  <c r="H279" i="24"/>
  <c r="I279" i="24" s="1"/>
  <c r="H278" i="24"/>
  <c r="I278" i="24" s="1"/>
  <c r="H277" i="24"/>
  <c r="I277" i="24" s="1"/>
  <c r="H276" i="24"/>
  <c r="I276" i="24" s="1"/>
  <c r="H275" i="24"/>
  <c r="I275" i="24" s="1"/>
  <c r="H274" i="24"/>
  <c r="I274" i="24" s="1"/>
  <c r="H273" i="24"/>
  <c r="I273" i="24" s="1"/>
  <c r="H272" i="24"/>
  <c r="I272" i="24" s="1"/>
  <c r="H271" i="24"/>
  <c r="I271" i="24" s="1"/>
  <c r="H270" i="24"/>
  <c r="I270" i="24" s="1"/>
  <c r="H269" i="24"/>
  <c r="I269" i="24" s="1"/>
  <c r="H268" i="24"/>
  <c r="I268" i="24" s="1"/>
  <c r="H267" i="24"/>
  <c r="I267" i="24" s="1"/>
  <c r="H266" i="24"/>
  <c r="I266" i="24" s="1"/>
  <c r="H265" i="24"/>
  <c r="I265" i="24" s="1"/>
  <c r="H264" i="24"/>
  <c r="I264" i="24" s="1"/>
  <c r="H263" i="24"/>
  <c r="I263" i="24" s="1"/>
  <c r="H262" i="24"/>
  <c r="I262" i="24" s="1"/>
  <c r="H261" i="24"/>
  <c r="I261" i="24" s="1"/>
  <c r="H260" i="24"/>
  <c r="I260" i="24" s="1"/>
  <c r="H259" i="24"/>
  <c r="I259" i="24" s="1"/>
  <c r="H258" i="24"/>
  <c r="I258" i="24" s="1"/>
  <c r="H257" i="24"/>
  <c r="I257" i="24" s="1"/>
  <c r="H256" i="24"/>
  <c r="I256" i="24" s="1"/>
  <c r="H255" i="24"/>
  <c r="I255" i="24" s="1"/>
  <c r="H254" i="24"/>
  <c r="I254" i="24" s="1"/>
  <c r="H253" i="24"/>
  <c r="I253" i="24" s="1"/>
  <c r="H252" i="24"/>
  <c r="I252" i="24" s="1"/>
  <c r="H251" i="24"/>
  <c r="I251" i="24" s="1"/>
  <c r="H250" i="24"/>
  <c r="I250" i="24" s="1"/>
  <c r="H249" i="24"/>
  <c r="I249" i="24" s="1"/>
  <c r="H248" i="24"/>
  <c r="I248" i="24" s="1"/>
  <c r="H247" i="24"/>
  <c r="I247" i="24" s="1"/>
  <c r="H246" i="24"/>
  <c r="I246" i="24" s="1"/>
  <c r="H245" i="24"/>
  <c r="I245" i="24" s="1"/>
  <c r="H244" i="24"/>
  <c r="I244" i="24" s="1"/>
  <c r="H243" i="24"/>
  <c r="I243" i="24" s="1"/>
  <c r="H242" i="24"/>
  <c r="I242" i="24" s="1"/>
  <c r="H241" i="24"/>
  <c r="I241" i="24" s="1"/>
  <c r="H240" i="24"/>
  <c r="I240" i="24" s="1"/>
  <c r="H239" i="24"/>
  <c r="I239" i="24" s="1"/>
  <c r="H238" i="24"/>
  <c r="I238" i="24" s="1"/>
  <c r="H237" i="24"/>
  <c r="I237" i="24" s="1"/>
  <c r="H236" i="24"/>
  <c r="I236" i="24" s="1"/>
  <c r="H235" i="24"/>
  <c r="I235" i="24" s="1"/>
  <c r="H234" i="24"/>
  <c r="I234" i="24" s="1"/>
  <c r="H233" i="24"/>
  <c r="I233" i="24" s="1"/>
  <c r="H232" i="24"/>
  <c r="I232" i="24" s="1"/>
  <c r="H231" i="24"/>
  <c r="I231" i="24" s="1"/>
  <c r="H230" i="24"/>
  <c r="I230" i="24" s="1"/>
  <c r="H229" i="24"/>
  <c r="I229" i="24" s="1"/>
  <c r="H228" i="24"/>
  <c r="I228" i="24" s="1"/>
  <c r="H227" i="24"/>
  <c r="I227" i="24" s="1"/>
  <c r="H226" i="24"/>
  <c r="I226" i="24" s="1"/>
  <c r="H225" i="24"/>
  <c r="I225" i="24" s="1"/>
  <c r="H224" i="24"/>
  <c r="I224" i="24" s="1"/>
  <c r="H223" i="24"/>
  <c r="I223" i="24" s="1"/>
  <c r="H222" i="24"/>
  <c r="I222" i="24" s="1"/>
  <c r="H221" i="24"/>
  <c r="I221" i="24" s="1"/>
  <c r="H220" i="24"/>
  <c r="I220" i="24" s="1"/>
  <c r="H219" i="24"/>
  <c r="I219" i="24" s="1"/>
  <c r="H218" i="24"/>
  <c r="I218" i="24" s="1"/>
  <c r="H217" i="24"/>
  <c r="I217" i="24" s="1"/>
  <c r="H216" i="24"/>
  <c r="I216" i="24" s="1"/>
  <c r="H215" i="24"/>
  <c r="I215" i="24" s="1"/>
  <c r="H214" i="24"/>
  <c r="I214" i="24" s="1"/>
  <c r="H213" i="24"/>
  <c r="I213" i="24" s="1"/>
  <c r="H212" i="24"/>
  <c r="I212" i="24" s="1"/>
  <c r="H211" i="24"/>
  <c r="I211" i="24" s="1"/>
  <c r="H210" i="24"/>
  <c r="I210" i="24" s="1"/>
  <c r="H209" i="24"/>
  <c r="I209" i="24" s="1"/>
  <c r="H208" i="24"/>
  <c r="I208" i="24" s="1"/>
  <c r="H207" i="24"/>
  <c r="I207" i="24" s="1"/>
  <c r="H206" i="24"/>
  <c r="I206" i="24" s="1"/>
  <c r="H205" i="24"/>
  <c r="I205" i="24" s="1"/>
  <c r="H204" i="24"/>
  <c r="I204" i="24" s="1"/>
  <c r="H203" i="24"/>
  <c r="I203" i="24" s="1"/>
  <c r="H202" i="24"/>
  <c r="I202" i="24" s="1"/>
  <c r="H201" i="24"/>
  <c r="I201" i="24" s="1"/>
  <c r="H200" i="24"/>
  <c r="I200" i="24" s="1"/>
  <c r="H199" i="24"/>
  <c r="I199" i="24" s="1"/>
  <c r="H198" i="24"/>
  <c r="I198" i="24" s="1"/>
  <c r="H197" i="24"/>
  <c r="I197" i="24" s="1"/>
  <c r="H196" i="24"/>
  <c r="I196" i="24" s="1"/>
  <c r="H195" i="24"/>
  <c r="I195" i="24" s="1"/>
  <c r="H194" i="24"/>
  <c r="I194" i="24" s="1"/>
  <c r="H193" i="24"/>
  <c r="I193" i="24" s="1"/>
  <c r="H192" i="24"/>
  <c r="I192" i="24" s="1"/>
  <c r="H191" i="24"/>
  <c r="I191" i="24" s="1"/>
  <c r="H190" i="24"/>
  <c r="I190" i="24" s="1"/>
  <c r="H189" i="24"/>
  <c r="I189" i="24" s="1"/>
  <c r="H188" i="24"/>
  <c r="I188" i="24" s="1"/>
  <c r="H187" i="24"/>
  <c r="I187" i="24" s="1"/>
  <c r="H186" i="24"/>
  <c r="I186" i="24" s="1"/>
  <c r="H185" i="24"/>
  <c r="I185" i="24" s="1"/>
  <c r="H184" i="24"/>
  <c r="I184" i="24" s="1"/>
  <c r="H183" i="24"/>
  <c r="I183" i="24" s="1"/>
  <c r="H182" i="24"/>
  <c r="I182" i="24" s="1"/>
  <c r="H181" i="24"/>
  <c r="I181" i="24" s="1"/>
  <c r="H180" i="24"/>
  <c r="I180" i="24" s="1"/>
  <c r="H179" i="24"/>
  <c r="I179" i="24" s="1"/>
  <c r="H178" i="24"/>
  <c r="I178" i="24" s="1"/>
  <c r="H177" i="24"/>
  <c r="I177" i="24" s="1"/>
  <c r="H176" i="24"/>
  <c r="I176" i="24" s="1"/>
  <c r="H175" i="24"/>
  <c r="I175" i="24" s="1"/>
  <c r="H174" i="24"/>
  <c r="I174" i="24" s="1"/>
  <c r="H173" i="24"/>
  <c r="I173" i="24" s="1"/>
  <c r="H172" i="24"/>
  <c r="I172" i="24" s="1"/>
  <c r="H171" i="24"/>
  <c r="I171" i="24" s="1"/>
  <c r="H170" i="24"/>
  <c r="I170" i="24" s="1"/>
  <c r="H169" i="24"/>
  <c r="I169" i="24" s="1"/>
  <c r="H168" i="24"/>
  <c r="I168" i="24" s="1"/>
  <c r="H167" i="24"/>
  <c r="I167" i="24" s="1"/>
  <c r="H166" i="24"/>
  <c r="I166" i="24" s="1"/>
  <c r="H165" i="24"/>
  <c r="I165" i="24" s="1"/>
  <c r="H164" i="24"/>
  <c r="I164" i="24" s="1"/>
  <c r="H163" i="24"/>
  <c r="I163" i="24" s="1"/>
  <c r="H162" i="24"/>
  <c r="I162" i="24" s="1"/>
  <c r="H161" i="24"/>
  <c r="I161" i="24" s="1"/>
  <c r="H160" i="24"/>
  <c r="I160" i="24" s="1"/>
  <c r="H159" i="24"/>
  <c r="I159" i="24" s="1"/>
  <c r="H158" i="24"/>
  <c r="I158" i="24" s="1"/>
  <c r="H157" i="24"/>
  <c r="I157" i="24" s="1"/>
  <c r="H156" i="24"/>
  <c r="I156" i="24" s="1"/>
  <c r="H155" i="24"/>
  <c r="I155" i="24" s="1"/>
  <c r="H154" i="24"/>
  <c r="I154" i="24" s="1"/>
  <c r="H153" i="24"/>
  <c r="I153" i="24" s="1"/>
  <c r="H152" i="24"/>
  <c r="I152" i="24" s="1"/>
  <c r="H151" i="24"/>
  <c r="I151" i="24" s="1"/>
  <c r="H150" i="24"/>
  <c r="I150" i="24" s="1"/>
  <c r="H149" i="24"/>
  <c r="I149" i="24" s="1"/>
  <c r="H148" i="24"/>
  <c r="I148" i="24" s="1"/>
  <c r="H147" i="24"/>
  <c r="I147" i="24" s="1"/>
  <c r="H146" i="24"/>
  <c r="I146" i="24" s="1"/>
  <c r="H145" i="24"/>
  <c r="I145" i="24" s="1"/>
  <c r="H144" i="24"/>
  <c r="I144" i="24" s="1"/>
  <c r="H143" i="24"/>
  <c r="I143" i="24" s="1"/>
  <c r="H142" i="24"/>
  <c r="I142" i="24" s="1"/>
  <c r="H141" i="24"/>
  <c r="I141" i="24" s="1"/>
  <c r="H140" i="24"/>
  <c r="I140" i="24" s="1"/>
  <c r="H139" i="24"/>
  <c r="I139" i="24" s="1"/>
  <c r="H138" i="24"/>
  <c r="I138" i="24" s="1"/>
  <c r="H137" i="24"/>
  <c r="I137" i="24" s="1"/>
  <c r="H136" i="24"/>
  <c r="I136" i="24" s="1"/>
  <c r="H135" i="24"/>
  <c r="I135" i="24" s="1"/>
  <c r="H134" i="24"/>
  <c r="I134" i="24" s="1"/>
  <c r="H133" i="24"/>
  <c r="I133" i="24" s="1"/>
  <c r="H132" i="24"/>
  <c r="I132" i="24" s="1"/>
  <c r="H131" i="24"/>
  <c r="I131" i="24" s="1"/>
  <c r="H130" i="24"/>
  <c r="I130" i="24" s="1"/>
  <c r="H129" i="24"/>
  <c r="I129" i="24" s="1"/>
  <c r="H128" i="24"/>
  <c r="I128" i="24" s="1"/>
  <c r="H127" i="24"/>
  <c r="I127" i="24" s="1"/>
  <c r="H126" i="24"/>
  <c r="I126" i="24" s="1"/>
  <c r="H125" i="24"/>
  <c r="I125" i="24" s="1"/>
  <c r="H124" i="24"/>
  <c r="I124" i="24" s="1"/>
  <c r="H123" i="24"/>
  <c r="I123" i="24" s="1"/>
  <c r="H122" i="24"/>
  <c r="I122" i="24" s="1"/>
  <c r="H121" i="24"/>
  <c r="I121" i="24" s="1"/>
  <c r="H120" i="24"/>
  <c r="I120" i="24" s="1"/>
  <c r="H119" i="24"/>
  <c r="I119" i="24" s="1"/>
  <c r="H118" i="24"/>
  <c r="I118" i="24" s="1"/>
  <c r="H117" i="24"/>
  <c r="I117" i="24" s="1"/>
  <c r="H116" i="24"/>
  <c r="I116" i="24" s="1"/>
  <c r="H115" i="24"/>
  <c r="I115" i="24" s="1"/>
  <c r="H114" i="24"/>
  <c r="I114" i="24" s="1"/>
  <c r="H113" i="24"/>
  <c r="I113" i="24" s="1"/>
  <c r="H112" i="24"/>
  <c r="I112" i="24" s="1"/>
  <c r="H111" i="24"/>
  <c r="I111" i="24" s="1"/>
  <c r="H110" i="24"/>
  <c r="I110" i="24" s="1"/>
  <c r="H109" i="24"/>
  <c r="I109" i="24" s="1"/>
  <c r="H108" i="24"/>
  <c r="I108" i="24" s="1"/>
  <c r="H107" i="24"/>
  <c r="I107" i="24" s="1"/>
  <c r="H106" i="24"/>
  <c r="I106" i="24" s="1"/>
  <c r="H105" i="24"/>
  <c r="I105" i="24" s="1"/>
  <c r="H104" i="24"/>
  <c r="I104" i="24" s="1"/>
  <c r="H103" i="24"/>
  <c r="I103" i="24" s="1"/>
  <c r="H102" i="24"/>
  <c r="I102" i="24" s="1"/>
  <c r="H101" i="24"/>
  <c r="I101" i="24" s="1"/>
  <c r="H100" i="24"/>
  <c r="I100" i="24" s="1"/>
  <c r="H99" i="24"/>
  <c r="I99" i="24" s="1"/>
  <c r="H98" i="24"/>
  <c r="I98" i="24" s="1"/>
  <c r="H97" i="24"/>
  <c r="I97" i="24" s="1"/>
  <c r="H96" i="24"/>
  <c r="I96" i="24" s="1"/>
  <c r="H95" i="24"/>
  <c r="I95" i="24" s="1"/>
  <c r="H94" i="24"/>
  <c r="I94" i="24" s="1"/>
  <c r="H93" i="24"/>
  <c r="I93" i="24" s="1"/>
  <c r="H92" i="24"/>
  <c r="I92" i="24" s="1"/>
  <c r="H91" i="24"/>
  <c r="I91" i="24" s="1"/>
  <c r="H90" i="24"/>
  <c r="I90" i="24" s="1"/>
  <c r="H89" i="24"/>
  <c r="I89" i="24" s="1"/>
  <c r="H88" i="24"/>
  <c r="I88" i="24" s="1"/>
  <c r="H87" i="24"/>
  <c r="I87" i="24" s="1"/>
  <c r="H86" i="24"/>
  <c r="I86" i="24" s="1"/>
  <c r="H85" i="24"/>
  <c r="I85" i="24" s="1"/>
  <c r="H84" i="24"/>
  <c r="I84" i="24" s="1"/>
  <c r="H83" i="24"/>
  <c r="I83" i="24" s="1"/>
  <c r="H82" i="24"/>
  <c r="I82" i="24" s="1"/>
  <c r="H81" i="24"/>
  <c r="I81" i="24" s="1"/>
  <c r="H80" i="24"/>
  <c r="I80" i="24" s="1"/>
  <c r="H79" i="24"/>
  <c r="I79" i="24" s="1"/>
  <c r="H78" i="24"/>
  <c r="I78" i="24" s="1"/>
  <c r="H77" i="24"/>
  <c r="I77" i="24" s="1"/>
  <c r="H76" i="24"/>
  <c r="I76" i="24" s="1"/>
  <c r="H75" i="24"/>
  <c r="I75" i="24" s="1"/>
  <c r="H74" i="24"/>
  <c r="I74" i="24" s="1"/>
  <c r="H73" i="24"/>
  <c r="I73" i="24" s="1"/>
  <c r="H72" i="24"/>
  <c r="I72" i="24" s="1"/>
  <c r="H71" i="24"/>
  <c r="I71" i="24" s="1"/>
  <c r="H70" i="24"/>
  <c r="I70" i="24" s="1"/>
  <c r="H69" i="24"/>
  <c r="I69" i="24" s="1"/>
  <c r="H68" i="24"/>
  <c r="I68" i="24" s="1"/>
  <c r="H67" i="24"/>
  <c r="I67" i="24" s="1"/>
  <c r="H66" i="24"/>
  <c r="I66" i="24" s="1"/>
  <c r="H65" i="24"/>
  <c r="I65" i="24" s="1"/>
  <c r="H64" i="24"/>
  <c r="I64" i="24" s="1"/>
  <c r="H63" i="24"/>
  <c r="I63" i="24" s="1"/>
  <c r="H62" i="24"/>
  <c r="I62" i="24" s="1"/>
  <c r="H61" i="24"/>
  <c r="I61" i="24" s="1"/>
  <c r="H60" i="24"/>
  <c r="I60" i="24" s="1"/>
  <c r="H59" i="24"/>
  <c r="I59" i="24" s="1"/>
  <c r="H58" i="24"/>
  <c r="I58" i="24" s="1"/>
  <c r="H57" i="24"/>
  <c r="I57" i="24" s="1"/>
  <c r="H56" i="24"/>
  <c r="I56" i="24" s="1"/>
  <c r="H55" i="24"/>
  <c r="I55" i="24" s="1"/>
  <c r="H54" i="24"/>
  <c r="I54" i="24" s="1"/>
  <c r="H53" i="24"/>
  <c r="I53" i="24" s="1"/>
  <c r="H52" i="24"/>
  <c r="I52" i="24" s="1"/>
  <c r="H51" i="24"/>
  <c r="I51" i="24" s="1"/>
  <c r="H50" i="24"/>
  <c r="I50" i="24" s="1"/>
  <c r="H49" i="24"/>
  <c r="I49" i="24" s="1"/>
  <c r="H48" i="24"/>
  <c r="I48" i="24" s="1"/>
  <c r="H47" i="24"/>
  <c r="I47" i="24" s="1"/>
  <c r="H46" i="24"/>
  <c r="I46" i="24" s="1"/>
  <c r="H45" i="24"/>
  <c r="I45" i="24" s="1"/>
  <c r="H44" i="24"/>
  <c r="I44" i="24" s="1"/>
  <c r="H43" i="24"/>
  <c r="I43" i="24" s="1"/>
  <c r="H42" i="24"/>
  <c r="I42" i="24" s="1"/>
  <c r="H41" i="24"/>
  <c r="I41" i="24" s="1"/>
  <c r="H40" i="24"/>
  <c r="I40" i="24" s="1"/>
  <c r="H39" i="24"/>
  <c r="I39" i="24" s="1"/>
  <c r="H38" i="24"/>
  <c r="I38" i="24" s="1"/>
  <c r="H37" i="24"/>
  <c r="I37" i="24" s="1"/>
  <c r="H36" i="24"/>
  <c r="I36" i="24" s="1"/>
  <c r="H35" i="24"/>
  <c r="I35" i="24" s="1"/>
  <c r="H34" i="24"/>
  <c r="I34" i="24" s="1"/>
  <c r="H33" i="24"/>
  <c r="I33" i="24" s="1"/>
  <c r="H32" i="24"/>
  <c r="I32" i="24" s="1"/>
  <c r="H31" i="24"/>
  <c r="I31" i="24" s="1"/>
  <c r="H30" i="24"/>
  <c r="I30" i="24" s="1"/>
  <c r="H29" i="24"/>
  <c r="I29" i="24" s="1"/>
  <c r="H28" i="24"/>
  <c r="I28" i="24" s="1"/>
  <c r="H27" i="24"/>
  <c r="I27" i="24" s="1"/>
  <c r="H26" i="24"/>
  <c r="I26" i="24" s="1"/>
  <c r="H25" i="24"/>
  <c r="I25" i="24" s="1"/>
  <c r="H24" i="24"/>
  <c r="I24" i="24" s="1"/>
  <c r="H23" i="24"/>
  <c r="I23" i="24" s="1"/>
  <c r="H22" i="24"/>
  <c r="I22" i="24" s="1"/>
  <c r="H21" i="24"/>
  <c r="I21" i="24" s="1"/>
  <c r="H20" i="24"/>
  <c r="I20" i="24" s="1"/>
  <c r="H19" i="24"/>
  <c r="I19" i="24" s="1"/>
  <c r="H18" i="24"/>
  <c r="I18" i="24" s="1"/>
  <c r="H17" i="24"/>
  <c r="I17" i="24" s="1"/>
  <c r="H16" i="24"/>
  <c r="I16" i="24" s="1"/>
  <c r="H15" i="24"/>
  <c r="I15" i="24" s="1"/>
  <c r="H14" i="24"/>
  <c r="I14" i="24" s="1"/>
  <c r="H13" i="24"/>
  <c r="I13" i="24" s="1"/>
  <c r="H12" i="24"/>
  <c r="I12" i="24" s="1"/>
  <c r="H11" i="24"/>
  <c r="I11" i="24" s="1"/>
  <c r="H10" i="24"/>
  <c r="I10" i="24" s="1"/>
  <c r="H9" i="24"/>
  <c r="I9" i="24" s="1"/>
  <c r="H8" i="24"/>
  <c r="I8" i="24" s="1"/>
  <c r="H7" i="24"/>
  <c r="I7" i="24" s="1"/>
  <c r="H6" i="24"/>
  <c r="I6" i="24" s="1"/>
  <c r="O24" i="24" l="1"/>
  <c r="O22" i="24"/>
  <c r="O23" i="24"/>
  <c r="O21" i="24"/>
  <c r="I3" i="24"/>
  <c r="F1011" i="14"/>
  <c r="F1010" i="14"/>
  <c r="F1009" i="14"/>
  <c r="F1008" i="14"/>
  <c r="F1007" i="14"/>
  <c r="F1006" i="14"/>
  <c r="F1005" i="14"/>
  <c r="F1004" i="14"/>
  <c r="F1003" i="14"/>
  <c r="F1002" i="14"/>
  <c r="F1001" i="14"/>
  <c r="F1000" i="14"/>
  <c r="F999" i="14"/>
  <c r="F998" i="14"/>
  <c r="F997" i="14"/>
  <c r="F996" i="14"/>
  <c r="F995" i="14"/>
  <c r="F994" i="14"/>
  <c r="F993" i="14"/>
  <c r="F992" i="14"/>
  <c r="F991" i="14"/>
  <c r="F990" i="14"/>
  <c r="F989" i="14"/>
  <c r="F988" i="14"/>
  <c r="F987" i="14"/>
  <c r="F986" i="14"/>
  <c r="F985" i="14"/>
  <c r="F984" i="14"/>
  <c r="F983" i="14"/>
  <c r="F982" i="14"/>
  <c r="F981" i="14"/>
  <c r="F980" i="14"/>
  <c r="F979" i="14"/>
  <c r="F978" i="14"/>
  <c r="F977" i="14"/>
  <c r="F976" i="14"/>
  <c r="F975" i="14"/>
  <c r="F974" i="14"/>
  <c r="F973" i="14"/>
  <c r="F972" i="14"/>
  <c r="F971" i="14"/>
  <c r="F970" i="14"/>
  <c r="F969" i="14"/>
  <c r="F968" i="14"/>
  <c r="F967" i="14"/>
  <c r="F966" i="14"/>
  <c r="F965" i="14"/>
  <c r="F964" i="14"/>
  <c r="F963" i="14"/>
  <c r="F962" i="14"/>
  <c r="F961" i="14"/>
  <c r="F960" i="14"/>
  <c r="F959" i="14"/>
  <c r="F958" i="14"/>
  <c r="F957" i="14"/>
  <c r="F956" i="14"/>
  <c r="F955" i="14"/>
  <c r="F954" i="14"/>
  <c r="F953" i="14"/>
  <c r="F952" i="14"/>
  <c r="F951" i="14"/>
  <c r="F950" i="14"/>
  <c r="F949" i="14"/>
  <c r="F948" i="14"/>
  <c r="F947" i="14"/>
  <c r="F946" i="14"/>
  <c r="F945" i="14"/>
  <c r="F944" i="14"/>
  <c r="F943" i="14"/>
  <c r="F942" i="14"/>
  <c r="F941" i="14"/>
  <c r="F940" i="14"/>
  <c r="F939" i="14"/>
  <c r="F938" i="14"/>
  <c r="F937" i="14"/>
  <c r="F936" i="14"/>
  <c r="F935" i="14"/>
  <c r="F934" i="14"/>
  <c r="F933" i="14"/>
  <c r="F932" i="14"/>
  <c r="F931" i="14"/>
  <c r="F930" i="14"/>
  <c r="F929" i="14"/>
  <c r="F928" i="14"/>
  <c r="F927" i="14"/>
  <c r="F926" i="14"/>
  <c r="F925" i="14"/>
  <c r="F924" i="14"/>
  <c r="F923" i="14"/>
  <c r="F922" i="14"/>
  <c r="F921" i="14"/>
  <c r="F920" i="14"/>
  <c r="F919" i="14"/>
  <c r="F918" i="14"/>
  <c r="F917" i="14"/>
  <c r="F916" i="14"/>
  <c r="F915" i="14"/>
  <c r="F914" i="14"/>
  <c r="F913" i="14"/>
  <c r="F912" i="14"/>
  <c r="F911" i="14"/>
  <c r="F910" i="14"/>
  <c r="F909" i="14"/>
  <c r="F908" i="14"/>
  <c r="F907" i="14"/>
  <c r="F906" i="14"/>
  <c r="F905" i="14"/>
  <c r="F904" i="14"/>
  <c r="F903" i="14"/>
  <c r="F902" i="14"/>
  <c r="F901" i="14"/>
  <c r="F900" i="14"/>
  <c r="F899" i="14"/>
  <c r="F898" i="14"/>
  <c r="F897" i="14"/>
  <c r="F896" i="14"/>
  <c r="F895" i="14"/>
  <c r="F894" i="14"/>
  <c r="F893" i="14"/>
  <c r="F892" i="14"/>
  <c r="F891" i="14"/>
  <c r="F890" i="14"/>
  <c r="F889" i="14"/>
  <c r="F888" i="14"/>
  <c r="F887" i="14"/>
  <c r="F886" i="14"/>
  <c r="F885" i="14"/>
  <c r="F884" i="14"/>
  <c r="F883" i="14"/>
  <c r="F882" i="14"/>
  <c r="F881" i="14"/>
  <c r="F880" i="14"/>
  <c r="F879" i="14"/>
  <c r="F878" i="14"/>
  <c r="F877" i="14"/>
  <c r="F876" i="14"/>
  <c r="F875" i="14"/>
  <c r="F874" i="14"/>
  <c r="F873" i="14"/>
  <c r="F872" i="14"/>
  <c r="F871" i="14"/>
  <c r="F870" i="14"/>
  <c r="F869" i="14"/>
  <c r="F868" i="14"/>
  <c r="F867" i="14"/>
  <c r="F866" i="14"/>
  <c r="F865" i="14"/>
  <c r="F864" i="14"/>
  <c r="F863" i="14"/>
  <c r="F862" i="14"/>
  <c r="F861" i="14"/>
  <c r="F860" i="14"/>
  <c r="F859" i="14"/>
  <c r="F858" i="14"/>
  <c r="F857" i="14"/>
  <c r="F856" i="14"/>
  <c r="F855" i="14"/>
  <c r="F854" i="14"/>
  <c r="F853" i="14"/>
  <c r="F852" i="14"/>
  <c r="F851" i="14"/>
  <c r="F850" i="14"/>
  <c r="F849" i="14"/>
  <c r="F848" i="14"/>
  <c r="F847" i="14"/>
  <c r="G847" i="14" s="1"/>
  <c r="F846" i="14"/>
  <c r="F845" i="14"/>
  <c r="G845" i="14" s="1"/>
  <c r="F844" i="14"/>
  <c r="G844" i="14" s="1"/>
  <c r="F843" i="14"/>
  <c r="G843" i="14" s="1"/>
  <c r="F842" i="14"/>
  <c r="F841" i="14"/>
  <c r="G841" i="14" s="1"/>
  <c r="F840" i="14"/>
  <c r="G840" i="14" s="1"/>
  <c r="F839" i="14"/>
  <c r="G839" i="14" s="1"/>
  <c r="F838" i="14"/>
  <c r="F837" i="14"/>
  <c r="G837" i="14" s="1"/>
  <c r="F836" i="14"/>
  <c r="G836" i="14" s="1"/>
  <c r="F835" i="14"/>
  <c r="G835" i="14" s="1"/>
  <c r="F834" i="14"/>
  <c r="F833" i="14"/>
  <c r="G833" i="14" s="1"/>
  <c r="F832" i="14"/>
  <c r="G832" i="14" s="1"/>
  <c r="F831" i="14"/>
  <c r="G831" i="14" s="1"/>
  <c r="F830" i="14"/>
  <c r="F829" i="14"/>
  <c r="G829" i="14" s="1"/>
  <c r="F828" i="14"/>
  <c r="G828" i="14" s="1"/>
  <c r="F827" i="14"/>
  <c r="G827" i="14" s="1"/>
  <c r="F826" i="14"/>
  <c r="F825" i="14"/>
  <c r="G825" i="14" s="1"/>
  <c r="F824" i="14"/>
  <c r="G824" i="14" s="1"/>
  <c r="F823" i="14"/>
  <c r="G823" i="14" s="1"/>
  <c r="F822" i="14"/>
  <c r="F821" i="14"/>
  <c r="G821" i="14" s="1"/>
  <c r="F820" i="14"/>
  <c r="G820" i="14" s="1"/>
  <c r="F819" i="14"/>
  <c r="G819" i="14" s="1"/>
  <c r="F818" i="14"/>
  <c r="F817" i="14"/>
  <c r="G817" i="14" s="1"/>
  <c r="F816" i="14"/>
  <c r="G816" i="14" s="1"/>
  <c r="F815" i="14"/>
  <c r="G815" i="14" s="1"/>
  <c r="F814" i="14"/>
  <c r="F813" i="14"/>
  <c r="G813" i="14" s="1"/>
  <c r="F812" i="14"/>
  <c r="G812" i="14" s="1"/>
  <c r="F811" i="14"/>
  <c r="G811" i="14" s="1"/>
  <c r="F810" i="14"/>
  <c r="F809" i="14"/>
  <c r="G809" i="14" s="1"/>
  <c r="F808" i="14"/>
  <c r="G808" i="14" s="1"/>
  <c r="F807" i="14"/>
  <c r="G807" i="14" s="1"/>
  <c r="F806" i="14"/>
  <c r="F805" i="14"/>
  <c r="G805" i="14" s="1"/>
  <c r="F804" i="14"/>
  <c r="G804" i="14" s="1"/>
  <c r="F803" i="14"/>
  <c r="G803" i="14" s="1"/>
  <c r="F802" i="14"/>
  <c r="F801" i="14"/>
  <c r="G801" i="14" s="1"/>
  <c r="F800" i="14"/>
  <c r="G800" i="14" s="1"/>
  <c r="F799" i="14"/>
  <c r="G799" i="14" s="1"/>
  <c r="F798" i="14"/>
  <c r="F797" i="14"/>
  <c r="G797" i="14" s="1"/>
  <c r="F796" i="14"/>
  <c r="G796" i="14" s="1"/>
  <c r="F795" i="14"/>
  <c r="G795" i="14" s="1"/>
  <c r="F794" i="14"/>
  <c r="F793" i="14"/>
  <c r="G793" i="14" s="1"/>
  <c r="F792" i="14"/>
  <c r="G792" i="14" s="1"/>
  <c r="F791" i="14"/>
  <c r="G791" i="14" s="1"/>
  <c r="F790" i="14"/>
  <c r="F789" i="14"/>
  <c r="G789" i="14" s="1"/>
  <c r="F788" i="14"/>
  <c r="G788" i="14" s="1"/>
  <c r="F787" i="14"/>
  <c r="G787" i="14" s="1"/>
  <c r="F786" i="14"/>
  <c r="F785" i="14"/>
  <c r="G785" i="14" s="1"/>
  <c r="F784" i="14"/>
  <c r="G784" i="14" s="1"/>
  <c r="F783" i="14"/>
  <c r="G783" i="14" s="1"/>
  <c r="F782" i="14"/>
  <c r="F781" i="14"/>
  <c r="G781" i="14" s="1"/>
  <c r="F780" i="14"/>
  <c r="G780" i="14" s="1"/>
  <c r="F779" i="14"/>
  <c r="G779" i="14" s="1"/>
  <c r="F778" i="14"/>
  <c r="F777" i="14"/>
  <c r="G777" i="14" s="1"/>
  <c r="F776" i="14"/>
  <c r="G776" i="14" s="1"/>
  <c r="F775" i="14"/>
  <c r="G775" i="14" s="1"/>
  <c r="F774" i="14"/>
  <c r="F773" i="14"/>
  <c r="G773" i="14" s="1"/>
  <c r="F772" i="14"/>
  <c r="G772" i="14" s="1"/>
  <c r="F771" i="14"/>
  <c r="G771" i="14" s="1"/>
  <c r="F770" i="14"/>
  <c r="F769" i="14"/>
  <c r="G769" i="14" s="1"/>
  <c r="F768" i="14"/>
  <c r="G768" i="14" s="1"/>
  <c r="F767" i="14"/>
  <c r="G767" i="14" s="1"/>
  <c r="F766" i="14"/>
  <c r="F765" i="14"/>
  <c r="G765" i="14" s="1"/>
  <c r="F764" i="14"/>
  <c r="G764" i="14" s="1"/>
  <c r="F763" i="14"/>
  <c r="G763" i="14" s="1"/>
  <c r="F762" i="14"/>
  <c r="F761" i="14"/>
  <c r="G761" i="14" s="1"/>
  <c r="F760" i="14"/>
  <c r="G760" i="14" s="1"/>
  <c r="F759" i="14"/>
  <c r="G759" i="14" s="1"/>
  <c r="F758" i="14"/>
  <c r="F757" i="14"/>
  <c r="G757" i="14" s="1"/>
  <c r="F756" i="14"/>
  <c r="G756" i="14" s="1"/>
  <c r="F755" i="14"/>
  <c r="G755" i="14" s="1"/>
  <c r="F754" i="14"/>
  <c r="F753" i="14"/>
  <c r="G753" i="14" s="1"/>
  <c r="F752" i="14"/>
  <c r="G752" i="14" s="1"/>
  <c r="F751" i="14"/>
  <c r="G751" i="14" s="1"/>
  <c r="F750" i="14"/>
  <c r="F749" i="14"/>
  <c r="G749" i="14" s="1"/>
  <c r="F748" i="14"/>
  <c r="G748" i="14" s="1"/>
  <c r="F747" i="14"/>
  <c r="G747" i="14" s="1"/>
  <c r="F746" i="14"/>
  <c r="F745" i="14"/>
  <c r="G745" i="14" s="1"/>
  <c r="F744" i="14"/>
  <c r="G744" i="14" s="1"/>
  <c r="F743" i="14"/>
  <c r="G743" i="14" s="1"/>
  <c r="F742" i="14"/>
  <c r="F741" i="14"/>
  <c r="G741" i="14" s="1"/>
  <c r="F740" i="14"/>
  <c r="G740" i="14" s="1"/>
  <c r="F739" i="14"/>
  <c r="G739" i="14" s="1"/>
  <c r="F738" i="14"/>
  <c r="F737" i="14"/>
  <c r="G737" i="14" s="1"/>
  <c r="F736" i="14"/>
  <c r="G736" i="14" s="1"/>
  <c r="F735" i="14"/>
  <c r="G735" i="14" s="1"/>
  <c r="F734" i="14"/>
  <c r="F733" i="14"/>
  <c r="G733" i="14" s="1"/>
  <c r="F732" i="14"/>
  <c r="G732" i="14" s="1"/>
  <c r="F731" i="14"/>
  <c r="G731" i="14" s="1"/>
  <c r="F730" i="14"/>
  <c r="F729" i="14"/>
  <c r="G729" i="14" s="1"/>
  <c r="F728" i="14"/>
  <c r="G728" i="14" s="1"/>
  <c r="F727" i="14"/>
  <c r="G727" i="14" s="1"/>
  <c r="F726" i="14"/>
  <c r="F725" i="14"/>
  <c r="G725" i="14" s="1"/>
  <c r="F724" i="14"/>
  <c r="G724" i="14" s="1"/>
  <c r="F723" i="14"/>
  <c r="G723" i="14" s="1"/>
  <c r="F722" i="14"/>
  <c r="F721" i="14"/>
  <c r="G721" i="14" s="1"/>
  <c r="F720" i="14"/>
  <c r="G720" i="14" s="1"/>
  <c r="F719" i="14"/>
  <c r="G719" i="14" s="1"/>
  <c r="F718" i="14"/>
  <c r="F717" i="14"/>
  <c r="G717" i="14" s="1"/>
  <c r="F716" i="14"/>
  <c r="G716" i="14" s="1"/>
  <c r="F715" i="14"/>
  <c r="G715" i="14" s="1"/>
  <c r="F714" i="14"/>
  <c r="F713" i="14"/>
  <c r="G713" i="14" s="1"/>
  <c r="F712" i="14"/>
  <c r="G712" i="14" s="1"/>
  <c r="F711" i="14"/>
  <c r="G711" i="14" s="1"/>
  <c r="F710" i="14"/>
  <c r="F709" i="14"/>
  <c r="G709" i="14" s="1"/>
  <c r="F708" i="14"/>
  <c r="G708" i="14" s="1"/>
  <c r="F707" i="14"/>
  <c r="G707" i="14" s="1"/>
  <c r="F706" i="14"/>
  <c r="F705" i="14"/>
  <c r="G705" i="14" s="1"/>
  <c r="F704" i="14"/>
  <c r="G704" i="14" s="1"/>
  <c r="F703" i="14"/>
  <c r="G703" i="14" s="1"/>
  <c r="F702" i="14"/>
  <c r="F701" i="14"/>
  <c r="G701" i="14" s="1"/>
  <c r="F700" i="14"/>
  <c r="G700" i="14" s="1"/>
  <c r="F699" i="14"/>
  <c r="G699" i="14" s="1"/>
  <c r="F698" i="14"/>
  <c r="F697" i="14"/>
  <c r="G697" i="14" s="1"/>
  <c r="F696" i="14"/>
  <c r="G696" i="14" s="1"/>
  <c r="F695" i="14"/>
  <c r="G695" i="14" s="1"/>
  <c r="F694" i="14"/>
  <c r="F693" i="14"/>
  <c r="G693" i="14" s="1"/>
  <c r="F692" i="14"/>
  <c r="G692" i="14" s="1"/>
  <c r="F691" i="14"/>
  <c r="G691" i="14" s="1"/>
  <c r="F690" i="14"/>
  <c r="F689" i="14"/>
  <c r="G689" i="14" s="1"/>
  <c r="F688" i="14"/>
  <c r="G688" i="14" s="1"/>
  <c r="F687" i="14"/>
  <c r="G687" i="14" s="1"/>
  <c r="F686" i="14"/>
  <c r="F685" i="14"/>
  <c r="G685" i="14" s="1"/>
  <c r="F684" i="14"/>
  <c r="G684" i="14" s="1"/>
  <c r="F683" i="14"/>
  <c r="G683" i="14" s="1"/>
  <c r="F682" i="14"/>
  <c r="F681" i="14"/>
  <c r="G681" i="14" s="1"/>
  <c r="F680" i="14"/>
  <c r="G680" i="14" s="1"/>
  <c r="F679" i="14"/>
  <c r="G679" i="14" s="1"/>
  <c r="F678" i="14"/>
  <c r="F677" i="14"/>
  <c r="G677" i="14" s="1"/>
  <c r="F676" i="14"/>
  <c r="G676" i="14" s="1"/>
  <c r="F675" i="14"/>
  <c r="G675" i="14" s="1"/>
  <c r="F674" i="14"/>
  <c r="F673" i="14"/>
  <c r="G673" i="14" s="1"/>
  <c r="F672" i="14"/>
  <c r="G672" i="14" s="1"/>
  <c r="F671" i="14"/>
  <c r="G671" i="14" s="1"/>
  <c r="F670" i="14"/>
  <c r="F669" i="14"/>
  <c r="G669" i="14" s="1"/>
  <c r="F668" i="14"/>
  <c r="G668" i="14" s="1"/>
  <c r="F667" i="14"/>
  <c r="G667" i="14" s="1"/>
  <c r="F666" i="14"/>
  <c r="F665" i="14"/>
  <c r="G665" i="14" s="1"/>
  <c r="F664" i="14"/>
  <c r="G664" i="14" s="1"/>
  <c r="F663" i="14"/>
  <c r="G663" i="14" s="1"/>
  <c r="F662" i="14"/>
  <c r="F661" i="14"/>
  <c r="G661" i="14" s="1"/>
  <c r="F660" i="14"/>
  <c r="G660" i="14" s="1"/>
  <c r="F659" i="14"/>
  <c r="G659" i="14" s="1"/>
  <c r="F658" i="14"/>
  <c r="F657" i="14"/>
  <c r="G657" i="14" s="1"/>
  <c r="F656" i="14"/>
  <c r="G656" i="14" s="1"/>
  <c r="F655" i="14"/>
  <c r="G655" i="14" s="1"/>
  <c r="F654" i="14"/>
  <c r="F653" i="14"/>
  <c r="G653" i="14" s="1"/>
  <c r="F652" i="14"/>
  <c r="G652" i="14" s="1"/>
  <c r="F651" i="14"/>
  <c r="G651" i="14" s="1"/>
  <c r="F650" i="14"/>
  <c r="F649" i="14"/>
  <c r="G649" i="14" s="1"/>
  <c r="F648" i="14"/>
  <c r="G648" i="14" s="1"/>
  <c r="F647" i="14"/>
  <c r="G647" i="14" s="1"/>
  <c r="F646" i="14"/>
  <c r="F645" i="14"/>
  <c r="G645" i="14" s="1"/>
  <c r="F644" i="14"/>
  <c r="G644" i="14" s="1"/>
  <c r="F643" i="14"/>
  <c r="G643" i="14" s="1"/>
  <c r="F642" i="14"/>
  <c r="F641" i="14"/>
  <c r="G641" i="14" s="1"/>
  <c r="F640" i="14"/>
  <c r="G640" i="14" s="1"/>
  <c r="F639" i="14"/>
  <c r="G639" i="14" s="1"/>
  <c r="F638" i="14"/>
  <c r="F637" i="14"/>
  <c r="G637" i="14" s="1"/>
  <c r="F636" i="14"/>
  <c r="G636" i="14" s="1"/>
  <c r="F635" i="14"/>
  <c r="G635" i="14" s="1"/>
  <c r="F634" i="14"/>
  <c r="F633" i="14"/>
  <c r="G633" i="14" s="1"/>
  <c r="F632" i="14"/>
  <c r="G632" i="14" s="1"/>
  <c r="F631" i="14"/>
  <c r="G631" i="14" s="1"/>
  <c r="F630" i="14"/>
  <c r="F629" i="14"/>
  <c r="G629" i="14" s="1"/>
  <c r="F628" i="14"/>
  <c r="G628" i="14" s="1"/>
  <c r="F627" i="14"/>
  <c r="G627" i="14" s="1"/>
  <c r="F626" i="14"/>
  <c r="F625" i="14"/>
  <c r="G625" i="14" s="1"/>
  <c r="F624" i="14"/>
  <c r="G624" i="14" s="1"/>
  <c r="F623" i="14"/>
  <c r="G623" i="14" s="1"/>
  <c r="F622" i="14"/>
  <c r="F621" i="14"/>
  <c r="G621" i="14" s="1"/>
  <c r="F620" i="14"/>
  <c r="G620" i="14" s="1"/>
  <c r="F619" i="14"/>
  <c r="G619" i="14" s="1"/>
  <c r="F618" i="14"/>
  <c r="F617" i="14"/>
  <c r="G617" i="14" s="1"/>
  <c r="F616" i="14"/>
  <c r="G616" i="14" s="1"/>
  <c r="F615" i="14"/>
  <c r="G615" i="14" s="1"/>
  <c r="F614" i="14"/>
  <c r="F613" i="14"/>
  <c r="G613" i="14" s="1"/>
  <c r="F612" i="14"/>
  <c r="G612" i="14" s="1"/>
  <c r="F611" i="14"/>
  <c r="G611" i="14" s="1"/>
  <c r="F610" i="14"/>
  <c r="F609" i="14"/>
  <c r="G609" i="14" s="1"/>
  <c r="F608" i="14"/>
  <c r="G608" i="14" s="1"/>
  <c r="F607" i="14"/>
  <c r="G607" i="14" s="1"/>
  <c r="F606" i="14"/>
  <c r="F605" i="14"/>
  <c r="G605" i="14" s="1"/>
  <c r="F604" i="14"/>
  <c r="G604" i="14" s="1"/>
  <c r="F603" i="14"/>
  <c r="G603" i="14" s="1"/>
  <c r="F602" i="14"/>
  <c r="F601" i="14"/>
  <c r="G601" i="14" s="1"/>
  <c r="F600" i="14"/>
  <c r="G600" i="14" s="1"/>
  <c r="F599" i="14"/>
  <c r="G599" i="14" s="1"/>
  <c r="F598" i="14"/>
  <c r="F597" i="14"/>
  <c r="G597" i="14" s="1"/>
  <c r="F596" i="14"/>
  <c r="G596" i="14" s="1"/>
  <c r="F595" i="14"/>
  <c r="G595" i="14" s="1"/>
  <c r="F594" i="14"/>
  <c r="F593" i="14"/>
  <c r="G593" i="14" s="1"/>
  <c r="F592" i="14"/>
  <c r="G592" i="14" s="1"/>
  <c r="F591" i="14"/>
  <c r="G591" i="14" s="1"/>
  <c r="F590" i="14"/>
  <c r="F589" i="14"/>
  <c r="G589" i="14" s="1"/>
  <c r="F588" i="14"/>
  <c r="G588" i="14" s="1"/>
  <c r="F587" i="14"/>
  <c r="G587" i="14" s="1"/>
  <c r="F586" i="14"/>
  <c r="F585" i="14"/>
  <c r="G585" i="14" s="1"/>
  <c r="F584" i="14"/>
  <c r="G584" i="14" s="1"/>
  <c r="F583" i="14"/>
  <c r="G583" i="14" s="1"/>
  <c r="F582" i="14"/>
  <c r="F581" i="14"/>
  <c r="G581" i="14" s="1"/>
  <c r="F580" i="14"/>
  <c r="G580" i="14" s="1"/>
  <c r="F579" i="14"/>
  <c r="G579" i="14" s="1"/>
  <c r="F578" i="14"/>
  <c r="F577" i="14"/>
  <c r="G577" i="14" s="1"/>
  <c r="F576" i="14"/>
  <c r="G576" i="14" s="1"/>
  <c r="F575" i="14"/>
  <c r="G575" i="14" s="1"/>
  <c r="F574" i="14"/>
  <c r="F573" i="14"/>
  <c r="G573" i="14" s="1"/>
  <c r="F572" i="14"/>
  <c r="G572" i="14" s="1"/>
  <c r="F571" i="14"/>
  <c r="G571" i="14" s="1"/>
  <c r="F570" i="14"/>
  <c r="F569" i="14"/>
  <c r="G569" i="14" s="1"/>
  <c r="F568" i="14"/>
  <c r="G568" i="14" s="1"/>
  <c r="F567" i="14"/>
  <c r="G567" i="14" s="1"/>
  <c r="F566" i="14"/>
  <c r="F565" i="14"/>
  <c r="G565" i="14" s="1"/>
  <c r="F564" i="14"/>
  <c r="G564" i="14" s="1"/>
  <c r="F563" i="14"/>
  <c r="G563" i="14" s="1"/>
  <c r="F562" i="14"/>
  <c r="F561" i="14"/>
  <c r="G561" i="14" s="1"/>
  <c r="F560" i="14"/>
  <c r="G560" i="14" s="1"/>
  <c r="F559" i="14"/>
  <c r="G559" i="14" s="1"/>
  <c r="F558" i="14"/>
  <c r="F557" i="14"/>
  <c r="G557" i="14" s="1"/>
  <c r="F556" i="14"/>
  <c r="G556" i="14" s="1"/>
  <c r="F555" i="14"/>
  <c r="G555" i="14" s="1"/>
  <c r="F554" i="14"/>
  <c r="F553" i="14"/>
  <c r="G553" i="14" s="1"/>
  <c r="F552" i="14"/>
  <c r="G552" i="14" s="1"/>
  <c r="F551" i="14"/>
  <c r="G551" i="14" s="1"/>
  <c r="F550" i="14"/>
  <c r="F549" i="14"/>
  <c r="G549" i="14" s="1"/>
  <c r="F548" i="14"/>
  <c r="G548" i="14" s="1"/>
  <c r="F547" i="14"/>
  <c r="G547" i="14" s="1"/>
  <c r="F546" i="14"/>
  <c r="F545" i="14"/>
  <c r="G545" i="14" s="1"/>
  <c r="F544" i="14"/>
  <c r="G544" i="14" s="1"/>
  <c r="F543" i="14"/>
  <c r="G543" i="14" s="1"/>
  <c r="F542" i="14"/>
  <c r="F541" i="14"/>
  <c r="G541" i="14" s="1"/>
  <c r="F540" i="14"/>
  <c r="G540" i="14" s="1"/>
  <c r="F539" i="14"/>
  <c r="G539" i="14" s="1"/>
  <c r="F538" i="14"/>
  <c r="F537" i="14"/>
  <c r="G537" i="14" s="1"/>
  <c r="F536" i="14"/>
  <c r="G536" i="14" s="1"/>
  <c r="F535" i="14"/>
  <c r="G535" i="14" s="1"/>
  <c r="F534" i="14"/>
  <c r="F533" i="14"/>
  <c r="G533" i="14" s="1"/>
  <c r="F532" i="14"/>
  <c r="G532" i="14" s="1"/>
  <c r="F531" i="14"/>
  <c r="G531" i="14" s="1"/>
  <c r="F530" i="14"/>
  <c r="F529" i="14"/>
  <c r="G529" i="14" s="1"/>
  <c r="F528" i="14"/>
  <c r="G528" i="14" s="1"/>
  <c r="F527" i="14"/>
  <c r="G527" i="14" s="1"/>
  <c r="F526" i="14"/>
  <c r="F525" i="14"/>
  <c r="G525" i="14" s="1"/>
  <c r="F524" i="14"/>
  <c r="G524" i="14" s="1"/>
  <c r="F523" i="14"/>
  <c r="G523" i="14" s="1"/>
  <c r="F522" i="14"/>
  <c r="F521" i="14"/>
  <c r="G521" i="14" s="1"/>
  <c r="F520" i="14"/>
  <c r="G520" i="14" s="1"/>
  <c r="F519" i="14"/>
  <c r="G519" i="14" s="1"/>
  <c r="F518" i="14"/>
  <c r="F517" i="14"/>
  <c r="G517" i="14" s="1"/>
  <c r="F516" i="14"/>
  <c r="G516" i="14" s="1"/>
  <c r="F515" i="14"/>
  <c r="G515" i="14" s="1"/>
  <c r="F514" i="14"/>
  <c r="F513" i="14"/>
  <c r="G513" i="14" s="1"/>
  <c r="F512" i="14"/>
  <c r="G512" i="14" s="1"/>
  <c r="F511" i="14"/>
  <c r="G511" i="14" s="1"/>
  <c r="F510" i="14"/>
  <c r="F509" i="14"/>
  <c r="G509" i="14" s="1"/>
  <c r="F508" i="14"/>
  <c r="G508" i="14" s="1"/>
  <c r="F507" i="14"/>
  <c r="G507" i="14" s="1"/>
  <c r="F506" i="14"/>
  <c r="F505" i="14"/>
  <c r="G505" i="14" s="1"/>
  <c r="F504" i="14"/>
  <c r="G504" i="14" s="1"/>
  <c r="F503" i="14"/>
  <c r="G503" i="14" s="1"/>
  <c r="F502" i="14"/>
  <c r="F501" i="14"/>
  <c r="G501" i="14" s="1"/>
  <c r="F500" i="14"/>
  <c r="G500" i="14" s="1"/>
  <c r="F499" i="14"/>
  <c r="G499" i="14" s="1"/>
  <c r="F498" i="14"/>
  <c r="G498" i="14" s="1"/>
  <c r="F497" i="14"/>
  <c r="G497" i="14" s="1"/>
  <c r="F496" i="14"/>
  <c r="G496" i="14" s="1"/>
  <c r="F495" i="14"/>
  <c r="G495" i="14" s="1"/>
  <c r="F494" i="14"/>
  <c r="G494" i="14" s="1"/>
  <c r="F493" i="14"/>
  <c r="G493" i="14" s="1"/>
  <c r="F492" i="14"/>
  <c r="G492" i="14" s="1"/>
  <c r="F491" i="14"/>
  <c r="G491" i="14" s="1"/>
  <c r="F490" i="14"/>
  <c r="F489" i="14"/>
  <c r="G489" i="14" s="1"/>
  <c r="F488" i="14"/>
  <c r="G488" i="14" s="1"/>
  <c r="F487" i="14"/>
  <c r="G487" i="14" s="1"/>
  <c r="F486" i="14"/>
  <c r="F485" i="14"/>
  <c r="G485" i="14" s="1"/>
  <c r="F484" i="14"/>
  <c r="G484" i="14" s="1"/>
  <c r="F483" i="14"/>
  <c r="G483" i="14" s="1"/>
  <c r="F482" i="14"/>
  <c r="F481" i="14"/>
  <c r="G481" i="14" s="1"/>
  <c r="F480" i="14"/>
  <c r="G480" i="14" s="1"/>
  <c r="F479" i="14"/>
  <c r="G479" i="14" s="1"/>
  <c r="F478" i="14"/>
  <c r="G478" i="14" s="1"/>
  <c r="F477" i="14"/>
  <c r="G477" i="14" s="1"/>
  <c r="F476" i="14"/>
  <c r="G476" i="14" s="1"/>
  <c r="F475" i="14"/>
  <c r="G475" i="14" s="1"/>
  <c r="F474" i="14"/>
  <c r="F473" i="14"/>
  <c r="G473" i="14" s="1"/>
  <c r="F472" i="14"/>
  <c r="G472" i="14" s="1"/>
  <c r="F471" i="14"/>
  <c r="G471" i="14" s="1"/>
  <c r="F470" i="14"/>
  <c r="F469" i="14"/>
  <c r="G469" i="14" s="1"/>
  <c r="F468" i="14"/>
  <c r="G468" i="14" s="1"/>
  <c r="F467" i="14"/>
  <c r="G467" i="14" s="1"/>
  <c r="F466" i="14"/>
  <c r="G466" i="14" s="1"/>
  <c r="F465" i="14"/>
  <c r="G465" i="14" s="1"/>
  <c r="F464" i="14"/>
  <c r="G464" i="14" s="1"/>
  <c r="F463" i="14"/>
  <c r="G463" i="14" s="1"/>
  <c r="F462" i="14"/>
  <c r="F461" i="14"/>
  <c r="G461" i="14" s="1"/>
  <c r="F460" i="14"/>
  <c r="G460" i="14" s="1"/>
  <c r="F459" i="14"/>
  <c r="G459" i="14" s="1"/>
  <c r="F458" i="14"/>
  <c r="F457" i="14"/>
  <c r="G457" i="14" s="1"/>
  <c r="F456" i="14"/>
  <c r="G456" i="14" s="1"/>
  <c r="F455" i="14"/>
  <c r="G455" i="14" s="1"/>
  <c r="F454" i="14"/>
  <c r="F453" i="14"/>
  <c r="G453" i="14" s="1"/>
  <c r="F452" i="14"/>
  <c r="G452" i="14" s="1"/>
  <c r="F451" i="14"/>
  <c r="G451" i="14" s="1"/>
  <c r="F450" i="14"/>
  <c r="G450" i="14" s="1"/>
  <c r="F449" i="14"/>
  <c r="G449" i="14" s="1"/>
  <c r="F448" i="14"/>
  <c r="G448" i="14" s="1"/>
  <c r="F447" i="14"/>
  <c r="G447" i="14" s="1"/>
  <c r="F446" i="14"/>
  <c r="F445" i="14"/>
  <c r="G445" i="14" s="1"/>
  <c r="F444" i="14"/>
  <c r="G444" i="14" s="1"/>
  <c r="F443" i="14"/>
  <c r="G443" i="14" s="1"/>
  <c r="F442" i="14"/>
  <c r="F441" i="14"/>
  <c r="G441" i="14" s="1"/>
  <c r="F440" i="14"/>
  <c r="G440" i="14" s="1"/>
  <c r="F439" i="14"/>
  <c r="G439" i="14" s="1"/>
  <c r="F438" i="14"/>
  <c r="G438" i="14" s="1"/>
  <c r="F437" i="14"/>
  <c r="G437" i="14" s="1"/>
  <c r="F436" i="14"/>
  <c r="G436" i="14" s="1"/>
  <c r="F435" i="14"/>
  <c r="G435" i="14" s="1"/>
  <c r="F434" i="14"/>
  <c r="F433" i="14"/>
  <c r="G433" i="14" s="1"/>
  <c r="F432" i="14"/>
  <c r="G432" i="14" s="1"/>
  <c r="F431" i="14"/>
  <c r="G431" i="14" s="1"/>
  <c r="F430" i="14"/>
  <c r="F429" i="14"/>
  <c r="G429" i="14" s="1"/>
  <c r="F428" i="14"/>
  <c r="G428" i="14" s="1"/>
  <c r="F427" i="14"/>
  <c r="G427" i="14" s="1"/>
  <c r="F426" i="14"/>
  <c r="F425" i="14"/>
  <c r="G425" i="14" s="1"/>
  <c r="F424" i="14"/>
  <c r="G424" i="14" s="1"/>
  <c r="F423" i="14"/>
  <c r="G423" i="14" s="1"/>
  <c r="F422" i="14"/>
  <c r="G422" i="14" s="1"/>
  <c r="F421" i="14"/>
  <c r="G421" i="14" s="1"/>
  <c r="F420" i="14"/>
  <c r="G420" i="14" s="1"/>
  <c r="F419" i="14"/>
  <c r="G419" i="14" s="1"/>
  <c r="F418" i="14"/>
  <c r="F417" i="14"/>
  <c r="G417" i="14" s="1"/>
  <c r="F416" i="14"/>
  <c r="G416" i="14" s="1"/>
  <c r="F415" i="14"/>
  <c r="G415" i="14" s="1"/>
  <c r="F414" i="14"/>
  <c r="F413" i="14"/>
  <c r="G413" i="14" s="1"/>
  <c r="F412" i="14"/>
  <c r="G412" i="14" s="1"/>
  <c r="F411" i="14"/>
  <c r="G411" i="14" s="1"/>
  <c r="F410" i="14"/>
  <c r="G410" i="14" s="1"/>
  <c r="F409" i="14"/>
  <c r="G409" i="14" s="1"/>
  <c r="F408" i="14"/>
  <c r="G408" i="14" s="1"/>
  <c r="F407" i="14"/>
  <c r="G407" i="14" s="1"/>
  <c r="F406" i="14"/>
  <c r="G406" i="14" s="1"/>
  <c r="F405" i="14"/>
  <c r="G405" i="14" s="1"/>
  <c r="F404" i="14"/>
  <c r="G404" i="14" s="1"/>
  <c r="F403" i="14"/>
  <c r="G403" i="14" s="1"/>
  <c r="F402" i="14"/>
  <c r="F401" i="14"/>
  <c r="G401" i="14" s="1"/>
  <c r="F400" i="14"/>
  <c r="G400" i="14" s="1"/>
  <c r="F399" i="14"/>
  <c r="G399" i="14" s="1"/>
  <c r="F398" i="14"/>
  <c r="F397" i="14"/>
  <c r="G397" i="14" s="1"/>
  <c r="F396" i="14"/>
  <c r="G396" i="14" s="1"/>
  <c r="F395" i="14"/>
  <c r="G395" i="14" s="1"/>
  <c r="F394" i="14"/>
  <c r="G394" i="14" s="1"/>
  <c r="F393" i="14"/>
  <c r="G393" i="14" s="1"/>
  <c r="F392" i="14"/>
  <c r="G392" i="14" s="1"/>
  <c r="F391" i="14"/>
  <c r="G391" i="14" s="1"/>
  <c r="F390" i="14"/>
  <c r="G390" i="14" s="1"/>
  <c r="F389" i="14"/>
  <c r="G389" i="14" s="1"/>
  <c r="F388" i="14"/>
  <c r="G388" i="14" s="1"/>
  <c r="F387" i="14"/>
  <c r="G387" i="14" s="1"/>
  <c r="F386" i="14"/>
  <c r="F385" i="14"/>
  <c r="G385" i="14" s="1"/>
  <c r="F384" i="14"/>
  <c r="G384" i="14" s="1"/>
  <c r="F383" i="14"/>
  <c r="G383" i="14" s="1"/>
  <c r="F382" i="14"/>
  <c r="G382" i="14" s="1"/>
  <c r="F381" i="14"/>
  <c r="G381" i="14" s="1"/>
  <c r="F380" i="14"/>
  <c r="G380" i="14" s="1"/>
  <c r="F379" i="14"/>
  <c r="G379" i="14" s="1"/>
  <c r="F378" i="14"/>
  <c r="G378" i="14" s="1"/>
  <c r="F377" i="14"/>
  <c r="G377" i="14" s="1"/>
  <c r="F376" i="14"/>
  <c r="G376" i="14" s="1"/>
  <c r="F375" i="14"/>
  <c r="G375" i="14" s="1"/>
  <c r="F374" i="14"/>
  <c r="G374" i="14" s="1"/>
  <c r="F373" i="14"/>
  <c r="G373" i="14" s="1"/>
  <c r="F372" i="14"/>
  <c r="G372" i="14" s="1"/>
  <c r="F371" i="14"/>
  <c r="G371" i="14" s="1"/>
  <c r="F370" i="14"/>
  <c r="F369" i="14"/>
  <c r="G369" i="14" s="1"/>
  <c r="F368" i="14"/>
  <c r="G368" i="14" s="1"/>
  <c r="F367" i="14"/>
  <c r="G367" i="14" s="1"/>
  <c r="F366" i="14"/>
  <c r="G366" i="14" s="1"/>
  <c r="F365" i="14"/>
  <c r="G365" i="14" s="1"/>
  <c r="F364" i="14"/>
  <c r="G364" i="14" s="1"/>
  <c r="F363" i="14"/>
  <c r="G363" i="14" s="1"/>
  <c r="F362" i="14"/>
  <c r="G362" i="14" s="1"/>
  <c r="F361" i="14"/>
  <c r="G361" i="14" s="1"/>
  <c r="F360" i="14"/>
  <c r="G360" i="14" s="1"/>
  <c r="F359" i="14"/>
  <c r="G359" i="14" s="1"/>
  <c r="F358" i="14"/>
  <c r="G358" i="14" s="1"/>
  <c r="F357" i="14"/>
  <c r="G357" i="14" s="1"/>
  <c r="F356" i="14"/>
  <c r="G356" i="14" s="1"/>
  <c r="F355" i="14"/>
  <c r="G355" i="14" s="1"/>
  <c r="F354" i="14"/>
  <c r="F353" i="14"/>
  <c r="G353" i="14" s="1"/>
  <c r="F352" i="14"/>
  <c r="G352" i="14" s="1"/>
  <c r="F351" i="14"/>
  <c r="G351" i="14" s="1"/>
  <c r="F350" i="14"/>
  <c r="G350" i="14" s="1"/>
  <c r="F349" i="14"/>
  <c r="G349" i="14" s="1"/>
  <c r="F348" i="14"/>
  <c r="G348" i="14" s="1"/>
  <c r="F347" i="14"/>
  <c r="G347" i="14" s="1"/>
  <c r="F346" i="14"/>
  <c r="G346" i="14" s="1"/>
  <c r="F345" i="14"/>
  <c r="G345" i="14" s="1"/>
  <c r="F344" i="14"/>
  <c r="G344" i="14" s="1"/>
  <c r="F343" i="14"/>
  <c r="G343" i="14" s="1"/>
  <c r="F342" i="14"/>
  <c r="G342" i="14" s="1"/>
  <c r="F341" i="14"/>
  <c r="G341" i="14" s="1"/>
  <c r="F340" i="14"/>
  <c r="G340" i="14" s="1"/>
  <c r="F339" i="14"/>
  <c r="G339" i="14" s="1"/>
  <c r="F338" i="14"/>
  <c r="F337" i="14"/>
  <c r="G337" i="14" s="1"/>
  <c r="F336" i="14"/>
  <c r="G336" i="14" s="1"/>
  <c r="F335" i="14"/>
  <c r="G335" i="14" s="1"/>
  <c r="F334" i="14"/>
  <c r="G334" i="14" s="1"/>
  <c r="F333" i="14"/>
  <c r="G333" i="14" s="1"/>
  <c r="F332" i="14"/>
  <c r="G332" i="14" s="1"/>
  <c r="F331" i="14"/>
  <c r="G331" i="14" s="1"/>
  <c r="F330" i="14"/>
  <c r="G330" i="14" s="1"/>
  <c r="F329" i="14"/>
  <c r="G329" i="14" s="1"/>
  <c r="F328" i="14"/>
  <c r="G328" i="14" s="1"/>
  <c r="F327" i="14"/>
  <c r="G327" i="14" s="1"/>
  <c r="F326" i="14"/>
  <c r="G326" i="14" s="1"/>
  <c r="F325" i="14"/>
  <c r="G325" i="14" s="1"/>
  <c r="F324" i="14"/>
  <c r="G324" i="14" s="1"/>
  <c r="F323" i="14"/>
  <c r="G323" i="14" s="1"/>
  <c r="F322" i="14"/>
  <c r="F321" i="14"/>
  <c r="G321" i="14" s="1"/>
  <c r="F320" i="14"/>
  <c r="G320" i="14" s="1"/>
  <c r="F319" i="14"/>
  <c r="G319" i="14" s="1"/>
  <c r="F318" i="14"/>
  <c r="G318" i="14" s="1"/>
  <c r="F317" i="14"/>
  <c r="G317" i="14" s="1"/>
  <c r="F316" i="14"/>
  <c r="G316" i="14" s="1"/>
  <c r="F315" i="14"/>
  <c r="G315" i="14" s="1"/>
  <c r="F314" i="14"/>
  <c r="G314" i="14" s="1"/>
  <c r="F313" i="14"/>
  <c r="G313" i="14" s="1"/>
  <c r="F312" i="14"/>
  <c r="G312" i="14" s="1"/>
  <c r="F311" i="14"/>
  <c r="G311" i="14" s="1"/>
  <c r="F310" i="14"/>
  <c r="G310" i="14" s="1"/>
  <c r="F309" i="14"/>
  <c r="G309" i="14" s="1"/>
  <c r="F308" i="14"/>
  <c r="G308" i="14" s="1"/>
  <c r="F307" i="14"/>
  <c r="G307" i="14" s="1"/>
  <c r="F306" i="14"/>
  <c r="F305" i="14"/>
  <c r="G305" i="14" s="1"/>
  <c r="F304" i="14"/>
  <c r="G304" i="14" s="1"/>
  <c r="F303" i="14"/>
  <c r="G303" i="14" s="1"/>
  <c r="F302" i="14"/>
  <c r="G302" i="14" s="1"/>
  <c r="F301" i="14"/>
  <c r="G301" i="14" s="1"/>
  <c r="F300" i="14"/>
  <c r="G300" i="14" s="1"/>
  <c r="F299" i="14"/>
  <c r="G299" i="14" s="1"/>
  <c r="F298" i="14"/>
  <c r="G298" i="14" s="1"/>
  <c r="F297" i="14"/>
  <c r="G297" i="14" s="1"/>
  <c r="F296" i="14"/>
  <c r="G296" i="14" s="1"/>
  <c r="F295" i="14"/>
  <c r="G295" i="14" s="1"/>
  <c r="F294" i="14"/>
  <c r="G294" i="14" s="1"/>
  <c r="F293" i="14"/>
  <c r="G293" i="14" s="1"/>
  <c r="F292" i="14"/>
  <c r="G292" i="14" s="1"/>
  <c r="F291" i="14"/>
  <c r="G291" i="14" s="1"/>
  <c r="F290" i="14"/>
  <c r="F289" i="14"/>
  <c r="G289" i="14" s="1"/>
  <c r="F288" i="14"/>
  <c r="G288" i="14" s="1"/>
  <c r="F287" i="14"/>
  <c r="G287" i="14" s="1"/>
  <c r="F286" i="14"/>
  <c r="G286" i="14" s="1"/>
  <c r="F285" i="14"/>
  <c r="G285" i="14" s="1"/>
  <c r="F284" i="14"/>
  <c r="G284" i="14" s="1"/>
  <c r="F283" i="14"/>
  <c r="G283" i="14" s="1"/>
  <c r="F282" i="14"/>
  <c r="G282" i="14" s="1"/>
  <c r="F281" i="14"/>
  <c r="G281" i="14" s="1"/>
  <c r="F280" i="14"/>
  <c r="G280" i="14" s="1"/>
  <c r="F279" i="14"/>
  <c r="G279" i="14" s="1"/>
  <c r="F278" i="14"/>
  <c r="G278" i="14" s="1"/>
  <c r="F277" i="14"/>
  <c r="G277" i="14" s="1"/>
  <c r="F276" i="14"/>
  <c r="G276" i="14" s="1"/>
  <c r="F275" i="14"/>
  <c r="G275" i="14" s="1"/>
  <c r="F274" i="14"/>
  <c r="F273" i="14"/>
  <c r="G273" i="14" s="1"/>
  <c r="F272" i="14"/>
  <c r="G272" i="14" s="1"/>
  <c r="F271" i="14"/>
  <c r="G271" i="14" s="1"/>
  <c r="F270" i="14"/>
  <c r="G270" i="14" s="1"/>
  <c r="F269" i="14"/>
  <c r="G269" i="14" s="1"/>
  <c r="F268" i="14"/>
  <c r="G268" i="14" s="1"/>
  <c r="F267" i="14"/>
  <c r="G267" i="14" s="1"/>
  <c r="F266" i="14"/>
  <c r="G266" i="14" s="1"/>
  <c r="F265" i="14"/>
  <c r="G265" i="14" s="1"/>
  <c r="F264" i="14"/>
  <c r="G264" i="14" s="1"/>
  <c r="F263" i="14"/>
  <c r="G263" i="14" s="1"/>
  <c r="F262" i="14"/>
  <c r="G262" i="14" s="1"/>
  <c r="F261" i="14"/>
  <c r="G261" i="14" s="1"/>
  <c r="F260" i="14"/>
  <c r="G260" i="14" s="1"/>
  <c r="F259" i="14"/>
  <c r="G259" i="14" s="1"/>
  <c r="F258" i="14"/>
  <c r="F257" i="14"/>
  <c r="G257" i="14" s="1"/>
  <c r="F256" i="14"/>
  <c r="G256" i="14" s="1"/>
  <c r="F255" i="14"/>
  <c r="G255" i="14" s="1"/>
  <c r="F254" i="14"/>
  <c r="G254" i="14" s="1"/>
  <c r="F253" i="14"/>
  <c r="G253" i="14" s="1"/>
  <c r="F252" i="14"/>
  <c r="G252" i="14" s="1"/>
  <c r="F251" i="14"/>
  <c r="G251" i="14" s="1"/>
  <c r="F250" i="14"/>
  <c r="G250" i="14" s="1"/>
  <c r="F249" i="14"/>
  <c r="G249" i="14" s="1"/>
  <c r="F248" i="14"/>
  <c r="G248" i="14" s="1"/>
  <c r="F247" i="14"/>
  <c r="G247" i="14" s="1"/>
  <c r="F246" i="14"/>
  <c r="G246" i="14" s="1"/>
  <c r="F245" i="14"/>
  <c r="G245" i="14" s="1"/>
  <c r="F244" i="14"/>
  <c r="G244" i="14" s="1"/>
  <c r="F243" i="14"/>
  <c r="G243" i="14" s="1"/>
  <c r="F242" i="14"/>
  <c r="F241" i="14"/>
  <c r="G241" i="14" s="1"/>
  <c r="F240" i="14"/>
  <c r="G240" i="14" s="1"/>
  <c r="F239" i="14"/>
  <c r="G239" i="14" s="1"/>
  <c r="F238" i="14"/>
  <c r="G238" i="14" s="1"/>
  <c r="F237" i="14"/>
  <c r="G237" i="14" s="1"/>
  <c r="F236" i="14"/>
  <c r="G236" i="14" s="1"/>
  <c r="F235" i="14"/>
  <c r="G235" i="14" s="1"/>
  <c r="F234" i="14"/>
  <c r="G234" i="14" s="1"/>
  <c r="F233" i="14"/>
  <c r="G233" i="14" s="1"/>
  <c r="F232" i="14"/>
  <c r="G232" i="14" s="1"/>
  <c r="F231" i="14"/>
  <c r="G231" i="14" s="1"/>
  <c r="F230" i="14"/>
  <c r="G230" i="14" s="1"/>
  <c r="F229" i="14"/>
  <c r="G229" i="14" s="1"/>
  <c r="F228" i="14"/>
  <c r="G228" i="14" s="1"/>
  <c r="F227" i="14"/>
  <c r="G227" i="14" s="1"/>
  <c r="F226" i="14"/>
  <c r="F225" i="14"/>
  <c r="G225" i="14" s="1"/>
  <c r="F224" i="14"/>
  <c r="G224" i="14" s="1"/>
  <c r="F223" i="14"/>
  <c r="G223" i="14" s="1"/>
  <c r="F222" i="14"/>
  <c r="G222" i="14" s="1"/>
  <c r="F221" i="14"/>
  <c r="G221" i="14" s="1"/>
  <c r="F220" i="14"/>
  <c r="G220" i="14" s="1"/>
  <c r="F219" i="14"/>
  <c r="G219" i="14" s="1"/>
  <c r="F218" i="14"/>
  <c r="G218" i="14" s="1"/>
  <c r="F217" i="14"/>
  <c r="G217" i="14" s="1"/>
  <c r="F216" i="14"/>
  <c r="G216" i="14" s="1"/>
  <c r="F215" i="14"/>
  <c r="G215" i="14" s="1"/>
  <c r="F214" i="14"/>
  <c r="G214" i="14" s="1"/>
  <c r="F213" i="14"/>
  <c r="G213" i="14" s="1"/>
  <c r="F212" i="14"/>
  <c r="G212" i="14" s="1"/>
  <c r="F211" i="14"/>
  <c r="G211" i="14" s="1"/>
  <c r="F210" i="14"/>
  <c r="F209" i="14"/>
  <c r="G209" i="14" s="1"/>
  <c r="F208" i="14"/>
  <c r="G208" i="14" s="1"/>
  <c r="F207" i="14"/>
  <c r="G207" i="14" s="1"/>
  <c r="F206" i="14"/>
  <c r="G206" i="14" s="1"/>
  <c r="F205" i="14"/>
  <c r="G205" i="14" s="1"/>
  <c r="F204" i="14"/>
  <c r="G204" i="14" s="1"/>
  <c r="F203" i="14"/>
  <c r="G203" i="14" s="1"/>
  <c r="F202" i="14"/>
  <c r="G202" i="14" s="1"/>
  <c r="F201" i="14"/>
  <c r="G201" i="14" s="1"/>
  <c r="F200" i="14"/>
  <c r="G200" i="14" s="1"/>
  <c r="F199" i="14"/>
  <c r="G199" i="14" s="1"/>
  <c r="F198" i="14"/>
  <c r="G198" i="14" s="1"/>
  <c r="F197" i="14"/>
  <c r="G197" i="14" s="1"/>
  <c r="F196" i="14"/>
  <c r="G196" i="14" s="1"/>
  <c r="F195" i="14"/>
  <c r="G195" i="14" s="1"/>
  <c r="F194" i="14"/>
  <c r="F193" i="14"/>
  <c r="G193" i="14" s="1"/>
  <c r="F192" i="14"/>
  <c r="G192" i="14" s="1"/>
  <c r="F191" i="14"/>
  <c r="G191" i="14" s="1"/>
  <c r="F190" i="14"/>
  <c r="G190" i="14" s="1"/>
  <c r="F189" i="14"/>
  <c r="G189" i="14" s="1"/>
  <c r="F188" i="14"/>
  <c r="G188" i="14" s="1"/>
  <c r="F187" i="14"/>
  <c r="G187" i="14" s="1"/>
  <c r="F186" i="14"/>
  <c r="G186" i="14" s="1"/>
  <c r="F185" i="14"/>
  <c r="G185" i="14" s="1"/>
  <c r="F184" i="14"/>
  <c r="G184" i="14" s="1"/>
  <c r="F183" i="14"/>
  <c r="G183" i="14" s="1"/>
  <c r="F182" i="14"/>
  <c r="G182" i="14" s="1"/>
  <c r="F181" i="14"/>
  <c r="G181" i="14" s="1"/>
  <c r="F180" i="14"/>
  <c r="G180" i="14" s="1"/>
  <c r="F179" i="14"/>
  <c r="G179" i="14" s="1"/>
  <c r="F178" i="14"/>
  <c r="F177" i="14"/>
  <c r="G177" i="14" s="1"/>
  <c r="F176" i="14"/>
  <c r="G176" i="14" s="1"/>
  <c r="F175" i="14"/>
  <c r="G175" i="14" s="1"/>
  <c r="F174" i="14"/>
  <c r="G174" i="14" s="1"/>
  <c r="F173" i="14"/>
  <c r="G173" i="14" s="1"/>
  <c r="F172" i="14"/>
  <c r="G172" i="14" s="1"/>
  <c r="F171" i="14"/>
  <c r="G171" i="14" s="1"/>
  <c r="F170" i="14"/>
  <c r="G170" i="14" s="1"/>
  <c r="F169" i="14"/>
  <c r="G169" i="14" s="1"/>
  <c r="F168" i="14"/>
  <c r="G168" i="14" s="1"/>
  <c r="F167" i="14"/>
  <c r="G167" i="14" s="1"/>
  <c r="F166" i="14"/>
  <c r="G166" i="14" s="1"/>
  <c r="F165" i="14"/>
  <c r="G165" i="14" s="1"/>
  <c r="F164" i="14"/>
  <c r="G164" i="14" s="1"/>
  <c r="F163" i="14"/>
  <c r="G163" i="14" s="1"/>
  <c r="F162" i="14"/>
  <c r="G162" i="14" s="1"/>
  <c r="F161" i="14"/>
  <c r="G161" i="14" s="1"/>
  <c r="F160" i="14"/>
  <c r="G160" i="14" s="1"/>
  <c r="F159" i="14"/>
  <c r="G159" i="14" s="1"/>
  <c r="F158" i="14"/>
  <c r="F157" i="14"/>
  <c r="G157" i="14" s="1"/>
  <c r="F156" i="14"/>
  <c r="G156" i="14" s="1"/>
  <c r="F155" i="14"/>
  <c r="G155" i="14" s="1"/>
  <c r="F154" i="14"/>
  <c r="G154" i="14" s="1"/>
  <c r="F153" i="14"/>
  <c r="G153" i="14" s="1"/>
  <c r="F152" i="14"/>
  <c r="G152" i="14" s="1"/>
  <c r="F151" i="14"/>
  <c r="G151" i="14" s="1"/>
  <c r="F150" i="14"/>
  <c r="G150" i="14" s="1"/>
  <c r="F149" i="14"/>
  <c r="G149" i="14" s="1"/>
  <c r="F148" i="14"/>
  <c r="G148" i="14" s="1"/>
  <c r="F147" i="14"/>
  <c r="G147" i="14" s="1"/>
  <c r="F146" i="14"/>
  <c r="G146" i="14" s="1"/>
  <c r="F145" i="14"/>
  <c r="G145" i="14" s="1"/>
  <c r="F144" i="14"/>
  <c r="G144" i="14" s="1"/>
  <c r="F143" i="14"/>
  <c r="G143" i="14" s="1"/>
  <c r="F142" i="14"/>
  <c r="G142" i="14" s="1"/>
  <c r="F141" i="14"/>
  <c r="G141" i="14" s="1"/>
  <c r="F140" i="14"/>
  <c r="G140" i="14" s="1"/>
  <c r="F139" i="14"/>
  <c r="G139" i="14" s="1"/>
  <c r="F138" i="14"/>
  <c r="F137" i="14"/>
  <c r="G137" i="14" s="1"/>
  <c r="F136" i="14"/>
  <c r="G136" i="14" s="1"/>
  <c r="F135" i="14"/>
  <c r="G135" i="14" s="1"/>
  <c r="F134" i="14"/>
  <c r="G134" i="14" s="1"/>
  <c r="F133" i="14"/>
  <c r="G133" i="14" s="1"/>
  <c r="F132" i="14"/>
  <c r="G132" i="14" s="1"/>
  <c r="F131" i="14"/>
  <c r="G131" i="14" s="1"/>
  <c r="F130" i="14"/>
  <c r="G130" i="14" s="1"/>
  <c r="F129" i="14"/>
  <c r="G129" i="14" s="1"/>
  <c r="F128" i="14"/>
  <c r="G128" i="14" s="1"/>
  <c r="F127" i="14"/>
  <c r="G127" i="14" s="1"/>
  <c r="F126" i="14"/>
  <c r="G126" i="14" s="1"/>
  <c r="F125" i="14"/>
  <c r="G125" i="14" s="1"/>
  <c r="F124" i="14"/>
  <c r="G124" i="14" s="1"/>
  <c r="F123" i="14"/>
  <c r="G123" i="14" s="1"/>
  <c r="F122" i="14"/>
  <c r="G122" i="14" s="1"/>
  <c r="F121" i="14"/>
  <c r="G121" i="14" s="1"/>
  <c r="F120" i="14"/>
  <c r="G120" i="14" s="1"/>
  <c r="F119" i="14"/>
  <c r="G119" i="14" s="1"/>
  <c r="F118" i="14"/>
  <c r="G118" i="14" s="1"/>
  <c r="F117" i="14"/>
  <c r="G117" i="14" s="1"/>
  <c r="F116" i="14"/>
  <c r="G116" i="14" s="1"/>
  <c r="F115" i="14"/>
  <c r="G115" i="14" s="1"/>
  <c r="F114" i="14"/>
  <c r="G114" i="14" s="1"/>
  <c r="F113" i="14"/>
  <c r="G113" i="14" s="1"/>
  <c r="F112" i="14"/>
  <c r="G112" i="14" s="1"/>
  <c r="F111" i="14"/>
  <c r="G111" i="14" s="1"/>
  <c r="F110" i="14"/>
  <c r="G110" i="14" s="1"/>
  <c r="F109" i="14"/>
  <c r="G109" i="14" s="1"/>
  <c r="F108" i="14"/>
  <c r="G108" i="14" s="1"/>
  <c r="F107" i="14"/>
  <c r="G107" i="14" s="1"/>
  <c r="F106" i="14"/>
  <c r="F105" i="14"/>
  <c r="G105" i="14" s="1"/>
  <c r="F104" i="14"/>
  <c r="G104" i="14" s="1"/>
  <c r="F103" i="14"/>
  <c r="G103" i="14" s="1"/>
  <c r="F102" i="14"/>
  <c r="G102" i="14" s="1"/>
  <c r="F101" i="14"/>
  <c r="G101" i="14" s="1"/>
  <c r="F100" i="14"/>
  <c r="G100" i="14" s="1"/>
  <c r="F99" i="14"/>
  <c r="G99" i="14" s="1"/>
  <c r="F98" i="14"/>
  <c r="G98" i="14" s="1"/>
  <c r="F97" i="14"/>
  <c r="G97" i="14" s="1"/>
  <c r="F96" i="14"/>
  <c r="G96" i="14" s="1"/>
  <c r="F95" i="14"/>
  <c r="G95" i="14" s="1"/>
  <c r="F94" i="14"/>
  <c r="G94" i="14" s="1"/>
  <c r="F93" i="14"/>
  <c r="G93" i="14" s="1"/>
  <c r="F92" i="14"/>
  <c r="G92" i="14" s="1"/>
  <c r="F91" i="14"/>
  <c r="G91" i="14" s="1"/>
  <c r="F90" i="14"/>
  <c r="G90" i="14" s="1"/>
  <c r="F89" i="14"/>
  <c r="G89" i="14" s="1"/>
  <c r="F88" i="14"/>
  <c r="G88" i="14" s="1"/>
  <c r="F87" i="14"/>
  <c r="G87" i="14" s="1"/>
  <c r="F86" i="14"/>
  <c r="G86" i="14" s="1"/>
  <c r="F85" i="14"/>
  <c r="G85" i="14" s="1"/>
  <c r="F84" i="14"/>
  <c r="G84" i="14" s="1"/>
  <c r="F83" i="14"/>
  <c r="G83" i="14" s="1"/>
  <c r="F82" i="14"/>
  <c r="G82" i="14" s="1"/>
  <c r="F81" i="14"/>
  <c r="G81" i="14" s="1"/>
  <c r="F80" i="14"/>
  <c r="G80" i="14" s="1"/>
  <c r="F79" i="14"/>
  <c r="G79" i="14" s="1"/>
  <c r="F78" i="14"/>
  <c r="G78" i="14" s="1"/>
  <c r="F77" i="14"/>
  <c r="G77" i="14" s="1"/>
  <c r="F76" i="14"/>
  <c r="G76" i="14" s="1"/>
  <c r="F75" i="14"/>
  <c r="G75" i="14" s="1"/>
  <c r="F74" i="14"/>
  <c r="G74" i="14" s="1"/>
  <c r="F73" i="14"/>
  <c r="G73" i="14" s="1"/>
  <c r="F72" i="14"/>
  <c r="G72" i="14" s="1"/>
  <c r="F71" i="14"/>
  <c r="G71" i="14" s="1"/>
  <c r="F70" i="14"/>
  <c r="G70" i="14" s="1"/>
  <c r="F69" i="14"/>
  <c r="G69" i="14" s="1"/>
  <c r="F68" i="14"/>
  <c r="G68" i="14" s="1"/>
  <c r="F67" i="14"/>
  <c r="G67" i="14" s="1"/>
  <c r="F66" i="14"/>
  <c r="F65" i="14"/>
  <c r="G65" i="14" s="1"/>
  <c r="F64" i="14"/>
  <c r="G64" i="14" s="1"/>
  <c r="F63" i="14"/>
  <c r="G63" i="14" s="1"/>
  <c r="F62" i="14"/>
  <c r="G62" i="14" s="1"/>
  <c r="F61" i="14"/>
  <c r="G61" i="14" s="1"/>
  <c r="F60" i="14"/>
  <c r="G60" i="14" s="1"/>
  <c r="F59" i="14"/>
  <c r="G59" i="14" s="1"/>
  <c r="F58" i="14"/>
  <c r="G58" i="14" s="1"/>
  <c r="F57" i="14"/>
  <c r="G57" i="14" s="1"/>
  <c r="F56" i="14"/>
  <c r="G56" i="14" s="1"/>
  <c r="F55" i="14"/>
  <c r="G55" i="14" s="1"/>
  <c r="F54" i="14"/>
  <c r="G54" i="14" s="1"/>
  <c r="F53" i="14"/>
  <c r="G53" i="14" s="1"/>
  <c r="F52" i="14"/>
  <c r="G52" i="14" s="1"/>
  <c r="F51" i="14"/>
  <c r="G51" i="14" s="1"/>
  <c r="F50" i="14"/>
  <c r="G50" i="14" s="1"/>
  <c r="F49" i="14"/>
  <c r="G49" i="14" s="1"/>
  <c r="F48" i="14"/>
  <c r="G48" i="14" s="1"/>
  <c r="F47" i="14"/>
  <c r="G47" i="14" s="1"/>
  <c r="F46" i="14"/>
  <c r="G46" i="14" s="1"/>
  <c r="F45" i="14"/>
  <c r="G45" i="14" s="1"/>
  <c r="F44" i="14"/>
  <c r="G44" i="14" s="1"/>
  <c r="F43" i="14"/>
  <c r="G43" i="14" s="1"/>
  <c r="F42" i="14"/>
  <c r="G42" i="14" s="1"/>
  <c r="F41" i="14"/>
  <c r="G41" i="14" s="1"/>
  <c r="F40" i="14"/>
  <c r="G40" i="14" s="1"/>
  <c r="F39" i="14"/>
  <c r="G39" i="14" s="1"/>
  <c r="F38" i="14"/>
  <c r="G38" i="14" s="1"/>
  <c r="F37" i="14"/>
  <c r="G37" i="14" s="1"/>
  <c r="F36" i="14"/>
  <c r="G36" i="14" s="1"/>
  <c r="F35" i="14"/>
  <c r="G35" i="14" s="1"/>
  <c r="F34" i="14"/>
  <c r="G34" i="14" s="1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2" i="14"/>
  <c r="G22" i="14" s="1"/>
  <c r="F21" i="14"/>
  <c r="G21" i="14" s="1"/>
  <c r="F20" i="14"/>
  <c r="G20" i="14" s="1"/>
  <c r="F19" i="14"/>
  <c r="G19" i="14" s="1"/>
  <c r="F18" i="14"/>
  <c r="G18" i="14" s="1"/>
  <c r="F17" i="14"/>
  <c r="G17" i="14" s="1"/>
  <c r="F16" i="14"/>
  <c r="G16" i="14" s="1"/>
  <c r="F15" i="14"/>
  <c r="G15" i="14" s="1"/>
  <c r="F14" i="14"/>
  <c r="G14" i="14" s="1"/>
  <c r="F13" i="14"/>
  <c r="G13" i="14" s="1"/>
  <c r="F12" i="14"/>
  <c r="G12" i="14" s="1"/>
  <c r="G1011" i="14"/>
  <c r="G1010" i="14"/>
  <c r="G1009" i="14"/>
  <c r="G1008" i="14"/>
  <c r="G1007" i="14"/>
  <c r="G1006" i="14"/>
  <c r="G1005" i="14"/>
  <c r="G1004" i="14"/>
  <c r="G1003" i="14"/>
  <c r="G1002" i="14"/>
  <c r="G1001" i="14"/>
  <c r="G1000" i="14"/>
  <c r="G999" i="14"/>
  <c r="G998" i="14"/>
  <c r="G997" i="14"/>
  <c r="G996" i="14"/>
  <c r="G995" i="14"/>
  <c r="G994" i="14"/>
  <c r="G993" i="14"/>
  <c r="G992" i="14"/>
  <c r="G991" i="14"/>
  <c r="G990" i="14"/>
  <c r="G989" i="14"/>
  <c r="G988" i="14"/>
  <c r="G987" i="14"/>
  <c r="G986" i="14"/>
  <c r="G985" i="14"/>
  <c r="G984" i="14"/>
  <c r="G983" i="14"/>
  <c r="G982" i="14"/>
  <c r="G981" i="14"/>
  <c r="G980" i="14"/>
  <c r="G979" i="14"/>
  <c r="G978" i="14"/>
  <c r="G977" i="14"/>
  <c r="G976" i="14"/>
  <c r="G975" i="14"/>
  <c r="G974" i="14"/>
  <c r="G973" i="14"/>
  <c r="G972" i="14"/>
  <c r="G971" i="14"/>
  <c r="G970" i="14"/>
  <c r="G969" i="14"/>
  <c r="G968" i="14"/>
  <c r="G967" i="14"/>
  <c r="G966" i="14"/>
  <c r="G965" i="14"/>
  <c r="G964" i="14"/>
  <c r="G963" i="14"/>
  <c r="G962" i="14"/>
  <c r="G961" i="14"/>
  <c r="G960" i="14"/>
  <c r="G959" i="14"/>
  <c r="G958" i="14"/>
  <c r="G957" i="14"/>
  <c r="G956" i="14"/>
  <c r="G955" i="14"/>
  <c r="G954" i="14"/>
  <c r="G953" i="14"/>
  <c r="G952" i="14"/>
  <c r="G951" i="14"/>
  <c r="G950" i="14"/>
  <c r="G949" i="14"/>
  <c r="G948" i="14"/>
  <c r="G947" i="14"/>
  <c r="G946" i="14"/>
  <c r="G945" i="14"/>
  <c r="G944" i="14"/>
  <c r="G943" i="14"/>
  <c r="G942" i="14"/>
  <c r="G941" i="14"/>
  <c r="G940" i="14"/>
  <c r="G939" i="14"/>
  <c r="G938" i="14"/>
  <c r="G937" i="14"/>
  <c r="G936" i="14"/>
  <c r="G935" i="14"/>
  <c r="G934" i="14"/>
  <c r="G933" i="14"/>
  <c r="G932" i="14"/>
  <c r="G931" i="14"/>
  <c r="G930" i="14"/>
  <c r="G929" i="14"/>
  <c r="G928" i="14"/>
  <c r="G927" i="14"/>
  <c r="G926" i="14"/>
  <c r="G925" i="14"/>
  <c r="G924" i="14"/>
  <c r="G923" i="14"/>
  <c r="G922" i="14"/>
  <c r="G921" i="14"/>
  <c r="G920" i="14"/>
  <c r="G919" i="14"/>
  <c r="G918" i="14"/>
  <c r="G917" i="14"/>
  <c r="G916" i="14"/>
  <c r="G915" i="14"/>
  <c r="G914" i="14"/>
  <c r="G913" i="14"/>
  <c r="G912" i="14"/>
  <c r="G911" i="14"/>
  <c r="G910" i="14"/>
  <c r="G909" i="14"/>
  <c r="G908" i="14"/>
  <c r="G907" i="14"/>
  <c r="G906" i="14"/>
  <c r="G905" i="14"/>
  <c r="G904" i="14"/>
  <c r="G903" i="14"/>
  <c r="G902" i="14"/>
  <c r="G901" i="14"/>
  <c r="G900" i="14"/>
  <c r="G899" i="14"/>
  <c r="G898" i="14"/>
  <c r="G897" i="14"/>
  <c r="G896" i="14"/>
  <c r="G895" i="14"/>
  <c r="G894" i="14"/>
  <c r="G893" i="14"/>
  <c r="G892" i="14"/>
  <c r="G891" i="14"/>
  <c r="G890" i="14"/>
  <c r="G889" i="14"/>
  <c r="G888" i="14"/>
  <c r="G887" i="14"/>
  <c r="G886" i="14"/>
  <c r="G885" i="14"/>
  <c r="G884" i="14"/>
  <c r="G883" i="14"/>
  <c r="G882" i="14"/>
  <c r="G881" i="14"/>
  <c r="G880" i="14"/>
  <c r="G879" i="14"/>
  <c r="G878" i="14"/>
  <c r="G877" i="14"/>
  <c r="G876" i="14"/>
  <c r="G875" i="14"/>
  <c r="G874" i="14"/>
  <c r="G873" i="14"/>
  <c r="G872" i="14"/>
  <c r="G871" i="14"/>
  <c r="G870" i="14"/>
  <c r="G869" i="14"/>
  <c r="G868" i="14"/>
  <c r="G867" i="14"/>
  <c r="G866" i="14"/>
  <c r="G865" i="14"/>
  <c r="G864" i="14"/>
  <c r="G863" i="14"/>
  <c r="G862" i="14"/>
  <c r="G861" i="14"/>
  <c r="G860" i="14"/>
  <c r="G859" i="14"/>
  <c r="G858" i="14"/>
  <c r="G857" i="14"/>
  <c r="G856" i="14"/>
  <c r="G855" i="14"/>
  <c r="G854" i="14"/>
  <c r="G853" i="14"/>
  <c r="G852" i="14"/>
  <c r="G851" i="14"/>
  <c r="G850" i="14"/>
  <c r="G849" i="14"/>
  <c r="G848" i="14"/>
  <c r="G846" i="14"/>
  <c r="G842" i="14"/>
  <c r="G838" i="14"/>
  <c r="G834" i="14"/>
  <c r="G830" i="14"/>
  <c r="G826" i="14"/>
  <c r="G822" i="14"/>
  <c r="G818" i="14"/>
  <c r="G814" i="14"/>
  <c r="G810" i="14"/>
  <c r="G806" i="14"/>
  <c r="G802" i="14"/>
  <c r="G798" i="14"/>
  <c r="G794" i="14"/>
  <c r="G790" i="14"/>
  <c r="G786" i="14"/>
  <c r="G782" i="14"/>
  <c r="G778" i="14"/>
  <c r="G774" i="14"/>
  <c r="G770" i="14"/>
  <c r="G766" i="14"/>
  <c r="G762" i="14"/>
  <c r="G758" i="14"/>
  <c r="G754" i="14"/>
  <c r="G750" i="14"/>
  <c r="G746" i="14"/>
  <c r="G742" i="14"/>
  <c r="G738" i="14"/>
  <c r="G734" i="14"/>
  <c r="G730" i="14"/>
  <c r="G726" i="14"/>
  <c r="G722" i="14"/>
  <c r="G718" i="14"/>
  <c r="G714" i="14"/>
  <c r="G710" i="14"/>
  <c r="G706" i="14"/>
  <c r="G702" i="14"/>
  <c r="G698" i="14"/>
  <c r="G694" i="14"/>
  <c r="G690" i="14"/>
  <c r="G686" i="14"/>
  <c r="G682" i="14"/>
  <c r="G678" i="14"/>
  <c r="G674" i="14"/>
  <c r="G670" i="14"/>
  <c r="G666" i="14"/>
  <c r="G662" i="14"/>
  <c r="G658" i="14"/>
  <c r="G654" i="14"/>
  <c r="G650" i="14"/>
  <c r="G646" i="14"/>
  <c r="G642" i="14"/>
  <c r="G638" i="14"/>
  <c r="G634" i="14"/>
  <c r="G630" i="14"/>
  <c r="G626" i="14"/>
  <c r="G622" i="14"/>
  <c r="G618" i="14"/>
  <c r="G614" i="14"/>
  <c r="G610" i="14"/>
  <c r="G606" i="14"/>
  <c r="G602" i="14"/>
  <c r="G598" i="14"/>
  <c r="G594" i="14"/>
  <c r="G590" i="14"/>
  <c r="G586" i="14"/>
  <c r="G582" i="14"/>
  <c r="G578" i="14"/>
  <c r="G574" i="14"/>
  <c r="G570" i="14"/>
  <c r="G566" i="14"/>
  <c r="G562" i="14"/>
  <c r="G558" i="14"/>
  <c r="G554" i="14"/>
  <c r="G550" i="14"/>
  <c r="G546" i="14"/>
  <c r="G542" i="14"/>
  <c r="G538" i="14"/>
  <c r="G534" i="14"/>
  <c r="G530" i="14"/>
  <c r="G526" i="14"/>
  <c r="G522" i="14"/>
  <c r="G518" i="14"/>
  <c r="G514" i="14"/>
  <c r="G510" i="14"/>
  <c r="G506" i="14"/>
  <c r="G502" i="14"/>
  <c r="G490" i="14"/>
  <c r="G486" i="14"/>
  <c r="G482" i="14"/>
  <c r="G474" i="14"/>
  <c r="G470" i="14"/>
  <c r="G462" i="14"/>
  <c r="G458" i="14"/>
  <c r="G454" i="14"/>
  <c r="G446" i="14"/>
  <c r="G442" i="14"/>
  <c r="G434" i="14"/>
  <c r="G430" i="14"/>
  <c r="G426" i="14"/>
  <c r="G418" i="14"/>
  <c r="G414" i="14"/>
  <c r="G402" i="14"/>
  <c r="G398" i="14"/>
  <c r="G386" i="14"/>
  <c r="G370" i="14"/>
  <c r="G354" i="14"/>
  <c r="G338" i="14"/>
  <c r="G322" i="14"/>
  <c r="G306" i="14"/>
  <c r="G290" i="14"/>
  <c r="G274" i="14"/>
  <c r="G258" i="14"/>
  <c r="G242" i="14"/>
  <c r="G226" i="14"/>
  <c r="G210" i="14"/>
  <c r="G194" i="14"/>
  <c r="G178" i="14"/>
  <c r="G158" i="14"/>
  <c r="G138" i="14"/>
  <c r="G106" i="14"/>
  <c r="G66" i="14"/>
  <c r="G9" i="14" l="1"/>
  <c r="J16" i="20" l="1"/>
  <c r="J15" i="20"/>
  <c r="K12" i="20" l="1"/>
  <c r="J12" i="20"/>
  <c r="L12" i="20"/>
  <c r="M12" i="20"/>
  <c r="P14" i="21"/>
  <c r="Q14" i="21" l="1"/>
  <c r="I1008" i="15" l="1"/>
  <c r="H1008" i="15"/>
  <c r="G1008" i="15"/>
  <c r="I1007" i="15"/>
  <c r="H1007" i="15"/>
  <c r="G1007" i="15"/>
  <c r="I1006" i="15"/>
  <c r="H1006" i="15"/>
  <c r="G1006" i="15"/>
  <c r="I1005" i="15"/>
  <c r="H1005" i="15"/>
  <c r="G1005" i="15"/>
  <c r="I1004" i="15"/>
  <c r="H1004" i="15"/>
  <c r="G1004" i="15"/>
  <c r="I1003" i="15"/>
  <c r="H1003" i="15"/>
  <c r="G1003" i="15"/>
  <c r="I1002" i="15"/>
  <c r="H1002" i="15"/>
  <c r="G1002" i="15"/>
  <c r="I1001" i="15"/>
  <c r="H1001" i="15"/>
  <c r="G1001" i="15"/>
  <c r="I1000" i="15"/>
  <c r="H1000" i="15"/>
  <c r="G1000" i="15"/>
  <c r="I999" i="15"/>
  <c r="H999" i="15"/>
  <c r="G999" i="15"/>
  <c r="I998" i="15"/>
  <c r="H998" i="15"/>
  <c r="G998" i="15"/>
  <c r="I997" i="15"/>
  <c r="H997" i="15"/>
  <c r="G997" i="15"/>
  <c r="I996" i="15"/>
  <c r="H996" i="15"/>
  <c r="G996" i="15"/>
  <c r="I995" i="15"/>
  <c r="H995" i="15"/>
  <c r="G995" i="15"/>
  <c r="I994" i="15"/>
  <c r="H994" i="15"/>
  <c r="G994" i="15"/>
  <c r="I993" i="15"/>
  <c r="H993" i="15"/>
  <c r="G993" i="15"/>
  <c r="I992" i="15"/>
  <c r="H992" i="15"/>
  <c r="G992" i="15"/>
  <c r="I991" i="15"/>
  <c r="H991" i="15"/>
  <c r="G991" i="15"/>
  <c r="I990" i="15"/>
  <c r="H990" i="15"/>
  <c r="G990" i="15"/>
  <c r="I989" i="15"/>
  <c r="H989" i="15"/>
  <c r="G989" i="15"/>
  <c r="I988" i="15"/>
  <c r="H988" i="15"/>
  <c r="G988" i="15"/>
  <c r="I987" i="15"/>
  <c r="H987" i="15"/>
  <c r="G987" i="15"/>
  <c r="I986" i="15"/>
  <c r="H986" i="15"/>
  <c r="G986" i="15"/>
  <c r="I985" i="15"/>
  <c r="H985" i="15"/>
  <c r="G985" i="15"/>
  <c r="I984" i="15"/>
  <c r="H984" i="15"/>
  <c r="G984" i="15"/>
  <c r="I983" i="15"/>
  <c r="H983" i="15"/>
  <c r="G983" i="15"/>
  <c r="I982" i="15"/>
  <c r="H982" i="15"/>
  <c r="G982" i="15"/>
  <c r="I981" i="15"/>
  <c r="H981" i="15"/>
  <c r="G981" i="15"/>
  <c r="I980" i="15"/>
  <c r="H980" i="15"/>
  <c r="G980" i="15"/>
  <c r="I979" i="15"/>
  <c r="H979" i="15"/>
  <c r="G979" i="15"/>
  <c r="I978" i="15"/>
  <c r="H978" i="15"/>
  <c r="G978" i="15"/>
  <c r="I977" i="15"/>
  <c r="H977" i="15"/>
  <c r="G977" i="15"/>
  <c r="I976" i="15"/>
  <c r="H976" i="15"/>
  <c r="G976" i="15"/>
  <c r="I975" i="15"/>
  <c r="H975" i="15"/>
  <c r="G975" i="15"/>
  <c r="I974" i="15"/>
  <c r="H974" i="15"/>
  <c r="G974" i="15"/>
  <c r="I973" i="15"/>
  <c r="H973" i="15"/>
  <c r="G973" i="15"/>
  <c r="I972" i="15"/>
  <c r="H972" i="15"/>
  <c r="G972" i="15"/>
  <c r="I971" i="15"/>
  <c r="H971" i="15"/>
  <c r="G971" i="15"/>
  <c r="I970" i="15"/>
  <c r="H970" i="15"/>
  <c r="G970" i="15"/>
  <c r="I969" i="15"/>
  <c r="H969" i="15"/>
  <c r="G969" i="15"/>
  <c r="I968" i="15"/>
  <c r="H968" i="15"/>
  <c r="G968" i="15"/>
  <c r="I967" i="15"/>
  <c r="H967" i="15"/>
  <c r="G967" i="15"/>
  <c r="I966" i="15"/>
  <c r="H966" i="15"/>
  <c r="G966" i="15"/>
  <c r="I965" i="15"/>
  <c r="H965" i="15"/>
  <c r="G965" i="15"/>
  <c r="I964" i="15"/>
  <c r="H964" i="15"/>
  <c r="G964" i="15"/>
  <c r="I963" i="15"/>
  <c r="H963" i="15"/>
  <c r="G963" i="15"/>
  <c r="I962" i="15"/>
  <c r="H962" i="15"/>
  <c r="G962" i="15"/>
  <c r="I961" i="15"/>
  <c r="H961" i="15"/>
  <c r="G961" i="15"/>
  <c r="I960" i="15"/>
  <c r="H960" i="15"/>
  <c r="G960" i="15"/>
  <c r="I959" i="15"/>
  <c r="H959" i="15"/>
  <c r="G959" i="15"/>
  <c r="I958" i="15"/>
  <c r="H958" i="15"/>
  <c r="G958" i="15"/>
  <c r="I957" i="15"/>
  <c r="H957" i="15"/>
  <c r="G957" i="15"/>
  <c r="I956" i="15"/>
  <c r="H956" i="15"/>
  <c r="G956" i="15"/>
  <c r="I955" i="15"/>
  <c r="H955" i="15"/>
  <c r="G955" i="15"/>
  <c r="I954" i="15"/>
  <c r="H954" i="15"/>
  <c r="G954" i="15"/>
  <c r="I953" i="15"/>
  <c r="H953" i="15"/>
  <c r="G953" i="15"/>
  <c r="I952" i="15"/>
  <c r="H952" i="15"/>
  <c r="G952" i="15"/>
  <c r="I951" i="15"/>
  <c r="H951" i="15"/>
  <c r="G951" i="15"/>
  <c r="I950" i="15"/>
  <c r="H950" i="15"/>
  <c r="G950" i="15"/>
  <c r="I949" i="15"/>
  <c r="H949" i="15"/>
  <c r="G949" i="15"/>
  <c r="I948" i="15"/>
  <c r="H948" i="15"/>
  <c r="G948" i="15"/>
  <c r="I947" i="15"/>
  <c r="H947" i="15"/>
  <c r="G947" i="15"/>
  <c r="I946" i="15"/>
  <c r="H946" i="15"/>
  <c r="G946" i="15"/>
  <c r="I945" i="15"/>
  <c r="H945" i="15"/>
  <c r="G945" i="15"/>
  <c r="I944" i="15"/>
  <c r="H944" i="15"/>
  <c r="G944" i="15"/>
  <c r="I943" i="15"/>
  <c r="H943" i="15"/>
  <c r="G943" i="15"/>
  <c r="I942" i="15"/>
  <c r="H942" i="15"/>
  <c r="G942" i="15"/>
  <c r="I941" i="15"/>
  <c r="H941" i="15"/>
  <c r="G941" i="15"/>
  <c r="I940" i="15"/>
  <c r="H940" i="15"/>
  <c r="G940" i="15"/>
  <c r="I939" i="15"/>
  <c r="H939" i="15"/>
  <c r="G939" i="15"/>
  <c r="I938" i="15"/>
  <c r="H938" i="15"/>
  <c r="G938" i="15"/>
  <c r="I937" i="15"/>
  <c r="H937" i="15"/>
  <c r="G937" i="15"/>
  <c r="I936" i="15"/>
  <c r="H936" i="15"/>
  <c r="G936" i="15"/>
  <c r="I935" i="15"/>
  <c r="H935" i="15"/>
  <c r="G935" i="15"/>
  <c r="I934" i="15"/>
  <c r="H934" i="15"/>
  <c r="G934" i="15"/>
  <c r="I933" i="15"/>
  <c r="H933" i="15"/>
  <c r="G933" i="15"/>
  <c r="I932" i="15"/>
  <c r="H932" i="15"/>
  <c r="G932" i="15"/>
  <c r="I931" i="15"/>
  <c r="H931" i="15"/>
  <c r="G931" i="15"/>
  <c r="I930" i="15"/>
  <c r="H930" i="15"/>
  <c r="G930" i="15"/>
  <c r="I929" i="15"/>
  <c r="H929" i="15"/>
  <c r="G929" i="15"/>
  <c r="I928" i="15"/>
  <c r="H928" i="15"/>
  <c r="G928" i="15"/>
  <c r="I927" i="15"/>
  <c r="H927" i="15"/>
  <c r="G927" i="15"/>
  <c r="I926" i="15"/>
  <c r="H926" i="15"/>
  <c r="G926" i="15"/>
  <c r="I925" i="15"/>
  <c r="H925" i="15"/>
  <c r="G925" i="15"/>
  <c r="I924" i="15"/>
  <c r="H924" i="15"/>
  <c r="G924" i="15"/>
  <c r="I923" i="15"/>
  <c r="H923" i="15"/>
  <c r="G923" i="15"/>
  <c r="I922" i="15"/>
  <c r="H922" i="15"/>
  <c r="G922" i="15"/>
  <c r="I921" i="15"/>
  <c r="H921" i="15"/>
  <c r="G921" i="15"/>
  <c r="I920" i="15"/>
  <c r="H920" i="15"/>
  <c r="G920" i="15"/>
  <c r="I919" i="15"/>
  <c r="H919" i="15"/>
  <c r="G919" i="15"/>
  <c r="I918" i="15"/>
  <c r="H918" i="15"/>
  <c r="G918" i="15"/>
  <c r="I917" i="15"/>
  <c r="H917" i="15"/>
  <c r="G917" i="15"/>
  <c r="I916" i="15"/>
  <c r="H916" i="15"/>
  <c r="G916" i="15"/>
  <c r="I915" i="15"/>
  <c r="H915" i="15"/>
  <c r="G915" i="15"/>
  <c r="I914" i="15"/>
  <c r="H914" i="15"/>
  <c r="G914" i="15"/>
  <c r="I913" i="15"/>
  <c r="H913" i="15"/>
  <c r="G913" i="15"/>
  <c r="I912" i="15"/>
  <c r="H912" i="15"/>
  <c r="G912" i="15"/>
  <c r="I911" i="15"/>
  <c r="H911" i="15"/>
  <c r="G911" i="15"/>
  <c r="I910" i="15"/>
  <c r="H910" i="15"/>
  <c r="G910" i="15"/>
  <c r="I909" i="15"/>
  <c r="H909" i="15"/>
  <c r="G909" i="15"/>
  <c r="I908" i="15"/>
  <c r="H908" i="15"/>
  <c r="G908" i="15"/>
  <c r="I907" i="15"/>
  <c r="H907" i="15"/>
  <c r="G907" i="15"/>
  <c r="I906" i="15"/>
  <c r="H906" i="15"/>
  <c r="G906" i="15"/>
  <c r="I905" i="15"/>
  <c r="H905" i="15"/>
  <c r="G905" i="15"/>
  <c r="I904" i="15"/>
  <c r="H904" i="15"/>
  <c r="G904" i="15"/>
  <c r="I903" i="15"/>
  <c r="H903" i="15"/>
  <c r="G903" i="15"/>
  <c r="I902" i="15"/>
  <c r="H902" i="15"/>
  <c r="G902" i="15"/>
  <c r="I901" i="15"/>
  <c r="H901" i="15"/>
  <c r="G901" i="15"/>
  <c r="I900" i="15"/>
  <c r="H900" i="15"/>
  <c r="G900" i="15"/>
  <c r="I899" i="15"/>
  <c r="H899" i="15"/>
  <c r="G899" i="15"/>
  <c r="I898" i="15"/>
  <c r="H898" i="15"/>
  <c r="G898" i="15"/>
  <c r="I897" i="15"/>
  <c r="H897" i="15"/>
  <c r="G897" i="15"/>
  <c r="I896" i="15"/>
  <c r="H896" i="15"/>
  <c r="G896" i="15"/>
  <c r="I895" i="15"/>
  <c r="H895" i="15"/>
  <c r="G895" i="15"/>
  <c r="I894" i="15"/>
  <c r="H894" i="15"/>
  <c r="G894" i="15"/>
  <c r="I893" i="15"/>
  <c r="H893" i="15"/>
  <c r="G893" i="15"/>
  <c r="I892" i="15"/>
  <c r="H892" i="15"/>
  <c r="G892" i="15"/>
  <c r="I891" i="15"/>
  <c r="H891" i="15"/>
  <c r="G891" i="15"/>
  <c r="I890" i="15"/>
  <c r="H890" i="15"/>
  <c r="G890" i="15"/>
  <c r="I889" i="15"/>
  <c r="H889" i="15"/>
  <c r="G889" i="15"/>
  <c r="I888" i="15"/>
  <c r="H888" i="15"/>
  <c r="G888" i="15"/>
  <c r="I887" i="15"/>
  <c r="H887" i="15"/>
  <c r="G887" i="15"/>
  <c r="I886" i="15"/>
  <c r="H886" i="15"/>
  <c r="G886" i="15"/>
  <c r="I885" i="15"/>
  <c r="H885" i="15"/>
  <c r="G885" i="15"/>
  <c r="I884" i="15"/>
  <c r="H884" i="15"/>
  <c r="G884" i="15"/>
  <c r="I883" i="15"/>
  <c r="H883" i="15"/>
  <c r="G883" i="15"/>
  <c r="I882" i="15"/>
  <c r="H882" i="15"/>
  <c r="G882" i="15"/>
  <c r="I881" i="15"/>
  <c r="H881" i="15"/>
  <c r="G881" i="15"/>
  <c r="I880" i="15"/>
  <c r="H880" i="15"/>
  <c r="G880" i="15"/>
  <c r="I879" i="15"/>
  <c r="H879" i="15"/>
  <c r="G879" i="15"/>
  <c r="I878" i="15"/>
  <c r="H878" i="15"/>
  <c r="G878" i="15"/>
  <c r="I877" i="15"/>
  <c r="H877" i="15"/>
  <c r="G877" i="15"/>
  <c r="I876" i="15"/>
  <c r="H876" i="15"/>
  <c r="G876" i="15"/>
  <c r="I875" i="15"/>
  <c r="H875" i="15"/>
  <c r="G875" i="15"/>
  <c r="I874" i="15"/>
  <c r="H874" i="15"/>
  <c r="G874" i="15"/>
  <c r="I873" i="15"/>
  <c r="H873" i="15"/>
  <c r="G873" i="15"/>
  <c r="I872" i="15"/>
  <c r="H872" i="15"/>
  <c r="G872" i="15"/>
  <c r="I871" i="15"/>
  <c r="H871" i="15"/>
  <c r="G871" i="15"/>
  <c r="I870" i="15"/>
  <c r="H870" i="15"/>
  <c r="G870" i="15"/>
  <c r="I869" i="15"/>
  <c r="H869" i="15"/>
  <c r="G869" i="15"/>
  <c r="I868" i="15"/>
  <c r="H868" i="15"/>
  <c r="G868" i="15"/>
  <c r="I867" i="15"/>
  <c r="H867" i="15"/>
  <c r="G867" i="15"/>
  <c r="I866" i="15"/>
  <c r="H866" i="15"/>
  <c r="G866" i="15"/>
  <c r="I865" i="15"/>
  <c r="H865" i="15"/>
  <c r="G865" i="15"/>
  <c r="I864" i="15"/>
  <c r="H864" i="15"/>
  <c r="G864" i="15"/>
  <c r="I863" i="15"/>
  <c r="H863" i="15"/>
  <c r="G863" i="15"/>
  <c r="I862" i="15"/>
  <c r="H862" i="15"/>
  <c r="G862" i="15"/>
  <c r="I861" i="15"/>
  <c r="H861" i="15"/>
  <c r="G861" i="15"/>
  <c r="I860" i="15"/>
  <c r="H860" i="15"/>
  <c r="G860" i="15"/>
  <c r="I859" i="15"/>
  <c r="H859" i="15"/>
  <c r="G859" i="15"/>
  <c r="I858" i="15"/>
  <c r="H858" i="15"/>
  <c r="G858" i="15"/>
  <c r="I857" i="15"/>
  <c r="H857" i="15"/>
  <c r="G857" i="15"/>
  <c r="I856" i="15"/>
  <c r="H856" i="15"/>
  <c r="G856" i="15"/>
  <c r="I855" i="15"/>
  <c r="H855" i="15"/>
  <c r="G855" i="15"/>
  <c r="I854" i="15"/>
  <c r="H854" i="15"/>
  <c r="G854" i="15"/>
  <c r="I853" i="15"/>
  <c r="H853" i="15"/>
  <c r="G853" i="15"/>
  <c r="I852" i="15"/>
  <c r="H852" i="15"/>
  <c r="G852" i="15"/>
  <c r="I851" i="15"/>
  <c r="H851" i="15"/>
  <c r="G851" i="15"/>
  <c r="I850" i="15"/>
  <c r="H850" i="15"/>
  <c r="G850" i="15"/>
  <c r="I849" i="15"/>
  <c r="H849" i="15"/>
  <c r="G849" i="15"/>
  <c r="I848" i="15"/>
  <c r="H848" i="15"/>
  <c r="G848" i="15"/>
  <c r="I847" i="15"/>
  <c r="H847" i="15"/>
  <c r="G847" i="15"/>
  <c r="I846" i="15"/>
  <c r="H846" i="15"/>
  <c r="G846" i="15"/>
  <c r="I845" i="15"/>
  <c r="H845" i="15"/>
  <c r="G845" i="15"/>
  <c r="I844" i="15"/>
  <c r="H844" i="15"/>
  <c r="G844" i="15"/>
  <c r="I843" i="15"/>
  <c r="H843" i="15"/>
  <c r="G843" i="15"/>
  <c r="I842" i="15"/>
  <c r="H842" i="15"/>
  <c r="G842" i="15"/>
  <c r="I841" i="15"/>
  <c r="H841" i="15"/>
  <c r="G841" i="15"/>
  <c r="I840" i="15"/>
  <c r="H840" i="15"/>
  <c r="G840" i="15"/>
  <c r="I839" i="15"/>
  <c r="H839" i="15"/>
  <c r="G839" i="15"/>
  <c r="I838" i="15"/>
  <c r="H838" i="15"/>
  <c r="G838" i="15"/>
  <c r="I837" i="15"/>
  <c r="H837" i="15"/>
  <c r="G837" i="15"/>
  <c r="I836" i="15"/>
  <c r="H836" i="15"/>
  <c r="G836" i="15"/>
  <c r="I835" i="15"/>
  <c r="H835" i="15"/>
  <c r="G835" i="15"/>
  <c r="I834" i="15"/>
  <c r="H834" i="15"/>
  <c r="G834" i="15"/>
  <c r="I833" i="15"/>
  <c r="H833" i="15"/>
  <c r="G833" i="15"/>
  <c r="I832" i="15"/>
  <c r="H832" i="15"/>
  <c r="G832" i="15"/>
  <c r="I831" i="15"/>
  <c r="H831" i="15"/>
  <c r="G831" i="15"/>
  <c r="I830" i="15"/>
  <c r="H830" i="15"/>
  <c r="G830" i="15"/>
  <c r="I829" i="15"/>
  <c r="H829" i="15"/>
  <c r="G829" i="15"/>
  <c r="I828" i="15"/>
  <c r="H828" i="15"/>
  <c r="G828" i="15"/>
  <c r="I827" i="15"/>
  <c r="H827" i="15"/>
  <c r="G827" i="15"/>
  <c r="I826" i="15"/>
  <c r="H826" i="15"/>
  <c r="G826" i="15"/>
  <c r="I825" i="15"/>
  <c r="H825" i="15"/>
  <c r="G825" i="15"/>
  <c r="I824" i="15"/>
  <c r="H824" i="15"/>
  <c r="G824" i="15"/>
  <c r="I823" i="15"/>
  <c r="H823" i="15"/>
  <c r="G823" i="15"/>
  <c r="I822" i="15"/>
  <c r="H822" i="15"/>
  <c r="G822" i="15"/>
  <c r="I821" i="15"/>
  <c r="H821" i="15"/>
  <c r="G821" i="15"/>
  <c r="I820" i="15"/>
  <c r="H820" i="15"/>
  <c r="G820" i="15"/>
  <c r="I819" i="15"/>
  <c r="H819" i="15"/>
  <c r="G819" i="15"/>
  <c r="I818" i="15"/>
  <c r="H818" i="15"/>
  <c r="G818" i="15"/>
  <c r="I817" i="15"/>
  <c r="H817" i="15"/>
  <c r="G817" i="15"/>
  <c r="I816" i="15"/>
  <c r="H816" i="15"/>
  <c r="G816" i="15"/>
  <c r="I815" i="15"/>
  <c r="H815" i="15"/>
  <c r="G815" i="15"/>
  <c r="I814" i="15"/>
  <c r="H814" i="15"/>
  <c r="G814" i="15"/>
  <c r="I813" i="15"/>
  <c r="H813" i="15"/>
  <c r="G813" i="15"/>
  <c r="I812" i="15"/>
  <c r="H812" i="15"/>
  <c r="G812" i="15"/>
  <c r="I811" i="15"/>
  <c r="H811" i="15"/>
  <c r="G811" i="15"/>
  <c r="I810" i="15"/>
  <c r="H810" i="15"/>
  <c r="G810" i="15"/>
  <c r="I809" i="15"/>
  <c r="H809" i="15"/>
  <c r="G809" i="15"/>
  <c r="I808" i="15"/>
  <c r="H808" i="15"/>
  <c r="G808" i="15"/>
  <c r="I807" i="15"/>
  <c r="H807" i="15"/>
  <c r="G807" i="15"/>
  <c r="I806" i="15"/>
  <c r="H806" i="15"/>
  <c r="G806" i="15"/>
  <c r="I805" i="15"/>
  <c r="H805" i="15"/>
  <c r="G805" i="15"/>
  <c r="I804" i="15"/>
  <c r="H804" i="15"/>
  <c r="G804" i="15"/>
  <c r="I803" i="15"/>
  <c r="H803" i="15"/>
  <c r="G803" i="15"/>
  <c r="I802" i="15"/>
  <c r="H802" i="15"/>
  <c r="G802" i="15"/>
  <c r="I801" i="15"/>
  <c r="H801" i="15"/>
  <c r="G801" i="15"/>
  <c r="I800" i="15"/>
  <c r="H800" i="15"/>
  <c r="G800" i="15"/>
  <c r="I799" i="15"/>
  <c r="H799" i="15"/>
  <c r="G799" i="15"/>
  <c r="I798" i="15"/>
  <c r="H798" i="15"/>
  <c r="G798" i="15"/>
  <c r="I797" i="15"/>
  <c r="H797" i="15"/>
  <c r="G797" i="15"/>
  <c r="I796" i="15"/>
  <c r="H796" i="15"/>
  <c r="G796" i="15"/>
  <c r="I795" i="15"/>
  <c r="H795" i="15"/>
  <c r="G795" i="15"/>
  <c r="I794" i="15"/>
  <c r="H794" i="15"/>
  <c r="G794" i="15"/>
  <c r="I793" i="15"/>
  <c r="H793" i="15"/>
  <c r="G793" i="15"/>
  <c r="I792" i="15"/>
  <c r="H792" i="15"/>
  <c r="G792" i="15"/>
  <c r="I791" i="15"/>
  <c r="H791" i="15"/>
  <c r="G791" i="15"/>
  <c r="I790" i="15"/>
  <c r="H790" i="15"/>
  <c r="G790" i="15"/>
  <c r="I789" i="15"/>
  <c r="H789" i="15"/>
  <c r="G789" i="15"/>
  <c r="I788" i="15"/>
  <c r="H788" i="15"/>
  <c r="G788" i="15"/>
  <c r="I787" i="15"/>
  <c r="H787" i="15"/>
  <c r="G787" i="15"/>
  <c r="I786" i="15"/>
  <c r="H786" i="15"/>
  <c r="G786" i="15"/>
  <c r="I785" i="15"/>
  <c r="H785" i="15"/>
  <c r="G785" i="15"/>
  <c r="I784" i="15"/>
  <c r="H784" i="15"/>
  <c r="G784" i="15"/>
  <c r="I783" i="15"/>
  <c r="H783" i="15"/>
  <c r="G783" i="15"/>
  <c r="I782" i="15"/>
  <c r="H782" i="15"/>
  <c r="G782" i="15"/>
  <c r="I781" i="15"/>
  <c r="H781" i="15"/>
  <c r="G781" i="15"/>
  <c r="I780" i="15"/>
  <c r="H780" i="15"/>
  <c r="G780" i="15"/>
  <c r="I779" i="15"/>
  <c r="H779" i="15"/>
  <c r="G779" i="15"/>
  <c r="I778" i="15"/>
  <c r="H778" i="15"/>
  <c r="G778" i="15"/>
  <c r="I777" i="15"/>
  <c r="H777" i="15"/>
  <c r="G777" i="15"/>
  <c r="I776" i="15"/>
  <c r="H776" i="15"/>
  <c r="G776" i="15"/>
  <c r="I775" i="15"/>
  <c r="H775" i="15"/>
  <c r="G775" i="15"/>
  <c r="I774" i="15"/>
  <c r="H774" i="15"/>
  <c r="G774" i="15"/>
  <c r="I773" i="15"/>
  <c r="H773" i="15"/>
  <c r="G773" i="15"/>
  <c r="I772" i="15"/>
  <c r="H772" i="15"/>
  <c r="G772" i="15"/>
  <c r="I771" i="15"/>
  <c r="H771" i="15"/>
  <c r="G771" i="15"/>
  <c r="I770" i="15"/>
  <c r="H770" i="15"/>
  <c r="G770" i="15"/>
  <c r="I769" i="15"/>
  <c r="H769" i="15"/>
  <c r="G769" i="15"/>
  <c r="I768" i="15"/>
  <c r="H768" i="15"/>
  <c r="G768" i="15"/>
  <c r="I767" i="15"/>
  <c r="H767" i="15"/>
  <c r="G767" i="15"/>
  <c r="I766" i="15"/>
  <c r="H766" i="15"/>
  <c r="G766" i="15"/>
  <c r="I765" i="15"/>
  <c r="H765" i="15"/>
  <c r="G765" i="15"/>
  <c r="I764" i="15"/>
  <c r="H764" i="15"/>
  <c r="G764" i="15"/>
  <c r="I763" i="15"/>
  <c r="H763" i="15"/>
  <c r="G763" i="15"/>
  <c r="I762" i="15"/>
  <c r="H762" i="15"/>
  <c r="G762" i="15"/>
  <c r="I761" i="15"/>
  <c r="H761" i="15"/>
  <c r="G761" i="15"/>
  <c r="I760" i="15"/>
  <c r="H760" i="15"/>
  <c r="G760" i="15"/>
  <c r="I759" i="15"/>
  <c r="H759" i="15"/>
  <c r="G759" i="15"/>
  <c r="I758" i="15"/>
  <c r="H758" i="15"/>
  <c r="G758" i="15"/>
  <c r="I757" i="15"/>
  <c r="H757" i="15"/>
  <c r="G757" i="15"/>
  <c r="I756" i="15"/>
  <c r="H756" i="15"/>
  <c r="G756" i="15"/>
  <c r="I755" i="15"/>
  <c r="H755" i="15"/>
  <c r="G755" i="15"/>
  <c r="I754" i="15"/>
  <c r="H754" i="15"/>
  <c r="G754" i="15"/>
  <c r="I753" i="15"/>
  <c r="H753" i="15"/>
  <c r="G753" i="15"/>
  <c r="I752" i="15"/>
  <c r="H752" i="15"/>
  <c r="G752" i="15"/>
  <c r="I751" i="15"/>
  <c r="H751" i="15"/>
  <c r="G751" i="15"/>
  <c r="I750" i="15"/>
  <c r="H750" i="15"/>
  <c r="G750" i="15"/>
  <c r="I749" i="15"/>
  <c r="H749" i="15"/>
  <c r="G749" i="15"/>
  <c r="I748" i="15"/>
  <c r="H748" i="15"/>
  <c r="G748" i="15"/>
  <c r="I747" i="15"/>
  <c r="H747" i="15"/>
  <c r="G747" i="15"/>
  <c r="I746" i="15"/>
  <c r="H746" i="15"/>
  <c r="G746" i="15"/>
  <c r="I745" i="15"/>
  <c r="H745" i="15"/>
  <c r="G745" i="15"/>
  <c r="I744" i="15"/>
  <c r="H744" i="15"/>
  <c r="G744" i="15"/>
  <c r="I743" i="15"/>
  <c r="H743" i="15"/>
  <c r="G743" i="15"/>
  <c r="I742" i="15"/>
  <c r="H742" i="15"/>
  <c r="G742" i="15"/>
  <c r="I741" i="15"/>
  <c r="H741" i="15"/>
  <c r="G741" i="15"/>
  <c r="I740" i="15"/>
  <c r="H740" i="15"/>
  <c r="G740" i="15"/>
  <c r="I739" i="15"/>
  <c r="H739" i="15"/>
  <c r="G739" i="15"/>
  <c r="I738" i="15"/>
  <c r="H738" i="15"/>
  <c r="G738" i="15"/>
  <c r="I737" i="15"/>
  <c r="H737" i="15"/>
  <c r="G737" i="15"/>
  <c r="I736" i="15"/>
  <c r="H736" i="15"/>
  <c r="G736" i="15"/>
  <c r="I735" i="15"/>
  <c r="H735" i="15"/>
  <c r="G735" i="15"/>
  <c r="I734" i="15"/>
  <c r="H734" i="15"/>
  <c r="G734" i="15"/>
  <c r="I733" i="15"/>
  <c r="H733" i="15"/>
  <c r="G733" i="15"/>
  <c r="I732" i="15"/>
  <c r="H732" i="15"/>
  <c r="G732" i="15"/>
  <c r="I731" i="15"/>
  <c r="H731" i="15"/>
  <c r="G731" i="15"/>
  <c r="I730" i="15"/>
  <c r="H730" i="15"/>
  <c r="G730" i="15"/>
  <c r="I729" i="15"/>
  <c r="H729" i="15"/>
  <c r="G729" i="15"/>
  <c r="I728" i="15"/>
  <c r="H728" i="15"/>
  <c r="G728" i="15"/>
  <c r="I727" i="15"/>
  <c r="H727" i="15"/>
  <c r="G727" i="15"/>
  <c r="I726" i="15"/>
  <c r="H726" i="15"/>
  <c r="G726" i="15"/>
  <c r="I725" i="15"/>
  <c r="H725" i="15"/>
  <c r="G725" i="15"/>
  <c r="I724" i="15"/>
  <c r="H724" i="15"/>
  <c r="G724" i="15"/>
  <c r="I723" i="15"/>
  <c r="H723" i="15"/>
  <c r="G723" i="15"/>
  <c r="I722" i="15"/>
  <c r="H722" i="15"/>
  <c r="G722" i="15"/>
  <c r="I721" i="15"/>
  <c r="H721" i="15"/>
  <c r="G721" i="15"/>
  <c r="I720" i="15"/>
  <c r="H720" i="15"/>
  <c r="G720" i="15"/>
  <c r="I719" i="15"/>
  <c r="H719" i="15"/>
  <c r="G719" i="15"/>
  <c r="I718" i="15"/>
  <c r="H718" i="15"/>
  <c r="G718" i="15"/>
  <c r="I717" i="15"/>
  <c r="H717" i="15"/>
  <c r="G717" i="15"/>
  <c r="I716" i="15"/>
  <c r="H716" i="15"/>
  <c r="G716" i="15"/>
  <c r="I715" i="15"/>
  <c r="H715" i="15"/>
  <c r="G715" i="15"/>
  <c r="I714" i="15"/>
  <c r="H714" i="15"/>
  <c r="G714" i="15"/>
  <c r="I713" i="15"/>
  <c r="H713" i="15"/>
  <c r="G713" i="15"/>
  <c r="I712" i="15"/>
  <c r="H712" i="15"/>
  <c r="G712" i="15"/>
  <c r="I711" i="15"/>
  <c r="H711" i="15"/>
  <c r="G711" i="15"/>
  <c r="I710" i="15"/>
  <c r="H710" i="15"/>
  <c r="G710" i="15"/>
  <c r="I709" i="15"/>
  <c r="H709" i="15"/>
  <c r="G709" i="15"/>
  <c r="I708" i="15"/>
  <c r="H708" i="15"/>
  <c r="G708" i="15"/>
  <c r="I707" i="15"/>
  <c r="H707" i="15"/>
  <c r="G707" i="15"/>
  <c r="I706" i="15"/>
  <c r="H706" i="15"/>
  <c r="G706" i="15"/>
  <c r="I705" i="15"/>
  <c r="H705" i="15"/>
  <c r="G705" i="15"/>
  <c r="I704" i="15"/>
  <c r="H704" i="15"/>
  <c r="G704" i="15"/>
  <c r="I703" i="15"/>
  <c r="H703" i="15"/>
  <c r="G703" i="15"/>
  <c r="I702" i="15"/>
  <c r="H702" i="15"/>
  <c r="G702" i="15"/>
  <c r="I701" i="15"/>
  <c r="H701" i="15"/>
  <c r="G701" i="15"/>
  <c r="I700" i="15"/>
  <c r="H700" i="15"/>
  <c r="G700" i="15"/>
  <c r="I699" i="15"/>
  <c r="H699" i="15"/>
  <c r="G699" i="15"/>
  <c r="I698" i="15"/>
  <c r="H698" i="15"/>
  <c r="G698" i="15"/>
  <c r="I697" i="15"/>
  <c r="H697" i="15"/>
  <c r="G697" i="15"/>
  <c r="I696" i="15"/>
  <c r="H696" i="15"/>
  <c r="G696" i="15"/>
  <c r="I695" i="15"/>
  <c r="H695" i="15"/>
  <c r="G695" i="15"/>
  <c r="I694" i="15"/>
  <c r="H694" i="15"/>
  <c r="G694" i="15"/>
  <c r="I693" i="15"/>
  <c r="H693" i="15"/>
  <c r="G693" i="15"/>
  <c r="I692" i="15"/>
  <c r="H692" i="15"/>
  <c r="G692" i="15"/>
  <c r="I691" i="15"/>
  <c r="H691" i="15"/>
  <c r="G691" i="15"/>
  <c r="I690" i="15"/>
  <c r="H690" i="15"/>
  <c r="G690" i="15"/>
  <c r="I689" i="15"/>
  <c r="H689" i="15"/>
  <c r="G689" i="15"/>
  <c r="I688" i="15"/>
  <c r="H688" i="15"/>
  <c r="G688" i="15"/>
  <c r="I687" i="15"/>
  <c r="H687" i="15"/>
  <c r="G687" i="15"/>
  <c r="I686" i="15"/>
  <c r="H686" i="15"/>
  <c r="G686" i="15"/>
  <c r="I685" i="15"/>
  <c r="H685" i="15"/>
  <c r="G685" i="15"/>
  <c r="I684" i="15"/>
  <c r="H684" i="15"/>
  <c r="G684" i="15"/>
  <c r="I683" i="15"/>
  <c r="H683" i="15"/>
  <c r="G683" i="15"/>
  <c r="I682" i="15"/>
  <c r="H682" i="15"/>
  <c r="G682" i="15"/>
  <c r="I681" i="15"/>
  <c r="H681" i="15"/>
  <c r="G681" i="15"/>
  <c r="I680" i="15"/>
  <c r="H680" i="15"/>
  <c r="G680" i="15"/>
  <c r="I679" i="15"/>
  <c r="H679" i="15"/>
  <c r="G679" i="15"/>
  <c r="I678" i="15"/>
  <c r="H678" i="15"/>
  <c r="G678" i="15"/>
  <c r="I677" i="15"/>
  <c r="H677" i="15"/>
  <c r="G677" i="15"/>
  <c r="I676" i="15"/>
  <c r="H676" i="15"/>
  <c r="G676" i="15"/>
  <c r="I675" i="15"/>
  <c r="H675" i="15"/>
  <c r="G675" i="15"/>
  <c r="I674" i="15"/>
  <c r="H674" i="15"/>
  <c r="G674" i="15"/>
  <c r="I673" i="15"/>
  <c r="H673" i="15"/>
  <c r="G673" i="15"/>
  <c r="I672" i="15"/>
  <c r="H672" i="15"/>
  <c r="G672" i="15"/>
  <c r="I671" i="15"/>
  <c r="H671" i="15"/>
  <c r="G671" i="15"/>
  <c r="I670" i="15"/>
  <c r="H670" i="15"/>
  <c r="G670" i="15"/>
  <c r="I669" i="15"/>
  <c r="H669" i="15"/>
  <c r="G669" i="15"/>
  <c r="I668" i="15"/>
  <c r="H668" i="15"/>
  <c r="G668" i="15"/>
  <c r="I667" i="15"/>
  <c r="H667" i="15"/>
  <c r="G667" i="15"/>
  <c r="I666" i="15"/>
  <c r="H666" i="15"/>
  <c r="G666" i="15"/>
  <c r="I665" i="15"/>
  <c r="H665" i="15"/>
  <c r="G665" i="15"/>
  <c r="I664" i="15"/>
  <c r="H664" i="15"/>
  <c r="G664" i="15"/>
  <c r="I663" i="15"/>
  <c r="H663" i="15"/>
  <c r="G663" i="15"/>
  <c r="I662" i="15"/>
  <c r="H662" i="15"/>
  <c r="G662" i="15"/>
  <c r="I661" i="15"/>
  <c r="H661" i="15"/>
  <c r="G661" i="15"/>
  <c r="I660" i="15"/>
  <c r="H660" i="15"/>
  <c r="G660" i="15"/>
  <c r="I659" i="15"/>
  <c r="H659" i="15"/>
  <c r="G659" i="15"/>
  <c r="I658" i="15"/>
  <c r="H658" i="15"/>
  <c r="G658" i="15"/>
  <c r="I657" i="15"/>
  <c r="H657" i="15"/>
  <c r="G657" i="15"/>
  <c r="I656" i="15"/>
  <c r="H656" i="15"/>
  <c r="G656" i="15"/>
  <c r="I655" i="15"/>
  <c r="H655" i="15"/>
  <c r="G655" i="15"/>
  <c r="I654" i="15"/>
  <c r="H654" i="15"/>
  <c r="G654" i="15"/>
  <c r="I653" i="15"/>
  <c r="H653" i="15"/>
  <c r="G653" i="15"/>
  <c r="I652" i="15"/>
  <c r="H652" i="15"/>
  <c r="G652" i="15"/>
  <c r="I651" i="15"/>
  <c r="H651" i="15"/>
  <c r="G651" i="15"/>
  <c r="I650" i="15"/>
  <c r="H650" i="15"/>
  <c r="G650" i="15"/>
  <c r="I649" i="15"/>
  <c r="H649" i="15"/>
  <c r="G649" i="15"/>
  <c r="I648" i="15"/>
  <c r="H648" i="15"/>
  <c r="G648" i="15"/>
  <c r="I647" i="15"/>
  <c r="H647" i="15"/>
  <c r="G647" i="15"/>
  <c r="I646" i="15"/>
  <c r="H646" i="15"/>
  <c r="G646" i="15"/>
  <c r="I645" i="15"/>
  <c r="H645" i="15"/>
  <c r="G645" i="15"/>
  <c r="I644" i="15"/>
  <c r="H644" i="15"/>
  <c r="G644" i="15"/>
  <c r="I643" i="15"/>
  <c r="H643" i="15"/>
  <c r="G643" i="15"/>
  <c r="I642" i="15"/>
  <c r="H642" i="15"/>
  <c r="G642" i="15"/>
  <c r="I641" i="15"/>
  <c r="H641" i="15"/>
  <c r="G641" i="15"/>
  <c r="I640" i="15"/>
  <c r="H640" i="15"/>
  <c r="G640" i="15"/>
  <c r="I639" i="15"/>
  <c r="H639" i="15"/>
  <c r="G639" i="15"/>
  <c r="I638" i="15"/>
  <c r="H638" i="15"/>
  <c r="G638" i="15"/>
  <c r="I637" i="15"/>
  <c r="H637" i="15"/>
  <c r="G637" i="15"/>
  <c r="I636" i="15"/>
  <c r="H636" i="15"/>
  <c r="G636" i="15"/>
  <c r="I635" i="15"/>
  <c r="H635" i="15"/>
  <c r="G635" i="15"/>
  <c r="I634" i="15"/>
  <c r="H634" i="15"/>
  <c r="G634" i="15"/>
  <c r="I633" i="15"/>
  <c r="H633" i="15"/>
  <c r="G633" i="15"/>
  <c r="I632" i="15"/>
  <c r="H632" i="15"/>
  <c r="G632" i="15"/>
  <c r="I631" i="15"/>
  <c r="H631" i="15"/>
  <c r="G631" i="15"/>
  <c r="I630" i="15"/>
  <c r="H630" i="15"/>
  <c r="G630" i="15"/>
  <c r="I629" i="15"/>
  <c r="H629" i="15"/>
  <c r="G629" i="15"/>
  <c r="I628" i="15"/>
  <c r="H628" i="15"/>
  <c r="G628" i="15"/>
  <c r="I627" i="15"/>
  <c r="H627" i="15"/>
  <c r="G627" i="15"/>
  <c r="I626" i="15"/>
  <c r="H626" i="15"/>
  <c r="G626" i="15"/>
  <c r="I625" i="15"/>
  <c r="H625" i="15"/>
  <c r="G625" i="15"/>
  <c r="I624" i="15"/>
  <c r="H624" i="15"/>
  <c r="G624" i="15"/>
  <c r="I623" i="15"/>
  <c r="H623" i="15"/>
  <c r="G623" i="15"/>
  <c r="I622" i="15"/>
  <c r="H622" i="15"/>
  <c r="G622" i="15"/>
  <c r="I621" i="15"/>
  <c r="H621" i="15"/>
  <c r="G621" i="15"/>
  <c r="I620" i="15"/>
  <c r="H620" i="15"/>
  <c r="G620" i="15"/>
  <c r="I619" i="15"/>
  <c r="H619" i="15"/>
  <c r="G619" i="15"/>
  <c r="I618" i="15"/>
  <c r="H618" i="15"/>
  <c r="G618" i="15"/>
  <c r="I617" i="15"/>
  <c r="H617" i="15"/>
  <c r="G617" i="15"/>
  <c r="I616" i="15"/>
  <c r="H616" i="15"/>
  <c r="G616" i="15"/>
  <c r="I615" i="15"/>
  <c r="H615" i="15"/>
  <c r="G615" i="15"/>
  <c r="I614" i="15"/>
  <c r="H614" i="15"/>
  <c r="G614" i="15"/>
  <c r="I613" i="15"/>
  <c r="H613" i="15"/>
  <c r="G613" i="15"/>
  <c r="I612" i="15"/>
  <c r="H612" i="15"/>
  <c r="G612" i="15"/>
  <c r="I611" i="15"/>
  <c r="H611" i="15"/>
  <c r="G611" i="15"/>
  <c r="I610" i="15"/>
  <c r="H610" i="15"/>
  <c r="G610" i="15"/>
  <c r="I609" i="15"/>
  <c r="H609" i="15"/>
  <c r="G609" i="15"/>
  <c r="I608" i="15"/>
  <c r="H608" i="15"/>
  <c r="G608" i="15"/>
  <c r="I607" i="15"/>
  <c r="H607" i="15"/>
  <c r="G607" i="15"/>
  <c r="I606" i="15"/>
  <c r="H606" i="15"/>
  <c r="G606" i="15"/>
  <c r="I605" i="15"/>
  <c r="H605" i="15"/>
  <c r="G605" i="15"/>
  <c r="I604" i="15"/>
  <c r="H604" i="15"/>
  <c r="G604" i="15"/>
  <c r="I603" i="15"/>
  <c r="H603" i="15"/>
  <c r="G603" i="15"/>
  <c r="I602" i="15"/>
  <c r="H602" i="15"/>
  <c r="G602" i="15"/>
  <c r="I601" i="15"/>
  <c r="H601" i="15"/>
  <c r="G601" i="15"/>
  <c r="I600" i="15"/>
  <c r="H600" i="15"/>
  <c r="G600" i="15"/>
  <c r="I599" i="15"/>
  <c r="H599" i="15"/>
  <c r="G599" i="15"/>
  <c r="I598" i="15"/>
  <c r="H598" i="15"/>
  <c r="G598" i="15"/>
  <c r="I597" i="15"/>
  <c r="H597" i="15"/>
  <c r="G597" i="15"/>
  <c r="I596" i="15"/>
  <c r="H596" i="15"/>
  <c r="G596" i="15"/>
  <c r="I595" i="15"/>
  <c r="H595" i="15"/>
  <c r="G595" i="15"/>
  <c r="I594" i="15"/>
  <c r="H594" i="15"/>
  <c r="G594" i="15"/>
  <c r="I593" i="15"/>
  <c r="H593" i="15"/>
  <c r="G593" i="15"/>
  <c r="I592" i="15"/>
  <c r="H592" i="15"/>
  <c r="G592" i="15"/>
  <c r="I591" i="15"/>
  <c r="H591" i="15"/>
  <c r="G591" i="15"/>
  <c r="I590" i="15"/>
  <c r="H590" i="15"/>
  <c r="G590" i="15"/>
  <c r="I589" i="15"/>
  <c r="H589" i="15"/>
  <c r="G589" i="15"/>
  <c r="I588" i="15"/>
  <c r="H588" i="15"/>
  <c r="G588" i="15"/>
  <c r="I587" i="15"/>
  <c r="H587" i="15"/>
  <c r="G587" i="15"/>
  <c r="I586" i="15"/>
  <c r="H586" i="15"/>
  <c r="G586" i="15"/>
  <c r="I585" i="15"/>
  <c r="H585" i="15"/>
  <c r="G585" i="15"/>
  <c r="I584" i="15"/>
  <c r="H584" i="15"/>
  <c r="G584" i="15"/>
  <c r="I583" i="15"/>
  <c r="H583" i="15"/>
  <c r="G583" i="15"/>
  <c r="I582" i="15"/>
  <c r="H582" i="15"/>
  <c r="G582" i="15"/>
  <c r="I581" i="15"/>
  <c r="H581" i="15"/>
  <c r="G581" i="15"/>
  <c r="I580" i="15"/>
  <c r="H580" i="15"/>
  <c r="G580" i="15"/>
  <c r="I579" i="15"/>
  <c r="H579" i="15"/>
  <c r="G579" i="15"/>
  <c r="I578" i="15"/>
  <c r="H578" i="15"/>
  <c r="G578" i="15"/>
  <c r="I577" i="15"/>
  <c r="H577" i="15"/>
  <c r="G577" i="15"/>
  <c r="I576" i="15"/>
  <c r="H576" i="15"/>
  <c r="G576" i="15"/>
  <c r="I575" i="15"/>
  <c r="H575" i="15"/>
  <c r="G575" i="15"/>
  <c r="I574" i="15"/>
  <c r="H574" i="15"/>
  <c r="G574" i="15"/>
  <c r="I573" i="15"/>
  <c r="H573" i="15"/>
  <c r="G573" i="15"/>
  <c r="I572" i="15"/>
  <c r="H572" i="15"/>
  <c r="G572" i="15"/>
  <c r="I571" i="15"/>
  <c r="H571" i="15"/>
  <c r="G571" i="15"/>
  <c r="I570" i="15"/>
  <c r="H570" i="15"/>
  <c r="G570" i="15"/>
  <c r="I569" i="15"/>
  <c r="H569" i="15"/>
  <c r="G569" i="15"/>
  <c r="I568" i="15"/>
  <c r="H568" i="15"/>
  <c r="G568" i="15"/>
  <c r="I567" i="15"/>
  <c r="H567" i="15"/>
  <c r="G567" i="15"/>
  <c r="I566" i="15"/>
  <c r="H566" i="15"/>
  <c r="G566" i="15"/>
  <c r="I565" i="15"/>
  <c r="H565" i="15"/>
  <c r="G565" i="15"/>
  <c r="I564" i="15"/>
  <c r="H564" i="15"/>
  <c r="G564" i="15"/>
  <c r="I563" i="15"/>
  <c r="H563" i="15"/>
  <c r="G563" i="15"/>
  <c r="I562" i="15"/>
  <c r="H562" i="15"/>
  <c r="G562" i="15"/>
  <c r="I561" i="15"/>
  <c r="H561" i="15"/>
  <c r="G561" i="15"/>
  <c r="I560" i="15"/>
  <c r="H560" i="15"/>
  <c r="G560" i="15"/>
  <c r="I559" i="15"/>
  <c r="H559" i="15"/>
  <c r="G559" i="15"/>
  <c r="I558" i="15"/>
  <c r="H558" i="15"/>
  <c r="G558" i="15"/>
  <c r="I557" i="15"/>
  <c r="H557" i="15"/>
  <c r="G557" i="15"/>
  <c r="I556" i="15"/>
  <c r="H556" i="15"/>
  <c r="G556" i="15"/>
  <c r="I555" i="15"/>
  <c r="H555" i="15"/>
  <c r="G555" i="15"/>
  <c r="I554" i="15"/>
  <c r="H554" i="15"/>
  <c r="G554" i="15"/>
  <c r="I553" i="15"/>
  <c r="H553" i="15"/>
  <c r="G553" i="15"/>
  <c r="I552" i="15"/>
  <c r="H552" i="15"/>
  <c r="G552" i="15"/>
  <c r="I551" i="15"/>
  <c r="H551" i="15"/>
  <c r="G551" i="15"/>
  <c r="I550" i="15"/>
  <c r="H550" i="15"/>
  <c r="G550" i="15"/>
  <c r="I549" i="15"/>
  <c r="H549" i="15"/>
  <c r="G549" i="15"/>
  <c r="I548" i="15"/>
  <c r="H548" i="15"/>
  <c r="G548" i="15"/>
  <c r="I547" i="15"/>
  <c r="H547" i="15"/>
  <c r="G547" i="15"/>
  <c r="I546" i="15"/>
  <c r="H546" i="15"/>
  <c r="G546" i="15"/>
  <c r="I545" i="15"/>
  <c r="H545" i="15"/>
  <c r="G545" i="15"/>
  <c r="I544" i="15"/>
  <c r="H544" i="15"/>
  <c r="G544" i="15"/>
  <c r="I543" i="15"/>
  <c r="H543" i="15"/>
  <c r="G543" i="15"/>
  <c r="I542" i="15"/>
  <c r="H542" i="15"/>
  <c r="G542" i="15"/>
  <c r="I541" i="15"/>
  <c r="H541" i="15"/>
  <c r="G541" i="15"/>
  <c r="I540" i="15"/>
  <c r="H540" i="15"/>
  <c r="G540" i="15"/>
  <c r="I539" i="15"/>
  <c r="H539" i="15"/>
  <c r="G539" i="15"/>
  <c r="I538" i="15"/>
  <c r="H538" i="15"/>
  <c r="G538" i="15"/>
  <c r="I537" i="15"/>
  <c r="H537" i="15"/>
  <c r="G537" i="15"/>
  <c r="I536" i="15"/>
  <c r="H536" i="15"/>
  <c r="G536" i="15"/>
  <c r="I535" i="15"/>
  <c r="H535" i="15"/>
  <c r="G535" i="15"/>
  <c r="I534" i="15"/>
  <c r="H534" i="15"/>
  <c r="G534" i="15"/>
  <c r="I533" i="15"/>
  <c r="H533" i="15"/>
  <c r="G533" i="15"/>
  <c r="I532" i="15"/>
  <c r="H532" i="15"/>
  <c r="G532" i="15"/>
  <c r="I531" i="15"/>
  <c r="H531" i="15"/>
  <c r="G531" i="15"/>
  <c r="I530" i="15"/>
  <c r="H530" i="15"/>
  <c r="G530" i="15"/>
  <c r="I529" i="15"/>
  <c r="H529" i="15"/>
  <c r="G529" i="15"/>
  <c r="I528" i="15"/>
  <c r="H528" i="15"/>
  <c r="G528" i="15"/>
  <c r="I527" i="15"/>
  <c r="H527" i="15"/>
  <c r="G527" i="15"/>
  <c r="I526" i="15"/>
  <c r="H526" i="15"/>
  <c r="G526" i="15"/>
  <c r="I525" i="15"/>
  <c r="H525" i="15"/>
  <c r="G525" i="15"/>
  <c r="I524" i="15"/>
  <c r="H524" i="15"/>
  <c r="G524" i="15"/>
  <c r="I523" i="15"/>
  <c r="H523" i="15"/>
  <c r="G523" i="15"/>
  <c r="I522" i="15"/>
  <c r="H522" i="15"/>
  <c r="G522" i="15"/>
  <c r="I521" i="15"/>
  <c r="H521" i="15"/>
  <c r="G521" i="15"/>
  <c r="I520" i="15"/>
  <c r="H520" i="15"/>
  <c r="G520" i="15"/>
  <c r="I519" i="15"/>
  <c r="H519" i="15"/>
  <c r="G519" i="15"/>
  <c r="I518" i="15"/>
  <c r="H518" i="15"/>
  <c r="G518" i="15"/>
  <c r="I517" i="15"/>
  <c r="H517" i="15"/>
  <c r="G517" i="15"/>
  <c r="I516" i="15"/>
  <c r="H516" i="15"/>
  <c r="G516" i="15"/>
  <c r="I515" i="15"/>
  <c r="H515" i="15"/>
  <c r="G515" i="15"/>
  <c r="I514" i="15"/>
  <c r="H514" i="15"/>
  <c r="G514" i="15"/>
  <c r="I513" i="15"/>
  <c r="H513" i="15"/>
  <c r="G513" i="15"/>
  <c r="I512" i="15"/>
  <c r="H512" i="15"/>
  <c r="G512" i="15"/>
  <c r="I511" i="15"/>
  <c r="H511" i="15"/>
  <c r="G511" i="15"/>
  <c r="I510" i="15"/>
  <c r="H510" i="15"/>
  <c r="G510" i="15"/>
  <c r="I509" i="15"/>
  <c r="H509" i="15"/>
  <c r="G509" i="15"/>
  <c r="I508" i="15"/>
  <c r="H508" i="15"/>
  <c r="G508" i="15"/>
  <c r="I507" i="15"/>
  <c r="H507" i="15"/>
  <c r="G507" i="15"/>
  <c r="I506" i="15"/>
  <c r="H506" i="15"/>
  <c r="G506" i="15"/>
  <c r="I505" i="15"/>
  <c r="H505" i="15"/>
  <c r="G505" i="15"/>
  <c r="I504" i="15"/>
  <c r="H504" i="15"/>
  <c r="G504" i="15"/>
  <c r="I503" i="15"/>
  <c r="H503" i="15"/>
  <c r="G503" i="15"/>
  <c r="I502" i="15"/>
  <c r="H502" i="15"/>
  <c r="G502" i="15"/>
  <c r="I501" i="15"/>
  <c r="H501" i="15"/>
  <c r="G501" i="15"/>
  <c r="I500" i="15"/>
  <c r="H500" i="15"/>
  <c r="G500" i="15"/>
  <c r="I499" i="15"/>
  <c r="H499" i="15"/>
  <c r="G499" i="15"/>
  <c r="I498" i="15"/>
  <c r="H498" i="15"/>
  <c r="G498" i="15"/>
  <c r="I497" i="15"/>
  <c r="H497" i="15"/>
  <c r="G497" i="15"/>
  <c r="I496" i="15"/>
  <c r="H496" i="15"/>
  <c r="G496" i="15"/>
  <c r="I495" i="15"/>
  <c r="H495" i="15"/>
  <c r="G495" i="15"/>
  <c r="I494" i="15"/>
  <c r="H494" i="15"/>
  <c r="G494" i="15"/>
  <c r="I493" i="15"/>
  <c r="H493" i="15"/>
  <c r="G493" i="15"/>
  <c r="I492" i="15"/>
  <c r="H492" i="15"/>
  <c r="G492" i="15"/>
  <c r="I491" i="15"/>
  <c r="H491" i="15"/>
  <c r="G491" i="15"/>
  <c r="I490" i="15"/>
  <c r="H490" i="15"/>
  <c r="G490" i="15"/>
  <c r="I489" i="15"/>
  <c r="H489" i="15"/>
  <c r="G489" i="15"/>
  <c r="I488" i="15"/>
  <c r="H488" i="15"/>
  <c r="G488" i="15"/>
  <c r="I487" i="15"/>
  <c r="H487" i="15"/>
  <c r="G487" i="15"/>
  <c r="I486" i="15"/>
  <c r="H486" i="15"/>
  <c r="G486" i="15"/>
  <c r="I485" i="15"/>
  <c r="H485" i="15"/>
  <c r="G485" i="15"/>
  <c r="I484" i="15"/>
  <c r="H484" i="15"/>
  <c r="G484" i="15"/>
  <c r="I483" i="15"/>
  <c r="H483" i="15"/>
  <c r="G483" i="15"/>
  <c r="I482" i="15"/>
  <c r="H482" i="15"/>
  <c r="G482" i="15"/>
  <c r="I481" i="15"/>
  <c r="H481" i="15"/>
  <c r="G481" i="15"/>
  <c r="I480" i="15"/>
  <c r="H480" i="15"/>
  <c r="G480" i="15"/>
  <c r="I479" i="15"/>
  <c r="H479" i="15"/>
  <c r="G479" i="15"/>
  <c r="I478" i="15"/>
  <c r="H478" i="15"/>
  <c r="G478" i="15"/>
  <c r="I477" i="15"/>
  <c r="H477" i="15"/>
  <c r="G477" i="15"/>
  <c r="I476" i="15"/>
  <c r="H476" i="15"/>
  <c r="G476" i="15"/>
  <c r="I475" i="15"/>
  <c r="H475" i="15"/>
  <c r="G475" i="15"/>
  <c r="I474" i="15"/>
  <c r="H474" i="15"/>
  <c r="G474" i="15"/>
  <c r="I473" i="15"/>
  <c r="H473" i="15"/>
  <c r="G473" i="15"/>
  <c r="I472" i="15"/>
  <c r="H472" i="15"/>
  <c r="G472" i="15"/>
  <c r="I471" i="15"/>
  <c r="H471" i="15"/>
  <c r="G471" i="15"/>
  <c r="I470" i="15"/>
  <c r="H470" i="15"/>
  <c r="G470" i="15"/>
  <c r="I469" i="15"/>
  <c r="H469" i="15"/>
  <c r="G469" i="15"/>
  <c r="I468" i="15"/>
  <c r="H468" i="15"/>
  <c r="G468" i="15"/>
  <c r="I467" i="15"/>
  <c r="H467" i="15"/>
  <c r="G467" i="15"/>
  <c r="I466" i="15"/>
  <c r="H466" i="15"/>
  <c r="G466" i="15"/>
  <c r="I465" i="15"/>
  <c r="H465" i="15"/>
  <c r="G465" i="15"/>
  <c r="I464" i="15"/>
  <c r="H464" i="15"/>
  <c r="G464" i="15"/>
  <c r="I463" i="15"/>
  <c r="H463" i="15"/>
  <c r="G463" i="15"/>
  <c r="I462" i="15"/>
  <c r="H462" i="15"/>
  <c r="G462" i="15"/>
  <c r="I461" i="15"/>
  <c r="H461" i="15"/>
  <c r="G461" i="15"/>
  <c r="I460" i="15"/>
  <c r="H460" i="15"/>
  <c r="G460" i="15"/>
  <c r="I459" i="15"/>
  <c r="H459" i="15"/>
  <c r="G459" i="15"/>
  <c r="I458" i="15"/>
  <c r="H458" i="15"/>
  <c r="G458" i="15"/>
  <c r="I457" i="15"/>
  <c r="H457" i="15"/>
  <c r="G457" i="15"/>
  <c r="I456" i="15"/>
  <c r="H456" i="15"/>
  <c r="G456" i="15"/>
  <c r="I455" i="15"/>
  <c r="H455" i="15"/>
  <c r="G455" i="15"/>
  <c r="I454" i="15"/>
  <c r="H454" i="15"/>
  <c r="G454" i="15"/>
  <c r="I453" i="15"/>
  <c r="H453" i="15"/>
  <c r="G453" i="15"/>
  <c r="I452" i="15"/>
  <c r="H452" i="15"/>
  <c r="G452" i="15"/>
  <c r="I451" i="15"/>
  <c r="H451" i="15"/>
  <c r="G451" i="15"/>
  <c r="I450" i="15"/>
  <c r="H450" i="15"/>
  <c r="G450" i="15"/>
  <c r="I449" i="15"/>
  <c r="H449" i="15"/>
  <c r="G449" i="15"/>
  <c r="I448" i="15"/>
  <c r="H448" i="15"/>
  <c r="G448" i="15"/>
  <c r="I447" i="15"/>
  <c r="H447" i="15"/>
  <c r="G447" i="15"/>
  <c r="I446" i="15"/>
  <c r="H446" i="15"/>
  <c r="G446" i="15"/>
  <c r="I445" i="15"/>
  <c r="H445" i="15"/>
  <c r="G445" i="15"/>
  <c r="I444" i="15"/>
  <c r="H444" i="15"/>
  <c r="G444" i="15"/>
  <c r="I443" i="15"/>
  <c r="H443" i="15"/>
  <c r="G443" i="15"/>
  <c r="I442" i="15"/>
  <c r="H442" i="15"/>
  <c r="G442" i="15"/>
  <c r="I441" i="15"/>
  <c r="H441" i="15"/>
  <c r="G441" i="15"/>
  <c r="I440" i="15"/>
  <c r="H440" i="15"/>
  <c r="G440" i="15"/>
  <c r="I439" i="15"/>
  <c r="H439" i="15"/>
  <c r="G439" i="15"/>
  <c r="I438" i="15"/>
  <c r="H438" i="15"/>
  <c r="G438" i="15"/>
  <c r="I437" i="15"/>
  <c r="H437" i="15"/>
  <c r="G437" i="15"/>
  <c r="I436" i="15"/>
  <c r="H436" i="15"/>
  <c r="G436" i="15"/>
  <c r="I435" i="15"/>
  <c r="H435" i="15"/>
  <c r="G435" i="15"/>
  <c r="I434" i="15"/>
  <c r="H434" i="15"/>
  <c r="G434" i="15"/>
  <c r="I433" i="15"/>
  <c r="H433" i="15"/>
  <c r="G433" i="15"/>
  <c r="I432" i="15"/>
  <c r="H432" i="15"/>
  <c r="G432" i="15"/>
  <c r="I431" i="15"/>
  <c r="H431" i="15"/>
  <c r="G431" i="15"/>
  <c r="I430" i="15"/>
  <c r="H430" i="15"/>
  <c r="G430" i="15"/>
  <c r="I429" i="15"/>
  <c r="H429" i="15"/>
  <c r="G429" i="15"/>
  <c r="I428" i="15"/>
  <c r="H428" i="15"/>
  <c r="G428" i="15"/>
  <c r="I427" i="15"/>
  <c r="H427" i="15"/>
  <c r="G427" i="15"/>
  <c r="I426" i="15"/>
  <c r="H426" i="15"/>
  <c r="G426" i="15"/>
  <c r="I425" i="15"/>
  <c r="H425" i="15"/>
  <c r="G425" i="15"/>
  <c r="I424" i="15"/>
  <c r="H424" i="15"/>
  <c r="G424" i="15"/>
  <c r="I423" i="15"/>
  <c r="H423" i="15"/>
  <c r="G423" i="15"/>
  <c r="I422" i="15"/>
  <c r="H422" i="15"/>
  <c r="G422" i="15"/>
  <c r="I421" i="15"/>
  <c r="H421" i="15"/>
  <c r="G421" i="15"/>
  <c r="I420" i="15"/>
  <c r="H420" i="15"/>
  <c r="G420" i="15"/>
  <c r="I419" i="15"/>
  <c r="H419" i="15"/>
  <c r="G419" i="15"/>
  <c r="I418" i="15"/>
  <c r="H418" i="15"/>
  <c r="G418" i="15"/>
  <c r="I417" i="15"/>
  <c r="H417" i="15"/>
  <c r="G417" i="15"/>
  <c r="I416" i="15"/>
  <c r="H416" i="15"/>
  <c r="G416" i="15"/>
  <c r="I415" i="15"/>
  <c r="H415" i="15"/>
  <c r="G415" i="15"/>
  <c r="I414" i="15"/>
  <c r="H414" i="15"/>
  <c r="G414" i="15"/>
  <c r="I413" i="15"/>
  <c r="H413" i="15"/>
  <c r="G413" i="15"/>
  <c r="I412" i="15"/>
  <c r="H412" i="15"/>
  <c r="G412" i="15"/>
  <c r="I411" i="15"/>
  <c r="H411" i="15"/>
  <c r="G411" i="15"/>
  <c r="I410" i="15"/>
  <c r="H410" i="15"/>
  <c r="G410" i="15"/>
  <c r="I409" i="15"/>
  <c r="H409" i="15"/>
  <c r="G409" i="15"/>
  <c r="I408" i="15"/>
  <c r="H408" i="15"/>
  <c r="G408" i="15"/>
  <c r="I407" i="15"/>
  <c r="H407" i="15"/>
  <c r="G407" i="15"/>
  <c r="I406" i="15"/>
  <c r="H406" i="15"/>
  <c r="G406" i="15"/>
  <c r="I405" i="15"/>
  <c r="H405" i="15"/>
  <c r="G405" i="15"/>
  <c r="I404" i="15"/>
  <c r="H404" i="15"/>
  <c r="G404" i="15"/>
  <c r="I403" i="15"/>
  <c r="H403" i="15"/>
  <c r="G403" i="15"/>
  <c r="I402" i="15"/>
  <c r="H402" i="15"/>
  <c r="G402" i="15"/>
  <c r="I401" i="15"/>
  <c r="H401" i="15"/>
  <c r="G401" i="15"/>
  <c r="I400" i="15"/>
  <c r="H400" i="15"/>
  <c r="G400" i="15"/>
  <c r="I399" i="15"/>
  <c r="H399" i="15"/>
  <c r="G399" i="15"/>
  <c r="I398" i="15"/>
  <c r="H398" i="15"/>
  <c r="G398" i="15"/>
  <c r="I397" i="15"/>
  <c r="H397" i="15"/>
  <c r="G397" i="15"/>
  <c r="I396" i="15"/>
  <c r="H396" i="15"/>
  <c r="G396" i="15"/>
  <c r="I395" i="15"/>
  <c r="H395" i="15"/>
  <c r="G395" i="15"/>
  <c r="I394" i="15"/>
  <c r="H394" i="15"/>
  <c r="G394" i="15"/>
  <c r="I393" i="15"/>
  <c r="H393" i="15"/>
  <c r="G393" i="15"/>
  <c r="I392" i="15"/>
  <c r="H392" i="15"/>
  <c r="G392" i="15"/>
  <c r="I391" i="15"/>
  <c r="H391" i="15"/>
  <c r="G391" i="15"/>
  <c r="I390" i="15"/>
  <c r="H390" i="15"/>
  <c r="G390" i="15"/>
  <c r="I389" i="15"/>
  <c r="H389" i="15"/>
  <c r="G389" i="15"/>
  <c r="I388" i="15"/>
  <c r="H388" i="15"/>
  <c r="G388" i="15"/>
  <c r="I387" i="15"/>
  <c r="H387" i="15"/>
  <c r="G387" i="15"/>
  <c r="I386" i="15"/>
  <c r="H386" i="15"/>
  <c r="G386" i="15"/>
  <c r="I385" i="15"/>
  <c r="H385" i="15"/>
  <c r="G385" i="15"/>
  <c r="I384" i="15"/>
  <c r="H384" i="15"/>
  <c r="G384" i="15"/>
  <c r="I383" i="15"/>
  <c r="H383" i="15"/>
  <c r="G383" i="15"/>
  <c r="I382" i="15"/>
  <c r="H382" i="15"/>
  <c r="G382" i="15"/>
  <c r="I381" i="15"/>
  <c r="H381" i="15"/>
  <c r="G381" i="15"/>
  <c r="I380" i="15"/>
  <c r="H380" i="15"/>
  <c r="G380" i="15"/>
  <c r="I379" i="15"/>
  <c r="H379" i="15"/>
  <c r="G379" i="15"/>
  <c r="I378" i="15"/>
  <c r="H378" i="15"/>
  <c r="G378" i="15"/>
  <c r="I377" i="15"/>
  <c r="H377" i="15"/>
  <c r="G377" i="15"/>
  <c r="I376" i="15"/>
  <c r="H376" i="15"/>
  <c r="G376" i="15"/>
  <c r="I375" i="15"/>
  <c r="H375" i="15"/>
  <c r="G375" i="15"/>
  <c r="I374" i="15"/>
  <c r="H374" i="15"/>
  <c r="G374" i="15"/>
  <c r="I373" i="15"/>
  <c r="H373" i="15"/>
  <c r="G373" i="15"/>
  <c r="I372" i="15"/>
  <c r="H372" i="15"/>
  <c r="G372" i="15"/>
  <c r="I371" i="15"/>
  <c r="H371" i="15"/>
  <c r="G371" i="15"/>
  <c r="I370" i="15"/>
  <c r="H370" i="15"/>
  <c r="G370" i="15"/>
  <c r="I369" i="15"/>
  <c r="H369" i="15"/>
  <c r="G369" i="15"/>
  <c r="I368" i="15"/>
  <c r="H368" i="15"/>
  <c r="G368" i="15"/>
  <c r="I367" i="15"/>
  <c r="H367" i="15"/>
  <c r="G367" i="15"/>
  <c r="I366" i="15"/>
  <c r="H366" i="15"/>
  <c r="G366" i="15"/>
  <c r="I365" i="15"/>
  <c r="H365" i="15"/>
  <c r="G365" i="15"/>
  <c r="I364" i="15"/>
  <c r="H364" i="15"/>
  <c r="G364" i="15"/>
  <c r="I363" i="15"/>
  <c r="H363" i="15"/>
  <c r="G363" i="15"/>
  <c r="I362" i="15"/>
  <c r="H362" i="15"/>
  <c r="G362" i="15"/>
  <c r="I361" i="15"/>
  <c r="H361" i="15"/>
  <c r="G361" i="15"/>
  <c r="I360" i="15"/>
  <c r="H360" i="15"/>
  <c r="G360" i="15"/>
  <c r="I359" i="15"/>
  <c r="H359" i="15"/>
  <c r="G359" i="15"/>
  <c r="I358" i="15"/>
  <c r="H358" i="15"/>
  <c r="G358" i="15"/>
  <c r="I357" i="15"/>
  <c r="H357" i="15"/>
  <c r="G357" i="15"/>
  <c r="I356" i="15"/>
  <c r="H356" i="15"/>
  <c r="G356" i="15"/>
  <c r="I355" i="15"/>
  <c r="H355" i="15"/>
  <c r="G355" i="15"/>
  <c r="I354" i="15"/>
  <c r="H354" i="15"/>
  <c r="G354" i="15"/>
  <c r="I353" i="15"/>
  <c r="H353" i="15"/>
  <c r="G353" i="15"/>
  <c r="I352" i="15"/>
  <c r="H352" i="15"/>
  <c r="G352" i="15"/>
  <c r="I351" i="15"/>
  <c r="H351" i="15"/>
  <c r="G351" i="15"/>
  <c r="I350" i="15"/>
  <c r="H350" i="15"/>
  <c r="G350" i="15"/>
  <c r="I349" i="15"/>
  <c r="H349" i="15"/>
  <c r="G349" i="15"/>
  <c r="I348" i="15"/>
  <c r="H348" i="15"/>
  <c r="G348" i="15"/>
  <c r="I347" i="15"/>
  <c r="H347" i="15"/>
  <c r="G347" i="15"/>
  <c r="I346" i="15"/>
  <c r="H346" i="15"/>
  <c r="G346" i="15"/>
  <c r="I345" i="15"/>
  <c r="H345" i="15"/>
  <c r="G345" i="15"/>
  <c r="I344" i="15"/>
  <c r="H344" i="15"/>
  <c r="G344" i="15"/>
  <c r="I343" i="15"/>
  <c r="H343" i="15"/>
  <c r="G343" i="15"/>
  <c r="I342" i="15"/>
  <c r="H342" i="15"/>
  <c r="G342" i="15"/>
  <c r="I341" i="15"/>
  <c r="H341" i="15"/>
  <c r="G341" i="15"/>
  <c r="I340" i="15"/>
  <c r="H340" i="15"/>
  <c r="G340" i="15"/>
  <c r="I339" i="15"/>
  <c r="H339" i="15"/>
  <c r="G339" i="15"/>
  <c r="I338" i="15"/>
  <c r="H338" i="15"/>
  <c r="G338" i="15"/>
  <c r="I337" i="15"/>
  <c r="H337" i="15"/>
  <c r="G337" i="15"/>
  <c r="I336" i="15"/>
  <c r="H336" i="15"/>
  <c r="G336" i="15"/>
  <c r="I335" i="15"/>
  <c r="H335" i="15"/>
  <c r="G335" i="15"/>
  <c r="I334" i="15"/>
  <c r="H334" i="15"/>
  <c r="G334" i="15"/>
  <c r="I333" i="15"/>
  <c r="H333" i="15"/>
  <c r="G333" i="15"/>
  <c r="I332" i="15"/>
  <c r="H332" i="15"/>
  <c r="G332" i="15"/>
  <c r="I331" i="15"/>
  <c r="H331" i="15"/>
  <c r="G331" i="15"/>
  <c r="I330" i="15"/>
  <c r="H330" i="15"/>
  <c r="G330" i="15"/>
  <c r="I329" i="15"/>
  <c r="H329" i="15"/>
  <c r="G329" i="15"/>
  <c r="I328" i="15"/>
  <c r="H328" i="15"/>
  <c r="G328" i="15"/>
  <c r="I327" i="15"/>
  <c r="H327" i="15"/>
  <c r="G327" i="15"/>
  <c r="I326" i="15"/>
  <c r="H326" i="15"/>
  <c r="G326" i="15"/>
  <c r="I325" i="15"/>
  <c r="H325" i="15"/>
  <c r="G325" i="15"/>
  <c r="I324" i="15"/>
  <c r="H324" i="15"/>
  <c r="G324" i="15"/>
  <c r="I323" i="15"/>
  <c r="H323" i="15"/>
  <c r="G323" i="15"/>
  <c r="I322" i="15"/>
  <c r="H322" i="15"/>
  <c r="G322" i="15"/>
  <c r="I321" i="15"/>
  <c r="H321" i="15"/>
  <c r="G321" i="15"/>
  <c r="I320" i="15"/>
  <c r="H320" i="15"/>
  <c r="G320" i="15"/>
  <c r="I319" i="15"/>
  <c r="H319" i="15"/>
  <c r="G319" i="15"/>
  <c r="I318" i="15"/>
  <c r="H318" i="15"/>
  <c r="G318" i="15"/>
  <c r="I317" i="15"/>
  <c r="H317" i="15"/>
  <c r="G317" i="15"/>
  <c r="I316" i="15"/>
  <c r="H316" i="15"/>
  <c r="G316" i="15"/>
  <c r="I315" i="15"/>
  <c r="H315" i="15"/>
  <c r="G315" i="15"/>
  <c r="I314" i="15"/>
  <c r="H314" i="15"/>
  <c r="G314" i="15"/>
  <c r="I313" i="15"/>
  <c r="H313" i="15"/>
  <c r="G313" i="15"/>
  <c r="I312" i="15"/>
  <c r="H312" i="15"/>
  <c r="G312" i="15"/>
  <c r="I311" i="15"/>
  <c r="H311" i="15"/>
  <c r="G311" i="15"/>
  <c r="I310" i="15"/>
  <c r="H310" i="15"/>
  <c r="G310" i="15"/>
  <c r="I309" i="15"/>
  <c r="H309" i="15"/>
  <c r="G309" i="15"/>
  <c r="I308" i="15"/>
  <c r="H308" i="15"/>
  <c r="G308" i="15"/>
  <c r="I307" i="15"/>
  <c r="H307" i="15"/>
  <c r="G307" i="15"/>
  <c r="I306" i="15"/>
  <c r="H306" i="15"/>
  <c r="G306" i="15"/>
  <c r="I305" i="15"/>
  <c r="H305" i="15"/>
  <c r="G305" i="15"/>
  <c r="I304" i="15"/>
  <c r="H304" i="15"/>
  <c r="G304" i="15"/>
  <c r="I303" i="15"/>
  <c r="H303" i="15"/>
  <c r="G303" i="15"/>
  <c r="I302" i="15"/>
  <c r="H302" i="15"/>
  <c r="G302" i="15"/>
  <c r="I301" i="15"/>
  <c r="H301" i="15"/>
  <c r="G301" i="15"/>
  <c r="I300" i="15"/>
  <c r="H300" i="15"/>
  <c r="G300" i="15"/>
  <c r="I299" i="15"/>
  <c r="H299" i="15"/>
  <c r="G299" i="15"/>
  <c r="I298" i="15"/>
  <c r="H298" i="15"/>
  <c r="G298" i="15"/>
  <c r="I297" i="15"/>
  <c r="H297" i="15"/>
  <c r="G297" i="15"/>
  <c r="I296" i="15"/>
  <c r="H296" i="15"/>
  <c r="G296" i="15"/>
  <c r="I295" i="15"/>
  <c r="H295" i="15"/>
  <c r="G295" i="15"/>
  <c r="I294" i="15"/>
  <c r="H294" i="15"/>
  <c r="G294" i="15"/>
  <c r="I293" i="15"/>
  <c r="H293" i="15"/>
  <c r="G293" i="15"/>
  <c r="I292" i="15"/>
  <c r="H292" i="15"/>
  <c r="G292" i="15"/>
  <c r="I291" i="15"/>
  <c r="H291" i="15"/>
  <c r="G291" i="15"/>
  <c r="I290" i="15"/>
  <c r="H290" i="15"/>
  <c r="G290" i="15"/>
  <c r="I289" i="15"/>
  <c r="H289" i="15"/>
  <c r="G289" i="15"/>
  <c r="I288" i="15"/>
  <c r="H288" i="15"/>
  <c r="G288" i="15"/>
  <c r="I287" i="15"/>
  <c r="H287" i="15"/>
  <c r="G287" i="15"/>
  <c r="I286" i="15"/>
  <c r="H286" i="15"/>
  <c r="G286" i="15"/>
  <c r="I285" i="15"/>
  <c r="H285" i="15"/>
  <c r="G285" i="15"/>
  <c r="I284" i="15"/>
  <c r="H284" i="15"/>
  <c r="G284" i="15"/>
  <c r="I283" i="15"/>
  <c r="H283" i="15"/>
  <c r="G283" i="15"/>
  <c r="I282" i="15"/>
  <c r="H282" i="15"/>
  <c r="G282" i="15"/>
  <c r="I281" i="15"/>
  <c r="H281" i="15"/>
  <c r="G281" i="15"/>
  <c r="I280" i="15"/>
  <c r="H280" i="15"/>
  <c r="G280" i="15"/>
  <c r="I279" i="15"/>
  <c r="H279" i="15"/>
  <c r="G279" i="15"/>
  <c r="I278" i="15"/>
  <c r="H278" i="15"/>
  <c r="G278" i="15"/>
  <c r="I277" i="15"/>
  <c r="H277" i="15"/>
  <c r="G277" i="15"/>
  <c r="I276" i="15"/>
  <c r="H276" i="15"/>
  <c r="G276" i="15"/>
  <c r="I275" i="15"/>
  <c r="H275" i="15"/>
  <c r="G275" i="15"/>
  <c r="I274" i="15"/>
  <c r="H274" i="15"/>
  <c r="G274" i="15"/>
  <c r="I273" i="15"/>
  <c r="H273" i="15"/>
  <c r="G273" i="15"/>
  <c r="I272" i="15"/>
  <c r="H272" i="15"/>
  <c r="G272" i="15"/>
  <c r="I271" i="15"/>
  <c r="H271" i="15"/>
  <c r="G271" i="15"/>
  <c r="I270" i="15"/>
  <c r="H270" i="15"/>
  <c r="G270" i="15"/>
  <c r="I269" i="15"/>
  <c r="H269" i="15"/>
  <c r="G269" i="15"/>
  <c r="I268" i="15"/>
  <c r="H268" i="15"/>
  <c r="G268" i="15"/>
  <c r="I267" i="15"/>
  <c r="H267" i="15"/>
  <c r="G267" i="15"/>
  <c r="I266" i="15"/>
  <c r="H266" i="15"/>
  <c r="G266" i="15"/>
  <c r="I265" i="15"/>
  <c r="H265" i="15"/>
  <c r="G265" i="15"/>
  <c r="I264" i="15"/>
  <c r="H264" i="15"/>
  <c r="G264" i="15"/>
  <c r="I263" i="15"/>
  <c r="H263" i="15"/>
  <c r="G263" i="15"/>
  <c r="I262" i="15"/>
  <c r="H262" i="15"/>
  <c r="G262" i="15"/>
  <c r="I261" i="15"/>
  <c r="H261" i="15"/>
  <c r="G261" i="15"/>
  <c r="I260" i="15"/>
  <c r="H260" i="15"/>
  <c r="G260" i="15"/>
  <c r="I259" i="15"/>
  <c r="H259" i="15"/>
  <c r="G259" i="15"/>
  <c r="I258" i="15"/>
  <c r="H258" i="15"/>
  <c r="G258" i="15"/>
  <c r="I257" i="15"/>
  <c r="H257" i="15"/>
  <c r="G257" i="15"/>
  <c r="I256" i="15"/>
  <c r="H256" i="15"/>
  <c r="G256" i="15"/>
  <c r="I255" i="15"/>
  <c r="H255" i="15"/>
  <c r="G255" i="15"/>
  <c r="I254" i="15"/>
  <c r="H254" i="15"/>
  <c r="G254" i="15"/>
  <c r="I253" i="15"/>
  <c r="H253" i="15"/>
  <c r="G253" i="15"/>
  <c r="I252" i="15"/>
  <c r="H252" i="15"/>
  <c r="G252" i="15"/>
  <c r="I251" i="15"/>
  <c r="H251" i="15"/>
  <c r="G251" i="15"/>
  <c r="I250" i="15"/>
  <c r="H250" i="15"/>
  <c r="G250" i="15"/>
  <c r="I249" i="15"/>
  <c r="H249" i="15"/>
  <c r="G249" i="15"/>
  <c r="I248" i="15"/>
  <c r="H248" i="15"/>
  <c r="G248" i="15"/>
  <c r="I247" i="15"/>
  <c r="H247" i="15"/>
  <c r="G247" i="15"/>
  <c r="I246" i="15"/>
  <c r="H246" i="15"/>
  <c r="G246" i="15"/>
  <c r="I245" i="15"/>
  <c r="H245" i="15"/>
  <c r="G245" i="15"/>
  <c r="I244" i="15"/>
  <c r="H244" i="15"/>
  <c r="G244" i="15"/>
  <c r="I243" i="15"/>
  <c r="H243" i="15"/>
  <c r="G243" i="15"/>
  <c r="I242" i="15"/>
  <c r="H242" i="15"/>
  <c r="G242" i="15"/>
  <c r="I241" i="15"/>
  <c r="H241" i="15"/>
  <c r="G241" i="15"/>
  <c r="I240" i="15"/>
  <c r="H240" i="15"/>
  <c r="G240" i="15"/>
  <c r="I239" i="15"/>
  <c r="H239" i="15"/>
  <c r="G239" i="15"/>
  <c r="I238" i="15"/>
  <c r="H238" i="15"/>
  <c r="G238" i="15"/>
  <c r="I237" i="15"/>
  <c r="H237" i="15"/>
  <c r="G237" i="15"/>
  <c r="I236" i="15"/>
  <c r="H236" i="15"/>
  <c r="G236" i="15"/>
  <c r="I235" i="15"/>
  <c r="H235" i="15"/>
  <c r="G235" i="15"/>
  <c r="I234" i="15"/>
  <c r="H234" i="15"/>
  <c r="G234" i="15"/>
  <c r="I233" i="15"/>
  <c r="H233" i="15"/>
  <c r="G233" i="15"/>
  <c r="I232" i="15"/>
  <c r="H232" i="15"/>
  <c r="G232" i="15"/>
  <c r="I231" i="15"/>
  <c r="H231" i="15"/>
  <c r="G231" i="15"/>
  <c r="I230" i="15"/>
  <c r="H230" i="15"/>
  <c r="G230" i="15"/>
  <c r="I229" i="15"/>
  <c r="H229" i="15"/>
  <c r="G229" i="15"/>
  <c r="I228" i="15"/>
  <c r="H228" i="15"/>
  <c r="G228" i="15"/>
  <c r="I227" i="15"/>
  <c r="H227" i="15"/>
  <c r="G227" i="15"/>
  <c r="I226" i="15"/>
  <c r="H226" i="15"/>
  <c r="G226" i="15"/>
  <c r="I225" i="15"/>
  <c r="H225" i="15"/>
  <c r="G225" i="15"/>
  <c r="I224" i="15"/>
  <c r="H224" i="15"/>
  <c r="G224" i="15"/>
  <c r="I223" i="15"/>
  <c r="H223" i="15"/>
  <c r="G223" i="15"/>
  <c r="I222" i="15"/>
  <c r="H222" i="15"/>
  <c r="G222" i="15"/>
  <c r="I221" i="15"/>
  <c r="H221" i="15"/>
  <c r="G221" i="15"/>
  <c r="I220" i="15"/>
  <c r="H220" i="15"/>
  <c r="G220" i="15"/>
  <c r="I219" i="15"/>
  <c r="H219" i="15"/>
  <c r="G219" i="15"/>
  <c r="I218" i="15"/>
  <c r="H218" i="15"/>
  <c r="G218" i="15"/>
  <c r="I217" i="15"/>
  <c r="H217" i="15"/>
  <c r="G217" i="15"/>
  <c r="I216" i="15"/>
  <c r="H216" i="15"/>
  <c r="G216" i="15"/>
  <c r="I215" i="15"/>
  <c r="H215" i="15"/>
  <c r="G215" i="15"/>
  <c r="I214" i="15"/>
  <c r="H214" i="15"/>
  <c r="G214" i="15"/>
  <c r="I213" i="15"/>
  <c r="H213" i="15"/>
  <c r="G213" i="15"/>
  <c r="I212" i="15"/>
  <c r="H212" i="15"/>
  <c r="G212" i="15"/>
  <c r="I211" i="15"/>
  <c r="H211" i="15"/>
  <c r="G211" i="15"/>
  <c r="I210" i="15"/>
  <c r="H210" i="15"/>
  <c r="G210" i="15"/>
  <c r="I209" i="15"/>
  <c r="H209" i="15"/>
  <c r="G209" i="15"/>
  <c r="I208" i="15"/>
  <c r="H208" i="15"/>
  <c r="G208" i="15"/>
  <c r="I207" i="15"/>
  <c r="H207" i="15"/>
  <c r="G207" i="15"/>
  <c r="I206" i="15"/>
  <c r="H206" i="15"/>
  <c r="G206" i="15"/>
  <c r="I205" i="15"/>
  <c r="H205" i="15"/>
  <c r="G205" i="15"/>
  <c r="I204" i="15"/>
  <c r="H204" i="15"/>
  <c r="G204" i="15"/>
  <c r="I203" i="15"/>
  <c r="H203" i="15"/>
  <c r="G203" i="15"/>
  <c r="I202" i="15"/>
  <c r="H202" i="15"/>
  <c r="G202" i="15"/>
  <c r="I201" i="15"/>
  <c r="H201" i="15"/>
  <c r="G201" i="15"/>
  <c r="I200" i="15"/>
  <c r="H200" i="15"/>
  <c r="G200" i="15"/>
  <c r="I199" i="15"/>
  <c r="H199" i="15"/>
  <c r="G199" i="15"/>
  <c r="I198" i="15"/>
  <c r="H198" i="15"/>
  <c r="G198" i="15"/>
  <c r="I197" i="15"/>
  <c r="H197" i="15"/>
  <c r="G197" i="15"/>
  <c r="I196" i="15"/>
  <c r="H196" i="15"/>
  <c r="G196" i="15"/>
  <c r="I195" i="15"/>
  <c r="H195" i="15"/>
  <c r="G195" i="15"/>
  <c r="I194" i="15"/>
  <c r="H194" i="15"/>
  <c r="G194" i="15"/>
  <c r="I193" i="15"/>
  <c r="H193" i="15"/>
  <c r="G193" i="15"/>
  <c r="I192" i="15"/>
  <c r="H192" i="15"/>
  <c r="G192" i="15"/>
  <c r="I191" i="15"/>
  <c r="H191" i="15"/>
  <c r="G191" i="15"/>
  <c r="I190" i="15"/>
  <c r="H190" i="15"/>
  <c r="G190" i="15"/>
  <c r="I189" i="15"/>
  <c r="H189" i="15"/>
  <c r="G189" i="15"/>
  <c r="I188" i="15"/>
  <c r="H188" i="15"/>
  <c r="G188" i="15"/>
  <c r="I187" i="15"/>
  <c r="H187" i="15"/>
  <c r="G187" i="15"/>
  <c r="I186" i="15"/>
  <c r="H186" i="15"/>
  <c r="G186" i="15"/>
  <c r="I185" i="15"/>
  <c r="H185" i="15"/>
  <c r="G185" i="15"/>
  <c r="I184" i="15"/>
  <c r="H184" i="15"/>
  <c r="G184" i="15"/>
  <c r="I183" i="15"/>
  <c r="H183" i="15"/>
  <c r="G183" i="15"/>
  <c r="I182" i="15"/>
  <c r="H182" i="15"/>
  <c r="G182" i="15"/>
  <c r="I181" i="15"/>
  <c r="H181" i="15"/>
  <c r="G181" i="15"/>
  <c r="I180" i="15"/>
  <c r="H180" i="15"/>
  <c r="G180" i="15"/>
  <c r="I179" i="15"/>
  <c r="H179" i="15"/>
  <c r="G179" i="15"/>
  <c r="I178" i="15"/>
  <c r="H178" i="15"/>
  <c r="G178" i="15"/>
  <c r="I177" i="15"/>
  <c r="H177" i="15"/>
  <c r="G177" i="15"/>
  <c r="I176" i="15"/>
  <c r="H176" i="15"/>
  <c r="G176" i="15"/>
  <c r="I175" i="15"/>
  <c r="H175" i="15"/>
  <c r="G175" i="15"/>
  <c r="I174" i="15"/>
  <c r="H174" i="15"/>
  <c r="G174" i="15"/>
  <c r="I173" i="15"/>
  <c r="H173" i="15"/>
  <c r="G173" i="15"/>
  <c r="I172" i="15"/>
  <c r="H172" i="15"/>
  <c r="G172" i="15"/>
  <c r="I171" i="15"/>
  <c r="H171" i="15"/>
  <c r="G171" i="15"/>
  <c r="I170" i="15"/>
  <c r="H170" i="15"/>
  <c r="G170" i="15"/>
  <c r="I169" i="15"/>
  <c r="H169" i="15"/>
  <c r="G169" i="15"/>
  <c r="I168" i="15"/>
  <c r="H168" i="15"/>
  <c r="G168" i="15"/>
  <c r="I167" i="15"/>
  <c r="H167" i="15"/>
  <c r="G167" i="15"/>
  <c r="I166" i="15"/>
  <c r="H166" i="15"/>
  <c r="G166" i="15"/>
  <c r="I165" i="15"/>
  <c r="H165" i="15"/>
  <c r="G165" i="15"/>
  <c r="I164" i="15"/>
  <c r="H164" i="15"/>
  <c r="G164" i="15"/>
  <c r="I163" i="15"/>
  <c r="H163" i="15"/>
  <c r="G163" i="15"/>
  <c r="I162" i="15"/>
  <c r="H162" i="15"/>
  <c r="G162" i="15"/>
  <c r="I161" i="15"/>
  <c r="H161" i="15"/>
  <c r="G161" i="15"/>
  <c r="I160" i="15"/>
  <c r="H160" i="15"/>
  <c r="G160" i="15"/>
  <c r="I159" i="15"/>
  <c r="H159" i="15"/>
  <c r="G159" i="15"/>
  <c r="I158" i="15"/>
  <c r="H158" i="15"/>
  <c r="G158" i="15"/>
  <c r="I157" i="15"/>
  <c r="H157" i="15"/>
  <c r="G157" i="15"/>
  <c r="I156" i="15"/>
  <c r="H156" i="15"/>
  <c r="G156" i="15"/>
  <c r="I155" i="15"/>
  <c r="H155" i="15"/>
  <c r="G155" i="15"/>
  <c r="I154" i="15"/>
  <c r="H154" i="15"/>
  <c r="G154" i="15"/>
  <c r="I153" i="15"/>
  <c r="H153" i="15"/>
  <c r="G153" i="15"/>
  <c r="I152" i="15"/>
  <c r="H152" i="15"/>
  <c r="G152" i="15"/>
  <c r="I151" i="15"/>
  <c r="H151" i="15"/>
  <c r="G151" i="15"/>
  <c r="I150" i="15"/>
  <c r="H150" i="15"/>
  <c r="G150" i="15"/>
  <c r="I149" i="15"/>
  <c r="H149" i="15"/>
  <c r="G149" i="15"/>
  <c r="I148" i="15"/>
  <c r="H148" i="15"/>
  <c r="G148" i="15"/>
  <c r="I147" i="15"/>
  <c r="H147" i="15"/>
  <c r="G147" i="15"/>
  <c r="I146" i="15"/>
  <c r="H146" i="15"/>
  <c r="G146" i="15"/>
  <c r="I145" i="15"/>
  <c r="H145" i="15"/>
  <c r="G145" i="15"/>
  <c r="I144" i="15"/>
  <c r="H144" i="15"/>
  <c r="G144" i="15"/>
  <c r="I143" i="15"/>
  <c r="H143" i="15"/>
  <c r="G143" i="15"/>
  <c r="I142" i="15"/>
  <c r="H142" i="15"/>
  <c r="G142" i="15"/>
  <c r="I141" i="15"/>
  <c r="H141" i="15"/>
  <c r="G141" i="15"/>
  <c r="I140" i="15"/>
  <c r="H140" i="15"/>
  <c r="G140" i="15"/>
  <c r="I139" i="15"/>
  <c r="H139" i="15"/>
  <c r="G139" i="15"/>
  <c r="I138" i="15"/>
  <c r="H138" i="15"/>
  <c r="G138" i="15"/>
  <c r="I137" i="15"/>
  <c r="H137" i="15"/>
  <c r="G137" i="15"/>
  <c r="I136" i="15"/>
  <c r="H136" i="15"/>
  <c r="G136" i="15"/>
  <c r="I135" i="15"/>
  <c r="H135" i="15"/>
  <c r="G135" i="15"/>
  <c r="I134" i="15"/>
  <c r="H134" i="15"/>
  <c r="G134" i="15"/>
  <c r="I133" i="15"/>
  <c r="H133" i="15"/>
  <c r="G133" i="15"/>
  <c r="I132" i="15"/>
  <c r="H132" i="15"/>
  <c r="G132" i="15"/>
  <c r="I131" i="15"/>
  <c r="H131" i="15"/>
  <c r="G131" i="15"/>
  <c r="I130" i="15"/>
  <c r="H130" i="15"/>
  <c r="G130" i="15"/>
  <c r="I129" i="15"/>
  <c r="H129" i="15"/>
  <c r="G129" i="15"/>
  <c r="I128" i="15"/>
  <c r="H128" i="15"/>
  <c r="G128" i="15"/>
  <c r="I127" i="15"/>
  <c r="H127" i="15"/>
  <c r="G127" i="15"/>
  <c r="I126" i="15"/>
  <c r="H126" i="15"/>
  <c r="G126" i="15"/>
  <c r="I125" i="15"/>
  <c r="H125" i="15"/>
  <c r="G125" i="15"/>
  <c r="I124" i="15"/>
  <c r="H124" i="15"/>
  <c r="G124" i="15"/>
  <c r="I123" i="15"/>
  <c r="H123" i="15"/>
  <c r="G123" i="15"/>
  <c r="I122" i="15"/>
  <c r="H122" i="15"/>
  <c r="G122" i="15"/>
  <c r="I121" i="15"/>
  <c r="H121" i="15"/>
  <c r="G121" i="15"/>
  <c r="I120" i="15"/>
  <c r="H120" i="15"/>
  <c r="G120" i="15"/>
  <c r="I119" i="15"/>
  <c r="H119" i="15"/>
  <c r="G119" i="15"/>
  <c r="I118" i="15"/>
  <c r="H118" i="15"/>
  <c r="G118" i="15"/>
  <c r="I117" i="15"/>
  <c r="H117" i="15"/>
  <c r="G117" i="15"/>
  <c r="I116" i="15"/>
  <c r="H116" i="15"/>
  <c r="G116" i="15"/>
  <c r="I115" i="15"/>
  <c r="H115" i="15"/>
  <c r="G115" i="15"/>
  <c r="I114" i="15"/>
  <c r="H114" i="15"/>
  <c r="G114" i="15"/>
  <c r="I113" i="15"/>
  <c r="H113" i="15"/>
  <c r="G113" i="15"/>
  <c r="I112" i="15"/>
  <c r="H112" i="15"/>
  <c r="G112" i="15"/>
  <c r="I111" i="15"/>
  <c r="H111" i="15"/>
  <c r="G111" i="15"/>
  <c r="I110" i="15"/>
  <c r="H110" i="15"/>
  <c r="G110" i="15"/>
  <c r="I109" i="15"/>
  <c r="H109" i="15"/>
  <c r="G109" i="15"/>
  <c r="I108" i="15"/>
  <c r="H108" i="15"/>
  <c r="G108" i="15"/>
  <c r="I107" i="15"/>
  <c r="H107" i="15"/>
  <c r="G107" i="15"/>
  <c r="I106" i="15"/>
  <c r="H106" i="15"/>
  <c r="G106" i="15"/>
  <c r="I105" i="15"/>
  <c r="H105" i="15"/>
  <c r="G105" i="15"/>
  <c r="I104" i="15"/>
  <c r="H104" i="15"/>
  <c r="G104" i="15"/>
  <c r="I103" i="15"/>
  <c r="H103" i="15"/>
  <c r="G103" i="15"/>
  <c r="I102" i="15"/>
  <c r="H102" i="15"/>
  <c r="G102" i="15"/>
  <c r="I101" i="15"/>
  <c r="H101" i="15"/>
  <c r="G101" i="15"/>
  <c r="I100" i="15"/>
  <c r="H100" i="15"/>
  <c r="G100" i="15"/>
  <c r="I99" i="15"/>
  <c r="H99" i="15"/>
  <c r="G99" i="15"/>
  <c r="I98" i="15"/>
  <c r="H98" i="15"/>
  <c r="G98" i="15"/>
  <c r="I97" i="15"/>
  <c r="H97" i="15"/>
  <c r="G97" i="15"/>
  <c r="I96" i="15"/>
  <c r="H96" i="15"/>
  <c r="G96" i="15"/>
  <c r="I95" i="15"/>
  <c r="H95" i="15"/>
  <c r="G95" i="15"/>
  <c r="I94" i="15"/>
  <c r="H94" i="15"/>
  <c r="G94" i="15"/>
  <c r="I93" i="15"/>
  <c r="H93" i="15"/>
  <c r="G93" i="15"/>
  <c r="I92" i="15"/>
  <c r="H92" i="15"/>
  <c r="G92" i="15"/>
  <c r="I91" i="15"/>
  <c r="H91" i="15"/>
  <c r="G91" i="15"/>
  <c r="I90" i="15"/>
  <c r="H90" i="15"/>
  <c r="G90" i="15"/>
  <c r="I89" i="15"/>
  <c r="H89" i="15"/>
  <c r="G89" i="15"/>
  <c r="I88" i="15"/>
  <c r="H88" i="15"/>
  <c r="G88" i="15"/>
  <c r="I87" i="15"/>
  <c r="H87" i="15"/>
  <c r="G87" i="15"/>
  <c r="I86" i="15"/>
  <c r="H86" i="15"/>
  <c r="G86" i="15"/>
  <c r="I85" i="15"/>
  <c r="H85" i="15"/>
  <c r="G85" i="15"/>
  <c r="I84" i="15"/>
  <c r="H84" i="15"/>
  <c r="G84" i="15"/>
  <c r="I83" i="15"/>
  <c r="H83" i="15"/>
  <c r="G83" i="15"/>
  <c r="I82" i="15"/>
  <c r="H82" i="15"/>
  <c r="G82" i="15"/>
  <c r="I81" i="15"/>
  <c r="H81" i="15"/>
  <c r="G81" i="15"/>
  <c r="I80" i="15"/>
  <c r="H80" i="15"/>
  <c r="G80" i="15"/>
  <c r="I79" i="15"/>
  <c r="H79" i="15"/>
  <c r="G79" i="15"/>
  <c r="I78" i="15"/>
  <c r="H78" i="15"/>
  <c r="G78" i="15"/>
  <c r="I77" i="15"/>
  <c r="H77" i="15"/>
  <c r="G77" i="15"/>
  <c r="I76" i="15"/>
  <c r="H76" i="15"/>
  <c r="G76" i="15"/>
  <c r="I75" i="15"/>
  <c r="H75" i="15"/>
  <c r="G75" i="15"/>
  <c r="I74" i="15"/>
  <c r="H74" i="15"/>
  <c r="G74" i="15"/>
  <c r="I73" i="15"/>
  <c r="H73" i="15"/>
  <c r="G73" i="15"/>
  <c r="I72" i="15"/>
  <c r="H72" i="15"/>
  <c r="G72" i="15"/>
  <c r="I71" i="15"/>
  <c r="H71" i="15"/>
  <c r="G71" i="15"/>
  <c r="I70" i="15"/>
  <c r="H70" i="15"/>
  <c r="G70" i="15"/>
  <c r="I69" i="15"/>
  <c r="H69" i="15"/>
  <c r="G69" i="15"/>
  <c r="I68" i="15"/>
  <c r="H68" i="15"/>
  <c r="G68" i="15"/>
  <c r="I67" i="15"/>
  <c r="H67" i="15"/>
  <c r="G67" i="15"/>
  <c r="I66" i="15"/>
  <c r="H66" i="15"/>
  <c r="G66" i="15"/>
  <c r="I65" i="15"/>
  <c r="H65" i="15"/>
  <c r="G65" i="15"/>
  <c r="I64" i="15"/>
  <c r="H64" i="15"/>
  <c r="G64" i="15"/>
  <c r="I63" i="15"/>
  <c r="H63" i="15"/>
  <c r="G63" i="15"/>
  <c r="I62" i="15"/>
  <c r="H62" i="15"/>
  <c r="G62" i="15"/>
  <c r="I61" i="15"/>
  <c r="H61" i="15"/>
  <c r="G61" i="15"/>
  <c r="I60" i="15"/>
  <c r="H60" i="15"/>
  <c r="G60" i="15"/>
  <c r="I59" i="15"/>
  <c r="H59" i="15"/>
  <c r="G59" i="15"/>
  <c r="I58" i="15"/>
  <c r="H58" i="15"/>
  <c r="G58" i="15"/>
  <c r="I57" i="15"/>
  <c r="H57" i="15"/>
  <c r="G57" i="15"/>
  <c r="I56" i="15"/>
  <c r="H56" i="15"/>
  <c r="G56" i="15"/>
  <c r="I55" i="15"/>
  <c r="H55" i="15"/>
  <c r="G55" i="15"/>
  <c r="I54" i="15"/>
  <c r="H54" i="15"/>
  <c r="G54" i="15"/>
  <c r="I53" i="15"/>
  <c r="H53" i="15"/>
  <c r="G53" i="15"/>
  <c r="I52" i="15"/>
  <c r="H52" i="15"/>
  <c r="G52" i="15"/>
  <c r="I51" i="15"/>
  <c r="H51" i="15"/>
  <c r="G51" i="15"/>
  <c r="I50" i="15"/>
  <c r="H50" i="15"/>
  <c r="G50" i="15"/>
  <c r="I49" i="15"/>
  <c r="H49" i="15"/>
  <c r="G49" i="15"/>
  <c r="I48" i="15"/>
  <c r="H48" i="15"/>
  <c r="G48" i="15"/>
  <c r="I47" i="15"/>
  <c r="H47" i="15"/>
  <c r="G47" i="15"/>
  <c r="I46" i="15"/>
  <c r="H46" i="15"/>
  <c r="G46" i="15"/>
  <c r="I45" i="15"/>
  <c r="H45" i="15"/>
  <c r="G45" i="15"/>
  <c r="I44" i="15"/>
  <c r="H44" i="15"/>
  <c r="G44" i="15"/>
  <c r="I43" i="15"/>
  <c r="H43" i="15"/>
  <c r="G43" i="15"/>
  <c r="I42" i="15"/>
  <c r="H42" i="15"/>
  <c r="G42" i="15"/>
  <c r="I41" i="15"/>
  <c r="H41" i="15"/>
  <c r="G41" i="15"/>
  <c r="I40" i="15"/>
  <c r="H40" i="15"/>
  <c r="G40" i="15"/>
  <c r="I39" i="15"/>
  <c r="H39" i="15"/>
  <c r="G39" i="15"/>
  <c r="I38" i="15"/>
  <c r="H38" i="15"/>
  <c r="G38" i="15"/>
  <c r="I37" i="15"/>
  <c r="H37" i="15"/>
  <c r="G37" i="15"/>
  <c r="I36" i="15"/>
  <c r="H36" i="15"/>
  <c r="G36" i="15"/>
  <c r="I35" i="15"/>
  <c r="H35" i="15"/>
  <c r="G35" i="15"/>
  <c r="I34" i="15"/>
  <c r="H34" i="15"/>
  <c r="G34" i="15"/>
  <c r="I33" i="15"/>
  <c r="H33" i="15"/>
  <c r="G33" i="15"/>
  <c r="I32" i="15"/>
  <c r="H32" i="15"/>
  <c r="G32" i="15"/>
  <c r="I31" i="15"/>
  <c r="H31" i="15"/>
  <c r="G31" i="15"/>
  <c r="I30" i="15"/>
  <c r="H30" i="15"/>
  <c r="G30" i="15"/>
  <c r="I29" i="15"/>
  <c r="H29" i="15"/>
  <c r="G29" i="15"/>
  <c r="I28" i="15"/>
  <c r="H28" i="15"/>
  <c r="G28" i="15"/>
  <c r="I27" i="15"/>
  <c r="H27" i="15"/>
  <c r="G27" i="15"/>
  <c r="I26" i="15"/>
  <c r="H26" i="15"/>
  <c r="G26" i="15"/>
  <c r="I25" i="15"/>
  <c r="H25" i="15"/>
  <c r="G25" i="15"/>
  <c r="I24" i="15"/>
  <c r="H24" i="15"/>
  <c r="G24" i="15"/>
  <c r="I23" i="15"/>
  <c r="H23" i="15"/>
  <c r="G23" i="15"/>
  <c r="I22" i="15"/>
  <c r="H22" i="15"/>
  <c r="G22" i="15"/>
  <c r="I21" i="15"/>
  <c r="H21" i="15"/>
  <c r="G21" i="15"/>
  <c r="I20" i="15"/>
  <c r="H20" i="15"/>
  <c r="G20" i="15"/>
  <c r="I19" i="15"/>
  <c r="H19" i="15"/>
  <c r="G19" i="15"/>
  <c r="I18" i="15"/>
  <c r="H18" i="15"/>
  <c r="G18" i="15"/>
  <c r="I17" i="15"/>
  <c r="H17" i="15"/>
  <c r="G17" i="15"/>
  <c r="I16" i="15"/>
  <c r="H16" i="15"/>
  <c r="G16" i="15"/>
  <c r="I15" i="15"/>
  <c r="H15" i="15"/>
  <c r="G15" i="15"/>
  <c r="I14" i="15"/>
  <c r="H14" i="15"/>
  <c r="G14" i="15"/>
  <c r="I13" i="15"/>
  <c r="H13" i="15"/>
  <c r="G13" i="15"/>
  <c r="I12" i="15"/>
  <c r="H12" i="15"/>
  <c r="G12" i="15"/>
  <c r="I11" i="15"/>
  <c r="H11" i="15"/>
  <c r="G11" i="15"/>
  <c r="I10" i="15"/>
  <c r="H10" i="15"/>
  <c r="G10" i="15"/>
  <c r="I9" i="15"/>
  <c r="H9" i="15"/>
  <c r="G9" i="15"/>
  <c r="L9" i="15" s="1" a="1"/>
  <c r="L9" i="15" s="1"/>
  <c r="B10" i="15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26" i="15" s="1"/>
  <c r="B227" i="15" s="1"/>
  <c r="B228" i="15" s="1"/>
  <c r="B229" i="15" s="1"/>
  <c r="B230" i="15" s="1"/>
  <c r="B231" i="15" s="1"/>
  <c r="B232" i="15" s="1"/>
  <c r="B233" i="15" s="1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92" i="15" s="1"/>
  <c r="B293" i="15" s="1"/>
  <c r="B294" i="15" s="1"/>
  <c r="B295" i="15" s="1"/>
  <c r="B296" i="15" s="1"/>
  <c r="B297" i="15" s="1"/>
  <c r="B298" i="15" s="1"/>
  <c r="B299" i="15" s="1"/>
  <c r="B300" i="15" s="1"/>
  <c r="B301" i="15" s="1"/>
  <c r="B302" i="15" s="1"/>
  <c r="B303" i="15" s="1"/>
  <c r="B304" i="15" s="1"/>
  <c r="N12" i="15" l="1"/>
  <c r="M11" i="15"/>
  <c r="L10" i="15"/>
  <c r="L15" i="15" s="1"/>
  <c r="N13" i="15"/>
  <c r="M12" i="15"/>
  <c r="L11" i="15"/>
  <c r="N9" i="15"/>
  <c r="N15" i="15" s="1"/>
  <c r="M13" i="15"/>
  <c r="L12" i="15"/>
  <c r="N10" i="15"/>
  <c r="M9" i="15"/>
  <c r="M15" i="15" s="1"/>
  <c r="L13" i="15"/>
  <c r="N11" i="15"/>
  <c r="M10" i="15"/>
  <c r="D3" i="11" l="1"/>
  <c r="N7" i="11"/>
  <c r="D258" i="11"/>
  <c r="D257" i="11"/>
  <c r="D256" i="11"/>
  <c r="D255" i="11"/>
  <c r="D254" i="11"/>
  <c r="D253" i="11"/>
  <c r="D252" i="11"/>
  <c r="D251" i="11"/>
  <c r="D250" i="11"/>
  <c r="D249" i="11"/>
  <c r="D248" i="11"/>
  <c r="D247" i="11"/>
  <c r="D246" i="11"/>
  <c r="D245" i="11"/>
  <c r="D244" i="11"/>
  <c r="D243" i="11"/>
  <c r="D242" i="11"/>
  <c r="D241" i="11"/>
  <c r="D240" i="11"/>
  <c r="D239" i="11"/>
  <c r="D238" i="11"/>
  <c r="D237" i="11"/>
  <c r="D236" i="11"/>
  <c r="D235" i="11"/>
  <c r="D234" i="11"/>
  <c r="D233" i="11"/>
  <c r="D232" i="11"/>
  <c r="D231" i="11"/>
  <c r="D230" i="11"/>
  <c r="D229" i="11"/>
  <c r="D228" i="11"/>
  <c r="D227" i="11"/>
  <c r="D226" i="11"/>
  <c r="D225" i="11"/>
  <c r="D224" i="11"/>
  <c r="D223" i="11"/>
  <c r="D222" i="11"/>
  <c r="D221" i="11"/>
  <c r="D220" i="11"/>
  <c r="D219" i="11"/>
  <c r="D218" i="11"/>
  <c r="D217" i="11"/>
  <c r="D216" i="11"/>
  <c r="D215" i="11"/>
  <c r="D214" i="11"/>
  <c r="D213" i="11"/>
  <c r="D212" i="11"/>
  <c r="D211" i="11"/>
  <c r="D210" i="11"/>
  <c r="D209" i="11"/>
  <c r="D208" i="11"/>
  <c r="D207" i="11"/>
  <c r="D206" i="11"/>
  <c r="D205" i="11"/>
  <c r="D204" i="11"/>
  <c r="D203" i="11"/>
  <c r="D202" i="11"/>
  <c r="D201" i="11"/>
  <c r="D200" i="11"/>
  <c r="D199" i="11"/>
  <c r="D198" i="11"/>
  <c r="D197" i="11"/>
  <c r="D196" i="11"/>
  <c r="D195" i="11"/>
  <c r="D194" i="11"/>
  <c r="D193" i="11"/>
  <c r="D192" i="11"/>
  <c r="D191" i="11"/>
  <c r="D190" i="11"/>
  <c r="D189" i="11"/>
  <c r="D188" i="11"/>
  <c r="D187" i="11"/>
  <c r="D186" i="11"/>
  <c r="D185" i="11"/>
  <c r="D184" i="11"/>
  <c r="D183" i="11"/>
  <c r="D182" i="11"/>
  <c r="D181" i="11"/>
  <c r="D180" i="11"/>
  <c r="D179" i="11"/>
  <c r="D178" i="11"/>
  <c r="D177" i="11"/>
  <c r="D176" i="11"/>
  <c r="D175" i="11"/>
  <c r="D174" i="11"/>
  <c r="D173" i="11"/>
  <c r="D172" i="11"/>
  <c r="D171" i="11"/>
  <c r="D170" i="11"/>
  <c r="D169" i="11"/>
  <c r="D168" i="11"/>
  <c r="D167" i="11"/>
  <c r="D166" i="11"/>
  <c r="D165" i="11"/>
  <c r="D164" i="11"/>
  <c r="D163" i="11"/>
  <c r="D162" i="11"/>
  <c r="D161" i="11"/>
  <c r="D160" i="11"/>
  <c r="D159" i="11"/>
  <c r="D158" i="11"/>
  <c r="D157" i="11"/>
  <c r="D156" i="11"/>
  <c r="D155" i="11"/>
  <c r="D154" i="11"/>
  <c r="D153" i="11"/>
  <c r="D152" i="11"/>
  <c r="D151" i="11"/>
  <c r="D150" i="11"/>
  <c r="D149" i="11"/>
  <c r="D148" i="11"/>
  <c r="D147" i="11"/>
  <c r="D146" i="11"/>
  <c r="D145" i="11"/>
  <c r="D144" i="11"/>
  <c r="D143" i="11"/>
  <c r="D142" i="11"/>
  <c r="D141" i="11"/>
  <c r="D140" i="11"/>
  <c r="D139" i="11"/>
  <c r="D138" i="11"/>
  <c r="D137" i="11"/>
  <c r="D136" i="11"/>
  <c r="D135" i="11"/>
  <c r="D134" i="11"/>
  <c r="D133" i="11"/>
  <c r="D132" i="11"/>
  <c r="D131" i="11"/>
  <c r="D130" i="11"/>
  <c r="D129" i="11"/>
  <c r="D128" i="11"/>
  <c r="D127" i="11"/>
  <c r="D126" i="11"/>
  <c r="D125" i="11"/>
  <c r="D124" i="11"/>
  <c r="D123" i="11"/>
  <c r="D122" i="11"/>
  <c r="D121" i="11"/>
  <c r="D120" i="11"/>
  <c r="D119" i="11"/>
  <c r="D118" i="11"/>
  <c r="D117" i="11"/>
  <c r="D116" i="11"/>
  <c r="D115" i="11"/>
  <c r="D114" i="11"/>
  <c r="D113" i="11"/>
  <c r="D112" i="11"/>
  <c r="D111" i="11"/>
  <c r="D110" i="11"/>
  <c r="D109" i="11"/>
  <c r="D108" i="11"/>
  <c r="D107" i="11"/>
  <c r="D106" i="11"/>
  <c r="D105" i="11"/>
  <c r="D104" i="11"/>
  <c r="D103" i="11"/>
  <c r="D102" i="11"/>
  <c r="D101" i="11"/>
  <c r="D100" i="11"/>
  <c r="D99" i="11"/>
  <c r="D98" i="11"/>
  <c r="D97" i="11"/>
  <c r="D96" i="11"/>
  <c r="D95" i="11"/>
  <c r="D94" i="11"/>
  <c r="D93" i="11"/>
  <c r="D92" i="11"/>
  <c r="D91" i="11"/>
  <c r="D90" i="11"/>
  <c r="D89" i="11"/>
  <c r="D88" i="11"/>
  <c r="D87" i="11"/>
  <c r="D86" i="11"/>
  <c r="D85" i="11"/>
  <c r="D84" i="11"/>
  <c r="D83" i="11"/>
  <c r="D82" i="11"/>
  <c r="D81" i="11"/>
  <c r="D80" i="11"/>
  <c r="D79" i="11"/>
  <c r="D78" i="11"/>
  <c r="D77" i="11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5" i="11"/>
  <c r="O7" i="11" s="1"/>
  <c r="G7" i="11" l="1" a="1"/>
  <c r="H10" i="11" s="1"/>
  <c r="G8" i="11" l="1"/>
  <c r="Q7" i="11" s="1"/>
  <c r="G11" i="11"/>
  <c r="H11" i="11"/>
  <c r="G9" i="11"/>
  <c r="R7" i="11" s="1"/>
  <c r="H8" i="11"/>
  <c r="H9" i="11"/>
  <c r="G7" i="11"/>
  <c r="P7" i="11" s="1"/>
  <c r="G10" i="11"/>
  <c r="H7" i="11"/>
  <c r="H13" i="11" s="1"/>
  <c r="G13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USA" description="Connection to the 'USA' query in the workbook." type="5" refreshedVersion="6" background="1" saveData="1">
    <dbPr connection="Provider=Microsoft.Mashup.OleDb.1;Data Source=$Workbook$;Location=USA;Extended Properties=&quot;&quot;" command="SELECT * FROM [USA]"/>
  </connection>
</connections>
</file>

<file path=xl/sharedStrings.xml><?xml version="1.0" encoding="utf-8"?>
<sst xmlns="http://schemas.openxmlformats.org/spreadsheetml/2006/main" count="1238" uniqueCount="649">
  <si>
    <t>Beta</t>
  </si>
  <si>
    <t>t-stat</t>
  </si>
  <si>
    <t>Date</t>
  </si>
  <si>
    <t>A</t>
  </si>
  <si>
    <t>AAL</t>
  </si>
  <si>
    <t>AAP</t>
  </si>
  <si>
    <t>AAPL</t>
  </si>
  <si>
    <t>ABBV</t>
  </si>
  <si>
    <t>ABC</t>
  </si>
  <si>
    <t>ABT</t>
  </si>
  <si>
    <t>ACN</t>
  </si>
  <si>
    <t>ADBE</t>
  </si>
  <si>
    <t>ADI</t>
  </si>
  <si>
    <t>ADM</t>
  </si>
  <si>
    <t>ADP</t>
  </si>
  <si>
    <t>ADS</t>
  </si>
  <si>
    <t>ADSK</t>
  </si>
  <si>
    <t>AEE</t>
  </si>
  <si>
    <t>AEP</t>
  </si>
  <si>
    <t>AES</t>
  </si>
  <si>
    <t>AET</t>
  </si>
  <si>
    <t>AFL</t>
  </si>
  <si>
    <t>AGN</t>
  </si>
  <si>
    <t>AIG</t>
  </si>
  <si>
    <t>AIV</t>
  </si>
  <si>
    <t>AIZ</t>
  </si>
  <si>
    <t>AJG</t>
  </si>
  <si>
    <t>AKAM</t>
  </si>
  <si>
    <t>ALB</t>
  </si>
  <si>
    <t>ALGN</t>
  </si>
  <si>
    <t>ALK</t>
  </si>
  <si>
    <t>ALL</t>
  </si>
  <si>
    <t>ALLE</t>
  </si>
  <si>
    <t>ALXN</t>
  </si>
  <si>
    <t>AMAT</t>
  </si>
  <si>
    <t>AMD</t>
  </si>
  <si>
    <t>AME</t>
  </si>
  <si>
    <t>AMG</t>
  </si>
  <si>
    <t>AMGN</t>
  </si>
  <si>
    <t>AMP</t>
  </si>
  <si>
    <t>AMT</t>
  </si>
  <si>
    <t>AMZN</t>
  </si>
  <si>
    <t>ANDV</t>
  </si>
  <si>
    <t>ANSS</t>
  </si>
  <si>
    <t>ANTM</t>
  </si>
  <si>
    <t>AON</t>
  </si>
  <si>
    <t>AOS</t>
  </si>
  <si>
    <t>APA</t>
  </si>
  <si>
    <t>APC</t>
  </si>
  <si>
    <t>APD</t>
  </si>
  <si>
    <t>APH</t>
  </si>
  <si>
    <t>ARE</t>
  </si>
  <si>
    <t>ATVI</t>
  </si>
  <si>
    <t>AVB</t>
  </si>
  <si>
    <t>AVGO</t>
  </si>
  <si>
    <t>AVY</t>
  </si>
  <si>
    <t>AWK</t>
  </si>
  <si>
    <t>AXP</t>
  </si>
  <si>
    <t>AYI</t>
  </si>
  <si>
    <t>AZO</t>
  </si>
  <si>
    <t>BA</t>
  </si>
  <si>
    <t>BAC</t>
  </si>
  <si>
    <t>BAX</t>
  </si>
  <si>
    <t>BBT</t>
  </si>
  <si>
    <t>BBY</t>
  </si>
  <si>
    <t>BCR</t>
  </si>
  <si>
    <t>BDX</t>
  </si>
  <si>
    <t>BEN</t>
  </si>
  <si>
    <t>BHGE</t>
  </si>
  <si>
    <t>BIIB</t>
  </si>
  <si>
    <t>BK</t>
  </si>
  <si>
    <t>BLK</t>
  </si>
  <si>
    <t>BLL</t>
  </si>
  <si>
    <t>BMY</t>
  </si>
  <si>
    <t>BSX</t>
  </si>
  <si>
    <t>BWA</t>
  </si>
  <si>
    <t>BXP</t>
  </si>
  <si>
    <t>C</t>
  </si>
  <si>
    <t>CA</t>
  </si>
  <si>
    <t>CAG</t>
  </si>
  <si>
    <t>CAH</t>
  </si>
  <si>
    <t>CAT</t>
  </si>
  <si>
    <t>CB</t>
  </si>
  <si>
    <t>CBG</t>
  </si>
  <si>
    <t>CBOE</t>
  </si>
  <si>
    <t>CBS</t>
  </si>
  <si>
    <t>CCI</t>
  </si>
  <si>
    <t>CCL</t>
  </si>
  <si>
    <t>CELG</t>
  </si>
  <si>
    <t>CERN</t>
  </si>
  <si>
    <t>CF</t>
  </si>
  <si>
    <t>CFG</t>
  </si>
  <si>
    <t>CHD</t>
  </si>
  <si>
    <t>CHK</t>
  </si>
  <si>
    <t>CHRW</t>
  </si>
  <si>
    <t>CHTR</t>
  </si>
  <si>
    <t>CI</t>
  </si>
  <si>
    <t>CINF</t>
  </si>
  <si>
    <t>CL</t>
  </si>
  <si>
    <t>CLX</t>
  </si>
  <si>
    <t>CMA</t>
  </si>
  <si>
    <t>CMCSA</t>
  </si>
  <si>
    <t>CME</t>
  </si>
  <si>
    <t>CMG</t>
  </si>
  <si>
    <t>CMI</t>
  </si>
  <si>
    <t>CMS</t>
  </si>
  <si>
    <t>CNC</t>
  </si>
  <si>
    <t>CNP</t>
  </si>
  <si>
    <t>COF</t>
  </si>
  <si>
    <t>COG</t>
  </si>
  <si>
    <t>COH</t>
  </si>
  <si>
    <t>COL</t>
  </si>
  <si>
    <t>COO</t>
  </si>
  <si>
    <t>COP</t>
  </si>
  <si>
    <t>COST</t>
  </si>
  <si>
    <t>COTY</t>
  </si>
  <si>
    <t>CPB</t>
  </si>
  <si>
    <t>CRM</t>
  </si>
  <si>
    <t>CSCO</t>
  </si>
  <si>
    <t>CSRA</t>
  </si>
  <si>
    <t>CSX</t>
  </si>
  <si>
    <t>CTAS</t>
  </si>
  <si>
    <t>CTL</t>
  </si>
  <si>
    <t>CTSH</t>
  </si>
  <si>
    <t>CTXS</t>
  </si>
  <si>
    <t>CVS</t>
  </si>
  <si>
    <t>CVX</t>
  </si>
  <si>
    <t>CXO</t>
  </si>
  <si>
    <t>D</t>
  </si>
  <si>
    <t>DAL</t>
  </si>
  <si>
    <t>DE</t>
  </si>
  <si>
    <t>DFS</t>
  </si>
  <si>
    <t>DG</t>
  </si>
  <si>
    <t>DGX</t>
  </si>
  <si>
    <t>DHI</t>
  </si>
  <si>
    <t>DHR</t>
  </si>
  <si>
    <t>DIS</t>
  </si>
  <si>
    <t>DISCA</t>
  </si>
  <si>
    <t>DISCK</t>
  </si>
  <si>
    <t>DISH</t>
  </si>
  <si>
    <t>DLPH</t>
  </si>
  <si>
    <t>DLR</t>
  </si>
  <si>
    <t>DLTR</t>
  </si>
  <si>
    <t>DOV</t>
  </si>
  <si>
    <t>DPS</t>
  </si>
  <si>
    <t>DRE</t>
  </si>
  <si>
    <t>DRI</t>
  </si>
  <si>
    <t>DTE</t>
  </si>
  <si>
    <t>DUK</t>
  </si>
  <si>
    <t>DVA</t>
  </si>
  <si>
    <t>DVN</t>
  </si>
  <si>
    <t>DWDP</t>
  </si>
  <si>
    <t>DXC</t>
  </si>
  <si>
    <t>EA</t>
  </si>
  <si>
    <t>EBAY</t>
  </si>
  <si>
    <t>ECL</t>
  </si>
  <si>
    <t>ED</t>
  </si>
  <si>
    <t>EFX</t>
  </si>
  <si>
    <t>EIX</t>
  </si>
  <si>
    <t>EL</t>
  </si>
  <si>
    <t>EMN</t>
  </si>
  <si>
    <t>EMR</t>
  </si>
  <si>
    <t>EOG</t>
  </si>
  <si>
    <t>EQIX</t>
  </si>
  <si>
    <t>EQR</t>
  </si>
  <si>
    <t>EQT</t>
  </si>
  <si>
    <t>ES</t>
  </si>
  <si>
    <t>ESRX</t>
  </si>
  <si>
    <t>ESS</t>
  </si>
  <si>
    <t>ETFC</t>
  </si>
  <si>
    <t>ETN</t>
  </si>
  <si>
    <t>ETR</t>
  </si>
  <si>
    <t>EVHC</t>
  </si>
  <si>
    <t>EW</t>
  </si>
  <si>
    <t>EXC</t>
  </si>
  <si>
    <t>EXPD</t>
  </si>
  <si>
    <t>EXPE</t>
  </si>
  <si>
    <t>EXR</t>
  </si>
  <si>
    <t>F</t>
  </si>
  <si>
    <t>FAST</t>
  </si>
  <si>
    <t>FB</t>
  </si>
  <si>
    <t>FBHS</t>
  </si>
  <si>
    <t>FCX</t>
  </si>
  <si>
    <t>FDX</t>
  </si>
  <si>
    <t>FE</t>
  </si>
  <si>
    <t>FFIV</t>
  </si>
  <si>
    <t>FIS</t>
  </si>
  <si>
    <t>FISV</t>
  </si>
  <si>
    <t>FITB</t>
  </si>
  <si>
    <t>FL</t>
  </si>
  <si>
    <t>FLIR</t>
  </si>
  <si>
    <t>FLR</t>
  </si>
  <si>
    <t>FLS</t>
  </si>
  <si>
    <t>FMC</t>
  </si>
  <si>
    <t>FOX</t>
  </si>
  <si>
    <t>FOXA</t>
  </si>
  <si>
    <t>FRT</t>
  </si>
  <si>
    <t>FTV</t>
  </si>
  <si>
    <t>GD</t>
  </si>
  <si>
    <t>GE</t>
  </si>
  <si>
    <t>GGP</t>
  </si>
  <si>
    <t>GILD</t>
  </si>
  <si>
    <t>GIS</t>
  </si>
  <si>
    <t>GLW</t>
  </si>
  <si>
    <t>GM</t>
  </si>
  <si>
    <t>GOOG</t>
  </si>
  <si>
    <t>GOOGL</t>
  </si>
  <si>
    <t>GPC</t>
  </si>
  <si>
    <t>GPN</t>
  </si>
  <si>
    <t>GPS</t>
  </si>
  <si>
    <t>GRMN</t>
  </si>
  <si>
    <t>GS</t>
  </si>
  <si>
    <t>GT</t>
  </si>
  <si>
    <t>GWW</t>
  </si>
  <si>
    <t>HAL</t>
  </si>
  <si>
    <t>HAS</t>
  </si>
  <si>
    <t>HBAN</t>
  </si>
  <si>
    <t>HBI</t>
  </si>
  <si>
    <t>HCA</t>
  </si>
  <si>
    <t>HCN</t>
  </si>
  <si>
    <t>HCP</t>
  </si>
  <si>
    <t>HD</t>
  </si>
  <si>
    <t>HES</t>
  </si>
  <si>
    <t>HIG</t>
  </si>
  <si>
    <t>HLT</t>
  </si>
  <si>
    <t>HOG</t>
  </si>
  <si>
    <t>HOLX</t>
  </si>
  <si>
    <t>HON</t>
  </si>
  <si>
    <t>HP</t>
  </si>
  <si>
    <t>HPE</t>
  </si>
  <si>
    <t>HPQ</t>
  </si>
  <si>
    <t>HRB</t>
  </si>
  <si>
    <t>HRL</t>
  </si>
  <si>
    <t>HRS</t>
  </si>
  <si>
    <t>HSIC</t>
  </si>
  <si>
    <t>HST</t>
  </si>
  <si>
    <t>HSY</t>
  </si>
  <si>
    <t>HUM</t>
  </si>
  <si>
    <t>IBM</t>
  </si>
  <si>
    <t>ICE</t>
  </si>
  <si>
    <t>IDXX</t>
  </si>
  <si>
    <t>IFF</t>
  </si>
  <si>
    <t>ILMN</t>
  </si>
  <si>
    <t>INCY</t>
  </si>
  <si>
    <t>INFO</t>
  </si>
  <si>
    <t>INTC</t>
  </si>
  <si>
    <t>INTU</t>
  </si>
  <si>
    <t>IP</t>
  </si>
  <si>
    <t>IPG</t>
  </si>
  <si>
    <t>IR</t>
  </si>
  <si>
    <t>IRM</t>
  </si>
  <si>
    <t>ISRG</t>
  </si>
  <si>
    <t>IT</t>
  </si>
  <si>
    <t>ITW</t>
  </si>
  <si>
    <t>IVZ</t>
  </si>
  <si>
    <t>JBHT</t>
  </si>
  <si>
    <t>JCI</t>
  </si>
  <si>
    <t>JEC</t>
  </si>
  <si>
    <t>JNJ</t>
  </si>
  <si>
    <t>JNPR</t>
  </si>
  <si>
    <t>JPM</t>
  </si>
  <si>
    <t>JWN</t>
  </si>
  <si>
    <t>K</t>
  </si>
  <si>
    <t>KEY</t>
  </si>
  <si>
    <t>KHC</t>
  </si>
  <si>
    <t>KIM</t>
  </si>
  <si>
    <t>KLAC</t>
  </si>
  <si>
    <t>KMB</t>
  </si>
  <si>
    <t>KMI</t>
  </si>
  <si>
    <t>KMX</t>
  </si>
  <si>
    <t>KO</t>
  </si>
  <si>
    <t>KORS</t>
  </si>
  <si>
    <t>KR</t>
  </si>
  <si>
    <t>KSS</t>
  </si>
  <si>
    <t>KSU</t>
  </si>
  <si>
    <t>L</t>
  </si>
  <si>
    <t>LB</t>
  </si>
  <si>
    <t>LEG</t>
  </si>
  <si>
    <t>LEN</t>
  </si>
  <si>
    <t>LH</t>
  </si>
  <si>
    <t>LKQ</t>
  </si>
  <si>
    <t>LLL</t>
  </si>
  <si>
    <t>LLY</t>
  </si>
  <si>
    <t>LMT</t>
  </si>
  <si>
    <t>LNC</t>
  </si>
  <si>
    <t>LNT</t>
  </si>
  <si>
    <t>LOW</t>
  </si>
  <si>
    <t>LRCX</t>
  </si>
  <si>
    <t>LUK</t>
  </si>
  <si>
    <t>LUV</t>
  </si>
  <si>
    <t>LVLT</t>
  </si>
  <si>
    <t>LYB</t>
  </si>
  <si>
    <t>M</t>
  </si>
  <si>
    <t>MA</t>
  </si>
  <si>
    <t>MAA</t>
  </si>
  <si>
    <t>MAC</t>
  </si>
  <si>
    <t>MAR</t>
  </si>
  <si>
    <t>MAS</t>
  </si>
  <si>
    <t>MAT</t>
  </si>
  <si>
    <t>MCD</t>
  </si>
  <si>
    <t>MCHP</t>
  </si>
  <si>
    <t>MCK</t>
  </si>
  <si>
    <t>MCO</t>
  </si>
  <si>
    <t>MDLZ</t>
  </si>
  <si>
    <t>MDT</t>
  </si>
  <si>
    <t>MET</t>
  </si>
  <si>
    <t>MGM</t>
  </si>
  <si>
    <t>MHK</t>
  </si>
  <si>
    <t>MKC</t>
  </si>
  <si>
    <t>MLM</t>
  </si>
  <si>
    <t>MMC</t>
  </si>
  <si>
    <t>MMM</t>
  </si>
  <si>
    <t>MNST</t>
  </si>
  <si>
    <t>MO</t>
  </si>
  <si>
    <t>MON</t>
  </si>
  <si>
    <t>MOS</t>
  </si>
  <si>
    <t>MPC</t>
  </si>
  <si>
    <t>MRK</t>
  </si>
  <si>
    <t>MRO</t>
  </si>
  <si>
    <t>MS</t>
  </si>
  <si>
    <t>MSFT</t>
  </si>
  <si>
    <t>MSI</t>
  </si>
  <si>
    <t>MTB</t>
  </si>
  <si>
    <t>MTD</t>
  </si>
  <si>
    <t>MU</t>
  </si>
  <si>
    <t>MYL</t>
  </si>
  <si>
    <t>NAVI</t>
  </si>
  <si>
    <t>NBL</t>
  </si>
  <si>
    <t>NDAQ</t>
  </si>
  <si>
    <t>NEE</t>
  </si>
  <si>
    <t>NEM</t>
  </si>
  <si>
    <t>NFLX</t>
  </si>
  <si>
    <t>NFX</t>
  </si>
  <si>
    <t>NI</t>
  </si>
  <si>
    <t>NKE</t>
  </si>
  <si>
    <t>NLSN</t>
  </si>
  <si>
    <t>NOC</t>
  </si>
  <si>
    <t>NOV</t>
  </si>
  <si>
    <t>NRG</t>
  </si>
  <si>
    <t>NSC</t>
  </si>
  <si>
    <t>NTAP</t>
  </si>
  <si>
    <t>NTRS</t>
  </si>
  <si>
    <t>NUE</t>
  </si>
  <si>
    <t>NVDA</t>
  </si>
  <si>
    <t>NWL</t>
  </si>
  <si>
    <t>NWS</t>
  </si>
  <si>
    <t>NWSA</t>
  </si>
  <si>
    <t>O</t>
  </si>
  <si>
    <t>OKE</t>
  </si>
  <si>
    <t>OMC</t>
  </si>
  <si>
    <t>ORCL</t>
  </si>
  <si>
    <t>ORLY</t>
  </si>
  <si>
    <t>OXY</t>
  </si>
  <si>
    <t>PAYX</t>
  </si>
  <si>
    <t>PBCT</t>
  </si>
  <si>
    <t>PCAR</t>
  </si>
  <si>
    <t>PCG</t>
  </si>
  <si>
    <t>PCLN</t>
  </si>
  <si>
    <t>PDCO</t>
  </si>
  <si>
    <t>PEG</t>
  </si>
  <si>
    <t>PEP</t>
  </si>
  <si>
    <t>PFE</t>
  </si>
  <si>
    <t>PFG</t>
  </si>
  <si>
    <t>PG</t>
  </si>
  <si>
    <t>PGR</t>
  </si>
  <si>
    <t>PH</t>
  </si>
  <si>
    <t>PHM</t>
  </si>
  <si>
    <t>PKG</t>
  </si>
  <si>
    <t>PKI</t>
  </si>
  <si>
    <t>PLD</t>
  </si>
  <si>
    <t>PM</t>
  </si>
  <si>
    <t>PNC</t>
  </si>
  <si>
    <t>PNR</t>
  </si>
  <si>
    <t>PNW</t>
  </si>
  <si>
    <t>PPG</t>
  </si>
  <si>
    <t>PPL</t>
  </si>
  <si>
    <t>PRGO</t>
  </si>
  <si>
    <t>PRU</t>
  </si>
  <si>
    <t>PSA</t>
  </si>
  <si>
    <t>PSX</t>
  </si>
  <si>
    <t>PVH</t>
  </si>
  <si>
    <t>PWR</t>
  </si>
  <si>
    <t>PX</t>
  </si>
  <si>
    <t>PXD</t>
  </si>
  <si>
    <t>PYPL</t>
  </si>
  <si>
    <t>Q</t>
  </si>
  <si>
    <t>QCOM</t>
  </si>
  <si>
    <t>QRVO</t>
  </si>
  <si>
    <t>RCL</t>
  </si>
  <si>
    <t>RE</t>
  </si>
  <si>
    <t>REG</t>
  </si>
  <si>
    <t>REGN</t>
  </si>
  <si>
    <t>RF</t>
  </si>
  <si>
    <t>RHI</t>
  </si>
  <si>
    <t>RHT</t>
  </si>
  <si>
    <t>RJF</t>
  </si>
  <si>
    <t>RL</t>
  </si>
  <si>
    <t>RMD</t>
  </si>
  <si>
    <t>ROK</t>
  </si>
  <si>
    <t>ROP</t>
  </si>
  <si>
    <t>ROST</t>
  </si>
  <si>
    <t>RRC</t>
  </si>
  <si>
    <t>RSG</t>
  </si>
  <si>
    <t>RTN</t>
  </si>
  <si>
    <t>SBAC</t>
  </si>
  <si>
    <t>SBUX</t>
  </si>
  <si>
    <t>SCG</t>
  </si>
  <si>
    <t>SCHW</t>
  </si>
  <si>
    <t>SEE</t>
  </si>
  <si>
    <t>SHW</t>
  </si>
  <si>
    <t>SIG</t>
  </si>
  <si>
    <t>SJM</t>
  </si>
  <si>
    <t>SLB</t>
  </si>
  <si>
    <t>SLG</t>
  </si>
  <si>
    <t>SNA</t>
  </si>
  <si>
    <t>SNI</t>
  </si>
  <si>
    <t>SNPS</t>
  </si>
  <si>
    <t>SO</t>
  </si>
  <si>
    <t>SPG</t>
  </si>
  <si>
    <t>SPGI</t>
  </si>
  <si>
    <t>SPLS</t>
  </si>
  <si>
    <t>SPY</t>
  </si>
  <si>
    <t>SRCL</t>
  </si>
  <si>
    <t>SRE</t>
  </si>
  <si>
    <t>STI</t>
  </si>
  <si>
    <t>STT</t>
  </si>
  <si>
    <t>STX</t>
  </si>
  <si>
    <t>STZ</t>
  </si>
  <si>
    <t>SWK</t>
  </si>
  <si>
    <t>SWKS</t>
  </si>
  <si>
    <t>SYF</t>
  </si>
  <si>
    <t>SYK</t>
  </si>
  <si>
    <t>SYMC</t>
  </si>
  <si>
    <t>SYY</t>
  </si>
  <si>
    <t>T</t>
  </si>
  <si>
    <t>TAP</t>
  </si>
  <si>
    <t>TDG</t>
  </si>
  <si>
    <t>TEL</t>
  </si>
  <si>
    <t>TGT</t>
  </si>
  <si>
    <t>TIF</t>
  </si>
  <si>
    <t>TJX</t>
  </si>
  <si>
    <t>TMK</t>
  </si>
  <si>
    <t>TMO</t>
  </si>
  <si>
    <t>TRIP</t>
  </si>
  <si>
    <t>TROW</t>
  </si>
  <si>
    <t>TRV</t>
  </si>
  <si>
    <t>TSCO</t>
  </si>
  <si>
    <t>TSN</t>
  </si>
  <si>
    <t>TSS</t>
  </si>
  <si>
    <t>TWX</t>
  </si>
  <si>
    <t>TXN</t>
  </si>
  <si>
    <t>TXT</t>
  </si>
  <si>
    <t>UA</t>
  </si>
  <si>
    <t>UAA</t>
  </si>
  <si>
    <t>UAL</t>
  </si>
  <si>
    <t>UDR</t>
  </si>
  <si>
    <t>UHS</t>
  </si>
  <si>
    <t>ULTA</t>
  </si>
  <si>
    <t>UNH</t>
  </si>
  <si>
    <t>UNM</t>
  </si>
  <si>
    <t>UNP</t>
  </si>
  <si>
    <t>UPS</t>
  </si>
  <si>
    <t>URI</t>
  </si>
  <si>
    <t>USB</t>
  </si>
  <si>
    <t>UTX</t>
  </si>
  <si>
    <t>V</t>
  </si>
  <si>
    <t>VAR</t>
  </si>
  <si>
    <t>VFC</t>
  </si>
  <si>
    <t>VIAB</t>
  </si>
  <si>
    <t>VLO</t>
  </si>
  <si>
    <t>VMC</t>
  </si>
  <si>
    <t>VNO</t>
  </si>
  <si>
    <t>VRSK</t>
  </si>
  <si>
    <t>VRSN</t>
  </si>
  <si>
    <t>VRTX</t>
  </si>
  <si>
    <t>VTR</t>
  </si>
  <si>
    <t>VZ</t>
  </si>
  <si>
    <t>WAT</t>
  </si>
  <si>
    <t>WBA</t>
  </si>
  <si>
    <t>WDC</t>
  </si>
  <si>
    <t>WEC</t>
  </si>
  <si>
    <t>WFC</t>
  </si>
  <si>
    <t>WHR</t>
  </si>
  <si>
    <t>WLTW</t>
  </si>
  <si>
    <t>WM</t>
  </si>
  <si>
    <t>WMB</t>
  </si>
  <si>
    <t>WMT</t>
  </si>
  <si>
    <t>WRK</t>
  </si>
  <si>
    <t>WU</t>
  </si>
  <si>
    <t>WY</t>
  </si>
  <si>
    <t>WYN</t>
  </si>
  <si>
    <t>WYNN</t>
  </si>
  <si>
    <t>XEC</t>
  </si>
  <si>
    <t>XEL</t>
  </si>
  <si>
    <t>XL</t>
  </si>
  <si>
    <t>XLNX</t>
  </si>
  <si>
    <t>XOM</t>
  </si>
  <si>
    <t>XRAY</t>
  </si>
  <si>
    <t>XRX</t>
  </si>
  <si>
    <t>XYL</t>
  </si>
  <si>
    <t>YUM</t>
  </si>
  <si>
    <t>ZBH</t>
  </si>
  <si>
    <t>ZION</t>
  </si>
  <si>
    <t>ZTS</t>
  </si>
  <si>
    <t>SP500</t>
  </si>
  <si>
    <t>Return</t>
  </si>
  <si>
    <t>Iteration:</t>
  </si>
  <si>
    <t>B0</t>
  </si>
  <si>
    <t>B1</t>
  </si>
  <si>
    <t>Std Error</t>
  </si>
  <si>
    <t>R2/std Y</t>
  </si>
  <si>
    <t>F/df</t>
  </si>
  <si>
    <t>ssReg/ssResid</t>
  </si>
  <si>
    <t>Symbol</t>
  </si>
  <si>
    <t>R2</t>
  </si>
  <si>
    <t>Iteration</t>
  </si>
  <si>
    <t>CAPM Regression</t>
  </si>
  <si>
    <t>Stock:</t>
  </si>
  <si>
    <t>Current Regression Results</t>
  </si>
  <si>
    <t>MORE ---&gt;&gt;&gt;</t>
  </si>
  <si>
    <t>Data Results Location</t>
  </si>
  <si>
    <t>Macro Name: Run_CAPM_Regression</t>
  </si>
  <si>
    <t>Obs</t>
  </si>
  <si>
    <t># Buy</t>
  </si>
  <si>
    <t>Orders</t>
  </si>
  <si>
    <t># Sell</t>
  </si>
  <si>
    <t>Y</t>
  </si>
  <si>
    <t>Probability Model - Binary Model</t>
  </si>
  <si>
    <t>UB</t>
  </si>
  <si>
    <t>obs</t>
  </si>
  <si>
    <t>X1</t>
  </si>
  <si>
    <t>X2</t>
  </si>
  <si>
    <t>ln(x1)</t>
  </si>
  <si>
    <t>ln(x2)</t>
  </si>
  <si>
    <t>ln(y)</t>
  </si>
  <si>
    <t>b0</t>
  </si>
  <si>
    <t>b1</t>
  </si>
  <si>
    <t>b2</t>
  </si>
  <si>
    <t>beta</t>
  </si>
  <si>
    <t>se</t>
  </si>
  <si>
    <t>R2/se</t>
  </si>
  <si>
    <t>SSReg/SSResid</t>
  </si>
  <si>
    <t>Log-Linear Regression Model Example</t>
  </si>
  <si>
    <t>Actual Data</t>
  </si>
  <si>
    <t>Transformed Data</t>
  </si>
  <si>
    <t>Regression Results</t>
  </si>
  <si>
    <t>SSReg/SSRes</t>
  </si>
  <si>
    <t>F / df</t>
  </si>
  <si>
    <t>R2/ SeY</t>
  </si>
  <si>
    <t>SE</t>
  </si>
  <si>
    <t>Est. Beta</t>
  </si>
  <si>
    <t>Results</t>
  </si>
  <si>
    <t>Solving All Regression Values Directly</t>
  </si>
  <si>
    <t>Simple Regression Model</t>
  </si>
  <si>
    <t>b3</t>
  </si>
  <si>
    <t>X3</t>
  </si>
  <si>
    <t>Regression Data</t>
  </si>
  <si>
    <t>Multiple Linear Regression using =Linest</t>
  </si>
  <si>
    <t>Critical Values</t>
  </si>
  <si>
    <t>Hypothesis Testing</t>
  </si>
  <si>
    <t>Tvalue =</t>
  </si>
  <si>
    <t>alpha:</t>
  </si>
  <si>
    <t>Fvalue =</t>
  </si>
  <si>
    <t>n:</t>
  </si>
  <si>
    <t>k:</t>
  </si>
  <si>
    <t>Tvalue(95%,n-k-1)</t>
  </si>
  <si>
    <t>Fvalue(95%,k-1,n-k)</t>
  </si>
  <si>
    <t>df:</t>
  </si>
  <si>
    <t>=Linest() Array Function</t>
  </si>
  <si>
    <t>XY Scatter Plot</t>
  </si>
  <si>
    <t>Click on Chart, Select "+" on RHS, Select Trendline, Select -&gt; , Select More Options</t>
  </si>
  <si>
    <t>Only for a Simple Linear Regression</t>
  </si>
  <si>
    <t>Multiple Linear Regression using Excel Analysis Tookpak</t>
  </si>
  <si>
    <t>Load Analysis Tookpak from Add-Ins</t>
  </si>
  <si>
    <t xml:space="preserve">1. "File" - "Options" - "Add-Ins" - "Manage" - "Excel Add-In" - "Go" </t>
  </si>
  <si>
    <t>2. Select Analysis Tookpak from option box</t>
  </si>
  <si>
    <t>Run Regression Analysis form Data Analysis Toolpak</t>
  </si>
  <si>
    <t>2. Enter Data Ranges by folloing prompts</t>
  </si>
  <si>
    <t>3. Regression results are displayed on the output section</t>
  </si>
  <si>
    <t>4. In this example, we selected a new sheet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</si>
  <si>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</si>
  <si>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</si>
  <si>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</si>
  <si>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</si>
  <si>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</si>
  <si>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</si>
  <si>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</si>
  <si>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</si>
  <si>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</si>
  <si>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</si>
  <si>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</si>
  <si>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</si>
  <si>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</si>
  <si>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</si>
  <si>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Significance F</t>
  </si>
  <si>
    <t>Coefficients</t>
  </si>
  <si>
    <t>t Stat</t>
  </si>
  <si>
    <t>P-value</t>
  </si>
  <si>
    <t>Lower 95%</t>
  </si>
  <si>
    <t>Upper 95%</t>
  </si>
  <si>
    <t>RESIDUAL OUTPUT</t>
  </si>
  <si>
    <t>Observation</t>
  </si>
  <si>
    <t>Predicted Y</t>
  </si>
  <si>
    <t>Residuals</t>
  </si>
  <si>
    <t>Standard Residuals</t>
  </si>
  <si>
    <t>PROBABILITY OUTPUT</t>
  </si>
  <si>
    <t>Percentile</t>
  </si>
  <si>
    <t>1. Select "Data" - "Data Analysis" - "Regression" - "Go"</t>
  </si>
  <si>
    <t>Lower 99.0%</t>
  </si>
  <si>
    <t>Upper 99.0%</t>
  </si>
  <si>
    <t>F(x)</t>
  </si>
  <si>
    <t>LogF(x)</t>
  </si>
  <si>
    <t>Power Function (Any Probability Model with Y between 0 and 1 can be used)</t>
  </si>
  <si>
    <t>Prob(Buy Order Executes) = Xs * #Sell Orders / (Xs * #Sell Orders + Xb * #Buy Orders)</t>
  </si>
  <si>
    <t xml:space="preserve">Prob(Buy Order Does Not Execute) = 1 - Xs * #Sell Orders / (Xs * #Sell Orders + Xb * #Buy Orders) = Xb * #Buy Orders / (Xs * #Sell Orders + Xb * #Buy Orders) </t>
  </si>
  <si>
    <t>Xb</t>
  </si>
  <si>
    <t>Xs</t>
  </si>
  <si>
    <t>SumLogF=</t>
  </si>
  <si>
    <t>Maximize SumLogF using Excel's Solver</t>
  </si>
  <si>
    <t>Value</t>
  </si>
  <si>
    <t>b0=</t>
  </si>
  <si>
    <t>b1=</t>
  </si>
  <si>
    <t>b2=</t>
  </si>
  <si>
    <t>b3=</t>
  </si>
  <si>
    <t>Param.</t>
  </si>
  <si>
    <t>Est_Y</t>
  </si>
  <si>
    <t>Diff^2</t>
  </si>
  <si>
    <t>SSE=</t>
  </si>
  <si>
    <t>Excel's Solver Results</t>
  </si>
  <si>
    <t>Compare to Multiple Regression OLS Results</t>
  </si>
  <si>
    <t>Solver</t>
  </si>
  <si>
    <t>Linest</t>
  </si>
  <si>
    <t>Diff</t>
  </si>
  <si>
    <t>Results are the same if we use =Linest or Solver</t>
  </si>
  <si>
    <t>alpha0</t>
  </si>
  <si>
    <t>alpha1</t>
  </si>
  <si>
    <t>alpha2</t>
  </si>
  <si>
    <t>Y=b0*X1^b1*X2^b2</t>
  </si>
  <si>
    <t>Original Parameter Results</t>
  </si>
  <si>
    <t>Log Transformed Regression Model Results</t>
  </si>
  <si>
    <t>Stock Returns</t>
  </si>
  <si>
    <t>Lower 95.0%</t>
  </si>
  <si>
    <t>Upper 95.0%</t>
  </si>
  <si>
    <t>X Variable 1</t>
  </si>
  <si>
    <t>Rm</t>
  </si>
  <si>
    <t>Ri</t>
  </si>
  <si>
    <t>Ri = B0 + B1*Rm</t>
  </si>
  <si>
    <t>ho: Beta = 1</t>
  </si>
  <si>
    <t>abs(t-stat)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</si>
</sst>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3">
    <xf numFmtId="0" fontId="0" fillId="0" borderId="0" xfId="0"/>
    <xf numFmtId="0" fontId="0" fillId="0" borderId="0" xfId="0" quotePrefix="1" applyAlignment="1">
      <alignment horizontal="left"/>
    </xf>
    <xf numFmtId="0" fontId="2" fillId="0" borderId="0" xfId="0" applyFont="1"/>
    <xf numFmtId="0" fontId="2" fillId="0" borderId="1" xfId="0" applyFont="1" applyBorder="1"/>
    <xf numFmtId="0" fontId="0" fillId="0" borderId="0" xfId="0" quotePrefix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3" fillId="0" borderId="0" xfId="0" applyFont="1"/>
    <xf numFmtId="0" fontId="0" fillId="0" borderId="1" xfId="0" applyBorder="1"/>
    <xf numFmtId="0" fontId="5" fillId="0" borderId="0" xfId="0" applyFont="1"/>
    <xf numFmtId="164" fontId="4" fillId="0" borderId="0" xfId="0" applyNumberFormat="1" applyFont="1"/>
    <xf numFmtId="0" fontId="6" fillId="0" borderId="0" xfId="0" applyFont="1"/>
    <xf numFmtId="0" fontId="7" fillId="0" borderId="0" xfId="0" applyFont="1"/>
    <xf numFmtId="10" fontId="7" fillId="0" borderId="0" xfId="1" applyNumberFormat="1" applyFont="1"/>
    <xf numFmtId="10" fontId="7" fillId="0" borderId="0" xfId="1" applyNumberFormat="1" applyFont="1" applyAlignment="1">
      <alignment horizontal="right"/>
    </xf>
    <xf numFmtId="0" fontId="8" fillId="0" borderId="0" xfId="0" applyFont="1"/>
    <xf numFmtId="14" fontId="9" fillId="5" borderId="0" xfId="0" applyNumberFormat="1" applyFont="1" applyFill="1" applyAlignment="1">
      <alignment horizontal="center"/>
    </xf>
    <xf numFmtId="0" fontId="9" fillId="5" borderId="0" xfId="0" applyFont="1" applyFill="1" applyAlignment="1">
      <alignment horizontal="right"/>
    </xf>
    <xf numFmtId="10" fontId="9" fillId="5" borderId="0" xfId="1" applyNumberFormat="1" applyFont="1" applyFill="1" applyAlignment="1">
      <alignment horizontal="right"/>
    </xf>
    <xf numFmtId="10" fontId="10" fillId="0" borderId="0" xfId="1" applyNumberFormat="1" applyFont="1"/>
    <xf numFmtId="0" fontId="10" fillId="2" borderId="0" xfId="1" applyNumberFormat="1" applyFont="1" applyFill="1" applyAlignment="1">
      <alignment horizontal="right"/>
    </xf>
    <xf numFmtId="10" fontId="7" fillId="0" borderId="0" xfId="1" applyNumberFormat="1" applyFont="1" applyFill="1"/>
    <xf numFmtId="10" fontId="10" fillId="0" borderId="0" xfId="1" quotePrefix="1" applyNumberFormat="1" applyFont="1" applyAlignment="1">
      <alignment horizontal="right"/>
    </xf>
    <xf numFmtId="0" fontId="10" fillId="0" borderId="0" xfId="0" applyFont="1"/>
    <xf numFmtId="10" fontId="10" fillId="0" borderId="0" xfId="1" applyNumberFormat="1" applyFont="1" applyAlignment="1">
      <alignment horizontal="right"/>
    </xf>
    <xf numFmtId="0" fontId="10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3" borderId="2" xfId="0" quotePrefix="1" applyFont="1" applyFill="1" applyBorder="1" applyAlignment="1">
      <alignment horizontal="left"/>
    </xf>
    <xf numFmtId="0" fontId="7" fillId="3" borderId="3" xfId="0" applyFont="1" applyFill="1" applyBorder="1"/>
    <xf numFmtId="0" fontId="7" fillId="3" borderId="4" xfId="0" applyFont="1" applyFill="1" applyBorder="1"/>
    <xf numFmtId="14" fontId="11" fillId="0" borderId="0" xfId="0" applyNumberFormat="1" applyFont="1" applyFill="1" applyAlignment="1">
      <alignment horizontal="left"/>
    </xf>
    <xf numFmtId="10" fontId="11" fillId="0" borderId="0" xfId="1" applyNumberFormat="1" applyFont="1" applyAlignment="1">
      <alignment horizontal="right"/>
    </xf>
    <xf numFmtId="0" fontId="11" fillId="0" borderId="0" xfId="0" applyFont="1" applyAlignment="1">
      <alignment horizontal="right" indent="1"/>
    </xf>
    <xf numFmtId="0" fontId="11" fillId="0" borderId="8" xfId="0" applyFont="1" applyBorder="1" applyAlignment="1">
      <alignment horizontal="right"/>
    </xf>
    <xf numFmtId="0" fontId="11" fillId="0" borderId="9" xfId="0" applyFont="1" applyBorder="1" applyAlignment="1">
      <alignment horizontal="right"/>
    </xf>
    <xf numFmtId="0" fontId="11" fillId="0" borderId="10" xfId="0" applyFont="1" applyBorder="1" applyAlignment="1">
      <alignment horizontal="right"/>
    </xf>
    <xf numFmtId="0" fontId="11" fillId="3" borderId="5" xfId="0" applyFont="1" applyFill="1" applyBorder="1" applyAlignment="1">
      <alignment horizontal="right"/>
    </xf>
    <xf numFmtId="0" fontId="11" fillId="3" borderId="6" xfId="0" applyFont="1" applyFill="1" applyBorder="1" applyAlignment="1">
      <alignment horizontal="right"/>
    </xf>
    <xf numFmtId="0" fontId="11" fillId="3" borderId="7" xfId="0" applyFont="1" applyFill="1" applyBorder="1" applyAlignment="1">
      <alignment horizontal="right"/>
    </xf>
    <xf numFmtId="10" fontId="7" fillId="0" borderId="0" xfId="1" quotePrefix="1" applyNumberFormat="1" applyFont="1" applyAlignment="1">
      <alignment horizontal="right"/>
    </xf>
    <xf numFmtId="164" fontId="7" fillId="0" borderId="0" xfId="0" applyNumberFormat="1" applyFont="1"/>
    <xf numFmtId="0" fontId="7" fillId="4" borderId="5" xfId="0" applyFont="1" applyFill="1" applyBorder="1"/>
    <xf numFmtId="10" fontId="7" fillId="4" borderId="6" xfId="0" applyNumberFormat="1" applyFont="1" applyFill="1" applyBorder="1"/>
    <xf numFmtId="0" fontId="7" fillId="4" borderId="6" xfId="0" applyFont="1" applyFill="1" applyBorder="1"/>
    <xf numFmtId="0" fontId="7" fillId="4" borderId="7" xfId="0" applyFont="1" applyFill="1" applyBorder="1"/>
    <xf numFmtId="0" fontId="8" fillId="0" borderId="0" xfId="0" quotePrefix="1" applyFont="1" applyAlignment="1">
      <alignment horizontal="left"/>
    </xf>
    <xf numFmtId="0" fontId="7" fillId="0" borderId="0" xfId="0" quotePrefix="1" applyFont="1" applyAlignment="1">
      <alignment horizontal="left"/>
    </xf>
    <xf numFmtId="2" fontId="6" fillId="0" borderId="0" xfId="0" applyNumberFormat="1" applyFont="1"/>
    <xf numFmtId="2" fontId="12" fillId="0" borderId="0" xfId="0" applyNumberFormat="1" applyFont="1"/>
    <xf numFmtId="0" fontId="12" fillId="0" borderId="0" xfId="0" applyFont="1"/>
    <xf numFmtId="0" fontId="12" fillId="0" borderId="0" xfId="0" quotePrefix="1" applyFont="1" applyAlignment="1">
      <alignment horizontal="left"/>
    </xf>
    <xf numFmtId="0" fontId="3" fillId="0" borderId="0" xfId="0" applyFont="1" applyAlignment="1">
      <alignment horizontal="left"/>
    </xf>
    <xf numFmtId="2" fontId="0" fillId="0" borderId="0" xfId="0" applyNumberFormat="1"/>
    <xf numFmtId="2" fontId="2" fillId="0" borderId="0" xfId="0" applyNumberFormat="1" applyFont="1"/>
    <xf numFmtId="9" fontId="2" fillId="0" borderId="0" xfId="1" applyFont="1"/>
    <xf numFmtId="0" fontId="13" fillId="0" borderId="0" xfId="0" applyFont="1" applyAlignment="1">
      <alignment horizontal="right"/>
    </xf>
    <xf numFmtId="0" fontId="13" fillId="0" borderId="0" xfId="0" quotePrefix="1" applyFont="1" applyAlignment="1">
      <alignment horizontal="right"/>
    </xf>
    <xf numFmtId="0" fontId="0" fillId="0" borderId="0" xfId="0" applyFont="1" applyAlignment="1">
      <alignment horizontal="left"/>
    </xf>
    <xf numFmtId="0" fontId="2" fillId="0" borderId="0" xfId="0" quotePrefix="1" applyFont="1" applyBorder="1" applyAlignment="1">
      <alignment horizontal="left"/>
    </xf>
    <xf numFmtId="1" fontId="0" fillId="0" borderId="0" xfId="0" applyNumberFormat="1"/>
    <xf numFmtId="9" fontId="0" fillId="0" borderId="0" xfId="0" applyNumberFormat="1"/>
    <xf numFmtId="0" fontId="0" fillId="0" borderId="0" xfId="0" quotePrefix="1" applyFont="1" applyAlignment="1">
      <alignment horizontal="left"/>
    </xf>
    <xf numFmtId="2" fontId="4" fillId="0" borderId="0" xfId="0" applyNumberFormat="1" applyFont="1"/>
    <xf numFmtId="0" fontId="0" fillId="0" borderId="1" xfId="0" quotePrefix="1" applyBorder="1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Fill="1" applyBorder="1" applyAlignment="1"/>
    <xf numFmtId="0" fontId="0" fillId="0" borderId="6" xfId="0" applyFill="1" applyBorder="1" applyAlignment="1"/>
    <xf numFmtId="0" fontId="14" fillId="0" borderId="11" xfId="0" applyFont="1" applyFill="1" applyBorder="1" applyAlignment="1">
      <alignment horizontal="center"/>
    </xf>
    <xf numFmtId="0" fontId="14" fillId="0" borderId="11" xfId="0" applyFont="1" applyFill="1" applyBorder="1" applyAlignment="1">
      <alignment horizontal="centerContinuous"/>
    </xf>
    <xf numFmtId="164" fontId="0" fillId="0" borderId="0" xfId="0" applyNumberFormat="1"/>
    <xf numFmtId="0" fontId="0" fillId="2" borderId="0" xfId="0" applyFill="1"/>
    <xf numFmtId="0" fontId="3" fillId="0" borderId="0" xfId="0" applyFont="1" applyBorder="1"/>
    <xf numFmtId="0" fontId="6" fillId="0" borderId="0" xfId="0" applyFont="1" applyAlignment="1">
      <alignment horizontal="left"/>
    </xf>
    <xf numFmtId="165" fontId="0" fillId="2" borderId="0" xfId="0" applyNumberFormat="1" applyFill="1"/>
    <xf numFmtId="0" fontId="15" fillId="0" borderId="0" xfId="0" applyFont="1"/>
    <xf numFmtId="0" fontId="2" fillId="0" borderId="1" xfId="0" quotePrefix="1" applyFont="1" applyBorder="1" applyAlignment="1">
      <alignment horizontal="left"/>
    </xf>
    <xf numFmtId="0" fontId="7" fillId="0" borderId="0" xfId="0" applyFont="1" applyAlignment="1"/>
    <xf numFmtId="14" fontId="7" fillId="0" borderId="0" xfId="0" applyNumberFormat="1" applyFont="1" applyAlignment="1"/>
    <xf numFmtId="0" fontId="16" fillId="0" borderId="0" xfId="0" quotePrefix="1" applyFont="1" applyAlignment="1">
      <alignment horizontal="left"/>
    </xf>
    <xf numFmtId="0" fontId="17" fillId="0" borderId="0" xfId="0" quotePrefix="1" applyFont="1" applyAlignment="1">
      <alignment horizontal="left"/>
    </xf>
    <xf numFmtId="0" fontId="3" fillId="0" borderId="9" xfId="0" applyFont="1" applyBorder="1" applyAlignment="1">
      <alignment horizontal="right"/>
    </xf>
    <xf numFmtId="0" fontId="3" fillId="3" borderId="6" xfId="0" applyFont="1" applyFill="1" applyBorder="1" applyAlignment="1">
      <alignment horizontal="right"/>
    </xf>
    <xf numFmtId="164" fontId="7" fillId="4" borderId="6" xfId="0" applyNumberFormat="1" applyFont="1" applyFill="1" applyBorder="1"/>
    <xf numFmtId="0" fontId="0" fillId="0" borderId="0" xfId="0" applyFont="1"/>
    <xf numFmtId="165" fontId="12" fillId="0" borderId="0" xfId="0" applyNumberFormat="1" applyFont="1"/>
    <xf numFmtId="10" fontId="6" fillId="0" borderId="0" xfId="1" quotePrefix="1" applyNumberFormat="1" applyFont="1" applyAlignment="1">
      <alignment horizontal="right"/>
    </xf>
    <xf numFmtId="10" fontId="6" fillId="0" borderId="0" xfId="1" quotePrefix="1" applyNumberFormat="1" applyFont="1" applyAlignment="1">
      <alignment horizontal="left"/>
    </xf>
    <xf numFmtId="0" fontId="0" fillId="0" borderId="0" xfId="0" quotePrefix="1" applyFont="1" applyAlignment="1">
      <alignment horizontal="right"/>
    </xf>
    <xf numFmtId="0" fontId="3" fillId="3" borderId="0" xfId="0" applyFont="1" applyFill="1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509689413823272"/>
                  <c:y val="-0.2644721493146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Linear Regression'!$C$5:$C$504</c:f>
              <c:numCache>
                <c:formatCode>General</c:formatCode>
                <c:ptCount val="500"/>
                <c:pt idx="0">
                  <c:v>49.836651165090373</c:v>
                </c:pt>
                <c:pt idx="1">
                  <c:v>40.2397468865897</c:v>
                </c:pt>
                <c:pt idx="2">
                  <c:v>37.437042581877286</c:v>
                </c:pt>
                <c:pt idx="3">
                  <c:v>45.599527250637578</c:v>
                </c:pt>
                <c:pt idx="4">
                  <c:v>40.749728690576426</c:v>
                </c:pt>
                <c:pt idx="5">
                  <c:v>24.830707283485104</c:v>
                </c:pt>
                <c:pt idx="6">
                  <c:v>41.656212415124841</c:v>
                </c:pt>
                <c:pt idx="7">
                  <c:v>28.418489776953464</c:v>
                </c:pt>
                <c:pt idx="8">
                  <c:v>40.930564067554286</c:v>
                </c:pt>
                <c:pt idx="9">
                  <c:v>43.208592102333377</c:v>
                </c:pt>
                <c:pt idx="10">
                  <c:v>28.029445842223012</c:v>
                </c:pt>
                <c:pt idx="11">
                  <c:v>8.8150616487405458</c:v>
                </c:pt>
                <c:pt idx="12">
                  <c:v>12.570368269952803</c:v>
                </c:pt>
                <c:pt idx="13">
                  <c:v>30.611287030161417</c:v>
                </c:pt>
                <c:pt idx="14">
                  <c:v>17.700816025285615</c:v>
                </c:pt>
                <c:pt idx="15">
                  <c:v>35.388992547455814</c:v>
                </c:pt>
                <c:pt idx="16">
                  <c:v>6.5308255452812656</c:v>
                </c:pt>
                <c:pt idx="17">
                  <c:v>26.108351791715979</c:v>
                </c:pt>
                <c:pt idx="18">
                  <c:v>38.377669099171499</c:v>
                </c:pt>
                <c:pt idx="19">
                  <c:v>42.411120855559723</c:v>
                </c:pt>
                <c:pt idx="20">
                  <c:v>7.7500396573219446</c:v>
                </c:pt>
                <c:pt idx="21">
                  <c:v>11.139679357919514</c:v>
                </c:pt>
                <c:pt idx="22">
                  <c:v>23.158963410510896</c:v>
                </c:pt>
                <c:pt idx="23">
                  <c:v>31.885262374201993</c:v>
                </c:pt>
                <c:pt idx="24">
                  <c:v>1.7489265214542637</c:v>
                </c:pt>
                <c:pt idx="25">
                  <c:v>38.477414419802116</c:v>
                </c:pt>
                <c:pt idx="26">
                  <c:v>27.462752888346877</c:v>
                </c:pt>
                <c:pt idx="27">
                  <c:v>0.46763948766087582</c:v>
                </c:pt>
                <c:pt idx="28">
                  <c:v>16.670643109588294</c:v>
                </c:pt>
                <c:pt idx="29">
                  <c:v>46.841604194068132</c:v>
                </c:pt>
                <c:pt idx="30">
                  <c:v>6.1877587650889856</c:v>
                </c:pt>
                <c:pt idx="31">
                  <c:v>49.100143067538006</c:v>
                </c:pt>
                <c:pt idx="32">
                  <c:v>1.6426823362915899</c:v>
                </c:pt>
                <c:pt idx="33">
                  <c:v>21.193661742463053</c:v>
                </c:pt>
                <c:pt idx="34">
                  <c:v>32.269322181253557</c:v>
                </c:pt>
                <c:pt idx="35">
                  <c:v>15.562781098557965</c:v>
                </c:pt>
                <c:pt idx="36">
                  <c:v>9.0808571846634436</c:v>
                </c:pt>
                <c:pt idx="37">
                  <c:v>14.709672600305467</c:v>
                </c:pt>
                <c:pt idx="38">
                  <c:v>45.859906918359336</c:v>
                </c:pt>
                <c:pt idx="39">
                  <c:v>32.425534123814721</c:v>
                </c:pt>
                <c:pt idx="40">
                  <c:v>1.35680828768448</c:v>
                </c:pt>
                <c:pt idx="41">
                  <c:v>41.557066798312711</c:v>
                </c:pt>
                <c:pt idx="42">
                  <c:v>32.182720719241644</c:v>
                </c:pt>
                <c:pt idx="43">
                  <c:v>46.047547458238192</c:v>
                </c:pt>
                <c:pt idx="44">
                  <c:v>40.111784463215002</c:v>
                </c:pt>
                <c:pt idx="45">
                  <c:v>44.821205192921013</c:v>
                </c:pt>
                <c:pt idx="46">
                  <c:v>39.314367691097502</c:v>
                </c:pt>
                <c:pt idx="47">
                  <c:v>25.984436416588192</c:v>
                </c:pt>
                <c:pt idx="48">
                  <c:v>36.862519173513505</c:v>
                </c:pt>
                <c:pt idx="49">
                  <c:v>15.959823649096816</c:v>
                </c:pt>
                <c:pt idx="50">
                  <c:v>6.2817521826267262</c:v>
                </c:pt>
                <c:pt idx="51">
                  <c:v>0.60536605820514788</c:v>
                </c:pt>
                <c:pt idx="52">
                  <c:v>18.368161130815665</c:v>
                </c:pt>
                <c:pt idx="53">
                  <c:v>44.013115522634521</c:v>
                </c:pt>
                <c:pt idx="54">
                  <c:v>33.713848711690545</c:v>
                </c:pt>
                <c:pt idx="55">
                  <c:v>16.933384258970026</c:v>
                </c:pt>
                <c:pt idx="56">
                  <c:v>9.1806113203023294</c:v>
                </c:pt>
                <c:pt idx="57">
                  <c:v>49.543328310095994</c:v>
                </c:pt>
                <c:pt idx="58">
                  <c:v>14.603003709119793</c:v>
                </c:pt>
                <c:pt idx="59">
                  <c:v>29.032581349995073</c:v>
                </c:pt>
                <c:pt idx="60">
                  <c:v>28.914191578194881</c:v>
                </c:pt>
                <c:pt idx="61">
                  <c:v>43.314691196559991</c:v>
                </c:pt>
                <c:pt idx="62">
                  <c:v>6.209855770247275</c:v>
                </c:pt>
                <c:pt idx="63">
                  <c:v>0.83632708177052151</c:v>
                </c:pt>
                <c:pt idx="64">
                  <c:v>4.5496312924999502</c:v>
                </c:pt>
                <c:pt idx="65">
                  <c:v>19.755635408571703</c:v>
                </c:pt>
                <c:pt idx="66">
                  <c:v>20.418759010765502</c:v>
                </c:pt>
                <c:pt idx="67">
                  <c:v>21.275112345679847</c:v>
                </c:pt>
                <c:pt idx="68">
                  <c:v>22.891927319927053</c:v>
                </c:pt>
                <c:pt idx="69">
                  <c:v>37.29559482569789</c:v>
                </c:pt>
                <c:pt idx="70">
                  <c:v>49.549388608761895</c:v>
                </c:pt>
                <c:pt idx="71">
                  <c:v>4.0953583064260837</c:v>
                </c:pt>
                <c:pt idx="72">
                  <c:v>6.6950442673988695</c:v>
                </c:pt>
                <c:pt idx="73">
                  <c:v>16.727660958202573</c:v>
                </c:pt>
                <c:pt idx="74">
                  <c:v>20.371765586335144</c:v>
                </c:pt>
                <c:pt idx="75">
                  <c:v>0.47564960878140883</c:v>
                </c:pt>
                <c:pt idx="76">
                  <c:v>49.039044129688037</c:v>
                </c:pt>
                <c:pt idx="77">
                  <c:v>3.6367609666381306</c:v>
                </c:pt>
                <c:pt idx="78">
                  <c:v>21.241427217740927</c:v>
                </c:pt>
                <c:pt idx="79">
                  <c:v>10.560773691209512</c:v>
                </c:pt>
                <c:pt idx="80">
                  <c:v>35.145562716230074</c:v>
                </c:pt>
                <c:pt idx="81">
                  <c:v>38.285807269997505</c:v>
                </c:pt>
                <c:pt idx="82">
                  <c:v>44.49685011585138</c:v>
                </c:pt>
                <c:pt idx="83">
                  <c:v>8.003693143505469</c:v>
                </c:pt>
                <c:pt idx="84">
                  <c:v>38.530799745765144</c:v>
                </c:pt>
                <c:pt idx="85">
                  <c:v>12.342748803758708</c:v>
                </c:pt>
                <c:pt idx="86">
                  <c:v>5.5140035508242482</c:v>
                </c:pt>
                <c:pt idx="87">
                  <c:v>1.2268750872050094</c:v>
                </c:pt>
                <c:pt idx="88">
                  <c:v>32.141572412540043</c:v>
                </c:pt>
                <c:pt idx="89">
                  <c:v>2.305853588698481</c:v>
                </c:pt>
                <c:pt idx="90">
                  <c:v>5.7842024065361102</c:v>
                </c:pt>
                <c:pt idx="91">
                  <c:v>18.85578391326786</c:v>
                </c:pt>
                <c:pt idx="92">
                  <c:v>10.308878302056023</c:v>
                </c:pt>
                <c:pt idx="93">
                  <c:v>1.6422139125527202</c:v>
                </c:pt>
                <c:pt idx="94">
                  <c:v>46.223790625219266</c:v>
                </c:pt>
                <c:pt idx="95">
                  <c:v>7.7403796871402868</c:v>
                </c:pt>
                <c:pt idx="96">
                  <c:v>7.0547423236885951</c:v>
                </c:pt>
                <c:pt idx="97">
                  <c:v>37.931962440227558</c:v>
                </c:pt>
                <c:pt idx="98">
                  <c:v>26.768717283686431</c:v>
                </c:pt>
                <c:pt idx="99">
                  <c:v>20.492226293586956</c:v>
                </c:pt>
                <c:pt idx="100">
                  <c:v>21.605598355252269</c:v>
                </c:pt>
                <c:pt idx="101">
                  <c:v>41.880938806346542</c:v>
                </c:pt>
                <c:pt idx="102">
                  <c:v>19.158014238190859</c:v>
                </c:pt>
                <c:pt idx="103">
                  <c:v>48.192057840374481</c:v>
                </c:pt>
                <c:pt idx="104">
                  <c:v>1.5968032894577766</c:v>
                </c:pt>
                <c:pt idx="105">
                  <c:v>44.403110423971363</c:v>
                </c:pt>
                <c:pt idx="106">
                  <c:v>47.798633120473141</c:v>
                </c:pt>
                <c:pt idx="107">
                  <c:v>1.4938419498785493</c:v>
                </c:pt>
                <c:pt idx="108">
                  <c:v>0.12697425025461895</c:v>
                </c:pt>
                <c:pt idx="109">
                  <c:v>14.784153260124217</c:v>
                </c:pt>
                <c:pt idx="110">
                  <c:v>36.589034601333786</c:v>
                </c:pt>
                <c:pt idx="111">
                  <c:v>48.684227146839135</c:v>
                </c:pt>
                <c:pt idx="112">
                  <c:v>45.374790167396206</c:v>
                </c:pt>
                <c:pt idx="113">
                  <c:v>47.030831616640469</c:v>
                </c:pt>
                <c:pt idx="114">
                  <c:v>8.8959143430216212</c:v>
                </c:pt>
                <c:pt idx="115">
                  <c:v>6.260371001687365</c:v>
                </c:pt>
                <c:pt idx="116">
                  <c:v>9.7614118281449169</c:v>
                </c:pt>
                <c:pt idx="117">
                  <c:v>35.949953869618447</c:v>
                </c:pt>
                <c:pt idx="118">
                  <c:v>8.5120571110332897</c:v>
                </c:pt>
                <c:pt idx="119">
                  <c:v>22.494716798309245</c:v>
                </c:pt>
                <c:pt idx="120">
                  <c:v>26.981524689363155</c:v>
                </c:pt>
                <c:pt idx="121">
                  <c:v>24.69789714763434</c:v>
                </c:pt>
                <c:pt idx="122">
                  <c:v>5.3371123762888271</c:v>
                </c:pt>
                <c:pt idx="123">
                  <c:v>24.503114406732312</c:v>
                </c:pt>
                <c:pt idx="124">
                  <c:v>24.046232804709692</c:v>
                </c:pt>
                <c:pt idx="125">
                  <c:v>3.1340762269876645</c:v>
                </c:pt>
                <c:pt idx="126">
                  <c:v>25.890332224343947</c:v>
                </c:pt>
                <c:pt idx="127">
                  <c:v>30.173736290545705</c:v>
                </c:pt>
                <c:pt idx="128">
                  <c:v>43.541520403235104</c:v>
                </c:pt>
                <c:pt idx="129">
                  <c:v>35.574187050318343</c:v>
                </c:pt>
                <c:pt idx="130">
                  <c:v>23.180369765675636</c:v>
                </c:pt>
                <c:pt idx="131">
                  <c:v>16.505301279242911</c:v>
                </c:pt>
                <c:pt idx="132">
                  <c:v>23.325183604466883</c:v>
                </c:pt>
                <c:pt idx="133">
                  <c:v>1.6549899732043405</c:v>
                </c:pt>
                <c:pt idx="134">
                  <c:v>9.955813198626668</c:v>
                </c:pt>
                <c:pt idx="135">
                  <c:v>41.380373588095679</c:v>
                </c:pt>
                <c:pt idx="136">
                  <c:v>7.8154216565554773</c:v>
                </c:pt>
                <c:pt idx="137">
                  <c:v>47.356237862994753</c:v>
                </c:pt>
                <c:pt idx="138">
                  <c:v>9.1831447522467684</c:v>
                </c:pt>
                <c:pt idx="139">
                  <c:v>20.63675649994504</c:v>
                </c:pt>
                <c:pt idx="140">
                  <c:v>9.9067798939037832</c:v>
                </c:pt>
                <c:pt idx="141">
                  <c:v>11.081625755597107</c:v>
                </c:pt>
                <c:pt idx="142">
                  <c:v>6.1537475301423337</c:v>
                </c:pt>
                <c:pt idx="143">
                  <c:v>42.038430190791473</c:v>
                </c:pt>
                <c:pt idx="144">
                  <c:v>9.6865166896313131</c:v>
                </c:pt>
                <c:pt idx="145">
                  <c:v>9.9615043401682257</c:v>
                </c:pt>
                <c:pt idx="146">
                  <c:v>43.786556030604437</c:v>
                </c:pt>
                <c:pt idx="147">
                  <c:v>10.73677974506092</c:v>
                </c:pt>
                <c:pt idx="148">
                  <c:v>1.7518638612006199</c:v>
                </c:pt>
                <c:pt idx="149">
                  <c:v>15.066979824101173</c:v>
                </c:pt>
                <c:pt idx="150">
                  <c:v>15.663634966609591</c:v>
                </c:pt>
                <c:pt idx="151">
                  <c:v>13.268477525587624</c:v>
                </c:pt>
                <c:pt idx="152">
                  <c:v>19.498007137308885</c:v>
                </c:pt>
                <c:pt idx="153">
                  <c:v>7.0616287223655982</c:v>
                </c:pt>
                <c:pt idx="154">
                  <c:v>6.3260098299630307</c:v>
                </c:pt>
                <c:pt idx="155">
                  <c:v>20.594483231858838</c:v>
                </c:pt>
                <c:pt idx="156">
                  <c:v>2.9656456685953128</c:v>
                </c:pt>
                <c:pt idx="157">
                  <c:v>36.119346751961181</c:v>
                </c:pt>
                <c:pt idx="158">
                  <c:v>34.130767095497433</c:v>
                </c:pt>
                <c:pt idx="159">
                  <c:v>3.9479427395829161</c:v>
                </c:pt>
                <c:pt idx="160">
                  <c:v>22.936365154833126</c:v>
                </c:pt>
                <c:pt idx="161">
                  <c:v>17.914728306321127</c:v>
                </c:pt>
                <c:pt idx="162">
                  <c:v>15.403344248416573</c:v>
                </c:pt>
                <c:pt idx="163">
                  <c:v>19.671412595352177</c:v>
                </c:pt>
                <c:pt idx="164">
                  <c:v>27.191576327072298</c:v>
                </c:pt>
                <c:pt idx="165">
                  <c:v>12.041102702697081</c:v>
                </c:pt>
                <c:pt idx="166">
                  <c:v>38.803201198450182</c:v>
                </c:pt>
                <c:pt idx="167">
                  <c:v>17.729725575690665</c:v>
                </c:pt>
                <c:pt idx="168">
                  <c:v>36.48823629734207</c:v>
                </c:pt>
                <c:pt idx="169">
                  <c:v>9.8615000377156701</c:v>
                </c:pt>
                <c:pt idx="170">
                  <c:v>39.036675685696551</c:v>
                </c:pt>
                <c:pt idx="171">
                  <c:v>41.706138446213728</c:v>
                </c:pt>
                <c:pt idx="172">
                  <c:v>37.006069799707006</c:v>
                </c:pt>
                <c:pt idx="173">
                  <c:v>47.211654198359973</c:v>
                </c:pt>
                <c:pt idx="174">
                  <c:v>22.737749138203085</c:v>
                </c:pt>
                <c:pt idx="175">
                  <c:v>11.884400813404921</c:v>
                </c:pt>
                <c:pt idx="176">
                  <c:v>28.833483402721445</c:v>
                </c:pt>
                <c:pt idx="177">
                  <c:v>3.2740465775349947</c:v>
                </c:pt>
                <c:pt idx="178">
                  <c:v>46.762578195019984</c:v>
                </c:pt>
                <c:pt idx="179">
                  <c:v>22.723256111316299</c:v>
                </c:pt>
                <c:pt idx="180">
                  <c:v>13.606909579279664</c:v>
                </c:pt>
                <c:pt idx="181">
                  <c:v>23.393207723683616</c:v>
                </c:pt>
                <c:pt idx="182">
                  <c:v>29.306755895787273</c:v>
                </c:pt>
                <c:pt idx="183">
                  <c:v>16.67266205690094</c:v>
                </c:pt>
                <c:pt idx="184">
                  <c:v>7.8304316022344391</c:v>
                </c:pt>
                <c:pt idx="185">
                  <c:v>35.510849955608457</c:v>
                </c:pt>
                <c:pt idx="186">
                  <c:v>32.891436564110698</c:v>
                </c:pt>
                <c:pt idx="187">
                  <c:v>10.137655228281867</c:v>
                </c:pt>
                <c:pt idx="188">
                  <c:v>0.55880634186281086</c:v>
                </c:pt>
                <c:pt idx="189">
                  <c:v>7.5023662896184948</c:v>
                </c:pt>
                <c:pt idx="190">
                  <c:v>38.803175997955854</c:v>
                </c:pt>
                <c:pt idx="191">
                  <c:v>13.381068123923528</c:v>
                </c:pt>
                <c:pt idx="192">
                  <c:v>10.940065907101532</c:v>
                </c:pt>
                <c:pt idx="193">
                  <c:v>0.30832835078075105</c:v>
                </c:pt>
                <c:pt idx="194">
                  <c:v>7.0169757989457846</c:v>
                </c:pt>
                <c:pt idx="195">
                  <c:v>31.112218969122519</c:v>
                </c:pt>
                <c:pt idx="196">
                  <c:v>44.900700726660112</c:v>
                </c:pt>
                <c:pt idx="197">
                  <c:v>38.339934237985688</c:v>
                </c:pt>
                <c:pt idx="198">
                  <c:v>9.3864110438205532</c:v>
                </c:pt>
                <c:pt idx="199">
                  <c:v>11.435027143724257</c:v>
                </c:pt>
                <c:pt idx="200">
                  <c:v>2.5749432685188536</c:v>
                </c:pt>
                <c:pt idx="201">
                  <c:v>17.267294085611084</c:v>
                </c:pt>
                <c:pt idx="202">
                  <c:v>0.5251126202867884</c:v>
                </c:pt>
                <c:pt idx="203">
                  <c:v>49.971032248187299</c:v>
                </c:pt>
                <c:pt idx="204">
                  <c:v>25.83606195316273</c:v>
                </c:pt>
                <c:pt idx="205">
                  <c:v>25.405157465001388</c:v>
                </c:pt>
                <c:pt idx="206">
                  <c:v>27.842571106155638</c:v>
                </c:pt>
                <c:pt idx="207">
                  <c:v>15.259649129082554</c:v>
                </c:pt>
                <c:pt idx="208">
                  <c:v>27.808641933270184</c:v>
                </c:pt>
                <c:pt idx="209">
                  <c:v>44.057187021145296</c:v>
                </c:pt>
                <c:pt idx="210">
                  <c:v>29.470668226688641</c:v>
                </c:pt>
                <c:pt idx="211">
                  <c:v>35.511970519976678</c:v>
                </c:pt>
                <c:pt idx="212">
                  <c:v>36.642148594153596</c:v>
                </c:pt>
                <c:pt idx="213">
                  <c:v>30.71750403737687</c:v>
                </c:pt>
                <c:pt idx="214">
                  <c:v>39.612734432660815</c:v>
                </c:pt>
                <c:pt idx="215">
                  <c:v>29.181926205900695</c:v>
                </c:pt>
                <c:pt idx="216">
                  <c:v>20.818419843693615</c:v>
                </c:pt>
                <c:pt idx="217">
                  <c:v>19.894130002743744</c:v>
                </c:pt>
                <c:pt idx="218">
                  <c:v>17.514411260551704</c:v>
                </c:pt>
                <c:pt idx="219">
                  <c:v>45.594159053592193</c:v>
                </c:pt>
                <c:pt idx="220">
                  <c:v>33.791801109984917</c:v>
                </c:pt>
                <c:pt idx="221">
                  <c:v>37.838789439050288</c:v>
                </c:pt>
                <c:pt idx="222">
                  <c:v>22.847515911422299</c:v>
                </c:pt>
                <c:pt idx="223">
                  <c:v>7.9212680331458678</c:v>
                </c:pt>
                <c:pt idx="224">
                  <c:v>46.502134364000966</c:v>
                </c:pt>
                <c:pt idx="225">
                  <c:v>12.655192814676324</c:v>
                </c:pt>
                <c:pt idx="226">
                  <c:v>45.248427776395651</c:v>
                </c:pt>
                <c:pt idx="227">
                  <c:v>34.059553878316578</c:v>
                </c:pt>
                <c:pt idx="228">
                  <c:v>36.329925429999456</c:v>
                </c:pt>
                <c:pt idx="229">
                  <c:v>49.260591788680387</c:v>
                </c:pt>
                <c:pt idx="230">
                  <c:v>46.392378715487752</c:v>
                </c:pt>
                <c:pt idx="231">
                  <c:v>7.2502841793038844</c:v>
                </c:pt>
                <c:pt idx="232">
                  <c:v>2.4780902396677131</c:v>
                </c:pt>
                <c:pt idx="233">
                  <c:v>0.8725875808570982</c:v>
                </c:pt>
                <c:pt idx="234">
                  <c:v>35.067828854276101</c:v>
                </c:pt>
                <c:pt idx="235">
                  <c:v>9.3220533669870491</c:v>
                </c:pt>
                <c:pt idx="236">
                  <c:v>1.0060467608000556</c:v>
                </c:pt>
                <c:pt idx="237">
                  <c:v>39.063830817493006</c:v>
                </c:pt>
                <c:pt idx="238">
                  <c:v>0.50091543282440032</c:v>
                </c:pt>
                <c:pt idx="239">
                  <c:v>16.201024386698236</c:v>
                </c:pt>
                <c:pt idx="240">
                  <c:v>17.542239583542003</c:v>
                </c:pt>
                <c:pt idx="241">
                  <c:v>15.456619086820833</c:v>
                </c:pt>
                <c:pt idx="242">
                  <c:v>32.785016798898482</c:v>
                </c:pt>
                <c:pt idx="243">
                  <c:v>6.5186966788433223</c:v>
                </c:pt>
                <c:pt idx="244">
                  <c:v>40.546458527215925</c:v>
                </c:pt>
                <c:pt idx="245">
                  <c:v>41.535386219729951</c:v>
                </c:pt>
                <c:pt idx="246">
                  <c:v>35.666141437551047</c:v>
                </c:pt>
                <c:pt idx="247">
                  <c:v>21.615807424181344</c:v>
                </c:pt>
                <c:pt idx="248">
                  <c:v>19.306695201122636</c:v>
                </c:pt>
                <c:pt idx="249">
                  <c:v>1.7231544323564885</c:v>
                </c:pt>
                <c:pt idx="250">
                  <c:v>47.807419427752379</c:v>
                </c:pt>
                <c:pt idx="251">
                  <c:v>44.456433705592588</c:v>
                </c:pt>
                <c:pt idx="252">
                  <c:v>19.251650971636479</c:v>
                </c:pt>
                <c:pt idx="253">
                  <c:v>45.83318084646055</c:v>
                </c:pt>
                <c:pt idx="254">
                  <c:v>2.4102520133143237</c:v>
                </c:pt>
                <c:pt idx="255">
                  <c:v>38.776178367646338</c:v>
                </c:pt>
                <c:pt idx="256">
                  <c:v>34.828269617425867</c:v>
                </c:pt>
                <c:pt idx="257">
                  <c:v>4.4087606546381828</c:v>
                </c:pt>
                <c:pt idx="258">
                  <c:v>2.6049482762504015</c:v>
                </c:pt>
                <c:pt idx="259">
                  <c:v>43.159386583656314</c:v>
                </c:pt>
                <c:pt idx="260">
                  <c:v>15.830125008431384</c:v>
                </c:pt>
                <c:pt idx="261">
                  <c:v>32.023733114274648</c:v>
                </c:pt>
                <c:pt idx="262">
                  <c:v>37.976084769659039</c:v>
                </c:pt>
                <c:pt idx="263">
                  <c:v>40.098005926595945</c:v>
                </c:pt>
                <c:pt idx="264">
                  <c:v>12.037937590619169</c:v>
                </c:pt>
                <c:pt idx="265">
                  <c:v>27.133603227808965</c:v>
                </c:pt>
                <c:pt idx="266">
                  <c:v>13.850999866548786</c:v>
                </c:pt>
                <c:pt idx="267">
                  <c:v>48.433011022427799</c:v>
                </c:pt>
                <c:pt idx="268">
                  <c:v>39.154427470387247</c:v>
                </c:pt>
                <c:pt idx="269">
                  <c:v>31.632646737997796</c:v>
                </c:pt>
                <c:pt idx="270">
                  <c:v>47.845738116785512</c:v>
                </c:pt>
                <c:pt idx="271">
                  <c:v>10.326634875694651</c:v>
                </c:pt>
                <c:pt idx="272">
                  <c:v>41.200733969887267</c:v>
                </c:pt>
                <c:pt idx="273">
                  <c:v>36.62882116346055</c:v>
                </c:pt>
                <c:pt idx="274">
                  <c:v>45.194519526026887</c:v>
                </c:pt>
                <c:pt idx="275">
                  <c:v>42.7299878350656</c:v>
                </c:pt>
                <c:pt idx="276">
                  <c:v>2.8721785261395238</c:v>
                </c:pt>
                <c:pt idx="277">
                  <c:v>22.123820991411812</c:v>
                </c:pt>
                <c:pt idx="278">
                  <c:v>31.442179062568311</c:v>
                </c:pt>
                <c:pt idx="279">
                  <c:v>29.902539470432938</c:v>
                </c:pt>
                <c:pt idx="280">
                  <c:v>16.017079001502317</c:v>
                </c:pt>
                <c:pt idx="281">
                  <c:v>21.041897473533727</c:v>
                </c:pt>
                <c:pt idx="282">
                  <c:v>0.55019438600819037</c:v>
                </c:pt>
                <c:pt idx="283">
                  <c:v>4.5719472781702297</c:v>
                </c:pt>
                <c:pt idx="284">
                  <c:v>7.3419030749541703</c:v>
                </c:pt>
                <c:pt idx="285">
                  <c:v>0.4680269611181842</c:v>
                </c:pt>
                <c:pt idx="286">
                  <c:v>11.462772844011193</c:v>
                </c:pt>
                <c:pt idx="287">
                  <c:v>2.4428040426405397</c:v>
                </c:pt>
                <c:pt idx="288">
                  <c:v>3.662158272227245</c:v>
                </c:pt>
                <c:pt idx="289">
                  <c:v>49.759313229721407</c:v>
                </c:pt>
                <c:pt idx="290">
                  <c:v>11.59194357286697</c:v>
                </c:pt>
                <c:pt idx="291">
                  <c:v>32.9219875300669</c:v>
                </c:pt>
                <c:pt idx="292">
                  <c:v>8.9481886703868483</c:v>
                </c:pt>
                <c:pt idx="293">
                  <c:v>46.473461893594539</c:v>
                </c:pt>
                <c:pt idx="294">
                  <c:v>29.957903758643546</c:v>
                </c:pt>
                <c:pt idx="295">
                  <c:v>47.461659128033261</c:v>
                </c:pt>
                <c:pt idx="296">
                  <c:v>39.741424104965795</c:v>
                </c:pt>
                <c:pt idx="297">
                  <c:v>26.564386133268513</c:v>
                </c:pt>
                <c:pt idx="298">
                  <c:v>44.014483363481233</c:v>
                </c:pt>
                <c:pt idx="299">
                  <c:v>40.954658321080537</c:v>
                </c:pt>
                <c:pt idx="300">
                  <c:v>9.5582364555440442</c:v>
                </c:pt>
                <c:pt idx="301">
                  <c:v>43.139799474071125</c:v>
                </c:pt>
                <c:pt idx="302">
                  <c:v>24.17201546686622</c:v>
                </c:pt>
                <c:pt idx="303">
                  <c:v>41.379965258595114</c:v>
                </c:pt>
                <c:pt idx="304">
                  <c:v>48.124719611929279</c:v>
                </c:pt>
                <c:pt idx="305">
                  <c:v>8.9376325260097307</c:v>
                </c:pt>
                <c:pt idx="306">
                  <c:v>47.23953484643004</c:v>
                </c:pt>
                <c:pt idx="307">
                  <c:v>32.032140745582758</c:v>
                </c:pt>
                <c:pt idx="308">
                  <c:v>8.3496066466976604</c:v>
                </c:pt>
                <c:pt idx="309">
                  <c:v>37.765892913804137</c:v>
                </c:pt>
                <c:pt idx="310">
                  <c:v>42.012164547116512</c:v>
                </c:pt>
                <c:pt idx="311">
                  <c:v>25.149699933831737</c:v>
                </c:pt>
                <c:pt idx="312">
                  <c:v>35.757235540579906</c:v>
                </c:pt>
                <c:pt idx="313">
                  <c:v>20.972621168212097</c:v>
                </c:pt>
                <c:pt idx="314">
                  <c:v>39.387784942300037</c:v>
                </c:pt>
                <c:pt idx="315">
                  <c:v>24.141954932842374</c:v>
                </c:pt>
                <c:pt idx="316">
                  <c:v>11.016722213752001</c:v>
                </c:pt>
                <c:pt idx="317">
                  <c:v>6.6767413462159091</c:v>
                </c:pt>
                <c:pt idx="318">
                  <c:v>14.75979765115733</c:v>
                </c:pt>
                <c:pt idx="319">
                  <c:v>42.796221717773612</c:v>
                </c:pt>
                <c:pt idx="320">
                  <c:v>10.181162794250648</c:v>
                </c:pt>
                <c:pt idx="321">
                  <c:v>14.214864207870786</c:v>
                </c:pt>
                <c:pt idx="322">
                  <c:v>38.312627804635532</c:v>
                </c:pt>
                <c:pt idx="323">
                  <c:v>1.0861500174996541</c:v>
                </c:pt>
                <c:pt idx="324">
                  <c:v>39.992687165108819</c:v>
                </c:pt>
                <c:pt idx="325">
                  <c:v>47.777505451809517</c:v>
                </c:pt>
                <c:pt idx="326">
                  <c:v>28.189022190488426</c:v>
                </c:pt>
                <c:pt idx="327">
                  <c:v>15.331967310351901</c:v>
                </c:pt>
                <c:pt idx="328">
                  <c:v>48.138387856599238</c:v>
                </c:pt>
                <c:pt idx="329">
                  <c:v>8.0760941603684913</c:v>
                </c:pt>
                <c:pt idx="330">
                  <c:v>32.423070214968817</c:v>
                </c:pt>
                <c:pt idx="331">
                  <c:v>30.282426539248085</c:v>
                </c:pt>
                <c:pt idx="332">
                  <c:v>43.790045925323163</c:v>
                </c:pt>
                <c:pt idx="333">
                  <c:v>25.877255096474606</c:v>
                </c:pt>
                <c:pt idx="334">
                  <c:v>29.985723765242572</c:v>
                </c:pt>
                <c:pt idx="335">
                  <c:v>28.287175147906567</c:v>
                </c:pt>
                <c:pt idx="336">
                  <c:v>41.492793063976777</c:v>
                </c:pt>
                <c:pt idx="337">
                  <c:v>30.398518120572998</c:v>
                </c:pt>
                <c:pt idx="338">
                  <c:v>2.0701301703206223</c:v>
                </c:pt>
                <c:pt idx="339">
                  <c:v>7.7046860300694355</c:v>
                </c:pt>
                <c:pt idx="340">
                  <c:v>31.664525378200075</c:v>
                </c:pt>
                <c:pt idx="341">
                  <c:v>22.329956304103614</c:v>
                </c:pt>
                <c:pt idx="342">
                  <c:v>49.324325423894898</c:v>
                </c:pt>
                <c:pt idx="343">
                  <c:v>16.109056115203391</c:v>
                </c:pt>
                <c:pt idx="344">
                  <c:v>24.072350629024513</c:v>
                </c:pt>
                <c:pt idx="345">
                  <c:v>27.446096610619474</c:v>
                </c:pt>
                <c:pt idx="346">
                  <c:v>40.394561559622126</c:v>
                </c:pt>
                <c:pt idx="347">
                  <c:v>41.200811168529668</c:v>
                </c:pt>
                <c:pt idx="348">
                  <c:v>29.503693119417385</c:v>
                </c:pt>
                <c:pt idx="349">
                  <c:v>3.1321438744559114</c:v>
                </c:pt>
                <c:pt idx="350">
                  <c:v>10.090392302771811</c:v>
                </c:pt>
                <c:pt idx="351">
                  <c:v>42.947195791303066</c:v>
                </c:pt>
                <c:pt idx="352">
                  <c:v>38.931023986856715</c:v>
                </c:pt>
                <c:pt idx="353">
                  <c:v>17.160105346036186</c:v>
                </c:pt>
                <c:pt idx="354">
                  <c:v>7.2923919251510592</c:v>
                </c:pt>
                <c:pt idx="355">
                  <c:v>33.287526974291453</c:v>
                </c:pt>
                <c:pt idx="356">
                  <c:v>22.650198234887696</c:v>
                </c:pt>
                <c:pt idx="357">
                  <c:v>10.147845442531905</c:v>
                </c:pt>
                <c:pt idx="358">
                  <c:v>7.5381366499203182</c:v>
                </c:pt>
                <c:pt idx="359">
                  <c:v>42.543699525083014</c:v>
                </c:pt>
                <c:pt idx="360">
                  <c:v>3.555938675919684</c:v>
                </c:pt>
                <c:pt idx="361">
                  <c:v>10.345994460291946</c:v>
                </c:pt>
                <c:pt idx="362">
                  <c:v>34.574408723902231</c:v>
                </c:pt>
                <c:pt idx="363">
                  <c:v>28.87242435556217</c:v>
                </c:pt>
                <c:pt idx="364">
                  <c:v>22.82506973073593</c:v>
                </c:pt>
                <c:pt idx="365">
                  <c:v>28.388520937449524</c:v>
                </c:pt>
                <c:pt idx="366">
                  <c:v>43.637593681837714</c:v>
                </c:pt>
                <c:pt idx="367">
                  <c:v>18.334485178926059</c:v>
                </c:pt>
                <c:pt idx="368">
                  <c:v>39.162503666522312</c:v>
                </c:pt>
                <c:pt idx="369">
                  <c:v>48.812688325697692</c:v>
                </c:pt>
                <c:pt idx="370">
                  <c:v>49.540432640352918</c:v>
                </c:pt>
                <c:pt idx="371">
                  <c:v>25.434510250566451</c:v>
                </c:pt>
                <c:pt idx="372">
                  <c:v>45.112325212994833</c:v>
                </c:pt>
                <c:pt idx="373">
                  <c:v>19.376520065871382</c:v>
                </c:pt>
                <c:pt idx="374">
                  <c:v>11.476407465618898</c:v>
                </c:pt>
                <c:pt idx="375">
                  <c:v>32.659076673536916</c:v>
                </c:pt>
                <c:pt idx="376">
                  <c:v>3.0571535948607065</c:v>
                </c:pt>
                <c:pt idx="377">
                  <c:v>6.0054864192056971</c:v>
                </c:pt>
                <c:pt idx="378">
                  <c:v>24.977525116684841</c:v>
                </c:pt>
                <c:pt idx="379">
                  <c:v>22.07004249770792</c:v>
                </c:pt>
                <c:pt idx="380">
                  <c:v>31.183400017037815</c:v>
                </c:pt>
                <c:pt idx="381">
                  <c:v>20.8059093451138</c:v>
                </c:pt>
                <c:pt idx="382">
                  <c:v>34.18077826739529</c:v>
                </c:pt>
                <c:pt idx="383">
                  <c:v>16.547833874657325</c:v>
                </c:pt>
                <c:pt idx="384">
                  <c:v>31.920832542973461</c:v>
                </c:pt>
                <c:pt idx="385">
                  <c:v>14.394495310911209</c:v>
                </c:pt>
                <c:pt idx="386">
                  <c:v>27.12571738662929</c:v>
                </c:pt>
                <c:pt idx="387">
                  <c:v>34.588111297479117</c:v>
                </c:pt>
                <c:pt idx="388">
                  <c:v>26.396244348543167</c:v>
                </c:pt>
                <c:pt idx="389">
                  <c:v>46.680633322999263</c:v>
                </c:pt>
                <c:pt idx="390">
                  <c:v>38.65817264688561</c:v>
                </c:pt>
                <c:pt idx="391">
                  <c:v>2.6958341620609283</c:v>
                </c:pt>
                <c:pt idx="392">
                  <c:v>7.0978307302866916</c:v>
                </c:pt>
                <c:pt idx="393">
                  <c:v>1.1095473515875087</c:v>
                </c:pt>
                <c:pt idx="394">
                  <c:v>12.759308850532358</c:v>
                </c:pt>
                <c:pt idx="395">
                  <c:v>23.809316938362972</c:v>
                </c:pt>
                <c:pt idx="396">
                  <c:v>44.35477726867493</c:v>
                </c:pt>
                <c:pt idx="397">
                  <c:v>15.638337456651936</c:v>
                </c:pt>
                <c:pt idx="398">
                  <c:v>17.175528826742116</c:v>
                </c:pt>
                <c:pt idx="399">
                  <c:v>49.644274735963393</c:v>
                </c:pt>
                <c:pt idx="400">
                  <c:v>17.772625442382971</c:v>
                </c:pt>
                <c:pt idx="401">
                  <c:v>44.597906691149937</c:v>
                </c:pt>
                <c:pt idx="402">
                  <c:v>5.7297956190049462</c:v>
                </c:pt>
                <c:pt idx="403">
                  <c:v>37.161483362348172</c:v>
                </c:pt>
                <c:pt idx="404">
                  <c:v>9.6740957958011293</c:v>
                </c:pt>
                <c:pt idx="405">
                  <c:v>30.091147437338105</c:v>
                </c:pt>
                <c:pt idx="406">
                  <c:v>32.409526123167879</c:v>
                </c:pt>
                <c:pt idx="407">
                  <c:v>30.612291131251752</c:v>
                </c:pt>
                <c:pt idx="408">
                  <c:v>33.752084872621715</c:v>
                </c:pt>
                <c:pt idx="409">
                  <c:v>31.543891533417828</c:v>
                </c:pt>
                <c:pt idx="410">
                  <c:v>9.8026850657223825</c:v>
                </c:pt>
                <c:pt idx="411">
                  <c:v>4.7278833999491843</c:v>
                </c:pt>
                <c:pt idx="412">
                  <c:v>15.196832061218196</c:v>
                </c:pt>
                <c:pt idx="413">
                  <c:v>17.525439621322963</c:v>
                </c:pt>
                <c:pt idx="414">
                  <c:v>25.994570899486071</c:v>
                </c:pt>
                <c:pt idx="415">
                  <c:v>40.137821348444938</c:v>
                </c:pt>
                <c:pt idx="416">
                  <c:v>48.99251482584981</c:v>
                </c:pt>
                <c:pt idx="417">
                  <c:v>23.932664201047849</c:v>
                </c:pt>
                <c:pt idx="418">
                  <c:v>41.936566023756242</c:v>
                </c:pt>
                <c:pt idx="419">
                  <c:v>46.664078589444614</c:v>
                </c:pt>
                <c:pt idx="420">
                  <c:v>22.862378088603847</c:v>
                </c:pt>
                <c:pt idx="421">
                  <c:v>47.206141763563046</c:v>
                </c:pt>
                <c:pt idx="422">
                  <c:v>48.818803145776243</c:v>
                </c:pt>
                <c:pt idx="423">
                  <c:v>0.58603571107852526</c:v>
                </c:pt>
                <c:pt idx="424">
                  <c:v>47.220330577045203</c:v>
                </c:pt>
                <c:pt idx="425">
                  <c:v>38.560850005899475</c:v>
                </c:pt>
                <c:pt idx="426">
                  <c:v>19.709628515715245</c:v>
                </c:pt>
                <c:pt idx="427">
                  <c:v>6.2388882057071715</c:v>
                </c:pt>
                <c:pt idx="428">
                  <c:v>47.467060739176148</c:v>
                </c:pt>
                <c:pt idx="429">
                  <c:v>3.8873954527739398</c:v>
                </c:pt>
                <c:pt idx="430">
                  <c:v>7.2568914294635967</c:v>
                </c:pt>
                <c:pt idx="431">
                  <c:v>40.751113671100349</c:v>
                </c:pt>
                <c:pt idx="432">
                  <c:v>44.272665527814389</c:v>
                </c:pt>
                <c:pt idx="433">
                  <c:v>6.0418934959362236</c:v>
                </c:pt>
                <c:pt idx="434">
                  <c:v>30.925597810153278</c:v>
                </c:pt>
                <c:pt idx="435">
                  <c:v>5.3306458311686846</c:v>
                </c:pt>
                <c:pt idx="436">
                  <c:v>20.38864329484641</c:v>
                </c:pt>
                <c:pt idx="437">
                  <c:v>3.8865648780238904</c:v>
                </c:pt>
                <c:pt idx="438">
                  <c:v>0.85901342354275378</c:v>
                </c:pt>
                <c:pt idx="439">
                  <c:v>18.341703478349462</c:v>
                </c:pt>
                <c:pt idx="440">
                  <c:v>19.943644261157605</c:v>
                </c:pt>
                <c:pt idx="441">
                  <c:v>32.134751316004056</c:v>
                </c:pt>
                <c:pt idx="442">
                  <c:v>15.759751256488213</c:v>
                </c:pt>
                <c:pt idx="443">
                  <c:v>24.041238093343885</c:v>
                </c:pt>
                <c:pt idx="444">
                  <c:v>49.071161633415187</c:v>
                </c:pt>
                <c:pt idx="445">
                  <c:v>24.091601372977266</c:v>
                </c:pt>
                <c:pt idx="446">
                  <c:v>24.790687627401574</c:v>
                </c:pt>
                <c:pt idx="447">
                  <c:v>47.859532690252138</c:v>
                </c:pt>
                <c:pt idx="448">
                  <c:v>1.1000258314812716</c:v>
                </c:pt>
                <c:pt idx="449">
                  <c:v>17.483103462138565</c:v>
                </c:pt>
                <c:pt idx="450">
                  <c:v>49.856368320519927</c:v>
                </c:pt>
                <c:pt idx="451">
                  <c:v>34.108451333418429</c:v>
                </c:pt>
                <c:pt idx="452">
                  <c:v>33.000464894464812</c:v>
                </c:pt>
                <c:pt idx="453">
                  <c:v>17.840275141537031</c:v>
                </c:pt>
                <c:pt idx="454">
                  <c:v>38.083949998770684</c:v>
                </c:pt>
                <c:pt idx="455">
                  <c:v>9.3699637191184397</c:v>
                </c:pt>
                <c:pt idx="456">
                  <c:v>29.854732871500715</c:v>
                </c:pt>
                <c:pt idx="457">
                  <c:v>26.746585025537318</c:v>
                </c:pt>
                <c:pt idx="458">
                  <c:v>24.137432734417413</c:v>
                </c:pt>
                <c:pt idx="459">
                  <c:v>45.430648005828914</c:v>
                </c:pt>
                <c:pt idx="460">
                  <c:v>36.955509577365056</c:v>
                </c:pt>
                <c:pt idx="461">
                  <c:v>42.447106454060481</c:v>
                </c:pt>
                <c:pt idx="462">
                  <c:v>23.650900985629946</c:v>
                </c:pt>
                <c:pt idx="463">
                  <c:v>30.350824690205751</c:v>
                </c:pt>
                <c:pt idx="464">
                  <c:v>40.287237888790031</c:v>
                </c:pt>
                <c:pt idx="465">
                  <c:v>20.701885584665892</c:v>
                </c:pt>
                <c:pt idx="466">
                  <c:v>49.484250664538116</c:v>
                </c:pt>
                <c:pt idx="467">
                  <c:v>18.359457526283851</c:v>
                </c:pt>
                <c:pt idx="468">
                  <c:v>8.6324963466514522</c:v>
                </c:pt>
                <c:pt idx="469">
                  <c:v>5.6855230768240617</c:v>
                </c:pt>
                <c:pt idx="470">
                  <c:v>24.25947473232964</c:v>
                </c:pt>
                <c:pt idx="471">
                  <c:v>27.96699263196664</c:v>
                </c:pt>
                <c:pt idx="472">
                  <c:v>32.344259793659027</c:v>
                </c:pt>
                <c:pt idx="473">
                  <c:v>37.424158666792046</c:v>
                </c:pt>
                <c:pt idx="474">
                  <c:v>22.284414170037088</c:v>
                </c:pt>
                <c:pt idx="475">
                  <c:v>28.749469225755043</c:v>
                </c:pt>
                <c:pt idx="476">
                  <c:v>25.782255322518704</c:v>
                </c:pt>
                <c:pt idx="477">
                  <c:v>43.654895461196489</c:v>
                </c:pt>
                <c:pt idx="478">
                  <c:v>29.803485177371829</c:v>
                </c:pt>
                <c:pt idx="479">
                  <c:v>9.8217674781163389</c:v>
                </c:pt>
                <c:pt idx="480">
                  <c:v>11.862311064927805</c:v>
                </c:pt>
                <c:pt idx="481">
                  <c:v>38.140414706736337</c:v>
                </c:pt>
                <c:pt idx="482">
                  <c:v>15.035864378195379</c:v>
                </c:pt>
                <c:pt idx="483">
                  <c:v>17.996046689481421</c:v>
                </c:pt>
                <c:pt idx="484">
                  <c:v>13.727808247719192</c:v>
                </c:pt>
                <c:pt idx="485">
                  <c:v>42.288465539715176</c:v>
                </c:pt>
                <c:pt idx="486">
                  <c:v>22.031830327942387</c:v>
                </c:pt>
                <c:pt idx="487">
                  <c:v>33.623732808361581</c:v>
                </c:pt>
                <c:pt idx="488">
                  <c:v>45.284920264566928</c:v>
                </c:pt>
                <c:pt idx="489">
                  <c:v>18.851773854725025</c:v>
                </c:pt>
                <c:pt idx="490">
                  <c:v>29.938959318446223</c:v>
                </c:pt>
                <c:pt idx="491">
                  <c:v>30.652873537021392</c:v>
                </c:pt>
                <c:pt idx="492">
                  <c:v>13.849709198787059</c:v>
                </c:pt>
                <c:pt idx="493">
                  <c:v>47.946352869236577</c:v>
                </c:pt>
                <c:pt idx="494">
                  <c:v>37.362071222351553</c:v>
                </c:pt>
                <c:pt idx="495">
                  <c:v>20.417538543611492</c:v>
                </c:pt>
                <c:pt idx="496">
                  <c:v>34.909609141295064</c:v>
                </c:pt>
                <c:pt idx="497">
                  <c:v>26.771879420011452</c:v>
                </c:pt>
                <c:pt idx="498">
                  <c:v>27.646815660103901</c:v>
                </c:pt>
                <c:pt idx="499">
                  <c:v>24.932064484690038</c:v>
                </c:pt>
              </c:numCache>
            </c:numRef>
          </c:xVal>
          <c:yVal>
            <c:numRef>
              <c:f>'Simple Linear Regression'!$D$5:$D$504</c:f>
              <c:numCache>
                <c:formatCode>General</c:formatCode>
                <c:ptCount val="500"/>
                <c:pt idx="0">
                  <c:v>285.57065038755428</c:v>
                </c:pt>
                <c:pt idx="1">
                  <c:v>241.66669573999093</c:v>
                </c:pt>
                <c:pt idx="2">
                  <c:v>198.05364570076918</c:v>
                </c:pt>
                <c:pt idx="3">
                  <c:v>260.24029878858175</c:v>
                </c:pt>
                <c:pt idx="4">
                  <c:v>213.9247393508723</c:v>
                </c:pt>
                <c:pt idx="5">
                  <c:v>110.88957821258721</c:v>
                </c:pt>
                <c:pt idx="6">
                  <c:v>225.55227137009211</c:v>
                </c:pt>
                <c:pt idx="7">
                  <c:v>111.69163649490878</c:v>
                </c:pt>
                <c:pt idx="8">
                  <c:v>177.29372869125831</c:v>
                </c:pt>
                <c:pt idx="9">
                  <c:v>216.24735349366426</c:v>
                </c:pt>
                <c:pt idx="10">
                  <c:v>132.52925173575525</c:v>
                </c:pt>
                <c:pt idx="11">
                  <c:v>95.393155659447217</c:v>
                </c:pt>
                <c:pt idx="12">
                  <c:v>95.199650255026057</c:v>
                </c:pt>
                <c:pt idx="13">
                  <c:v>155.69128920265089</c:v>
                </c:pt>
                <c:pt idx="14">
                  <c:v>105.61855770905744</c:v>
                </c:pt>
                <c:pt idx="15">
                  <c:v>186.76247753096243</c:v>
                </c:pt>
                <c:pt idx="16">
                  <c:v>8.1778688090967577</c:v>
                </c:pt>
                <c:pt idx="17">
                  <c:v>134.40425705264758</c:v>
                </c:pt>
                <c:pt idx="18">
                  <c:v>163.15186830550294</c:v>
                </c:pt>
                <c:pt idx="19">
                  <c:v>210.59640717199483</c:v>
                </c:pt>
                <c:pt idx="20">
                  <c:v>88.103842877140266</c:v>
                </c:pt>
                <c:pt idx="21">
                  <c:v>49.162832150710074</c:v>
                </c:pt>
                <c:pt idx="22">
                  <c:v>143.61739308118203</c:v>
                </c:pt>
                <c:pt idx="23">
                  <c:v>188.34061824435315</c:v>
                </c:pt>
                <c:pt idx="24">
                  <c:v>20.60335914304213</c:v>
                </c:pt>
                <c:pt idx="25">
                  <c:v>231.99774965600568</c:v>
                </c:pt>
                <c:pt idx="26">
                  <c:v>151.80877997837948</c:v>
                </c:pt>
                <c:pt idx="27">
                  <c:v>22.626178126286128</c:v>
                </c:pt>
                <c:pt idx="28">
                  <c:v>124.91416280144321</c:v>
                </c:pt>
                <c:pt idx="29">
                  <c:v>237.49231176153603</c:v>
                </c:pt>
                <c:pt idx="30">
                  <c:v>53.437688299418582</c:v>
                </c:pt>
                <c:pt idx="31">
                  <c:v>268.72299995593625</c:v>
                </c:pt>
                <c:pt idx="32">
                  <c:v>5.822009307038611</c:v>
                </c:pt>
                <c:pt idx="33">
                  <c:v>112.06028629934976</c:v>
                </c:pt>
                <c:pt idx="34">
                  <c:v>213.69078896793121</c:v>
                </c:pt>
                <c:pt idx="35">
                  <c:v>84.13850111793802</c:v>
                </c:pt>
                <c:pt idx="36">
                  <c:v>41.135743888628802</c:v>
                </c:pt>
                <c:pt idx="37">
                  <c:v>78.765883069982792</c:v>
                </c:pt>
                <c:pt idx="38">
                  <c:v>235.93598868494115</c:v>
                </c:pt>
                <c:pt idx="39">
                  <c:v>157.7658179631413</c:v>
                </c:pt>
                <c:pt idx="40">
                  <c:v>27.463442549206022</c:v>
                </c:pt>
                <c:pt idx="41">
                  <c:v>186.22207974083767</c:v>
                </c:pt>
                <c:pt idx="42">
                  <c:v>138.91503437245646</c:v>
                </c:pt>
                <c:pt idx="43">
                  <c:v>228.8180144440739</c:v>
                </c:pt>
                <c:pt idx="44">
                  <c:v>178.66227614003537</c:v>
                </c:pt>
                <c:pt idx="45">
                  <c:v>178.0648459972162</c:v>
                </c:pt>
                <c:pt idx="46">
                  <c:v>188.16712507210795</c:v>
                </c:pt>
                <c:pt idx="47">
                  <c:v>174.97460869874322</c:v>
                </c:pt>
                <c:pt idx="48">
                  <c:v>191.2503688155262</c:v>
                </c:pt>
                <c:pt idx="49">
                  <c:v>77.45813340885006</c:v>
                </c:pt>
                <c:pt idx="50">
                  <c:v>59.88806852853476</c:v>
                </c:pt>
                <c:pt idx="51">
                  <c:v>-15.929924330846166</c:v>
                </c:pt>
                <c:pt idx="52">
                  <c:v>84.301214237448178</c:v>
                </c:pt>
                <c:pt idx="53">
                  <c:v>202.02541597217785</c:v>
                </c:pt>
                <c:pt idx="54">
                  <c:v>186.23301292060893</c:v>
                </c:pt>
                <c:pt idx="55">
                  <c:v>140.63546419732484</c:v>
                </c:pt>
                <c:pt idx="56">
                  <c:v>63.071823868081566</c:v>
                </c:pt>
                <c:pt idx="57">
                  <c:v>293.01966536565703</c:v>
                </c:pt>
                <c:pt idx="58">
                  <c:v>68.413764386624933</c:v>
                </c:pt>
                <c:pt idx="59">
                  <c:v>177.25099367183461</c:v>
                </c:pt>
                <c:pt idx="60">
                  <c:v>161.19034165840526</c:v>
                </c:pt>
                <c:pt idx="61">
                  <c:v>242.78031694863415</c:v>
                </c:pt>
                <c:pt idx="62">
                  <c:v>10.702201205660032</c:v>
                </c:pt>
                <c:pt idx="63">
                  <c:v>23.096502416339099</c:v>
                </c:pt>
                <c:pt idx="64">
                  <c:v>34.79674944204622</c:v>
                </c:pt>
                <c:pt idx="65">
                  <c:v>97.867444168362525</c:v>
                </c:pt>
                <c:pt idx="66">
                  <c:v>148.93477181767415</c:v>
                </c:pt>
                <c:pt idx="67">
                  <c:v>96.500922781386791</c:v>
                </c:pt>
                <c:pt idx="68">
                  <c:v>126.72268873323978</c:v>
                </c:pt>
                <c:pt idx="69">
                  <c:v>213.77529212263818</c:v>
                </c:pt>
                <c:pt idx="70">
                  <c:v>234.85880027790401</c:v>
                </c:pt>
                <c:pt idx="71">
                  <c:v>5.0108099985412871</c:v>
                </c:pt>
                <c:pt idx="72">
                  <c:v>-1.3918945747742342</c:v>
                </c:pt>
                <c:pt idx="73">
                  <c:v>72.673466090206489</c:v>
                </c:pt>
                <c:pt idx="74">
                  <c:v>135.28805652803339</c:v>
                </c:pt>
                <c:pt idx="75">
                  <c:v>22.158267440630716</c:v>
                </c:pt>
                <c:pt idx="76">
                  <c:v>252.18328985713521</c:v>
                </c:pt>
                <c:pt idx="77">
                  <c:v>42.237306637375944</c:v>
                </c:pt>
                <c:pt idx="78">
                  <c:v>156.07696424555732</c:v>
                </c:pt>
                <c:pt idx="79">
                  <c:v>46.193735754754378</c:v>
                </c:pt>
                <c:pt idx="80">
                  <c:v>226.29190005534934</c:v>
                </c:pt>
                <c:pt idx="81">
                  <c:v>201.16417374818531</c:v>
                </c:pt>
                <c:pt idx="82">
                  <c:v>227.33053335038423</c:v>
                </c:pt>
                <c:pt idx="83">
                  <c:v>4.1203362975286026</c:v>
                </c:pt>
                <c:pt idx="84">
                  <c:v>200.04485474964468</c:v>
                </c:pt>
                <c:pt idx="85">
                  <c:v>48.124446704403411</c:v>
                </c:pt>
                <c:pt idx="86">
                  <c:v>-0.98845786986344564</c:v>
                </c:pt>
                <c:pt idx="87">
                  <c:v>15.881499679602824</c:v>
                </c:pt>
                <c:pt idx="88">
                  <c:v>176.73750184010717</c:v>
                </c:pt>
                <c:pt idx="89">
                  <c:v>15.635576809588098</c:v>
                </c:pt>
                <c:pt idx="90">
                  <c:v>62.939499512638818</c:v>
                </c:pt>
                <c:pt idx="91">
                  <c:v>90.640184128790878</c:v>
                </c:pt>
                <c:pt idx="92">
                  <c:v>88.962498147817641</c:v>
                </c:pt>
                <c:pt idx="93">
                  <c:v>-15.773513198410338</c:v>
                </c:pt>
                <c:pt idx="94">
                  <c:v>226.53779640095269</c:v>
                </c:pt>
                <c:pt idx="95">
                  <c:v>51.514451050849665</c:v>
                </c:pt>
                <c:pt idx="96">
                  <c:v>36.190338910396413</c:v>
                </c:pt>
                <c:pt idx="97">
                  <c:v>160.03960361561172</c:v>
                </c:pt>
                <c:pt idx="98">
                  <c:v>157.16515809449848</c:v>
                </c:pt>
                <c:pt idx="99">
                  <c:v>93.744193489262699</c:v>
                </c:pt>
                <c:pt idx="100">
                  <c:v>122.75684671160776</c:v>
                </c:pt>
                <c:pt idx="101">
                  <c:v>232.38152951306336</c:v>
                </c:pt>
                <c:pt idx="102">
                  <c:v>105.46157327467664</c:v>
                </c:pt>
                <c:pt idx="103">
                  <c:v>257.71488549437242</c:v>
                </c:pt>
                <c:pt idx="104">
                  <c:v>4.2763125652282401</c:v>
                </c:pt>
                <c:pt idx="105">
                  <c:v>228.69289140855082</c:v>
                </c:pt>
                <c:pt idx="106">
                  <c:v>246.72486538962156</c:v>
                </c:pt>
                <c:pt idx="107">
                  <c:v>31.35987605802714</c:v>
                </c:pt>
                <c:pt idx="108">
                  <c:v>-6.0715774237251505</c:v>
                </c:pt>
                <c:pt idx="109">
                  <c:v>48.194828186548555</c:v>
                </c:pt>
                <c:pt idx="110">
                  <c:v>170.67715046282112</c:v>
                </c:pt>
                <c:pt idx="111">
                  <c:v>214.11881995390229</c:v>
                </c:pt>
                <c:pt idx="112">
                  <c:v>237.7556346187703</c:v>
                </c:pt>
                <c:pt idx="113">
                  <c:v>225.15992854132068</c:v>
                </c:pt>
                <c:pt idx="114">
                  <c:v>71.988472924924167</c:v>
                </c:pt>
                <c:pt idx="115">
                  <c:v>68.223705151772947</c:v>
                </c:pt>
                <c:pt idx="116">
                  <c:v>36.077007300499098</c:v>
                </c:pt>
                <c:pt idx="117">
                  <c:v>190.79480159436247</c:v>
                </c:pt>
                <c:pt idx="118">
                  <c:v>24.329919530886155</c:v>
                </c:pt>
                <c:pt idx="119">
                  <c:v>97.550347131640933</c:v>
                </c:pt>
                <c:pt idx="120">
                  <c:v>149.7371044208351</c:v>
                </c:pt>
                <c:pt idx="121">
                  <c:v>138.8013909746447</c:v>
                </c:pt>
                <c:pt idx="122">
                  <c:v>47.987257915631197</c:v>
                </c:pt>
                <c:pt idx="123">
                  <c:v>75.020406064072233</c:v>
                </c:pt>
                <c:pt idx="124">
                  <c:v>112.33723862306691</c:v>
                </c:pt>
                <c:pt idx="125">
                  <c:v>29.655448811096473</c:v>
                </c:pt>
                <c:pt idx="126">
                  <c:v>170.43571466310649</c:v>
                </c:pt>
                <c:pt idx="127">
                  <c:v>176.84976552210571</c:v>
                </c:pt>
                <c:pt idx="128">
                  <c:v>288.4129673147354</c:v>
                </c:pt>
                <c:pt idx="129">
                  <c:v>149.12331967735742</c:v>
                </c:pt>
                <c:pt idx="130">
                  <c:v>151.55088137334957</c:v>
                </c:pt>
                <c:pt idx="131">
                  <c:v>103.05111986372692</c:v>
                </c:pt>
                <c:pt idx="132">
                  <c:v>147.00031632843383</c:v>
                </c:pt>
                <c:pt idx="133">
                  <c:v>2.1357489811256052</c:v>
                </c:pt>
                <c:pt idx="134">
                  <c:v>82.251022133517949</c:v>
                </c:pt>
                <c:pt idx="135">
                  <c:v>198.62996614433959</c:v>
                </c:pt>
                <c:pt idx="136">
                  <c:v>60.831463214779816</c:v>
                </c:pt>
                <c:pt idx="137">
                  <c:v>234.86653867302948</c:v>
                </c:pt>
                <c:pt idx="138">
                  <c:v>71.828880276618889</c:v>
                </c:pt>
                <c:pt idx="139">
                  <c:v>87.085671091101716</c:v>
                </c:pt>
                <c:pt idx="140">
                  <c:v>71.049588189860089</c:v>
                </c:pt>
                <c:pt idx="141">
                  <c:v>128.07316016548444</c:v>
                </c:pt>
                <c:pt idx="142">
                  <c:v>58.976207241212222</c:v>
                </c:pt>
                <c:pt idx="143">
                  <c:v>191.83223769871273</c:v>
                </c:pt>
                <c:pt idx="144">
                  <c:v>45.143629407368081</c:v>
                </c:pt>
                <c:pt idx="145">
                  <c:v>87.748993292871688</c:v>
                </c:pt>
                <c:pt idx="146">
                  <c:v>223.3846642010698</c:v>
                </c:pt>
                <c:pt idx="147">
                  <c:v>74.016987172627282</c:v>
                </c:pt>
                <c:pt idx="148">
                  <c:v>22.03028154482816</c:v>
                </c:pt>
                <c:pt idx="149">
                  <c:v>55.763195211260516</c:v>
                </c:pt>
                <c:pt idx="150">
                  <c:v>110.23932612968645</c:v>
                </c:pt>
                <c:pt idx="151">
                  <c:v>60.897052051208505</c:v>
                </c:pt>
                <c:pt idx="152">
                  <c:v>116.72289927438771</c:v>
                </c:pt>
                <c:pt idx="153">
                  <c:v>75.281660402398856</c:v>
                </c:pt>
                <c:pt idx="154">
                  <c:v>78.368395648686061</c:v>
                </c:pt>
                <c:pt idx="155">
                  <c:v>134.39859480682952</c:v>
                </c:pt>
                <c:pt idx="156">
                  <c:v>46.032209450130594</c:v>
                </c:pt>
                <c:pt idx="157">
                  <c:v>209.0020495463495</c:v>
                </c:pt>
                <c:pt idx="158">
                  <c:v>143.63290941735116</c:v>
                </c:pt>
                <c:pt idx="159">
                  <c:v>60.807236317820909</c:v>
                </c:pt>
                <c:pt idx="160">
                  <c:v>97.81284152172833</c:v>
                </c:pt>
                <c:pt idx="161">
                  <c:v>78.782420141647961</c:v>
                </c:pt>
                <c:pt idx="162">
                  <c:v>81.530524189723465</c:v>
                </c:pt>
                <c:pt idx="163">
                  <c:v>86.765822876026789</c:v>
                </c:pt>
                <c:pt idx="164">
                  <c:v>145.14973826499002</c:v>
                </c:pt>
                <c:pt idx="165">
                  <c:v>90.00993093491681</c:v>
                </c:pt>
                <c:pt idx="166">
                  <c:v>173.9073409382608</c:v>
                </c:pt>
                <c:pt idx="167">
                  <c:v>86.903155831201147</c:v>
                </c:pt>
                <c:pt idx="168">
                  <c:v>152.71892531324073</c:v>
                </c:pt>
                <c:pt idx="169">
                  <c:v>39.873353179470001</c:v>
                </c:pt>
                <c:pt idx="170">
                  <c:v>177.67465342092092</c:v>
                </c:pt>
                <c:pt idx="171">
                  <c:v>200.57287267458761</c:v>
                </c:pt>
                <c:pt idx="172">
                  <c:v>160.75875497883501</c:v>
                </c:pt>
                <c:pt idx="173">
                  <c:v>276.88671509707933</c:v>
                </c:pt>
                <c:pt idx="174">
                  <c:v>140.22410108577316</c:v>
                </c:pt>
                <c:pt idx="175">
                  <c:v>59.095674114007615</c:v>
                </c:pt>
                <c:pt idx="176">
                  <c:v>141.09185605564144</c:v>
                </c:pt>
                <c:pt idx="177">
                  <c:v>16.769176928983118</c:v>
                </c:pt>
                <c:pt idx="178">
                  <c:v>252.87388205351451</c:v>
                </c:pt>
                <c:pt idx="179">
                  <c:v>111.34251605348568</c:v>
                </c:pt>
                <c:pt idx="180">
                  <c:v>90.136782644511541</c:v>
                </c:pt>
                <c:pt idx="181">
                  <c:v>59.881787108970101</c:v>
                </c:pt>
                <c:pt idx="182">
                  <c:v>182.97265453581514</c:v>
                </c:pt>
                <c:pt idx="183">
                  <c:v>105.48237860335841</c:v>
                </c:pt>
                <c:pt idx="184">
                  <c:v>78.82835478843856</c:v>
                </c:pt>
                <c:pt idx="185">
                  <c:v>202.27344804359905</c:v>
                </c:pt>
                <c:pt idx="186">
                  <c:v>188.54048085709789</c:v>
                </c:pt>
                <c:pt idx="187">
                  <c:v>71.602082210016846</c:v>
                </c:pt>
                <c:pt idx="188">
                  <c:v>-9.0419129616226961</c:v>
                </c:pt>
                <c:pt idx="189">
                  <c:v>81.265155923202286</c:v>
                </c:pt>
                <c:pt idx="190">
                  <c:v>181.95370386561194</c:v>
                </c:pt>
                <c:pt idx="191">
                  <c:v>80.089415721843721</c:v>
                </c:pt>
                <c:pt idx="192">
                  <c:v>106.16708012922248</c:v>
                </c:pt>
                <c:pt idx="193">
                  <c:v>1.111898792665178</c:v>
                </c:pt>
                <c:pt idx="194">
                  <c:v>38.629985079935395</c:v>
                </c:pt>
                <c:pt idx="195">
                  <c:v>124.3637009920499</c:v>
                </c:pt>
                <c:pt idx="196">
                  <c:v>205.68784618739124</c:v>
                </c:pt>
                <c:pt idx="197">
                  <c:v>197.0492185153588</c:v>
                </c:pt>
                <c:pt idx="198">
                  <c:v>96.795974188022882</c:v>
                </c:pt>
                <c:pt idx="199">
                  <c:v>113.00692659266186</c:v>
                </c:pt>
                <c:pt idx="200">
                  <c:v>76.240113793956027</c:v>
                </c:pt>
                <c:pt idx="201">
                  <c:v>145.50719837101315</c:v>
                </c:pt>
                <c:pt idx="202">
                  <c:v>16.948510381248372</c:v>
                </c:pt>
                <c:pt idx="203">
                  <c:v>243.90328668908634</c:v>
                </c:pt>
                <c:pt idx="204">
                  <c:v>144.07854424197356</c:v>
                </c:pt>
                <c:pt idx="205">
                  <c:v>132.52893157964618</c:v>
                </c:pt>
                <c:pt idx="206">
                  <c:v>168.42652595057112</c:v>
                </c:pt>
                <c:pt idx="207">
                  <c:v>16.005980825464547</c:v>
                </c:pt>
                <c:pt idx="208">
                  <c:v>108.65306433765723</c:v>
                </c:pt>
                <c:pt idx="209">
                  <c:v>192.21187490231301</c:v>
                </c:pt>
                <c:pt idx="210">
                  <c:v>138.050084963762</c:v>
                </c:pt>
                <c:pt idx="211">
                  <c:v>187.29091072440076</c:v>
                </c:pt>
                <c:pt idx="212">
                  <c:v>200.39355343064136</c:v>
                </c:pt>
                <c:pt idx="213">
                  <c:v>190.03956164047707</c:v>
                </c:pt>
                <c:pt idx="214">
                  <c:v>196.68129815811216</c:v>
                </c:pt>
                <c:pt idx="215">
                  <c:v>119.37739455040401</c:v>
                </c:pt>
                <c:pt idx="216">
                  <c:v>73.237644866100339</c:v>
                </c:pt>
                <c:pt idx="217">
                  <c:v>57.775101874264251</c:v>
                </c:pt>
                <c:pt idx="218">
                  <c:v>48.535236745977038</c:v>
                </c:pt>
                <c:pt idx="219">
                  <c:v>208.43474012364726</c:v>
                </c:pt>
                <c:pt idx="220">
                  <c:v>171.07628604936252</c:v>
                </c:pt>
                <c:pt idx="221">
                  <c:v>220.7371415589285</c:v>
                </c:pt>
                <c:pt idx="222">
                  <c:v>141.09044312539419</c:v>
                </c:pt>
                <c:pt idx="223">
                  <c:v>12.444151241190852</c:v>
                </c:pt>
                <c:pt idx="224">
                  <c:v>239.50444615708685</c:v>
                </c:pt>
                <c:pt idx="225">
                  <c:v>91.97504269256919</c:v>
                </c:pt>
                <c:pt idx="226">
                  <c:v>261.85634931966769</c:v>
                </c:pt>
                <c:pt idx="227">
                  <c:v>204.91238231118248</c:v>
                </c:pt>
                <c:pt idx="228">
                  <c:v>172.88964101510084</c:v>
                </c:pt>
                <c:pt idx="229">
                  <c:v>228.11753522380147</c:v>
                </c:pt>
                <c:pt idx="230">
                  <c:v>252.51532011209795</c:v>
                </c:pt>
                <c:pt idx="231">
                  <c:v>22.146628962740042</c:v>
                </c:pt>
                <c:pt idx="232">
                  <c:v>-7.6701065083951647</c:v>
                </c:pt>
                <c:pt idx="233">
                  <c:v>41.71403011860555</c:v>
                </c:pt>
                <c:pt idx="234">
                  <c:v>161.73155512580112</c:v>
                </c:pt>
                <c:pt idx="235">
                  <c:v>77.831682227876911</c:v>
                </c:pt>
                <c:pt idx="236">
                  <c:v>59.827255438709898</c:v>
                </c:pt>
                <c:pt idx="237">
                  <c:v>186.73456522700968</c:v>
                </c:pt>
                <c:pt idx="238">
                  <c:v>-25.800614032483058</c:v>
                </c:pt>
                <c:pt idx="239">
                  <c:v>67.019532629179409</c:v>
                </c:pt>
                <c:pt idx="240">
                  <c:v>103.21768822768944</c:v>
                </c:pt>
                <c:pt idx="241">
                  <c:v>97.605892983956679</c:v>
                </c:pt>
                <c:pt idx="242">
                  <c:v>181.15167055088344</c:v>
                </c:pt>
                <c:pt idx="243">
                  <c:v>46.677839347824502</c:v>
                </c:pt>
                <c:pt idx="244">
                  <c:v>227.16761917133852</c:v>
                </c:pt>
                <c:pt idx="245">
                  <c:v>239.84600413043881</c:v>
                </c:pt>
                <c:pt idx="246">
                  <c:v>198.78440582566498</c:v>
                </c:pt>
                <c:pt idx="247">
                  <c:v>158.66239873422825</c:v>
                </c:pt>
                <c:pt idx="248">
                  <c:v>110.09163496785118</c:v>
                </c:pt>
                <c:pt idx="249">
                  <c:v>47.67759332801046</c:v>
                </c:pt>
                <c:pt idx="250">
                  <c:v>271.17115285586641</c:v>
                </c:pt>
                <c:pt idx="251">
                  <c:v>261.12594402880592</c:v>
                </c:pt>
                <c:pt idx="252">
                  <c:v>100.52801963969628</c:v>
                </c:pt>
                <c:pt idx="253">
                  <c:v>213.10177079648349</c:v>
                </c:pt>
                <c:pt idx="254">
                  <c:v>17.305530561435614</c:v>
                </c:pt>
                <c:pt idx="255">
                  <c:v>186.84849025136072</c:v>
                </c:pt>
                <c:pt idx="256">
                  <c:v>163.23529615224305</c:v>
                </c:pt>
                <c:pt idx="257">
                  <c:v>67.863056014228988</c:v>
                </c:pt>
                <c:pt idx="258">
                  <c:v>-14.808334004342953</c:v>
                </c:pt>
                <c:pt idx="259">
                  <c:v>221.65519795692887</c:v>
                </c:pt>
                <c:pt idx="260">
                  <c:v>104.79651292387913</c:v>
                </c:pt>
                <c:pt idx="261">
                  <c:v>208.14113406733028</c:v>
                </c:pt>
                <c:pt idx="262">
                  <c:v>227.75063234672137</c:v>
                </c:pt>
                <c:pt idx="263">
                  <c:v>224.99059736272696</c:v>
                </c:pt>
                <c:pt idx="264">
                  <c:v>59.79437710176974</c:v>
                </c:pt>
                <c:pt idx="265">
                  <c:v>138.32273941725012</c:v>
                </c:pt>
                <c:pt idx="266">
                  <c:v>49.810475755296125</c:v>
                </c:pt>
                <c:pt idx="267">
                  <c:v>259.00437499334782</c:v>
                </c:pt>
                <c:pt idx="268">
                  <c:v>246.68116598758212</c:v>
                </c:pt>
                <c:pt idx="269">
                  <c:v>153.00717242277378</c:v>
                </c:pt>
                <c:pt idx="270">
                  <c:v>254.20655251688618</c:v>
                </c:pt>
                <c:pt idx="271">
                  <c:v>11.283923082253125</c:v>
                </c:pt>
                <c:pt idx="272">
                  <c:v>216.90802136872276</c:v>
                </c:pt>
                <c:pt idx="273">
                  <c:v>187.48323775240175</c:v>
                </c:pt>
                <c:pt idx="274">
                  <c:v>248.14936080444963</c:v>
                </c:pt>
                <c:pt idx="275">
                  <c:v>252.7188135948837</c:v>
                </c:pt>
                <c:pt idx="276">
                  <c:v>55.914586184250737</c:v>
                </c:pt>
                <c:pt idx="277">
                  <c:v>116.20986539773183</c:v>
                </c:pt>
                <c:pt idx="278">
                  <c:v>218.47576322848064</c:v>
                </c:pt>
                <c:pt idx="279">
                  <c:v>112.52327238238884</c:v>
                </c:pt>
                <c:pt idx="280">
                  <c:v>83.637857504675495</c:v>
                </c:pt>
                <c:pt idx="281">
                  <c:v>92.71675659029269</c:v>
                </c:pt>
                <c:pt idx="282">
                  <c:v>21.237953747899727</c:v>
                </c:pt>
                <c:pt idx="283">
                  <c:v>6.040736555623333</c:v>
                </c:pt>
                <c:pt idx="284">
                  <c:v>45.436133034683827</c:v>
                </c:pt>
                <c:pt idx="285">
                  <c:v>-13.85999559986487</c:v>
                </c:pt>
                <c:pt idx="286">
                  <c:v>14.016239527566817</c:v>
                </c:pt>
                <c:pt idx="287">
                  <c:v>23.918091571411363</c:v>
                </c:pt>
                <c:pt idx="288">
                  <c:v>49.289332833111608</c:v>
                </c:pt>
                <c:pt idx="289">
                  <c:v>208.03916807285543</c:v>
                </c:pt>
                <c:pt idx="290">
                  <c:v>85.108450378039805</c:v>
                </c:pt>
                <c:pt idx="291">
                  <c:v>159.77256175439621</c:v>
                </c:pt>
                <c:pt idx="292">
                  <c:v>55.721649033802372</c:v>
                </c:pt>
                <c:pt idx="293">
                  <c:v>229.9718687562023</c:v>
                </c:pt>
                <c:pt idx="294">
                  <c:v>175.91155678308181</c:v>
                </c:pt>
                <c:pt idx="295">
                  <c:v>298.12839017837047</c:v>
                </c:pt>
                <c:pt idx="296">
                  <c:v>198.16373949744874</c:v>
                </c:pt>
                <c:pt idx="297">
                  <c:v>126.13039963368435</c:v>
                </c:pt>
                <c:pt idx="298">
                  <c:v>235.88247646197965</c:v>
                </c:pt>
                <c:pt idx="299">
                  <c:v>249.76869995005291</c:v>
                </c:pt>
                <c:pt idx="300">
                  <c:v>68.201254174763832</c:v>
                </c:pt>
                <c:pt idx="301">
                  <c:v>247.03872687455709</c:v>
                </c:pt>
                <c:pt idx="302">
                  <c:v>116.84953712380542</c:v>
                </c:pt>
                <c:pt idx="303">
                  <c:v>199.94164873293212</c:v>
                </c:pt>
                <c:pt idx="304">
                  <c:v>249.46890106750067</c:v>
                </c:pt>
                <c:pt idx="305">
                  <c:v>62.397739663487371</c:v>
                </c:pt>
                <c:pt idx="306">
                  <c:v>239.26362040801197</c:v>
                </c:pt>
                <c:pt idx="307">
                  <c:v>156.83205328615551</c:v>
                </c:pt>
                <c:pt idx="308">
                  <c:v>20.192643313861709</c:v>
                </c:pt>
                <c:pt idx="309">
                  <c:v>210.02826651224944</c:v>
                </c:pt>
                <c:pt idx="310">
                  <c:v>216.32727894830057</c:v>
                </c:pt>
                <c:pt idx="311">
                  <c:v>126.72282775659272</c:v>
                </c:pt>
                <c:pt idx="312">
                  <c:v>143.78750190601937</c:v>
                </c:pt>
                <c:pt idx="313">
                  <c:v>138.34122357333283</c:v>
                </c:pt>
                <c:pt idx="314">
                  <c:v>175.25060854857267</c:v>
                </c:pt>
                <c:pt idx="315">
                  <c:v>134.8311789458817</c:v>
                </c:pt>
                <c:pt idx="316">
                  <c:v>72.230104091851416</c:v>
                </c:pt>
                <c:pt idx="317">
                  <c:v>40.774349641871751</c:v>
                </c:pt>
                <c:pt idx="318">
                  <c:v>58.390049600273478</c:v>
                </c:pt>
                <c:pt idx="319">
                  <c:v>220.44498067284391</c:v>
                </c:pt>
                <c:pt idx="320">
                  <c:v>69.266491724026878</c:v>
                </c:pt>
                <c:pt idx="321">
                  <c:v>90.371754812053311</c:v>
                </c:pt>
                <c:pt idx="322">
                  <c:v>215.39618898380033</c:v>
                </c:pt>
                <c:pt idx="323">
                  <c:v>13.554911348512366</c:v>
                </c:pt>
                <c:pt idx="324">
                  <c:v>207.66562316389602</c:v>
                </c:pt>
                <c:pt idx="325">
                  <c:v>250.50068186400432</c:v>
                </c:pt>
                <c:pt idx="326">
                  <c:v>138.5933777106811</c:v>
                </c:pt>
                <c:pt idx="327">
                  <c:v>54.911438129465935</c:v>
                </c:pt>
                <c:pt idx="328">
                  <c:v>245.04652998719916</c:v>
                </c:pt>
                <c:pt idx="329">
                  <c:v>14.042805532180196</c:v>
                </c:pt>
                <c:pt idx="330">
                  <c:v>134.76588412540823</c:v>
                </c:pt>
                <c:pt idx="331">
                  <c:v>138.81910579819922</c:v>
                </c:pt>
                <c:pt idx="332">
                  <c:v>250.38305787885307</c:v>
                </c:pt>
                <c:pt idx="333">
                  <c:v>123.42768481062211</c:v>
                </c:pt>
                <c:pt idx="334">
                  <c:v>181.46781855053419</c:v>
                </c:pt>
                <c:pt idx="335">
                  <c:v>146.28534057576388</c:v>
                </c:pt>
                <c:pt idx="336">
                  <c:v>184.30040730628977</c:v>
                </c:pt>
                <c:pt idx="337">
                  <c:v>218.03482767570824</c:v>
                </c:pt>
                <c:pt idx="338">
                  <c:v>42.252537558235929</c:v>
                </c:pt>
                <c:pt idx="339">
                  <c:v>59.714531575768774</c:v>
                </c:pt>
                <c:pt idx="340">
                  <c:v>170.01160879824423</c:v>
                </c:pt>
                <c:pt idx="341">
                  <c:v>124.18052184132847</c:v>
                </c:pt>
                <c:pt idx="342">
                  <c:v>270.17101793659867</c:v>
                </c:pt>
                <c:pt idx="343">
                  <c:v>74.5385653375576</c:v>
                </c:pt>
                <c:pt idx="344">
                  <c:v>84.165500130642101</c:v>
                </c:pt>
                <c:pt idx="345">
                  <c:v>158.92363379566817</c:v>
                </c:pt>
                <c:pt idx="346">
                  <c:v>220.42261246571567</c:v>
                </c:pt>
                <c:pt idx="347">
                  <c:v>211.06564093070995</c:v>
                </c:pt>
                <c:pt idx="348">
                  <c:v>188.75354380706676</c:v>
                </c:pt>
                <c:pt idx="349">
                  <c:v>17.959773549808027</c:v>
                </c:pt>
                <c:pt idx="350">
                  <c:v>48.858080043413239</c:v>
                </c:pt>
                <c:pt idx="351">
                  <c:v>267.44280023856089</c:v>
                </c:pt>
                <c:pt idx="352">
                  <c:v>232.55131605972582</c:v>
                </c:pt>
                <c:pt idx="353">
                  <c:v>64.849723125253476</c:v>
                </c:pt>
                <c:pt idx="354">
                  <c:v>50.557481270363567</c:v>
                </c:pt>
                <c:pt idx="355">
                  <c:v>162.84437964792855</c:v>
                </c:pt>
                <c:pt idx="356">
                  <c:v>135.24059857708136</c:v>
                </c:pt>
                <c:pt idx="357">
                  <c:v>56.319955274914278</c:v>
                </c:pt>
                <c:pt idx="358">
                  <c:v>24.445058888139645</c:v>
                </c:pt>
                <c:pt idx="359">
                  <c:v>216.34879613020871</c:v>
                </c:pt>
                <c:pt idx="360">
                  <c:v>23.650052051272002</c:v>
                </c:pt>
                <c:pt idx="361">
                  <c:v>83.27496048757547</c:v>
                </c:pt>
                <c:pt idx="362">
                  <c:v>160.58989123299457</c:v>
                </c:pt>
                <c:pt idx="363">
                  <c:v>165.74300114777373</c:v>
                </c:pt>
                <c:pt idx="364">
                  <c:v>118.34891884196628</c:v>
                </c:pt>
                <c:pt idx="365">
                  <c:v>159.00474774996081</c:v>
                </c:pt>
                <c:pt idx="366">
                  <c:v>230.14232354425184</c:v>
                </c:pt>
                <c:pt idx="367">
                  <c:v>96.344667897671386</c:v>
                </c:pt>
                <c:pt idx="368">
                  <c:v>233.81698348679637</c:v>
                </c:pt>
                <c:pt idx="369">
                  <c:v>269.40396940915394</c:v>
                </c:pt>
                <c:pt idx="370">
                  <c:v>273.80303889500993</c:v>
                </c:pt>
                <c:pt idx="371">
                  <c:v>158.14147002627658</c:v>
                </c:pt>
                <c:pt idx="372">
                  <c:v>237.93360131658972</c:v>
                </c:pt>
                <c:pt idx="373">
                  <c:v>106.20630209116565</c:v>
                </c:pt>
                <c:pt idx="374">
                  <c:v>75.798597574733563</c:v>
                </c:pt>
                <c:pt idx="375">
                  <c:v>179.32248860428334</c:v>
                </c:pt>
                <c:pt idx="376">
                  <c:v>17.197065410804861</c:v>
                </c:pt>
                <c:pt idx="377">
                  <c:v>61.314312538221557</c:v>
                </c:pt>
                <c:pt idx="378">
                  <c:v>100.86453852300048</c:v>
                </c:pt>
                <c:pt idx="379">
                  <c:v>114.30146770812937</c:v>
                </c:pt>
                <c:pt idx="380">
                  <c:v>139.01874644446031</c:v>
                </c:pt>
                <c:pt idx="381">
                  <c:v>122.47293434467885</c:v>
                </c:pt>
                <c:pt idx="382">
                  <c:v>178.18076459229414</c:v>
                </c:pt>
                <c:pt idx="383">
                  <c:v>105.53275396869554</c:v>
                </c:pt>
                <c:pt idx="384">
                  <c:v>143.53876014512386</c:v>
                </c:pt>
                <c:pt idx="385">
                  <c:v>75.740226590823013</c:v>
                </c:pt>
                <c:pt idx="386">
                  <c:v>151.0722390751321</c:v>
                </c:pt>
                <c:pt idx="387">
                  <c:v>140.10775389688618</c:v>
                </c:pt>
                <c:pt idx="388">
                  <c:v>130.38767981582043</c:v>
                </c:pt>
                <c:pt idx="389">
                  <c:v>198.26835602564461</c:v>
                </c:pt>
                <c:pt idx="390">
                  <c:v>215.83555099814174</c:v>
                </c:pt>
                <c:pt idx="391">
                  <c:v>-27.87739125456746</c:v>
                </c:pt>
                <c:pt idx="392">
                  <c:v>75.241584418540072</c:v>
                </c:pt>
                <c:pt idx="393">
                  <c:v>15.908059368931024</c:v>
                </c:pt>
                <c:pt idx="394">
                  <c:v>73.476139631947987</c:v>
                </c:pt>
                <c:pt idx="395">
                  <c:v>134.5717532656339</c:v>
                </c:pt>
                <c:pt idx="396">
                  <c:v>225.32282142691477</c:v>
                </c:pt>
                <c:pt idx="397">
                  <c:v>88.562936765102421</c:v>
                </c:pt>
                <c:pt idx="398">
                  <c:v>117.93685959357845</c:v>
                </c:pt>
                <c:pt idx="399">
                  <c:v>270.83400366058078</c:v>
                </c:pt>
                <c:pt idx="400">
                  <c:v>89.535946384068126</c:v>
                </c:pt>
                <c:pt idx="401">
                  <c:v>233.54947704618073</c:v>
                </c:pt>
                <c:pt idx="402">
                  <c:v>46.921879585183788</c:v>
                </c:pt>
                <c:pt idx="403">
                  <c:v>172.97440775193823</c:v>
                </c:pt>
                <c:pt idx="404">
                  <c:v>54.200859118000139</c:v>
                </c:pt>
                <c:pt idx="405">
                  <c:v>173.62871417550949</c:v>
                </c:pt>
                <c:pt idx="406">
                  <c:v>174.10267683879681</c:v>
                </c:pt>
                <c:pt idx="407">
                  <c:v>162.71244879575141</c:v>
                </c:pt>
                <c:pt idx="408">
                  <c:v>202.44145176734787</c:v>
                </c:pt>
                <c:pt idx="409">
                  <c:v>139.28252553868376</c:v>
                </c:pt>
                <c:pt idx="410">
                  <c:v>55.271764704495297</c:v>
                </c:pt>
                <c:pt idx="411">
                  <c:v>89.123286275425244</c:v>
                </c:pt>
                <c:pt idx="412">
                  <c:v>114.78071470603339</c:v>
                </c:pt>
                <c:pt idx="413">
                  <c:v>118.86582990777963</c:v>
                </c:pt>
                <c:pt idx="414">
                  <c:v>167.8919182440255</c:v>
                </c:pt>
                <c:pt idx="415">
                  <c:v>202.24963537862169</c:v>
                </c:pt>
                <c:pt idx="416">
                  <c:v>236.1428151447999</c:v>
                </c:pt>
                <c:pt idx="417">
                  <c:v>113.80764496019233</c:v>
                </c:pt>
                <c:pt idx="418">
                  <c:v>203.68402439829063</c:v>
                </c:pt>
                <c:pt idx="419">
                  <c:v>234.32238350038401</c:v>
                </c:pt>
                <c:pt idx="420">
                  <c:v>112.64880130274418</c:v>
                </c:pt>
                <c:pt idx="421">
                  <c:v>229.75498206595262</c:v>
                </c:pt>
                <c:pt idx="422">
                  <c:v>246.09174329565147</c:v>
                </c:pt>
                <c:pt idx="423">
                  <c:v>30.886343854437762</c:v>
                </c:pt>
                <c:pt idx="424">
                  <c:v>265.32953047189335</c:v>
                </c:pt>
                <c:pt idx="425">
                  <c:v>230.94541516285662</c:v>
                </c:pt>
                <c:pt idx="426">
                  <c:v>80.014849429925448</c:v>
                </c:pt>
                <c:pt idx="427">
                  <c:v>13.596570089749864</c:v>
                </c:pt>
                <c:pt idx="428">
                  <c:v>257.79391396489876</c:v>
                </c:pt>
                <c:pt idx="429">
                  <c:v>18.779645833373717</c:v>
                </c:pt>
                <c:pt idx="430">
                  <c:v>66.549817170265712</c:v>
                </c:pt>
                <c:pt idx="431">
                  <c:v>248.86910976230757</c:v>
                </c:pt>
                <c:pt idx="432">
                  <c:v>230.90251141303014</c:v>
                </c:pt>
                <c:pt idx="433">
                  <c:v>49.208702804363014</c:v>
                </c:pt>
                <c:pt idx="434">
                  <c:v>207.09617945625399</c:v>
                </c:pt>
                <c:pt idx="435">
                  <c:v>26.853176661871409</c:v>
                </c:pt>
                <c:pt idx="436">
                  <c:v>117.34722302686075</c:v>
                </c:pt>
                <c:pt idx="437">
                  <c:v>-7.4863497323934318</c:v>
                </c:pt>
                <c:pt idx="438">
                  <c:v>22.993140464745096</c:v>
                </c:pt>
                <c:pt idx="439">
                  <c:v>89.649186878898803</c:v>
                </c:pt>
                <c:pt idx="440">
                  <c:v>106.03567813854231</c:v>
                </c:pt>
                <c:pt idx="441">
                  <c:v>169.33728616894024</c:v>
                </c:pt>
                <c:pt idx="442">
                  <c:v>54.821824017231897</c:v>
                </c:pt>
                <c:pt idx="443">
                  <c:v>142.20898846607196</c:v>
                </c:pt>
                <c:pt idx="444">
                  <c:v>294.02841580041866</c:v>
                </c:pt>
                <c:pt idx="445">
                  <c:v>99.440345324028385</c:v>
                </c:pt>
                <c:pt idx="446">
                  <c:v>131.68699952658648</c:v>
                </c:pt>
                <c:pt idx="447">
                  <c:v>265.73803421661029</c:v>
                </c:pt>
                <c:pt idx="448">
                  <c:v>43.879598723027755</c:v>
                </c:pt>
                <c:pt idx="449">
                  <c:v>101.31026068663171</c:v>
                </c:pt>
                <c:pt idx="450">
                  <c:v>281.58138958022596</c:v>
                </c:pt>
                <c:pt idx="451">
                  <c:v>128.02447845457465</c:v>
                </c:pt>
                <c:pt idx="452">
                  <c:v>182.41490198691238</c:v>
                </c:pt>
                <c:pt idx="453">
                  <c:v>106.9196095907389</c:v>
                </c:pt>
                <c:pt idx="454">
                  <c:v>175.81830008718825</c:v>
                </c:pt>
                <c:pt idx="455">
                  <c:v>91.517610075353844</c:v>
                </c:pt>
                <c:pt idx="456">
                  <c:v>159.9530370420843</c:v>
                </c:pt>
                <c:pt idx="457">
                  <c:v>131.3670679665893</c:v>
                </c:pt>
                <c:pt idx="458">
                  <c:v>109.5242262439268</c:v>
                </c:pt>
                <c:pt idx="459">
                  <c:v>229.68037487205535</c:v>
                </c:pt>
                <c:pt idx="460">
                  <c:v>206.70897909696177</c:v>
                </c:pt>
                <c:pt idx="461">
                  <c:v>208.69331378573455</c:v>
                </c:pt>
                <c:pt idx="462">
                  <c:v>121.06716178340399</c:v>
                </c:pt>
                <c:pt idx="463">
                  <c:v>205.39284871945443</c:v>
                </c:pt>
                <c:pt idx="464">
                  <c:v>225.78129373173613</c:v>
                </c:pt>
                <c:pt idx="465">
                  <c:v>176.94374226576065</c:v>
                </c:pt>
                <c:pt idx="466">
                  <c:v>222.46397178033769</c:v>
                </c:pt>
                <c:pt idx="467">
                  <c:v>80.433594471986396</c:v>
                </c:pt>
                <c:pt idx="468">
                  <c:v>16.57761723370956</c:v>
                </c:pt>
                <c:pt idx="469">
                  <c:v>73.388235158821217</c:v>
                </c:pt>
                <c:pt idx="470">
                  <c:v>142.80236594702643</c:v>
                </c:pt>
                <c:pt idx="471">
                  <c:v>146.04828137009545</c:v>
                </c:pt>
                <c:pt idx="472">
                  <c:v>187.46761902620452</c:v>
                </c:pt>
                <c:pt idx="473">
                  <c:v>186.03070940732206</c:v>
                </c:pt>
                <c:pt idx="474">
                  <c:v>121.09435043247215</c:v>
                </c:pt>
                <c:pt idx="475">
                  <c:v>131.11224415764499</c:v>
                </c:pt>
                <c:pt idx="476">
                  <c:v>147.0639093469525</c:v>
                </c:pt>
                <c:pt idx="477">
                  <c:v>221.6089729782922</c:v>
                </c:pt>
                <c:pt idx="478">
                  <c:v>129.03979587793529</c:v>
                </c:pt>
                <c:pt idx="479">
                  <c:v>37.775789007349388</c:v>
                </c:pt>
                <c:pt idx="480">
                  <c:v>79.952558057126751</c:v>
                </c:pt>
                <c:pt idx="481">
                  <c:v>207.15235411641294</c:v>
                </c:pt>
                <c:pt idx="482">
                  <c:v>57.504493662661474</c:v>
                </c:pt>
                <c:pt idx="483">
                  <c:v>139.45441462515845</c:v>
                </c:pt>
                <c:pt idx="484">
                  <c:v>89.675098087385692</c:v>
                </c:pt>
                <c:pt idx="485">
                  <c:v>225.81923408704449</c:v>
                </c:pt>
                <c:pt idx="486">
                  <c:v>123.55574520020269</c:v>
                </c:pt>
                <c:pt idx="487">
                  <c:v>170.93946103795</c:v>
                </c:pt>
                <c:pt idx="488">
                  <c:v>202.77328843119363</c:v>
                </c:pt>
                <c:pt idx="489">
                  <c:v>93.15197488084533</c:v>
                </c:pt>
                <c:pt idx="490">
                  <c:v>150.59264499750458</c:v>
                </c:pt>
                <c:pt idx="491">
                  <c:v>193.41881996594429</c:v>
                </c:pt>
                <c:pt idx="492">
                  <c:v>120.57798018127939</c:v>
                </c:pt>
                <c:pt idx="493">
                  <c:v>234.10019282593822</c:v>
                </c:pt>
                <c:pt idx="494">
                  <c:v>180.28159166448674</c:v>
                </c:pt>
                <c:pt idx="495">
                  <c:v>160.2081534701195</c:v>
                </c:pt>
                <c:pt idx="496">
                  <c:v>185.05653195050797</c:v>
                </c:pt>
                <c:pt idx="497">
                  <c:v>152.87679432623105</c:v>
                </c:pt>
                <c:pt idx="498">
                  <c:v>169.81394430521519</c:v>
                </c:pt>
                <c:pt idx="499">
                  <c:v>88.276435462004798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B7-4362-99CF-0A70C8906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443664"/>
        <c:axId val="1025190736"/>
      </c:scatterChart>
      <c:valAx>
        <c:axId val="1464443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190736"/>
        <c:crosses val="autoZero"/>
        <c:crossBetween val="midCat"/>
      </c:valAx>
      <c:valAx>
        <c:axId val="102519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443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X1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'Data Analysis Tookpak'!$C$6:$C$505</c:f>
              <c:numCache>
                <c:formatCode>General</c:formatCode>
                <c:ptCount val="500"/>
                <c:pt idx="0">
                  <c:v>0.7575287260489183</c:v>
                </c:pt>
                <c:pt idx="1">
                  <c:v>6.5205748704213207</c:v>
                </c:pt>
                <c:pt idx="2">
                  <c:v>2.6674399090794521</c:v>
                </c:pt>
                <c:pt idx="3">
                  <c:v>2.0892394151760696</c:v>
                </c:pt>
                <c:pt idx="4">
                  <c:v>0.2768880990444067</c:v>
                </c:pt>
                <c:pt idx="5">
                  <c:v>9.968848866852019</c:v>
                </c:pt>
                <c:pt idx="6">
                  <c:v>1.6175539497172009</c:v>
                </c:pt>
                <c:pt idx="7">
                  <c:v>6.2365123911787901</c:v>
                </c:pt>
                <c:pt idx="8">
                  <c:v>7.5682196532391499</c:v>
                </c:pt>
                <c:pt idx="9">
                  <c:v>1.8973971864025929</c:v>
                </c:pt>
                <c:pt idx="10">
                  <c:v>4.3130343618858973</c:v>
                </c:pt>
                <c:pt idx="11">
                  <c:v>5.8531168531838595</c:v>
                </c:pt>
                <c:pt idx="12">
                  <c:v>6.2453309857470272</c:v>
                </c:pt>
                <c:pt idx="13">
                  <c:v>3.1988001620925233</c:v>
                </c:pt>
                <c:pt idx="14">
                  <c:v>1.2582621056828458</c:v>
                </c:pt>
                <c:pt idx="15">
                  <c:v>6.5243560401781462</c:v>
                </c:pt>
                <c:pt idx="16">
                  <c:v>6.0719696968040893</c:v>
                </c:pt>
                <c:pt idx="17">
                  <c:v>5.2513449400271464</c:v>
                </c:pt>
                <c:pt idx="18">
                  <c:v>5.9322852490496594</c:v>
                </c:pt>
                <c:pt idx="19">
                  <c:v>7.8429699737916714</c:v>
                </c:pt>
                <c:pt idx="20">
                  <c:v>8.3429183601874755</c:v>
                </c:pt>
                <c:pt idx="21">
                  <c:v>4.6696669563344724</c:v>
                </c:pt>
                <c:pt idx="22">
                  <c:v>8.1244207368383528</c:v>
                </c:pt>
                <c:pt idx="23">
                  <c:v>6.1725773622705908</c:v>
                </c:pt>
                <c:pt idx="24">
                  <c:v>8.9416004440124208</c:v>
                </c:pt>
                <c:pt idx="25">
                  <c:v>8.6911423527897256</c:v>
                </c:pt>
                <c:pt idx="26">
                  <c:v>8.5164341297336374</c:v>
                </c:pt>
                <c:pt idx="27">
                  <c:v>1.0095986877669338</c:v>
                </c:pt>
                <c:pt idx="28">
                  <c:v>4.9698843779782198</c:v>
                </c:pt>
                <c:pt idx="29">
                  <c:v>8.8304298058039716</c:v>
                </c:pt>
                <c:pt idx="30">
                  <c:v>9.6093626778269634</c:v>
                </c:pt>
                <c:pt idx="31">
                  <c:v>4.2346682968704421</c:v>
                </c:pt>
                <c:pt idx="32">
                  <c:v>9.2495727167527129</c:v>
                </c:pt>
                <c:pt idx="33">
                  <c:v>1.3450590532526707</c:v>
                </c:pt>
                <c:pt idx="34">
                  <c:v>6.8477222428089632</c:v>
                </c:pt>
                <c:pt idx="35">
                  <c:v>5.8570829988096644</c:v>
                </c:pt>
                <c:pt idx="36">
                  <c:v>2.4593569299047333</c:v>
                </c:pt>
                <c:pt idx="37">
                  <c:v>7.532827911970629</c:v>
                </c:pt>
                <c:pt idx="38">
                  <c:v>3.3452459755012445</c:v>
                </c:pt>
                <c:pt idx="39">
                  <c:v>4.8920660740710389</c:v>
                </c:pt>
                <c:pt idx="40">
                  <c:v>5.4263163969954542</c:v>
                </c:pt>
                <c:pt idx="41">
                  <c:v>1.9987438382466483</c:v>
                </c:pt>
                <c:pt idx="42">
                  <c:v>9.2683639632873867</c:v>
                </c:pt>
                <c:pt idx="43">
                  <c:v>1.9968623699690879</c:v>
                </c:pt>
                <c:pt idx="44">
                  <c:v>9.7295361645945171</c:v>
                </c:pt>
                <c:pt idx="45">
                  <c:v>8.7054644030679142</c:v>
                </c:pt>
                <c:pt idx="46">
                  <c:v>3.5351203786798058</c:v>
                </c:pt>
                <c:pt idx="47">
                  <c:v>4.2037678635034599</c:v>
                </c:pt>
                <c:pt idx="48">
                  <c:v>0.90879679602637542</c:v>
                </c:pt>
                <c:pt idx="49">
                  <c:v>0.5075218616807875</c:v>
                </c:pt>
                <c:pt idx="50">
                  <c:v>5.1101527611364812</c:v>
                </c:pt>
                <c:pt idx="51">
                  <c:v>2.6157051404227074</c:v>
                </c:pt>
                <c:pt idx="52">
                  <c:v>2.4695094688118866</c:v>
                </c:pt>
                <c:pt idx="53">
                  <c:v>7.9696698986262469</c:v>
                </c:pt>
                <c:pt idx="54">
                  <c:v>1.3729649231051466</c:v>
                </c:pt>
                <c:pt idx="55">
                  <c:v>8.6200424199044718</c:v>
                </c:pt>
                <c:pt idx="56">
                  <c:v>8.5511277435087241</c:v>
                </c:pt>
                <c:pt idx="57">
                  <c:v>9.5314696274908552</c:v>
                </c:pt>
                <c:pt idx="58">
                  <c:v>2.9576299875774712</c:v>
                </c:pt>
                <c:pt idx="59">
                  <c:v>6.3854192039291915</c:v>
                </c:pt>
                <c:pt idx="60">
                  <c:v>9.7237951260243829</c:v>
                </c:pt>
                <c:pt idx="61">
                  <c:v>1.4482114977146809</c:v>
                </c:pt>
                <c:pt idx="62">
                  <c:v>7.5750802453119457</c:v>
                </c:pt>
                <c:pt idx="63">
                  <c:v>6.8547116644918553</c:v>
                </c:pt>
                <c:pt idx="64">
                  <c:v>8.6887968330866396</c:v>
                </c:pt>
                <c:pt idx="65">
                  <c:v>1.7953622864123542</c:v>
                </c:pt>
                <c:pt idx="66">
                  <c:v>5.7301303833674204</c:v>
                </c:pt>
                <c:pt idx="67">
                  <c:v>3.5643114369875839</c:v>
                </c:pt>
                <c:pt idx="68">
                  <c:v>2.2661677787696197</c:v>
                </c:pt>
                <c:pt idx="69">
                  <c:v>0.19850015288062961</c:v>
                </c:pt>
                <c:pt idx="70">
                  <c:v>2.4352444212716149</c:v>
                </c:pt>
                <c:pt idx="71">
                  <c:v>9.0598732224216345</c:v>
                </c:pt>
                <c:pt idx="72">
                  <c:v>5.3284898658089794</c:v>
                </c:pt>
                <c:pt idx="73">
                  <c:v>4.49293841312541</c:v>
                </c:pt>
                <c:pt idx="74">
                  <c:v>9.0359896667103143</c:v>
                </c:pt>
                <c:pt idx="75">
                  <c:v>2.8560534282958914</c:v>
                </c:pt>
                <c:pt idx="76">
                  <c:v>2.1251834327209007</c:v>
                </c:pt>
                <c:pt idx="77">
                  <c:v>6.1328637490420954</c:v>
                </c:pt>
                <c:pt idx="78">
                  <c:v>7.1762799799433061</c:v>
                </c:pt>
                <c:pt idx="79">
                  <c:v>0.38595684653786821</c:v>
                </c:pt>
                <c:pt idx="80">
                  <c:v>2.0597944840905305</c:v>
                </c:pt>
                <c:pt idx="81">
                  <c:v>5.1086736643109329</c:v>
                </c:pt>
                <c:pt idx="82">
                  <c:v>8.9385687736816966</c:v>
                </c:pt>
                <c:pt idx="83">
                  <c:v>3.99195508562457</c:v>
                </c:pt>
                <c:pt idx="84">
                  <c:v>1.8430790266866393</c:v>
                </c:pt>
                <c:pt idx="85">
                  <c:v>4.8775445286626766</c:v>
                </c:pt>
                <c:pt idx="86">
                  <c:v>5.3831535219308622</c:v>
                </c:pt>
                <c:pt idx="87">
                  <c:v>8.1755464858995843</c:v>
                </c:pt>
                <c:pt idx="88">
                  <c:v>5.1322659800557924</c:v>
                </c:pt>
                <c:pt idx="89">
                  <c:v>0.22304200391507822</c:v>
                </c:pt>
                <c:pt idx="90">
                  <c:v>4.2227568213079989</c:v>
                </c:pt>
                <c:pt idx="91">
                  <c:v>0.88256314659149293</c:v>
                </c:pt>
                <c:pt idx="92">
                  <c:v>5.4678703768840284</c:v>
                </c:pt>
                <c:pt idx="93">
                  <c:v>7.2239433665532431</c:v>
                </c:pt>
                <c:pt idx="94">
                  <c:v>1.2893169531954118</c:v>
                </c:pt>
                <c:pt idx="95">
                  <c:v>1.0632115194009628</c:v>
                </c:pt>
                <c:pt idx="96">
                  <c:v>7.5995323158823505</c:v>
                </c:pt>
                <c:pt idx="97">
                  <c:v>4.0120598009054369</c:v>
                </c:pt>
                <c:pt idx="98">
                  <c:v>7.4434210686294797</c:v>
                </c:pt>
                <c:pt idx="99">
                  <c:v>4.8128689493576164</c:v>
                </c:pt>
                <c:pt idx="100">
                  <c:v>2.1037979518756966</c:v>
                </c:pt>
                <c:pt idx="101">
                  <c:v>0.3249082227166511</c:v>
                </c:pt>
                <c:pt idx="102">
                  <c:v>9.9576498189270239</c:v>
                </c:pt>
                <c:pt idx="103">
                  <c:v>3.6885190058125095</c:v>
                </c:pt>
                <c:pt idx="104">
                  <c:v>7.3225532477084503</c:v>
                </c:pt>
                <c:pt idx="105">
                  <c:v>8.0750533802975593</c:v>
                </c:pt>
                <c:pt idx="106">
                  <c:v>3.3692767817277836</c:v>
                </c:pt>
                <c:pt idx="107">
                  <c:v>0.84625296016259122</c:v>
                </c:pt>
                <c:pt idx="108">
                  <c:v>3.285994820133161</c:v>
                </c:pt>
                <c:pt idx="109">
                  <c:v>4.9478588478193615</c:v>
                </c:pt>
                <c:pt idx="110">
                  <c:v>2.2626711849294012</c:v>
                </c:pt>
                <c:pt idx="111">
                  <c:v>1.5690387319424048</c:v>
                </c:pt>
                <c:pt idx="112">
                  <c:v>5.0228851091024218</c:v>
                </c:pt>
                <c:pt idx="113">
                  <c:v>8.3348086376349606</c:v>
                </c:pt>
                <c:pt idx="114">
                  <c:v>4.9610217179369638</c:v>
                </c:pt>
                <c:pt idx="115">
                  <c:v>4.0418598399594909</c:v>
                </c:pt>
                <c:pt idx="116">
                  <c:v>1.837525048463674</c:v>
                </c:pt>
                <c:pt idx="117">
                  <c:v>3.7686378468808659</c:v>
                </c:pt>
                <c:pt idx="118">
                  <c:v>5.4541564328250978</c:v>
                </c:pt>
                <c:pt idx="119">
                  <c:v>5.8755725791175317</c:v>
                </c:pt>
                <c:pt idx="120">
                  <c:v>7.3218573205743489</c:v>
                </c:pt>
                <c:pt idx="121">
                  <c:v>7.8218402713365274</c:v>
                </c:pt>
                <c:pt idx="122">
                  <c:v>8.2275910368323881</c:v>
                </c:pt>
                <c:pt idx="123">
                  <c:v>8.7991195551447365</c:v>
                </c:pt>
                <c:pt idx="124">
                  <c:v>0.67326619142680122</c:v>
                </c:pt>
                <c:pt idx="125">
                  <c:v>9.3125465967179597</c:v>
                </c:pt>
                <c:pt idx="126">
                  <c:v>6.3966158168344203</c:v>
                </c:pt>
                <c:pt idx="127">
                  <c:v>7.4652869925889593</c:v>
                </c:pt>
                <c:pt idx="128">
                  <c:v>5.7095258862071985</c:v>
                </c:pt>
                <c:pt idx="129">
                  <c:v>2.1727936773519909</c:v>
                </c:pt>
                <c:pt idx="130">
                  <c:v>6.0557570512597527</c:v>
                </c:pt>
                <c:pt idx="131">
                  <c:v>7.3419143360363783</c:v>
                </c:pt>
                <c:pt idx="132">
                  <c:v>2.7030253499145687</c:v>
                </c:pt>
                <c:pt idx="133">
                  <c:v>6.4811486026659093</c:v>
                </c:pt>
                <c:pt idx="134">
                  <c:v>8.086461166007048</c:v>
                </c:pt>
                <c:pt idx="135">
                  <c:v>9.1973772162281158</c:v>
                </c:pt>
                <c:pt idx="136">
                  <c:v>6.8848662689565181</c:v>
                </c:pt>
                <c:pt idx="137">
                  <c:v>9.6869851119983501</c:v>
                </c:pt>
                <c:pt idx="138">
                  <c:v>9.9003557454705149</c:v>
                </c:pt>
                <c:pt idx="139">
                  <c:v>7.8119019003909509</c:v>
                </c:pt>
                <c:pt idx="140">
                  <c:v>6.2109864995849584</c:v>
                </c:pt>
                <c:pt idx="141">
                  <c:v>6.5745982557271994</c:v>
                </c:pt>
                <c:pt idx="142">
                  <c:v>1.9164681140817785</c:v>
                </c:pt>
                <c:pt idx="143">
                  <c:v>7.4396038418746793</c:v>
                </c:pt>
                <c:pt idx="144">
                  <c:v>1.5099082266598685</c:v>
                </c:pt>
                <c:pt idx="145">
                  <c:v>7.6752779487662535</c:v>
                </c:pt>
                <c:pt idx="146">
                  <c:v>0.71461391579716871</c:v>
                </c:pt>
                <c:pt idx="147">
                  <c:v>1.6163409496847958</c:v>
                </c:pt>
                <c:pt idx="148">
                  <c:v>5.9042340566102611</c:v>
                </c:pt>
                <c:pt idx="149">
                  <c:v>0.57337020144464845</c:v>
                </c:pt>
                <c:pt idx="150">
                  <c:v>6.7405978490564697</c:v>
                </c:pt>
                <c:pt idx="151">
                  <c:v>7.2877621856809025</c:v>
                </c:pt>
                <c:pt idx="152">
                  <c:v>3.6637514516273981</c:v>
                </c:pt>
                <c:pt idx="153">
                  <c:v>6.4958268745244849</c:v>
                </c:pt>
                <c:pt idx="154">
                  <c:v>5.3292427366505599</c:v>
                </c:pt>
                <c:pt idx="155">
                  <c:v>4.753079057231469</c:v>
                </c:pt>
                <c:pt idx="156">
                  <c:v>0.43558240061615461</c:v>
                </c:pt>
                <c:pt idx="157">
                  <c:v>3.5101240236108646</c:v>
                </c:pt>
                <c:pt idx="158">
                  <c:v>9.9178914212714702</c:v>
                </c:pt>
                <c:pt idx="159">
                  <c:v>3.0947344205874816</c:v>
                </c:pt>
                <c:pt idx="160">
                  <c:v>1.4647741900009315</c:v>
                </c:pt>
                <c:pt idx="161">
                  <c:v>2.8401358304523483</c:v>
                </c:pt>
                <c:pt idx="162">
                  <c:v>6.0848607629663656</c:v>
                </c:pt>
                <c:pt idx="163">
                  <c:v>8.8492787460871405</c:v>
                </c:pt>
                <c:pt idx="164">
                  <c:v>4.5178060513308971</c:v>
                </c:pt>
                <c:pt idx="165">
                  <c:v>5.0925421514208802</c:v>
                </c:pt>
                <c:pt idx="166">
                  <c:v>4.3292859251442977</c:v>
                </c:pt>
                <c:pt idx="167">
                  <c:v>2.8557149952538383</c:v>
                </c:pt>
                <c:pt idx="168">
                  <c:v>7.1330445279007613</c:v>
                </c:pt>
                <c:pt idx="169">
                  <c:v>1.5092292291136267</c:v>
                </c:pt>
                <c:pt idx="170">
                  <c:v>8.880214297581567</c:v>
                </c:pt>
                <c:pt idx="171">
                  <c:v>0.13288487811963567</c:v>
                </c:pt>
                <c:pt idx="172">
                  <c:v>4.4527514884800841</c:v>
                </c:pt>
                <c:pt idx="173">
                  <c:v>5.7852052824360491</c:v>
                </c:pt>
                <c:pt idx="174">
                  <c:v>5.5871023529454868</c:v>
                </c:pt>
                <c:pt idx="175">
                  <c:v>9.728281841367405</c:v>
                </c:pt>
                <c:pt idx="176">
                  <c:v>3.8097503968012472</c:v>
                </c:pt>
                <c:pt idx="177">
                  <c:v>1.7118151228802114</c:v>
                </c:pt>
                <c:pt idx="178">
                  <c:v>6.9712914973773259</c:v>
                </c:pt>
                <c:pt idx="179">
                  <c:v>1.6640136149576723</c:v>
                </c:pt>
                <c:pt idx="180">
                  <c:v>6.1559226446952353</c:v>
                </c:pt>
                <c:pt idx="181">
                  <c:v>3.8456738386220666</c:v>
                </c:pt>
                <c:pt idx="182">
                  <c:v>9.5419252188325139</c:v>
                </c:pt>
                <c:pt idx="183">
                  <c:v>2.7249442316848196</c:v>
                </c:pt>
                <c:pt idx="184">
                  <c:v>7.3409472546452843</c:v>
                </c:pt>
                <c:pt idx="185">
                  <c:v>1.8020124452768882</c:v>
                </c:pt>
                <c:pt idx="186">
                  <c:v>1.552849618422395</c:v>
                </c:pt>
                <c:pt idx="187">
                  <c:v>7.7559611784705158</c:v>
                </c:pt>
                <c:pt idx="188">
                  <c:v>8.9952736480272328</c:v>
                </c:pt>
                <c:pt idx="189">
                  <c:v>4.9683299902262625</c:v>
                </c:pt>
                <c:pt idx="190">
                  <c:v>0.60897049111992563</c:v>
                </c:pt>
                <c:pt idx="191">
                  <c:v>7.9858284425520045</c:v>
                </c:pt>
                <c:pt idx="192">
                  <c:v>1.006036997763684</c:v>
                </c:pt>
                <c:pt idx="193">
                  <c:v>4.6877302524704998</c:v>
                </c:pt>
                <c:pt idx="194">
                  <c:v>3.9036442024549443</c:v>
                </c:pt>
                <c:pt idx="195">
                  <c:v>8.0848658244038258</c:v>
                </c:pt>
                <c:pt idx="196">
                  <c:v>6.5375724292422532</c:v>
                </c:pt>
                <c:pt idx="197">
                  <c:v>0.41954584846882415</c:v>
                </c:pt>
                <c:pt idx="198">
                  <c:v>4.2135220192056222</c:v>
                </c:pt>
                <c:pt idx="199">
                  <c:v>6.4140609675895464</c:v>
                </c:pt>
                <c:pt idx="200">
                  <c:v>3.4431837386363782</c:v>
                </c:pt>
                <c:pt idx="201">
                  <c:v>1.8705535056660505</c:v>
                </c:pt>
                <c:pt idx="202">
                  <c:v>1.5150599797895858</c:v>
                </c:pt>
                <c:pt idx="203">
                  <c:v>3.9793816803258117</c:v>
                </c:pt>
                <c:pt idx="204">
                  <c:v>9.7985459298732618</c:v>
                </c:pt>
                <c:pt idx="205">
                  <c:v>8.3829046594161731</c:v>
                </c:pt>
                <c:pt idx="206">
                  <c:v>4.0513937647503164</c:v>
                </c:pt>
                <c:pt idx="207">
                  <c:v>7.3134927206169218</c:v>
                </c:pt>
                <c:pt idx="208">
                  <c:v>6.4436139220697877</c:v>
                </c:pt>
                <c:pt idx="209">
                  <c:v>1.4968733712976667</c:v>
                </c:pt>
                <c:pt idx="210">
                  <c:v>8.2574476364896405</c:v>
                </c:pt>
                <c:pt idx="211">
                  <c:v>9.7002591944121175</c:v>
                </c:pt>
                <c:pt idx="212">
                  <c:v>2.3487792390581594</c:v>
                </c:pt>
                <c:pt idx="213">
                  <c:v>1.5101967810128913</c:v>
                </c:pt>
                <c:pt idx="214">
                  <c:v>3.4175115636882403</c:v>
                </c:pt>
                <c:pt idx="215">
                  <c:v>9.9955957418871026</c:v>
                </c:pt>
                <c:pt idx="216">
                  <c:v>1.9412314071720804</c:v>
                </c:pt>
                <c:pt idx="217">
                  <c:v>7.4265031883029682</c:v>
                </c:pt>
                <c:pt idx="218">
                  <c:v>4.6475836017708838</c:v>
                </c:pt>
                <c:pt idx="219">
                  <c:v>2.931874715209112</c:v>
                </c:pt>
                <c:pt idx="220">
                  <c:v>3.663368372885234</c:v>
                </c:pt>
                <c:pt idx="221">
                  <c:v>3.5235602730786497</c:v>
                </c:pt>
                <c:pt idx="222">
                  <c:v>3.2796303227842349</c:v>
                </c:pt>
                <c:pt idx="223">
                  <c:v>4.4755516236763757</c:v>
                </c:pt>
                <c:pt idx="224">
                  <c:v>4.8481978725942829</c:v>
                </c:pt>
                <c:pt idx="225">
                  <c:v>9.8607598947966313</c:v>
                </c:pt>
                <c:pt idx="226">
                  <c:v>4.9172864840481587</c:v>
                </c:pt>
                <c:pt idx="227">
                  <c:v>4.2324686392171165</c:v>
                </c:pt>
                <c:pt idx="228">
                  <c:v>4.8503115781494488</c:v>
                </c:pt>
                <c:pt idx="229">
                  <c:v>2.8112450263803836</c:v>
                </c:pt>
                <c:pt idx="230">
                  <c:v>0.12870900083739145</c:v>
                </c:pt>
                <c:pt idx="231">
                  <c:v>7.1644093370307829</c:v>
                </c:pt>
                <c:pt idx="232">
                  <c:v>1.8483857003321624</c:v>
                </c:pt>
                <c:pt idx="233">
                  <c:v>6.3007613737863508</c:v>
                </c:pt>
                <c:pt idx="234">
                  <c:v>4.3584754566361088</c:v>
                </c:pt>
                <c:pt idx="235">
                  <c:v>3.8252958025683927</c:v>
                </c:pt>
                <c:pt idx="236">
                  <c:v>1.3409559487168665</c:v>
                </c:pt>
                <c:pt idx="237">
                  <c:v>9.8083690323103845</c:v>
                </c:pt>
                <c:pt idx="238">
                  <c:v>8.7581796445576927</c:v>
                </c:pt>
                <c:pt idx="239">
                  <c:v>1.3723695224188814</c:v>
                </c:pt>
                <c:pt idx="240">
                  <c:v>8.2607140640885657</c:v>
                </c:pt>
                <c:pt idx="241">
                  <c:v>9.782034682903932</c:v>
                </c:pt>
                <c:pt idx="242">
                  <c:v>4.138732109180939</c:v>
                </c:pt>
                <c:pt idx="243">
                  <c:v>6.4895195932052232</c:v>
                </c:pt>
                <c:pt idx="244">
                  <c:v>7.9851708891559259</c:v>
                </c:pt>
                <c:pt idx="245">
                  <c:v>5.981703264506856</c:v>
                </c:pt>
                <c:pt idx="246">
                  <c:v>0.12306613050659276</c:v>
                </c:pt>
                <c:pt idx="247">
                  <c:v>9.8785617695779617</c:v>
                </c:pt>
                <c:pt idx="248">
                  <c:v>2.4035927099881835</c:v>
                </c:pt>
                <c:pt idx="249">
                  <c:v>6.6308771500671231</c:v>
                </c:pt>
                <c:pt idx="250">
                  <c:v>6.4618688494145591</c:v>
                </c:pt>
                <c:pt idx="251">
                  <c:v>6.7462254685193397</c:v>
                </c:pt>
                <c:pt idx="252">
                  <c:v>4.9352944483868892</c:v>
                </c:pt>
                <c:pt idx="253">
                  <c:v>7.3298197308362827</c:v>
                </c:pt>
                <c:pt idx="254">
                  <c:v>7.5342594762586614</c:v>
                </c:pt>
                <c:pt idx="255">
                  <c:v>2.6593592899197138</c:v>
                </c:pt>
                <c:pt idx="256">
                  <c:v>9.7372883092969893</c:v>
                </c:pt>
                <c:pt idx="257">
                  <c:v>1.6167986486203179</c:v>
                </c:pt>
                <c:pt idx="258">
                  <c:v>4.3968359262163839</c:v>
                </c:pt>
                <c:pt idx="259">
                  <c:v>0.56960199280293611</c:v>
                </c:pt>
                <c:pt idx="260">
                  <c:v>6.3938126982576868</c:v>
                </c:pt>
                <c:pt idx="261">
                  <c:v>9.0883407550877404</c:v>
                </c:pt>
                <c:pt idx="262">
                  <c:v>1.0805479638649085</c:v>
                </c:pt>
                <c:pt idx="263">
                  <c:v>4.983928713430644</c:v>
                </c:pt>
                <c:pt idx="264">
                  <c:v>5.3477352933697446</c:v>
                </c:pt>
                <c:pt idx="265">
                  <c:v>4.0013824373731861</c:v>
                </c:pt>
                <c:pt idx="266">
                  <c:v>0.68049910734616192</c:v>
                </c:pt>
                <c:pt idx="267">
                  <c:v>6.620644367055732</c:v>
                </c:pt>
                <c:pt idx="268">
                  <c:v>9.489979939927359</c:v>
                </c:pt>
                <c:pt idx="269">
                  <c:v>4.3243241560798449</c:v>
                </c:pt>
                <c:pt idx="270">
                  <c:v>5.9780556053767731</c:v>
                </c:pt>
                <c:pt idx="271">
                  <c:v>8.6574730672530933</c:v>
                </c:pt>
                <c:pt idx="272">
                  <c:v>3.8845897281772555</c:v>
                </c:pt>
                <c:pt idx="273">
                  <c:v>1.3352093859859859</c:v>
                </c:pt>
                <c:pt idx="274">
                  <c:v>1.6115356235674561</c:v>
                </c:pt>
                <c:pt idx="275">
                  <c:v>8.3163492915717931</c:v>
                </c:pt>
                <c:pt idx="276">
                  <c:v>7.3952873295312518</c:v>
                </c:pt>
                <c:pt idx="277">
                  <c:v>5.0475570638235627</c:v>
                </c:pt>
                <c:pt idx="278">
                  <c:v>7.9067096388250624</c:v>
                </c:pt>
                <c:pt idx="279">
                  <c:v>4.1757521129315531</c:v>
                </c:pt>
                <c:pt idx="280">
                  <c:v>4.0029985580597742</c:v>
                </c:pt>
                <c:pt idx="281">
                  <c:v>9.6981147452265599</c:v>
                </c:pt>
                <c:pt idx="282">
                  <c:v>9.9301211816019492</c:v>
                </c:pt>
                <c:pt idx="283">
                  <c:v>6.7498202041277633</c:v>
                </c:pt>
                <c:pt idx="284">
                  <c:v>6.537435349747156</c:v>
                </c:pt>
                <c:pt idx="285">
                  <c:v>7.0942470464983964</c:v>
                </c:pt>
                <c:pt idx="286">
                  <c:v>2.6005903944619311</c:v>
                </c:pt>
                <c:pt idx="287">
                  <c:v>4.401138169074283</c:v>
                </c:pt>
                <c:pt idx="288">
                  <c:v>2.2224074483524605</c:v>
                </c:pt>
                <c:pt idx="289">
                  <c:v>3.5959777311309757</c:v>
                </c:pt>
                <c:pt idx="290">
                  <c:v>5.3276712282211713</c:v>
                </c:pt>
                <c:pt idx="291">
                  <c:v>0.81022521886505605</c:v>
                </c:pt>
                <c:pt idx="292">
                  <c:v>2.3785245377352893</c:v>
                </c:pt>
                <c:pt idx="293">
                  <c:v>5.0141177877939587</c:v>
                </c:pt>
                <c:pt idx="294">
                  <c:v>6.2359070646386048</c:v>
                </c:pt>
                <c:pt idx="295">
                  <c:v>9.6012137042814345</c:v>
                </c:pt>
                <c:pt idx="296">
                  <c:v>6.9407783770422018</c:v>
                </c:pt>
                <c:pt idx="297">
                  <c:v>8.324425195549555</c:v>
                </c:pt>
                <c:pt idx="298">
                  <c:v>2.3002433722982571</c:v>
                </c:pt>
                <c:pt idx="299">
                  <c:v>2.2115037820965835</c:v>
                </c:pt>
                <c:pt idx="300">
                  <c:v>4.1656138516043617</c:v>
                </c:pt>
                <c:pt idx="301">
                  <c:v>7.6062619033062617</c:v>
                </c:pt>
                <c:pt idx="302">
                  <c:v>3.309065416194267</c:v>
                </c:pt>
                <c:pt idx="303">
                  <c:v>0.13980147607881688</c:v>
                </c:pt>
                <c:pt idx="304">
                  <c:v>7.6275825164491016</c:v>
                </c:pt>
                <c:pt idx="305">
                  <c:v>0.45547757202866301</c:v>
                </c:pt>
                <c:pt idx="306">
                  <c:v>4.2177022090178786</c:v>
                </c:pt>
                <c:pt idx="307">
                  <c:v>9.0553033496933999</c:v>
                </c:pt>
                <c:pt idx="308">
                  <c:v>7.491721258767587</c:v>
                </c:pt>
                <c:pt idx="309">
                  <c:v>7.8836959013892489</c:v>
                </c:pt>
                <c:pt idx="310">
                  <c:v>9.8244642717057253</c:v>
                </c:pt>
                <c:pt idx="311">
                  <c:v>9.5222812742856373</c:v>
                </c:pt>
                <c:pt idx="312">
                  <c:v>7.3542015593888852</c:v>
                </c:pt>
                <c:pt idx="313">
                  <c:v>1.0595138913924496</c:v>
                </c:pt>
                <c:pt idx="314">
                  <c:v>1.2758689146206625</c:v>
                </c:pt>
                <c:pt idx="315">
                  <c:v>9.0218910830796428</c:v>
                </c:pt>
                <c:pt idx="316">
                  <c:v>4.2654290049984738</c:v>
                </c:pt>
                <c:pt idx="317">
                  <c:v>9.2929774614790208</c:v>
                </c:pt>
                <c:pt idx="318">
                  <c:v>5.7013784746953675</c:v>
                </c:pt>
                <c:pt idx="319">
                  <c:v>1.0998999355160666</c:v>
                </c:pt>
                <c:pt idx="320">
                  <c:v>6.6548967540989024</c:v>
                </c:pt>
                <c:pt idx="321">
                  <c:v>0.30686924553201655</c:v>
                </c:pt>
                <c:pt idx="322">
                  <c:v>0.79578297987617175</c:v>
                </c:pt>
                <c:pt idx="323">
                  <c:v>5.106885881083004</c:v>
                </c:pt>
                <c:pt idx="324">
                  <c:v>0.67878355327500639</c:v>
                </c:pt>
                <c:pt idx="325">
                  <c:v>9.1418433175713112</c:v>
                </c:pt>
                <c:pt idx="326">
                  <c:v>7.7131628386796072</c:v>
                </c:pt>
                <c:pt idx="327">
                  <c:v>8.7663470387392675</c:v>
                </c:pt>
                <c:pt idx="328">
                  <c:v>9.489766318533551</c:v>
                </c:pt>
                <c:pt idx="329">
                  <c:v>9.4091408061402273</c:v>
                </c:pt>
                <c:pt idx="330">
                  <c:v>4.4822065457201514</c:v>
                </c:pt>
                <c:pt idx="331">
                  <c:v>1.1809034701451859</c:v>
                </c:pt>
                <c:pt idx="332">
                  <c:v>5.8094875253635827</c:v>
                </c:pt>
                <c:pt idx="333">
                  <c:v>7.9269070152259378</c:v>
                </c:pt>
                <c:pt idx="334">
                  <c:v>1.6707293847151861</c:v>
                </c:pt>
                <c:pt idx="335">
                  <c:v>7.4419367062147357</c:v>
                </c:pt>
                <c:pt idx="336">
                  <c:v>5.702705665377108</c:v>
                </c:pt>
                <c:pt idx="337">
                  <c:v>8.4166771749071305</c:v>
                </c:pt>
                <c:pt idx="338">
                  <c:v>2.1660820497131716</c:v>
                </c:pt>
                <c:pt idx="339">
                  <c:v>1.2421517182887498</c:v>
                </c:pt>
                <c:pt idx="340">
                  <c:v>1.5495686172261935</c:v>
                </c:pt>
                <c:pt idx="341">
                  <c:v>3.797500741324813</c:v>
                </c:pt>
                <c:pt idx="342">
                  <c:v>0.9141563053140811</c:v>
                </c:pt>
                <c:pt idx="343">
                  <c:v>3.9399816168047783</c:v>
                </c:pt>
                <c:pt idx="344">
                  <c:v>5.3214798891134247</c:v>
                </c:pt>
                <c:pt idx="345">
                  <c:v>4.3674837690298416</c:v>
                </c:pt>
                <c:pt idx="346">
                  <c:v>5.4592785670127704</c:v>
                </c:pt>
                <c:pt idx="347">
                  <c:v>2.7953415811058271</c:v>
                </c:pt>
                <c:pt idx="348">
                  <c:v>2.7815078925823977</c:v>
                </c:pt>
                <c:pt idx="349">
                  <c:v>2.8821449856647474E-2</c:v>
                </c:pt>
                <c:pt idx="350">
                  <c:v>5.1161969750174734</c:v>
                </c:pt>
                <c:pt idx="351">
                  <c:v>6.9926427478776523</c:v>
                </c:pt>
                <c:pt idx="352">
                  <c:v>8.4765108544566665</c:v>
                </c:pt>
                <c:pt idx="353">
                  <c:v>8.9822326883645403</c:v>
                </c:pt>
                <c:pt idx="354">
                  <c:v>8.0769597830245505</c:v>
                </c:pt>
                <c:pt idx="355">
                  <c:v>2.3568565619122825</c:v>
                </c:pt>
                <c:pt idx="356">
                  <c:v>5.6848750130417089</c:v>
                </c:pt>
                <c:pt idx="357">
                  <c:v>4.2479997730283428</c:v>
                </c:pt>
                <c:pt idx="358">
                  <c:v>0.69416874438436693</c:v>
                </c:pt>
                <c:pt idx="359">
                  <c:v>6.0598643451541756</c:v>
                </c:pt>
                <c:pt idx="360">
                  <c:v>8.2513198924464799</c:v>
                </c:pt>
                <c:pt idx="361">
                  <c:v>0.19848475535887866</c:v>
                </c:pt>
                <c:pt idx="362">
                  <c:v>6.0035012606209746</c:v>
                </c:pt>
                <c:pt idx="363">
                  <c:v>3.6207297238636214</c:v>
                </c:pt>
                <c:pt idx="364">
                  <c:v>0.33903399998146955</c:v>
                </c:pt>
                <c:pt idx="365">
                  <c:v>7.6427816983801975</c:v>
                </c:pt>
                <c:pt idx="366">
                  <c:v>5.9994715972888351</c:v>
                </c:pt>
                <c:pt idx="367">
                  <c:v>3.6984454868092187</c:v>
                </c:pt>
                <c:pt idx="368">
                  <c:v>0.47262393149033022</c:v>
                </c:pt>
                <c:pt idx="369">
                  <c:v>3.3229247094925984</c:v>
                </c:pt>
                <c:pt idx="370">
                  <c:v>6.6622533183158819</c:v>
                </c:pt>
                <c:pt idx="371">
                  <c:v>3.0149076519870333</c:v>
                </c:pt>
                <c:pt idx="372">
                  <c:v>1.6793338755256315</c:v>
                </c:pt>
                <c:pt idx="373">
                  <c:v>1.045330827483959</c:v>
                </c:pt>
                <c:pt idx="374">
                  <c:v>8.4073341394663856</c:v>
                </c:pt>
                <c:pt idx="375">
                  <c:v>2.2793320396418801</c:v>
                </c:pt>
                <c:pt idx="376">
                  <c:v>8.7656393684812723</c:v>
                </c:pt>
                <c:pt idx="377">
                  <c:v>0.41024426833913274</c:v>
                </c:pt>
                <c:pt idx="378">
                  <c:v>3.701205034367705</c:v>
                </c:pt>
                <c:pt idx="379">
                  <c:v>8.7108165655499779</c:v>
                </c:pt>
                <c:pt idx="380">
                  <c:v>1.4204358002545647</c:v>
                </c:pt>
                <c:pt idx="381">
                  <c:v>6.2384666284085002</c:v>
                </c:pt>
                <c:pt idx="382">
                  <c:v>4.8533027733251286</c:v>
                </c:pt>
                <c:pt idx="383">
                  <c:v>9.7381674668283118</c:v>
                </c:pt>
                <c:pt idx="384">
                  <c:v>4.9114041192775391</c:v>
                </c:pt>
                <c:pt idx="385">
                  <c:v>4.79761632778599</c:v>
                </c:pt>
                <c:pt idx="386">
                  <c:v>3.4291488134020587</c:v>
                </c:pt>
                <c:pt idx="387">
                  <c:v>5.699215099596918</c:v>
                </c:pt>
                <c:pt idx="388">
                  <c:v>5.3552703451860397</c:v>
                </c:pt>
                <c:pt idx="389">
                  <c:v>5.2614136275812315</c:v>
                </c:pt>
                <c:pt idx="390">
                  <c:v>1.979194254564538</c:v>
                </c:pt>
                <c:pt idx="391">
                  <c:v>4.6930121539385805E-2</c:v>
                </c:pt>
                <c:pt idx="392">
                  <c:v>1.2675192376321898</c:v>
                </c:pt>
                <c:pt idx="393">
                  <c:v>8.3796596563420156</c:v>
                </c:pt>
                <c:pt idx="394">
                  <c:v>6.4708831204839381</c:v>
                </c:pt>
                <c:pt idx="395">
                  <c:v>2.9496166204110255</c:v>
                </c:pt>
                <c:pt idx="396">
                  <c:v>1.254465763117576</c:v>
                </c:pt>
                <c:pt idx="397">
                  <c:v>4.7583229691969073</c:v>
                </c:pt>
                <c:pt idx="398">
                  <c:v>2.0387213088022915</c:v>
                </c:pt>
                <c:pt idx="399">
                  <c:v>9.328724624816191</c:v>
                </c:pt>
                <c:pt idx="400">
                  <c:v>6.4449197399106106</c:v>
                </c:pt>
                <c:pt idx="401">
                  <c:v>4.7094704842457062</c:v>
                </c:pt>
                <c:pt idx="402">
                  <c:v>2.0584441795321662</c:v>
                </c:pt>
                <c:pt idx="403">
                  <c:v>9.7789411381892748</c:v>
                </c:pt>
                <c:pt idx="404">
                  <c:v>6.1636437286029624</c:v>
                </c:pt>
                <c:pt idx="405">
                  <c:v>5.999548428370356</c:v>
                </c:pt>
                <c:pt idx="406">
                  <c:v>3.1392432919670545</c:v>
                </c:pt>
                <c:pt idx="407">
                  <c:v>0.22666771122232143</c:v>
                </c:pt>
                <c:pt idx="408">
                  <c:v>8.8730529046944948</c:v>
                </c:pt>
                <c:pt idx="409">
                  <c:v>3.9388985763929121</c:v>
                </c:pt>
                <c:pt idx="410">
                  <c:v>9.1732052333990293</c:v>
                </c:pt>
                <c:pt idx="411">
                  <c:v>8.8451348310701974</c:v>
                </c:pt>
                <c:pt idx="412">
                  <c:v>0.46983463218606802</c:v>
                </c:pt>
                <c:pt idx="413">
                  <c:v>6.8897539577274856</c:v>
                </c:pt>
                <c:pt idx="414">
                  <c:v>5.083255656967288</c:v>
                </c:pt>
                <c:pt idx="415">
                  <c:v>7.9986677015445098</c:v>
                </c:pt>
                <c:pt idx="416">
                  <c:v>5.9399215287416975</c:v>
                </c:pt>
                <c:pt idx="417">
                  <c:v>0.44283669865070041</c:v>
                </c:pt>
                <c:pt idx="418">
                  <c:v>8.0468119690162716</c:v>
                </c:pt>
                <c:pt idx="419">
                  <c:v>4.6711344653631812</c:v>
                </c:pt>
                <c:pt idx="420">
                  <c:v>5.128814348245589</c:v>
                </c:pt>
                <c:pt idx="421">
                  <c:v>7.1791742780607057</c:v>
                </c:pt>
                <c:pt idx="422">
                  <c:v>1.9250558078644686</c:v>
                </c:pt>
                <c:pt idx="423">
                  <c:v>5.4323309219094273</c:v>
                </c:pt>
                <c:pt idx="424">
                  <c:v>1.8479211025158848</c:v>
                </c:pt>
                <c:pt idx="425">
                  <c:v>1.7912884021009656E-3</c:v>
                </c:pt>
                <c:pt idx="426">
                  <c:v>3.7878218889963855</c:v>
                </c:pt>
                <c:pt idx="427">
                  <c:v>0.33223356088597389</c:v>
                </c:pt>
                <c:pt idx="428">
                  <c:v>0.12505113214295704</c:v>
                </c:pt>
                <c:pt idx="429">
                  <c:v>5.791102247880664</c:v>
                </c:pt>
                <c:pt idx="430">
                  <c:v>3.4798858257590171</c:v>
                </c:pt>
                <c:pt idx="431">
                  <c:v>9.4140484899370342</c:v>
                </c:pt>
                <c:pt idx="432">
                  <c:v>2.4515206359995165</c:v>
                </c:pt>
                <c:pt idx="433">
                  <c:v>0.25649785828467442</c:v>
                </c:pt>
                <c:pt idx="434">
                  <c:v>9.9428972674188785</c:v>
                </c:pt>
                <c:pt idx="435">
                  <c:v>6.4351068548182919</c:v>
                </c:pt>
                <c:pt idx="436">
                  <c:v>4.0637122439756457</c:v>
                </c:pt>
                <c:pt idx="437">
                  <c:v>7.6489746983291687</c:v>
                </c:pt>
                <c:pt idx="438">
                  <c:v>4.8887403535183003</c:v>
                </c:pt>
                <c:pt idx="439">
                  <c:v>3.9794526751792416</c:v>
                </c:pt>
                <c:pt idx="440">
                  <c:v>3.5473560660998462</c:v>
                </c:pt>
                <c:pt idx="441">
                  <c:v>8.1468916043596789</c:v>
                </c:pt>
                <c:pt idx="442">
                  <c:v>4.6905629228331405</c:v>
                </c:pt>
                <c:pt idx="443">
                  <c:v>9.1405322159315849E-2</c:v>
                </c:pt>
                <c:pt idx="444">
                  <c:v>9.0791831448710507</c:v>
                </c:pt>
                <c:pt idx="445">
                  <c:v>5.579490736294983</c:v>
                </c:pt>
                <c:pt idx="446">
                  <c:v>3.5678554168067409</c:v>
                </c:pt>
                <c:pt idx="447">
                  <c:v>3.4114849418258011</c:v>
                </c:pt>
                <c:pt idx="448">
                  <c:v>2.2503307358643432</c:v>
                </c:pt>
                <c:pt idx="449">
                  <c:v>5.4039801612182359</c:v>
                </c:pt>
                <c:pt idx="450">
                  <c:v>7.2978290336937057</c:v>
                </c:pt>
                <c:pt idx="451">
                  <c:v>3.0342588629925382</c:v>
                </c:pt>
                <c:pt idx="452">
                  <c:v>1.4416884201427882</c:v>
                </c:pt>
                <c:pt idx="453">
                  <c:v>8.324005605772232</c:v>
                </c:pt>
                <c:pt idx="454">
                  <c:v>4.9641869042868478</c:v>
                </c:pt>
                <c:pt idx="455">
                  <c:v>9.3218686232606203</c:v>
                </c:pt>
                <c:pt idx="456">
                  <c:v>5.5426951430007261</c:v>
                </c:pt>
                <c:pt idx="457">
                  <c:v>2.6088503514132624</c:v>
                </c:pt>
                <c:pt idx="458">
                  <c:v>5.3202726376185776</c:v>
                </c:pt>
                <c:pt idx="459">
                  <c:v>3.6393919017552703</c:v>
                </c:pt>
                <c:pt idx="460">
                  <c:v>8.487574219730007</c:v>
                </c:pt>
                <c:pt idx="461">
                  <c:v>2.0443973945532781</c:v>
                </c:pt>
                <c:pt idx="462">
                  <c:v>9.0060863671709761</c:v>
                </c:pt>
                <c:pt idx="463">
                  <c:v>3.9159614349767082</c:v>
                </c:pt>
                <c:pt idx="464">
                  <c:v>9.4704097698833074</c:v>
                </c:pt>
                <c:pt idx="465">
                  <c:v>7.4968841733057365</c:v>
                </c:pt>
                <c:pt idx="466">
                  <c:v>1.5224910261266278</c:v>
                </c:pt>
                <c:pt idx="467">
                  <c:v>0.67484272483396279</c:v>
                </c:pt>
                <c:pt idx="468">
                  <c:v>8.0948575876478053</c:v>
                </c:pt>
                <c:pt idx="469">
                  <c:v>3.7946604088288338</c:v>
                </c:pt>
                <c:pt idx="470">
                  <c:v>7.8432224071394998</c:v>
                </c:pt>
                <c:pt idx="471">
                  <c:v>9.051907454125848</c:v>
                </c:pt>
                <c:pt idx="472">
                  <c:v>6.5366879121141084</c:v>
                </c:pt>
                <c:pt idx="473">
                  <c:v>8.8622208519885373</c:v>
                </c:pt>
                <c:pt idx="474">
                  <c:v>5.054335779049909</c:v>
                </c:pt>
                <c:pt idx="475">
                  <c:v>6.9449030174502315</c:v>
                </c:pt>
                <c:pt idx="476">
                  <c:v>9.8420883005387214</c:v>
                </c:pt>
                <c:pt idx="477">
                  <c:v>9.2126137970342175</c:v>
                </c:pt>
                <c:pt idx="478">
                  <c:v>6.7366745420196832</c:v>
                </c:pt>
                <c:pt idx="479">
                  <c:v>8.3171976232649349</c:v>
                </c:pt>
                <c:pt idx="480">
                  <c:v>5.4086955765450382</c:v>
                </c:pt>
                <c:pt idx="481">
                  <c:v>1.8540735116293761</c:v>
                </c:pt>
                <c:pt idx="482">
                  <c:v>7.1549031946920847</c:v>
                </c:pt>
                <c:pt idx="483">
                  <c:v>0.62144696452072212</c:v>
                </c:pt>
                <c:pt idx="484">
                  <c:v>1.4708094132732774</c:v>
                </c:pt>
                <c:pt idx="485">
                  <c:v>5.0222476658769324</c:v>
                </c:pt>
                <c:pt idx="486">
                  <c:v>3.8271931905489955</c:v>
                </c:pt>
                <c:pt idx="487">
                  <c:v>7.0534308840552304</c:v>
                </c:pt>
                <c:pt idx="488">
                  <c:v>0.35566813569387734</c:v>
                </c:pt>
                <c:pt idx="489">
                  <c:v>9.2357226555900152</c:v>
                </c:pt>
                <c:pt idx="490">
                  <c:v>2.0104790028689203</c:v>
                </c:pt>
                <c:pt idx="491">
                  <c:v>9.7968067990572205</c:v>
                </c:pt>
                <c:pt idx="492">
                  <c:v>1.788702391740673</c:v>
                </c:pt>
                <c:pt idx="493">
                  <c:v>8.7381250458587658</c:v>
                </c:pt>
                <c:pt idx="494">
                  <c:v>0.80853357561018857</c:v>
                </c:pt>
                <c:pt idx="495">
                  <c:v>9.7275783052831475</c:v>
                </c:pt>
                <c:pt idx="496">
                  <c:v>3.3298142392699215</c:v>
                </c:pt>
                <c:pt idx="497">
                  <c:v>6.2250676603992918</c:v>
                </c:pt>
                <c:pt idx="498">
                  <c:v>2.1015951004082503</c:v>
                </c:pt>
                <c:pt idx="499">
                  <c:v>0.22611276943180769</c:v>
                </c:pt>
              </c:numCache>
            </c:numRef>
          </c:xVal>
          <c:yVal>
            <c:numRef>
              <c:f>'Regression Add-In Results'!$C$27:$C$526</c:f>
              <c:numCache>
                <c:formatCode>General</c:formatCode>
                <c:ptCount val="500"/>
                <c:pt idx="0">
                  <c:v>-6.8498034848066851</c:v>
                </c:pt>
                <c:pt idx="1">
                  <c:v>6.5885497438943332</c:v>
                </c:pt>
                <c:pt idx="2">
                  <c:v>-22.537028807478439</c:v>
                </c:pt>
                <c:pt idx="3">
                  <c:v>2.1764756743341849</c:v>
                </c:pt>
                <c:pt idx="4">
                  <c:v>-35.415177261206772</c:v>
                </c:pt>
                <c:pt idx="5">
                  <c:v>-28.775336476110411</c:v>
                </c:pt>
                <c:pt idx="6">
                  <c:v>-42.657835029758559</c:v>
                </c:pt>
                <c:pt idx="7">
                  <c:v>6.0958648204903341</c:v>
                </c:pt>
                <c:pt idx="8">
                  <c:v>21.597442675174371</c:v>
                </c:pt>
                <c:pt idx="9">
                  <c:v>12.434791394818191</c:v>
                </c:pt>
                <c:pt idx="10">
                  <c:v>35.006544967241311</c:v>
                </c:pt>
                <c:pt idx="11">
                  <c:v>10.292673754106996</c:v>
                </c:pt>
                <c:pt idx="12">
                  <c:v>-10.88284237488341</c:v>
                </c:pt>
                <c:pt idx="13">
                  <c:v>7.6717544518260752</c:v>
                </c:pt>
                <c:pt idx="14">
                  <c:v>-11.552641127239013</c:v>
                </c:pt>
                <c:pt idx="15">
                  <c:v>13.404380693653195</c:v>
                </c:pt>
                <c:pt idx="16">
                  <c:v>14.002332866802341</c:v>
                </c:pt>
                <c:pt idx="17">
                  <c:v>29.5143705166385</c:v>
                </c:pt>
                <c:pt idx="18">
                  <c:v>-3.1898548377658287</c:v>
                </c:pt>
                <c:pt idx="19">
                  <c:v>4.2788739215087048</c:v>
                </c:pt>
                <c:pt idx="20">
                  <c:v>15.170163497167749</c:v>
                </c:pt>
                <c:pt idx="21">
                  <c:v>-15.409632855589479</c:v>
                </c:pt>
                <c:pt idx="22">
                  <c:v>-17.605574826952363</c:v>
                </c:pt>
                <c:pt idx="23">
                  <c:v>0.14881401358532997</c:v>
                </c:pt>
                <c:pt idx="24">
                  <c:v>-19.74585499661675</c:v>
                </c:pt>
                <c:pt idx="25">
                  <c:v>-9.9571451227396324</c:v>
                </c:pt>
                <c:pt idx="26">
                  <c:v>-52.529223969741174</c:v>
                </c:pt>
                <c:pt idx="27">
                  <c:v>30.202364774740488</c:v>
                </c:pt>
                <c:pt idx="28">
                  <c:v>-81.639791793074281</c:v>
                </c:pt>
                <c:pt idx="29">
                  <c:v>21.669532116124856</c:v>
                </c:pt>
                <c:pt idx="30">
                  <c:v>-12.622663117861435</c:v>
                </c:pt>
                <c:pt idx="31">
                  <c:v>11.315500821447955</c:v>
                </c:pt>
                <c:pt idx="32">
                  <c:v>-1.4866960151325799</c:v>
                </c:pt>
                <c:pt idx="33">
                  <c:v>29.961553387716719</c:v>
                </c:pt>
                <c:pt idx="34">
                  <c:v>-27.015648430437146</c:v>
                </c:pt>
                <c:pt idx="35">
                  <c:v>-12.531671427822893</c:v>
                </c:pt>
                <c:pt idx="36">
                  <c:v>-33.697659624324231</c:v>
                </c:pt>
                <c:pt idx="37">
                  <c:v>21.224173052785574</c:v>
                </c:pt>
                <c:pt idx="38">
                  <c:v>-46.221619116369595</c:v>
                </c:pt>
                <c:pt idx="39">
                  <c:v>-34.416058769698509</c:v>
                </c:pt>
                <c:pt idx="40">
                  <c:v>-17.84329704216924</c:v>
                </c:pt>
                <c:pt idx="41">
                  <c:v>67.195771178653942</c:v>
                </c:pt>
                <c:pt idx="42">
                  <c:v>-45.068807883597728</c:v>
                </c:pt>
                <c:pt idx="43">
                  <c:v>13.308198849881649</c:v>
                </c:pt>
                <c:pt idx="44">
                  <c:v>-20.489202947518407</c:v>
                </c:pt>
                <c:pt idx="45">
                  <c:v>4.5028862045278686</c:v>
                </c:pt>
                <c:pt idx="46">
                  <c:v>6.9354968551710101</c:v>
                </c:pt>
                <c:pt idx="47">
                  <c:v>11.116542248668964</c:v>
                </c:pt>
                <c:pt idx="48">
                  <c:v>-2.5076883451774279E-2</c:v>
                </c:pt>
                <c:pt idx="49">
                  <c:v>-14.91373740485885</c:v>
                </c:pt>
                <c:pt idx="50">
                  <c:v>39.695684017598268</c:v>
                </c:pt>
                <c:pt idx="51">
                  <c:v>-40.61690007400837</c:v>
                </c:pt>
                <c:pt idx="52">
                  <c:v>-5.4099794845818678</c:v>
                </c:pt>
                <c:pt idx="53">
                  <c:v>-3.4463772310705139</c:v>
                </c:pt>
                <c:pt idx="54">
                  <c:v>-13.049020463677181</c:v>
                </c:pt>
                <c:pt idx="55">
                  <c:v>-26.635207706674706</c:v>
                </c:pt>
                <c:pt idx="56">
                  <c:v>-43.472911763354858</c:v>
                </c:pt>
                <c:pt idx="57">
                  <c:v>36.082661575458701</c:v>
                </c:pt>
                <c:pt idx="58">
                  <c:v>23.583692200694401</c:v>
                </c:pt>
                <c:pt idx="59">
                  <c:v>25.534092831786154</c:v>
                </c:pt>
                <c:pt idx="60">
                  <c:v>-41.038850974269344</c:v>
                </c:pt>
                <c:pt idx="61">
                  <c:v>-8.5638360549142192</c:v>
                </c:pt>
                <c:pt idx="62">
                  <c:v>-27.00411077377364</c:v>
                </c:pt>
                <c:pt idx="63">
                  <c:v>2.116007174521215</c:v>
                </c:pt>
                <c:pt idx="64">
                  <c:v>-24.646402009482863</c:v>
                </c:pt>
                <c:pt idx="65">
                  <c:v>-16.857520061719441</c:v>
                </c:pt>
                <c:pt idx="66">
                  <c:v>-39.719145989428569</c:v>
                </c:pt>
                <c:pt idx="67">
                  <c:v>8.9736082816809812</c:v>
                </c:pt>
                <c:pt idx="68">
                  <c:v>-7.1894023115443222</c:v>
                </c:pt>
                <c:pt idx="69">
                  <c:v>25.672647179915657</c:v>
                </c:pt>
                <c:pt idx="70">
                  <c:v>13.024651828573383</c:v>
                </c:pt>
                <c:pt idx="71">
                  <c:v>2.1787443921638641</c:v>
                </c:pt>
                <c:pt idx="72">
                  <c:v>37.245990071651704</c:v>
                </c:pt>
                <c:pt idx="73">
                  <c:v>-35.688448117832095</c:v>
                </c:pt>
                <c:pt idx="74">
                  <c:v>45.089055006156912</c:v>
                </c:pt>
                <c:pt idx="75">
                  <c:v>23.128896098676961</c:v>
                </c:pt>
                <c:pt idx="76">
                  <c:v>-4.8656036461900243</c:v>
                </c:pt>
                <c:pt idx="77">
                  <c:v>35.379116764994905</c:v>
                </c:pt>
                <c:pt idx="78">
                  <c:v>28.154150627407446</c:v>
                </c:pt>
                <c:pt idx="79">
                  <c:v>-52.952640890600271</c:v>
                </c:pt>
                <c:pt idx="80">
                  <c:v>-35.61100945769445</c:v>
                </c:pt>
                <c:pt idx="81">
                  <c:v>-28.311139704462562</c:v>
                </c:pt>
                <c:pt idx="82">
                  <c:v>-6.6172210528116722</c:v>
                </c:pt>
                <c:pt idx="83">
                  <c:v>0.3488294342833882</c:v>
                </c:pt>
                <c:pt idx="84">
                  <c:v>-6.690287814084428</c:v>
                </c:pt>
                <c:pt idx="85">
                  <c:v>-2.9471440603160985</c:v>
                </c:pt>
                <c:pt idx="86">
                  <c:v>15.263649245676476</c:v>
                </c:pt>
                <c:pt idx="87">
                  <c:v>41.822709967107244</c:v>
                </c:pt>
                <c:pt idx="88">
                  <c:v>-0.36931619749999811</c:v>
                </c:pt>
                <c:pt idx="89">
                  <c:v>16.056376567433603</c:v>
                </c:pt>
                <c:pt idx="90">
                  <c:v>37.486514581455907</c:v>
                </c:pt>
                <c:pt idx="91">
                  <c:v>2.9504517399411725</c:v>
                </c:pt>
                <c:pt idx="92">
                  <c:v>6.1898820783950441</c:v>
                </c:pt>
                <c:pt idx="93">
                  <c:v>51.041728313085287</c:v>
                </c:pt>
                <c:pt idx="94">
                  <c:v>7.5848366848561568</c:v>
                </c:pt>
                <c:pt idx="95">
                  <c:v>-16.688326827336127</c:v>
                </c:pt>
                <c:pt idx="96">
                  <c:v>8.0058540513042118</c:v>
                </c:pt>
                <c:pt idx="97">
                  <c:v>12.589154318584633</c:v>
                </c:pt>
                <c:pt idx="98">
                  <c:v>6.3157396949023337</c:v>
                </c:pt>
                <c:pt idx="99">
                  <c:v>-9.6729891691609993</c:v>
                </c:pt>
                <c:pt idx="100">
                  <c:v>-33.407446386348425</c:v>
                </c:pt>
                <c:pt idx="101">
                  <c:v>23.574281822393914</c:v>
                </c:pt>
                <c:pt idx="102">
                  <c:v>-14.304636898502039</c:v>
                </c:pt>
                <c:pt idx="103">
                  <c:v>-9.7783359654507223</c:v>
                </c:pt>
                <c:pt idx="104">
                  <c:v>32.033540317803883</c:v>
                </c:pt>
                <c:pt idx="105">
                  <c:v>-1.9890299750823885</c:v>
                </c:pt>
                <c:pt idx="106">
                  <c:v>22.869615859963488</c:v>
                </c:pt>
                <c:pt idx="107">
                  <c:v>-8.7471149647776443</c:v>
                </c:pt>
                <c:pt idx="108">
                  <c:v>14.839782221094111</c:v>
                </c:pt>
                <c:pt idx="109">
                  <c:v>9.8176880584852881</c:v>
                </c:pt>
                <c:pt idx="110">
                  <c:v>-8.9568189522018002</c:v>
                </c:pt>
                <c:pt idx="111">
                  <c:v>9.8055221843393099</c:v>
                </c:pt>
                <c:pt idx="112">
                  <c:v>40.517510287648435</c:v>
                </c:pt>
                <c:pt idx="113">
                  <c:v>-0.88340680956214612</c:v>
                </c:pt>
                <c:pt idx="114">
                  <c:v>12.809864321802458</c:v>
                </c:pt>
                <c:pt idx="115">
                  <c:v>-24.020536669896501</c:v>
                </c:pt>
                <c:pt idx="116">
                  <c:v>43.140627475386722</c:v>
                </c:pt>
                <c:pt idx="117">
                  <c:v>-21.158320484111854</c:v>
                </c:pt>
                <c:pt idx="118">
                  <c:v>-1.3726231507206137</c:v>
                </c:pt>
                <c:pt idx="119">
                  <c:v>22.468457970682849</c:v>
                </c:pt>
                <c:pt idx="120">
                  <c:v>-3.6645901300818267</c:v>
                </c:pt>
                <c:pt idx="121">
                  <c:v>13.471735286657502</c:v>
                </c:pt>
                <c:pt idx="122">
                  <c:v>-31.491238701350852</c:v>
                </c:pt>
                <c:pt idx="123">
                  <c:v>54.188789096971462</c:v>
                </c:pt>
                <c:pt idx="124">
                  <c:v>-37.150218767979375</c:v>
                </c:pt>
                <c:pt idx="125">
                  <c:v>6.6083693834804365</c:v>
                </c:pt>
                <c:pt idx="126">
                  <c:v>7.3881322125796061</c:v>
                </c:pt>
                <c:pt idx="127">
                  <c:v>-45.056729789074268</c:v>
                </c:pt>
                <c:pt idx="128">
                  <c:v>-16.841426153464909</c:v>
                </c:pt>
                <c:pt idx="129">
                  <c:v>17.346476384415503</c:v>
                </c:pt>
                <c:pt idx="130">
                  <c:v>35.654320041036172</c:v>
                </c:pt>
                <c:pt idx="131">
                  <c:v>20.344991101671255</c:v>
                </c:pt>
                <c:pt idx="132">
                  <c:v>60.86501321552754</c:v>
                </c:pt>
                <c:pt idx="133">
                  <c:v>-19.845207614150446</c:v>
                </c:pt>
                <c:pt idx="134">
                  <c:v>-15.60341149305242</c:v>
                </c:pt>
                <c:pt idx="135">
                  <c:v>-37.243607925721065</c:v>
                </c:pt>
                <c:pt idx="136">
                  <c:v>16.646555643515583</c:v>
                </c:pt>
                <c:pt idx="137">
                  <c:v>31.665423823094869</c:v>
                </c:pt>
                <c:pt idx="138">
                  <c:v>-27.622581708076609</c:v>
                </c:pt>
                <c:pt idx="139">
                  <c:v>-9.2819120687342149</c:v>
                </c:pt>
                <c:pt idx="140">
                  <c:v>34.594244390113147</c:v>
                </c:pt>
                <c:pt idx="141">
                  <c:v>11.549749566426129</c:v>
                </c:pt>
                <c:pt idx="142">
                  <c:v>-5.2836864920859377</c:v>
                </c:pt>
                <c:pt idx="143">
                  <c:v>-6.1914729427970201</c:v>
                </c:pt>
                <c:pt idx="144">
                  <c:v>-17.810369900969135</c:v>
                </c:pt>
                <c:pt idx="145">
                  <c:v>-9.7123703678992115</c:v>
                </c:pt>
                <c:pt idx="146">
                  <c:v>-12.472127694588508</c:v>
                </c:pt>
                <c:pt idx="147">
                  <c:v>42.871544769672269</c:v>
                </c:pt>
                <c:pt idx="148">
                  <c:v>9.2536900672324975</c:v>
                </c:pt>
                <c:pt idx="149">
                  <c:v>-19.236553730827563</c:v>
                </c:pt>
                <c:pt idx="150">
                  <c:v>17.909608877377707</c:v>
                </c:pt>
                <c:pt idx="151">
                  <c:v>0.24114870921982856</c:v>
                </c:pt>
                <c:pt idx="152">
                  <c:v>-31.478283295825264</c:v>
                </c:pt>
                <c:pt idx="153">
                  <c:v>23.725342660897223</c:v>
                </c:pt>
                <c:pt idx="154">
                  <c:v>39.717624326868972</c:v>
                </c:pt>
                <c:pt idx="155">
                  <c:v>-21.330026425206128</c:v>
                </c:pt>
                <c:pt idx="156">
                  <c:v>4.9503148423877761</c:v>
                </c:pt>
                <c:pt idx="157">
                  <c:v>8.0795635556174972</c:v>
                </c:pt>
                <c:pt idx="158">
                  <c:v>21.483263958654675</c:v>
                </c:pt>
                <c:pt idx="159">
                  <c:v>-15.046131540216635</c:v>
                </c:pt>
                <c:pt idx="160">
                  <c:v>16.551685245485373</c:v>
                </c:pt>
                <c:pt idx="161">
                  <c:v>-15.938360535864717</c:v>
                </c:pt>
                <c:pt idx="162">
                  <c:v>1.3989817129305351</c:v>
                </c:pt>
                <c:pt idx="163">
                  <c:v>12.217584668957173</c:v>
                </c:pt>
                <c:pt idx="164">
                  <c:v>-23.778805348074968</c:v>
                </c:pt>
                <c:pt idx="165">
                  <c:v>26.728468234602644</c:v>
                </c:pt>
                <c:pt idx="166">
                  <c:v>22.880716393056524</c:v>
                </c:pt>
                <c:pt idx="167">
                  <c:v>9.576014987200395</c:v>
                </c:pt>
                <c:pt idx="168">
                  <c:v>14.100718363863024</c:v>
                </c:pt>
                <c:pt idx="169">
                  <c:v>15.393284876179873</c:v>
                </c:pt>
                <c:pt idx="170">
                  <c:v>22.292318508731483</c:v>
                </c:pt>
                <c:pt idx="171">
                  <c:v>-14.14436003136062</c:v>
                </c:pt>
                <c:pt idx="172">
                  <c:v>-13.268854315481645</c:v>
                </c:pt>
                <c:pt idx="173">
                  <c:v>-20.556741726633128</c:v>
                </c:pt>
                <c:pt idx="174">
                  <c:v>41.514566855695421</c:v>
                </c:pt>
                <c:pt idx="175">
                  <c:v>-22.022740987464502</c:v>
                </c:pt>
                <c:pt idx="176">
                  <c:v>25.787534503770388</c:v>
                </c:pt>
                <c:pt idx="177">
                  <c:v>-18.171889228530716</c:v>
                </c:pt>
                <c:pt idx="178">
                  <c:v>-27.236099721447587</c:v>
                </c:pt>
                <c:pt idx="179">
                  <c:v>7.2308949067452666</c:v>
                </c:pt>
                <c:pt idx="180">
                  <c:v>-12.655051160079346</c:v>
                </c:pt>
                <c:pt idx="181">
                  <c:v>3.6755456869997261E-2</c:v>
                </c:pt>
                <c:pt idx="182">
                  <c:v>44.130015378003932</c:v>
                </c:pt>
                <c:pt idx="183">
                  <c:v>5.9757849362792399</c:v>
                </c:pt>
                <c:pt idx="184">
                  <c:v>17.64994627378681</c:v>
                </c:pt>
                <c:pt idx="185">
                  <c:v>15.907169309313005</c:v>
                </c:pt>
                <c:pt idx="186">
                  <c:v>1.2994094773719382</c:v>
                </c:pt>
                <c:pt idx="187">
                  <c:v>-40.080250139847024</c:v>
                </c:pt>
                <c:pt idx="188">
                  <c:v>11.142941186125569</c:v>
                </c:pt>
                <c:pt idx="189">
                  <c:v>-3.4063510263397205</c:v>
                </c:pt>
                <c:pt idx="190">
                  <c:v>17.30268599521014</c:v>
                </c:pt>
                <c:pt idx="191">
                  <c:v>27.862054934943615</c:v>
                </c:pt>
                <c:pt idx="192">
                  <c:v>-20.308792034377859</c:v>
                </c:pt>
                <c:pt idx="193">
                  <c:v>-18.81146588237047</c:v>
                </c:pt>
                <c:pt idx="194">
                  <c:v>-20.135898112106922</c:v>
                </c:pt>
                <c:pt idx="195">
                  <c:v>-22.379284115022145</c:v>
                </c:pt>
                <c:pt idx="196">
                  <c:v>6.6464730435933532</c:v>
                </c:pt>
                <c:pt idx="197">
                  <c:v>10.68564379256822</c:v>
                </c:pt>
                <c:pt idx="198">
                  <c:v>-46.404257246766363</c:v>
                </c:pt>
                <c:pt idx="199">
                  <c:v>32.350675655579856</c:v>
                </c:pt>
                <c:pt idx="200">
                  <c:v>-9.1781103943012994</c:v>
                </c:pt>
                <c:pt idx="201">
                  <c:v>33.077428407648966</c:v>
                </c:pt>
                <c:pt idx="202">
                  <c:v>-14.323280859845426</c:v>
                </c:pt>
                <c:pt idx="203">
                  <c:v>15.474741635202054</c:v>
                </c:pt>
                <c:pt idx="204">
                  <c:v>-35.234060901255162</c:v>
                </c:pt>
                <c:pt idx="205">
                  <c:v>26.130938224586004</c:v>
                </c:pt>
                <c:pt idx="206">
                  <c:v>-33.853012906468962</c:v>
                </c:pt>
                <c:pt idx="207">
                  <c:v>-1.1994096631228643</c:v>
                </c:pt>
                <c:pt idx="208">
                  <c:v>-0.56005231021246971</c:v>
                </c:pt>
                <c:pt idx="209">
                  <c:v>-8.6814678800525371</c:v>
                </c:pt>
                <c:pt idx="210">
                  <c:v>-10.545476837215858</c:v>
                </c:pt>
                <c:pt idx="211">
                  <c:v>-29.257155659528806</c:v>
                </c:pt>
                <c:pt idx="212">
                  <c:v>-19.751056933179001</c:v>
                </c:pt>
                <c:pt idx="213">
                  <c:v>7.3353854458068923</c:v>
                </c:pt>
                <c:pt idx="214">
                  <c:v>-27.436064362228457</c:v>
                </c:pt>
                <c:pt idx="215">
                  <c:v>32.667639010143446</c:v>
                </c:pt>
                <c:pt idx="216">
                  <c:v>59.075069572785395</c:v>
                </c:pt>
                <c:pt idx="217">
                  <c:v>5.3295050426354607</c:v>
                </c:pt>
                <c:pt idx="218">
                  <c:v>-17.364615470272852</c:v>
                </c:pt>
                <c:pt idx="219">
                  <c:v>-3.5782114082034653</c:v>
                </c:pt>
                <c:pt idx="220">
                  <c:v>2.4588474691052511</c:v>
                </c:pt>
                <c:pt idx="221">
                  <c:v>-16.607359074370592</c:v>
                </c:pt>
                <c:pt idx="222">
                  <c:v>-0.79005451776396285</c:v>
                </c:pt>
                <c:pt idx="223">
                  <c:v>-9.1115298141401695</c:v>
                </c:pt>
                <c:pt idx="224">
                  <c:v>-3.154132734988778</c:v>
                </c:pt>
                <c:pt idx="225">
                  <c:v>-20.964700514904006</c:v>
                </c:pt>
                <c:pt idx="226">
                  <c:v>-15.596803644461218</c:v>
                </c:pt>
                <c:pt idx="227">
                  <c:v>-24.354908662130697</c:v>
                </c:pt>
                <c:pt idx="228">
                  <c:v>-8.5415264257940748</c:v>
                </c:pt>
                <c:pt idx="229">
                  <c:v>20.185516968921334</c:v>
                </c:pt>
                <c:pt idx="230">
                  <c:v>-32.470936565241523</c:v>
                </c:pt>
                <c:pt idx="231">
                  <c:v>17.384673010649859</c:v>
                </c:pt>
                <c:pt idx="232">
                  <c:v>20.035594683921463</c:v>
                </c:pt>
                <c:pt idx="233">
                  <c:v>-2.9842955005043237</c:v>
                </c:pt>
                <c:pt idx="234">
                  <c:v>-28.383267317065474</c:v>
                </c:pt>
                <c:pt idx="235">
                  <c:v>19.759472189496933</c:v>
                </c:pt>
                <c:pt idx="236">
                  <c:v>29.592438770599877</c:v>
                </c:pt>
                <c:pt idx="237">
                  <c:v>-54.38711863863692</c:v>
                </c:pt>
                <c:pt idx="238">
                  <c:v>15.061986329576495</c:v>
                </c:pt>
                <c:pt idx="239">
                  <c:v>-29.962819914473755</c:v>
                </c:pt>
                <c:pt idx="240">
                  <c:v>55.844700771166771</c:v>
                </c:pt>
                <c:pt idx="241">
                  <c:v>-5.7806252099851179</c:v>
                </c:pt>
                <c:pt idx="242">
                  <c:v>-50.501636276622243</c:v>
                </c:pt>
                <c:pt idx="243">
                  <c:v>8.0455820846007882</c:v>
                </c:pt>
                <c:pt idx="244">
                  <c:v>21.05105739307507</c:v>
                </c:pt>
                <c:pt idx="245">
                  <c:v>7.2185360008928825</c:v>
                </c:pt>
                <c:pt idx="246">
                  <c:v>51.138155554174269</c:v>
                </c:pt>
                <c:pt idx="247">
                  <c:v>-37.8644281704223</c:v>
                </c:pt>
                <c:pt idx="248">
                  <c:v>6.7203673739473082</c:v>
                </c:pt>
                <c:pt idx="249">
                  <c:v>4.0137391255627612</c:v>
                </c:pt>
                <c:pt idx="250">
                  <c:v>21.930704258334231</c:v>
                </c:pt>
                <c:pt idx="251">
                  <c:v>2.8799221012620926</c:v>
                </c:pt>
                <c:pt idx="252">
                  <c:v>-0.80503179909574385</c:v>
                </c:pt>
                <c:pt idx="253">
                  <c:v>41.495484459726697</c:v>
                </c:pt>
                <c:pt idx="254">
                  <c:v>41.805140962951782</c:v>
                </c:pt>
                <c:pt idx="255">
                  <c:v>9.4799790628123048</c:v>
                </c:pt>
                <c:pt idx="256">
                  <c:v>15.881590969815306</c:v>
                </c:pt>
                <c:pt idx="257">
                  <c:v>23.874418826630432</c:v>
                </c:pt>
                <c:pt idx="258">
                  <c:v>-6.6255706291098306</c:v>
                </c:pt>
                <c:pt idx="259">
                  <c:v>7.6907971159021145</c:v>
                </c:pt>
                <c:pt idx="260">
                  <c:v>10.128816652719106</c:v>
                </c:pt>
                <c:pt idx="261">
                  <c:v>19.656187831777117</c:v>
                </c:pt>
                <c:pt idx="262">
                  <c:v>35.962270871587663</c:v>
                </c:pt>
                <c:pt idx="263">
                  <c:v>1.6336129654607845</c:v>
                </c:pt>
                <c:pt idx="264">
                  <c:v>13.623810743903292</c:v>
                </c:pt>
                <c:pt idx="265">
                  <c:v>-25.785662005355793</c:v>
                </c:pt>
                <c:pt idx="266">
                  <c:v>-35.246760171871728</c:v>
                </c:pt>
                <c:pt idx="267">
                  <c:v>-20.726441312496657</c:v>
                </c:pt>
                <c:pt idx="268">
                  <c:v>29.443007050942427</c:v>
                </c:pt>
                <c:pt idx="269">
                  <c:v>-26.810613522828298</c:v>
                </c:pt>
                <c:pt idx="270">
                  <c:v>9.0872079919019768</c:v>
                </c:pt>
                <c:pt idx="271">
                  <c:v>-18.619735863463717</c:v>
                </c:pt>
                <c:pt idx="272">
                  <c:v>-5.7839271301282302</c:v>
                </c:pt>
                <c:pt idx="273">
                  <c:v>-1.8871848059968386</c:v>
                </c:pt>
                <c:pt idx="274">
                  <c:v>-12.758339360840147</c:v>
                </c:pt>
                <c:pt idx="275">
                  <c:v>19.132510321000041</c:v>
                </c:pt>
                <c:pt idx="276">
                  <c:v>14.67172265258858</c:v>
                </c:pt>
                <c:pt idx="277">
                  <c:v>5.361605456247176</c:v>
                </c:pt>
                <c:pt idx="278">
                  <c:v>9.7220231325422901E-2</c:v>
                </c:pt>
                <c:pt idx="279">
                  <c:v>42.276851562815999</c:v>
                </c:pt>
                <c:pt idx="280">
                  <c:v>7.787074923573158</c:v>
                </c:pt>
                <c:pt idx="281">
                  <c:v>-42.023292842963407</c:v>
                </c:pt>
                <c:pt idx="282">
                  <c:v>-15.20424215957199</c:v>
                </c:pt>
                <c:pt idx="283">
                  <c:v>1.4188688189992007</c:v>
                </c:pt>
                <c:pt idx="284">
                  <c:v>39.666710648568937</c:v>
                </c:pt>
                <c:pt idx="285">
                  <c:v>34.543072665369458</c:v>
                </c:pt>
                <c:pt idx="286">
                  <c:v>-7.6946515299759426</c:v>
                </c:pt>
                <c:pt idx="287">
                  <c:v>14.620571518406109</c:v>
                </c:pt>
                <c:pt idx="288">
                  <c:v>-4.4141130747456998</c:v>
                </c:pt>
                <c:pt idx="289">
                  <c:v>19.246614410507135</c:v>
                </c:pt>
                <c:pt idx="290">
                  <c:v>1.7573750985375227</c:v>
                </c:pt>
                <c:pt idx="291">
                  <c:v>3.1186969665929638</c:v>
                </c:pt>
                <c:pt idx="292">
                  <c:v>-45.266875819181664</c:v>
                </c:pt>
                <c:pt idx="293">
                  <c:v>-20.487597303477976</c:v>
                </c:pt>
                <c:pt idx="294">
                  <c:v>-0.76220408589772148</c:v>
                </c:pt>
                <c:pt idx="295">
                  <c:v>-5.0881393598558589E-3</c:v>
                </c:pt>
                <c:pt idx="296">
                  <c:v>-7.3658345182141716</c:v>
                </c:pt>
                <c:pt idx="297">
                  <c:v>-49.711614920030456</c:v>
                </c:pt>
                <c:pt idx="298">
                  <c:v>15.052722169334785</c:v>
                </c:pt>
                <c:pt idx="299">
                  <c:v>-28.080486545468659</c:v>
                </c:pt>
                <c:pt idx="300">
                  <c:v>-37.524744720327959</c:v>
                </c:pt>
                <c:pt idx="301">
                  <c:v>-21.063644661752576</c:v>
                </c:pt>
                <c:pt idx="302">
                  <c:v>-29.198614751606655</c:v>
                </c:pt>
                <c:pt idx="303">
                  <c:v>-13.59716755186156</c:v>
                </c:pt>
                <c:pt idx="304">
                  <c:v>-0.63113967954593875</c:v>
                </c:pt>
                <c:pt idx="305">
                  <c:v>-28.816975302104339</c:v>
                </c:pt>
                <c:pt idx="306">
                  <c:v>25.44757608429758</c:v>
                </c:pt>
                <c:pt idx="307">
                  <c:v>25.520452384837441</c:v>
                </c:pt>
                <c:pt idx="308">
                  <c:v>25.455503550215496</c:v>
                </c:pt>
                <c:pt idx="309">
                  <c:v>-9.2153049189360843</c:v>
                </c:pt>
                <c:pt idx="310">
                  <c:v>11.113515634685005</c:v>
                </c:pt>
                <c:pt idx="311">
                  <c:v>-0.24516282929034361</c:v>
                </c:pt>
                <c:pt idx="312">
                  <c:v>21.488558036967625</c:v>
                </c:pt>
                <c:pt idx="313">
                  <c:v>8.6317276723070506</c:v>
                </c:pt>
                <c:pt idx="314">
                  <c:v>31.594843548122583</c:v>
                </c:pt>
                <c:pt idx="315">
                  <c:v>1.2848433488923945</c:v>
                </c:pt>
                <c:pt idx="316">
                  <c:v>33.964817158639818</c:v>
                </c:pt>
                <c:pt idx="317">
                  <c:v>31.339889032149454</c:v>
                </c:pt>
                <c:pt idx="318">
                  <c:v>-14.927581641344489</c:v>
                </c:pt>
                <c:pt idx="319">
                  <c:v>13.21270735827315</c:v>
                </c:pt>
                <c:pt idx="320">
                  <c:v>-23.851453061136873</c:v>
                </c:pt>
                <c:pt idx="321">
                  <c:v>-14.252448301551283</c:v>
                </c:pt>
                <c:pt idx="322">
                  <c:v>13.426905752659707</c:v>
                </c:pt>
                <c:pt idx="323">
                  <c:v>11.616556955488093</c:v>
                </c:pt>
                <c:pt idx="324">
                  <c:v>-5.786761323937796</c:v>
                </c:pt>
                <c:pt idx="325">
                  <c:v>10.287171808291633</c:v>
                </c:pt>
                <c:pt idx="326">
                  <c:v>25.320077897460287</c:v>
                </c:pt>
                <c:pt idx="327">
                  <c:v>-11.008094160040315</c:v>
                </c:pt>
                <c:pt idx="328">
                  <c:v>11.677576659916362</c:v>
                </c:pt>
                <c:pt idx="329">
                  <c:v>-14.925318850884025</c:v>
                </c:pt>
                <c:pt idx="330">
                  <c:v>-47.881201350869731</c:v>
                </c:pt>
                <c:pt idx="331">
                  <c:v>5.3331950803516008</c:v>
                </c:pt>
                <c:pt idx="332">
                  <c:v>19.977127188531188</c:v>
                </c:pt>
                <c:pt idx="333">
                  <c:v>-22.654664756875022</c:v>
                </c:pt>
                <c:pt idx="334">
                  <c:v>-5.9197205994101125</c:v>
                </c:pt>
                <c:pt idx="335">
                  <c:v>26.673976910885322</c:v>
                </c:pt>
                <c:pt idx="336">
                  <c:v>0.5482229085943402</c:v>
                </c:pt>
                <c:pt idx="337">
                  <c:v>-21.313339795866064</c:v>
                </c:pt>
                <c:pt idx="338">
                  <c:v>-26.755125272482772</c:v>
                </c:pt>
                <c:pt idx="339">
                  <c:v>-16.092259520225383</c:v>
                </c:pt>
                <c:pt idx="340">
                  <c:v>-4.8889882610618827</c:v>
                </c:pt>
                <c:pt idx="341">
                  <c:v>-2.065043720392211</c:v>
                </c:pt>
                <c:pt idx="342">
                  <c:v>39.582501654196562</c:v>
                </c:pt>
                <c:pt idx="343">
                  <c:v>20.928447875460233</c:v>
                </c:pt>
                <c:pt idx="344">
                  <c:v>18.666170291515328</c:v>
                </c:pt>
                <c:pt idx="345">
                  <c:v>-8.186013934018888</c:v>
                </c:pt>
                <c:pt idx="346">
                  <c:v>-0.45387536092734138</c:v>
                </c:pt>
                <c:pt idx="347">
                  <c:v>-56.684566812975056</c:v>
                </c:pt>
                <c:pt idx="348">
                  <c:v>-29.892709508708187</c:v>
                </c:pt>
                <c:pt idx="349">
                  <c:v>-6.2236668575193619</c:v>
                </c:pt>
                <c:pt idx="350">
                  <c:v>-23.356892484940069</c:v>
                </c:pt>
                <c:pt idx="351">
                  <c:v>-31.932969196466246</c:v>
                </c:pt>
                <c:pt idx="352">
                  <c:v>-70.488312817405955</c:v>
                </c:pt>
                <c:pt idx="353">
                  <c:v>-28.176362855713858</c:v>
                </c:pt>
                <c:pt idx="354">
                  <c:v>19.827023208298755</c:v>
                </c:pt>
                <c:pt idx="355">
                  <c:v>44.46598325564365</c:v>
                </c:pt>
                <c:pt idx="356">
                  <c:v>-18.350521185704309</c:v>
                </c:pt>
                <c:pt idx="357">
                  <c:v>-16.197341651224598</c:v>
                </c:pt>
                <c:pt idx="358">
                  <c:v>-21.58450882744873</c:v>
                </c:pt>
                <c:pt idx="359">
                  <c:v>0.41693991184857282</c:v>
                </c:pt>
                <c:pt idx="360">
                  <c:v>24.337394897067945</c:v>
                </c:pt>
                <c:pt idx="361">
                  <c:v>19.803815576226725</c:v>
                </c:pt>
                <c:pt idx="362">
                  <c:v>15.493139022731071</c:v>
                </c:pt>
                <c:pt idx="363">
                  <c:v>11.893422083463099</c:v>
                </c:pt>
                <c:pt idx="364">
                  <c:v>-5.4319077761575159</c:v>
                </c:pt>
                <c:pt idx="365">
                  <c:v>47.891926504414556</c:v>
                </c:pt>
                <c:pt idx="366">
                  <c:v>4.2620302416926243</c:v>
                </c:pt>
                <c:pt idx="367">
                  <c:v>-23.415014952624432</c:v>
                </c:pt>
                <c:pt idx="368">
                  <c:v>-24.113049668884003</c:v>
                </c:pt>
                <c:pt idx="369">
                  <c:v>19.422745534994</c:v>
                </c:pt>
                <c:pt idx="370">
                  <c:v>-27.746897745897115</c:v>
                </c:pt>
                <c:pt idx="371">
                  <c:v>26.078954928019272</c:v>
                </c:pt>
                <c:pt idx="372">
                  <c:v>40.62342718796333</c:v>
                </c:pt>
                <c:pt idx="373">
                  <c:v>-19.496741448202556</c:v>
                </c:pt>
                <c:pt idx="374">
                  <c:v>-7.9024287882660929</c:v>
                </c:pt>
                <c:pt idx="375">
                  <c:v>17.818110426533678</c:v>
                </c:pt>
                <c:pt idx="376">
                  <c:v>-43.985393757698503</c:v>
                </c:pt>
                <c:pt idx="377">
                  <c:v>-3.7550008737532892</c:v>
                </c:pt>
                <c:pt idx="378">
                  <c:v>-12.720535767215608</c:v>
                </c:pt>
                <c:pt idx="379">
                  <c:v>9.3368691494394511</c:v>
                </c:pt>
                <c:pt idx="380">
                  <c:v>-35.696888822332674</c:v>
                </c:pt>
                <c:pt idx="381">
                  <c:v>2.9991088427183286</c:v>
                </c:pt>
                <c:pt idx="382">
                  <c:v>-5.2817807070634331</c:v>
                </c:pt>
                <c:pt idx="383">
                  <c:v>-0.90071923770662465</c:v>
                </c:pt>
                <c:pt idx="384">
                  <c:v>11.018031602145488</c:v>
                </c:pt>
                <c:pt idx="385">
                  <c:v>-46.718335171671072</c:v>
                </c:pt>
                <c:pt idx="386">
                  <c:v>-4.2287728537376097</c:v>
                </c:pt>
                <c:pt idx="387">
                  <c:v>9.3464799242474186</c:v>
                </c:pt>
                <c:pt idx="388">
                  <c:v>-25.939471182014415</c:v>
                </c:pt>
                <c:pt idx="389">
                  <c:v>15.13635473273105</c:v>
                </c:pt>
                <c:pt idx="390">
                  <c:v>5.346629129943679</c:v>
                </c:pt>
                <c:pt idx="391">
                  <c:v>-26.159065665496243</c:v>
                </c:pt>
                <c:pt idx="392">
                  <c:v>1.9241849871293084</c:v>
                </c:pt>
                <c:pt idx="393">
                  <c:v>-29.143069399175232</c:v>
                </c:pt>
                <c:pt idx="394">
                  <c:v>0.84660399091359295</c:v>
                </c:pt>
                <c:pt idx="395">
                  <c:v>-36.172489992520909</c:v>
                </c:pt>
                <c:pt idx="396">
                  <c:v>38.755131509431777</c:v>
                </c:pt>
                <c:pt idx="397">
                  <c:v>-2.261936653723339</c:v>
                </c:pt>
                <c:pt idx="398">
                  <c:v>14.201679076331118</c:v>
                </c:pt>
                <c:pt idx="399">
                  <c:v>38.601278861393183</c:v>
                </c:pt>
                <c:pt idx="400">
                  <c:v>-1.3738008905364225</c:v>
                </c:pt>
                <c:pt idx="401">
                  <c:v>-6.196523345461955</c:v>
                </c:pt>
                <c:pt idx="402">
                  <c:v>40.100889578296261</c:v>
                </c:pt>
                <c:pt idx="403">
                  <c:v>-5.6141406288166706</c:v>
                </c:pt>
                <c:pt idx="404">
                  <c:v>29.757195108208904</c:v>
                </c:pt>
                <c:pt idx="405">
                  <c:v>-3.5755435687947532</c:v>
                </c:pt>
                <c:pt idx="406">
                  <c:v>27.984971405626823</c:v>
                </c:pt>
                <c:pt idx="407">
                  <c:v>26.022485736106262</c:v>
                </c:pt>
                <c:pt idx="408">
                  <c:v>-20.359326540274395</c:v>
                </c:pt>
                <c:pt idx="409">
                  <c:v>-17.877940437399062</c:v>
                </c:pt>
                <c:pt idx="410">
                  <c:v>2.6528643945151771</c:v>
                </c:pt>
                <c:pt idx="411">
                  <c:v>7.8466981806490743</c:v>
                </c:pt>
                <c:pt idx="412">
                  <c:v>29.060089075174432</c:v>
                </c:pt>
                <c:pt idx="413">
                  <c:v>-15.745372964718968</c:v>
                </c:pt>
                <c:pt idx="414">
                  <c:v>-9.860564189556726</c:v>
                </c:pt>
                <c:pt idx="415">
                  <c:v>-38.61939266900707</c:v>
                </c:pt>
                <c:pt idx="416">
                  <c:v>8.6027520816050664</c:v>
                </c:pt>
                <c:pt idx="417">
                  <c:v>-20.114935746284658</c:v>
                </c:pt>
                <c:pt idx="418">
                  <c:v>13.698679517286884</c:v>
                </c:pt>
                <c:pt idx="419">
                  <c:v>-24.737247280937066</c:v>
                </c:pt>
                <c:pt idx="420">
                  <c:v>-2.9593804453930375</c:v>
                </c:pt>
                <c:pt idx="421">
                  <c:v>13.859587519671209</c:v>
                </c:pt>
                <c:pt idx="422">
                  <c:v>-41.345288357782501</c:v>
                </c:pt>
                <c:pt idx="423">
                  <c:v>47.959981454018255</c:v>
                </c:pt>
                <c:pt idx="424">
                  <c:v>-30.930907065424776</c:v>
                </c:pt>
                <c:pt idx="425">
                  <c:v>30.02902067020667</c:v>
                </c:pt>
                <c:pt idx="426">
                  <c:v>38.114806425209466</c:v>
                </c:pt>
                <c:pt idx="427">
                  <c:v>12.532212722982464</c:v>
                </c:pt>
                <c:pt idx="428">
                  <c:v>-5.0608287671190908</c:v>
                </c:pt>
                <c:pt idx="429">
                  <c:v>5.4059674100581105</c:v>
                </c:pt>
                <c:pt idx="430">
                  <c:v>-6.4643632273258156</c:v>
                </c:pt>
                <c:pt idx="431">
                  <c:v>15.560043804800035</c:v>
                </c:pt>
                <c:pt idx="432">
                  <c:v>-30.396248192973971</c:v>
                </c:pt>
                <c:pt idx="433">
                  <c:v>-22.280038608102927</c:v>
                </c:pt>
                <c:pt idx="434">
                  <c:v>22.363350224585346</c:v>
                </c:pt>
                <c:pt idx="435">
                  <c:v>-3.2098123461436217</c:v>
                </c:pt>
                <c:pt idx="436">
                  <c:v>-38.096860916078754</c:v>
                </c:pt>
                <c:pt idx="437">
                  <c:v>3.351098948461896</c:v>
                </c:pt>
                <c:pt idx="438">
                  <c:v>30.621376719966008</c:v>
                </c:pt>
                <c:pt idx="439">
                  <c:v>5.2872897302204791</c:v>
                </c:pt>
                <c:pt idx="440">
                  <c:v>7.4778918768701601</c:v>
                </c:pt>
                <c:pt idx="441">
                  <c:v>1.5653054240016218</c:v>
                </c:pt>
                <c:pt idx="442">
                  <c:v>1.5455399845666307</c:v>
                </c:pt>
                <c:pt idx="443">
                  <c:v>50.556890769475174</c:v>
                </c:pt>
                <c:pt idx="444">
                  <c:v>35.799644123744372</c:v>
                </c:pt>
                <c:pt idx="445">
                  <c:v>-31.127219717468336</c:v>
                </c:pt>
                <c:pt idx="446">
                  <c:v>-5.202758421998098</c:v>
                </c:pt>
                <c:pt idx="447">
                  <c:v>-5.3484137151471316</c:v>
                </c:pt>
                <c:pt idx="448">
                  <c:v>-15.745432536681676</c:v>
                </c:pt>
                <c:pt idx="449">
                  <c:v>-20.203982892842415</c:v>
                </c:pt>
                <c:pt idx="450">
                  <c:v>-43.469471072385652</c:v>
                </c:pt>
                <c:pt idx="451">
                  <c:v>-17.378299248017065</c:v>
                </c:pt>
                <c:pt idx="452">
                  <c:v>-14.598832615749643</c:v>
                </c:pt>
                <c:pt idx="453">
                  <c:v>-34.819469430722506</c:v>
                </c:pt>
                <c:pt idx="454">
                  <c:v>17.137626073573173</c:v>
                </c:pt>
                <c:pt idx="455">
                  <c:v>13.539777735584735</c:v>
                </c:pt>
                <c:pt idx="456">
                  <c:v>37.672519391007626</c:v>
                </c:pt>
                <c:pt idx="457">
                  <c:v>39.4295329087469</c:v>
                </c:pt>
                <c:pt idx="458">
                  <c:v>8.4663406749805858</c:v>
                </c:pt>
                <c:pt idx="459">
                  <c:v>-11.433966826496203</c:v>
                </c:pt>
                <c:pt idx="460">
                  <c:v>-33.758165195299952</c:v>
                </c:pt>
                <c:pt idx="461">
                  <c:v>13.097072543159001</c:v>
                </c:pt>
                <c:pt idx="462">
                  <c:v>-9.9717667803915528</c:v>
                </c:pt>
                <c:pt idx="463">
                  <c:v>13.94747984749214</c:v>
                </c:pt>
                <c:pt idx="464">
                  <c:v>-5.9501911582475309</c:v>
                </c:pt>
                <c:pt idx="465">
                  <c:v>0.68259722289381486</c:v>
                </c:pt>
                <c:pt idx="466">
                  <c:v>-5.1236411892715807</c:v>
                </c:pt>
                <c:pt idx="467">
                  <c:v>32.771750736166808</c:v>
                </c:pt>
                <c:pt idx="468">
                  <c:v>17.223455507775618</c:v>
                </c:pt>
                <c:pt idx="469">
                  <c:v>-57.893067931583857</c:v>
                </c:pt>
                <c:pt idx="470">
                  <c:v>-5.1749849487379151</c:v>
                </c:pt>
                <c:pt idx="471">
                  <c:v>-2.00434746749292</c:v>
                </c:pt>
                <c:pt idx="472">
                  <c:v>30.858568877284313</c:v>
                </c:pt>
                <c:pt idx="473">
                  <c:v>3.560450653405951</c:v>
                </c:pt>
                <c:pt idx="474">
                  <c:v>-11.113672734416923</c:v>
                </c:pt>
                <c:pt idx="475">
                  <c:v>-23.964063180900325</c:v>
                </c:pt>
                <c:pt idx="476">
                  <c:v>-17.126134162583401</c:v>
                </c:pt>
                <c:pt idx="477">
                  <c:v>-21.706197334281882</c:v>
                </c:pt>
                <c:pt idx="478">
                  <c:v>12.282494241132724</c:v>
                </c:pt>
                <c:pt idx="479">
                  <c:v>27.98051866493276</c:v>
                </c:pt>
                <c:pt idx="480">
                  <c:v>9.8349121714778107</c:v>
                </c:pt>
                <c:pt idx="481">
                  <c:v>-11.32925455908476</c:v>
                </c:pt>
                <c:pt idx="482">
                  <c:v>-5.2638918844632201</c:v>
                </c:pt>
                <c:pt idx="483">
                  <c:v>8.1516056631946014</c:v>
                </c:pt>
                <c:pt idx="484">
                  <c:v>-13.221553403787645</c:v>
                </c:pt>
                <c:pt idx="485">
                  <c:v>32.16741213331224</c:v>
                </c:pt>
                <c:pt idx="486">
                  <c:v>-18.1539889776206</c:v>
                </c:pt>
                <c:pt idx="487">
                  <c:v>-18.854826415971218</c:v>
                </c:pt>
                <c:pt idx="488">
                  <c:v>1.0785955141137435</c:v>
                </c:pt>
                <c:pt idx="489">
                  <c:v>-7.4994962275381667</c:v>
                </c:pt>
                <c:pt idx="490">
                  <c:v>16.15994480131809</c:v>
                </c:pt>
                <c:pt idx="491">
                  <c:v>16.257997877887199</c:v>
                </c:pt>
                <c:pt idx="492">
                  <c:v>-10.276385173256642</c:v>
                </c:pt>
                <c:pt idx="493">
                  <c:v>35.187323328120073</c:v>
                </c:pt>
                <c:pt idx="494">
                  <c:v>-20.059280695458781</c:v>
                </c:pt>
                <c:pt idx="495">
                  <c:v>-15.143751451672614</c:v>
                </c:pt>
                <c:pt idx="496">
                  <c:v>11.843409080929433</c:v>
                </c:pt>
                <c:pt idx="497">
                  <c:v>11.886217984752605</c:v>
                </c:pt>
                <c:pt idx="498">
                  <c:v>-3.8310091898979408</c:v>
                </c:pt>
                <c:pt idx="499">
                  <c:v>7.419803287143111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B5-44C0-8E27-4A5F4F3C6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480896"/>
        <c:axId val="1517388320"/>
      </c:scatterChart>
      <c:valAx>
        <c:axId val="113480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7388320"/>
        <c:crosses val="autoZero"/>
        <c:crossBetween val="midCat"/>
      </c:valAx>
      <c:valAx>
        <c:axId val="15173883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48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X2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'Data Analysis Tookpak'!$D$6:$D$505</c:f>
              <c:numCache>
                <c:formatCode>General</c:formatCode>
                <c:ptCount val="500"/>
                <c:pt idx="0">
                  <c:v>2.5616463229440871</c:v>
                </c:pt>
                <c:pt idx="1">
                  <c:v>19.296372425022945</c:v>
                </c:pt>
                <c:pt idx="2">
                  <c:v>0.23320252016964638</c:v>
                </c:pt>
                <c:pt idx="3">
                  <c:v>-9.2929328067606392</c:v>
                </c:pt>
                <c:pt idx="4">
                  <c:v>-0.50467247516203173</c:v>
                </c:pt>
                <c:pt idx="5">
                  <c:v>12.307200618187199</c:v>
                </c:pt>
                <c:pt idx="6">
                  <c:v>17.859388092898612</c:v>
                </c:pt>
                <c:pt idx="7">
                  <c:v>9.282404944771649</c:v>
                </c:pt>
                <c:pt idx="8">
                  <c:v>2.8387213408755345</c:v>
                </c:pt>
                <c:pt idx="9">
                  <c:v>8.0138831264193193</c:v>
                </c:pt>
                <c:pt idx="10">
                  <c:v>9.1146758340479295</c:v>
                </c:pt>
                <c:pt idx="11">
                  <c:v>1.0323418797127855</c:v>
                </c:pt>
                <c:pt idx="12">
                  <c:v>-2.9767839180876141</c:v>
                </c:pt>
                <c:pt idx="13">
                  <c:v>27.269291528027757</c:v>
                </c:pt>
                <c:pt idx="14">
                  <c:v>15.888212883016177</c:v>
                </c:pt>
                <c:pt idx="15">
                  <c:v>1.4301408929248205</c:v>
                </c:pt>
                <c:pt idx="16">
                  <c:v>4.4375153317827394</c:v>
                </c:pt>
                <c:pt idx="17">
                  <c:v>-8.2901565579906702</c:v>
                </c:pt>
                <c:pt idx="18">
                  <c:v>3.0867289238946731</c:v>
                </c:pt>
                <c:pt idx="19">
                  <c:v>-9.3822743846109695</c:v>
                </c:pt>
                <c:pt idx="20">
                  <c:v>13.440791449404454</c:v>
                </c:pt>
                <c:pt idx="21">
                  <c:v>-3.4076608623225866</c:v>
                </c:pt>
                <c:pt idx="22">
                  <c:v>1.8073641556156139</c:v>
                </c:pt>
                <c:pt idx="23">
                  <c:v>2.3980169842693178</c:v>
                </c:pt>
                <c:pt idx="24">
                  <c:v>-2.8384661123817247</c:v>
                </c:pt>
                <c:pt idx="25">
                  <c:v>18.295066272611638</c:v>
                </c:pt>
                <c:pt idx="26">
                  <c:v>6.3091421479908396</c:v>
                </c:pt>
                <c:pt idx="27">
                  <c:v>12.849205717457313</c:v>
                </c:pt>
                <c:pt idx="28">
                  <c:v>-4.4571322209083046</c:v>
                </c:pt>
                <c:pt idx="29">
                  <c:v>7.4164206012756475</c:v>
                </c:pt>
                <c:pt idx="30">
                  <c:v>8.6475781341637017</c:v>
                </c:pt>
                <c:pt idx="31">
                  <c:v>24.051843008418466</c:v>
                </c:pt>
                <c:pt idx="32">
                  <c:v>13.694358538108329</c:v>
                </c:pt>
                <c:pt idx="33">
                  <c:v>28.307849793829906</c:v>
                </c:pt>
                <c:pt idx="34">
                  <c:v>2.2690196187256522</c:v>
                </c:pt>
                <c:pt idx="35">
                  <c:v>4.6761440371004941</c:v>
                </c:pt>
                <c:pt idx="36">
                  <c:v>-1.5823690104675769E-2</c:v>
                </c:pt>
                <c:pt idx="37">
                  <c:v>17.741293190171294</c:v>
                </c:pt>
                <c:pt idx="38">
                  <c:v>5.1838016762857144</c:v>
                </c:pt>
                <c:pt idx="39">
                  <c:v>-0.75250066217834721</c:v>
                </c:pt>
                <c:pt idx="40">
                  <c:v>34.241117469586271</c:v>
                </c:pt>
                <c:pt idx="41">
                  <c:v>-11.476156449101506</c:v>
                </c:pt>
                <c:pt idx="42">
                  <c:v>9.2192985595271146</c:v>
                </c:pt>
                <c:pt idx="43">
                  <c:v>23.48201673652699</c:v>
                </c:pt>
                <c:pt idx="44">
                  <c:v>2.0732823462173373</c:v>
                </c:pt>
                <c:pt idx="45">
                  <c:v>24.157026046668946</c:v>
                </c:pt>
                <c:pt idx="46">
                  <c:v>-2.0975456288832204</c:v>
                </c:pt>
                <c:pt idx="47">
                  <c:v>14.538387935108979</c:v>
                </c:pt>
                <c:pt idx="48">
                  <c:v>1.2476618563326642</c:v>
                </c:pt>
                <c:pt idx="49">
                  <c:v>5.6434067180443606</c:v>
                </c:pt>
                <c:pt idx="50">
                  <c:v>13.916340792325396</c:v>
                </c:pt>
                <c:pt idx="51">
                  <c:v>-4.9591124117549921</c:v>
                </c:pt>
                <c:pt idx="52">
                  <c:v>13.694614592623626</c:v>
                </c:pt>
                <c:pt idx="53">
                  <c:v>7.2580303042019203</c:v>
                </c:pt>
                <c:pt idx="54">
                  <c:v>16.851780406035751</c:v>
                </c:pt>
                <c:pt idx="55">
                  <c:v>7.5388358072194084</c:v>
                </c:pt>
                <c:pt idx="56">
                  <c:v>14.692474655815493</c:v>
                </c:pt>
                <c:pt idx="57">
                  <c:v>-1.2665799432837046</c:v>
                </c:pt>
                <c:pt idx="58">
                  <c:v>3.8712944939402831</c:v>
                </c:pt>
                <c:pt idx="59">
                  <c:v>9.4435218420878453</c:v>
                </c:pt>
                <c:pt idx="60">
                  <c:v>0.6944878963853256</c:v>
                </c:pt>
                <c:pt idx="61">
                  <c:v>5.8626345876248429</c:v>
                </c:pt>
                <c:pt idx="62">
                  <c:v>3.7759915684833523</c:v>
                </c:pt>
                <c:pt idx="63">
                  <c:v>-8.8566808744425973</c:v>
                </c:pt>
                <c:pt idx="64">
                  <c:v>-1.0619998894916769</c:v>
                </c:pt>
                <c:pt idx="65">
                  <c:v>18.442482263429866</c:v>
                </c:pt>
                <c:pt idx="66">
                  <c:v>16.052921136862594</c:v>
                </c:pt>
                <c:pt idx="67">
                  <c:v>15.722708845517449</c:v>
                </c:pt>
                <c:pt idx="68">
                  <c:v>-1.6944312949913654</c:v>
                </c:pt>
                <c:pt idx="69">
                  <c:v>-13.849433065725307</c:v>
                </c:pt>
                <c:pt idx="70">
                  <c:v>11.589635727336393</c:v>
                </c:pt>
                <c:pt idx="71">
                  <c:v>-3.8602865140437466</c:v>
                </c:pt>
                <c:pt idx="72">
                  <c:v>3.5436655810498405</c:v>
                </c:pt>
                <c:pt idx="73">
                  <c:v>-12.759579606864378</c:v>
                </c:pt>
                <c:pt idx="74">
                  <c:v>18.579703105500577</c:v>
                </c:pt>
                <c:pt idx="75">
                  <c:v>16.104643146880118</c:v>
                </c:pt>
                <c:pt idx="76">
                  <c:v>10.32913726893911</c:v>
                </c:pt>
                <c:pt idx="77">
                  <c:v>-17.377180820591679</c:v>
                </c:pt>
                <c:pt idx="78">
                  <c:v>11.084455946196117</c:v>
                </c:pt>
                <c:pt idx="79">
                  <c:v>5.5205569803384895</c:v>
                </c:pt>
                <c:pt idx="80">
                  <c:v>-4.5965409536382662</c:v>
                </c:pt>
                <c:pt idx="81">
                  <c:v>21.804187243684098</c:v>
                </c:pt>
                <c:pt idx="82">
                  <c:v>-1.1017566949801267</c:v>
                </c:pt>
                <c:pt idx="83">
                  <c:v>7.7183719768109924</c:v>
                </c:pt>
                <c:pt idx="84">
                  <c:v>21.62882632283517</c:v>
                </c:pt>
                <c:pt idx="85">
                  <c:v>2.9696016323356087</c:v>
                </c:pt>
                <c:pt idx="86">
                  <c:v>11.093915448796594</c:v>
                </c:pt>
                <c:pt idx="87">
                  <c:v>11.218730408168874</c:v>
                </c:pt>
                <c:pt idx="88">
                  <c:v>7.0547756975903573</c:v>
                </c:pt>
                <c:pt idx="89">
                  <c:v>13.199060951185297</c:v>
                </c:pt>
                <c:pt idx="90">
                  <c:v>5.5827802182149959</c:v>
                </c:pt>
                <c:pt idx="91">
                  <c:v>3.1582807140481997</c:v>
                </c:pt>
                <c:pt idx="92">
                  <c:v>-9.6462763076397238</c:v>
                </c:pt>
                <c:pt idx="93">
                  <c:v>20.797587073104161</c:v>
                </c:pt>
                <c:pt idx="94">
                  <c:v>10.938373123555735</c:v>
                </c:pt>
                <c:pt idx="95">
                  <c:v>-1.8443754326635879</c:v>
                </c:pt>
                <c:pt idx="96">
                  <c:v>-1.0912063454969037</c:v>
                </c:pt>
                <c:pt idx="97">
                  <c:v>10.381067706904858</c:v>
                </c:pt>
                <c:pt idx="98">
                  <c:v>15.679646630256777</c:v>
                </c:pt>
                <c:pt idx="99">
                  <c:v>2.6961198490374292</c:v>
                </c:pt>
                <c:pt idx="100">
                  <c:v>15.484258512969216</c:v>
                </c:pt>
                <c:pt idx="101">
                  <c:v>16.057904067623429</c:v>
                </c:pt>
                <c:pt idx="102">
                  <c:v>14.168122749256572</c:v>
                </c:pt>
                <c:pt idx="103">
                  <c:v>3.3172165790319781</c:v>
                </c:pt>
                <c:pt idx="104">
                  <c:v>3.8477338120853948</c:v>
                </c:pt>
                <c:pt idx="105">
                  <c:v>-5.9557145986701006</c:v>
                </c:pt>
                <c:pt idx="106">
                  <c:v>12.594207714406632</c:v>
                </c:pt>
                <c:pt idx="107">
                  <c:v>1.9161655979728369</c:v>
                </c:pt>
                <c:pt idx="108">
                  <c:v>-13.908582588722862</c:v>
                </c:pt>
                <c:pt idx="109">
                  <c:v>22.241211548140573</c:v>
                </c:pt>
                <c:pt idx="110">
                  <c:v>1.2404341187379986</c:v>
                </c:pt>
                <c:pt idx="111">
                  <c:v>2.4490728232508618</c:v>
                </c:pt>
                <c:pt idx="112">
                  <c:v>10.378281875433002</c:v>
                </c:pt>
                <c:pt idx="113">
                  <c:v>11.839687545561219</c:v>
                </c:pt>
                <c:pt idx="114">
                  <c:v>1.2443021339778366</c:v>
                </c:pt>
                <c:pt idx="115">
                  <c:v>-18.004800702085745</c:v>
                </c:pt>
                <c:pt idx="116">
                  <c:v>-1.7190609518673119</c:v>
                </c:pt>
                <c:pt idx="117">
                  <c:v>-10.365305711704142</c:v>
                </c:pt>
                <c:pt idx="118">
                  <c:v>-5.5869444263962791</c:v>
                </c:pt>
                <c:pt idx="119">
                  <c:v>-10.868249779556285</c:v>
                </c:pt>
                <c:pt idx="120">
                  <c:v>7.13731961168053</c:v>
                </c:pt>
                <c:pt idx="121">
                  <c:v>-3.825611225677255</c:v>
                </c:pt>
                <c:pt idx="122">
                  <c:v>13.130834432669129</c:v>
                </c:pt>
                <c:pt idx="123">
                  <c:v>5.0448656343341343</c:v>
                </c:pt>
                <c:pt idx="124">
                  <c:v>3.8372389031406184</c:v>
                </c:pt>
                <c:pt idx="125">
                  <c:v>4.6993473211235965</c:v>
                </c:pt>
                <c:pt idx="126">
                  <c:v>8.8563978119999174</c:v>
                </c:pt>
                <c:pt idx="127">
                  <c:v>15.580041505906312</c:v>
                </c:pt>
                <c:pt idx="128">
                  <c:v>22.479376412983516</c:v>
                </c:pt>
                <c:pt idx="129">
                  <c:v>2.6572610995035419</c:v>
                </c:pt>
                <c:pt idx="130">
                  <c:v>-0.40354664598184353</c:v>
                </c:pt>
                <c:pt idx="131">
                  <c:v>-2.837510872430606</c:v>
                </c:pt>
                <c:pt idx="132">
                  <c:v>-5.8980404840299183</c:v>
                </c:pt>
                <c:pt idx="133">
                  <c:v>7.8199204570287808</c:v>
                </c:pt>
                <c:pt idx="134">
                  <c:v>15.274871661801956</c:v>
                </c:pt>
                <c:pt idx="135">
                  <c:v>9.9210003565246332</c:v>
                </c:pt>
                <c:pt idx="136">
                  <c:v>9.6172049760051284</c:v>
                </c:pt>
                <c:pt idx="137">
                  <c:v>-2.620864520585827</c:v>
                </c:pt>
                <c:pt idx="138">
                  <c:v>-4.3318870624224566</c:v>
                </c:pt>
                <c:pt idx="139">
                  <c:v>22.067078587940657</c:v>
                </c:pt>
                <c:pt idx="140">
                  <c:v>13.550208534287449</c:v>
                </c:pt>
                <c:pt idx="141">
                  <c:v>-2.0590621480427096</c:v>
                </c:pt>
                <c:pt idx="142">
                  <c:v>-1.9935775872762607</c:v>
                </c:pt>
                <c:pt idx="143">
                  <c:v>15.544221611147178</c:v>
                </c:pt>
                <c:pt idx="144">
                  <c:v>13.859824785430948</c:v>
                </c:pt>
                <c:pt idx="145">
                  <c:v>19.036418489608906</c:v>
                </c:pt>
                <c:pt idx="146">
                  <c:v>-14.038575521616302</c:v>
                </c:pt>
                <c:pt idx="147">
                  <c:v>7.3631619479819488</c:v>
                </c:pt>
                <c:pt idx="148">
                  <c:v>10.190956409046489</c:v>
                </c:pt>
                <c:pt idx="149">
                  <c:v>0.36944948933236255</c:v>
                </c:pt>
                <c:pt idx="150">
                  <c:v>17.822272420085287</c:v>
                </c:pt>
                <c:pt idx="151">
                  <c:v>-7.9389915149196355</c:v>
                </c:pt>
                <c:pt idx="152">
                  <c:v>2.4836949453940234</c:v>
                </c:pt>
                <c:pt idx="153">
                  <c:v>-2.1787057848234745</c:v>
                </c:pt>
                <c:pt idx="154">
                  <c:v>11.873858691303749</c:v>
                </c:pt>
                <c:pt idx="155">
                  <c:v>-0.65202598826656732</c:v>
                </c:pt>
                <c:pt idx="156">
                  <c:v>0.78403566296607519</c:v>
                </c:pt>
                <c:pt idx="157">
                  <c:v>6.4819153126225544</c:v>
                </c:pt>
                <c:pt idx="158">
                  <c:v>9.4078816670082297</c:v>
                </c:pt>
                <c:pt idx="159">
                  <c:v>12.558182418025396</c:v>
                </c:pt>
                <c:pt idx="160">
                  <c:v>8.2480205856587254</c:v>
                </c:pt>
                <c:pt idx="161">
                  <c:v>12.368073099849122</c:v>
                </c:pt>
                <c:pt idx="162">
                  <c:v>-7.8915300273881694</c:v>
                </c:pt>
                <c:pt idx="163">
                  <c:v>10.7882204131325</c:v>
                </c:pt>
                <c:pt idx="164">
                  <c:v>19.931036191212499</c:v>
                </c:pt>
                <c:pt idx="165">
                  <c:v>13.215502809912172</c:v>
                </c:pt>
                <c:pt idx="166">
                  <c:v>-4.7476274339632791</c:v>
                </c:pt>
                <c:pt idx="167">
                  <c:v>2.7356196726998423</c:v>
                </c:pt>
                <c:pt idx="168">
                  <c:v>13.34334866083924</c:v>
                </c:pt>
                <c:pt idx="169">
                  <c:v>-4.9994575792035238</c:v>
                </c:pt>
                <c:pt idx="170">
                  <c:v>-5.6797524530845536</c:v>
                </c:pt>
                <c:pt idx="171">
                  <c:v>10.468059844559619</c:v>
                </c:pt>
                <c:pt idx="172">
                  <c:v>-3.0939611225396586</c:v>
                </c:pt>
                <c:pt idx="173">
                  <c:v>-8.180321092954836</c:v>
                </c:pt>
                <c:pt idx="174">
                  <c:v>4.8079635911684635</c:v>
                </c:pt>
                <c:pt idx="175">
                  <c:v>8.2659206503138289</c:v>
                </c:pt>
                <c:pt idx="176">
                  <c:v>8.5593332417085612</c:v>
                </c:pt>
                <c:pt idx="177">
                  <c:v>11.66938086805407</c:v>
                </c:pt>
                <c:pt idx="178">
                  <c:v>5.5095198864251023</c:v>
                </c:pt>
                <c:pt idx="179">
                  <c:v>-1.3813231747975969</c:v>
                </c:pt>
                <c:pt idx="180">
                  <c:v>0.53020147830709607</c:v>
                </c:pt>
                <c:pt idx="181">
                  <c:v>-11.469416937035927</c:v>
                </c:pt>
                <c:pt idx="182">
                  <c:v>3.9868209827434433</c:v>
                </c:pt>
                <c:pt idx="183">
                  <c:v>12.330007254605144</c:v>
                </c:pt>
                <c:pt idx="184">
                  <c:v>19.812893461301481</c:v>
                </c:pt>
                <c:pt idx="185">
                  <c:v>2.8524058688048455</c:v>
                </c:pt>
                <c:pt idx="186">
                  <c:v>20.682313436711951</c:v>
                </c:pt>
                <c:pt idx="187">
                  <c:v>9.0891231271876602</c:v>
                </c:pt>
                <c:pt idx="188">
                  <c:v>17.312248424391349</c:v>
                </c:pt>
                <c:pt idx="189">
                  <c:v>3.2834860460165416</c:v>
                </c:pt>
                <c:pt idx="190">
                  <c:v>14.819411921174517</c:v>
                </c:pt>
                <c:pt idx="191">
                  <c:v>-12.167088292421447</c:v>
                </c:pt>
                <c:pt idx="192">
                  <c:v>21.991417156357105</c:v>
                </c:pt>
                <c:pt idx="193">
                  <c:v>0.26483268489109335</c:v>
                </c:pt>
                <c:pt idx="194">
                  <c:v>-8.0367841669458091</c:v>
                </c:pt>
                <c:pt idx="195">
                  <c:v>-6.2753577542410728</c:v>
                </c:pt>
                <c:pt idx="196">
                  <c:v>3.3074704654502023</c:v>
                </c:pt>
                <c:pt idx="197">
                  <c:v>-4.5397530983069263</c:v>
                </c:pt>
                <c:pt idx="198">
                  <c:v>9.1529919850664569</c:v>
                </c:pt>
                <c:pt idx="199">
                  <c:v>-2.3083772331265777</c:v>
                </c:pt>
                <c:pt idx="200">
                  <c:v>12.077724518306585</c:v>
                </c:pt>
                <c:pt idx="201">
                  <c:v>11.693673443405739</c:v>
                </c:pt>
                <c:pt idx="202">
                  <c:v>-8.8379639609691036</c:v>
                </c:pt>
                <c:pt idx="203">
                  <c:v>-7.6437632276940786</c:v>
                </c:pt>
                <c:pt idx="204">
                  <c:v>-5.0006201630508862</c:v>
                </c:pt>
                <c:pt idx="205">
                  <c:v>13.179629080931042</c:v>
                </c:pt>
                <c:pt idx="206">
                  <c:v>16.808265825538722</c:v>
                </c:pt>
                <c:pt idx="207">
                  <c:v>11.778839682127813</c:v>
                </c:pt>
                <c:pt idx="208">
                  <c:v>-6.8284187455485217</c:v>
                </c:pt>
                <c:pt idx="209">
                  <c:v>8.482943955578488</c:v>
                </c:pt>
                <c:pt idx="210">
                  <c:v>-18.277607176220243</c:v>
                </c:pt>
                <c:pt idx="211">
                  <c:v>9.5074061891877868</c:v>
                </c:pt>
                <c:pt idx="212">
                  <c:v>5.7233107337242561</c:v>
                </c:pt>
                <c:pt idx="213">
                  <c:v>-12.155383241137763</c:v>
                </c:pt>
                <c:pt idx="214">
                  <c:v>0.70637104659272953</c:v>
                </c:pt>
                <c:pt idx="215">
                  <c:v>-4.3435503349319493</c:v>
                </c:pt>
                <c:pt idx="216">
                  <c:v>-15.397626638204716</c:v>
                </c:pt>
                <c:pt idx="217">
                  <c:v>-5.5149011671701089</c:v>
                </c:pt>
                <c:pt idx="218">
                  <c:v>12.529346860503384</c:v>
                </c:pt>
                <c:pt idx="219">
                  <c:v>4.1629494118947008</c:v>
                </c:pt>
                <c:pt idx="220">
                  <c:v>-9.7006556915524484</c:v>
                </c:pt>
                <c:pt idx="221">
                  <c:v>5.6872720796373946</c:v>
                </c:pt>
                <c:pt idx="222">
                  <c:v>16.921901527232837</c:v>
                </c:pt>
                <c:pt idx="223">
                  <c:v>27.956970005008756</c:v>
                </c:pt>
                <c:pt idx="224">
                  <c:v>-1.40226603910161</c:v>
                </c:pt>
                <c:pt idx="225">
                  <c:v>5.1081775439236417</c:v>
                </c:pt>
                <c:pt idx="226">
                  <c:v>-9.6779406920464002</c:v>
                </c:pt>
                <c:pt idx="227">
                  <c:v>11.352879364908691</c:v>
                </c:pt>
                <c:pt idx="228">
                  <c:v>15.102077249196174</c:v>
                </c:pt>
                <c:pt idx="229">
                  <c:v>-1.2870327641440982</c:v>
                </c:pt>
                <c:pt idx="230">
                  <c:v>-7.7839579254809959</c:v>
                </c:pt>
                <c:pt idx="231">
                  <c:v>-3.1552827107629646</c:v>
                </c:pt>
                <c:pt idx="232">
                  <c:v>-3.3729918778386576</c:v>
                </c:pt>
                <c:pt idx="233">
                  <c:v>4.5161477411392292</c:v>
                </c:pt>
                <c:pt idx="234">
                  <c:v>39.451273242000482</c:v>
                </c:pt>
                <c:pt idx="235">
                  <c:v>6.8788134327622945</c:v>
                </c:pt>
                <c:pt idx="236">
                  <c:v>1.6242261702729439</c:v>
                </c:pt>
                <c:pt idx="237">
                  <c:v>5.2952436806955125</c:v>
                </c:pt>
                <c:pt idx="238">
                  <c:v>-4.6311595046302241</c:v>
                </c:pt>
                <c:pt idx="239">
                  <c:v>5.237885633987811</c:v>
                </c:pt>
                <c:pt idx="240">
                  <c:v>18.601147475789141</c:v>
                </c:pt>
                <c:pt idx="241">
                  <c:v>22.079512755434585</c:v>
                </c:pt>
                <c:pt idx="242">
                  <c:v>10.730565765542675</c:v>
                </c:pt>
                <c:pt idx="243">
                  <c:v>-0.8956124642774741</c:v>
                </c:pt>
                <c:pt idx="244">
                  <c:v>18.840987766796264</c:v>
                </c:pt>
                <c:pt idx="245">
                  <c:v>1.9905269583332923</c:v>
                </c:pt>
                <c:pt idx="246">
                  <c:v>1.5334219604846</c:v>
                </c:pt>
                <c:pt idx="247">
                  <c:v>18.718562780842944</c:v>
                </c:pt>
                <c:pt idx="248">
                  <c:v>-1.0849213498361827</c:v>
                </c:pt>
                <c:pt idx="249">
                  <c:v>-3.1412362288216702</c:v>
                </c:pt>
                <c:pt idx="250">
                  <c:v>10.133717540007149</c:v>
                </c:pt>
                <c:pt idx="251">
                  <c:v>1.3191135005137689</c:v>
                </c:pt>
                <c:pt idx="252">
                  <c:v>10.952205269846921</c:v>
                </c:pt>
                <c:pt idx="253">
                  <c:v>10.139937659417075</c:v>
                </c:pt>
                <c:pt idx="254">
                  <c:v>16.216557291093967</c:v>
                </c:pt>
                <c:pt idx="255">
                  <c:v>-8.4861590057037013</c:v>
                </c:pt>
                <c:pt idx="256">
                  <c:v>9.9066578855007723</c:v>
                </c:pt>
                <c:pt idx="257">
                  <c:v>-5.1324924205582416</c:v>
                </c:pt>
                <c:pt idx="258">
                  <c:v>6.9816284144191343</c:v>
                </c:pt>
                <c:pt idx="259">
                  <c:v>-10.032060479347466</c:v>
                </c:pt>
                <c:pt idx="260">
                  <c:v>-0.34591502404559105</c:v>
                </c:pt>
                <c:pt idx="261">
                  <c:v>15.59010613245446</c:v>
                </c:pt>
                <c:pt idx="262">
                  <c:v>14.974247171204384</c:v>
                </c:pt>
                <c:pt idx="263">
                  <c:v>6.8628992166339069</c:v>
                </c:pt>
                <c:pt idx="264">
                  <c:v>-12.343128676036113</c:v>
                </c:pt>
                <c:pt idx="265">
                  <c:v>2.9962401793384528</c:v>
                </c:pt>
                <c:pt idx="266">
                  <c:v>-14.95972644201537</c:v>
                </c:pt>
                <c:pt idx="267">
                  <c:v>1.3866847013080683</c:v>
                </c:pt>
                <c:pt idx="268">
                  <c:v>4.7005784366919263</c:v>
                </c:pt>
                <c:pt idx="269">
                  <c:v>4.3722104561055275</c:v>
                </c:pt>
                <c:pt idx="270">
                  <c:v>12.833220139800346</c:v>
                </c:pt>
                <c:pt idx="271">
                  <c:v>7.4563596330059809</c:v>
                </c:pt>
                <c:pt idx="272">
                  <c:v>-1.7779006662423926</c:v>
                </c:pt>
                <c:pt idx="273">
                  <c:v>8.8055274687928389</c:v>
                </c:pt>
                <c:pt idx="274">
                  <c:v>3.6297106704240556</c:v>
                </c:pt>
                <c:pt idx="275">
                  <c:v>20.394626043435537</c:v>
                </c:pt>
                <c:pt idx="276">
                  <c:v>2.1323498563001122</c:v>
                </c:pt>
                <c:pt idx="277">
                  <c:v>6.3936713123101647</c:v>
                </c:pt>
                <c:pt idx="278">
                  <c:v>-26.642612942900392</c:v>
                </c:pt>
                <c:pt idx="279">
                  <c:v>4.6432277678869331</c:v>
                </c:pt>
                <c:pt idx="280">
                  <c:v>8.3033707842031959</c:v>
                </c:pt>
                <c:pt idx="281">
                  <c:v>1.4194910017208775</c:v>
                </c:pt>
                <c:pt idx="282">
                  <c:v>10.010769910764413</c:v>
                </c:pt>
                <c:pt idx="283">
                  <c:v>-7.4616371040521443</c:v>
                </c:pt>
                <c:pt idx="284">
                  <c:v>9.3535392851341044</c:v>
                </c:pt>
                <c:pt idx="285">
                  <c:v>-3.6211604973448903</c:v>
                </c:pt>
                <c:pt idx="286">
                  <c:v>19.746282743593731</c:v>
                </c:pt>
                <c:pt idx="287">
                  <c:v>12.668659447528992</c:v>
                </c:pt>
                <c:pt idx="288">
                  <c:v>16.566824624054114</c:v>
                </c:pt>
                <c:pt idx="289">
                  <c:v>9.9157284803500012</c:v>
                </c:pt>
                <c:pt idx="290">
                  <c:v>17.914380984284847</c:v>
                </c:pt>
                <c:pt idx="291">
                  <c:v>-10.927047588315082</c:v>
                </c:pt>
                <c:pt idx="292">
                  <c:v>-3.5510377209243664</c:v>
                </c:pt>
                <c:pt idx="293">
                  <c:v>-3.2795535438983912</c:v>
                </c:pt>
                <c:pt idx="294">
                  <c:v>8.7736829771178719</c:v>
                </c:pt>
                <c:pt idx="295">
                  <c:v>15.772815821814605</c:v>
                </c:pt>
                <c:pt idx="296">
                  <c:v>7.3666945787393709</c:v>
                </c:pt>
                <c:pt idx="297">
                  <c:v>10.034726534840507</c:v>
                </c:pt>
                <c:pt idx="298">
                  <c:v>4.3715652535851666</c:v>
                </c:pt>
                <c:pt idx="299">
                  <c:v>-13.174821363746638</c:v>
                </c:pt>
                <c:pt idx="300">
                  <c:v>8.7725871143182985</c:v>
                </c:pt>
                <c:pt idx="301">
                  <c:v>6.43097171685333</c:v>
                </c:pt>
                <c:pt idx="302">
                  <c:v>14.030108124757138</c:v>
                </c:pt>
                <c:pt idx="303">
                  <c:v>10.508751387899315</c:v>
                </c:pt>
                <c:pt idx="304">
                  <c:v>-6.4709664729254399</c:v>
                </c:pt>
                <c:pt idx="305">
                  <c:v>21.545351801999434</c:v>
                </c:pt>
                <c:pt idx="306">
                  <c:v>5.5042454738419631</c:v>
                </c:pt>
                <c:pt idx="307">
                  <c:v>5.9008058500944172</c:v>
                </c:pt>
                <c:pt idx="308">
                  <c:v>25.660243572800638</c:v>
                </c:pt>
                <c:pt idx="309">
                  <c:v>6.7835028138940174</c:v>
                </c:pt>
                <c:pt idx="310">
                  <c:v>2.828495381947203</c:v>
                </c:pt>
                <c:pt idx="311">
                  <c:v>3.4067177848247829</c:v>
                </c:pt>
                <c:pt idx="312">
                  <c:v>-3.7862701424669645</c:v>
                </c:pt>
                <c:pt idx="313">
                  <c:v>10.537750001663944</c:v>
                </c:pt>
                <c:pt idx="314">
                  <c:v>12.34293960490735</c:v>
                </c:pt>
                <c:pt idx="315">
                  <c:v>-4.2108120622709322</c:v>
                </c:pt>
                <c:pt idx="316">
                  <c:v>5.2133654214041529</c:v>
                </c:pt>
                <c:pt idx="317">
                  <c:v>2.7788633040483077</c:v>
                </c:pt>
                <c:pt idx="318">
                  <c:v>13.074906110496251</c:v>
                </c:pt>
                <c:pt idx="319">
                  <c:v>-5.3517924183486159</c:v>
                </c:pt>
                <c:pt idx="320">
                  <c:v>4.9544361628613034</c:v>
                </c:pt>
                <c:pt idx="321">
                  <c:v>12.724299654500623</c:v>
                </c:pt>
                <c:pt idx="322">
                  <c:v>24.418361315840002</c:v>
                </c:pt>
                <c:pt idx="323">
                  <c:v>8.8738106904567537</c:v>
                </c:pt>
                <c:pt idx="324">
                  <c:v>8.2962843428800888</c:v>
                </c:pt>
                <c:pt idx="325">
                  <c:v>2.1653363353246324</c:v>
                </c:pt>
                <c:pt idx="326">
                  <c:v>-0.75841449296158281</c:v>
                </c:pt>
                <c:pt idx="327">
                  <c:v>16.933577523194437</c:v>
                </c:pt>
                <c:pt idx="328">
                  <c:v>3.2000127658192961</c:v>
                </c:pt>
                <c:pt idx="329">
                  <c:v>17.177567551265852</c:v>
                </c:pt>
                <c:pt idx="330">
                  <c:v>10.346266452376479</c:v>
                </c:pt>
                <c:pt idx="331">
                  <c:v>1.8509380470497399</c:v>
                </c:pt>
                <c:pt idx="332">
                  <c:v>2.538741823434068</c:v>
                </c:pt>
                <c:pt idx="333">
                  <c:v>11.767193486498279</c:v>
                </c:pt>
                <c:pt idx="334">
                  <c:v>14.892770215760009</c:v>
                </c:pt>
                <c:pt idx="335">
                  <c:v>-1.8801945890581866</c:v>
                </c:pt>
                <c:pt idx="336">
                  <c:v>-0.18164193430375697</c:v>
                </c:pt>
                <c:pt idx="337">
                  <c:v>6.7627032476857076</c:v>
                </c:pt>
                <c:pt idx="338">
                  <c:v>-8.9000292858824004</c:v>
                </c:pt>
                <c:pt idx="339">
                  <c:v>-5.1782432771152447</c:v>
                </c:pt>
                <c:pt idx="340">
                  <c:v>10.798135131394455</c:v>
                </c:pt>
                <c:pt idx="341">
                  <c:v>-11.990304753383686</c:v>
                </c:pt>
                <c:pt idx="342">
                  <c:v>18.342611113394952</c:v>
                </c:pt>
                <c:pt idx="343">
                  <c:v>-1.4515767503880737</c:v>
                </c:pt>
                <c:pt idx="344">
                  <c:v>8.6471082555902061</c:v>
                </c:pt>
                <c:pt idx="345">
                  <c:v>20.617722117369194</c:v>
                </c:pt>
                <c:pt idx="346">
                  <c:v>10.971784518079298</c:v>
                </c:pt>
                <c:pt idx="347">
                  <c:v>-5.8555680514872659</c:v>
                </c:pt>
                <c:pt idx="348">
                  <c:v>-0.17475966449751557</c:v>
                </c:pt>
                <c:pt idx="349">
                  <c:v>0.20815630861945245</c:v>
                </c:pt>
                <c:pt idx="350">
                  <c:v>-0.6765636906316983</c:v>
                </c:pt>
                <c:pt idx="351">
                  <c:v>19.558329645103633</c:v>
                </c:pt>
                <c:pt idx="352">
                  <c:v>24.212603400316514</c:v>
                </c:pt>
                <c:pt idx="353">
                  <c:v>-1.8849613090977355</c:v>
                </c:pt>
                <c:pt idx="354">
                  <c:v>5.2122772373794701</c:v>
                </c:pt>
                <c:pt idx="355">
                  <c:v>1.0437962878547462</c:v>
                </c:pt>
                <c:pt idx="356">
                  <c:v>21.693565137701441</c:v>
                </c:pt>
                <c:pt idx="357">
                  <c:v>2.3298273413742803</c:v>
                </c:pt>
                <c:pt idx="358">
                  <c:v>13.318036648277848</c:v>
                </c:pt>
                <c:pt idx="359">
                  <c:v>1.0799313907025772</c:v>
                </c:pt>
                <c:pt idx="360">
                  <c:v>2.055982472797707</c:v>
                </c:pt>
                <c:pt idx="361">
                  <c:v>9.4631692460318142</c:v>
                </c:pt>
                <c:pt idx="362">
                  <c:v>18.04177195388057</c:v>
                </c:pt>
                <c:pt idx="363">
                  <c:v>-3.9494580178996532</c:v>
                </c:pt>
                <c:pt idx="364">
                  <c:v>5.6392499620742766</c:v>
                </c:pt>
                <c:pt idx="365">
                  <c:v>25.416843610916381</c:v>
                </c:pt>
                <c:pt idx="366">
                  <c:v>0.94394885721175736</c:v>
                </c:pt>
                <c:pt idx="367">
                  <c:v>-12.422162817992145</c:v>
                </c:pt>
                <c:pt idx="368">
                  <c:v>29.578515736701906</c:v>
                </c:pt>
                <c:pt idx="369">
                  <c:v>1.8768461533631879</c:v>
                </c:pt>
                <c:pt idx="370">
                  <c:v>20.359737216188741</c:v>
                </c:pt>
                <c:pt idx="371">
                  <c:v>18.39015367720442</c:v>
                </c:pt>
                <c:pt idx="372">
                  <c:v>18.482839983939371</c:v>
                </c:pt>
                <c:pt idx="373">
                  <c:v>7.8890348883506913</c:v>
                </c:pt>
                <c:pt idx="374">
                  <c:v>15.719820954599871</c:v>
                </c:pt>
                <c:pt idx="375">
                  <c:v>13.056333110860912</c:v>
                </c:pt>
                <c:pt idx="376">
                  <c:v>2.8241157297788582</c:v>
                </c:pt>
                <c:pt idx="377">
                  <c:v>19.96280508376168</c:v>
                </c:pt>
                <c:pt idx="378">
                  <c:v>1.4752859373425968</c:v>
                </c:pt>
                <c:pt idx="379">
                  <c:v>8.8825749711762292</c:v>
                </c:pt>
                <c:pt idx="380">
                  <c:v>3.8634384069835566</c:v>
                </c:pt>
                <c:pt idx="381">
                  <c:v>4.7128399692160805</c:v>
                </c:pt>
                <c:pt idx="382">
                  <c:v>15.675609618303914</c:v>
                </c:pt>
                <c:pt idx="383">
                  <c:v>-13.916441319959446</c:v>
                </c:pt>
                <c:pt idx="384">
                  <c:v>0.66177943587672416</c:v>
                </c:pt>
                <c:pt idx="385">
                  <c:v>-0.15896344472084234</c:v>
                </c:pt>
                <c:pt idx="386">
                  <c:v>19.506252838093435</c:v>
                </c:pt>
                <c:pt idx="387">
                  <c:v>8.5959850671338067</c:v>
                </c:pt>
                <c:pt idx="388">
                  <c:v>16.011299478203043</c:v>
                </c:pt>
                <c:pt idx="389">
                  <c:v>1.0560002367422299</c:v>
                </c:pt>
                <c:pt idx="390">
                  <c:v>5.4144776553470706</c:v>
                </c:pt>
                <c:pt idx="391">
                  <c:v>3.7124087270507813</c:v>
                </c:pt>
                <c:pt idx="392">
                  <c:v>19.002515529373365</c:v>
                </c:pt>
                <c:pt idx="393">
                  <c:v>-3.6305693190688437</c:v>
                </c:pt>
                <c:pt idx="394">
                  <c:v>32.359914887161089</c:v>
                </c:pt>
                <c:pt idx="395">
                  <c:v>-2.4092503810415735</c:v>
                </c:pt>
                <c:pt idx="396">
                  <c:v>15.580645456373253</c:v>
                </c:pt>
                <c:pt idx="397">
                  <c:v>9.2539555336526345</c:v>
                </c:pt>
                <c:pt idx="398">
                  <c:v>13.815162718475699</c:v>
                </c:pt>
                <c:pt idx="399">
                  <c:v>16.002739199604026</c:v>
                </c:pt>
                <c:pt idx="400">
                  <c:v>3.2854811726840678</c:v>
                </c:pt>
                <c:pt idx="401">
                  <c:v>7.4817526509927923</c:v>
                </c:pt>
                <c:pt idx="402">
                  <c:v>1.0205035545862131</c:v>
                </c:pt>
                <c:pt idx="403">
                  <c:v>23.747242557871171</c:v>
                </c:pt>
                <c:pt idx="404">
                  <c:v>11.196309649230345</c:v>
                </c:pt>
                <c:pt idx="405">
                  <c:v>2.7398587407721093</c:v>
                </c:pt>
                <c:pt idx="406">
                  <c:v>-15.397560822690398</c:v>
                </c:pt>
                <c:pt idx="407">
                  <c:v>-1.4068836007825238</c:v>
                </c:pt>
                <c:pt idx="408">
                  <c:v>16.720862854960579</c:v>
                </c:pt>
                <c:pt idx="409">
                  <c:v>0.87539749229138408</c:v>
                </c:pt>
                <c:pt idx="410">
                  <c:v>-5.7961241454914951</c:v>
                </c:pt>
                <c:pt idx="411">
                  <c:v>4.3457099910949424</c:v>
                </c:pt>
                <c:pt idx="412">
                  <c:v>7.7642931809276057</c:v>
                </c:pt>
                <c:pt idx="413">
                  <c:v>-7.8423445729782753</c:v>
                </c:pt>
                <c:pt idx="414">
                  <c:v>0.2565779498124936</c:v>
                </c:pt>
                <c:pt idx="415">
                  <c:v>2.602651740442254</c:v>
                </c:pt>
                <c:pt idx="416">
                  <c:v>-1.5441574791796056</c:v>
                </c:pt>
                <c:pt idx="417">
                  <c:v>10.011843945181752</c:v>
                </c:pt>
                <c:pt idx="418">
                  <c:v>6.0904950121093728</c:v>
                </c:pt>
                <c:pt idx="419">
                  <c:v>4.7515849223651783</c:v>
                </c:pt>
                <c:pt idx="420">
                  <c:v>10.05022505805981</c:v>
                </c:pt>
                <c:pt idx="421">
                  <c:v>10.136391225554009</c:v>
                </c:pt>
                <c:pt idx="422">
                  <c:v>2.2570218540916853</c:v>
                </c:pt>
                <c:pt idx="423">
                  <c:v>4.6777520356575186</c:v>
                </c:pt>
                <c:pt idx="424">
                  <c:v>9.4089342525880664</c:v>
                </c:pt>
                <c:pt idx="425">
                  <c:v>-2.2083941206644031</c:v>
                </c:pt>
                <c:pt idx="426">
                  <c:v>5.9888647838884967</c:v>
                </c:pt>
                <c:pt idx="427">
                  <c:v>4.6096088692354567</c:v>
                </c:pt>
                <c:pt idx="428">
                  <c:v>10.616701883109581</c:v>
                </c:pt>
                <c:pt idx="429">
                  <c:v>15.914662842939947</c:v>
                </c:pt>
                <c:pt idx="430">
                  <c:v>-6.0134917509772485</c:v>
                </c:pt>
                <c:pt idx="431">
                  <c:v>2.8483625953138736</c:v>
                </c:pt>
                <c:pt idx="432">
                  <c:v>-7.1188470410135949</c:v>
                </c:pt>
                <c:pt idx="433">
                  <c:v>12.616769366214104</c:v>
                </c:pt>
                <c:pt idx="434">
                  <c:v>11.475985211526028</c:v>
                </c:pt>
                <c:pt idx="435">
                  <c:v>13.73569244544483</c:v>
                </c:pt>
                <c:pt idx="436">
                  <c:v>0.96670808065063518</c:v>
                </c:pt>
                <c:pt idx="437">
                  <c:v>-15.098247629506439</c:v>
                </c:pt>
                <c:pt idx="438">
                  <c:v>19.457627043441462</c:v>
                </c:pt>
                <c:pt idx="439">
                  <c:v>10.633461920802223</c:v>
                </c:pt>
                <c:pt idx="440">
                  <c:v>28.354472584026496</c:v>
                </c:pt>
                <c:pt idx="441">
                  <c:v>12.191285724705894</c:v>
                </c:pt>
                <c:pt idx="442">
                  <c:v>-21.316038727702189</c:v>
                </c:pt>
                <c:pt idx="443">
                  <c:v>8.1358056699214956</c:v>
                </c:pt>
                <c:pt idx="444">
                  <c:v>11.822691777893288</c:v>
                </c:pt>
                <c:pt idx="445">
                  <c:v>28.144642226300888</c:v>
                </c:pt>
                <c:pt idx="446">
                  <c:v>5.6525208959930371</c:v>
                </c:pt>
                <c:pt idx="447">
                  <c:v>-21.141559158703519</c:v>
                </c:pt>
                <c:pt idx="448">
                  <c:v>-0.49658571748628777</c:v>
                </c:pt>
                <c:pt idx="449">
                  <c:v>2.4154351236948242</c:v>
                </c:pt>
                <c:pt idx="450">
                  <c:v>5.1327167838368455</c:v>
                </c:pt>
                <c:pt idx="451">
                  <c:v>6.0576523474967452</c:v>
                </c:pt>
                <c:pt idx="452">
                  <c:v>12.271579313486228</c:v>
                </c:pt>
                <c:pt idx="453">
                  <c:v>9.4642021759156769</c:v>
                </c:pt>
                <c:pt idx="454">
                  <c:v>8.0568836994416806</c:v>
                </c:pt>
                <c:pt idx="455">
                  <c:v>8.6679793349263825</c:v>
                </c:pt>
                <c:pt idx="456">
                  <c:v>1.3370369310450778</c:v>
                </c:pt>
                <c:pt idx="457">
                  <c:v>-10.258572304633276</c:v>
                </c:pt>
                <c:pt idx="458">
                  <c:v>-7.3981089957384594</c:v>
                </c:pt>
                <c:pt idx="459">
                  <c:v>22.720758615144224</c:v>
                </c:pt>
                <c:pt idx="460">
                  <c:v>-6.8097230329923324</c:v>
                </c:pt>
                <c:pt idx="461">
                  <c:v>1.0669675722667522</c:v>
                </c:pt>
                <c:pt idx="462">
                  <c:v>2.3835137275723284</c:v>
                </c:pt>
                <c:pt idx="463">
                  <c:v>2.7105113249691235</c:v>
                </c:pt>
                <c:pt idx="464">
                  <c:v>4.1987538935551285</c:v>
                </c:pt>
                <c:pt idx="465">
                  <c:v>-3.3592154443097062</c:v>
                </c:pt>
                <c:pt idx="466">
                  <c:v>5.9501033635249732</c:v>
                </c:pt>
                <c:pt idx="467">
                  <c:v>2.2158348830888657</c:v>
                </c:pt>
                <c:pt idx="468">
                  <c:v>-4.2385482525618947</c:v>
                </c:pt>
                <c:pt idx="469">
                  <c:v>9.6839039734000618</c:v>
                </c:pt>
                <c:pt idx="470">
                  <c:v>15.053124661010154</c:v>
                </c:pt>
                <c:pt idx="471">
                  <c:v>20.361820918392752</c:v>
                </c:pt>
                <c:pt idx="472">
                  <c:v>11.961901658319423</c:v>
                </c:pt>
                <c:pt idx="473">
                  <c:v>29.736380623023202</c:v>
                </c:pt>
                <c:pt idx="474">
                  <c:v>31.360882487808102</c:v>
                </c:pt>
                <c:pt idx="475">
                  <c:v>13.586109751029735</c:v>
                </c:pt>
                <c:pt idx="476">
                  <c:v>3.5422662387861661</c:v>
                </c:pt>
                <c:pt idx="477">
                  <c:v>9.3973226006890407</c:v>
                </c:pt>
                <c:pt idx="478">
                  <c:v>27.995958452328232</c:v>
                </c:pt>
                <c:pt idx="479">
                  <c:v>13.497560457317903</c:v>
                </c:pt>
                <c:pt idx="480">
                  <c:v>26.462284526662909</c:v>
                </c:pt>
                <c:pt idx="481">
                  <c:v>-1.0579132405309855</c:v>
                </c:pt>
                <c:pt idx="482">
                  <c:v>15.838361334553603</c:v>
                </c:pt>
                <c:pt idx="483">
                  <c:v>10.934567529169637</c:v>
                </c:pt>
                <c:pt idx="484">
                  <c:v>2.204146180830274</c:v>
                </c:pt>
                <c:pt idx="485">
                  <c:v>14.184060146272653</c:v>
                </c:pt>
                <c:pt idx="486">
                  <c:v>16.490513686893102</c:v>
                </c:pt>
                <c:pt idx="487">
                  <c:v>22.554549528623781</c:v>
                </c:pt>
                <c:pt idx="488">
                  <c:v>11.809932898305927</c:v>
                </c:pt>
                <c:pt idx="489">
                  <c:v>-4.1578532115650102</c:v>
                </c:pt>
                <c:pt idx="490">
                  <c:v>8.9796490608701252</c:v>
                </c:pt>
                <c:pt idx="491">
                  <c:v>4.3375837567739275</c:v>
                </c:pt>
                <c:pt idx="492">
                  <c:v>19.79859847933832</c:v>
                </c:pt>
                <c:pt idx="493">
                  <c:v>19.372125964661091</c:v>
                </c:pt>
                <c:pt idx="494">
                  <c:v>-9.9526322422045528</c:v>
                </c:pt>
                <c:pt idx="495">
                  <c:v>11.822180258497514</c:v>
                </c:pt>
                <c:pt idx="496">
                  <c:v>15.496857896370614</c:v>
                </c:pt>
                <c:pt idx="497">
                  <c:v>10.747523797827322</c:v>
                </c:pt>
                <c:pt idx="498">
                  <c:v>21.132918543074574</c:v>
                </c:pt>
                <c:pt idx="499">
                  <c:v>21.253313354546414</c:v>
                </c:pt>
              </c:numCache>
            </c:numRef>
          </c:xVal>
          <c:yVal>
            <c:numRef>
              <c:f>'Regression Add-In Results'!$C$27:$C$526</c:f>
              <c:numCache>
                <c:formatCode>General</c:formatCode>
                <c:ptCount val="500"/>
                <c:pt idx="0">
                  <c:v>-6.8498034848066851</c:v>
                </c:pt>
                <c:pt idx="1">
                  <c:v>6.5885497438943332</c:v>
                </c:pt>
                <c:pt idx="2">
                  <c:v>-22.537028807478439</c:v>
                </c:pt>
                <c:pt idx="3">
                  <c:v>2.1764756743341849</c:v>
                </c:pt>
                <c:pt idx="4">
                  <c:v>-35.415177261206772</c:v>
                </c:pt>
                <c:pt idx="5">
                  <c:v>-28.775336476110411</c:v>
                </c:pt>
                <c:pt idx="6">
                  <c:v>-42.657835029758559</c:v>
                </c:pt>
                <c:pt idx="7">
                  <c:v>6.0958648204903341</c:v>
                </c:pt>
                <c:pt idx="8">
                  <c:v>21.597442675174371</c:v>
                </c:pt>
                <c:pt idx="9">
                  <c:v>12.434791394818191</c:v>
                </c:pt>
                <c:pt idx="10">
                  <c:v>35.006544967241311</c:v>
                </c:pt>
                <c:pt idx="11">
                  <c:v>10.292673754106996</c:v>
                </c:pt>
                <c:pt idx="12">
                  <c:v>-10.88284237488341</c:v>
                </c:pt>
                <c:pt idx="13">
                  <c:v>7.6717544518260752</c:v>
                </c:pt>
                <c:pt idx="14">
                  <c:v>-11.552641127239013</c:v>
                </c:pt>
                <c:pt idx="15">
                  <c:v>13.404380693653195</c:v>
                </c:pt>
                <c:pt idx="16">
                  <c:v>14.002332866802341</c:v>
                </c:pt>
                <c:pt idx="17">
                  <c:v>29.5143705166385</c:v>
                </c:pt>
                <c:pt idx="18">
                  <c:v>-3.1898548377658287</c:v>
                </c:pt>
                <c:pt idx="19">
                  <c:v>4.2788739215087048</c:v>
                </c:pt>
                <c:pt idx="20">
                  <c:v>15.170163497167749</c:v>
                </c:pt>
                <c:pt idx="21">
                  <c:v>-15.409632855589479</c:v>
                </c:pt>
                <c:pt idx="22">
                  <c:v>-17.605574826952363</c:v>
                </c:pt>
                <c:pt idx="23">
                  <c:v>0.14881401358532997</c:v>
                </c:pt>
                <c:pt idx="24">
                  <c:v>-19.74585499661675</c:v>
                </c:pt>
                <c:pt idx="25">
                  <c:v>-9.9571451227396324</c:v>
                </c:pt>
                <c:pt idx="26">
                  <c:v>-52.529223969741174</c:v>
                </c:pt>
                <c:pt idx="27">
                  <c:v>30.202364774740488</c:v>
                </c:pt>
                <c:pt idx="28">
                  <c:v>-81.639791793074281</c:v>
                </c:pt>
                <c:pt idx="29">
                  <c:v>21.669532116124856</c:v>
                </c:pt>
                <c:pt idx="30">
                  <c:v>-12.622663117861435</c:v>
                </c:pt>
                <c:pt idx="31">
                  <c:v>11.315500821447955</c:v>
                </c:pt>
                <c:pt idx="32">
                  <c:v>-1.4866960151325799</c:v>
                </c:pt>
                <c:pt idx="33">
                  <c:v>29.961553387716719</c:v>
                </c:pt>
                <c:pt idx="34">
                  <c:v>-27.015648430437146</c:v>
                </c:pt>
                <c:pt idx="35">
                  <c:v>-12.531671427822893</c:v>
                </c:pt>
                <c:pt idx="36">
                  <c:v>-33.697659624324231</c:v>
                </c:pt>
                <c:pt idx="37">
                  <c:v>21.224173052785574</c:v>
                </c:pt>
                <c:pt idx="38">
                  <c:v>-46.221619116369595</c:v>
                </c:pt>
                <c:pt idx="39">
                  <c:v>-34.416058769698509</c:v>
                </c:pt>
                <c:pt idx="40">
                  <c:v>-17.84329704216924</c:v>
                </c:pt>
                <c:pt idx="41">
                  <c:v>67.195771178653942</c:v>
                </c:pt>
                <c:pt idx="42">
                  <c:v>-45.068807883597728</c:v>
                </c:pt>
                <c:pt idx="43">
                  <c:v>13.308198849881649</c:v>
                </c:pt>
                <c:pt idx="44">
                  <c:v>-20.489202947518407</c:v>
                </c:pt>
                <c:pt idx="45">
                  <c:v>4.5028862045278686</c:v>
                </c:pt>
                <c:pt idx="46">
                  <c:v>6.9354968551710101</c:v>
                </c:pt>
                <c:pt idx="47">
                  <c:v>11.116542248668964</c:v>
                </c:pt>
                <c:pt idx="48">
                  <c:v>-2.5076883451774279E-2</c:v>
                </c:pt>
                <c:pt idx="49">
                  <c:v>-14.91373740485885</c:v>
                </c:pt>
                <c:pt idx="50">
                  <c:v>39.695684017598268</c:v>
                </c:pt>
                <c:pt idx="51">
                  <c:v>-40.61690007400837</c:v>
                </c:pt>
                <c:pt idx="52">
                  <c:v>-5.4099794845818678</c:v>
                </c:pt>
                <c:pt idx="53">
                  <c:v>-3.4463772310705139</c:v>
                </c:pt>
                <c:pt idx="54">
                  <c:v>-13.049020463677181</c:v>
                </c:pt>
                <c:pt idx="55">
                  <c:v>-26.635207706674706</c:v>
                </c:pt>
                <c:pt idx="56">
                  <c:v>-43.472911763354858</c:v>
                </c:pt>
                <c:pt idx="57">
                  <c:v>36.082661575458701</c:v>
                </c:pt>
                <c:pt idx="58">
                  <c:v>23.583692200694401</c:v>
                </c:pt>
                <c:pt idx="59">
                  <c:v>25.534092831786154</c:v>
                </c:pt>
                <c:pt idx="60">
                  <c:v>-41.038850974269344</c:v>
                </c:pt>
                <c:pt idx="61">
                  <c:v>-8.5638360549142192</c:v>
                </c:pt>
                <c:pt idx="62">
                  <c:v>-27.00411077377364</c:v>
                </c:pt>
                <c:pt idx="63">
                  <c:v>2.116007174521215</c:v>
                </c:pt>
                <c:pt idx="64">
                  <c:v>-24.646402009482863</c:v>
                </c:pt>
                <c:pt idx="65">
                  <c:v>-16.857520061719441</c:v>
                </c:pt>
                <c:pt idx="66">
                  <c:v>-39.719145989428569</c:v>
                </c:pt>
                <c:pt idx="67">
                  <c:v>8.9736082816809812</c:v>
                </c:pt>
                <c:pt idx="68">
                  <c:v>-7.1894023115443222</c:v>
                </c:pt>
                <c:pt idx="69">
                  <c:v>25.672647179915657</c:v>
                </c:pt>
                <c:pt idx="70">
                  <c:v>13.024651828573383</c:v>
                </c:pt>
                <c:pt idx="71">
                  <c:v>2.1787443921638641</c:v>
                </c:pt>
                <c:pt idx="72">
                  <c:v>37.245990071651704</c:v>
                </c:pt>
                <c:pt idx="73">
                  <c:v>-35.688448117832095</c:v>
                </c:pt>
                <c:pt idx="74">
                  <c:v>45.089055006156912</c:v>
                </c:pt>
                <c:pt idx="75">
                  <c:v>23.128896098676961</c:v>
                </c:pt>
                <c:pt idx="76">
                  <c:v>-4.8656036461900243</c:v>
                </c:pt>
                <c:pt idx="77">
                  <c:v>35.379116764994905</c:v>
                </c:pt>
                <c:pt idx="78">
                  <c:v>28.154150627407446</c:v>
                </c:pt>
                <c:pt idx="79">
                  <c:v>-52.952640890600271</c:v>
                </c:pt>
                <c:pt idx="80">
                  <c:v>-35.61100945769445</c:v>
                </c:pt>
                <c:pt idx="81">
                  <c:v>-28.311139704462562</c:v>
                </c:pt>
                <c:pt idx="82">
                  <c:v>-6.6172210528116722</c:v>
                </c:pt>
                <c:pt idx="83">
                  <c:v>0.3488294342833882</c:v>
                </c:pt>
                <c:pt idx="84">
                  <c:v>-6.690287814084428</c:v>
                </c:pt>
                <c:pt idx="85">
                  <c:v>-2.9471440603160985</c:v>
                </c:pt>
                <c:pt idx="86">
                  <c:v>15.263649245676476</c:v>
                </c:pt>
                <c:pt idx="87">
                  <c:v>41.822709967107244</c:v>
                </c:pt>
                <c:pt idx="88">
                  <c:v>-0.36931619749999811</c:v>
                </c:pt>
                <c:pt idx="89">
                  <c:v>16.056376567433603</c:v>
                </c:pt>
                <c:pt idx="90">
                  <c:v>37.486514581455907</c:v>
                </c:pt>
                <c:pt idx="91">
                  <c:v>2.9504517399411725</c:v>
                </c:pt>
                <c:pt idx="92">
                  <c:v>6.1898820783950441</c:v>
                </c:pt>
                <c:pt idx="93">
                  <c:v>51.041728313085287</c:v>
                </c:pt>
                <c:pt idx="94">
                  <c:v>7.5848366848561568</c:v>
                </c:pt>
                <c:pt idx="95">
                  <c:v>-16.688326827336127</c:v>
                </c:pt>
                <c:pt idx="96">
                  <c:v>8.0058540513042118</c:v>
                </c:pt>
                <c:pt idx="97">
                  <c:v>12.589154318584633</c:v>
                </c:pt>
                <c:pt idx="98">
                  <c:v>6.3157396949023337</c:v>
                </c:pt>
                <c:pt idx="99">
                  <c:v>-9.6729891691609993</c:v>
                </c:pt>
                <c:pt idx="100">
                  <c:v>-33.407446386348425</c:v>
                </c:pt>
                <c:pt idx="101">
                  <c:v>23.574281822393914</c:v>
                </c:pt>
                <c:pt idx="102">
                  <c:v>-14.304636898502039</c:v>
                </c:pt>
                <c:pt idx="103">
                  <c:v>-9.7783359654507223</c:v>
                </c:pt>
                <c:pt idx="104">
                  <c:v>32.033540317803883</c:v>
                </c:pt>
                <c:pt idx="105">
                  <c:v>-1.9890299750823885</c:v>
                </c:pt>
                <c:pt idx="106">
                  <c:v>22.869615859963488</c:v>
                </c:pt>
                <c:pt idx="107">
                  <c:v>-8.7471149647776443</c:v>
                </c:pt>
                <c:pt idx="108">
                  <c:v>14.839782221094111</c:v>
                </c:pt>
                <c:pt idx="109">
                  <c:v>9.8176880584852881</c:v>
                </c:pt>
                <c:pt idx="110">
                  <c:v>-8.9568189522018002</c:v>
                </c:pt>
                <c:pt idx="111">
                  <c:v>9.8055221843393099</c:v>
                </c:pt>
                <c:pt idx="112">
                  <c:v>40.517510287648435</c:v>
                </c:pt>
                <c:pt idx="113">
                  <c:v>-0.88340680956214612</c:v>
                </c:pt>
                <c:pt idx="114">
                  <c:v>12.809864321802458</c:v>
                </c:pt>
                <c:pt idx="115">
                  <c:v>-24.020536669896501</c:v>
                </c:pt>
                <c:pt idx="116">
                  <c:v>43.140627475386722</c:v>
                </c:pt>
                <c:pt idx="117">
                  <c:v>-21.158320484111854</c:v>
                </c:pt>
                <c:pt idx="118">
                  <c:v>-1.3726231507206137</c:v>
                </c:pt>
                <c:pt idx="119">
                  <c:v>22.468457970682849</c:v>
                </c:pt>
                <c:pt idx="120">
                  <c:v>-3.6645901300818267</c:v>
                </c:pt>
                <c:pt idx="121">
                  <c:v>13.471735286657502</c:v>
                </c:pt>
                <c:pt idx="122">
                  <c:v>-31.491238701350852</c:v>
                </c:pt>
                <c:pt idx="123">
                  <c:v>54.188789096971462</c:v>
                </c:pt>
                <c:pt idx="124">
                  <c:v>-37.150218767979375</c:v>
                </c:pt>
                <c:pt idx="125">
                  <c:v>6.6083693834804365</c:v>
                </c:pt>
                <c:pt idx="126">
                  <c:v>7.3881322125796061</c:v>
                </c:pt>
                <c:pt idx="127">
                  <c:v>-45.056729789074268</c:v>
                </c:pt>
                <c:pt idx="128">
                  <c:v>-16.841426153464909</c:v>
                </c:pt>
                <c:pt idx="129">
                  <c:v>17.346476384415503</c:v>
                </c:pt>
                <c:pt idx="130">
                  <c:v>35.654320041036172</c:v>
                </c:pt>
                <c:pt idx="131">
                  <c:v>20.344991101671255</c:v>
                </c:pt>
                <c:pt idx="132">
                  <c:v>60.86501321552754</c:v>
                </c:pt>
                <c:pt idx="133">
                  <c:v>-19.845207614150446</c:v>
                </c:pt>
                <c:pt idx="134">
                  <c:v>-15.60341149305242</c:v>
                </c:pt>
                <c:pt idx="135">
                  <c:v>-37.243607925721065</c:v>
                </c:pt>
                <c:pt idx="136">
                  <c:v>16.646555643515583</c:v>
                </c:pt>
                <c:pt idx="137">
                  <c:v>31.665423823094869</c:v>
                </c:pt>
                <c:pt idx="138">
                  <c:v>-27.622581708076609</c:v>
                </c:pt>
                <c:pt idx="139">
                  <c:v>-9.2819120687342149</c:v>
                </c:pt>
                <c:pt idx="140">
                  <c:v>34.594244390113147</c:v>
                </c:pt>
                <c:pt idx="141">
                  <c:v>11.549749566426129</c:v>
                </c:pt>
                <c:pt idx="142">
                  <c:v>-5.2836864920859377</c:v>
                </c:pt>
                <c:pt idx="143">
                  <c:v>-6.1914729427970201</c:v>
                </c:pt>
                <c:pt idx="144">
                  <c:v>-17.810369900969135</c:v>
                </c:pt>
                <c:pt idx="145">
                  <c:v>-9.7123703678992115</c:v>
                </c:pt>
                <c:pt idx="146">
                  <c:v>-12.472127694588508</c:v>
                </c:pt>
                <c:pt idx="147">
                  <c:v>42.871544769672269</c:v>
                </c:pt>
                <c:pt idx="148">
                  <c:v>9.2536900672324975</c:v>
                </c:pt>
                <c:pt idx="149">
                  <c:v>-19.236553730827563</c:v>
                </c:pt>
                <c:pt idx="150">
                  <c:v>17.909608877377707</c:v>
                </c:pt>
                <c:pt idx="151">
                  <c:v>0.24114870921982856</c:v>
                </c:pt>
                <c:pt idx="152">
                  <c:v>-31.478283295825264</c:v>
                </c:pt>
                <c:pt idx="153">
                  <c:v>23.725342660897223</c:v>
                </c:pt>
                <c:pt idx="154">
                  <c:v>39.717624326868972</c:v>
                </c:pt>
                <c:pt idx="155">
                  <c:v>-21.330026425206128</c:v>
                </c:pt>
                <c:pt idx="156">
                  <c:v>4.9503148423877761</c:v>
                </c:pt>
                <c:pt idx="157">
                  <c:v>8.0795635556174972</c:v>
                </c:pt>
                <c:pt idx="158">
                  <c:v>21.483263958654675</c:v>
                </c:pt>
                <c:pt idx="159">
                  <c:v>-15.046131540216635</c:v>
                </c:pt>
                <c:pt idx="160">
                  <c:v>16.551685245485373</c:v>
                </c:pt>
                <c:pt idx="161">
                  <c:v>-15.938360535864717</c:v>
                </c:pt>
                <c:pt idx="162">
                  <c:v>1.3989817129305351</c:v>
                </c:pt>
                <c:pt idx="163">
                  <c:v>12.217584668957173</c:v>
                </c:pt>
                <c:pt idx="164">
                  <c:v>-23.778805348074968</c:v>
                </c:pt>
                <c:pt idx="165">
                  <c:v>26.728468234602644</c:v>
                </c:pt>
                <c:pt idx="166">
                  <c:v>22.880716393056524</c:v>
                </c:pt>
                <c:pt idx="167">
                  <c:v>9.576014987200395</c:v>
                </c:pt>
                <c:pt idx="168">
                  <c:v>14.100718363863024</c:v>
                </c:pt>
                <c:pt idx="169">
                  <c:v>15.393284876179873</c:v>
                </c:pt>
                <c:pt idx="170">
                  <c:v>22.292318508731483</c:v>
                </c:pt>
                <c:pt idx="171">
                  <c:v>-14.14436003136062</c:v>
                </c:pt>
                <c:pt idx="172">
                  <c:v>-13.268854315481645</c:v>
                </c:pt>
                <c:pt idx="173">
                  <c:v>-20.556741726633128</c:v>
                </c:pt>
                <c:pt idx="174">
                  <c:v>41.514566855695421</c:v>
                </c:pt>
                <c:pt idx="175">
                  <c:v>-22.022740987464502</c:v>
                </c:pt>
                <c:pt idx="176">
                  <c:v>25.787534503770388</c:v>
                </c:pt>
                <c:pt idx="177">
                  <c:v>-18.171889228530716</c:v>
                </c:pt>
                <c:pt idx="178">
                  <c:v>-27.236099721447587</c:v>
                </c:pt>
                <c:pt idx="179">
                  <c:v>7.2308949067452666</c:v>
                </c:pt>
                <c:pt idx="180">
                  <c:v>-12.655051160079346</c:v>
                </c:pt>
                <c:pt idx="181">
                  <c:v>3.6755456869997261E-2</c:v>
                </c:pt>
                <c:pt idx="182">
                  <c:v>44.130015378003932</c:v>
                </c:pt>
                <c:pt idx="183">
                  <c:v>5.9757849362792399</c:v>
                </c:pt>
                <c:pt idx="184">
                  <c:v>17.64994627378681</c:v>
                </c:pt>
                <c:pt idx="185">
                  <c:v>15.907169309313005</c:v>
                </c:pt>
                <c:pt idx="186">
                  <c:v>1.2994094773719382</c:v>
                </c:pt>
                <c:pt idx="187">
                  <c:v>-40.080250139847024</c:v>
                </c:pt>
                <c:pt idx="188">
                  <c:v>11.142941186125569</c:v>
                </c:pt>
                <c:pt idx="189">
                  <c:v>-3.4063510263397205</c:v>
                </c:pt>
                <c:pt idx="190">
                  <c:v>17.30268599521014</c:v>
                </c:pt>
                <c:pt idx="191">
                  <c:v>27.862054934943615</c:v>
                </c:pt>
                <c:pt idx="192">
                  <c:v>-20.308792034377859</c:v>
                </c:pt>
                <c:pt idx="193">
                  <c:v>-18.81146588237047</c:v>
                </c:pt>
                <c:pt idx="194">
                  <c:v>-20.135898112106922</c:v>
                </c:pt>
                <c:pt idx="195">
                  <c:v>-22.379284115022145</c:v>
                </c:pt>
                <c:pt idx="196">
                  <c:v>6.6464730435933532</c:v>
                </c:pt>
                <c:pt idx="197">
                  <c:v>10.68564379256822</c:v>
                </c:pt>
                <c:pt idx="198">
                  <c:v>-46.404257246766363</c:v>
                </c:pt>
                <c:pt idx="199">
                  <c:v>32.350675655579856</c:v>
                </c:pt>
                <c:pt idx="200">
                  <c:v>-9.1781103943012994</c:v>
                </c:pt>
                <c:pt idx="201">
                  <c:v>33.077428407648966</c:v>
                </c:pt>
                <c:pt idx="202">
                  <c:v>-14.323280859845426</c:v>
                </c:pt>
                <c:pt idx="203">
                  <c:v>15.474741635202054</c:v>
                </c:pt>
                <c:pt idx="204">
                  <c:v>-35.234060901255162</c:v>
                </c:pt>
                <c:pt idx="205">
                  <c:v>26.130938224586004</c:v>
                </c:pt>
                <c:pt idx="206">
                  <c:v>-33.853012906468962</c:v>
                </c:pt>
                <c:pt idx="207">
                  <c:v>-1.1994096631228643</c:v>
                </c:pt>
                <c:pt idx="208">
                  <c:v>-0.56005231021246971</c:v>
                </c:pt>
                <c:pt idx="209">
                  <c:v>-8.6814678800525371</c:v>
                </c:pt>
                <c:pt idx="210">
                  <c:v>-10.545476837215858</c:v>
                </c:pt>
                <c:pt idx="211">
                  <c:v>-29.257155659528806</c:v>
                </c:pt>
                <c:pt idx="212">
                  <c:v>-19.751056933179001</c:v>
                </c:pt>
                <c:pt idx="213">
                  <c:v>7.3353854458068923</c:v>
                </c:pt>
                <c:pt idx="214">
                  <c:v>-27.436064362228457</c:v>
                </c:pt>
                <c:pt idx="215">
                  <c:v>32.667639010143446</c:v>
                </c:pt>
                <c:pt idx="216">
                  <c:v>59.075069572785395</c:v>
                </c:pt>
                <c:pt idx="217">
                  <c:v>5.3295050426354607</c:v>
                </c:pt>
                <c:pt idx="218">
                  <c:v>-17.364615470272852</c:v>
                </c:pt>
                <c:pt idx="219">
                  <c:v>-3.5782114082034653</c:v>
                </c:pt>
                <c:pt idx="220">
                  <c:v>2.4588474691052511</c:v>
                </c:pt>
                <c:pt idx="221">
                  <c:v>-16.607359074370592</c:v>
                </c:pt>
                <c:pt idx="222">
                  <c:v>-0.79005451776396285</c:v>
                </c:pt>
                <c:pt idx="223">
                  <c:v>-9.1115298141401695</c:v>
                </c:pt>
                <c:pt idx="224">
                  <c:v>-3.154132734988778</c:v>
                </c:pt>
                <c:pt idx="225">
                  <c:v>-20.964700514904006</c:v>
                </c:pt>
                <c:pt idx="226">
                  <c:v>-15.596803644461218</c:v>
                </c:pt>
                <c:pt idx="227">
                  <c:v>-24.354908662130697</c:v>
                </c:pt>
                <c:pt idx="228">
                  <c:v>-8.5415264257940748</c:v>
                </c:pt>
                <c:pt idx="229">
                  <c:v>20.185516968921334</c:v>
                </c:pt>
                <c:pt idx="230">
                  <c:v>-32.470936565241523</c:v>
                </c:pt>
                <c:pt idx="231">
                  <c:v>17.384673010649859</c:v>
                </c:pt>
                <c:pt idx="232">
                  <c:v>20.035594683921463</c:v>
                </c:pt>
                <c:pt idx="233">
                  <c:v>-2.9842955005043237</c:v>
                </c:pt>
                <c:pt idx="234">
                  <c:v>-28.383267317065474</c:v>
                </c:pt>
                <c:pt idx="235">
                  <c:v>19.759472189496933</c:v>
                </c:pt>
                <c:pt idx="236">
                  <c:v>29.592438770599877</c:v>
                </c:pt>
                <c:pt idx="237">
                  <c:v>-54.38711863863692</c:v>
                </c:pt>
                <c:pt idx="238">
                  <c:v>15.061986329576495</c:v>
                </c:pt>
                <c:pt idx="239">
                  <c:v>-29.962819914473755</c:v>
                </c:pt>
                <c:pt idx="240">
                  <c:v>55.844700771166771</c:v>
                </c:pt>
                <c:pt idx="241">
                  <c:v>-5.7806252099851179</c:v>
                </c:pt>
                <c:pt idx="242">
                  <c:v>-50.501636276622243</c:v>
                </c:pt>
                <c:pt idx="243">
                  <c:v>8.0455820846007882</c:v>
                </c:pt>
                <c:pt idx="244">
                  <c:v>21.05105739307507</c:v>
                </c:pt>
                <c:pt idx="245">
                  <c:v>7.2185360008928825</c:v>
                </c:pt>
                <c:pt idx="246">
                  <c:v>51.138155554174269</c:v>
                </c:pt>
                <c:pt idx="247">
                  <c:v>-37.8644281704223</c:v>
                </c:pt>
                <c:pt idx="248">
                  <c:v>6.7203673739473082</c:v>
                </c:pt>
                <c:pt idx="249">
                  <c:v>4.0137391255627612</c:v>
                </c:pt>
                <c:pt idx="250">
                  <c:v>21.930704258334231</c:v>
                </c:pt>
                <c:pt idx="251">
                  <c:v>2.8799221012620926</c:v>
                </c:pt>
                <c:pt idx="252">
                  <c:v>-0.80503179909574385</c:v>
                </c:pt>
                <c:pt idx="253">
                  <c:v>41.495484459726697</c:v>
                </c:pt>
                <c:pt idx="254">
                  <c:v>41.805140962951782</c:v>
                </c:pt>
                <c:pt idx="255">
                  <c:v>9.4799790628123048</c:v>
                </c:pt>
                <c:pt idx="256">
                  <c:v>15.881590969815306</c:v>
                </c:pt>
                <c:pt idx="257">
                  <c:v>23.874418826630432</c:v>
                </c:pt>
                <c:pt idx="258">
                  <c:v>-6.6255706291098306</c:v>
                </c:pt>
                <c:pt idx="259">
                  <c:v>7.6907971159021145</c:v>
                </c:pt>
                <c:pt idx="260">
                  <c:v>10.128816652719106</c:v>
                </c:pt>
                <c:pt idx="261">
                  <c:v>19.656187831777117</c:v>
                </c:pt>
                <c:pt idx="262">
                  <c:v>35.962270871587663</c:v>
                </c:pt>
                <c:pt idx="263">
                  <c:v>1.6336129654607845</c:v>
                </c:pt>
                <c:pt idx="264">
                  <c:v>13.623810743903292</c:v>
                </c:pt>
                <c:pt idx="265">
                  <c:v>-25.785662005355793</c:v>
                </c:pt>
                <c:pt idx="266">
                  <c:v>-35.246760171871728</c:v>
                </c:pt>
                <c:pt idx="267">
                  <c:v>-20.726441312496657</c:v>
                </c:pt>
                <c:pt idx="268">
                  <c:v>29.443007050942427</c:v>
                </c:pt>
                <c:pt idx="269">
                  <c:v>-26.810613522828298</c:v>
                </c:pt>
                <c:pt idx="270">
                  <c:v>9.0872079919019768</c:v>
                </c:pt>
                <c:pt idx="271">
                  <c:v>-18.619735863463717</c:v>
                </c:pt>
                <c:pt idx="272">
                  <c:v>-5.7839271301282302</c:v>
                </c:pt>
                <c:pt idx="273">
                  <c:v>-1.8871848059968386</c:v>
                </c:pt>
                <c:pt idx="274">
                  <c:v>-12.758339360840147</c:v>
                </c:pt>
                <c:pt idx="275">
                  <c:v>19.132510321000041</c:v>
                </c:pt>
                <c:pt idx="276">
                  <c:v>14.67172265258858</c:v>
                </c:pt>
                <c:pt idx="277">
                  <c:v>5.361605456247176</c:v>
                </c:pt>
                <c:pt idx="278">
                  <c:v>9.7220231325422901E-2</c:v>
                </c:pt>
                <c:pt idx="279">
                  <c:v>42.276851562815999</c:v>
                </c:pt>
                <c:pt idx="280">
                  <c:v>7.787074923573158</c:v>
                </c:pt>
                <c:pt idx="281">
                  <c:v>-42.023292842963407</c:v>
                </c:pt>
                <c:pt idx="282">
                  <c:v>-15.20424215957199</c:v>
                </c:pt>
                <c:pt idx="283">
                  <c:v>1.4188688189992007</c:v>
                </c:pt>
                <c:pt idx="284">
                  <c:v>39.666710648568937</c:v>
                </c:pt>
                <c:pt idx="285">
                  <c:v>34.543072665369458</c:v>
                </c:pt>
                <c:pt idx="286">
                  <c:v>-7.6946515299759426</c:v>
                </c:pt>
                <c:pt idx="287">
                  <c:v>14.620571518406109</c:v>
                </c:pt>
                <c:pt idx="288">
                  <c:v>-4.4141130747456998</c:v>
                </c:pt>
                <c:pt idx="289">
                  <c:v>19.246614410507135</c:v>
                </c:pt>
                <c:pt idx="290">
                  <c:v>1.7573750985375227</c:v>
                </c:pt>
                <c:pt idx="291">
                  <c:v>3.1186969665929638</c:v>
                </c:pt>
                <c:pt idx="292">
                  <c:v>-45.266875819181664</c:v>
                </c:pt>
                <c:pt idx="293">
                  <c:v>-20.487597303477976</c:v>
                </c:pt>
                <c:pt idx="294">
                  <c:v>-0.76220408589772148</c:v>
                </c:pt>
                <c:pt idx="295">
                  <c:v>-5.0881393598558589E-3</c:v>
                </c:pt>
                <c:pt idx="296">
                  <c:v>-7.3658345182141716</c:v>
                </c:pt>
                <c:pt idx="297">
                  <c:v>-49.711614920030456</c:v>
                </c:pt>
                <c:pt idx="298">
                  <c:v>15.052722169334785</c:v>
                </c:pt>
                <c:pt idx="299">
                  <c:v>-28.080486545468659</c:v>
                </c:pt>
                <c:pt idx="300">
                  <c:v>-37.524744720327959</c:v>
                </c:pt>
                <c:pt idx="301">
                  <c:v>-21.063644661752576</c:v>
                </c:pt>
                <c:pt idx="302">
                  <c:v>-29.198614751606655</c:v>
                </c:pt>
                <c:pt idx="303">
                  <c:v>-13.59716755186156</c:v>
                </c:pt>
                <c:pt idx="304">
                  <c:v>-0.63113967954593875</c:v>
                </c:pt>
                <c:pt idx="305">
                  <c:v>-28.816975302104339</c:v>
                </c:pt>
                <c:pt idx="306">
                  <c:v>25.44757608429758</c:v>
                </c:pt>
                <c:pt idx="307">
                  <c:v>25.520452384837441</c:v>
                </c:pt>
                <c:pt idx="308">
                  <c:v>25.455503550215496</c:v>
                </c:pt>
                <c:pt idx="309">
                  <c:v>-9.2153049189360843</c:v>
                </c:pt>
                <c:pt idx="310">
                  <c:v>11.113515634685005</c:v>
                </c:pt>
                <c:pt idx="311">
                  <c:v>-0.24516282929034361</c:v>
                </c:pt>
                <c:pt idx="312">
                  <c:v>21.488558036967625</c:v>
                </c:pt>
                <c:pt idx="313">
                  <c:v>8.6317276723070506</c:v>
                </c:pt>
                <c:pt idx="314">
                  <c:v>31.594843548122583</c:v>
                </c:pt>
                <c:pt idx="315">
                  <c:v>1.2848433488923945</c:v>
                </c:pt>
                <c:pt idx="316">
                  <c:v>33.964817158639818</c:v>
                </c:pt>
                <c:pt idx="317">
                  <c:v>31.339889032149454</c:v>
                </c:pt>
                <c:pt idx="318">
                  <c:v>-14.927581641344489</c:v>
                </c:pt>
                <c:pt idx="319">
                  <c:v>13.21270735827315</c:v>
                </c:pt>
                <c:pt idx="320">
                  <c:v>-23.851453061136873</c:v>
                </c:pt>
                <c:pt idx="321">
                  <c:v>-14.252448301551283</c:v>
                </c:pt>
                <c:pt idx="322">
                  <c:v>13.426905752659707</c:v>
                </c:pt>
                <c:pt idx="323">
                  <c:v>11.616556955488093</c:v>
                </c:pt>
                <c:pt idx="324">
                  <c:v>-5.786761323937796</c:v>
                </c:pt>
                <c:pt idx="325">
                  <c:v>10.287171808291633</c:v>
                </c:pt>
                <c:pt idx="326">
                  <c:v>25.320077897460287</c:v>
                </c:pt>
                <c:pt idx="327">
                  <c:v>-11.008094160040315</c:v>
                </c:pt>
                <c:pt idx="328">
                  <c:v>11.677576659916362</c:v>
                </c:pt>
                <c:pt idx="329">
                  <c:v>-14.925318850884025</c:v>
                </c:pt>
                <c:pt idx="330">
                  <c:v>-47.881201350869731</c:v>
                </c:pt>
                <c:pt idx="331">
                  <c:v>5.3331950803516008</c:v>
                </c:pt>
                <c:pt idx="332">
                  <c:v>19.977127188531188</c:v>
                </c:pt>
                <c:pt idx="333">
                  <c:v>-22.654664756875022</c:v>
                </c:pt>
                <c:pt idx="334">
                  <c:v>-5.9197205994101125</c:v>
                </c:pt>
                <c:pt idx="335">
                  <c:v>26.673976910885322</c:v>
                </c:pt>
                <c:pt idx="336">
                  <c:v>0.5482229085943402</c:v>
                </c:pt>
                <c:pt idx="337">
                  <c:v>-21.313339795866064</c:v>
                </c:pt>
                <c:pt idx="338">
                  <c:v>-26.755125272482772</c:v>
                </c:pt>
                <c:pt idx="339">
                  <c:v>-16.092259520225383</c:v>
                </c:pt>
                <c:pt idx="340">
                  <c:v>-4.8889882610618827</c:v>
                </c:pt>
                <c:pt idx="341">
                  <c:v>-2.065043720392211</c:v>
                </c:pt>
                <c:pt idx="342">
                  <c:v>39.582501654196562</c:v>
                </c:pt>
                <c:pt idx="343">
                  <c:v>20.928447875460233</c:v>
                </c:pt>
                <c:pt idx="344">
                  <c:v>18.666170291515328</c:v>
                </c:pt>
                <c:pt idx="345">
                  <c:v>-8.186013934018888</c:v>
                </c:pt>
                <c:pt idx="346">
                  <c:v>-0.45387536092734138</c:v>
                </c:pt>
                <c:pt idx="347">
                  <c:v>-56.684566812975056</c:v>
                </c:pt>
                <c:pt idx="348">
                  <c:v>-29.892709508708187</c:v>
                </c:pt>
                <c:pt idx="349">
                  <c:v>-6.2236668575193619</c:v>
                </c:pt>
                <c:pt idx="350">
                  <c:v>-23.356892484940069</c:v>
                </c:pt>
                <c:pt idx="351">
                  <c:v>-31.932969196466246</c:v>
                </c:pt>
                <c:pt idx="352">
                  <c:v>-70.488312817405955</c:v>
                </c:pt>
                <c:pt idx="353">
                  <c:v>-28.176362855713858</c:v>
                </c:pt>
                <c:pt idx="354">
                  <c:v>19.827023208298755</c:v>
                </c:pt>
                <c:pt idx="355">
                  <c:v>44.46598325564365</c:v>
                </c:pt>
                <c:pt idx="356">
                  <c:v>-18.350521185704309</c:v>
                </c:pt>
                <c:pt idx="357">
                  <c:v>-16.197341651224598</c:v>
                </c:pt>
                <c:pt idx="358">
                  <c:v>-21.58450882744873</c:v>
                </c:pt>
                <c:pt idx="359">
                  <c:v>0.41693991184857282</c:v>
                </c:pt>
                <c:pt idx="360">
                  <c:v>24.337394897067945</c:v>
                </c:pt>
                <c:pt idx="361">
                  <c:v>19.803815576226725</c:v>
                </c:pt>
                <c:pt idx="362">
                  <c:v>15.493139022731071</c:v>
                </c:pt>
                <c:pt idx="363">
                  <c:v>11.893422083463099</c:v>
                </c:pt>
                <c:pt idx="364">
                  <c:v>-5.4319077761575159</c:v>
                </c:pt>
                <c:pt idx="365">
                  <c:v>47.891926504414556</c:v>
                </c:pt>
                <c:pt idx="366">
                  <c:v>4.2620302416926243</c:v>
                </c:pt>
                <c:pt idx="367">
                  <c:v>-23.415014952624432</c:v>
                </c:pt>
                <c:pt idx="368">
                  <c:v>-24.113049668884003</c:v>
                </c:pt>
                <c:pt idx="369">
                  <c:v>19.422745534994</c:v>
                </c:pt>
                <c:pt idx="370">
                  <c:v>-27.746897745897115</c:v>
                </c:pt>
                <c:pt idx="371">
                  <c:v>26.078954928019272</c:v>
                </c:pt>
                <c:pt idx="372">
                  <c:v>40.62342718796333</c:v>
                </c:pt>
                <c:pt idx="373">
                  <c:v>-19.496741448202556</c:v>
                </c:pt>
                <c:pt idx="374">
                  <c:v>-7.9024287882660929</c:v>
                </c:pt>
                <c:pt idx="375">
                  <c:v>17.818110426533678</c:v>
                </c:pt>
                <c:pt idx="376">
                  <c:v>-43.985393757698503</c:v>
                </c:pt>
                <c:pt idx="377">
                  <c:v>-3.7550008737532892</c:v>
                </c:pt>
                <c:pt idx="378">
                  <c:v>-12.720535767215608</c:v>
                </c:pt>
                <c:pt idx="379">
                  <c:v>9.3368691494394511</c:v>
                </c:pt>
                <c:pt idx="380">
                  <c:v>-35.696888822332674</c:v>
                </c:pt>
                <c:pt idx="381">
                  <c:v>2.9991088427183286</c:v>
                </c:pt>
                <c:pt idx="382">
                  <c:v>-5.2817807070634331</c:v>
                </c:pt>
                <c:pt idx="383">
                  <c:v>-0.90071923770662465</c:v>
                </c:pt>
                <c:pt idx="384">
                  <c:v>11.018031602145488</c:v>
                </c:pt>
                <c:pt idx="385">
                  <c:v>-46.718335171671072</c:v>
                </c:pt>
                <c:pt idx="386">
                  <c:v>-4.2287728537376097</c:v>
                </c:pt>
                <c:pt idx="387">
                  <c:v>9.3464799242474186</c:v>
                </c:pt>
                <c:pt idx="388">
                  <c:v>-25.939471182014415</c:v>
                </c:pt>
                <c:pt idx="389">
                  <c:v>15.13635473273105</c:v>
                </c:pt>
                <c:pt idx="390">
                  <c:v>5.346629129943679</c:v>
                </c:pt>
                <c:pt idx="391">
                  <c:v>-26.159065665496243</c:v>
                </c:pt>
                <c:pt idx="392">
                  <c:v>1.9241849871293084</c:v>
                </c:pt>
                <c:pt idx="393">
                  <c:v>-29.143069399175232</c:v>
                </c:pt>
                <c:pt idx="394">
                  <c:v>0.84660399091359295</c:v>
                </c:pt>
                <c:pt idx="395">
                  <c:v>-36.172489992520909</c:v>
                </c:pt>
                <c:pt idx="396">
                  <c:v>38.755131509431777</c:v>
                </c:pt>
                <c:pt idx="397">
                  <c:v>-2.261936653723339</c:v>
                </c:pt>
                <c:pt idx="398">
                  <c:v>14.201679076331118</c:v>
                </c:pt>
                <c:pt idx="399">
                  <c:v>38.601278861393183</c:v>
                </c:pt>
                <c:pt idx="400">
                  <c:v>-1.3738008905364225</c:v>
                </c:pt>
                <c:pt idx="401">
                  <c:v>-6.196523345461955</c:v>
                </c:pt>
                <c:pt idx="402">
                  <c:v>40.100889578296261</c:v>
                </c:pt>
                <c:pt idx="403">
                  <c:v>-5.6141406288166706</c:v>
                </c:pt>
                <c:pt idx="404">
                  <c:v>29.757195108208904</c:v>
                </c:pt>
                <c:pt idx="405">
                  <c:v>-3.5755435687947532</c:v>
                </c:pt>
                <c:pt idx="406">
                  <c:v>27.984971405626823</c:v>
                </c:pt>
                <c:pt idx="407">
                  <c:v>26.022485736106262</c:v>
                </c:pt>
                <c:pt idx="408">
                  <c:v>-20.359326540274395</c:v>
                </c:pt>
                <c:pt idx="409">
                  <c:v>-17.877940437399062</c:v>
                </c:pt>
                <c:pt idx="410">
                  <c:v>2.6528643945151771</c:v>
                </c:pt>
                <c:pt idx="411">
                  <c:v>7.8466981806490743</c:v>
                </c:pt>
                <c:pt idx="412">
                  <c:v>29.060089075174432</c:v>
                </c:pt>
                <c:pt idx="413">
                  <c:v>-15.745372964718968</c:v>
                </c:pt>
                <c:pt idx="414">
                  <c:v>-9.860564189556726</c:v>
                </c:pt>
                <c:pt idx="415">
                  <c:v>-38.61939266900707</c:v>
                </c:pt>
                <c:pt idx="416">
                  <c:v>8.6027520816050664</c:v>
                </c:pt>
                <c:pt idx="417">
                  <c:v>-20.114935746284658</c:v>
                </c:pt>
                <c:pt idx="418">
                  <c:v>13.698679517286884</c:v>
                </c:pt>
                <c:pt idx="419">
                  <c:v>-24.737247280937066</c:v>
                </c:pt>
                <c:pt idx="420">
                  <c:v>-2.9593804453930375</c:v>
                </c:pt>
                <c:pt idx="421">
                  <c:v>13.859587519671209</c:v>
                </c:pt>
                <c:pt idx="422">
                  <c:v>-41.345288357782501</c:v>
                </c:pt>
                <c:pt idx="423">
                  <c:v>47.959981454018255</c:v>
                </c:pt>
                <c:pt idx="424">
                  <c:v>-30.930907065424776</c:v>
                </c:pt>
                <c:pt idx="425">
                  <c:v>30.02902067020667</c:v>
                </c:pt>
                <c:pt idx="426">
                  <c:v>38.114806425209466</c:v>
                </c:pt>
                <c:pt idx="427">
                  <c:v>12.532212722982464</c:v>
                </c:pt>
                <c:pt idx="428">
                  <c:v>-5.0608287671190908</c:v>
                </c:pt>
                <c:pt idx="429">
                  <c:v>5.4059674100581105</c:v>
                </c:pt>
                <c:pt idx="430">
                  <c:v>-6.4643632273258156</c:v>
                </c:pt>
                <c:pt idx="431">
                  <c:v>15.560043804800035</c:v>
                </c:pt>
                <c:pt idx="432">
                  <c:v>-30.396248192973971</c:v>
                </c:pt>
                <c:pt idx="433">
                  <c:v>-22.280038608102927</c:v>
                </c:pt>
                <c:pt idx="434">
                  <c:v>22.363350224585346</c:v>
                </c:pt>
                <c:pt idx="435">
                  <c:v>-3.2098123461436217</c:v>
                </c:pt>
                <c:pt idx="436">
                  <c:v>-38.096860916078754</c:v>
                </c:pt>
                <c:pt idx="437">
                  <c:v>3.351098948461896</c:v>
                </c:pt>
                <c:pt idx="438">
                  <c:v>30.621376719966008</c:v>
                </c:pt>
                <c:pt idx="439">
                  <c:v>5.2872897302204791</c:v>
                </c:pt>
                <c:pt idx="440">
                  <c:v>7.4778918768701601</c:v>
                </c:pt>
                <c:pt idx="441">
                  <c:v>1.5653054240016218</c:v>
                </c:pt>
                <c:pt idx="442">
                  <c:v>1.5455399845666307</c:v>
                </c:pt>
                <c:pt idx="443">
                  <c:v>50.556890769475174</c:v>
                </c:pt>
                <c:pt idx="444">
                  <c:v>35.799644123744372</c:v>
                </c:pt>
                <c:pt idx="445">
                  <c:v>-31.127219717468336</c:v>
                </c:pt>
                <c:pt idx="446">
                  <c:v>-5.202758421998098</c:v>
                </c:pt>
                <c:pt idx="447">
                  <c:v>-5.3484137151471316</c:v>
                </c:pt>
                <c:pt idx="448">
                  <c:v>-15.745432536681676</c:v>
                </c:pt>
                <c:pt idx="449">
                  <c:v>-20.203982892842415</c:v>
                </c:pt>
                <c:pt idx="450">
                  <c:v>-43.469471072385652</c:v>
                </c:pt>
                <c:pt idx="451">
                  <c:v>-17.378299248017065</c:v>
                </c:pt>
                <c:pt idx="452">
                  <c:v>-14.598832615749643</c:v>
                </c:pt>
                <c:pt idx="453">
                  <c:v>-34.819469430722506</c:v>
                </c:pt>
                <c:pt idx="454">
                  <c:v>17.137626073573173</c:v>
                </c:pt>
                <c:pt idx="455">
                  <c:v>13.539777735584735</c:v>
                </c:pt>
                <c:pt idx="456">
                  <c:v>37.672519391007626</c:v>
                </c:pt>
                <c:pt idx="457">
                  <c:v>39.4295329087469</c:v>
                </c:pt>
                <c:pt idx="458">
                  <c:v>8.4663406749805858</c:v>
                </c:pt>
                <c:pt idx="459">
                  <c:v>-11.433966826496203</c:v>
                </c:pt>
                <c:pt idx="460">
                  <c:v>-33.758165195299952</c:v>
                </c:pt>
                <c:pt idx="461">
                  <c:v>13.097072543159001</c:v>
                </c:pt>
                <c:pt idx="462">
                  <c:v>-9.9717667803915528</c:v>
                </c:pt>
                <c:pt idx="463">
                  <c:v>13.94747984749214</c:v>
                </c:pt>
                <c:pt idx="464">
                  <c:v>-5.9501911582475309</c:v>
                </c:pt>
                <c:pt idx="465">
                  <c:v>0.68259722289381486</c:v>
                </c:pt>
                <c:pt idx="466">
                  <c:v>-5.1236411892715807</c:v>
                </c:pt>
                <c:pt idx="467">
                  <c:v>32.771750736166808</c:v>
                </c:pt>
                <c:pt idx="468">
                  <c:v>17.223455507775618</c:v>
                </c:pt>
                <c:pt idx="469">
                  <c:v>-57.893067931583857</c:v>
                </c:pt>
                <c:pt idx="470">
                  <c:v>-5.1749849487379151</c:v>
                </c:pt>
                <c:pt idx="471">
                  <c:v>-2.00434746749292</c:v>
                </c:pt>
                <c:pt idx="472">
                  <c:v>30.858568877284313</c:v>
                </c:pt>
                <c:pt idx="473">
                  <c:v>3.560450653405951</c:v>
                </c:pt>
                <c:pt idx="474">
                  <c:v>-11.113672734416923</c:v>
                </c:pt>
                <c:pt idx="475">
                  <c:v>-23.964063180900325</c:v>
                </c:pt>
                <c:pt idx="476">
                  <c:v>-17.126134162583401</c:v>
                </c:pt>
                <c:pt idx="477">
                  <c:v>-21.706197334281882</c:v>
                </c:pt>
                <c:pt idx="478">
                  <c:v>12.282494241132724</c:v>
                </c:pt>
                <c:pt idx="479">
                  <c:v>27.98051866493276</c:v>
                </c:pt>
                <c:pt idx="480">
                  <c:v>9.8349121714778107</c:v>
                </c:pt>
                <c:pt idx="481">
                  <c:v>-11.32925455908476</c:v>
                </c:pt>
                <c:pt idx="482">
                  <c:v>-5.2638918844632201</c:v>
                </c:pt>
                <c:pt idx="483">
                  <c:v>8.1516056631946014</c:v>
                </c:pt>
                <c:pt idx="484">
                  <c:v>-13.221553403787645</c:v>
                </c:pt>
                <c:pt idx="485">
                  <c:v>32.16741213331224</c:v>
                </c:pt>
                <c:pt idx="486">
                  <c:v>-18.1539889776206</c:v>
                </c:pt>
                <c:pt idx="487">
                  <c:v>-18.854826415971218</c:v>
                </c:pt>
                <c:pt idx="488">
                  <c:v>1.0785955141137435</c:v>
                </c:pt>
                <c:pt idx="489">
                  <c:v>-7.4994962275381667</c:v>
                </c:pt>
                <c:pt idx="490">
                  <c:v>16.15994480131809</c:v>
                </c:pt>
                <c:pt idx="491">
                  <c:v>16.257997877887199</c:v>
                </c:pt>
                <c:pt idx="492">
                  <c:v>-10.276385173256642</c:v>
                </c:pt>
                <c:pt idx="493">
                  <c:v>35.187323328120073</c:v>
                </c:pt>
                <c:pt idx="494">
                  <c:v>-20.059280695458781</c:v>
                </c:pt>
                <c:pt idx="495">
                  <c:v>-15.143751451672614</c:v>
                </c:pt>
                <c:pt idx="496">
                  <c:v>11.843409080929433</c:v>
                </c:pt>
                <c:pt idx="497">
                  <c:v>11.886217984752605</c:v>
                </c:pt>
                <c:pt idx="498">
                  <c:v>-3.8310091898979408</c:v>
                </c:pt>
                <c:pt idx="499">
                  <c:v>7.419803287143111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D6-4FD0-994B-442585E22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033616"/>
        <c:axId val="861546800"/>
      </c:scatterChart>
      <c:valAx>
        <c:axId val="857033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X2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1546800"/>
        <c:crosses val="autoZero"/>
        <c:crossBetween val="midCat"/>
      </c:valAx>
      <c:valAx>
        <c:axId val="8615468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7033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X3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'Data Analysis Tookpak'!$E$6:$E$505</c:f>
              <c:numCache>
                <c:formatCode>General</c:formatCode>
                <c:ptCount val="500"/>
                <c:pt idx="0">
                  <c:v>6.3413923897377957</c:v>
                </c:pt>
                <c:pt idx="1">
                  <c:v>9.4528854337666548</c:v>
                </c:pt>
                <c:pt idx="2">
                  <c:v>8.4806290872341759</c:v>
                </c:pt>
                <c:pt idx="3">
                  <c:v>3.8161267810018931</c:v>
                </c:pt>
                <c:pt idx="4">
                  <c:v>9.4832589556746427</c:v>
                </c:pt>
                <c:pt idx="5">
                  <c:v>5.6073200949335211E-2</c:v>
                </c:pt>
                <c:pt idx="6">
                  <c:v>4.6526262170147561</c:v>
                </c:pt>
                <c:pt idx="7">
                  <c:v>3.6663993770659404</c:v>
                </c:pt>
                <c:pt idx="8">
                  <c:v>5.8570413718321319</c:v>
                </c:pt>
                <c:pt idx="9">
                  <c:v>8.2990239703599222</c:v>
                </c:pt>
                <c:pt idx="10">
                  <c:v>8.9378609513812002</c:v>
                </c:pt>
                <c:pt idx="11">
                  <c:v>6.1918936052039175</c:v>
                </c:pt>
                <c:pt idx="12">
                  <c:v>-0.18442304168341095</c:v>
                </c:pt>
                <c:pt idx="13">
                  <c:v>6.5284673417654053</c:v>
                </c:pt>
                <c:pt idx="14">
                  <c:v>4.3462095077200171</c:v>
                </c:pt>
                <c:pt idx="15">
                  <c:v>8.7803213771324629</c:v>
                </c:pt>
                <c:pt idx="16">
                  <c:v>7.4644059120724329</c:v>
                </c:pt>
                <c:pt idx="17">
                  <c:v>5.7978809521686792</c:v>
                </c:pt>
                <c:pt idx="18">
                  <c:v>8.2852106941816661</c:v>
                </c:pt>
                <c:pt idx="19">
                  <c:v>3.034846280394107</c:v>
                </c:pt>
                <c:pt idx="20">
                  <c:v>7.681698658390415</c:v>
                </c:pt>
                <c:pt idx="21">
                  <c:v>9.2786623446444825</c:v>
                </c:pt>
                <c:pt idx="22">
                  <c:v>6.8442081905222176</c:v>
                </c:pt>
                <c:pt idx="23">
                  <c:v>7.0195118438540822</c:v>
                </c:pt>
                <c:pt idx="24">
                  <c:v>9.1491271163305221</c:v>
                </c:pt>
                <c:pt idx="25">
                  <c:v>2.1188753786956367</c:v>
                </c:pt>
                <c:pt idx="26">
                  <c:v>6.334932601624919</c:v>
                </c:pt>
                <c:pt idx="27">
                  <c:v>8.7558519837732103</c:v>
                </c:pt>
                <c:pt idx="28">
                  <c:v>3.940115156025727</c:v>
                </c:pt>
                <c:pt idx="29">
                  <c:v>6.4985181838741353</c:v>
                </c:pt>
                <c:pt idx="30">
                  <c:v>1.0233474161932858</c:v>
                </c:pt>
                <c:pt idx="31">
                  <c:v>2.7252356442280625</c:v>
                </c:pt>
                <c:pt idx="32">
                  <c:v>2.6172987735806856</c:v>
                </c:pt>
                <c:pt idx="33">
                  <c:v>2.7205810123788114</c:v>
                </c:pt>
                <c:pt idx="34">
                  <c:v>4.6803616397402754</c:v>
                </c:pt>
                <c:pt idx="35">
                  <c:v>1.3927203661764724</c:v>
                </c:pt>
                <c:pt idx="36">
                  <c:v>1.4065132503171822</c:v>
                </c:pt>
                <c:pt idx="37">
                  <c:v>2.940983038134835</c:v>
                </c:pt>
                <c:pt idx="38">
                  <c:v>2.5819121955098918</c:v>
                </c:pt>
                <c:pt idx="39">
                  <c:v>3.2490468760112106</c:v>
                </c:pt>
                <c:pt idx="40">
                  <c:v>8.1451451307239271</c:v>
                </c:pt>
                <c:pt idx="41">
                  <c:v>6.1524527942739065</c:v>
                </c:pt>
                <c:pt idx="42">
                  <c:v>1.2886930538506207</c:v>
                </c:pt>
                <c:pt idx="43">
                  <c:v>9.4323195661675516</c:v>
                </c:pt>
                <c:pt idx="44">
                  <c:v>2.2196840481515205</c:v>
                </c:pt>
                <c:pt idx="45">
                  <c:v>2.2083786164363701</c:v>
                </c:pt>
                <c:pt idx="46">
                  <c:v>-0.41195561474128128</c:v>
                </c:pt>
                <c:pt idx="47">
                  <c:v>6.3583238255969494</c:v>
                </c:pt>
                <c:pt idx="48">
                  <c:v>4.0652842619443117</c:v>
                </c:pt>
                <c:pt idx="49">
                  <c:v>5.3347667245918249</c:v>
                </c:pt>
                <c:pt idx="50">
                  <c:v>-0.1744524544515853</c:v>
                </c:pt>
                <c:pt idx="51">
                  <c:v>4.425914555751846</c:v>
                </c:pt>
                <c:pt idx="52">
                  <c:v>2.3237715812679784</c:v>
                </c:pt>
                <c:pt idx="53">
                  <c:v>8.144047142034303</c:v>
                </c:pt>
                <c:pt idx="54">
                  <c:v>5.3683613896330131</c:v>
                </c:pt>
                <c:pt idx="55">
                  <c:v>7.6721307360688158</c:v>
                </c:pt>
                <c:pt idx="56">
                  <c:v>4.0303109294957551</c:v>
                </c:pt>
                <c:pt idx="57">
                  <c:v>0.74494431753066737</c:v>
                </c:pt>
                <c:pt idx="58">
                  <c:v>5.5231504046381161</c:v>
                </c:pt>
                <c:pt idx="59">
                  <c:v>0.48462955790399098</c:v>
                </c:pt>
                <c:pt idx="60">
                  <c:v>6.3052296033852038</c:v>
                </c:pt>
                <c:pt idx="61">
                  <c:v>5.5680655785936946</c:v>
                </c:pt>
                <c:pt idx="62">
                  <c:v>4.3764855076817701</c:v>
                </c:pt>
                <c:pt idx="63">
                  <c:v>4.3376705018451265</c:v>
                </c:pt>
                <c:pt idx="64">
                  <c:v>3.9122849586938759</c:v>
                </c:pt>
                <c:pt idx="65">
                  <c:v>7.1234573721547791</c:v>
                </c:pt>
                <c:pt idx="66">
                  <c:v>4.3781441209998402</c:v>
                </c:pt>
                <c:pt idx="67">
                  <c:v>9.2683862412265654</c:v>
                </c:pt>
                <c:pt idx="68">
                  <c:v>4.5783555760308356</c:v>
                </c:pt>
                <c:pt idx="69">
                  <c:v>1.1749200066296244</c:v>
                </c:pt>
                <c:pt idx="70">
                  <c:v>8.3382675702179512</c:v>
                </c:pt>
                <c:pt idx="71">
                  <c:v>3.3837411199433181</c:v>
                </c:pt>
                <c:pt idx="72">
                  <c:v>8.3210955528466037</c:v>
                </c:pt>
                <c:pt idx="73">
                  <c:v>8.9838822016124826</c:v>
                </c:pt>
                <c:pt idx="74">
                  <c:v>9.1891014911928703</c:v>
                </c:pt>
                <c:pt idx="75">
                  <c:v>8.1473635274193654</c:v>
                </c:pt>
                <c:pt idx="76">
                  <c:v>3.864272780468009</c:v>
                </c:pt>
                <c:pt idx="77">
                  <c:v>0.8511718746469592</c:v>
                </c:pt>
                <c:pt idx="78">
                  <c:v>8.1129583283304179</c:v>
                </c:pt>
                <c:pt idx="79">
                  <c:v>8.7565318481210337</c:v>
                </c:pt>
                <c:pt idx="80">
                  <c:v>6.0121521073736144</c:v>
                </c:pt>
                <c:pt idx="81">
                  <c:v>7.0260341708774972</c:v>
                </c:pt>
                <c:pt idx="82">
                  <c:v>5.420237735533572</c:v>
                </c:pt>
                <c:pt idx="83">
                  <c:v>3.525438469717276</c:v>
                </c:pt>
                <c:pt idx="84">
                  <c:v>1.5765341926099223</c:v>
                </c:pt>
                <c:pt idx="85">
                  <c:v>1.8661354596456299</c:v>
                </c:pt>
                <c:pt idx="86">
                  <c:v>4.259051230248831</c:v>
                </c:pt>
                <c:pt idx="87">
                  <c:v>8.2483662911622524</c:v>
                </c:pt>
                <c:pt idx="88">
                  <c:v>7.144556195004256</c:v>
                </c:pt>
                <c:pt idx="89">
                  <c:v>4.027404392501861</c:v>
                </c:pt>
                <c:pt idx="90">
                  <c:v>7.4426198052157009</c:v>
                </c:pt>
                <c:pt idx="91">
                  <c:v>8.3741348025096602</c:v>
                </c:pt>
                <c:pt idx="92">
                  <c:v>0.69586131339305402</c:v>
                </c:pt>
                <c:pt idx="93">
                  <c:v>8.8561632967265957</c:v>
                </c:pt>
                <c:pt idx="94">
                  <c:v>4.799010204967761</c:v>
                </c:pt>
                <c:pt idx="95">
                  <c:v>5.7698078540016873</c:v>
                </c:pt>
                <c:pt idx="96">
                  <c:v>6.7353527927710495</c:v>
                </c:pt>
                <c:pt idx="97">
                  <c:v>8.6341087763566371</c:v>
                </c:pt>
                <c:pt idx="98">
                  <c:v>8.7089139504582178</c:v>
                </c:pt>
                <c:pt idx="99">
                  <c:v>1.8639220768498181</c:v>
                </c:pt>
                <c:pt idx="100">
                  <c:v>2.6461401363275776</c:v>
                </c:pt>
                <c:pt idx="101">
                  <c:v>6.9870519705334191</c:v>
                </c:pt>
                <c:pt idx="102">
                  <c:v>1.9495043699944032</c:v>
                </c:pt>
                <c:pt idx="103">
                  <c:v>7.2097243772516588</c:v>
                </c:pt>
                <c:pt idx="104">
                  <c:v>8.7097251470723531</c:v>
                </c:pt>
                <c:pt idx="105">
                  <c:v>0.93306761553102957</c:v>
                </c:pt>
                <c:pt idx="106">
                  <c:v>6.2668659919471477</c:v>
                </c:pt>
                <c:pt idx="107">
                  <c:v>2.6662479658151446</c:v>
                </c:pt>
                <c:pt idx="108">
                  <c:v>9.1652696010836969</c:v>
                </c:pt>
                <c:pt idx="109">
                  <c:v>0.62479653404997548</c:v>
                </c:pt>
                <c:pt idx="110">
                  <c:v>3.0322277558645299</c:v>
                </c:pt>
                <c:pt idx="111">
                  <c:v>6.8601687091367314</c:v>
                </c:pt>
                <c:pt idx="112">
                  <c:v>7.5512155009840871</c:v>
                </c:pt>
                <c:pt idx="113">
                  <c:v>2.6420700141967242</c:v>
                </c:pt>
                <c:pt idx="114">
                  <c:v>1.16813347260657</c:v>
                </c:pt>
                <c:pt idx="115">
                  <c:v>0.16012624682878496</c:v>
                </c:pt>
                <c:pt idx="116">
                  <c:v>1.4815507461513504</c:v>
                </c:pt>
                <c:pt idx="117">
                  <c:v>8.4504895557210276</c:v>
                </c:pt>
                <c:pt idx="118">
                  <c:v>5.6838385068472066</c:v>
                </c:pt>
                <c:pt idx="119">
                  <c:v>3.6949469105535941</c:v>
                </c:pt>
                <c:pt idx="120">
                  <c:v>2.1449896923801921</c:v>
                </c:pt>
                <c:pt idx="121">
                  <c:v>8.7983660486607782</c:v>
                </c:pt>
                <c:pt idx="122">
                  <c:v>5.7607458399853648</c:v>
                </c:pt>
                <c:pt idx="123">
                  <c:v>0.3478653027022931</c:v>
                </c:pt>
                <c:pt idx="124">
                  <c:v>4.1608253448512302</c:v>
                </c:pt>
                <c:pt idx="125">
                  <c:v>4.6991356405105185</c:v>
                </c:pt>
                <c:pt idx="126">
                  <c:v>2.365230061195331</c:v>
                </c:pt>
                <c:pt idx="127">
                  <c:v>6.7498924572323507</c:v>
                </c:pt>
                <c:pt idx="128">
                  <c:v>5.2099646763627101</c:v>
                </c:pt>
                <c:pt idx="129">
                  <c:v>2.1625082070683312</c:v>
                </c:pt>
                <c:pt idx="130">
                  <c:v>0.99370585516834797</c:v>
                </c:pt>
                <c:pt idx="131">
                  <c:v>5.6601139567309859</c:v>
                </c:pt>
                <c:pt idx="132">
                  <c:v>1.7271193325926122</c:v>
                </c:pt>
                <c:pt idx="133">
                  <c:v>4.4898318240196895</c:v>
                </c:pt>
                <c:pt idx="134">
                  <c:v>2.2716746788296529</c:v>
                </c:pt>
                <c:pt idx="135">
                  <c:v>4.5646936937174765</c:v>
                </c:pt>
                <c:pt idx="136">
                  <c:v>0.39782986166026091</c:v>
                </c:pt>
                <c:pt idx="137">
                  <c:v>4.9587906923015739</c:v>
                </c:pt>
                <c:pt idx="138">
                  <c:v>-0.4476887207400555</c:v>
                </c:pt>
                <c:pt idx="139">
                  <c:v>1.5869457486965501</c:v>
                </c:pt>
                <c:pt idx="140">
                  <c:v>5.4304314268064875</c:v>
                </c:pt>
                <c:pt idx="141">
                  <c:v>0.17061606155891629</c:v>
                </c:pt>
                <c:pt idx="142">
                  <c:v>6.3481772334386619</c:v>
                </c:pt>
                <c:pt idx="143">
                  <c:v>2.388616770422848</c:v>
                </c:pt>
                <c:pt idx="144">
                  <c:v>3.996150045226103</c:v>
                </c:pt>
                <c:pt idx="145">
                  <c:v>7.0504496251924982</c:v>
                </c:pt>
                <c:pt idx="146">
                  <c:v>3.6289147097268604E-2</c:v>
                </c:pt>
                <c:pt idx="147">
                  <c:v>2.0103632447494064</c:v>
                </c:pt>
                <c:pt idx="148">
                  <c:v>6.3897122244016167</c:v>
                </c:pt>
                <c:pt idx="149">
                  <c:v>3.8467646552263206</c:v>
                </c:pt>
                <c:pt idx="150">
                  <c:v>-0.34789353107011545</c:v>
                </c:pt>
                <c:pt idx="151">
                  <c:v>5.307703468787083</c:v>
                </c:pt>
                <c:pt idx="152">
                  <c:v>8.7995537770662455</c:v>
                </c:pt>
                <c:pt idx="153">
                  <c:v>2.9816260254417197</c:v>
                </c:pt>
                <c:pt idx="154">
                  <c:v>2.5130732075058408</c:v>
                </c:pt>
                <c:pt idx="155">
                  <c:v>8.8849308071076667</c:v>
                </c:pt>
                <c:pt idx="156">
                  <c:v>4.0476289419849403</c:v>
                </c:pt>
                <c:pt idx="157">
                  <c:v>3.5450878129908405</c:v>
                </c:pt>
                <c:pt idx="158">
                  <c:v>0.88786196139710771</c:v>
                </c:pt>
                <c:pt idx="159">
                  <c:v>1.1976021025286814</c:v>
                </c:pt>
                <c:pt idx="160">
                  <c:v>6.7176035488165979</c:v>
                </c:pt>
                <c:pt idx="161">
                  <c:v>6.0423161577279281</c:v>
                </c:pt>
                <c:pt idx="162">
                  <c:v>3.7441958514352738</c:v>
                </c:pt>
                <c:pt idx="163">
                  <c:v>0.1311425545852134</c:v>
                </c:pt>
                <c:pt idx="164">
                  <c:v>3.8199851968366225</c:v>
                </c:pt>
                <c:pt idx="165">
                  <c:v>7.160355782507934</c:v>
                </c:pt>
                <c:pt idx="166">
                  <c:v>7.1544510301317183</c:v>
                </c:pt>
                <c:pt idx="167">
                  <c:v>8.6290737077881605</c:v>
                </c:pt>
                <c:pt idx="168">
                  <c:v>5.9125235442209059</c:v>
                </c:pt>
                <c:pt idx="169">
                  <c:v>8.3371924306555343</c:v>
                </c:pt>
                <c:pt idx="170">
                  <c:v>1.2950845624473588</c:v>
                </c:pt>
                <c:pt idx="171">
                  <c:v>-0.234238039020644</c:v>
                </c:pt>
                <c:pt idx="172">
                  <c:v>9.0797739196164642</c:v>
                </c:pt>
                <c:pt idx="173">
                  <c:v>9.1454489897405686</c:v>
                </c:pt>
                <c:pt idx="174">
                  <c:v>7.6452229952307693</c:v>
                </c:pt>
                <c:pt idx="175">
                  <c:v>-5.9843413312905547E-3</c:v>
                </c:pt>
                <c:pt idx="176">
                  <c:v>5.5331426623007465</c:v>
                </c:pt>
                <c:pt idx="177">
                  <c:v>7.5159012413301696</c:v>
                </c:pt>
                <c:pt idx="178">
                  <c:v>8.3200028155768972</c:v>
                </c:pt>
                <c:pt idx="179">
                  <c:v>0.41825722956627276</c:v>
                </c:pt>
                <c:pt idx="180">
                  <c:v>2.9376955199727997</c:v>
                </c:pt>
                <c:pt idx="181">
                  <c:v>3.4643427224955596</c:v>
                </c:pt>
                <c:pt idx="182">
                  <c:v>8.3103613600432187</c:v>
                </c:pt>
                <c:pt idx="183">
                  <c:v>1.875338990158852</c:v>
                </c:pt>
                <c:pt idx="184">
                  <c:v>6.9109480230876867</c:v>
                </c:pt>
                <c:pt idx="185">
                  <c:v>9.055021031711096</c:v>
                </c:pt>
                <c:pt idx="186">
                  <c:v>1.2216415294550691</c:v>
                </c:pt>
                <c:pt idx="187">
                  <c:v>6.8195661049351308</c:v>
                </c:pt>
                <c:pt idx="188">
                  <c:v>7.1782094312577591</c:v>
                </c:pt>
                <c:pt idx="189">
                  <c:v>-0.47649121329853505</c:v>
                </c:pt>
                <c:pt idx="190">
                  <c:v>3.5073327468505298</c:v>
                </c:pt>
                <c:pt idx="191">
                  <c:v>4.6826867524746039</c:v>
                </c:pt>
                <c:pt idx="192">
                  <c:v>5.4660969267256956</c:v>
                </c:pt>
                <c:pt idx="193">
                  <c:v>0.2379460012713146</c:v>
                </c:pt>
                <c:pt idx="194">
                  <c:v>6.1034764883096253</c:v>
                </c:pt>
                <c:pt idx="195">
                  <c:v>8.8801064685834987</c:v>
                </c:pt>
                <c:pt idx="196">
                  <c:v>6.4376528178767671</c:v>
                </c:pt>
                <c:pt idx="197">
                  <c:v>8.8537175210592984</c:v>
                </c:pt>
                <c:pt idx="198">
                  <c:v>1.7496504922604732</c:v>
                </c:pt>
                <c:pt idx="199">
                  <c:v>8.500964731281961</c:v>
                </c:pt>
                <c:pt idx="200">
                  <c:v>2.8384521969614323</c:v>
                </c:pt>
                <c:pt idx="201">
                  <c:v>1.1464963364393248</c:v>
                </c:pt>
                <c:pt idx="202">
                  <c:v>1.4106728242459003</c:v>
                </c:pt>
                <c:pt idx="203">
                  <c:v>8.5216397425834636</c:v>
                </c:pt>
                <c:pt idx="204">
                  <c:v>1.9700621564192704</c:v>
                </c:pt>
                <c:pt idx="205">
                  <c:v>5.7509091327239474</c:v>
                </c:pt>
                <c:pt idx="206">
                  <c:v>4.2027933406540923</c:v>
                </c:pt>
                <c:pt idx="207">
                  <c:v>2.1959129113022975</c:v>
                </c:pt>
                <c:pt idx="208">
                  <c:v>-0.15689408881072242</c:v>
                </c:pt>
                <c:pt idx="209">
                  <c:v>6.6376492514036558</c:v>
                </c:pt>
                <c:pt idx="210">
                  <c:v>8.5075891128483381</c:v>
                </c:pt>
                <c:pt idx="211">
                  <c:v>8.7254431386952636</c:v>
                </c:pt>
                <c:pt idx="212">
                  <c:v>6.4497862444941569</c:v>
                </c:pt>
                <c:pt idx="213">
                  <c:v>6.6813000049345357</c:v>
                </c:pt>
                <c:pt idx="214">
                  <c:v>8.3354713639008118</c:v>
                </c:pt>
                <c:pt idx="215">
                  <c:v>3.2760371226856551</c:v>
                </c:pt>
                <c:pt idx="216">
                  <c:v>2.8778107516637679</c:v>
                </c:pt>
                <c:pt idx="217">
                  <c:v>8.1978834682154922</c:v>
                </c:pt>
                <c:pt idx="218">
                  <c:v>1.6274678940622218</c:v>
                </c:pt>
                <c:pt idx="219">
                  <c:v>0.20664765994538525</c:v>
                </c:pt>
                <c:pt idx="220">
                  <c:v>8.267730201457093</c:v>
                </c:pt>
                <c:pt idx="221">
                  <c:v>5.9647719559602681</c:v>
                </c:pt>
                <c:pt idx="222">
                  <c:v>5.6238550363843123</c:v>
                </c:pt>
                <c:pt idx="223">
                  <c:v>3.7415724216433119</c:v>
                </c:pt>
                <c:pt idx="224">
                  <c:v>1.0522580818913123</c:v>
                </c:pt>
                <c:pt idx="225">
                  <c:v>5.331425530213683</c:v>
                </c:pt>
                <c:pt idx="226">
                  <c:v>0.10732899340382174</c:v>
                </c:pt>
                <c:pt idx="227">
                  <c:v>4.8061453218390113</c:v>
                </c:pt>
                <c:pt idx="228">
                  <c:v>1.294891508474542</c:v>
                </c:pt>
                <c:pt idx="229">
                  <c:v>-0.31013932338181682</c:v>
                </c:pt>
                <c:pt idx="230">
                  <c:v>1.4255732735678088</c:v>
                </c:pt>
                <c:pt idx="231">
                  <c:v>5.2865635785925544</c:v>
                </c:pt>
                <c:pt idx="232">
                  <c:v>3.0015353887680325</c:v>
                </c:pt>
                <c:pt idx="233">
                  <c:v>6.287174093800342</c:v>
                </c:pt>
                <c:pt idx="234">
                  <c:v>2.5385772514969167</c:v>
                </c:pt>
                <c:pt idx="235">
                  <c:v>3.5524088087651391</c:v>
                </c:pt>
                <c:pt idx="236">
                  <c:v>2.1417011229509511</c:v>
                </c:pt>
                <c:pt idx="237">
                  <c:v>4.8424114338312183</c:v>
                </c:pt>
                <c:pt idx="238">
                  <c:v>7.2569768266302832</c:v>
                </c:pt>
                <c:pt idx="239">
                  <c:v>9.3015387465442583</c:v>
                </c:pt>
                <c:pt idx="240">
                  <c:v>8.5726899242292038</c:v>
                </c:pt>
                <c:pt idx="241">
                  <c:v>0.18065526246798291</c:v>
                </c:pt>
                <c:pt idx="242">
                  <c:v>2.0850857609901166</c:v>
                </c:pt>
                <c:pt idx="243">
                  <c:v>6.7367938935105025</c:v>
                </c:pt>
                <c:pt idx="244">
                  <c:v>2.2461536608063888</c:v>
                </c:pt>
                <c:pt idx="245">
                  <c:v>8.8974840533332689</c:v>
                </c:pt>
                <c:pt idx="246">
                  <c:v>3.3418709718400743</c:v>
                </c:pt>
                <c:pt idx="247">
                  <c:v>1.7023399562911274</c:v>
                </c:pt>
                <c:pt idx="248">
                  <c:v>4.4494346781869876</c:v>
                </c:pt>
                <c:pt idx="249">
                  <c:v>8.55465520969884</c:v>
                </c:pt>
                <c:pt idx="250">
                  <c:v>7.866899399321472</c:v>
                </c:pt>
                <c:pt idx="251">
                  <c:v>6.4055573936698522</c:v>
                </c:pt>
                <c:pt idx="252">
                  <c:v>5.4440814864971099</c:v>
                </c:pt>
                <c:pt idx="253">
                  <c:v>0.6684555523306106</c:v>
                </c:pt>
                <c:pt idx="254">
                  <c:v>6.9413824217839295</c:v>
                </c:pt>
                <c:pt idx="255">
                  <c:v>-0.45313553552061969</c:v>
                </c:pt>
                <c:pt idx="256">
                  <c:v>5.2281156615583519</c:v>
                </c:pt>
                <c:pt idx="257">
                  <c:v>2.147186143875361</c:v>
                </c:pt>
                <c:pt idx="258">
                  <c:v>5.7474846439624905</c:v>
                </c:pt>
                <c:pt idx="259">
                  <c:v>4.4116698550983546</c:v>
                </c:pt>
                <c:pt idx="260">
                  <c:v>1.4749826458387609</c:v>
                </c:pt>
                <c:pt idx="261">
                  <c:v>3.1935470050369013</c:v>
                </c:pt>
                <c:pt idx="262">
                  <c:v>0.82127403918655739</c:v>
                </c:pt>
                <c:pt idx="263">
                  <c:v>8.7915995211469973</c:v>
                </c:pt>
                <c:pt idx="264">
                  <c:v>0.21730732549172171</c:v>
                </c:pt>
                <c:pt idx="265">
                  <c:v>4.2844347463770092</c:v>
                </c:pt>
                <c:pt idx="266">
                  <c:v>7.0689581817605314</c:v>
                </c:pt>
                <c:pt idx="267">
                  <c:v>5.6458687293222516</c:v>
                </c:pt>
                <c:pt idx="268">
                  <c:v>6.8159122907797478</c:v>
                </c:pt>
                <c:pt idx="269">
                  <c:v>5.0477945031879319</c:v>
                </c:pt>
                <c:pt idx="270">
                  <c:v>5.1479043362766816</c:v>
                </c:pt>
                <c:pt idx="271">
                  <c:v>0.23090710265225178</c:v>
                </c:pt>
                <c:pt idx="272">
                  <c:v>3.0970886440085836</c:v>
                </c:pt>
                <c:pt idx="273">
                  <c:v>3.0833556103100852</c:v>
                </c:pt>
                <c:pt idx="274">
                  <c:v>6.9908772014575415</c:v>
                </c:pt>
                <c:pt idx="275">
                  <c:v>3.6994816161438919</c:v>
                </c:pt>
                <c:pt idx="276">
                  <c:v>1.0274587947009299</c:v>
                </c:pt>
                <c:pt idx="277">
                  <c:v>7.4260771519146225</c:v>
                </c:pt>
                <c:pt idx="278">
                  <c:v>-0.26635176777804204</c:v>
                </c:pt>
                <c:pt idx="279">
                  <c:v>1.8722888022002486</c:v>
                </c:pt>
                <c:pt idx="280">
                  <c:v>5.3550090326075219</c:v>
                </c:pt>
                <c:pt idx="281">
                  <c:v>1.9697057509867726</c:v>
                </c:pt>
                <c:pt idx="282">
                  <c:v>6.6295362783602041E-2</c:v>
                </c:pt>
                <c:pt idx="283">
                  <c:v>-0.1480429760466524</c:v>
                </c:pt>
                <c:pt idx="284">
                  <c:v>7.8317666381510307</c:v>
                </c:pt>
                <c:pt idx="285">
                  <c:v>4.5084152337028431</c:v>
                </c:pt>
                <c:pt idx="286">
                  <c:v>7.7563643635315582</c:v>
                </c:pt>
                <c:pt idx="287">
                  <c:v>6.3903744972315533</c:v>
                </c:pt>
                <c:pt idx="288">
                  <c:v>6.6818961885605193</c:v>
                </c:pt>
                <c:pt idx="289">
                  <c:v>2.8724491786122934</c:v>
                </c:pt>
                <c:pt idx="290">
                  <c:v>9.2648466201871713</c:v>
                </c:pt>
                <c:pt idx="291">
                  <c:v>4.172331934237139</c:v>
                </c:pt>
                <c:pt idx="292">
                  <c:v>8.7059350058372011</c:v>
                </c:pt>
                <c:pt idx="293">
                  <c:v>-0.17676014597126377</c:v>
                </c:pt>
                <c:pt idx="294">
                  <c:v>1.291254960699239</c:v>
                </c:pt>
                <c:pt idx="295">
                  <c:v>3.4433076556581748</c:v>
                </c:pt>
                <c:pt idx="296">
                  <c:v>3.5590068014043537</c:v>
                </c:pt>
                <c:pt idx="297">
                  <c:v>1.0461241300723638</c:v>
                </c:pt>
                <c:pt idx="298">
                  <c:v>8.8204571710728796</c:v>
                </c:pt>
                <c:pt idx="299">
                  <c:v>3.4288490291917686</c:v>
                </c:pt>
                <c:pt idx="300">
                  <c:v>8.8108614568715566</c:v>
                </c:pt>
                <c:pt idx="301">
                  <c:v>8.4465580515922092</c:v>
                </c:pt>
                <c:pt idx="302">
                  <c:v>3.5818986380388917</c:v>
                </c:pt>
                <c:pt idx="303">
                  <c:v>4.3278839726645941</c:v>
                </c:pt>
                <c:pt idx="304">
                  <c:v>7.966455256706066</c:v>
                </c:pt>
                <c:pt idx="305">
                  <c:v>8.4027050265987047</c:v>
                </c:pt>
                <c:pt idx="306">
                  <c:v>3.7935474667465892</c:v>
                </c:pt>
                <c:pt idx="307">
                  <c:v>2.6622431192668077</c:v>
                </c:pt>
                <c:pt idx="308">
                  <c:v>5.8441313927555898</c:v>
                </c:pt>
                <c:pt idx="309">
                  <c:v>3.6104320828820846</c:v>
                </c:pt>
                <c:pt idx="310">
                  <c:v>9.3751084495864703</c:v>
                </c:pt>
                <c:pt idx="311">
                  <c:v>3.4547141500653815</c:v>
                </c:pt>
                <c:pt idx="312">
                  <c:v>3.2568875811220739</c:v>
                </c:pt>
                <c:pt idx="313">
                  <c:v>7.1525364084584959</c:v>
                </c:pt>
                <c:pt idx="314">
                  <c:v>2.8447006418536809</c:v>
                </c:pt>
                <c:pt idx="315">
                  <c:v>6.6741540213881603</c:v>
                </c:pt>
                <c:pt idx="316">
                  <c:v>3.3542777447332224</c:v>
                </c:pt>
                <c:pt idx="317">
                  <c:v>0.57501387463295184</c:v>
                </c:pt>
                <c:pt idx="318">
                  <c:v>1.3986544561482122</c:v>
                </c:pt>
                <c:pt idx="319">
                  <c:v>8.4136954193284428</c:v>
                </c:pt>
                <c:pt idx="320">
                  <c:v>4.5217573459153506</c:v>
                </c:pt>
                <c:pt idx="321">
                  <c:v>7.4222948019520603</c:v>
                </c:pt>
                <c:pt idx="322">
                  <c:v>4.2841590880803171</c:v>
                </c:pt>
                <c:pt idx="323">
                  <c:v>2.3259876384803775</c:v>
                </c:pt>
                <c:pt idx="324">
                  <c:v>2.7333528663279107</c:v>
                </c:pt>
                <c:pt idx="325">
                  <c:v>4.9955903873563248</c:v>
                </c:pt>
                <c:pt idx="326">
                  <c:v>3.9666765388382004</c:v>
                </c:pt>
                <c:pt idx="327">
                  <c:v>-0.3246218750461356</c:v>
                </c:pt>
                <c:pt idx="328">
                  <c:v>8.1624670080282709</c:v>
                </c:pt>
                <c:pt idx="329">
                  <c:v>9.4704391965929293</c:v>
                </c:pt>
                <c:pt idx="330">
                  <c:v>6.8921453499747418</c:v>
                </c:pt>
                <c:pt idx="331">
                  <c:v>4.6974881801523134</c:v>
                </c:pt>
                <c:pt idx="332">
                  <c:v>4.2324198340169543</c:v>
                </c:pt>
                <c:pt idx="333">
                  <c:v>3.1100837620492476</c:v>
                </c:pt>
                <c:pt idx="334">
                  <c:v>2.7795599306871148</c:v>
                </c:pt>
                <c:pt idx="335">
                  <c:v>8.1630853265453904</c:v>
                </c:pt>
                <c:pt idx="336">
                  <c:v>3.4292686654281503</c:v>
                </c:pt>
                <c:pt idx="337">
                  <c:v>3.8855310053358068</c:v>
                </c:pt>
                <c:pt idx="338">
                  <c:v>7.3868662784138479</c:v>
                </c:pt>
                <c:pt idx="339">
                  <c:v>4.6043501067889547</c:v>
                </c:pt>
                <c:pt idx="340">
                  <c:v>4.9274700912526246</c:v>
                </c:pt>
                <c:pt idx="341">
                  <c:v>3.2411692888022308</c:v>
                </c:pt>
                <c:pt idx="342">
                  <c:v>3.9091649439486531</c:v>
                </c:pt>
                <c:pt idx="343">
                  <c:v>4.0303513452854158</c:v>
                </c:pt>
                <c:pt idx="344">
                  <c:v>2.4055465613968954</c:v>
                </c:pt>
                <c:pt idx="345">
                  <c:v>0.27433820166128431</c:v>
                </c:pt>
                <c:pt idx="346">
                  <c:v>3.8611294534677505</c:v>
                </c:pt>
                <c:pt idx="347">
                  <c:v>0.72064742396588377</c:v>
                </c:pt>
                <c:pt idx="348">
                  <c:v>2.7347576977995529</c:v>
                </c:pt>
                <c:pt idx="349">
                  <c:v>0.14551431346464794</c:v>
                </c:pt>
                <c:pt idx="350">
                  <c:v>9.4326689460000992</c:v>
                </c:pt>
                <c:pt idx="351">
                  <c:v>0.38191691081614731</c:v>
                </c:pt>
                <c:pt idx="352">
                  <c:v>8.3369216357865881</c:v>
                </c:pt>
                <c:pt idx="353">
                  <c:v>5.3840612452178807</c:v>
                </c:pt>
                <c:pt idx="354">
                  <c:v>8.0657844951245892</c:v>
                </c:pt>
                <c:pt idx="355">
                  <c:v>4.0603465139496908</c:v>
                </c:pt>
                <c:pt idx="356">
                  <c:v>2.2124130756805687</c:v>
                </c:pt>
                <c:pt idx="357">
                  <c:v>6.8395780066494085</c:v>
                </c:pt>
                <c:pt idx="358">
                  <c:v>1.1963298460571485</c:v>
                </c:pt>
                <c:pt idx="359">
                  <c:v>6.016094009309751</c:v>
                </c:pt>
                <c:pt idx="360">
                  <c:v>4.5892245341115219</c:v>
                </c:pt>
                <c:pt idx="361">
                  <c:v>3.9249492322848578</c:v>
                </c:pt>
                <c:pt idx="362">
                  <c:v>0.93784157597266704</c:v>
                </c:pt>
                <c:pt idx="363">
                  <c:v>7.4210783851491424</c:v>
                </c:pt>
                <c:pt idx="364">
                  <c:v>1.9478331137717282</c:v>
                </c:pt>
                <c:pt idx="365">
                  <c:v>5.7316743892791058</c:v>
                </c:pt>
                <c:pt idx="366">
                  <c:v>9.0739393491007583</c:v>
                </c:pt>
                <c:pt idx="367">
                  <c:v>-0.32522319207255079</c:v>
                </c:pt>
                <c:pt idx="368">
                  <c:v>2.5422886536701785</c:v>
                </c:pt>
                <c:pt idx="369">
                  <c:v>5.9124659795866528</c:v>
                </c:pt>
                <c:pt idx="370">
                  <c:v>9.4500462281830266</c:v>
                </c:pt>
                <c:pt idx="371">
                  <c:v>4.4468710965183114</c:v>
                </c:pt>
                <c:pt idx="372">
                  <c:v>2.4174705603640874</c:v>
                </c:pt>
                <c:pt idx="373">
                  <c:v>-0.35389256579328632</c:v>
                </c:pt>
                <c:pt idx="374">
                  <c:v>0.33395763387545729</c:v>
                </c:pt>
                <c:pt idx="375">
                  <c:v>6.6700150025983067</c:v>
                </c:pt>
                <c:pt idx="376">
                  <c:v>0.35678324766614522</c:v>
                </c:pt>
                <c:pt idx="377">
                  <c:v>1.3320337232777317</c:v>
                </c:pt>
                <c:pt idx="378">
                  <c:v>6.0583029623222728</c:v>
                </c:pt>
                <c:pt idx="379">
                  <c:v>-2.8680489841224732E-2</c:v>
                </c:pt>
                <c:pt idx="380">
                  <c:v>6.774744256593646</c:v>
                </c:pt>
                <c:pt idx="381">
                  <c:v>0.43851745355611138</c:v>
                </c:pt>
                <c:pt idx="382">
                  <c:v>3.9187869683573506</c:v>
                </c:pt>
                <c:pt idx="383">
                  <c:v>2.6188127668547896</c:v>
                </c:pt>
                <c:pt idx="384">
                  <c:v>-0.18765665373823803</c:v>
                </c:pt>
                <c:pt idx="385">
                  <c:v>4.9510657348777771</c:v>
                </c:pt>
                <c:pt idx="386">
                  <c:v>2.4697091434066469</c:v>
                </c:pt>
                <c:pt idx="387">
                  <c:v>7.6108721136171678</c:v>
                </c:pt>
                <c:pt idx="388">
                  <c:v>8.5995404809369003</c:v>
                </c:pt>
                <c:pt idx="389">
                  <c:v>4.955799076252994</c:v>
                </c:pt>
                <c:pt idx="390">
                  <c:v>7.0411909603989438</c:v>
                </c:pt>
                <c:pt idx="391">
                  <c:v>3.6177117600122948</c:v>
                </c:pt>
                <c:pt idx="392">
                  <c:v>4.3589475702717859</c:v>
                </c:pt>
                <c:pt idx="393">
                  <c:v>4.0902446064781603</c:v>
                </c:pt>
                <c:pt idx="394">
                  <c:v>2.9945021926471433</c:v>
                </c:pt>
                <c:pt idx="395">
                  <c:v>-0.49600824367218643</c:v>
                </c:pt>
                <c:pt idx="396">
                  <c:v>5.0320306414165614</c:v>
                </c:pt>
                <c:pt idx="397">
                  <c:v>8.4941603157461287</c:v>
                </c:pt>
                <c:pt idx="398">
                  <c:v>2.2242375888475925</c:v>
                </c:pt>
                <c:pt idx="399">
                  <c:v>2.7648067467075927</c:v>
                </c:pt>
                <c:pt idx="400">
                  <c:v>4.1823200666621032</c:v>
                </c:pt>
                <c:pt idx="401">
                  <c:v>5.7780415887972483</c:v>
                </c:pt>
                <c:pt idx="402">
                  <c:v>8.2388031318846338</c:v>
                </c:pt>
                <c:pt idx="403">
                  <c:v>4.2181502599599634</c:v>
                </c:pt>
                <c:pt idx="404">
                  <c:v>1.8363528361124408</c:v>
                </c:pt>
                <c:pt idx="405">
                  <c:v>4.3376643695140933</c:v>
                </c:pt>
                <c:pt idx="406">
                  <c:v>4.5332298048434705</c:v>
                </c:pt>
                <c:pt idx="407">
                  <c:v>-0.1543969386312245</c:v>
                </c:pt>
                <c:pt idx="408">
                  <c:v>0.4069374308470135</c:v>
                </c:pt>
                <c:pt idx="409">
                  <c:v>8.7672295538981295</c:v>
                </c:pt>
                <c:pt idx="410">
                  <c:v>-3.4683240144564698E-2</c:v>
                </c:pt>
                <c:pt idx="411">
                  <c:v>3.0058296102630093</c:v>
                </c:pt>
                <c:pt idx="412">
                  <c:v>7.9425059807627516</c:v>
                </c:pt>
                <c:pt idx="413">
                  <c:v>7.3920716891852578</c:v>
                </c:pt>
                <c:pt idx="414">
                  <c:v>-1.7322110307361305E-2</c:v>
                </c:pt>
                <c:pt idx="415">
                  <c:v>3.3394844298795396</c:v>
                </c:pt>
                <c:pt idx="416">
                  <c:v>0.76035431913149032</c:v>
                </c:pt>
                <c:pt idx="417">
                  <c:v>4.1017489710069235</c:v>
                </c:pt>
                <c:pt idx="418">
                  <c:v>6.1830792462414221</c:v>
                </c:pt>
                <c:pt idx="419">
                  <c:v>0.69372079916365781</c:v>
                </c:pt>
                <c:pt idx="420">
                  <c:v>5.4145427149245595</c:v>
                </c:pt>
                <c:pt idx="421">
                  <c:v>2.5707453902207882</c:v>
                </c:pt>
                <c:pt idx="422">
                  <c:v>6.2655680119238131</c:v>
                </c:pt>
                <c:pt idx="423">
                  <c:v>6.2629248751341029</c:v>
                </c:pt>
                <c:pt idx="424">
                  <c:v>2.0720176745323151</c:v>
                </c:pt>
                <c:pt idx="425">
                  <c:v>2.7510434064949081</c:v>
                </c:pt>
                <c:pt idx="426">
                  <c:v>7.3080862179283779E-2</c:v>
                </c:pt>
                <c:pt idx="427">
                  <c:v>0.35836406514014807</c:v>
                </c:pt>
                <c:pt idx="428">
                  <c:v>9.0720865185922399</c:v>
                </c:pt>
                <c:pt idx="429">
                  <c:v>1.5111616726190062</c:v>
                </c:pt>
                <c:pt idx="430">
                  <c:v>7.1250032262727538</c:v>
                </c:pt>
                <c:pt idx="431">
                  <c:v>5.4513997006028507</c:v>
                </c:pt>
                <c:pt idx="432">
                  <c:v>3.7244057859178152</c:v>
                </c:pt>
                <c:pt idx="433">
                  <c:v>6.1647721834512588</c:v>
                </c:pt>
                <c:pt idx="434">
                  <c:v>-0.14131741949407539</c:v>
                </c:pt>
                <c:pt idx="435">
                  <c:v>3.5309883132268567</c:v>
                </c:pt>
                <c:pt idx="436">
                  <c:v>4.2866906545527943</c:v>
                </c:pt>
                <c:pt idx="437">
                  <c:v>-0.19158883898582624</c:v>
                </c:pt>
                <c:pt idx="438">
                  <c:v>7.1030431924005226</c:v>
                </c:pt>
                <c:pt idx="439">
                  <c:v>-0.41282033874617885</c:v>
                </c:pt>
                <c:pt idx="440">
                  <c:v>0.16340113251016075</c:v>
                </c:pt>
                <c:pt idx="441">
                  <c:v>8.7826589460005255</c:v>
                </c:pt>
                <c:pt idx="442">
                  <c:v>0.81111184543124537</c:v>
                </c:pt>
                <c:pt idx="443">
                  <c:v>5.6207581715335104</c:v>
                </c:pt>
                <c:pt idx="444">
                  <c:v>8.7724942189185313</c:v>
                </c:pt>
                <c:pt idx="445">
                  <c:v>7.6813208990025306</c:v>
                </c:pt>
                <c:pt idx="446">
                  <c:v>6.0732607349343581</c:v>
                </c:pt>
                <c:pt idx="447">
                  <c:v>3.6488078844750707</c:v>
                </c:pt>
                <c:pt idx="448">
                  <c:v>8.6174823575228192</c:v>
                </c:pt>
                <c:pt idx="449">
                  <c:v>7.1356073581269248</c:v>
                </c:pt>
                <c:pt idx="450">
                  <c:v>5.2581313617310013</c:v>
                </c:pt>
                <c:pt idx="451">
                  <c:v>3.0513956468781078E-2</c:v>
                </c:pt>
                <c:pt idx="452">
                  <c:v>4.4319340788068793</c:v>
                </c:pt>
                <c:pt idx="453">
                  <c:v>7.211709044854917</c:v>
                </c:pt>
                <c:pt idx="454">
                  <c:v>2.0847925636332993</c:v>
                </c:pt>
                <c:pt idx="455">
                  <c:v>1.3997251668317283</c:v>
                </c:pt>
                <c:pt idx="456">
                  <c:v>3.4614429559225686</c:v>
                </c:pt>
                <c:pt idx="457">
                  <c:v>5.3327680704874707</c:v>
                </c:pt>
                <c:pt idx="458">
                  <c:v>9.3642116589009348</c:v>
                </c:pt>
                <c:pt idx="459">
                  <c:v>7.5225492712376028</c:v>
                </c:pt>
                <c:pt idx="460">
                  <c:v>6.3166248547932726</c:v>
                </c:pt>
                <c:pt idx="461">
                  <c:v>5.4493436991080149</c:v>
                </c:pt>
                <c:pt idx="462">
                  <c:v>7.691254132640843</c:v>
                </c:pt>
                <c:pt idx="463">
                  <c:v>6.048665616350978</c:v>
                </c:pt>
                <c:pt idx="464">
                  <c:v>5.298132957259428</c:v>
                </c:pt>
                <c:pt idx="465">
                  <c:v>6.3299318906947706</c:v>
                </c:pt>
                <c:pt idx="466">
                  <c:v>7.9120848437946876</c:v>
                </c:pt>
                <c:pt idx="467">
                  <c:v>8.5845797180610095</c:v>
                </c:pt>
                <c:pt idx="468">
                  <c:v>0.54663424766269775</c:v>
                </c:pt>
                <c:pt idx="469">
                  <c:v>7.6869989627034485</c:v>
                </c:pt>
                <c:pt idx="470">
                  <c:v>2.5508798705993065</c:v>
                </c:pt>
                <c:pt idx="471">
                  <c:v>4.2036562356420362</c:v>
                </c:pt>
                <c:pt idx="472">
                  <c:v>3.5783535849841819</c:v>
                </c:pt>
                <c:pt idx="473">
                  <c:v>8.3637086305042985</c:v>
                </c:pt>
                <c:pt idx="474">
                  <c:v>1.5703881962667747</c:v>
                </c:pt>
                <c:pt idx="475">
                  <c:v>4.7794975723275677</c:v>
                </c:pt>
                <c:pt idx="476">
                  <c:v>7.0739326919270624</c:v>
                </c:pt>
                <c:pt idx="477">
                  <c:v>2.5519139921826333</c:v>
                </c:pt>
                <c:pt idx="478">
                  <c:v>1.4441485310501883</c:v>
                </c:pt>
                <c:pt idx="479">
                  <c:v>0.26915447670058312</c:v>
                </c:pt>
                <c:pt idx="480">
                  <c:v>1.0424169034418345</c:v>
                </c:pt>
                <c:pt idx="481">
                  <c:v>7.3587666055730221</c:v>
                </c:pt>
                <c:pt idx="482">
                  <c:v>5.3780014582337774</c:v>
                </c:pt>
                <c:pt idx="483">
                  <c:v>2.667186766641461</c:v>
                </c:pt>
                <c:pt idx="484">
                  <c:v>0.46861700098860304</c:v>
                </c:pt>
                <c:pt idx="485">
                  <c:v>7.4430606607501888</c:v>
                </c:pt>
                <c:pt idx="486">
                  <c:v>5.8449104565223475</c:v>
                </c:pt>
                <c:pt idx="487">
                  <c:v>1.7779909142885235</c:v>
                </c:pt>
                <c:pt idx="488">
                  <c:v>3.0517860279510529</c:v>
                </c:pt>
                <c:pt idx="489">
                  <c:v>9.0353305246081028</c:v>
                </c:pt>
                <c:pt idx="490">
                  <c:v>7.3543780483201653</c:v>
                </c:pt>
                <c:pt idx="491">
                  <c:v>5.3325806536801981</c:v>
                </c:pt>
                <c:pt idx="492">
                  <c:v>9.4287143372614661</c:v>
                </c:pt>
                <c:pt idx="493">
                  <c:v>6.1396793264300431</c:v>
                </c:pt>
                <c:pt idx="494">
                  <c:v>6.3756623178113614</c:v>
                </c:pt>
                <c:pt idx="495">
                  <c:v>2.2032274886264451</c:v>
                </c:pt>
                <c:pt idx="496">
                  <c:v>-0.48676226493151242</c:v>
                </c:pt>
                <c:pt idx="497">
                  <c:v>7.4051983996468644</c:v>
                </c:pt>
                <c:pt idx="498">
                  <c:v>4.8507103447338888</c:v>
                </c:pt>
                <c:pt idx="499">
                  <c:v>3.1353290357004098</c:v>
                </c:pt>
              </c:numCache>
            </c:numRef>
          </c:xVal>
          <c:yVal>
            <c:numRef>
              <c:f>'Regression Add-In Results'!$C$27:$C$526</c:f>
              <c:numCache>
                <c:formatCode>General</c:formatCode>
                <c:ptCount val="500"/>
                <c:pt idx="0">
                  <c:v>-6.8498034848066851</c:v>
                </c:pt>
                <c:pt idx="1">
                  <c:v>6.5885497438943332</c:v>
                </c:pt>
                <c:pt idx="2">
                  <c:v>-22.537028807478439</c:v>
                </c:pt>
                <c:pt idx="3">
                  <c:v>2.1764756743341849</c:v>
                </c:pt>
                <c:pt idx="4">
                  <c:v>-35.415177261206772</c:v>
                </c:pt>
                <c:pt idx="5">
                  <c:v>-28.775336476110411</c:v>
                </c:pt>
                <c:pt idx="6">
                  <c:v>-42.657835029758559</c:v>
                </c:pt>
                <c:pt idx="7">
                  <c:v>6.0958648204903341</c:v>
                </c:pt>
                <c:pt idx="8">
                  <c:v>21.597442675174371</c:v>
                </c:pt>
                <c:pt idx="9">
                  <c:v>12.434791394818191</c:v>
                </c:pt>
                <c:pt idx="10">
                  <c:v>35.006544967241311</c:v>
                </c:pt>
                <c:pt idx="11">
                  <c:v>10.292673754106996</c:v>
                </c:pt>
                <c:pt idx="12">
                  <c:v>-10.88284237488341</c:v>
                </c:pt>
                <c:pt idx="13">
                  <c:v>7.6717544518260752</c:v>
                </c:pt>
                <c:pt idx="14">
                  <c:v>-11.552641127239013</c:v>
                </c:pt>
                <c:pt idx="15">
                  <c:v>13.404380693653195</c:v>
                </c:pt>
                <c:pt idx="16">
                  <c:v>14.002332866802341</c:v>
                </c:pt>
                <c:pt idx="17">
                  <c:v>29.5143705166385</c:v>
                </c:pt>
                <c:pt idx="18">
                  <c:v>-3.1898548377658287</c:v>
                </c:pt>
                <c:pt idx="19">
                  <c:v>4.2788739215087048</c:v>
                </c:pt>
                <c:pt idx="20">
                  <c:v>15.170163497167749</c:v>
                </c:pt>
                <c:pt idx="21">
                  <c:v>-15.409632855589479</c:v>
                </c:pt>
                <c:pt idx="22">
                  <c:v>-17.605574826952363</c:v>
                </c:pt>
                <c:pt idx="23">
                  <c:v>0.14881401358532997</c:v>
                </c:pt>
                <c:pt idx="24">
                  <c:v>-19.74585499661675</c:v>
                </c:pt>
                <c:pt idx="25">
                  <c:v>-9.9571451227396324</c:v>
                </c:pt>
                <c:pt idx="26">
                  <c:v>-52.529223969741174</c:v>
                </c:pt>
                <c:pt idx="27">
                  <c:v>30.202364774740488</c:v>
                </c:pt>
                <c:pt idx="28">
                  <c:v>-81.639791793074281</c:v>
                </c:pt>
                <c:pt idx="29">
                  <c:v>21.669532116124856</c:v>
                </c:pt>
                <c:pt idx="30">
                  <c:v>-12.622663117861435</c:v>
                </c:pt>
                <c:pt idx="31">
                  <c:v>11.315500821447955</c:v>
                </c:pt>
                <c:pt idx="32">
                  <c:v>-1.4866960151325799</c:v>
                </c:pt>
                <c:pt idx="33">
                  <c:v>29.961553387716719</c:v>
                </c:pt>
                <c:pt idx="34">
                  <c:v>-27.015648430437146</c:v>
                </c:pt>
                <c:pt idx="35">
                  <c:v>-12.531671427822893</c:v>
                </c:pt>
                <c:pt idx="36">
                  <c:v>-33.697659624324231</c:v>
                </c:pt>
                <c:pt idx="37">
                  <c:v>21.224173052785574</c:v>
                </c:pt>
                <c:pt idx="38">
                  <c:v>-46.221619116369595</c:v>
                </c:pt>
                <c:pt idx="39">
                  <c:v>-34.416058769698509</c:v>
                </c:pt>
                <c:pt idx="40">
                  <c:v>-17.84329704216924</c:v>
                </c:pt>
                <c:pt idx="41">
                  <c:v>67.195771178653942</c:v>
                </c:pt>
                <c:pt idx="42">
                  <c:v>-45.068807883597728</c:v>
                </c:pt>
                <c:pt idx="43">
                  <c:v>13.308198849881649</c:v>
                </c:pt>
                <c:pt idx="44">
                  <c:v>-20.489202947518407</c:v>
                </c:pt>
                <c:pt idx="45">
                  <c:v>4.5028862045278686</c:v>
                </c:pt>
                <c:pt idx="46">
                  <c:v>6.9354968551710101</c:v>
                </c:pt>
                <c:pt idx="47">
                  <c:v>11.116542248668964</c:v>
                </c:pt>
                <c:pt idx="48">
                  <c:v>-2.5076883451774279E-2</c:v>
                </c:pt>
                <c:pt idx="49">
                  <c:v>-14.91373740485885</c:v>
                </c:pt>
                <c:pt idx="50">
                  <c:v>39.695684017598268</c:v>
                </c:pt>
                <c:pt idx="51">
                  <c:v>-40.61690007400837</c:v>
                </c:pt>
                <c:pt idx="52">
                  <c:v>-5.4099794845818678</c:v>
                </c:pt>
                <c:pt idx="53">
                  <c:v>-3.4463772310705139</c:v>
                </c:pt>
                <c:pt idx="54">
                  <c:v>-13.049020463677181</c:v>
                </c:pt>
                <c:pt idx="55">
                  <c:v>-26.635207706674706</c:v>
                </c:pt>
                <c:pt idx="56">
                  <c:v>-43.472911763354858</c:v>
                </c:pt>
                <c:pt idx="57">
                  <c:v>36.082661575458701</c:v>
                </c:pt>
                <c:pt idx="58">
                  <c:v>23.583692200694401</c:v>
                </c:pt>
                <c:pt idx="59">
                  <c:v>25.534092831786154</c:v>
                </c:pt>
                <c:pt idx="60">
                  <c:v>-41.038850974269344</c:v>
                </c:pt>
                <c:pt idx="61">
                  <c:v>-8.5638360549142192</c:v>
                </c:pt>
                <c:pt idx="62">
                  <c:v>-27.00411077377364</c:v>
                </c:pt>
                <c:pt idx="63">
                  <c:v>2.116007174521215</c:v>
                </c:pt>
                <c:pt idx="64">
                  <c:v>-24.646402009482863</c:v>
                </c:pt>
                <c:pt idx="65">
                  <c:v>-16.857520061719441</c:v>
                </c:pt>
                <c:pt idx="66">
                  <c:v>-39.719145989428569</c:v>
                </c:pt>
                <c:pt idx="67">
                  <c:v>8.9736082816809812</c:v>
                </c:pt>
                <c:pt idx="68">
                  <c:v>-7.1894023115443222</c:v>
                </c:pt>
                <c:pt idx="69">
                  <c:v>25.672647179915657</c:v>
                </c:pt>
                <c:pt idx="70">
                  <c:v>13.024651828573383</c:v>
                </c:pt>
                <c:pt idx="71">
                  <c:v>2.1787443921638641</c:v>
                </c:pt>
                <c:pt idx="72">
                  <c:v>37.245990071651704</c:v>
                </c:pt>
                <c:pt idx="73">
                  <c:v>-35.688448117832095</c:v>
                </c:pt>
                <c:pt idx="74">
                  <c:v>45.089055006156912</c:v>
                </c:pt>
                <c:pt idx="75">
                  <c:v>23.128896098676961</c:v>
                </c:pt>
                <c:pt idx="76">
                  <c:v>-4.8656036461900243</c:v>
                </c:pt>
                <c:pt idx="77">
                  <c:v>35.379116764994905</c:v>
                </c:pt>
                <c:pt idx="78">
                  <c:v>28.154150627407446</c:v>
                </c:pt>
                <c:pt idx="79">
                  <c:v>-52.952640890600271</c:v>
                </c:pt>
                <c:pt idx="80">
                  <c:v>-35.61100945769445</c:v>
                </c:pt>
                <c:pt idx="81">
                  <c:v>-28.311139704462562</c:v>
                </c:pt>
                <c:pt idx="82">
                  <c:v>-6.6172210528116722</c:v>
                </c:pt>
                <c:pt idx="83">
                  <c:v>0.3488294342833882</c:v>
                </c:pt>
                <c:pt idx="84">
                  <c:v>-6.690287814084428</c:v>
                </c:pt>
                <c:pt idx="85">
                  <c:v>-2.9471440603160985</c:v>
                </c:pt>
                <c:pt idx="86">
                  <c:v>15.263649245676476</c:v>
                </c:pt>
                <c:pt idx="87">
                  <c:v>41.822709967107244</c:v>
                </c:pt>
                <c:pt idx="88">
                  <c:v>-0.36931619749999811</c:v>
                </c:pt>
                <c:pt idx="89">
                  <c:v>16.056376567433603</c:v>
                </c:pt>
                <c:pt idx="90">
                  <c:v>37.486514581455907</c:v>
                </c:pt>
                <c:pt idx="91">
                  <c:v>2.9504517399411725</c:v>
                </c:pt>
                <c:pt idx="92">
                  <c:v>6.1898820783950441</c:v>
                </c:pt>
                <c:pt idx="93">
                  <c:v>51.041728313085287</c:v>
                </c:pt>
                <c:pt idx="94">
                  <c:v>7.5848366848561568</c:v>
                </c:pt>
                <c:pt idx="95">
                  <c:v>-16.688326827336127</c:v>
                </c:pt>
                <c:pt idx="96">
                  <c:v>8.0058540513042118</c:v>
                </c:pt>
                <c:pt idx="97">
                  <c:v>12.589154318584633</c:v>
                </c:pt>
                <c:pt idx="98">
                  <c:v>6.3157396949023337</c:v>
                </c:pt>
                <c:pt idx="99">
                  <c:v>-9.6729891691609993</c:v>
                </c:pt>
                <c:pt idx="100">
                  <c:v>-33.407446386348425</c:v>
                </c:pt>
                <c:pt idx="101">
                  <c:v>23.574281822393914</c:v>
                </c:pt>
                <c:pt idx="102">
                  <c:v>-14.304636898502039</c:v>
                </c:pt>
                <c:pt idx="103">
                  <c:v>-9.7783359654507223</c:v>
                </c:pt>
                <c:pt idx="104">
                  <c:v>32.033540317803883</c:v>
                </c:pt>
                <c:pt idx="105">
                  <c:v>-1.9890299750823885</c:v>
                </c:pt>
                <c:pt idx="106">
                  <c:v>22.869615859963488</c:v>
                </c:pt>
                <c:pt idx="107">
                  <c:v>-8.7471149647776443</c:v>
                </c:pt>
                <c:pt idx="108">
                  <c:v>14.839782221094111</c:v>
                </c:pt>
                <c:pt idx="109">
                  <c:v>9.8176880584852881</c:v>
                </c:pt>
                <c:pt idx="110">
                  <c:v>-8.9568189522018002</c:v>
                </c:pt>
                <c:pt idx="111">
                  <c:v>9.8055221843393099</c:v>
                </c:pt>
                <c:pt idx="112">
                  <c:v>40.517510287648435</c:v>
                </c:pt>
                <c:pt idx="113">
                  <c:v>-0.88340680956214612</c:v>
                </c:pt>
                <c:pt idx="114">
                  <c:v>12.809864321802458</c:v>
                </c:pt>
                <c:pt idx="115">
                  <c:v>-24.020536669896501</c:v>
                </c:pt>
                <c:pt idx="116">
                  <c:v>43.140627475386722</c:v>
                </c:pt>
                <c:pt idx="117">
                  <c:v>-21.158320484111854</c:v>
                </c:pt>
                <c:pt idx="118">
                  <c:v>-1.3726231507206137</c:v>
                </c:pt>
                <c:pt idx="119">
                  <c:v>22.468457970682849</c:v>
                </c:pt>
                <c:pt idx="120">
                  <c:v>-3.6645901300818267</c:v>
                </c:pt>
                <c:pt idx="121">
                  <c:v>13.471735286657502</c:v>
                </c:pt>
                <c:pt idx="122">
                  <c:v>-31.491238701350852</c:v>
                </c:pt>
                <c:pt idx="123">
                  <c:v>54.188789096971462</c:v>
                </c:pt>
                <c:pt idx="124">
                  <c:v>-37.150218767979375</c:v>
                </c:pt>
                <c:pt idx="125">
                  <c:v>6.6083693834804365</c:v>
                </c:pt>
                <c:pt idx="126">
                  <c:v>7.3881322125796061</c:v>
                </c:pt>
                <c:pt idx="127">
                  <c:v>-45.056729789074268</c:v>
                </c:pt>
                <c:pt idx="128">
                  <c:v>-16.841426153464909</c:v>
                </c:pt>
                <c:pt idx="129">
                  <c:v>17.346476384415503</c:v>
                </c:pt>
                <c:pt idx="130">
                  <c:v>35.654320041036172</c:v>
                </c:pt>
                <c:pt idx="131">
                  <c:v>20.344991101671255</c:v>
                </c:pt>
                <c:pt idx="132">
                  <c:v>60.86501321552754</c:v>
                </c:pt>
                <c:pt idx="133">
                  <c:v>-19.845207614150446</c:v>
                </c:pt>
                <c:pt idx="134">
                  <c:v>-15.60341149305242</c:v>
                </c:pt>
                <c:pt idx="135">
                  <c:v>-37.243607925721065</c:v>
                </c:pt>
                <c:pt idx="136">
                  <c:v>16.646555643515583</c:v>
                </c:pt>
                <c:pt idx="137">
                  <c:v>31.665423823094869</c:v>
                </c:pt>
                <c:pt idx="138">
                  <c:v>-27.622581708076609</c:v>
                </c:pt>
                <c:pt idx="139">
                  <c:v>-9.2819120687342149</c:v>
                </c:pt>
                <c:pt idx="140">
                  <c:v>34.594244390113147</c:v>
                </c:pt>
                <c:pt idx="141">
                  <c:v>11.549749566426129</c:v>
                </c:pt>
                <c:pt idx="142">
                  <c:v>-5.2836864920859377</c:v>
                </c:pt>
                <c:pt idx="143">
                  <c:v>-6.1914729427970201</c:v>
                </c:pt>
                <c:pt idx="144">
                  <c:v>-17.810369900969135</c:v>
                </c:pt>
                <c:pt idx="145">
                  <c:v>-9.7123703678992115</c:v>
                </c:pt>
                <c:pt idx="146">
                  <c:v>-12.472127694588508</c:v>
                </c:pt>
                <c:pt idx="147">
                  <c:v>42.871544769672269</c:v>
                </c:pt>
                <c:pt idx="148">
                  <c:v>9.2536900672324975</c:v>
                </c:pt>
                <c:pt idx="149">
                  <c:v>-19.236553730827563</c:v>
                </c:pt>
                <c:pt idx="150">
                  <c:v>17.909608877377707</c:v>
                </c:pt>
                <c:pt idx="151">
                  <c:v>0.24114870921982856</c:v>
                </c:pt>
                <c:pt idx="152">
                  <c:v>-31.478283295825264</c:v>
                </c:pt>
                <c:pt idx="153">
                  <c:v>23.725342660897223</c:v>
                </c:pt>
                <c:pt idx="154">
                  <c:v>39.717624326868972</c:v>
                </c:pt>
                <c:pt idx="155">
                  <c:v>-21.330026425206128</c:v>
                </c:pt>
                <c:pt idx="156">
                  <c:v>4.9503148423877761</c:v>
                </c:pt>
                <c:pt idx="157">
                  <c:v>8.0795635556174972</c:v>
                </c:pt>
                <c:pt idx="158">
                  <c:v>21.483263958654675</c:v>
                </c:pt>
                <c:pt idx="159">
                  <c:v>-15.046131540216635</c:v>
                </c:pt>
                <c:pt idx="160">
                  <c:v>16.551685245485373</c:v>
                </c:pt>
                <c:pt idx="161">
                  <c:v>-15.938360535864717</c:v>
                </c:pt>
                <c:pt idx="162">
                  <c:v>1.3989817129305351</c:v>
                </c:pt>
                <c:pt idx="163">
                  <c:v>12.217584668957173</c:v>
                </c:pt>
                <c:pt idx="164">
                  <c:v>-23.778805348074968</c:v>
                </c:pt>
                <c:pt idx="165">
                  <c:v>26.728468234602644</c:v>
                </c:pt>
                <c:pt idx="166">
                  <c:v>22.880716393056524</c:v>
                </c:pt>
                <c:pt idx="167">
                  <c:v>9.576014987200395</c:v>
                </c:pt>
                <c:pt idx="168">
                  <c:v>14.100718363863024</c:v>
                </c:pt>
                <c:pt idx="169">
                  <c:v>15.393284876179873</c:v>
                </c:pt>
                <c:pt idx="170">
                  <c:v>22.292318508731483</c:v>
                </c:pt>
                <c:pt idx="171">
                  <c:v>-14.14436003136062</c:v>
                </c:pt>
                <c:pt idx="172">
                  <c:v>-13.268854315481645</c:v>
                </c:pt>
                <c:pt idx="173">
                  <c:v>-20.556741726633128</c:v>
                </c:pt>
                <c:pt idx="174">
                  <c:v>41.514566855695421</c:v>
                </c:pt>
                <c:pt idx="175">
                  <c:v>-22.022740987464502</c:v>
                </c:pt>
                <c:pt idx="176">
                  <c:v>25.787534503770388</c:v>
                </c:pt>
                <c:pt idx="177">
                  <c:v>-18.171889228530716</c:v>
                </c:pt>
                <c:pt idx="178">
                  <c:v>-27.236099721447587</c:v>
                </c:pt>
                <c:pt idx="179">
                  <c:v>7.2308949067452666</c:v>
                </c:pt>
                <c:pt idx="180">
                  <c:v>-12.655051160079346</c:v>
                </c:pt>
                <c:pt idx="181">
                  <c:v>3.6755456869997261E-2</c:v>
                </c:pt>
                <c:pt idx="182">
                  <c:v>44.130015378003932</c:v>
                </c:pt>
                <c:pt idx="183">
                  <c:v>5.9757849362792399</c:v>
                </c:pt>
                <c:pt idx="184">
                  <c:v>17.64994627378681</c:v>
                </c:pt>
                <c:pt idx="185">
                  <c:v>15.907169309313005</c:v>
                </c:pt>
                <c:pt idx="186">
                  <c:v>1.2994094773719382</c:v>
                </c:pt>
                <c:pt idx="187">
                  <c:v>-40.080250139847024</c:v>
                </c:pt>
                <c:pt idx="188">
                  <c:v>11.142941186125569</c:v>
                </c:pt>
                <c:pt idx="189">
                  <c:v>-3.4063510263397205</c:v>
                </c:pt>
                <c:pt idx="190">
                  <c:v>17.30268599521014</c:v>
                </c:pt>
                <c:pt idx="191">
                  <c:v>27.862054934943615</c:v>
                </c:pt>
                <c:pt idx="192">
                  <c:v>-20.308792034377859</c:v>
                </c:pt>
                <c:pt idx="193">
                  <c:v>-18.81146588237047</c:v>
                </c:pt>
                <c:pt idx="194">
                  <c:v>-20.135898112106922</c:v>
                </c:pt>
                <c:pt idx="195">
                  <c:v>-22.379284115022145</c:v>
                </c:pt>
                <c:pt idx="196">
                  <c:v>6.6464730435933532</c:v>
                </c:pt>
                <c:pt idx="197">
                  <c:v>10.68564379256822</c:v>
                </c:pt>
                <c:pt idx="198">
                  <c:v>-46.404257246766363</c:v>
                </c:pt>
                <c:pt idx="199">
                  <c:v>32.350675655579856</c:v>
                </c:pt>
                <c:pt idx="200">
                  <c:v>-9.1781103943012994</c:v>
                </c:pt>
                <c:pt idx="201">
                  <c:v>33.077428407648966</c:v>
                </c:pt>
                <c:pt idx="202">
                  <c:v>-14.323280859845426</c:v>
                </c:pt>
                <c:pt idx="203">
                  <c:v>15.474741635202054</c:v>
                </c:pt>
                <c:pt idx="204">
                  <c:v>-35.234060901255162</c:v>
                </c:pt>
                <c:pt idx="205">
                  <c:v>26.130938224586004</c:v>
                </c:pt>
                <c:pt idx="206">
                  <c:v>-33.853012906468962</c:v>
                </c:pt>
                <c:pt idx="207">
                  <c:v>-1.1994096631228643</c:v>
                </c:pt>
                <c:pt idx="208">
                  <c:v>-0.56005231021246971</c:v>
                </c:pt>
                <c:pt idx="209">
                  <c:v>-8.6814678800525371</c:v>
                </c:pt>
                <c:pt idx="210">
                  <c:v>-10.545476837215858</c:v>
                </c:pt>
                <c:pt idx="211">
                  <c:v>-29.257155659528806</c:v>
                </c:pt>
                <c:pt idx="212">
                  <c:v>-19.751056933179001</c:v>
                </c:pt>
                <c:pt idx="213">
                  <c:v>7.3353854458068923</c:v>
                </c:pt>
                <c:pt idx="214">
                  <c:v>-27.436064362228457</c:v>
                </c:pt>
                <c:pt idx="215">
                  <c:v>32.667639010143446</c:v>
                </c:pt>
                <c:pt idx="216">
                  <c:v>59.075069572785395</c:v>
                </c:pt>
                <c:pt idx="217">
                  <c:v>5.3295050426354607</c:v>
                </c:pt>
                <c:pt idx="218">
                  <c:v>-17.364615470272852</c:v>
                </c:pt>
                <c:pt idx="219">
                  <c:v>-3.5782114082034653</c:v>
                </c:pt>
                <c:pt idx="220">
                  <c:v>2.4588474691052511</c:v>
                </c:pt>
                <c:pt idx="221">
                  <c:v>-16.607359074370592</c:v>
                </c:pt>
                <c:pt idx="222">
                  <c:v>-0.79005451776396285</c:v>
                </c:pt>
                <c:pt idx="223">
                  <c:v>-9.1115298141401695</c:v>
                </c:pt>
                <c:pt idx="224">
                  <c:v>-3.154132734988778</c:v>
                </c:pt>
                <c:pt idx="225">
                  <c:v>-20.964700514904006</c:v>
                </c:pt>
                <c:pt idx="226">
                  <c:v>-15.596803644461218</c:v>
                </c:pt>
                <c:pt idx="227">
                  <c:v>-24.354908662130697</c:v>
                </c:pt>
                <c:pt idx="228">
                  <c:v>-8.5415264257940748</c:v>
                </c:pt>
                <c:pt idx="229">
                  <c:v>20.185516968921334</c:v>
                </c:pt>
                <c:pt idx="230">
                  <c:v>-32.470936565241523</c:v>
                </c:pt>
                <c:pt idx="231">
                  <c:v>17.384673010649859</c:v>
                </c:pt>
                <c:pt idx="232">
                  <c:v>20.035594683921463</c:v>
                </c:pt>
                <c:pt idx="233">
                  <c:v>-2.9842955005043237</c:v>
                </c:pt>
                <c:pt idx="234">
                  <c:v>-28.383267317065474</c:v>
                </c:pt>
                <c:pt idx="235">
                  <c:v>19.759472189496933</c:v>
                </c:pt>
                <c:pt idx="236">
                  <c:v>29.592438770599877</c:v>
                </c:pt>
                <c:pt idx="237">
                  <c:v>-54.38711863863692</c:v>
                </c:pt>
                <c:pt idx="238">
                  <c:v>15.061986329576495</c:v>
                </c:pt>
                <c:pt idx="239">
                  <c:v>-29.962819914473755</c:v>
                </c:pt>
                <c:pt idx="240">
                  <c:v>55.844700771166771</c:v>
                </c:pt>
                <c:pt idx="241">
                  <c:v>-5.7806252099851179</c:v>
                </c:pt>
                <c:pt idx="242">
                  <c:v>-50.501636276622243</c:v>
                </c:pt>
                <c:pt idx="243">
                  <c:v>8.0455820846007882</c:v>
                </c:pt>
                <c:pt idx="244">
                  <c:v>21.05105739307507</c:v>
                </c:pt>
                <c:pt idx="245">
                  <c:v>7.2185360008928825</c:v>
                </c:pt>
                <c:pt idx="246">
                  <c:v>51.138155554174269</c:v>
                </c:pt>
                <c:pt idx="247">
                  <c:v>-37.8644281704223</c:v>
                </c:pt>
                <c:pt idx="248">
                  <c:v>6.7203673739473082</c:v>
                </c:pt>
                <c:pt idx="249">
                  <c:v>4.0137391255627612</c:v>
                </c:pt>
                <c:pt idx="250">
                  <c:v>21.930704258334231</c:v>
                </c:pt>
                <c:pt idx="251">
                  <c:v>2.8799221012620926</c:v>
                </c:pt>
                <c:pt idx="252">
                  <c:v>-0.80503179909574385</c:v>
                </c:pt>
                <c:pt idx="253">
                  <c:v>41.495484459726697</c:v>
                </c:pt>
                <c:pt idx="254">
                  <c:v>41.805140962951782</c:v>
                </c:pt>
                <c:pt idx="255">
                  <c:v>9.4799790628123048</c:v>
                </c:pt>
                <c:pt idx="256">
                  <c:v>15.881590969815306</c:v>
                </c:pt>
                <c:pt idx="257">
                  <c:v>23.874418826630432</c:v>
                </c:pt>
                <c:pt idx="258">
                  <c:v>-6.6255706291098306</c:v>
                </c:pt>
                <c:pt idx="259">
                  <c:v>7.6907971159021145</c:v>
                </c:pt>
                <c:pt idx="260">
                  <c:v>10.128816652719106</c:v>
                </c:pt>
                <c:pt idx="261">
                  <c:v>19.656187831777117</c:v>
                </c:pt>
                <c:pt idx="262">
                  <c:v>35.962270871587663</c:v>
                </c:pt>
                <c:pt idx="263">
                  <c:v>1.6336129654607845</c:v>
                </c:pt>
                <c:pt idx="264">
                  <c:v>13.623810743903292</c:v>
                </c:pt>
                <c:pt idx="265">
                  <c:v>-25.785662005355793</c:v>
                </c:pt>
                <c:pt idx="266">
                  <c:v>-35.246760171871728</c:v>
                </c:pt>
                <c:pt idx="267">
                  <c:v>-20.726441312496657</c:v>
                </c:pt>
                <c:pt idx="268">
                  <c:v>29.443007050942427</c:v>
                </c:pt>
                <c:pt idx="269">
                  <c:v>-26.810613522828298</c:v>
                </c:pt>
                <c:pt idx="270">
                  <c:v>9.0872079919019768</c:v>
                </c:pt>
                <c:pt idx="271">
                  <c:v>-18.619735863463717</c:v>
                </c:pt>
                <c:pt idx="272">
                  <c:v>-5.7839271301282302</c:v>
                </c:pt>
                <c:pt idx="273">
                  <c:v>-1.8871848059968386</c:v>
                </c:pt>
                <c:pt idx="274">
                  <c:v>-12.758339360840147</c:v>
                </c:pt>
                <c:pt idx="275">
                  <c:v>19.132510321000041</c:v>
                </c:pt>
                <c:pt idx="276">
                  <c:v>14.67172265258858</c:v>
                </c:pt>
                <c:pt idx="277">
                  <c:v>5.361605456247176</c:v>
                </c:pt>
                <c:pt idx="278">
                  <c:v>9.7220231325422901E-2</c:v>
                </c:pt>
                <c:pt idx="279">
                  <c:v>42.276851562815999</c:v>
                </c:pt>
                <c:pt idx="280">
                  <c:v>7.787074923573158</c:v>
                </c:pt>
                <c:pt idx="281">
                  <c:v>-42.023292842963407</c:v>
                </c:pt>
                <c:pt idx="282">
                  <c:v>-15.20424215957199</c:v>
                </c:pt>
                <c:pt idx="283">
                  <c:v>1.4188688189992007</c:v>
                </c:pt>
                <c:pt idx="284">
                  <c:v>39.666710648568937</c:v>
                </c:pt>
                <c:pt idx="285">
                  <c:v>34.543072665369458</c:v>
                </c:pt>
                <c:pt idx="286">
                  <c:v>-7.6946515299759426</c:v>
                </c:pt>
                <c:pt idx="287">
                  <c:v>14.620571518406109</c:v>
                </c:pt>
                <c:pt idx="288">
                  <c:v>-4.4141130747456998</c:v>
                </c:pt>
                <c:pt idx="289">
                  <c:v>19.246614410507135</c:v>
                </c:pt>
                <c:pt idx="290">
                  <c:v>1.7573750985375227</c:v>
                </c:pt>
                <c:pt idx="291">
                  <c:v>3.1186969665929638</c:v>
                </c:pt>
                <c:pt idx="292">
                  <c:v>-45.266875819181664</c:v>
                </c:pt>
                <c:pt idx="293">
                  <c:v>-20.487597303477976</c:v>
                </c:pt>
                <c:pt idx="294">
                  <c:v>-0.76220408589772148</c:v>
                </c:pt>
                <c:pt idx="295">
                  <c:v>-5.0881393598558589E-3</c:v>
                </c:pt>
                <c:pt idx="296">
                  <c:v>-7.3658345182141716</c:v>
                </c:pt>
                <c:pt idx="297">
                  <c:v>-49.711614920030456</c:v>
                </c:pt>
                <c:pt idx="298">
                  <c:v>15.052722169334785</c:v>
                </c:pt>
                <c:pt idx="299">
                  <c:v>-28.080486545468659</c:v>
                </c:pt>
                <c:pt idx="300">
                  <c:v>-37.524744720327959</c:v>
                </c:pt>
                <c:pt idx="301">
                  <c:v>-21.063644661752576</c:v>
                </c:pt>
                <c:pt idx="302">
                  <c:v>-29.198614751606655</c:v>
                </c:pt>
                <c:pt idx="303">
                  <c:v>-13.59716755186156</c:v>
                </c:pt>
                <c:pt idx="304">
                  <c:v>-0.63113967954593875</c:v>
                </c:pt>
                <c:pt idx="305">
                  <c:v>-28.816975302104339</c:v>
                </c:pt>
                <c:pt idx="306">
                  <c:v>25.44757608429758</c:v>
                </c:pt>
                <c:pt idx="307">
                  <c:v>25.520452384837441</c:v>
                </c:pt>
                <c:pt idx="308">
                  <c:v>25.455503550215496</c:v>
                </c:pt>
                <c:pt idx="309">
                  <c:v>-9.2153049189360843</c:v>
                </c:pt>
                <c:pt idx="310">
                  <c:v>11.113515634685005</c:v>
                </c:pt>
                <c:pt idx="311">
                  <c:v>-0.24516282929034361</c:v>
                </c:pt>
                <c:pt idx="312">
                  <c:v>21.488558036967625</c:v>
                </c:pt>
                <c:pt idx="313">
                  <c:v>8.6317276723070506</c:v>
                </c:pt>
                <c:pt idx="314">
                  <c:v>31.594843548122583</c:v>
                </c:pt>
                <c:pt idx="315">
                  <c:v>1.2848433488923945</c:v>
                </c:pt>
                <c:pt idx="316">
                  <c:v>33.964817158639818</c:v>
                </c:pt>
                <c:pt idx="317">
                  <c:v>31.339889032149454</c:v>
                </c:pt>
                <c:pt idx="318">
                  <c:v>-14.927581641344489</c:v>
                </c:pt>
                <c:pt idx="319">
                  <c:v>13.21270735827315</c:v>
                </c:pt>
                <c:pt idx="320">
                  <c:v>-23.851453061136873</c:v>
                </c:pt>
                <c:pt idx="321">
                  <c:v>-14.252448301551283</c:v>
                </c:pt>
                <c:pt idx="322">
                  <c:v>13.426905752659707</c:v>
                </c:pt>
                <c:pt idx="323">
                  <c:v>11.616556955488093</c:v>
                </c:pt>
                <c:pt idx="324">
                  <c:v>-5.786761323937796</c:v>
                </c:pt>
                <c:pt idx="325">
                  <c:v>10.287171808291633</c:v>
                </c:pt>
                <c:pt idx="326">
                  <c:v>25.320077897460287</c:v>
                </c:pt>
                <c:pt idx="327">
                  <c:v>-11.008094160040315</c:v>
                </c:pt>
                <c:pt idx="328">
                  <c:v>11.677576659916362</c:v>
                </c:pt>
                <c:pt idx="329">
                  <c:v>-14.925318850884025</c:v>
                </c:pt>
                <c:pt idx="330">
                  <c:v>-47.881201350869731</c:v>
                </c:pt>
                <c:pt idx="331">
                  <c:v>5.3331950803516008</c:v>
                </c:pt>
                <c:pt idx="332">
                  <c:v>19.977127188531188</c:v>
                </c:pt>
                <c:pt idx="333">
                  <c:v>-22.654664756875022</c:v>
                </c:pt>
                <c:pt idx="334">
                  <c:v>-5.9197205994101125</c:v>
                </c:pt>
                <c:pt idx="335">
                  <c:v>26.673976910885322</c:v>
                </c:pt>
                <c:pt idx="336">
                  <c:v>0.5482229085943402</c:v>
                </c:pt>
                <c:pt idx="337">
                  <c:v>-21.313339795866064</c:v>
                </c:pt>
                <c:pt idx="338">
                  <c:v>-26.755125272482772</c:v>
                </c:pt>
                <c:pt idx="339">
                  <c:v>-16.092259520225383</c:v>
                </c:pt>
                <c:pt idx="340">
                  <c:v>-4.8889882610618827</c:v>
                </c:pt>
                <c:pt idx="341">
                  <c:v>-2.065043720392211</c:v>
                </c:pt>
                <c:pt idx="342">
                  <c:v>39.582501654196562</c:v>
                </c:pt>
                <c:pt idx="343">
                  <c:v>20.928447875460233</c:v>
                </c:pt>
                <c:pt idx="344">
                  <c:v>18.666170291515328</c:v>
                </c:pt>
                <c:pt idx="345">
                  <c:v>-8.186013934018888</c:v>
                </c:pt>
                <c:pt idx="346">
                  <c:v>-0.45387536092734138</c:v>
                </c:pt>
                <c:pt idx="347">
                  <c:v>-56.684566812975056</c:v>
                </c:pt>
                <c:pt idx="348">
                  <c:v>-29.892709508708187</c:v>
                </c:pt>
                <c:pt idx="349">
                  <c:v>-6.2236668575193619</c:v>
                </c:pt>
                <c:pt idx="350">
                  <c:v>-23.356892484940069</c:v>
                </c:pt>
                <c:pt idx="351">
                  <c:v>-31.932969196466246</c:v>
                </c:pt>
                <c:pt idx="352">
                  <c:v>-70.488312817405955</c:v>
                </c:pt>
                <c:pt idx="353">
                  <c:v>-28.176362855713858</c:v>
                </c:pt>
                <c:pt idx="354">
                  <c:v>19.827023208298755</c:v>
                </c:pt>
                <c:pt idx="355">
                  <c:v>44.46598325564365</c:v>
                </c:pt>
                <c:pt idx="356">
                  <c:v>-18.350521185704309</c:v>
                </c:pt>
                <c:pt idx="357">
                  <c:v>-16.197341651224598</c:v>
                </c:pt>
                <c:pt idx="358">
                  <c:v>-21.58450882744873</c:v>
                </c:pt>
                <c:pt idx="359">
                  <c:v>0.41693991184857282</c:v>
                </c:pt>
                <c:pt idx="360">
                  <c:v>24.337394897067945</c:v>
                </c:pt>
                <c:pt idx="361">
                  <c:v>19.803815576226725</c:v>
                </c:pt>
                <c:pt idx="362">
                  <c:v>15.493139022731071</c:v>
                </c:pt>
                <c:pt idx="363">
                  <c:v>11.893422083463099</c:v>
                </c:pt>
                <c:pt idx="364">
                  <c:v>-5.4319077761575159</c:v>
                </c:pt>
                <c:pt idx="365">
                  <c:v>47.891926504414556</c:v>
                </c:pt>
                <c:pt idx="366">
                  <c:v>4.2620302416926243</c:v>
                </c:pt>
                <c:pt idx="367">
                  <c:v>-23.415014952624432</c:v>
                </c:pt>
                <c:pt idx="368">
                  <c:v>-24.113049668884003</c:v>
                </c:pt>
                <c:pt idx="369">
                  <c:v>19.422745534994</c:v>
                </c:pt>
                <c:pt idx="370">
                  <c:v>-27.746897745897115</c:v>
                </c:pt>
                <c:pt idx="371">
                  <c:v>26.078954928019272</c:v>
                </c:pt>
                <c:pt idx="372">
                  <c:v>40.62342718796333</c:v>
                </c:pt>
                <c:pt idx="373">
                  <c:v>-19.496741448202556</c:v>
                </c:pt>
                <c:pt idx="374">
                  <c:v>-7.9024287882660929</c:v>
                </c:pt>
                <c:pt idx="375">
                  <c:v>17.818110426533678</c:v>
                </c:pt>
                <c:pt idx="376">
                  <c:v>-43.985393757698503</c:v>
                </c:pt>
                <c:pt idx="377">
                  <c:v>-3.7550008737532892</c:v>
                </c:pt>
                <c:pt idx="378">
                  <c:v>-12.720535767215608</c:v>
                </c:pt>
                <c:pt idx="379">
                  <c:v>9.3368691494394511</c:v>
                </c:pt>
                <c:pt idx="380">
                  <c:v>-35.696888822332674</c:v>
                </c:pt>
                <c:pt idx="381">
                  <c:v>2.9991088427183286</c:v>
                </c:pt>
                <c:pt idx="382">
                  <c:v>-5.2817807070634331</c:v>
                </c:pt>
                <c:pt idx="383">
                  <c:v>-0.90071923770662465</c:v>
                </c:pt>
                <c:pt idx="384">
                  <c:v>11.018031602145488</c:v>
                </c:pt>
                <c:pt idx="385">
                  <c:v>-46.718335171671072</c:v>
                </c:pt>
                <c:pt idx="386">
                  <c:v>-4.2287728537376097</c:v>
                </c:pt>
                <c:pt idx="387">
                  <c:v>9.3464799242474186</c:v>
                </c:pt>
                <c:pt idx="388">
                  <c:v>-25.939471182014415</c:v>
                </c:pt>
                <c:pt idx="389">
                  <c:v>15.13635473273105</c:v>
                </c:pt>
                <c:pt idx="390">
                  <c:v>5.346629129943679</c:v>
                </c:pt>
                <c:pt idx="391">
                  <c:v>-26.159065665496243</c:v>
                </c:pt>
                <c:pt idx="392">
                  <c:v>1.9241849871293084</c:v>
                </c:pt>
                <c:pt idx="393">
                  <c:v>-29.143069399175232</c:v>
                </c:pt>
                <c:pt idx="394">
                  <c:v>0.84660399091359295</c:v>
                </c:pt>
                <c:pt idx="395">
                  <c:v>-36.172489992520909</c:v>
                </c:pt>
                <c:pt idx="396">
                  <c:v>38.755131509431777</c:v>
                </c:pt>
                <c:pt idx="397">
                  <c:v>-2.261936653723339</c:v>
                </c:pt>
                <c:pt idx="398">
                  <c:v>14.201679076331118</c:v>
                </c:pt>
                <c:pt idx="399">
                  <c:v>38.601278861393183</c:v>
                </c:pt>
                <c:pt idx="400">
                  <c:v>-1.3738008905364225</c:v>
                </c:pt>
                <c:pt idx="401">
                  <c:v>-6.196523345461955</c:v>
                </c:pt>
                <c:pt idx="402">
                  <c:v>40.100889578296261</c:v>
                </c:pt>
                <c:pt idx="403">
                  <c:v>-5.6141406288166706</c:v>
                </c:pt>
                <c:pt idx="404">
                  <c:v>29.757195108208904</c:v>
                </c:pt>
                <c:pt idx="405">
                  <c:v>-3.5755435687947532</c:v>
                </c:pt>
                <c:pt idx="406">
                  <c:v>27.984971405626823</c:v>
                </c:pt>
                <c:pt idx="407">
                  <c:v>26.022485736106262</c:v>
                </c:pt>
                <c:pt idx="408">
                  <c:v>-20.359326540274395</c:v>
                </c:pt>
                <c:pt idx="409">
                  <c:v>-17.877940437399062</c:v>
                </c:pt>
                <c:pt idx="410">
                  <c:v>2.6528643945151771</c:v>
                </c:pt>
                <c:pt idx="411">
                  <c:v>7.8466981806490743</c:v>
                </c:pt>
                <c:pt idx="412">
                  <c:v>29.060089075174432</c:v>
                </c:pt>
                <c:pt idx="413">
                  <c:v>-15.745372964718968</c:v>
                </c:pt>
                <c:pt idx="414">
                  <c:v>-9.860564189556726</c:v>
                </c:pt>
                <c:pt idx="415">
                  <c:v>-38.61939266900707</c:v>
                </c:pt>
                <c:pt idx="416">
                  <c:v>8.6027520816050664</c:v>
                </c:pt>
                <c:pt idx="417">
                  <c:v>-20.114935746284658</c:v>
                </c:pt>
                <c:pt idx="418">
                  <c:v>13.698679517286884</c:v>
                </c:pt>
                <c:pt idx="419">
                  <c:v>-24.737247280937066</c:v>
                </c:pt>
                <c:pt idx="420">
                  <c:v>-2.9593804453930375</c:v>
                </c:pt>
                <c:pt idx="421">
                  <c:v>13.859587519671209</c:v>
                </c:pt>
                <c:pt idx="422">
                  <c:v>-41.345288357782501</c:v>
                </c:pt>
                <c:pt idx="423">
                  <c:v>47.959981454018255</c:v>
                </c:pt>
                <c:pt idx="424">
                  <c:v>-30.930907065424776</c:v>
                </c:pt>
                <c:pt idx="425">
                  <c:v>30.02902067020667</c:v>
                </c:pt>
                <c:pt idx="426">
                  <c:v>38.114806425209466</c:v>
                </c:pt>
                <c:pt idx="427">
                  <c:v>12.532212722982464</c:v>
                </c:pt>
                <c:pt idx="428">
                  <c:v>-5.0608287671190908</c:v>
                </c:pt>
                <c:pt idx="429">
                  <c:v>5.4059674100581105</c:v>
                </c:pt>
                <c:pt idx="430">
                  <c:v>-6.4643632273258156</c:v>
                </c:pt>
                <c:pt idx="431">
                  <c:v>15.560043804800035</c:v>
                </c:pt>
                <c:pt idx="432">
                  <c:v>-30.396248192973971</c:v>
                </c:pt>
                <c:pt idx="433">
                  <c:v>-22.280038608102927</c:v>
                </c:pt>
                <c:pt idx="434">
                  <c:v>22.363350224585346</c:v>
                </c:pt>
                <c:pt idx="435">
                  <c:v>-3.2098123461436217</c:v>
                </c:pt>
                <c:pt idx="436">
                  <c:v>-38.096860916078754</c:v>
                </c:pt>
                <c:pt idx="437">
                  <c:v>3.351098948461896</c:v>
                </c:pt>
                <c:pt idx="438">
                  <c:v>30.621376719966008</c:v>
                </c:pt>
                <c:pt idx="439">
                  <c:v>5.2872897302204791</c:v>
                </c:pt>
                <c:pt idx="440">
                  <c:v>7.4778918768701601</c:v>
                </c:pt>
                <c:pt idx="441">
                  <c:v>1.5653054240016218</c:v>
                </c:pt>
                <c:pt idx="442">
                  <c:v>1.5455399845666307</c:v>
                </c:pt>
                <c:pt idx="443">
                  <c:v>50.556890769475174</c:v>
                </c:pt>
                <c:pt idx="444">
                  <c:v>35.799644123744372</c:v>
                </c:pt>
                <c:pt idx="445">
                  <c:v>-31.127219717468336</c:v>
                </c:pt>
                <c:pt idx="446">
                  <c:v>-5.202758421998098</c:v>
                </c:pt>
                <c:pt idx="447">
                  <c:v>-5.3484137151471316</c:v>
                </c:pt>
                <c:pt idx="448">
                  <c:v>-15.745432536681676</c:v>
                </c:pt>
                <c:pt idx="449">
                  <c:v>-20.203982892842415</c:v>
                </c:pt>
                <c:pt idx="450">
                  <c:v>-43.469471072385652</c:v>
                </c:pt>
                <c:pt idx="451">
                  <c:v>-17.378299248017065</c:v>
                </c:pt>
                <c:pt idx="452">
                  <c:v>-14.598832615749643</c:v>
                </c:pt>
                <c:pt idx="453">
                  <c:v>-34.819469430722506</c:v>
                </c:pt>
                <c:pt idx="454">
                  <c:v>17.137626073573173</c:v>
                </c:pt>
                <c:pt idx="455">
                  <c:v>13.539777735584735</c:v>
                </c:pt>
                <c:pt idx="456">
                  <c:v>37.672519391007626</c:v>
                </c:pt>
                <c:pt idx="457">
                  <c:v>39.4295329087469</c:v>
                </c:pt>
                <c:pt idx="458">
                  <c:v>8.4663406749805858</c:v>
                </c:pt>
                <c:pt idx="459">
                  <c:v>-11.433966826496203</c:v>
                </c:pt>
                <c:pt idx="460">
                  <c:v>-33.758165195299952</c:v>
                </c:pt>
                <c:pt idx="461">
                  <c:v>13.097072543159001</c:v>
                </c:pt>
                <c:pt idx="462">
                  <c:v>-9.9717667803915528</c:v>
                </c:pt>
                <c:pt idx="463">
                  <c:v>13.94747984749214</c:v>
                </c:pt>
                <c:pt idx="464">
                  <c:v>-5.9501911582475309</c:v>
                </c:pt>
                <c:pt idx="465">
                  <c:v>0.68259722289381486</c:v>
                </c:pt>
                <c:pt idx="466">
                  <c:v>-5.1236411892715807</c:v>
                </c:pt>
                <c:pt idx="467">
                  <c:v>32.771750736166808</c:v>
                </c:pt>
                <c:pt idx="468">
                  <c:v>17.223455507775618</c:v>
                </c:pt>
                <c:pt idx="469">
                  <c:v>-57.893067931583857</c:v>
                </c:pt>
                <c:pt idx="470">
                  <c:v>-5.1749849487379151</c:v>
                </c:pt>
                <c:pt idx="471">
                  <c:v>-2.00434746749292</c:v>
                </c:pt>
                <c:pt idx="472">
                  <c:v>30.858568877284313</c:v>
                </c:pt>
                <c:pt idx="473">
                  <c:v>3.560450653405951</c:v>
                </c:pt>
                <c:pt idx="474">
                  <c:v>-11.113672734416923</c:v>
                </c:pt>
                <c:pt idx="475">
                  <c:v>-23.964063180900325</c:v>
                </c:pt>
                <c:pt idx="476">
                  <c:v>-17.126134162583401</c:v>
                </c:pt>
                <c:pt idx="477">
                  <c:v>-21.706197334281882</c:v>
                </c:pt>
                <c:pt idx="478">
                  <c:v>12.282494241132724</c:v>
                </c:pt>
                <c:pt idx="479">
                  <c:v>27.98051866493276</c:v>
                </c:pt>
                <c:pt idx="480">
                  <c:v>9.8349121714778107</c:v>
                </c:pt>
                <c:pt idx="481">
                  <c:v>-11.32925455908476</c:v>
                </c:pt>
                <c:pt idx="482">
                  <c:v>-5.2638918844632201</c:v>
                </c:pt>
                <c:pt idx="483">
                  <c:v>8.1516056631946014</c:v>
                </c:pt>
                <c:pt idx="484">
                  <c:v>-13.221553403787645</c:v>
                </c:pt>
                <c:pt idx="485">
                  <c:v>32.16741213331224</c:v>
                </c:pt>
                <c:pt idx="486">
                  <c:v>-18.1539889776206</c:v>
                </c:pt>
                <c:pt idx="487">
                  <c:v>-18.854826415971218</c:v>
                </c:pt>
                <c:pt idx="488">
                  <c:v>1.0785955141137435</c:v>
                </c:pt>
                <c:pt idx="489">
                  <c:v>-7.4994962275381667</c:v>
                </c:pt>
                <c:pt idx="490">
                  <c:v>16.15994480131809</c:v>
                </c:pt>
                <c:pt idx="491">
                  <c:v>16.257997877887199</c:v>
                </c:pt>
                <c:pt idx="492">
                  <c:v>-10.276385173256642</c:v>
                </c:pt>
                <c:pt idx="493">
                  <c:v>35.187323328120073</c:v>
                </c:pt>
                <c:pt idx="494">
                  <c:v>-20.059280695458781</c:v>
                </c:pt>
                <c:pt idx="495">
                  <c:v>-15.143751451672614</c:v>
                </c:pt>
                <c:pt idx="496">
                  <c:v>11.843409080929433</c:v>
                </c:pt>
                <c:pt idx="497">
                  <c:v>11.886217984752605</c:v>
                </c:pt>
                <c:pt idx="498">
                  <c:v>-3.8310091898979408</c:v>
                </c:pt>
                <c:pt idx="499">
                  <c:v>7.419803287143111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4-48C9-87E5-B088B6F03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036528"/>
        <c:axId val="861418496"/>
      </c:scatterChart>
      <c:valAx>
        <c:axId val="857036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X3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1418496"/>
        <c:crosses val="autoZero"/>
        <c:crossBetween val="midCat"/>
      </c:valAx>
      <c:valAx>
        <c:axId val="861418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7036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X1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Ref>
              <c:f>'Data Analysis Tookpak'!$C$6:$C$505</c:f>
              <c:numCache>
                <c:formatCode>General</c:formatCode>
                <c:ptCount val="500"/>
                <c:pt idx="0">
                  <c:v>0.7575287260489183</c:v>
                </c:pt>
                <c:pt idx="1">
                  <c:v>6.5205748704213207</c:v>
                </c:pt>
                <c:pt idx="2">
                  <c:v>2.6674399090794521</c:v>
                </c:pt>
                <c:pt idx="3">
                  <c:v>2.0892394151760696</c:v>
                </c:pt>
                <c:pt idx="4">
                  <c:v>0.2768880990444067</c:v>
                </c:pt>
                <c:pt idx="5">
                  <c:v>9.968848866852019</c:v>
                </c:pt>
                <c:pt idx="6">
                  <c:v>1.6175539497172009</c:v>
                </c:pt>
                <c:pt idx="7">
                  <c:v>6.2365123911787901</c:v>
                </c:pt>
                <c:pt idx="8">
                  <c:v>7.5682196532391499</c:v>
                </c:pt>
                <c:pt idx="9">
                  <c:v>1.8973971864025929</c:v>
                </c:pt>
                <c:pt idx="10">
                  <c:v>4.3130343618858973</c:v>
                </c:pt>
                <c:pt idx="11">
                  <c:v>5.8531168531838595</c:v>
                </c:pt>
                <c:pt idx="12">
                  <c:v>6.2453309857470272</c:v>
                </c:pt>
                <c:pt idx="13">
                  <c:v>3.1988001620925233</c:v>
                </c:pt>
                <c:pt idx="14">
                  <c:v>1.2582621056828458</c:v>
                </c:pt>
                <c:pt idx="15">
                  <c:v>6.5243560401781462</c:v>
                </c:pt>
                <c:pt idx="16">
                  <c:v>6.0719696968040893</c:v>
                </c:pt>
                <c:pt idx="17">
                  <c:v>5.2513449400271464</c:v>
                </c:pt>
                <c:pt idx="18">
                  <c:v>5.9322852490496594</c:v>
                </c:pt>
                <c:pt idx="19">
                  <c:v>7.8429699737916714</c:v>
                </c:pt>
                <c:pt idx="20">
                  <c:v>8.3429183601874755</c:v>
                </c:pt>
                <c:pt idx="21">
                  <c:v>4.6696669563344724</c:v>
                </c:pt>
                <c:pt idx="22">
                  <c:v>8.1244207368383528</c:v>
                </c:pt>
                <c:pt idx="23">
                  <c:v>6.1725773622705908</c:v>
                </c:pt>
                <c:pt idx="24">
                  <c:v>8.9416004440124208</c:v>
                </c:pt>
                <c:pt idx="25">
                  <c:v>8.6911423527897256</c:v>
                </c:pt>
                <c:pt idx="26">
                  <c:v>8.5164341297336374</c:v>
                </c:pt>
                <c:pt idx="27">
                  <c:v>1.0095986877669338</c:v>
                </c:pt>
                <c:pt idx="28">
                  <c:v>4.9698843779782198</c:v>
                </c:pt>
                <c:pt idx="29">
                  <c:v>8.8304298058039716</c:v>
                </c:pt>
                <c:pt idx="30">
                  <c:v>9.6093626778269634</c:v>
                </c:pt>
                <c:pt idx="31">
                  <c:v>4.2346682968704421</c:v>
                </c:pt>
                <c:pt idx="32">
                  <c:v>9.2495727167527129</c:v>
                </c:pt>
                <c:pt idx="33">
                  <c:v>1.3450590532526707</c:v>
                </c:pt>
                <c:pt idx="34">
                  <c:v>6.8477222428089632</c:v>
                </c:pt>
                <c:pt idx="35">
                  <c:v>5.8570829988096644</c:v>
                </c:pt>
                <c:pt idx="36">
                  <c:v>2.4593569299047333</c:v>
                </c:pt>
                <c:pt idx="37">
                  <c:v>7.532827911970629</c:v>
                </c:pt>
                <c:pt idx="38">
                  <c:v>3.3452459755012445</c:v>
                </c:pt>
                <c:pt idx="39">
                  <c:v>4.8920660740710389</c:v>
                </c:pt>
                <c:pt idx="40">
                  <c:v>5.4263163969954542</c:v>
                </c:pt>
                <c:pt idx="41">
                  <c:v>1.9987438382466483</c:v>
                </c:pt>
                <c:pt idx="42">
                  <c:v>9.2683639632873867</c:v>
                </c:pt>
                <c:pt idx="43">
                  <c:v>1.9968623699690879</c:v>
                </c:pt>
                <c:pt idx="44">
                  <c:v>9.7295361645945171</c:v>
                </c:pt>
                <c:pt idx="45">
                  <c:v>8.7054644030679142</c:v>
                </c:pt>
                <c:pt idx="46">
                  <c:v>3.5351203786798058</c:v>
                </c:pt>
                <c:pt idx="47">
                  <c:v>4.2037678635034599</c:v>
                </c:pt>
                <c:pt idx="48">
                  <c:v>0.90879679602637542</c:v>
                </c:pt>
                <c:pt idx="49">
                  <c:v>0.5075218616807875</c:v>
                </c:pt>
                <c:pt idx="50">
                  <c:v>5.1101527611364812</c:v>
                </c:pt>
                <c:pt idx="51">
                  <c:v>2.6157051404227074</c:v>
                </c:pt>
                <c:pt idx="52">
                  <c:v>2.4695094688118866</c:v>
                </c:pt>
                <c:pt idx="53">
                  <c:v>7.9696698986262469</c:v>
                </c:pt>
                <c:pt idx="54">
                  <c:v>1.3729649231051466</c:v>
                </c:pt>
                <c:pt idx="55">
                  <c:v>8.6200424199044718</c:v>
                </c:pt>
                <c:pt idx="56">
                  <c:v>8.5511277435087241</c:v>
                </c:pt>
                <c:pt idx="57">
                  <c:v>9.5314696274908552</c:v>
                </c:pt>
                <c:pt idx="58">
                  <c:v>2.9576299875774712</c:v>
                </c:pt>
                <c:pt idx="59">
                  <c:v>6.3854192039291915</c:v>
                </c:pt>
                <c:pt idx="60">
                  <c:v>9.7237951260243829</c:v>
                </c:pt>
                <c:pt idx="61">
                  <c:v>1.4482114977146809</c:v>
                </c:pt>
                <c:pt idx="62">
                  <c:v>7.5750802453119457</c:v>
                </c:pt>
                <c:pt idx="63">
                  <c:v>6.8547116644918553</c:v>
                </c:pt>
                <c:pt idx="64">
                  <c:v>8.6887968330866396</c:v>
                </c:pt>
                <c:pt idx="65">
                  <c:v>1.7953622864123542</c:v>
                </c:pt>
                <c:pt idx="66">
                  <c:v>5.7301303833674204</c:v>
                </c:pt>
                <c:pt idx="67">
                  <c:v>3.5643114369875839</c:v>
                </c:pt>
                <c:pt idx="68">
                  <c:v>2.2661677787696197</c:v>
                </c:pt>
                <c:pt idx="69">
                  <c:v>0.19850015288062961</c:v>
                </c:pt>
                <c:pt idx="70">
                  <c:v>2.4352444212716149</c:v>
                </c:pt>
                <c:pt idx="71">
                  <c:v>9.0598732224216345</c:v>
                </c:pt>
                <c:pt idx="72">
                  <c:v>5.3284898658089794</c:v>
                </c:pt>
                <c:pt idx="73">
                  <c:v>4.49293841312541</c:v>
                </c:pt>
                <c:pt idx="74">
                  <c:v>9.0359896667103143</c:v>
                </c:pt>
                <c:pt idx="75">
                  <c:v>2.8560534282958914</c:v>
                </c:pt>
                <c:pt idx="76">
                  <c:v>2.1251834327209007</c:v>
                </c:pt>
                <c:pt idx="77">
                  <c:v>6.1328637490420954</c:v>
                </c:pt>
                <c:pt idx="78">
                  <c:v>7.1762799799433061</c:v>
                </c:pt>
                <c:pt idx="79">
                  <c:v>0.38595684653786821</c:v>
                </c:pt>
                <c:pt idx="80">
                  <c:v>2.0597944840905305</c:v>
                </c:pt>
                <c:pt idx="81">
                  <c:v>5.1086736643109329</c:v>
                </c:pt>
                <c:pt idx="82">
                  <c:v>8.9385687736816966</c:v>
                </c:pt>
                <c:pt idx="83">
                  <c:v>3.99195508562457</c:v>
                </c:pt>
                <c:pt idx="84">
                  <c:v>1.8430790266866393</c:v>
                </c:pt>
                <c:pt idx="85">
                  <c:v>4.8775445286626766</c:v>
                </c:pt>
                <c:pt idx="86">
                  <c:v>5.3831535219308622</c:v>
                </c:pt>
                <c:pt idx="87">
                  <c:v>8.1755464858995843</c:v>
                </c:pt>
                <c:pt idx="88">
                  <c:v>5.1322659800557924</c:v>
                </c:pt>
                <c:pt idx="89">
                  <c:v>0.22304200391507822</c:v>
                </c:pt>
                <c:pt idx="90">
                  <c:v>4.2227568213079989</c:v>
                </c:pt>
                <c:pt idx="91">
                  <c:v>0.88256314659149293</c:v>
                </c:pt>
                <c:pt idx="92">
                  <c:v>5.4678703768840284</c:v>
                </c:pt>
                <c:pt idx="93">
                  <c:v>7.2239433665532431</c:v>
                </c:pt>
                <c:pt idx="94">
                  <c:v>1.2893169531954118</c:v>
                </c:pt>
                <c:pt idx="95">
                  <c:v>1.0632115194009628</c:v>
                </c:pt>
                <c:pt idx="96">
                  <c:v>7.5995323158823505</c:v>
                </c:pt>
                <c:pt idx="97">
                  <c:v>4.0120598009054369</c:v>
                </c:pt>
                <c:pt idx="98">
                  <c:v>7.4434210686294797</c:v>
                </c:pt>
                <c:pt idx="99">
                  <c:v>4.8128689493576164</c:v>
                </c:pt>
                <c:pt idx="100">
                  <c:v>2.1037979518756966</c:v>
                </c:pt>
                <c:pt idx="101">
                  <c:v>0.3249082227166511</c:v>
                </c:pt>
                <c:pt idx="102">
                  <c:v>9.9576498189270239</c:v>
                </c:pt>
                <c:pt idx="103">
                  <c:v>3.6885190058125095</c:v>
                </c:pt>
                <c:pt idx="104">
                  <c:v>7.3225532477084503</c:v>
                </c:pt>
                <c:pt idx="105">
                  <c:v>8.0750533802975593</c:v>
                </c:pt>
                <c:pt idx="106">
                  <c:v>3.3692767817277836</c:v>
                </c:pt>
                <c:pt idx="107">
                  <c:v>0.84625296016259122</c:v>
                </c:pt>
                <c:pt idx="108">
                  <c:v>3.285994820133161</c:v>
                </c:pt>
                <c:pt idx="109">
                  <c:v>4.9478588478193615</c:v>
                </c:pt>
                <c:pt idx="110">
                  <c:v>2.2626711849294012</c:v>
                </c:pt>
                <c:pt idx="111">
                  <c:v>1.5690387319424048</c:v>
                </c:pt>
                <c:pt idx="112">
                  <c:v>5.0228851091024218</c:v>
                </c:pt>
                <c:pt idx="113">
                  <c:v>8.3348086376349606</c:v>
                </c:pt>
                <c:pt idx="114">
                  <c:v>4.9610217179369638</c:v>
                </c:pt>
                <c:pt idx="115">
                  <c:v>4.0418598399594909</c:v>
                </c:pt>
                <c:pt idx="116">
                  <c:v>1.837525048463674</c:v>
                </c:pt>
                <c:pt idx="117">
                  <c:v>3.7686378468808659</c:v>
                </c:pt>
                <c:pt idx="118">
                  <c:v>5.4541564328250978</c:v>
                </c:pt>
                <c:pt idx="119">
                  <c:v>5.8755725791175317</c:v>
                </c:pt>
                <c:pt idx="120">
                  <c:v>7.3218573205743489</c:v>
                </c:pt>
                <c:pt idx="121">
                  <c:v>7.8218402713365274</c:v>
                </c:pt>
                <c:pt idx="122">
                  <c:v>8.2275910368323881</c:v>
                </c:pt>
                <c:pt idx="123">
                  <c:v>8.7991195551447365</c:v>
                </c:pt>
                <c:pt idx="124">
                  <c:v>0.67326619142680122</c:v>
                </c:pt>
                <c:pt idx="125">
                  <c:v>9.3125465967179597</c:v>
                </c:pt>
                <c:pt idx="126">
                  <c:v>6.3966158168344203</c:v>
                </c:pt>
                <c:pt idx="127">
                  <c:v>7.4652869925889593</c:v>
                </c:pt>
                <c:pt idx="128">
                  <c:v>5.7095258862071985</c:v>
                </c:pt>
                <c:pt idx="129">
                  <c:v>2.1727936773519909</c:v>
                </c:pt>
                <c:pt idx="130">
                  <c:v>6.0557570512597527</c:v>
                </c:pt>
                <c:pt idx="131">
                  <c:v>7.3419143360363783</c:v>
                </c:pt>
                <c:pt idx="132">
                  <c:v>2.7030253499145687</c:v>
                </c:pt>
                <c:pt idx="133">
                  <c:v>6.4811486026659093</c:v>
                </c:pt>
                <c:pt idx="134">
                  <c:v>8.086461166007048</c:v>
                </c:pt>
                <c:pt idx="135">
                  <c:v>9.1973772162281158</c:v>
                </c:pt>
                <c:pt idx="136">
                  <c:v>6.8848662689565181</c:v>
                </c:pt>
                <c:pt idx="137">
                  <c:v>9.6869851119983501</c:v>
                </c:pt>
                <c:pt idx="138">
                  <c:v>9.9003557454705149</c:v>
                </c:pt>
                <c:pt idx="139">
                  <c:v>7.8119019003909509</c:v>
                </c:pt>
                <c:pt idx="140">
                  <c:v>6.2109864995849584</c:v>
                </c:pt>
                <c:pt idx="141">
                  <c:v>6.5745982557271994</c:v>
                </c:pt>
                <c:pt idx="142">
                  <c:v>1.9164681140817785</c:v>
                </c:pt>
                <c:pt idx="143">
                  <c:v>7.4396038418746793</c:v>
                </c:pt>
                <c:pt idx="144">
                  <c:v>1.5099082266598685</c:v>
                </c:pt>
                <c:pt idx="145">
                  <c:v>7.6752779487662535</c:v>
                </c:pt>
                <c:pt idx="146">
                  <c:v>0.71461391579716871</c:v>
                </c:pt>
                <c:pt idx="147">
                  <c:v>1.6163409496847958</c:v>
                </c:pt>
                <c:pt idx="148">
                  <c:v>5.9042340566102611</c:v>
                </c:pt>
                <c:pt idx="149">
                  <c:v>0.57337020144464845</c:v>
                </c:pt>
                <c:pt idx="150">
                  <c:v>6.7405978490564697</c:v>
                </c:pt>
                <c:pt idx="151">
                  <c:v>7.2877621856809025</c:v>
                </c:pt>
                <c:pt idx="152">
                  <c:v>3.6637514516273981</c:v>
                </c:pt>
                <c:pt idx="153">
                  <c:v>6.4958268745244849</c:v>
                </c:pt>
                <c:pt idx="154">
                  <c:v>5.3292427366505599</c:v>
                </c:pt>
                <c:pt idx="155">
                  <c:v>4.753079057231469</c:v>
                </c:pt>
                <c:pt idx="156">
                  <c:v>0.43558240061615461</c:v>
                </c:pt>
                <c:pt idx="157">
                  <c:v>3.5101240236108646</c:v>
                </c:pt>
                <c:pt idx="158">
                  <c:v>9.9178914212714702</c:v>
                </c:pt>
                <c:pt idx="159">
                  <c:v>3.0947344205874816</c:v>
                </c:pt>
                <c:pt idx="160">
                  <c:v>1.4647741900009315</c:v>
                </c:pt>
                <c:pt idx="161">
                  <c:v>2.8401358304523483</c:v>
                </c:pt>
                <c:pt idx="162">
                  <c:v>6.0848607629663656</c:v>
                </c:pt>
                <c:pt idx="163">
                  <c:v>8.8492787460871405</c:v>
                </c:pt>
                <c:pt idx="164">
                  <c:v>4.5178060513308971</c:v>
                </c:pt>
                <c:pt idx="165">
                  <c:v>5.0925421514208802</c:v>
                </c:pt>
                <c:pt idx="166">
                  <c:v>4.3292859251442977</c:v>
                </c:pt>
                <c:pt idx="167">
                  <c:v>2.8557149952538383</c:v>
                </c:pt>
                <c:pt idx="168">
                  <c:v>7.1330445279007613</c:v>
                </c:pt>
                <c:pt idx="169">
                  <c:v>1.5092292291136267</c:v>
                </c:pt>
                <c:pt idx="170">
                  <c:v>8.880214297581567</c:v>
                </c:pt>
                <c:pt idx="171">
                  <c:v>0.13288487811963567</c:v>
                </c:pt>
                <c:pt idx="172">
                  <c:v>4.4527514884800841</c:v>
                </c:pt>
                <c:pt idx="173">
                  <c:v>5.7852052824360491</c:v>
                </c:pt>
                <c:pt idx="174">
                  <c:v>5.5871023529454868</c:v>
                </c:pt>
                <c:pt idx="175">
                  <c:v>9.728281841367405</c:v>
                </c:pt>
                <c:pt idx="176">
                  <c:v>3.8097503968012472</c:v>
                </c:pt>
                <c:pt idx="177">
                  <c:v>1.7118151228802114</c:v>
                </c:pt>
                <c:pt idx="178">
                  <c:v>6.9712914973773259</c:v>
                </c:pt>
                <c:pt idx="179">
                  <c:v>1.6640136149576723</c:v>
                </c:pt>
                <c:pt idx="180">
                  <c:v>6.1559226446952353</c:v>
                </c:pt>
                <c:pt idx="181">
                  <c:v>3.8456738386220666</c:v>
                </c:pt>
                <c:pt idx="182">
                  <c:v>9.5419252188325139</c:v>
                </c:pt>
                <c:pt idx="183">
                  <c:v>2.7249442316848196</c:v>
                </c:pt>
                <c:pt idx="184">
                  <c:v>7.3409472546452843</c:v>
                </c:pt>
                <c:pt idx="185">
                  <c:v>1.8020124452768882</c:v>
                </c:pt>
                <c:pt idx="186">
                  <c:v>1.552849618422395</c:v>
                </c:pt>
                <c:pt idx="187">
                  <c:v>7.7559611784705158</c:v>
                </c:pt>
                <c:pt idx="188">
                  <c:v>8.9952736480272328</c:v>
                </c:pt>
                <c:pt idx="189">
                  <c:v>4.9683299902262625</c:v>
                </c:pt>
                <c:pt idx="190">
                  <c:v>0.60897049111992563</c:v>
                </c:pt>
                <c:pt idx="191">
                  <c:v>7.9858284425520045</c:v>
                </c:pt>
                <c:pt idx="192">
                  <c:v>1.006036997763684</c:v>
                </c:pt>
                <c:pt idx="193">
                  <c:v>4.6877302524704998</c:v>
                </c:pt>
                <c:pt idx="194">
                  <c:v>3.9036442024549443</c:v>
                </c:pt>
                <c:pt idx="195">
                  <c:v>8.0848658244038258</c:v>
                </c:pt>
                <c:pt idx="196">
                  <c:v>6.5375724292422532</c:v>
                </c:pt>
                <c:pt idx="197">
                  <c:v>0.41954584846882415</c:v>
                </c:pt>
                <c:pt idx="198">
                  <c:v>4.2135220192056222</c:v>
                </c:pt>
                <c:pt idx="199">
                  <c:v>6.4140609675895464</c:v>
                </c:pt>
                <c:pt idx="200">
                  <c:v>3.4431837386363782</c:v>
                </c:pt>
                <c:pt idx="201">
                  <c:v>1.8705535056660505</c:v>
                </c:pt>
                <c:pt idx="202">
                  <c:v>1.5150599797895858</c:v>
                </c:pt>
                <c:pt idx="203">
                  <c:v>3.9793816803258117</c:v>
                </c:pt>
                <c:pt idx="204">
                  <c:v>9.7985459298732618</c:v>
                </c:pt>
                <c:pt idx="205">
                  <c:v>8.3829046594161731</c:v>
                </c:pt>
                <c:pt idx="206">
                  <c:v>4.0513937647503164</c:v>
                </c:pt>
                <c:pt idx="207">
                  <c:v>7.3134927206169218</c:v>
                </c:pt>
                <c:pt idx="208">
                  <c:v>6.4436139220697877</c:v>
                </c:pt>
                <c:pt idx="209">
                  <c:v>1.4968733712976667</c:v>
                </c:pt>
                <c:pt idx="210">
                  <c:v>8.2574476364896405</c:v>
                </c:pt>
                <c:pt idx="211">
                  <c:v>9.7002591944121175</c:v>
                </c:pt>
                <c:pt idx="212">
                  <c:v>2.3487792390581594</c:v>
                </c:pt>
                <c:pt idx="213">
                  <c:v>1.5101967810128913</c:v>
                </c:pt>
                <c:pt idx="214">
                  <c:v>3.4175115636882403</c:v>
                </c:pt>
                <c:pt idx="215">
                  <c:v>9.9955957418871026</c:v>
                </c:pt>
                <c:pt idx="216">
                  <c:v>1.9412314071720804</c:v>
                </c:pt>
                <c:pt idx="217">
                  <c:v>7.4265031883029682</c:v>
                </c:pt>
                <c:pt idx="218">
                  <c:v>4.6475836017708838</c:v>
                </c:pt>
                <c:pt idx="219">
                  <c:v>2.931874715209112</c:v>
                </c:pt>
                <c:pt idx="220">
                  <c:v>3.663368372885234</c:v>
                </c:pt>
                <c:pt idx="221">
                  <c:v>3.5235602730786497</c:v>
                </c:pt>
                <c:pt idx="222">
                  <c:v>3.2796303227842349</c:v>
                </c:pt>
                <c:pt idx="223">
                  <c:v>4.4755516236763757</c:v>
                </c:pt>
                <c:pt idx="224">
                  <c:v>4.8481978725942829</c:v>
                </c:pt>
                <c:pt idx="225">
                  <c:v>9.8607598947966313</c:v>
                </c:pt>
                <c:pt idx="226">
                  <c:v>4.9172864840481587</c:v>
                </c:pt>
                <c:pt idx="227">
                  <c:v>4.2324686392171165</c:v>
                </c:pt>
                <c:pt idx="228">
                  <c:v>4.8503115781494488</c:v>
                </c:pt>
                <c:pt idx="229">
                  <c:v>2.8112450263803836</c:v>
                </c:pt>
                <c:pt idx="230">
                  <c:v>0.12870900083739145</c:v>
                </c:pt>
                <c:pt idx="231">
                  <c:v>7.1644093370307829</c:v>
                </c:pt>
                <c:pt idx="232">
                  <c:v>1.8483857003321624</c:v>
                </c:pt>
                <c:pt idx="233">
                  <c:v>6.3007613737863508</c:v>
                </c:pt>
                <c:pt idx="234">
                  <c:v>4.3584754566361088</c:v>
                </c:pt>
                <c:pt idx="235">
                  <c:v>3.8252958025683927</c:v>
                </c:pt>
                <c:pt idx="236">
                  <c:v>1.3409559487168665</c:v>
                </c:pt>
                <c:pt idx="237">
                  <c:v>9.8083690323103845</c:v>
                </c:pt>
                <c:pt idx="238">
                  <c:v>8.7581796445576927</c:v>
                </c:pt>
                <c:pt idx="239">
                  <c:v>1.3723695224188814</c:v>
                </c:pt>
                <c:pt idx="240">
                  <c:v>8.2607140640885657</c:v>
                </c:pt>
                <c:pt idx="241">
                  <c:v>9.782034682903932</c:v>
                </c:pt>
                <c:pt idx="242">
                  <c:v>4.138732109180939</c:v>
                </c:pt>
                <c:pt idx="243">
                  <c:v>6.4895195932052232</c:v>
                </c:pt>
                <c:pt idx="244">
                  <c:v>7.9851708891559259</c:v>
                </c:pt>
                <c:pt idx="245">
                  <c:v>5.981703264506856</c:v>
                </c:pt>
                <c:pt idx="246">
                  <c:v>0.12306613050659276</c:v>
                </c:pt>
                <c:pt idx="247">
                  <c:v>9.8785617695779617</c:v>
                </c:pt>
                <c:pt idx="248">
                  <c:v>2.4035927099881835</c:v>
                </c:pt>
                <c:pt idx="249">
                  <c:v>6.6308771500671231</c:v>
                </c:pt>
                <c:pt idx="250">
                  <c:v>6.4618688494145591</c:v>
                </c:pt>
                <c:pt idx="251">
                  <c:v>6.7462254685193397</c:v>
                </c:pt>
                <c:pt idx="252">
                  <c:v>4.9352944483868892</c:v>
                </c:pt>
                <c:pt idx="253">
                  <c:v>7.3298197308362827</c:v>
                </c:pt>
                <c:pt idx="254">
                  <c:v>7.5342594762586614</c:v>
                </c:pt>
                <c:pt idx="255">
                  <c:v>2.6593592899197138</c:v>
                </c:pt>
                <c:pt idx="256">
                  <c:v>9.7372883092969893</c:v>
                </c:pt>
                <c:pt idx="257">
                  <c:v>1.6167986486203179</c:v>
                </c:pt>
                <c:pt idx="258">
                  <c:v>4.3968359262163839</c:v>
                </c:pt>
                <c:pt idx="259">
                  <c:v>0.56960199280293611</c:v>
                </c:pt>
                <c:pt idx="260">
                  <c:v>6.3938126982576868</c:v>
                </c:pt>
                <c:pt idx="261">
                  <c:v>9.0883407550877404</c:v>
                </c:pt>
                <c:pt idx="262">
                  <c:v>1.0805479638649085</c:v>
                </c:pt>
                <c:pt idx="263">
                  <c:v>4.983928713430644</c:v>
                </c:pt>
                <c:pt idx="264">
                  <c:v>5.3477352933697446</c:v>
                </c:pt>
                <c:pt idx="265">
                  <c:v>4.0013824373731861</c:v>
                </c:pt>
                <c:pt idx="266">
                  <c:v>0.68049910734616192</c:v>
                </c:pt>
                <c:pt idx="267">
                  <c:v>6.620644367055732</c:v>
                </c:pt>
                <c:pt idx="268">
                  <c:v>9.489979939927359</c:v>
                </c:pt>
                <c:pt idx="269">
                  <c:v>4.3243241560798449</c:v>
                </c:pt>
                <c:pt idx="270">
                  <c:v>5.9780556053767731</c:v>
                </c:pt>
                <c:pt idx="271">
                  <c:v>8.6574730672530933</c:v>
                </c:pt>
                <c:pt idx="272">
                  <c:v>3.8845897281772555</c:v>
                </c:pt>
                <c:pt idx="273">
                  <c:v>1.3352093859859859</c:v>
                </c:pt>
                <c:pt idx="274">
                  <c:v>1.6115356235674561</c:v>
                </c:pt>
                <c:pt idx="275">
                  <c:v>8.3163492915717931</c:v>
                </c:pt>
                <c:pt idx="276">
                  <c:v>7.3952873295312518</c:v>
                </c:pt>
                <c:pt idx="277">
                  <c:v>5.0475570638235627</c:v>
                </c:pt>
                <c:pt idx="278">
                  <c:v>7.9067096388250624</c:v>
                </c:pt>
                <c:pt idx="279">
                  <c:v>4.1757521129315531</c:v>
                </c:pt>
                <c:pt idx="280">
                  <c:v>4.0029985580597742</c:v>
                </c:pt>
                <c:pt idx="281">
                  <c:v>9.6981147452265599</c:v>
                </c:pt>
                <c:pt idx="282">
                  <c:v>9.9301211816019492</c:v>
                </c:pt>
                <c:pt idx="283">
                  <c:v>6.7498202041277633</c:v>
                </c:pt>
                <c:pt idx="284">
                  <c:v>6.537435349747156</c:v>
                </c:pt>
                <c:pt idx="285">
                  <c:v>7.0942470464983964</c:v>
                </c:pt>
                <c:pt idx="286">
                  <c:v>2.6005903944619311</c:v>
                </c:pt>
                <c:pt idx="287">
                  <c:v>4.401138169074283</c:v>
                </c:pt>
                <c:pt idx="288">
                  <c:v>2.2224074483524605</c:v>
                </c:pt>
                <c:pt idx="289">
                  <c:v>3.5959777311309757</c:v>
                </c:pt>
                <c:pt idx="290">
                  <c:v>5.3276712282211713</c:v>
                </c:pt>
                <c:pt idx="291">
                  <c:v>0.81022521886505605</c:v>
                </c:pt>
                <c:pt idx="292">
                  <c:v>2.3785245377352893</c:v>
                </c:pt>
                <c:pt idx="293">
                  <c:v>5.0141177877939587</c:v>
                </c:pt>
                <c:pt idx="294">
                  <c:v>6.2359070646386048</c:v>
                </c:pt>
                <c:pt idx="295">
                  <c:v>9.6012137042814345</c:v>
                </c:pt>
                <c:pt idx="296">
                  <c:v>6.9407783770422018</c:v>
                </c:pt>
                <c:pt idx="297">
                  <c:v>8.324425195549555</c:v>
                </c:pt>
                <c:pt idx="298">
                  <c:v>2.3002433722982571</c:v>
                </c:pt>
                <c:pt idx="299">
                  <c:v>2.2115037820965835</c:v>
                </c:pt>
                <c:pt idx="300">
                  <c:v>4.1656138516043617</c:v>
                </c:pt>
                <c:pt idx="301">
                  <c:v>7.6062619033062617</c:v>
                </c:pt>
                <c:pt idx="302">
                  <c:v>3.309065416194267</c:v>
                </c:pt>
                <c:pt idx="303">
                  <c:v>0.13980147607881688</c:v>
                </c:pt>
                <c:pt idx="304">
                  <c:v>7.6275825164491016</c:v>
                </c:pt>
                <c:pt idx="305">
                  <c:v>0.45547757202866301</c:v>
                </c:pt>
                <c:pt idx="306">
                  <c:v>4.2177022090178786</c:v>
                </c:pt>
                <c:pt idx="307">
                  <c:v>9.0553033496933999</c:v>
                </c:pt>
                <c:pt idx="308">
                  <c:v>7.491721258767587</c:v>
                </c:pt>
                <c:pt idx="309">
                  <c:v>7.8836959013892489</c:v>
                </c:pt>
                <c:pt idx="310">
                  <c:v>9.8244642717057253</c:v>
                </c:pt>
                <c:pt idx="311">
                  <c:v>9.5222812742856373</c:v>
                </c:pt>
                <c:pt idx="312">
                  <c:v>7.3542015593888852</c:v>
                </c:pt>
                <c:pt idx="313">
                  <c:v>1.0595138913924496</c:v>
                </c:pt>
                <c:pt idx="314">
                  <c:v>1.2758689146206625</c:v>
                </c:pt>
                <c:pt idx="315">
                  <c:v>9.0218910830796428</c:v>
                </c:pt>
                <c:pt idx="316">
                  <c:v>4.2654290049984738</c:v>
                </c:pt>
                <c:pt idx="317">
                  <c:v>9.2929774614790208</c:v>
                </c:pt>
                <c:pt idx="318">
                  <c:v>5.7013784746953675</c:v>
                </c:pt>
                <c:pt idx="319">
                  <c:v>1.0998999355160666</c:v>
                </c:pt>
                <c:pt idx="320">
                  <c:v>6.6548967540989024</c:v>
                </c:pt>
                <c:pt idx="321">
                  <c:v>0.30686924553201655</c:v>
                </c:pt>
                <c:pt idx="322">
                  <c:v>0.79578297987617175</c:v>
                </c:pt>
                <c:pt idx="323">
                  <c:v>5.106885881083004</c:v>
                </c:pt>
                <c:pt idx="324">
                  <c:v>0.67878355327500639</c:v>
                </c:pt>
                <c:pt idx="325">
                  <c:v>9.1418433175713112</c:v>
                </c:pt>
                <c:pt idx="326">
                  <c:v>7.7131628386796072</c:v>
                </c:pt>
                <c:pt idx="327">
                  <c:v>8.7663470387392675</c:v>
                </c:pt>
                <c:pt idx="328">
                  <c:v>9.489766318533551</c:v>
                </c:pt>
                <c:pt idx="329">
                  <c:v>9.4091408061402273</c:v>
                </c:pt>
                <c:pt idx="330">
                  <c:v>4.4822065457201514</c:v>
                </c:pt>
                <c:pt idx="331">
                  <c:v>1.1809034701451859</c:v>
                </c:pt>
                <c:pt idx="332">
                  <c:v>5.8094875253635827</c:v>
                </c:pt>
                <c:pt idx="333">
                  <c:v>7.9269070152259378</c:v>
                </c:pt>
                <c:pt idx="334">
                  <c:v>1.6707293847151861</c:v>
                </c:pt>
                <c:pt idx="335">
                  <c:v>7.4419367062147357</c:v>
                </c:pt>
                <c:pt idx="336">
                  <c:v>5.702705665377108</c:v>
                </c:pt>
                <c:pt idx="337">
                  <c:v>8.4166771749071305</c:v>
                </c:pt>
                <c:pt idx="338">
                  <c:v>2.1660820497131716</c:v>
                </c:pt>
                <c:pt idx="339">
                  <c:v>1.2421517182887498</c:v>
                </c:pt>
                <c:pt idx="340">
                  <c:v>1.5495686172261935</c:v>
                </c:pt>
                <c:pt idx="341">
                  <c:v>3.797500741324813</c:v>
                </c:pt>
                <c:pt idx="342">
                  <c:v>0.9141563053140811</c:v>
                </c:pt>
                <c:pt idx="343">
                  <c:v>3.9399816168047783</c:v>
                </c:pt>
                <c:pt idx="344">
                  <c:v>5.3214798891134247</c:v>
                </c:pt>
                <c:pt idx="345">
                  <c:v>4.3674837690298416</c:v>
                </c:pt>
                <c:pt idx="346">
                  <c:v>5.4592785670127704</c:v>
                </c:pt>
                <c:pt idx="347">
                  <c:v>2.7953415811058271</c:v>
                </c:pt>
                <c:pt idx="348">
                  <c:v>2.7815078925823977</c:v>
                </c:pt>
                <c:pt idx="349">
                  <c:v>2.8821449856647474E-2</c:v>
                </c:pt>
                <c:pt idx="350">
                  <c:v>5.1161969750174734</c:v>
                </c:pt>
                <c:pt idx="351">
                  <c:v>6.9926427478776523</c:v>
                </c:pt>
                <c:pt idx="352">
                  <c:v>8.4765108544566665</c:v>
                </c:pt>
                <c:pt idx="353">
                  <c:v>8.9822326883645403</c:v>
                </c:pt>
                <c:pt idx="354">
                  <c:v>8.0769597830245505</c:v>
                </c:pt>
                <c:pt idx="355">
                  <c:v>2.3568565619122825</c:v>
                </c:pt>
                <c:pt idx="356">
                  <c:v>5.6848750130417089</c:v>
                </c:pt>
                <c:pt idx="357">
                  <c:v>4.2479997730283428</c:v>
                </c:pt>
                <c:pt idx="358">
                  <c:v>0.69416874438436693</c:v>
                </c:pt>
                <c:pt idx="359">
                  <c:v>6.0598643451541756</c:v>
                </c:pt>
                <c:pt idx="360">
                  <c:v>8.2513198924464799</c:v>
                </c:pt>
                <c:pt idx="361">
                  <c:v>0.19848475535887866</c:v>
                </c:pt>
                <c:pt idx="362">
                  <c:v>6.0035012606209746</c:v>
                </c:pt>
                <c:pt idx="363">
                  <c:v>3.6207297238636214</c:v>
                </c:pt>
                <c:pt idx="364">
                  <c:v>0.33903399998146955</c:v>
                </c:pt>
                <c:pt idx="365">
                  <c:v>7.6427816983801975</c:v>
                </c:pt>
                <c:pt idx="366">
                  <c:v>5.9994715972888351</c:v>
                </c:pt>
                <c:pt idx="367">
                  <c:v>3.6984454868092187</c:v>
                </c:pt>
                <c:pt idx="368">
                  <c:v>0.47262393149033022</c:v>
                </c:pt>
                <c:pt idx="369">
                  <c:v>3.3229247094925984</c:v>
                </c:pt>
                <c:pt idx="370">
                  <c:v>6.6622533183158819</c:v>
                </c:pt>
                <c:pt idx="371">
                  <c:v>3.0149076519870333</c:v>
                </c:pt>
                <c:pt idx="372">
                  <c:v>1.6793338755256315</c:v>
                </c:pt>
                <c:pt idx="373">
                  <c:v>1.045330827483959</c:v>
                </c:pt>
                <c:pt idx="374">
                  <c:v>8.4073341394663856</c:v>
                </c:pt>
                <c:pt idx="375">
                  <c:v>2.2793320396418801</c:v>
                </c:pt>
                <c:pt idx="376">
                  <c:v>8.7656393684812723</c:v>
                </c:pt>
                <c:pt idx="377">
                  <c:v>0.41024426833913274</c:v>
                </c:pt>
                <c:pt idx="378">
                  <c:v>3.701205034367705</c:v>
                </c:pt>
                <c:pt idx="379">
                  <c:v>8.7108165655499779</c:v>
                </c:pt>
                <c:pt idx="380">
                  <c:v>1.4204358002545647</c:v>
                </c:pt>
                <c:pt idx="381">
                  <c:v>6.2384666284085002</c:v>
                </c:pt>
                <c:pt idx="382">
                  <c:v>4.8533027733251286</c:v>
                </c:pt>
                <c:pt idx="383">
                  <c:v>9.7381674668283118</c:v>
                </c:pt>
                <c:pt idx="384">
                  <c:v>4.9114041192775391</c:v>
                </c:pt>
                <c:pt idx="385">
                  <c:v>4.79761632778599</c:v>
                </c:pt>
                <c:pt idx="386">
                  <c:v>3.4291488134020587</c:v>
                </c:pt>
                <c:pt idx="387">
                  <c:v>5.699215099596918</c:v>
                </c:pt>
                <c:pt idx="388">
                  <c:v>5.3552703451860397</c:v>
                </c:pt>
                <c:pt idx="389">
                  <c:v>5.2614136275812315</c:v>
                </c:pt>
                <c:pt idx="390">
                  <c:v>1.979194254564538</c:v>
                </c:pt>
                <c:pt idx="391">
                  <c:v>4.6930121539385805E-2</c:v>
                </c:pt>
                <c:pt idx="392">
                  <c:v>1.2675192376321898</c:v>
                </c:pt>
                <c:pt idx="393">
                  <c:v>8.3796596563420156</c:v>
                </c:pt>
                <c:pt idx="394">
                  <c:v>6.4708831204839381</c:v>
                </c:pt>
                <c:pt idx="395">
                  <c:v>2.9496166204110255</c:v>
                </c:pt>
                <c:pt idx="396">
                  <c:v>1.254465763117576</c:v>
                </c:pt>
                <c:pt idx="397">
                  <c:v>4.7583229691969073</c:v>
                </c:pt>
                <c:pt idx="398">
                  <c:v>2.0387213088022915</c:v>
                </c:pt>
                <c:pt idx="399">
                  <c:v>9.328724624816191</c:v>
                </c:pt>
                <c:pt idx="400">
                  <c:v>6.4449197399106106</c:v>
                </c:pt>
                <c:pt idx="401">
                  <c:v>4.7094704842457062</c:v>
                </c:pt>
                <c:pt idx="402">
                  <c:v>2.0584441795321662</c:v>
                </c:pt>
                <c:pt idx="403">
                  <c:v>9.7789411381892748</c:v>
                </c:pt>
                <c:pt idx="404">
                  <c:v>6.1636437286029624</c:v>
                </c:pt>
                <c:pt idx="405">
                  <c:v>5.999548428370356</c:v>
                </c:pt>
                <c:pt idx="406">
                  <c:v>3.1392432919670545</c:v>
                </c:pt>
                <c:pt idx="407">
                  <c:v>0.22666771122232143</c:v>
                </c:pt>
                <c:pt idx="408">
                  <c:v>8.8730529046944948</c:v>
                </c:pt>
                <c:pt idx="409">
                  <c:v>3.9388985763929121</c:v>
                </c:pt>
                <c:pt idx="410">
                  <c:v>9.1732052333990293</c:v>
                </c:pt>
                <c:pt idx="411">
                  <c:v>8.8451348310701974</c:v>
                </c:pt>
                <c:pt idx="412">
                  <c:v>0.46983463218606802</c:v>
                </c:pt>
                <c:pt idx="413">
                  <c:v>6.8897539577274856</c:v>
                </c:pt>
                <c:pt idx="414">
                  <c:v>5.083255656967288</c:v>
                </c:pt>
                <c:pt idx="415">
                  <c:v>7.9986677015445098</c:v>
                </c:pt>
                <c:pt idx="416">
                  <c:v>5.9399215287416975</c:v>
                </c:pt>
                <c:pt idx="417">
                  <c:v>0.44283669865070041</c:v>
                </c:pt>
                <c:pt idx="418">
                  <c:v>8.0468119690162716</c:v>
                </c:pt>
                <c:pt idx="419">
                  <c:v>4.6711344653631812</c:v>
                </c:pt>
                <c:pt idx="420">
                  <c:v>5.128814348245589</c:v>
                </c:pt>
                <c:pt idx="421">
                  <c:v>7.1791742780607057</c:v>
                </c:pt>
                <c:pt idx="422">
                  <c:v>1.9250558078644686</c:v>
                </c:pt>
                <c:pt idx="423">
                  <c:v>5.4323309219094273</c:v>
                </c:pt>
                <c:pt idx="424">
                  <c:v>1.8479211025158848</c:v>
                </c:pt>
                <c:pt idx="425">
                  <c:v>1.7912884021009656E-3</c:v>
                </c:pt>
                <c:pt idx="426">
                  <c:v>3.7878218889963855</c:v>
                </c:pt>
                <c:pt idx="427">
                  <c:v>0.33223356088597389</c:v>
                </c:pt>
                <c:pt idx="428">
                  <c:v>0.12505113214295704</c:v>
                </c:pt>
                <c:pt idx="429">
                  <c:v>5.791102247880664</c:v>
                </c:pt>
                <c:pt idx="430">
                  <c:v>3.4798858257590171</c:v>
                </c:pt>
                <c:pt idx="431">
                  <c:v>9.4140484899370342</c:v>
                </c:pt>
                <c:pt idx="432">
                  <c:v>2.4515206359995165</c:v>
                </c:pt>
                <c:pt idx="433">
                  <c:v>0.25649785828467442</c:v>
                </c:pt>
                <c:pt idx="434">
                  <c:v>9.9428972674188785</c:v>
                </c:pt>
                <c:pt idx="435">
                  <c:v>6.4351068548182919</c:v>
                </c:pt>
                <c:pt idx="436">
                  <c:v>4.0637122439756457</c:v>
                </c:pt>
                <c:pt idx="437">
                  <c:v>7.6489746983291687</c:v>
                </c:pt>
                <c:pt idx="438">
                  <c:v>4.8887403535183003</c:v>
                </c:pt>
                <c:pt idx="439">
                  <c:v>3.9794526751792416</c:v>
                </c:pt>
                <c:pt idx="440">
                  <c:v>3.5473560660998462</c:v>
                </c:pt>
                <c:pt idx="441">
                  <c:v>8.1468916043596789</c:v>
                </c:pt>
                <c:pt idx="442">
                  <c:v>4.6905629228331405</c:v>
                </c:pt>
                <c:pt idx="443">
                  <c:v>9.1405322159315849E-2</c:v>
                </c:pt>
                <c:pt idx="444">
                  <c:v>9.0791831448710507</c:v>
                </c:pt>
                <c:pt idx="445">
                  <c:v>5.579490736294983</c:v>
                </c:pt>
                <c:pt idx="446">
                  <c:v>3.5678554168067409</c:v>
                </c:pt>
                <c:pt idx="447">
                  <c:v>3.4114849418258011</c:v>
                </c:pt>
                <c:pt idx="448">
                  <c:v>2.2503307358643432</c:v>
                </c:pt>
                <c:pt idx="449">
                  <c:v>5.4039801612182359</c:v>
                </c:pt>
                <c:pt idx="450">
                  <c:v>7.2978290336937057</c:v>
                </c:pt>
                <c:pt idx="451">
                  <c:v>3.0342588629925382</c:v>
                </c:pt>
                <c:pt idx="452">
                  <c:v>1.4416884201427882</c:v>
                </c:pt>
                <c:pt idx="453">
                  <c:v>8.324005605772232</c:v>
                </c:pt>
                <c:pt idx="454">
                  <c:v>4.9641869042868478</c:v>
                </c:pt>
                <c:pt idx="455">
                  <c:v>9.3218686232606203</c:v>
                </c:pt>
                <c:pt idx="456">
                  <c:v>5.5426951430007261</c:v>
                </c:pt>
                <c:pt idx="457">
                  <c:v>2.6088503514132624</c:v>
                </c:pt>
                <c:pt idx="458">
                  <c:v>5.3202726376185776</c:v>
                </c:pt>
                <c:pt idx="459">
                  <c:v>3.6393919017552703</c:v>
                </c:pt>
                <c:pt idx="460">
                  <c:v>8.487574219730007</c:v>
                </c:pt>
                <c:pt idx="461">
                  <c:v>2.0443973945532781</c:v>
                </c:pt>
                <c:pt idx="462">
                  <c:v>9.0060863671709761</c:v>
                </c:pt>
                <c:pt idx="463">
                  <c:v>3.9159614349767082</c:v>
                </c:pt>
                <c:pt idx="464">
                  <c:v>9.4704097698833074</c:v>
                </c:pt>
                <c:pt idx="465">
                  <c:v>7.4968841733057365</c:v>
                </c:pt>
                <c:pt idx="466">
                  <c:v>1.5224910261266278</c:v>
                </c:pt>
                <c:pt idx="467">
                  <c:v>0.67484272483396279</c:v>
                </c:pt>
                <c:pt idx="468">
                  <c:v>8.0948575876478053</c:v>
                </c:pt>
                <c:pt idx="469">
                  <c:v>3.7946604088288338</c:v>
                </c:pt>
                <c:pt idx="470">
                  <c:v>7.8432224071394998</c:v>
                </c:pt>
                <c:pt idx="471">
                  <c:v>9.051907454125848</c:v>
                </c:pt>
                <c:pt idx="472">
                  <c:v>6.5366879121141084</c:v>
                </c:pt>
                <c:pt idx="473">
                  <c:v>8.8622208519885373</c:v>
                </c:pt>
                <c:pt idx="474">
                  <c:v>5.054335779049909</c:v>
                </c:pt>
                <c:pt idx="475">
                  <c:v>6.9449030174502315</c:v>
                </c:pt>
                <c:pt idx="476">
                  <c:v>9.8420883005387214</c:v>
                </c:pt>
                <c:pt idx="477">
                  <c:v>9.2126137970342175</c:v>
                </c:pt>
                <c:pt idx="478">
                  <c:v>6.7366745420196832</c:v>
                </c:pt>
                <c:pt idx="479">
                  <c:v>8.3171976232649349</c:v>
                </c:pt>
                <c:pt idx="480">
                  <c:v>5.4086955765450382</c:v>
                </c:pt>
                <c:pt idx="481">
                  <c:v>1.8540735116293761</c:v>
                </c:pt>
                <c:pt idx="482">
                  <c:v>7.1549031946920847</c:v>
                </c:pt>
                <c:pt idx="483">
                  <c:v>0.62144696452072212</c:v>
                </c:pt>
                <c:pt idx="484">
                  <c:v>1.4708094132732774</c:v>
                </c:pt>
                <c:pt idx="485">
                  <c:v>5.0222476658769324</c:v>
                </c:pt>
                <c:pt idx="486">
                  <c:v>3.8271931905489955</c:v>
                </c:pt>
                <c:pt idx="487">
                  <c:v>7.0534308840552304</c:v>
                </c:pt>
                <c:pt idx="488">
                  <c:v>0.35566813569387734</c:v>
                </c:pt>
                <c:pt idx="489">
                  <c:v>9.2357226555900152</c:v>
                </c:pt>
                <c:pt idx="490">
                  <c:v>2.0104790028689203</c:v>
                </c:pt>
                <c:pt idx="491">
                  <c:v>9.7968067990572205</c:v>
                </c:pt>
                <c:pt idx="492">
                  <c:v>1.788702391740673</c:v>
                </c:pt>
                <c:pt idx="493">
                  <c:v>8.7381250458587658</c:v>
                </c:pt>
                <c:pt idx="494">
                  <c:v>0.80853357561018857</c:v>
                </c:pt>
                <c:pt idx="495">
                  <c:v>9.7275783052831475</c:v>
                </c:pt>
                <c:pt idx="496">
                  <c:v>3.3298142392699215</c:v>
                </c:pt>
                <c:pt idx="497">
                  <c:v>6.2250676603992918</c:v>
                </c:pt>
                <c:pt idx="498">
                  <c:v>2.1015951004082503</c:v>
                </c:pt>
                <c:pt idx="499">
                  <c:v>0.22611276943180769</c:v>
                </c:pt>
              </c:numCache>
            </c:numRef>
          </c:xVal>
          <c:yVal>
            <c:numRef>
              <c:f>'Data Analysis Tookpak'!$F$6:$F$505</c:f>
              <c:numCache>
                <c:formatCode>General</c:formatCode>
                <c:ptCount val="500"/>
                <c:pt idx="0">
                  <c:v>57.017693032757762</c:v>
                </c:pt>
                <c:pt idx="1">
                  <c:v>215.24245264251846</c:v>
                </c:pt>
                <c:pt idx="2">
                  <c:v>15.2934519628927</c:v>
                </c:pt>
                <c:pt idx="3">
                  <c:v>-65.004837528880074</c:v>
                </c:pt>
                <c:pt idx="4">
                  <c:v>10.376184622293593</c:v>
                </c:pt>
                <c:pt idx="5">
                  <c:v>64.854017721749059</c:v>
                </c:pt>
                <c:pt idx="6">
                  <c:v>162.06245556905426</c:v>
                </c:pt>
                <c:pt idx="7">
                  <c:v>100.00955482888668</c:v>
                </c:pt>
                <c:pt idx="8">
                  <c:v>52.110472288801958</c:v>
                </c:pt>
                <c:pt idx="9">
                  <c:v>130.11418498883108</c:v>
                </c:pt>
                <c:pt idx="10">
                  <c:v>153.19592100445897</c:v>
                </c:pt>
                <c:pt idx="11">
                  <c:v>32.78451307867639</c:v>
                </c:pt>
                <c:pt idx="12">
                  <c:v>-49.338526867950122</c:v>
                </c:pt>
                <c:pt idx="13">
                  <c:v>302.62031695297645</c:v>
                </c:pt>
                <c:pt idx="14">
                  <c:v>174.67441984847042</c:v>
                </c:pt>
                <c:pt idx="15">
                  <c:v>44.329939604320657</c:v>
                </c:pt>
                <c:pt idx="16">
                  <c:v>72.759428492758133</c:v>
                </c:pt>
                <c:pt idx="17">
                  <c:v>-37.79677468799138</c:v>
                </c:pt>
                <c:pt idx="18">
                  <c:v>45.512170087369775</c:v>
                </c:pt>
                <c:pt idx="19">
                  <c:v>-95.400489148514069</c:v>
                </c:pt>
                <c:pt idx="20">
                  <c:v>151.57191231324487</c:v>
                </c:pt>
                <c:pt idx="21">
                  <c:v>-21.098015046252733</c:v>
                </c:pt>
                <c:pt idx="22">
                  <c:v>2.9679322576095792</c:v>
                </c:pt>
                <c:pt idx="23">
                  <c:v>36.980597586206081</c:v>
                </c:pt>
                <c:pt idx="24">
                  <c:v>-41.934104837558799</c:v>
                </c:pt>
                <c:pt idx="25">
                  <c:v>155.35213361820601</c:v>
                </c:pt>
                <c:pt idx="26">
                  <c:v>8.7506700028038082</c:v>
                </c:pt>
                <c:pt idx="27">
                  <c:v>201.32864138949756</c:v>
                </c:pt>
                <c:pt idx="28">
                  <c:v>-115.53091811098108</c:v>
                </c:pt>
                <c:pt idx="29">
                  <c:v>92.741804999698743</c:v>
                </c:pt>
                <c:pt idx="30">
                  <c:v>49.818111102064805</c:v>
                </c:pt>
                <c:pt idx="31">
                  <c:v>257.71568647078379</c:v>
                </c:pt>
                <c:pt idx="32">
                  <c:v>117.28265713536292</c:v>
                </c:pt>
                <c:pt idx="33">
                  <c:v>332.86695106585904</c:v>
                </c:pt>
                <c:pt idx="34">
                  <c:v>-2.049809032053922</c:v>
                </c:pt>
                <c:pt idx="35">
                  <c:v>31.056047181402683</c:v>
                </c:pt>
                <c:pt idx="36">
                  <c:v>-18.937373323321957</c:v>
                </c:pt>
                <c:pt idx="37">
                  <c:v>189.49205982920336</c:v>
                </c:pt>
                <c:pt idx="38">
                  <c:v>18.759949596957938</c:v>
                </c:pt>
                <c:pt idx="39">
                  <c:v>-33.60842467614183</c:v>
                </c:pt>
                <c:pt idx="40">
                  <c:v>339.28722572682636</c:v>
                </c:pt>
                <c:pt idx="41">
                  <c:v>-13.830022125205588</c:v>
                </c:pt>
                <c:pt idx="42">
                  <c:v>25.537940534272835</c:v>
                </c:pt>
                <c:pt idx="43">
                  <c:v>286.02704837571684</c:v>
                </c:pt>
                <c:pt idx="44">
                  <c:v>-19.626405979103332</c:v>
                </c:pt>
                <c:pt idx="45">
                  <c:v>227.64430967343671</c:v>
                </c:pt>
                <c:pt idx="46">
                  <c:v>-9.8072074099629276</c:v>
                </c:pt>
                <c:pt idx="47">
                  <c:v>175.27790936391671</c:v>
                </c:pt>
                <c:pt idx="48">
                  <c:v>43.180697408730722</c:v>
                </c:pt>
                <c:pt idx="49">
                  <c:v>77.436470707444528</c:v>
                </c:pt>
                <c:pt idx="50">
                  <c:v>173.11771773899844</c:v>
                </c:pt>
                <c:pt idx="51">
                  <c:v>-65.996591840197368</c:v>
                </c:pt>
                <c:pt idx="52">
                  <c:v>146.90095624090378</c:v>
                </c:pt>
                <c:pt idx="53">
                  <c:v>75.483633466500208</c:v>
                </c:pt>
                <c:pt idx="54">
                  <c:v>185.200949527446</c:v>
                </c:pt>
                <c:pt idx="55">
                  <c:v>50.305781533327192</c:v>
                </c:pt>
                <c:pt idx="56">
                  <c:v>92.987108114256131</c:v>
                </c:pt>
                <c:pt idx="57">
                  <c:v>0.59698004594313403</c:v>
                </c:pt>
                <c:pt idx="58">
                  <c:v>86.644009524851612</c:v>
                </c:pt>
                <c:pt idx="59">
                  <c:v>110.52476585689763</c:v>
                </c:pt>
                <c:pt idx="60">
                  <c:v>-41.181915739484921</c:v>
                </c:pt>
                <c:pt idx="61">
                  <c:v>81.878486611347384</c:v>
                </c:pt>
                <c:pt idx="62">
                  <c:v>8.1514269340715444</c:v>
                </c:pt>
                <c:pt idx="63">
                  <c:v>-83.383794034779356</c:v>
                </c:pt>
                <c:pt idx="64">
                  <c:v>-44.13410534501088</c:v>
                </c:pt>
                <c:pt idx="65">
                  <c:v>200.26412890909572</c:v>
                </c:pt>
                <c:pt idx="66">
                  <c:v>125.51070790463231</c:v>
                </c:pt>
                <c:pt idx="67">
                  <c:v>196.94441302502943</c:v>
                </c:pt>
                <c:pt idx="68">
                  <c:v>1.7695191628336104</c:v>
                </c:pt>
                <c:pt idx="69">
                  <c:v>-84.79519500210202</c:v>
                </c:pt>
                <c:pt idx="70">
                  <c:v>163.24662099155466</c:v>
                </c:pt>
                <c:pt idx="71">
                  <c:v>-48.324299981459092</c:v>
                </c:pt>
                <c:pt idx="72">
                  <c:v>93.61717325069155</c:v>
                </c:pt>
                <c:pt idx="73">
                  <c:v>-133.32391404116137</c:v>
                </c:pt>
                <c:pt idx="74">
                  <c:v>233.11202676892216</c:v>
                </c:pt>
                <c:pt idx="75">
                  <c:v>215.01671126402161</c:v>
                </c:pt>
                <c:pt idx="76">
                  <c:v>120.82824772327439</c:v>
                </c:pt>
                <c:pt idx="77">
                  <c:v>-140.90611304245073</c:v>
                </c:pt>
                <c:pt idx="78">
                  <c:v>148.63751272689112</c:v>
                </c:pt>
                <c:pt idx="79">
                  <c:v>49.293394144940258</c:v>
                </c:pt>
                <c:pt idx="80">
                  <c:v>-49.741388195310563</c:v>
                </c:pt>
                <c:pt idx="81">
                  <c:v>204.73223444630787</c:v>
                </c:pt>
                <c:pt idx="82">
                  <c:v>-23.143298934528737</c:v>
                </c:pt>
                <c:pt idx="83">
                  <c:v>89.855066827409388</c:v>
                </c:pt>
                <c:pt idx="84">
                  <c:v>224.51610598919166</c:v>
                </c:pt>
                <c:pt idx="85">
                  <c:v>30.289323237199113</c:v>
                </c:pt>
                <c:pt idx="86">
                  <c:v>133.13756393487267</c:v>
                </c:pt>
                <c:pt idx="87">
                  <c:v>158.96546038435287</c:v>
                </c:pt>
                <c:pt idx="88">
                  <c:v>87.911747356296573</c:v>
                </c:pt>
                <c:pt idx="89">
                  <c:v>180.12691200173305</c:v>
                </c:pt>
                <c:pt idx="90">
                  <c:v>116.82914772506516</c:v>
                </c:pt>
                <c:pt idx="91">
                  <c:v>78.277945122262651</c:v>
                </c:pt>
                <c:pt idx="92">
                  <c:v>-91.188804021921271</c:v>
                </c:pt>
                <c:pt idx="93">
                  <c:v>269.05314284905762</c:v>
                </c:pt>
                <c:pt idx="94">
                  <c:v>146.37848897092832</c:v>
                </c:pt>
                <c:pt idx="95">
                  <c:v>0.55798378445741115</c:v>
                </c:pt>
                <c:pt idx="96">
                  <c:v>2.4152060957765116</c:v>
                </c:pt>
                <c:pt idx="97">
                  <c:v>143.82669966790201</c:v>
                </c:pt>
                <c:pt idx="98">
                  <c:v>172.44515143789747</c:v>
                </c:pt>
                <c:pt idx="99">
                  <c:v>21.196529898721067</c:v>
                </c:pt>
                <c:pt idx="100">
                  <c:v>139.34349313116351</c:v>
                </c:pt>
                <c:pt idx="101">
                  <c:v>224.30345068313693</c:v>
                </c:pt>
                <c:pt idx="102">
                  <c:v>103.47934789881718</c:v>
                </c:pt>
                <c:pt idx="103">
                  <c:v>49.290778085267277</c:v>
                </c:pt>
                <c:pt idx="104">
                  <c:v>82.456447818554977</c:v>
                </c:pt>
                <c:pt idx="105">
                  <c:v>-75.600720221485773</c:v>
                </c:pt>
                <c:pt idx="106">
                  <c:v>171.87562055524151</c:v>
                </c:pt>
                <c:pt idx="107">
                  <c:v>37.061198925360401</c:v>
                </c:pt>
                <c:pt idx="108">
                  <c:v>-87.405455065591838</c:v>
                </c:pt>
                <c:pt idx="109">
                  <c:v>228.35759278607804</c:v>
                </c:pt>
                <c:pt idx="110">
                  <c:v>24.135201840424486</c:v>
                </c:pt>
                <c:pt idx="111">
                  <c:v>70.034108640058292</c:v>
                </c:pt>
                <c:pt idx="112">
                  <c:v>163.27472551637871</c:v>
                </c:pt>
                <c:pt idx="113">
                  <c:v>104.37450085937668</c:v>
                </c:pt>
                <c:pt idx="114">
                  <c:v>26.521352581991604</c:v>
                </c:pt>
                <c:pt idx="115">
                  <c:v>-197.97278573301719</c:v>
                </c:pt>
                <c:pt idx="116">
                  <c:v>44.544382366342163</c:v>
                </c:pt>
                <c:pt idx="117">
                  <c:v>-93.210589059459906</c:v>
                </c:pt>
                <c:pt idx="118">
                  <c:v>-43.487361304273875</c:v>
                </c:pt>
                <c:pt idx="119">
                  <c:v>-79.803873053055682</c:v>
                </c:pt>
                <c:pt idx="120">
                  <c:v>58.984846035130332</c:v>
                </c:pt>
                <c:pt idx="121">
                  <c:v>-13.808641509062603</c:v>
                </c:pt>
                <c:pt idx="122">
                  <c:v>96.562197732330986</c:v>
                </c:pt>
                <c:pt idx="123">
                  <c:v>83.255766683146419</c:v>
                </c:pt>
                <c:pt idx="124">
                  <c:v>33.003570468804064</c:v>
                </c:pt>
                <c:pt idx="125">
                  <c:v>43.005184614238686</c:v>
                </c:pt>
                <c:pt idx="126">
                  <c:v>92.312916254323028</c:v>
                </c:pt>
                <c:pt idx="127">
                  <c:v>113.97887838360731</c:v>
                </c:pt>
                <c:pt idx="128">
                  <c:v>214.22255305910213</c:v>
                </c:pt>
                <c:pt idx="129">
                  <c:v>62.158965466620131</c:v>
                </c:pt>
                <c:pt idx="130">
                  <c:v>27.070206709714167</c:v>
                </c:pt>
                <c:pt idx="131">
                  <c:v>-4.4006425613251565</c:v>
                </c:pt>
                <c:pt idx="132">
                  <c:v>17.540362531418353</c:v>
                </c:pt>
                <c:pt idx="133">
                  <c:v>60.971213678739055</c:v>
                </c:pt>
                <c:pt idx="134">
                  <c:v>123.55313955190644</c:v>
                </c:pt>
                <c:pt idx="135">
                  <c:v>50.661762549172153</c:v>
                </c:pt>
                <c:pt idx="136">
                  <c:v>100.54186979846179</c:v>
                </c:pt>
                <c:pt idx="137">
                  <c:v>-5.0110582811992259</c:v>
                </c:pt>
                <c:pt idx="138">
                  <c:v>-98.772759143563007</c:v>
                </c:pt>
                <c:pt idx="139">
                  <c:v>195.94698885869175</c:v>
                </c:pt>
                <c:pt idx="140">
                  <c:v>176.00152965227818</c:v>
                </c:pt>
                <c:pt idx="141">
                  <c:v>-18.467996304950631</c:v>
                </c:pt>
                <c:pt idx="142">
                  <c:v>7.9341850893199126</c:v>
                </c:pt>
                <c:pt idx="143">
                  <c:v>139.25714889432646</c:v>
                </c:pt>
                <c:pt idx="144">
                  <c:v>146.12404779784683</c:v>
                </c:pt>
                <c:pt idx="145">
                  <c:v>183.15831237324161</c:v>
                </c:pt>
                <c:pt idx="146">
                  <c:v>-130.91040199565319</c:v>
                </c:pt>
                <c:pt idx="147">
                  <c:v>136.30928054974245</c:v>
                </c:pt>
                <c:pt idx="148">
                  <c:v>122.13307100175034</c:v>
                </c:pt>
                <c:pt idx="149">
                  <c:v>16.369364700642368</c:v>
                </c:pt>
                <c:pt idx="150">
                  <c:v>180.91879167115769</c:v>
                </c:pt>
                <c:pt idx="151">
                  <c:v>-75.463517483201912</c:v>
                </c:pt>
                <c:pt idx="152">
                  <c:v>24.394133931605637</c:v>
                </c:pt>
                <c:pt idx="153">
                  <c:v>1.5458971787301472</c:v>
                </c:pt>
                <c:pt idx="154">
                  <c:v>160.18260630192268</c:v>
                </c:pt>
                <c:pt idx="155">
                  <c:v>-1.5572596430682495</c:v>
                </c:pt>
                <c:pt idx="156">
                  <c:v>45.947582598751133</c:v>
                </c:pt>
                <c:pt idx="157">
                  <c:v>87.937465509939202</c:v>
                </c:pt>
                <c:pt idx="158">
                  <c:v>89.416462018509293</c:v>
                </c:pt>
                <c:pt idx="159">
                  <c:v>119.46526541460528</c:v>
                </c:pt>
                <c:pt idx="160">
                  <c:v>133.88409300280389</c:v>
                </c:pt>
                <c:pt idx="161">
                  <c:v>132.84402256263965</c:v>
                </c:pt>
                <c:pt idx="162">
                  <c:v>-72.520495821250123</c:v>
                </c:pt>
                <c:pt idx="163">
                  <c:v>96.830195960201465</c:v>
                </c:pt>
                <c:pt idx="164">
                  <c:v>184.025279691533</c:v>
                </c:pt>
                <c:pt idx="165">
                  <c:v>175.82759648078238</c:v>
                </c:pt>
                <c:pt idx="166">
                  <c:v>-0.76205447721732256</c:v>
                </c:pt>
                <c:pt idx="167">
                  <c:v>71.507066932724101</c:v>
                </c:pt>
                <c:pt idx="168">
                  <c:v>150.26820056771163</c:v>
                </c:pt>
                <c:pt idx="169">
                  <c:v>7.2234226400656745</c:v>
                </c:pt>
                <c:pt idx="170">
                  <c:v>-51.586621751835551</c:v>
                </c:pt>
                <c:pt idx="171">
                  <c:v>110.47490851762963</c:v>
                </c:pt>
                <c:pt idx="172">
                  <c:v>-15.380866780876547</c:v>
                </c:pt>
                <c:pt idx="173">
                  <c:v>-79.24100616314162</c:v>
                </c:pt>
                <c:pt idx="174">
                  <c:v>106.93059653499904</c:v>
                </c:pt>
                <c:pt idx="175">
                  <c:v>32.907388254513585</c:v>
                </c:pt>
                <c:pt idx="176">
                  <c:v>130.6396731989841</c:v>
                </c:pt>
                <c:pt idx="177">
                  <c:v>133.98848622131788</c:v>
                </c:pt>
                <c:pt idx="178">
                  <c:v>40.114180434204869</c:v>
                </c:pt>
                <c:pt idx="179">
                  <c:v>9.5778779670238734</c:v>
                </c:pt>
                <c:pt idx="180">
                  <c:v>-6.6105734090902075</c:v>
                </c:pt>
                <c:pt idx="181">
                  <c:v>-98.541868262500287</c:v>
                </c:pt>
                <c:pt idx="182">
                  <c:v>83.423406863886271</c:v>
                </c:pt>
                <c:pt idx="183">
                  <c:v>142.19918425654598</c:v>
                </c:pt>
                <c:pt idx="184">
                  <c:v>219.4250654880835</c:v>
                </c:pt>
                <c:pt idx="185">
                  <c:v>85.64387750301259</c:v>
                </c:pt>
                <c:pt idx="186">
                  <c:v>223.58697116878909</c:v>
                </c:pt>
                <c:pt idx="187">
                  <c:v>53.878349284504523</c:v>
                </c:pt>
                <c:pt idx="188">
                  <c:v>180.74956469283367</c:v>
                </c:pt>
                <c:pt idx="189">
                  <c:v>25.275805766864131</c:v>
                </c:pt>
                <c:pt idx="190">
                  <c:v>193.74929636837442</c:v>
                </c:pt>
                <c:pt idx="191">
                  <c:v>-94.871379446093101</c:v>
                </c:pt>
                <c:pt idx="192">
                  <c:v>230.63370380889066</c:v>
                </c:pt>
                <c:pt idx="193">
                  <c:v>-16.191861106370759</c:v>
                </c:pt>
                <c:pt idx="194">
                  <c:v>-77.174059769027181</c:v>
                </c:pt>
                <c:pt idx="195">
                  <c:v>-74.829334038684337</c:v>
                </c:pt>
                <c:pt idx="196">
                  <c:v>48.782274032570236</c:v>
                </c:pt>
                <c:pt idx="197">
                  <c:v>14.153105219264242</c:v>
                </c:pt>
                <c:pt idx="198">
                  <c:v>50.638749677405542</c:v>
                </c:pt>
                <c:pt idx="199">
                  <c:v>26.225925007318111</c:v>
                </c:pt>
                <c:pt idx="200">
                  <c:v>123.86830092359561</c:v>
                </c:pt>
                <c:pt idx="201">
                  <c:v>165.15106756349147</c:v>
                </c:pt>
                <c:pt idx="202">
                  <c:v>-81.486783075858796</c:v>
                </c:pt>
                <c:pt idx="203">
                  <c:v>-30.673670949413836</c:v>
                </c:pt>
                <c:pt idx="204">
                  <c:v>-105.03232913365699</c:v>
                </c:pt>
                <c:pt idx="205">
                  <c:v>153.8450453235769</c:v>
                </c:pt>
                <c:pt idx="206">
                  <c:v>146.79244137668749</c:v>
                </c:pt>
                <c:pt idx="207">
                  <c:v>107.28068332697049</c:v>
                </c:pt>
                <c:pt idx="208">
                  <c:v>-77.805055414093218</c:v>
                </c:pt>
                <c:pt idx="209">
                  <c:v>110.55247175123957</c:v>
                </c:pt>
                <c:pt idx="210">
                  <c:v>-183.01128299183267</c:v>
                </c:pt>
                <c:pt idx="211">
                  <c:v>64.778483633599237</c:v>
                </c:pt>
                <c:pt idx="212">
                  <c:v>67.449262186746196</c:v>
                </c:pt>
                <c:pt idx="213">
                  <c:v>-76.265888509841886</c:v>
                </c:pt>
                <c:pt idx="214">
                  <c:v>10.791523784084802</c:v>
                </c:pt>
                <c:pt idx="215">
                  <c:v>-27.669473417941532</c:v>
                </c:pt>
                <c:pt idx="216">
                  <c:v>-70.246950404202124</c:v>
                </c:pt>
                <c:pt idx="217">
                  <c:v>-38.390894073048194</c:v>
                </c:pt>
                <c:pt idx="218">
                  <c:v>110.29310236048231</c:v>
                </c:pt>
                <c:pt idx="219">
                  <c:v>46.187657119522051</c:v>
                </c:pt>
                <c:pt idx="220">
                  <c:v>-63.084424120230565</c:v>
                </c:pt>
                <c:pt idx="221">
                  <c:v>62.785138273160328</c:v>
                </c:pt>
                <c:pt idx="222">
                  <c:v>189.24756734318254</c:v>
                </c:pt>
                <c:pt idx="223">
                  <c:v>277.57213817301232</c:v>
                </c:pt>
                <c:pt idx="224">
                  <c:v>-15.243842392006268</c:v>
                </c:pt>
                <c:pt idx="225">
                  <c:v>18.604527278336068</c:v>
                </c:pt>
                <c:pt idx="226">
                  <c:v>-112.29373906693162</c:v>
                </c:pt>
                <c:pt idx="227">
                  <c:v>103.58632193721238</c:v>
                </c:pt>
                <c:pt idx="228">
                  <c:v>142.36051418595025</c:v>
                </c:pt>
                <c:pt idx="229">
                  <c:v>15.400062269606433</c:v>
                </c:pt>
                <c:pt idx="230">
                  <c:v>-82.184722296762004</c:v>
                </c:pt>
                <c:pt idx="231">
                  <c:v>-10.728207917870336</c:v>
                </c:pt>
                <c:pt idx="232">
                  <c:v>9.7819625955899454</c:v>
                </c:pt>
                <c:pt idx="233">
                  <c:v>51.77606652599524</c:v>
                </c:pt>
                <c:pt idx="234">
                  <c:v>368.21224303601406</c:v>
                </c:pt>
                <c:pt idx="235">
                  <c:v>101.94094815319808</c:v>
                </c:pt>
                <c:pt idx="236">
                  <c:v>68.410330193364047</c:v>
                </c:pt>
                <c:pt idx="237">
                  <c:v>-14.211277600185291</c:v>
                </c:pt>
                <c:pt idx="238">
                  <c:v>-29.617642297988528</c:v>
                </c:pt>
                <c:pt idx="239">
                  <c:v>66.164009954342475</c:v>
                </c:pt>
                <c:pt idx="240">
                  <c:v>246.12741061410506</c:v>
                </c:pt>
                <c:pt idx="241">
                  <c:v>185.25381803157725</c:v>
                </c:pt>
                <c:pt idx="242">
                  <c:v>63.458791054895549</c:v>
                </c:pt>
                <c:pt idx="243">
                  <c:v>10.020478159321911</c:v>
                </c:pt>
                <c:pt idx="244">
                  <c:v>195.70340046115555</c:v>
                </c:pt>
                <c:pt idx="245">
                  <c:v>46.768805531128265</c:v>
                </c:pt>
                <c:pt idx="246">
                  <c:v>98.927426377625096</c:v>
                </c:pt>
                <c:pt idx="247">
                  <c:v>124.30051130058949</c:v>
                </c:pt>
                <c:pt idx="248">
                  <c:v>20.578438143892189</c:v>
                </c:pt>
                <c:pt idx="249">
                  <c:v>-11.235844640421686</c:v>
                </c:pt>
                <c:pt idx="250">
                  <c:v>135.94180149192289</c:v>
                </c:pt>
                <c:pt idx="251">
                  <c:v>24.309428181228117</c:v>
                </c:pt>
                <c:pt idx="252">
                  <c:v>121.58210833974228</c:v>
                </c:pt>
                <c:pt idx="253">
                  <c:v>129.09918306640577</c:v>
                </c:pt>
                <c:pt idx="254">
                  <c:v>207.33500786000394</c:v>
                </c:pt>
                <c:pt idx="255">
                  <c:v>-65.748878473309475</c:v>
                </c:pt>
                <c:pt idx="256">
                  <c:v>102.93661751455932</c:v>
                </c:pt>
                <c:pt idx="257">
                  <c:v>-5.1192299759201063</c:v>
                </c:pt>
                <c:pt idx="258">
                  <c:v>80.390521786320448</c:v>
                </c:pt>
                <c:pt idx="259">
                  <c:v>-57.213196846067802</c:v>
                </c:pt>
                <c:pt idx="260">
                  <c:v>1.869069570622365</c:v>
                </c:pt>
                <c:pt idx="261">
                  <c:v>159.64807221046505</c:v>
                </c:pt>
                <c:pt idx="262">
                  <c:v>203.30426170000655</c:v>
                </c:pt>
                <c:pt idx="263">
                  <c:v>93.829170005874545</c:v>
                </c:pt>
                <c:pt idx="264">
                  <c:v>-111.12473651291253</c:v>
                </c:pt>
                <c:pt idx="265">
                  <c:v>19.574030728756878</c:v>
                </c:pt>
                <c:pt idx="266">
                  <c:v>-141.01598469387514</c:v>
                </c:pt>
                <c:pt idx="267">
                  <c:v>-0.32284102789204994</c:v>
                </c:pt>
                <c:pt idx="268">
                  <c:v>71.437610277481923</c:v>
                </c:pt>
                <c:pt idx="269">
                  <c:v>32.775633406046154</c:v>
                </c:pt>
                <c:pt idx="270">
                  <c:v>143.76290753545362</c:v>
                </c:pt>
                <c:pt idx="271">
                  <c:v>34.516385433391889</c:v>
                </c:pt>
                <c:pt idx="272">
                  <c:v>-10.405609797042537</c:v>
                </c:pt>
                <c:pt idx="273">
                  <c:v>110.44706022692334</c:v>
                </c:pt>
                <c:pt idx="274">
                  <c:v>59.262138592876973</c:v>
                </c:pt>
                <c:pt idx="275">
                  <c:v>211.83070750279256</c:v>
                </c:pt>
                <c:pt idx="276">
                  <c:v>24.318173965189324</c:v>
                </c:pt>
                <c:pt idx="277">
                  <c:v>88.436163100165842</c:v>
                </c:pt>
                <c:pt idx="278">
                  <c:v>-279.71387496900434</c:v>
                </c:pt>
                <c:pt idx="279">
                  <c:v>95.55075190361859</c:v>
                </c:pt>
                <c:pt idx="280">
                  <c:v>108.59529357327946</c:v>
                </c:pt>
                <c:pt idx="281">
                  <c:v>-48.194571685725691</c:v>
                </c:pt>
                <c:pt idx="282">
                  <c:v>56.076282990208739</c:v>
                </c:pt>
                <c:pt idx="283">
                  <c:v>-83.579702172492517</c:v>
                </c:pt>
                <c:pt idx="284">
                  <c:v>145.51615453866765</c:v>
                </c:pt>
                <c:pt idx="285">
                  <c:v>-0.17826804161436627</c:v>
                </c:pt>
                <c:pt idx="286">
                  <c:v>220.09453154483154</c:v>
                </c:pt>
                <c:pt idx="287">
                  <c:v>159.49580169428518</c:v>
                </c:pt>
                <c:pt idx="288">
                  <c:v>190.74509896830233</c:v>
                </c:pt>
                <c:pt idx="289">
                  <c:v>130.36590780335581</c:v>
                </c:pt>
                <c:pt idx="290">
                  <c:v>202.30749609021476</c:v>
                </c:pt>
                <c:pt idx="291">
                  <c:v>-72.539850688131068</c:v>
                </c:pt>
                <c:pt idx="292">
                  <c:v>-42.482373055442316</c:v>
                </c:pt>
                <c:pt idx="293">
                  <c:v>-55.642600724475223</c:v>
                </c:pt>
                <c:pt idx="294">
                  <c:v>80.874454110758251</c:v>
                </c:pt>
                <c:pt idx="295">
                  <c:v>139.94338594089351</c:v>
                </c:pt>
                <c:pt idx="296">
                  <c:v>63.807607531273518</c:v>
                </c:pt>
                <c:pt idx="297">
                  <c:v>32.963112159009796</c:v>
                </c:pt>
                <c:pt idx="298">
                  <c:v>96.47518269795269</c:v>
                </c:pt>
                <c:pt idx="299">
                  <c:v>-135.23361342623826</c:v>
                </c:pt>
                <c:pt idx="300">
                  <c:v>77.661070959933568</c:v>
                </c:pt>
                <c:pt idx="301">
                  <c:v>52.508262770804947</c:v>
                </c:pt>
                <c:pt idx="302">
                  <c:v>126.00179678959164</c:v>
                </c:pt>
                <c:pt idx="303">
                  <c:v>125.36780530952049</c:v>
                </c:pt>
                <c:pt idx="304">
                  <c:v>-55.481471248619243</c:v>
                </c:pt>
                <c:pt idx="305">
                  <c:v>229.53597125846809</c:v>
                </c:pt>
                <c:pt idx="306">
                  <c:v>92.861073214233869</c:v>
                </c:pt>
                <c:pt idx="307">
                  <c:v>68.793659567946065</c:v>
                </c:pt>
                <c:pt idx="308">
                  <c:v>280.68245931328465</c:v>
                </c:pt>
                <c:pt idx="309">
                  <c:v>51.59275995694675</c:v>
                </c:pt>
                <c:pt idx="310">
                  <c:v>40.846905593514848</c:v>
                </c:pt>
                <c:pt idx="311">
                  <c:v>18.56454250181762</c:v>
                </c:pt>
                <c:pt idx="312">
                  <c:v>-20.011784705959933</c:v>
                </c:pt>
                <c:pt idx="313">
                  <c:v>151.86646406867084</c:v>
                </c:pt>
                <c:pt idx="314">
                  <c:v>178.27644759259422</c:v>
                </c:pt>
                <c:pt idx="315">
                  <c:v>-42.387803892869385</c:v>
                </c:pt>
                <c:pt idx="316">
                  <c:v>96.930008321991352</c:v>
                </c:pt>
                <c:pt idx="317">
                  <c:v>36.316756142246824</c:v>
                </c:pt>
                <c:pt idx="318">
                  <c:v>112.03984270600864</c:v>
                </c:pt>
                <c:pt idx="319">
                  <c:v>3.8925298961264616</c:v>
                </c:pt>
                <c:pt idx="320">
                  <c:v>28.008873271077597</c:v>
                </c:pt>
                <c:pt idx="321">
                  <c:v>155.12854465776729</c:v>
                </c:pt>
                <c:pt idx="322">
                  <c:v>285.67525648973469</c:v>
                </c:pt>
                <c:pt idx="323">
                  <c:v>103.14331435248214</c:v>
                </c:pt>
                <c:pt idx="324">
                  <c:v>103.80261592269598</c:v>
                </c:pt>
                <c:pt idx="325">
                  <c:v>23.546963799765258</c:v>
                </c:pt>
                <c:pt idx="326">
                  <c:v>13.939320705979544</c:v>
                </c:pt>
                <c:pt idx="327">
                  <c:v>133.04581981341752</c:v>
                </c:pt>
                <c:pt idx="328">
                  <c:v>43.04733901935775</c:v>
                </c:pt>
                <c:pt idx="329">
                  <c:v>158.27964559250421</c:v>
                </c:pt>
                <c:pt idx="330">
                  <c:v>75.287834648550046</c:v>
                </c:pt>
                <c:pt idx="331">
                  <c:v>55.025225898689015</c:v>
                </c:pt>
                <c:pt idx="332">
                  <c:v>51.495548875645838</c:v>
                </c:pt>
                <c:pt idx="333">
                  <c:v>85.39666961147482</c:v>
                </c:pt>
                <c:pt idx="334">
                  <c:v>163.62472215444566</c:v>
                </c:pt>
                <c:pt idx="335">
                  <c:v>18.502386584141519</c:v>
                </c:pt>
                <c:pt idx="336">
                  <c:v>3.4028736913212807</c:v>
                </c:pt>
                <c:pt idx="337">
                  <c:v>37.42606898600711</c:v>
                </c:pt>
                <c:pt idx="338">
                  <c:v>-79.521346149055717</c:v>
                </c:pt>
                <c:pt idx="339">
                  <c:v>-36.102653078375766</c:v>
                </c:pt>
                <c:pt idx="340">
                  <c:v>131.59769419473588</c:v>
                </c:pt>
                <c:pt idx="341">
                  <c:v>-106.20389780580697</c:v>
                </c:pt>
                <c:pt idx="342">
                  <c:v>250.34796395467728</c:v>
                </c:pt>
                <c:pt idx="343">
                  <c:v>22.093609036390504</c:v>
                </c:pt>
                <c:pt idx="344">
                  <c:v>107.11795546584241</c:v>
                </c:pt>
                <c:pt idx="345">
                  <c:v>196.26686066928943</c:v>
                </c:pt>
                <c:pt idx="346">
                  <c:v>114.61322078562482</c:v>
                </c:pt>
                <c:pt idx="347">
                  <c:v>-103.14493823209209</c:v>
                </c:pt>
                <c:pt idx="348">
                  <c:v>-14.260846246243069</c:v>
                </c:pt>
                <c:pt idx="349">
                  <c:v>19.219893784330477</c:v>
                </c:pt>
                <c:pt idx="350">
                  <c:v>-3.9912175076905001</c:v>
                </c:pt>
                <c:pt idx="351">
                  <c:v>149.10018532158722</c:v>
                </c:pt>
                <c:pt idx="352">
                  <c:v>173.14359148929447</c:v>
                </c:pt>
                <c:pt idx="353">
                  <c:v>-52.734999936088741</c:v>
                </c:pt>
                <c:pt idx="354">
                  <c:v>77.85984342773537</c:v>
                </c:pt>
                <c:pt idx="355">
                  <c:v>78.297103601453216</c:v>
                </c:pt>
                <c:pt idx="356">
                  <c:v>195.92702946944439</c:v>
                </c:pt>
                <c:pt idx="357">
                  <c:v>29.188317717044661</c:v>
                </c:pt>
                <c:pt idx="358">
                  <c:v>132.58674473940812</c:v>
                </c:pt>
                <c:pt idx="359">
                  <c:v>21.78774992463044</c:v>
                </c:pt>
                <c:pt idx="360">
                  <c:v>39.800091383746569</c:v>
                </c:pt>
                <c:pt idx="361">
                  <c:v>146.95648758132356</c:v>
                </c:pt>
                <c:pt idx="362">
                  <c:v>188.3444673942841</c:v>
                </c:pt>
                <c:pt idx="363">
                  <c:v>0.51380624957572429</c:v>
                </c:pt>
                <c:pt idx="364">
                  <c:v>77.353870468796416</c:v>
                </c:pt>
                <c:pt idx="365">
                  <c:v>299.6140240062154</c:v>
                </c:pt>
                <c:pt idx="366">
                  <c:v>33.973591854694476</c:v>
                </c:pt>
                <c:pt idx="367">
                  <c:v>-142.22578648373795</c:v>
                </c:pt>
                <c:pt idx="368">
                  <c:v>295.16968445084274</c:v>
                </c:pt>
                <c:pt idx="369">
                  <c:v>62.212666684054966</c:v>
                </c:pt>
                <c:pt idx="370">
                  <c:v>190.6329080663578</c:v>
                </c:pt>
                <c:pt idx="371">
                  <c:v>228.28910481343817</c:v>
                </c:pt>
                <c:pt idx="372">
                  <c:v>244.30953307436735</c:v>
                </c:pt>
                <c:pt idx="373">
                  <c:v>74.766038802606829</c:v>
                </c:pt>
                <c:pt idx="374">
                  <c:v>128.06050382518822</c:v>
                </c:pt>
                <c:pt idx="375">
                  <c:v>178.13912200159081</c:v>
                </c:pt>
                <c:pt idx="376">
                  <c:v>-36.553856476618321</c:v>
                </c:pt>
                <c:pt idx="377">
                  <c:v>217.60090779455612</c:v>
                </c:pt>
                <c:pt idx="378">
                  <c:v>24.647020951902746</c:v>
                </c:pt>
                <c:pt idx="379">
                  <c:v>75.428054148598903</c:v>
                </c:pt>
                <c:pt idx="380">
                  <c:v>38.929756987363994</c:v>
                </c:pt>
                <c:pt idx="381">
                  <c:v>42.086210256713457</c:v>
                </c:pt>
                <c:pt idx="382">
                  <c:v>159.28464906036032</c:v>
                </c:pt>
                <c:pt idx="383">
                  <c:v>-156.05817460891336</c:v>
                </c:pt>
                <c:pt idx="384">
                  <c:v>15.099732106926183</c:v>
                </c:pt>
                <c:pt idx="385">
                  <c:v>-34.379821760051385</c:v>
                </c:pt>
                <c:pt idx="386">
                  <c:v>200.79089142195406</c:v>
                </c:pt>
                <c:pt idx="387">
                  <c:v>111.32890015661337</c:v>
                </c:pt>
                <c:pt idx="388">
                  <c:v>153.72186906871028</c:v>
                </c:pt>
                <c:pt idx="389">
                  <c:v>37.078222044569493</c:v>
                </c:pt>
                <c:pt idx="390">
                  <c:v>93.200369199177658</c:v>
                </c:pt>
                <c:pt idx="391">
                  <c:v>44.284496895474064</c:v>
                </c:pt>
                <c:pt idx="392">
                  <c:v>218.76086326595617</c:v>
                </c:pt>
                <c:pt idx="393">
                  <c:v>-71.767522564885098</c:v>
                </c:pt>
                <c:pt idx="394">
                  <c:v>318.39239308161189</c:v>
                </c:pt>
                <c:pt idx="395">
                  <c:v>-53.263232966476409</c:v>
                </c:pt>
                <c:pt idx="396">
                  <c:v>224.07941550608311</c:v>
                </c:pt>
                <c:pt idx="397">
                  <c:v>113.67520675340117</c:v>
                </c:pt>
                <c:pt idx="398">
                  <c:v>169.58087383368957</c:v>
                </c:pt>
                <c:pt idx="399">
                  <c:v>180.1149837074525</c:v>
                </c:pt>
                <c:pt idx="400">
                  <c:v>34.104888324326161</c:v>
                </c:pt>
                <c:pt idx="401">
                  <c:v>84.242083540742939</c:v>
                </c:pt>
                <c:pt idx="402">
                  <c:v>88.023795314207618</c:v>
                </c:pt>
                <c:pt idx="403">
                  <c:v>214.20499340093016</c:v>
                </c:pt>
                <c:pt idx="404">
                  <c:v>137.24891592541809</c:v>
                </c:pt>
                <c:pt idx="405">
                  <c:v>29.2772482315773</c:v>
                </c:pt>
                <c:pt idx="406">
                  <c:v>-102.34848093759808</c:v>
                </c:pt>
                <c:pt idx="407">
                  <c:v>33.664099063104004</c:v>
                </c:pt>
                <c:pt idx="408">
                  <c:v>123.30321748163814</c:v>
                </c:pt>
                <c:pt idx="409">
                  <c:v>20.686205240443243</c:v>
                </c:pt>
                <c:pt idx="410">
                  <c:v>-77.933495761757158</c:v>
                </c:pt>
                <c:pt idx="411">
                  <c:v>37.951773505323445</c:v>
                </c:pt>
                <c:pt idx="412">
                  <c:v>150.44427814076533</c:v>
                </c:pt>
                <c:pt idx="413">
                  <c:v>-82.090615094699103</c:v>
                </c:pt>
                <c:pt idx="414">
                  <c:v>-10.113420382307218</c:v>
                </c:pt>
                <c:pt idx="415">
                  <c:v>-20.328788083578502</c:v>
                </c:pt>
                <c:pt idx="416">
                  <c:v>-11.321773430368983</c:v>
                </c:pt>
                <c:pt idx="417">
                  <c:v>111.7325645886956</c:v>
                </c:pt>
                <c:pt idx="418">
                  <c:v>74.74902521483429</c:v>
                </c:pt>
                <c:pt idx="419">
                  <c:v>23.473938978335827</c:v>
                </c:pt>
                <c:pt idx="420">
                  <c:v>109.48664799970011</c:v>
                </c:pt>
                <c:pt idx="421">
                  <c:v>108.02324251757058</c:v>
                </c:pt>
                <c:pt idx="422">
                  <c:v>13.364665069899722</c:v>
                </c:pt>
                <c:pt idx="423">
                  <c:v>108.64590651601085</c:v>
                </c:pt>
                <c:pt idx="424">
                  <c:v>81.632058553015668</c:v>
                </c:pt>
                <c:pt idx="425">
                  <c:v>39.836815550701239</c:v>
                </c:pt>
                <c:pt idx="426">
                  <c:v>101.07476184923213</c:v>
                </c:pt>
                <c:pt idx="427">
                  <c:v>80.358851662101543</c:v>
                </c:pt>
                <c:pt idx="428">
                  <c:v>149.57913761008501</c:v>
                </c:pt>
                <c:pt idx="429">
                  <c:v>160.18089415503218</c:v>
                </c:pt>
                <c:pt idx="430">
                  <c:v>-38.328017833200569</c:v>
                </c:pt>
                <c:pt idx="431">
                  <c:v>35.549070212338201</c:v>
                </c:pt>
                <c:pt idx="432">
                  <c:v>-78.324751417120495</c:v>
                </c:pt>
                <c:pt idx="433">
                  <c:v>142.44592615590642</c:v>
                </c:pt>
                <c:pt idx="434">
                  <c:v>107.34769528493618</c:v>
                </c:pt>
                <c:pt idx="435">
                  <c:v>133.06171215037853</c:v>
                </c:pt>
                <c:pt idx="436">
                  <c:v>-12.999763882204167</c:v>
                </c:pt>
                <c:pt idx="437">
                  <c:v>-161.42578298301379</c:v>
                </c:pt>
                <c:pt idx="438">
                  <c:v>241.94816929606438</c:v>
                </c:pt>
                <c:pt idx="439">
                  <c:v>111.44718115953057</c:v>
                </c:pt>
                <c:pt idx="440">
                  <c:v>291.81875545601798</c:v>
                </c:pt>
                <c:pt idx="441">
                  <c:v>130.05243412162125</c:v>
                </c:pt>
                <c:pt idx="442">
                  <c:v>-206.26048656465858</c:v>
                </c:pt>
                <c:pt idx="443">
                  <c:v>170.40063659633074</c:v>
                </c:pt>
                <c:pt idx="444">
                  <c:v>155.89639702179929</c:v>
                </c:pt>
                <c:pt idx="445">
                  <c:v>263.86766987317003</c:v>
                </c:pt>
                <c:pt idx="446">
                  <c:v>73.955565489691139</c:v>
                </c:pt>
                <c:pt idx="447">
                  <c:v>-196.24592382174785</c:v>
                </c:pt>
                <c:pt idx="448">
                  <c:v>17.448343142634208</c:v>
                </c:pt>
                <c:pt idx="449">
                  <c:v>21.058827688835034</c:v>
                </c:pt>
                <c:pt idx="450">
                  <c:v>9.134523449910553</c:v>
                </c:pt>
                <c:pt idx="451">
                  <c:v>49.955119599872141</c:v>
                </c:pt>
                <c:pt idx="452">
                  <c:v>135.40307959079084</c:v>
                </c:pt>
                <c:pt idx="453">
                  <c:v>61.143056118007749</c:v>
                </c:pt>
                <c:pt idx="454">
                  <c:v>100.61861305899468</c:v>
                </c:pt>
                <c:pt idx="455">
                  <c:v>78.794839704441543</c:v>
                </c:pt>
                <c:pt idx="456">
                  <c:v>56.369092454272952</c:v>
                </c:pt>
                <c:pt idx="457">
                  <c:v>-35.2367642900549</c:v>
                </c:pt>
                <c:pt idx="458">
                  <c:v>-39.49579195487518</c:v>
                </c:pt>
                <c:pt idx="459">
                  <c:v>239.6051274305533</c:v>
                </c:pt>
                <c:pt idx="460">
                  <c:v>-101.36310769689534</c:v>
                </c:pt>
                <c:pt idx="461">
                  <c:v>52.999730185315229</c:v>
                </c:pt>
                <c:pt idx="462">
                  <c:v>14.383510282592843</c:v>
                </c:pt>
                <c:pt idx="463">
                  <c:v>62.338525632791224</c:v>
                </c:pt>
                <c:pt idx="464">
                  <c:v>26.558946645337027</c:v>
                </c:pt>
                <c:pt idx="465">
                  <c:v>-27.926534876315849</c:v>
                </c:pt>
                <c:pt idx="466">
                  <c:v>92.984648269396999</c:v>
                </c:pt>
                <c:pt idx="467">
                  <c:v>100.53379826195544</c:v>
                </c:pt>
                <c:pt idx="468">
                  <c:v>-40.791112570511082</c:v>
                </c:pt>
                <c:pt idx="469">
                  <c:v>64.69226551297254</c:v>
                </c:pt>
                <c:pt idx="470">
                  <c:v>133.89264677446923</c:v>
                </c:pt>
                <c:pt idx="471">
                  <c:v>188.18020704968521</c:v>
                </c:pt>
                <c:pt idx="472">
                  <c:v>149.3206306077702</c:v>
                </c:pt>
                <c:pt idx="473">
                  <c:v>299.62110949228298</c:v>
                </c:pt>
                <c:pt idx="474">
                  <c:v>299.44129158624543</c:v>
                </c:pt>
                <c:pt idx="475">
                  <c:v>112.07351844105909</c:v>
                </c:pt>
                <c:pt idx="476">
                  <c:v>12.482986802651798</c:v>
                </c:pt>
                <c:pt idx="477">
                  <c:v>54.805119092570976</c:v>
                </c:pt>
                <c:pt idx="478">
                  <c:v>280.82380448951886</c:v>
                </c:pt>
                <c:pt idx="479">
                  <c:v>142.35501857731003</c:v>
                </c:pt>
                <c:pt idx="480">
                  <c:v>268.81243759859063</c:v>
                </c:pt>
                <c:pt idx="481">
                  <c:v>14.501315169047828</c:v>
                </c:pt>
                <c:pt idx="482">
                  <c:v>153.68368402794701</c:v>
                </c:pt>
                <c:pt idx="483">
                  <c:v>143.76716740168513</c:v>
                </c:pt>
                <c:pt idx="484">
                  <c:v>25.51089515670219</c:v>
                </c:pt>
                <c:pt idx="485">
                  <c:v>192.01211743987741</c:v>
                </c:pt>
                <c:pt idx="486">
                  <c:v>165.53868196170535</c:v>
                </c:pt>
                <c:pt idx="487">
                  <c:v>195.60457633304975</c:v>
                </c:pt>
                <c:pt idx="488">
                  <c:v>147.8287377092723</c:v>
                </c:pt>
                <c:pt idx="489">
                  <c:v>-44.501714016372482</c:v>
                </c:pt>
                <c:pt idx="490">
                  <c:v>139.86477205410446</c:v>
                </c:pt>
                <c:pt idx="491">
                  <c:v>48.579680028038503</c:v>
                </c:pt>
                <c:pt idx="492">
                  <c:v>227.27600156489194</c:v>
                </c:pt>
                <c:pt idx="493">
                  <c:v>223.16873866690318</c:v>
                </c:pt>
                <c:pt idx="494">
                  <c:v>-79.377294547967153</c:v>
                </c:pt>
                <c:pt idx="495">
                  <c:v>81.52276721818329</c:v>
                </c:pt>
                <c:pt idx="496">
                  <c:v>168.88990954666752</c:v>
                </c:pt>
                <c:pt idx="497">
                  <c:v>131.71972691496046</c:v>
                </c:pt>
                <c:pt idx="498">
                  <c:v>231.22069902292645</c:v>
                </c:pt>
                <c:pt idx="499">
                  <c:v>247.92460737075723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C6-40E2-86C4-F0D35106C0D5}"/>
            </c:ext>
          </c:extLst>
        </c:ser>
        <c:ser>
          <c:idx val="1"/>
          <c:order val="1"/>
          <c:tx>
            <c:v>Predicted Y</c:v>
          </c:tx>
          <c:spPr>
            <a:ln w="19050">
              <a:noFill/>
            </a:ln>
          </c:spPr>
          <c:xVal>
            <c:numRef>
              <c:f>'Data Analysis Tookpak'!$C$6:$C$505</c:f>
              <c:numCache>
                <c:formatCode>General</c:formatCode>
                <c:ptCount val="500"/>
                <c:pt idx="0">
                  <c:v>0.7575287260489183</c:v>
                </c:pt>
                <c:pt idx="1">
                  <c:v>6.5205748704213207</c:v>
                </c:pt>
                <c:pt idx="2">
                  <c:v>2.6674399090794521</c:v>
                </c:pt>
                <c:pt idx="3">
                  <c:v>2.0892394151760696</c:v>
                </c:pt>
                <c:pt idx="4">
                  <c:v>0.2768880990444067</c:v>
                </c:pt>
                <c:pt idx="5">
                  <c:v>9.968848866852019</c:v>
                </c:pt>
                <c:pt idx="6">
                  <c:v>1.6175539497172009</c:v>
                </c:pt>
                <c:pt idx="7">
                  <c:v>6.2365123911787901</c:v>
                </c:pt>
                <c:pt idx="8">
                  <c:v>7.5682196532391499</c:v>
                </c:pt>
                <c:pt idx="9">
                  <c:v>1.8973971864025929</c:v>
                </c:pt>
                <c:pt idx="10">
                  <c:v>4.3130343618858973</c:v>
                </c:pt>
                <c:pt idx="11">
                  <c:v>5.8531168531838595</c:v>
                </c:pt>
                <c:pt idx="12">
                  <c:v>6.2453309857470272</c:v>
                </c:pt>
                <c:pt idx="13">
                  <c:v>3.1988001620925233</c:v>
                </c:pt>
                <c:pt idx="14">
                  <c:v>1.2582621056828458</c:v>
                </c:pt>
                <c:pt idx="15">
                  <c:v>6.5243560401781462</c:v>
                </c:pt>
                <c:pt idx="16">
                  <c:v>6.0719696968040893</c:v>
                </c:pt>
                <c:pt idx="17">
                  <c:v>5.2513449400271464</c:v>
                </c:pt>
                <c:pt idx="18">
                  <c:v>5.9322852490496594</c:v>
                </c:pt>
                <c:pt idx="19">
                  <c:v>7.8429699737916714</c:v>
                </c:pt>
                <c:pt idx="20">
                  <c:v>8.3429183601874755</c:v>
                </c:pt>
                <c:pt idx="21">
                  <c:v>4.6696669563344724</c:v>
                </c:pt>
                <c:pt idx="22">
                  <c:v>8.1244207368383528</c:v>
                </c:pt>
                <c:pt idx="23">
                  <c:v>6.1725773622705908</c:v>
                </c:pt>
                <c:pt idx="24">
                  <c:v>8.9416004440124208</c:v>
                </c:pt>
                <c:pt idx="25">
                  <c:v>8.6911423527897256</c:v>
                </c:pt>
                <c:pt idx="26">
                  <c:v>8.5164341297336374</c:v>
                </c:pt>
                <c:pt idx="27">
                  <c:v>1.0095986877669338</c:v>
                </c:pt>
                <c:pt idx="28">
                  <c:v>4.9698843779782198</c:v>
                </c:pt>
                <c:pt idx="29">
                  <c:v>8.8304298058039716</c:v>
                </c:pt>
                <c:pt idx="30">
                  <c:v>9.6093626778269634</c:v>
                </c:pt>
                <c:pt idx="31">
                  <c:v>4.2346682968704421</c:v>
                </c:pt>
                <c:pt idx="32">
                  <c:v>9.2495727167527129</c:v>
                </c:pt>
                <c:pt idx="33">
                  <c:v>1.3450590532526707</c:v>
                </c:pt>
                <c:pt idx="34">
                  <c:v>6.8477222428089632</c:v>
                </c:pt>
                <c:pt idx="35">
                  <c:v>5.8570829988096644</c:v>
                </c:pt>
                <c:pt idx="36">
                  <c:v>2.4593569299047333</c:v>
                </c:pt>
                <c:pt idx="37">
                  <c:v>7.532827911970629</c:v>
                </c:pt>
                <c:pt idx="38">
                  <c:v>3.3452459755012445</c:v>
                </c:pt>
                <c:pt idx="39">
                  <c:v>4.8920660740710389</c:v>
                </c:pt>
                <c:pt idx="40">
                  <c:v>5.4263163969954542</c:v>
                </c:pt>
                <c:pt idx="41">
                  <c:v>1.9987438382466483</c:v>
                </c:pt>
                <c:pt idx="42">
                  <c:v>9.2683639632873867</c:v>
                </c:pt>
                <c:pt idx="43">
                  <c:v>1.9968623699690879</c:v>
                </c:pt>
                <c:pt idx="44">
                  <c:v>9.7295361645945171</c:v>
                </c:pt>
                <c:pt idx="45">
                  <c:v>8.7054644030679142</c:v>
                </c:pt>
                <c:pt idx="46">
                  <c:v>3.5351203786798058</c:v>
                </c:pt>
                <c:pt idx="47">
                  <c:v>4.2037678635034599</c:v>
                </c:pt>
                <c:pt idx="48">
                  <c:v>0.90879679602637542</c:v>
                </c:pt>
                <c:pt idx="49">
                  <c:v>0.5075218616807875</c:v>
                </c:pt>
                <c:pt idx="50">
                  <c:v>5.1101527611364812</c:v>
                </c:pt>
                <c:pt idx="51">
                  <c:v>2.6157051404227074</c:v>
                </c:pt>
                <c:pt idx="52">
                  <c:v>2.4695094688118866</c:v>
                </c:pt>
                <c:pt idx="53">
                  <c:v>7.9696698986262469</c:v>
                </c:pt>
                <c:pt idx="54">
                  <c:v>1.3729649231051466</c:v>
                </c:pt>
                <c:pt idx="55">
                  <c:v>8.6200424199044718</c:v>
                </c:pt>
                <c:pt idx="56">
                  <c:v>8.5511277435087241</c:v>
                </c:pt>
                <c:pt idx="57">
                  <c:v>9.5314696274908552</c:v>
                </c:pt>
                <c:pt idx="58">
                  <c:v>2.9576299875774712</c:v>
                </c:pt>
                <c:pt idx="59">
                  <c:v>6.3854192039291915</c:v>
                </c:pt>
                <c:pt idx="60">
                  <c:v>9.7237951260243829</c:v>
                </c:pt>
                <c:pt idx="61">
                  <c:v>1.4482114977146809</c:v>
                </c:pt>
                <c:pt idx="62">
                  <c:v>7.5750802453119457</c:v>
                </c:pt>
                <c:pt idx="63">
                  <c:v>6.8547116644918553</c:v>
                </c:pt>
                <c:pt idx="64">
                  <c:v>8.6887968330866396</c:v>
                </c:pt>
                <c:pt idx="65">
                  <c:v>1.7953622864123542</c:v>
                </c:pt>
                <c:pt idx="66">
                  <c:v>5.7301303833674204</c:v>
                </c:pt>
                <c:pt idx="67">
                  <c:v>3.5643114369875839</c:v>
                </c:pt>
                <c:pt idx="68">
                  <c:v>2.2661677787696197</c:v>
                </c:pt>
                <c:pt idx="69">
                  <c:v>0.19850015288062961</c:v>
                </c:pt>
                <c:pt idx="70">
                  <c:v>2.4352444212716149</c:v>
                </c:pt>
                <c:pt idx="71">
                  <c:v>9.0598732224216345</c:v>
                </c:pt>
                <c:pt idx="72">
                  <c:v>5.3284898658089794</c:v>
                </c:pt>
                <c:pt idx="73">
                  <c:v>4.49293841312541</c:v>
                </c:pt>
                <c:pt idx="74">
                  <c:v>9.0359896667103143</c:v>
                </c:pt>
                <c:pt idx="75">
                  <c:v>2.8560534282958914</c:v>
                </c:pt>
                <c:pt idx="76">
                  <c:v>2.1251834327209007</c:v>
                </c:pt>
                <c:pt idx="77">
                  <c:v>6.1328637490420954</c:v>
                </c:pt>
                <c:pt idx="78">
                  <c:v>7.1762799799433061</c:v>
                </c:pt>
                <c:pt idx="79">
                  <c:v>0.38595684653786821</c:v>
                </c:pt>
                <c:pt idx="80">
                  <c:v>2.0597944840905305</c:v>
                </c:pt>
                <c:pt idx="81">
                  <c:v>5.1086736643109329</c:v>
                </c:pt>
                <c:pt idx="82">
                  <c:v>8.9385687736816966</c:v>
                </c:pt>
                <c:pt idx="83">
                  <c:v>3.99195508562457</c:v>
                </c:pt>
                <c:pt idx="84">
                  <c:v>1.8430790266866393</c:v>
                </c:pt>
                <c:pt idx="85">
                  <c:v>4.8775445286626766</c:v>
                </c:pt>
                <c:pt idx="86">
                  <c:v>5.3831535219308622</c:v>
                </c:pt>
                <c:pt idx="87">
                  <c:v>8.1755464858995843</c:v>
                </c:pt>
                <c:pt idx="88">
                  <c:v>5.1322659800557924</c:v>
                </c:pt>
                <c:pt idx="89">
                  <c:v>0.22304200391507822</c:v>
                </c:pt>
                <c:pt idx="90">
                  <c:v>4.2227568213079989</c:v>
                </c:pt>
                <c:pt idx="91">
                  <c:v>0.88256314659149293</c:v>
                </c:pt>
                <c:pt idx="92">
                  <c:v>5.4678703768840284</c:v>
                </c:pt>
                <c:pt idx="93">
                  <c:v>7.2239433665532431</c:v>
                </c:pt>
                <c:pt idx="94">
                  <c:v>1.2893169531954118</c:v>
                </c:pt>
                <c:pt idx="95">
                  <c:v>1.0632115194009628</c:v>
                </c:pt>
                <c:pt idx="96">
                  <c:v>7.5995323158823505</c:v>
                </c:pt>
                <c:pt idx="97">
                  <c:v>4.0120598009054369</c:v>
                </c:pt>
                <c:pt idx="98">
                  <c:v>7.4434210686294797</c:v>
                </c:pt>
                <c:pt idx="99">
                  <c:v>4.8128689493576164</c:v>
                </c:pt>
                <c:pt idx="100">
                  <c:v>2.1037979518756966</c:v>
                </c:pt>
                <c:pt idx="101">
                  <c:v>0.3249082227166511</c:v>
                </c:pt>
                <c:pt idx="102">
                  <c:v>9.9576498189270239</c:v>
                </c:pt>
                <c:pt idx="103">
                  <c:v>3.6885190058125095</c:v>
                </c:pt>
                <c:pt idx="104">
                  <c:v>7.3225532477084503</c:v>
                </c:pt>
                <c:pt idx="105">
                  <c:v>8.0750533802975593</c:v>
                </c:pt>
                <c:pt idx="106">
                  <c:v>3.3692767817277836</c:v>
                </c:pt>
                <c:pt idx="107">
                  <c:v>0.84625296016259122</c:v>
                </c:pt>
                <c:pt idx="108">
                  <c:v>3.285994820133161</c:v>
                </c:pt>
                <c:pt idx="109">
                  <c:v>4.9478588478193615</c:v>
                </c:pt>
                <c:pt idx="110">
                  <c:v>2.2626711849294012</c:v>
                </c:pt>
                <c:pt idx="111">
                  <c:v>1.5690387319424048</c:v>
                </c:pt>
                <c:pt idx="112">
                  <c:v>5.0228851091024218</c:v>
                </c:pt>
                <c:pt idx="113">
                  <c:v>8.3348086376349606</c:v>
                </c:pt>
                <c:pt idx="114">
                  <c:v>4.9610217179369638</c:v>
                </c:pt>
                <c:pt idx="115">
                  <c:v>4.0418598399594909</c:v>
                </c:pt>
                <c:pt idx="116">
                  <c:v>1.837525048463674</c:v>
                </c:pt>
                <c:pt idx="117">
                  <c:v>3.7686378468808659</c:v>
                </c:pt>
                <c:pt idx="118">
                  <c:v>5.4541564328250978</c:v>
                </c:pt>
                <c:pt idx="119">
                  <c:v>5.8755725791175317</c:v>
                </c:pt>
                <c:pt idx="120">
                  <c:v>7.3218573205743489</c:v>
                </c:pt>
                <c:pt idx="121">
                  <c:v>7.8218402713365274</c:v>
                </c:pt>
                <c:pt idx="122">
                  <c:v>8.2275910368323881</c:v>
                </c:pt>
                <c:pt idx="123">
                  <c:v>8.7991195551447365</c:v>
                </c:pt>
                <c:pt idx="124">
                  <c:v>0.67326619142680122</c:v>
                </c:pt>
                <c:pt idx="125">
                  <c:v>9.3125465967179597</c:v>
                </c:pt>
                <c:pt idx="126">
                  <c:v>6.3966158168344203</c:v>
                </c:pt>
                <c:pt idx="127">
                  <c:v>7.4652869925889593</c:v>
                </c:pt>
                <c:pt idx="128">
                  <c:v>5.7095258862071985</c:v>
                </c:pt>
                <c:pt idx="129">
                  <c:v>2.1727936773519909</c:v>
                </c:pt>
                <c:pt idx="130">
                  <c:v>6.0557570512597527</c:v>
                </c:pt>
                <c:pt idx="131">
                  <c:v>7.3419143360363783</c:v>
                </c:pt>
                <c:pt idx="132">
                  <c:v>2.7030253499145687</c:v>
                </c:pt>
                <c:pt idx="133">
                  <c:v>6.4811486026659093</c:v>
                </c:pt>
                <c:pt idx="134">
                  <c:v>8.086461166007048</c:v>
                </c:pt>
                <c:pt idx="135">
                  <c:v>9.1973772162281158</c:v>
                </c:pt>
                <c:pt idx="136">
                  <c:v>6.8848662689565181</c:v>
                </c:pt>
                <c:pt idx="137">
                  <c:v>9.6869851119983501</c:v>
                </c:pt>
                <c:pt idx="138">
                  <c:v>9.9003557454705149</c:v>
                </c:pt>
                <c:pt idx="139">
                  <c:v>7.8119019003909509</c:v>
                </c:pt>
                <c:pt idx="140">
                  <c:v>6.2109864995849584</c:v>
                </c:pt>
                <c:pt idx="141">
                  <c:v>6.5745982557271994</c:v>
                </c:pt>
                <c:pt idx="142">
                  <c:v>1.9164681140817785</c:v>
                </c:pt>
                <c:pt idx="143">
                  <c:v>7.4396038418746793</c:v>
                </c:pt>
                <c:pt idx="144">
                  <c:v>1.5099082266598685</c:v>
                </c:pt>
                <c:pt idx="145">
                  <c:v>7.6752779487662535</c:v>
                </c:pt>
                <c:pt idx="146">
                  <c:v>0.71461391579716871</c:v>
                </c:pt>
                <c:pt idx="147">
                  <c:v>1.6163409496847958</c:v>
                </c:pt>
                <c:pt idx="148">
                  <c:v>5.9042340566102611</c:v>
                </c:pt>
                <c:pt idx="149">
                  <c:v>0.57337020144464845</c:v>
                </c:pt>
                <c:pt idx="150">
                  <c:v>6.7405978490564697</c:v>
                </c:pt>
                <c:pt idx="151">
                  <c:v>7.2877621856809025</c:v>
                </c:pt>
                <c:pt idx="152">
                  <c:v>3.6637514516273981</c:v>
                </c:pt>
                <c:pt idx="153">
                  <c:v>6.4958268745244849</c:v>
                </c:pt>
                <c:pt idx="154">
                  <c:v>5.3292427366505599</c:v>
                </c:pt>
                <c:pt idx="155">
                  <c:v>4.753079057231469</c:v>
                </c:pt>
                <c:pt idx="156">
                  <c:v>0.43558240061615461</c:v>
                </c:pt>
                <c:pt idx="157">
                  <c:v>3.5101240236108646</c:v>
                </c:pt>
                <c:pt idx="158">
                  <c:v>9.9178914212714702</c:v>
                </c:pt>
                <c:pt idx="159">
                  <c:v>3.0947344205874816</c:v>
                </c:pt>
                <c:pt idx="160">
                  <c:v>1.4647741900009315</c:v>
                </c:pt>
                <c:pt idx="161">
                  <c:v>2.8401358304523483</c:v>
                </c:pt>
                <c:pt idx="162">
                  <c:v>6.0848607629663656</c:v>
                </c:pt>
                <c:pt idx="163">
                  <c:v>8.8492787460871405</c:v>
                </c:pt>
                <c:pt idx="164">
                  <c:v>4.5178060513308971</c:v>
                </c:pt>
                <c:pt idx="165">
                  <c:v>5.0925421514208802</c:v>
                </c:pt>
                <c:pt idx="166">
                  <c:v>4.3292859251442977</c:v>
                </c:pt>
                <c:pt idx="167">
                  <c:v>2.8557149952538383</c:v>
                </c:pt>
                <c:pt idx="168">
                  <c:v>7.1330445279007613</c:v>
                </c:pt>
                <c:pt idx="169">
                  <c:v>1.5092292291136267</c:v>
                </c:pt>
                <c:pt idx="170">
                  <c:v>8.880214297581567</c:v>
                </c:pt>
                <c:pt idx="171">
                  <c:v>0.13288487811963567</c:v>
                </c:pt>
                <c:pt idx="172">
                  <c:v>4.4527514884800841</c:v>
                </c:pt>
                <c:pt idx="173">
                  <c:v>5.7852052824360491</c:v>
                </c:pt>
                <c:pt idx="174">
                  <c:v>5.5871023529454868</c:v>
                </c:pt>
                <c:pt idx="175">
                  <c:v>9.728281841367405</c:v>
                </c:pt>
                <c:pt idx="176">
                  <c:v>3.8097503968012472</c:v>
                </c:pt>
                <c:pt idx="177">
                  <c:v>1.7118151228802114</c:v>
                </c:pt>
                <c:pt idx="178">
                  <c:v>6.9712914973773259</c:v>
                </c:pt>
                <c:pt idx="179">
                  <c:v>1.6640136149576723</c:v>
                </c:pt>
                <c:pt idx="180">
                  <c:v>6.1559226446952353</c:v>
                </c:pt>
                <c:pt idx="181">
                  <c:v>3.8456738386220666</c:v>
                </c:pt>
                <c:pt idx="182">
                  <c:v>9.5419252188325139</c:v>
                </c:pt>
                <c:pt idx="183">
                  <c:v>2.7249442316848196</c:v>
                </c:pt>
                <c:pt idx="184">
                  <c:v>7.3409472546452843</c:v>
                </c:pt>
                <c:pt idx="185">
                  <c:v>1.8020124452768882</c:v>
                </c:pt>
                <c:pt idx="186">
                  <c:v>1.552849618422395</c:v>
                </c:pt>
                <c:pt idx="187">
                  <c:v>7.7559611784705158</c:v>
                </c:pt>
                <c:pt idx="188">
                  <c:v>8.9952736480272328</c:v>
                </c:pt>
                <c:pt idx="189">
                  <c:v>4.9683299902262625</c:v>
                </c:pt>
                <c:pt idx="190">
                  <c:v>0.60897049111992563</c:v>
                </c:pt>
                <c:pt idx="191">
                  <c:v>7.9858284425520045</c:v>
                </c:pt>
                <c:pt idx="192">
                  <c:v>1.006036997763684</c:v>
                </c:pt>
                <c:pt idx="193">
                  <c:v>4.6877302524704998</c:v>
                </c:pt>
                <c:pt idx="194">
                  <c:v>3.9036442024549443</c:v>
                </c:pt>
                <c:pt idx="195">
                  <c:v>8.0848658244038258</c:v>
                </c:pt>
                <c:pt idx="196">
                  <c:v>6.5375724292422532</c:v>
                </c:pt>
                <c:pt idx="197">
                  <c:v>0.41954584846882415</c:v>
                </c:pt>
                <c:pt idx="198">
                  <c:v>4.2135220192056222</c:v>
                </c:pt>
                <c:pt idx="199">
                  <c:v>6.4140609675895464</c:v>
                </c:pt>
                <c:pt idx="200">
                  <c:v>3.4431837386363782</c:v>
                </c:pt>
                <c:pt idx="201">
                  <c:v>1.8705535056660505</c:v>
                </c:pt>
                <c:pt idx="202">
                  <c:v>1.5150599797895858</c:v>
                </c:pt>
                <c:pt idx="203">
                  <c:v>3.9793816803258117</c:v>
                </c:pt>
                <c:pt idx="204">
                  <c:v>9.7985459298732618</c:v>
                </c:pt>
                <c:pt idx="205">
                  <c:v>8.3829046594161731</c:v>
                </c:pt>
                <c:pt idx="206">
                  <c:v>4.0513937647503164</c:v>
                </c:pt>
                <c:pt idx="207">
                  <c:v>7.3134927206169218</c:v>
                </c:pt>
                <c:pt idx="208">
                  <c:v>6.4436139220697877</c:v>
                </c:pt>
                <c:pt idx="209">
                  <c:v>1.4968733712976667</c:v>
                </c:pt>
                <c:pt idx="210">
                  <c:v>8.2574476364896405</c:v>
                </c:pt>
                <c:pt idx="211">
                  <c:v>9.7002591944121175</c:v>
                </c:pt>
                <c:pt idx="212">
                  <c:v>2.3487792390581594</c:v>
                </c:pt>
                <c:pt idx="213">
                  <c:v>1.5101967810128913</c:v>
                </c:pt>
                <c:pt idx="214">
                  <c:v>3.4175115636882403</c:v>
                </c:pt>
                <c:pt idx="215">
                  <c:v>9.9955957418871026</c:v>
                </c:pt>
                <c:pt idx="216">
                  <c:v>1.9412314071720804</c:v>
                </c:pt>
                <c:pt idx="217">
                  <c:v>7.4265031883029682</c:v>
                </c:pt>
                <c:pt idx="218">
                  <c:v>4.6475836017708838</c:v>
                </c:pt>
                <c:pt idx="219">
                  <c:v>2.931874715209112</c:v>
                </c:pt>
                <c:pt idx="220">
                  <c:v>3.663368372885234</c:v>
                </c:pt>
                <c:pt idx="221">
                  <c:v>3.5235602730786497</c:v>
                </c:pt>
                <c:pt idx="222">
                  <c:v>3.2796303227842349</c:v>
                </c:pt>
                <c:pt idx="223">
                  <c:v>4.4755516236763757</c:v>
                </c:pt>
                <c:pt idx="224">
                  <c:v>4.8481978725942829</c:v>
                </c:pt>
                <c:pt idx="225">
                  <c:v>9.8607598947966313</c:v>
                </c:pt>
                <c:pt idx="226">
                  <c:v>4.9172864840481587</c:v>
                </c:pt>
                <c:pt idx="227">
                  <c:v>4.2324686392171165</c:v>
                </c:pt>
                <c:pt idx="228">
                  <c:v>4.8503115781494488</c:v>
                </c:pt>
                <c:pt idx="229">
                  <c:v>2.8112450263803836</c:v>
                </c:pt>
                <c:pt idx="230">
                  <c:v>0.12870900083739145</c:v>
                </c:pt>
                <c:pt idx="231">
                  <c:v>7.1644093370307829</c:v>
                </c:pt>
                <c:pt idx="232">
                  <c:v>1.8483857003321624</c:v>
                </c:pt>
                <c:pt idx="233">
                  <c:v>6.3007613737863508</c:v>
                </c:pt>
                <c:pt idx="234">
                  <c:v>4.3584754566361088</c:v>
                </c:pt>
                <c:pt idx="235">
                  <c:v>3.8252958025683927</c:v>
                </c:pt>
                <c:pt idx="236">
                  <c:v>1.3409559487168665</c:v>
                </c:pt>
                <c:pt idx="237">
                  <c:v>9.8083690323103845</c:v>
                </c:pt>
                <c:pt idx="238">
                  <c:v>8.7581796445576927</c:v>
                </c:pt>
                <c:pt idx="239">
                  <c:v>1.3723695224188814</c:v>
                </c:pt>
                <c:pt idx="240">
                  <c:v>8.2607140640885657</c:v>
                </c:pt>
                <c:pt idx="241">
                  <c:v>9.782034682903932</c:v>
                </c:pt>
                <c:pt idx="242">
                  <c:v>4.138732109180939</c:v>
                </c:pt>
                <c:pt idx="243">
                  <c:v>6.4895195932052232</c:v>
                </c:pt>
                <c:pt idx="244">
                  <c:v>7.9851708891559259</c:v>
                </c:pt>
                <c:pt idx="245">
                  <c:v>5.981703264506856</c:v>
                </c:pt>
                <c:pt idx="246">
                  <c:v>0.12306613050659276</c:v>
                </c:pt>
                <c:pt idx="247">
                  <c:v>9.8785617695779617</c:v>
                </c:pt>
                <c:pt idx="248">
                  <c:v>2.4035927099881835</c:v>
                </c:pt>
                <c:pt idx="249">
                  <c:v>6.6308771500671231</c:v>
                </c:pt>
                <c:pt idx="250">
                  <c:v>6.4618688494145591</c:v>
                </c:pt>
                <c:pt idx="251">
                  <c:v>6.7462254685193397</c:v>
                </c:pt>
                <c:pt idx="252">
                  <c:v>4.9352944483868892</c:v>
                </c:pt>
                <c:pt idx="253">
                  <c:v>7.3298197308362827</c:v>
                </c:pt>
                <c:pt idx="254">
                  <c:v>7.5342594762586614</c:v>
                </c:pt>
                <c:pt idx="255">
                  <c:v>2.6593592899197138</c:v>
                </c:pt>
                <c:pt idx="256">
                  <c:v>9.7372883092969893</c:v>
                </c:pt>
                <c:pt idx="257">
                  <c:v>1.6167986486203179</c:v>
                </c:pt>
                <c:pt idx="258">
                  <c:v>4.3968359262163839</c:v>
                </c:pt>
                <c:pt idx="259">
                  <c:v>0.56960199280293611</c:v>
                </c:pt>
                <c:pt idx="260">
                  <c:v>6.3938126982576868</c:v>
                </c:pt>
                <c:pt idx="261">
                  <c:v>9.0883407550877404</c:v>
                </c:pt>
                <c:pt idx="262">
                  <c:v>1.0805479638649085</c:v>
                </c:pt>
                <c:pt idx="263">
                  <c:v>4.983928713430644</c:v>
                </c:pt>
                <c:pt idx="264">
                  <c:v>5.3477352933697446</c:v>
                </c:pt>
                <c:pt idx="265">
                  <c:v>4.0013824373731861</c:v>
                </c:pt>
                <c:pt idx="266">
                  <c:v>0.68049910734616192</c:v>
                </c:pt>
                <c:pt idx="267">
                  <c:v>6.620644367055732</c:v>
                </c:pt>
                <c:pt idx="268">
                  <c:v>9.489979939927359</c:v>
                </c:pt>
                <c:pt idx="269">
                  <c:v>4.3243241560798449</c:v>
                </c:pt>
                <c:pt idx="270">
                  <c:v>5.9780556053767731</c:v>
                </c:pt>
                <c:pt idx="271">
                  <c:v>8.6574730672530933</c:v>
                </c:pt>
                <c:pt idx="272">
                  <c:v>3.8845897281772555</c:v>
                </c:pt>
                <c:pt idx="273">
                  <c:v>1.3352093859859859</c:v>
                </c:pt>
                <c:pt idx="274">
                  <c:v>1.6115356235674561</c:v>
                </c:pt>
                <c:pt idx="275">
                  <c:v>8.3163492915717931</c:v>
                </c:pt>
                <c:pt idx="276">
                  <c:v>7.3952873295312518</c:v>
                </c:pt>
                <c:pt idx="277">
                  <c:v>5.0475570638235627</c:v>
                </c:pt>
                <c:pt idx="278">
                  <c:v>7.9067096388250624</c:v>
                </c:pt>
                <c:pt idx="279">
                  <c:v>4.1757521129315531</c:v>
                </c:pt>
                <c:pt idx="280">
                  <c:v>4.0029985580597742</c:v>
                </c:pt>
                <c:pt idx="281">
                  <c:v>9.6981147452265599</c:v>
                </c:pt>
                <c:pt idx="282">
                  <c:v>9.9301211816019492</c:v>
                </c:pt>
                <c:pt idx="283">
                  <c:v>6.7498202041277633</c:v>
                </c:pt>
                <c:pt idx="284">
                  <c:v>6.537435349747156</c:v>
                </c:pt>
                <c:pt idx="285">
                  <c:v>7.0942470464983964</c:v>
                </c:pt>
                <c:pt idx="286">
                  <c:v>2.6005903944619311</c:v>
                </c:pt>
                <c:pt idx="287">
                  <c:v>4.401138169074283</c:v>
                </c:pt>
                <c:pt idx="288">
                  <c:v>2.2224074483524605</c:v>
                </c:pt>
                <c:pt idx="289">
                  <c:v>3.5959777311309757</c:v>
                </c:pt>
                <c:pt idx="290">
                  <c:v>5.3276712282211713</c:v>
                </c:pt>
                <c:pt idx="291">
                  <c:v>0.81022521886505605</c:v>
                </c:pt>
                <c:pt idx="292">
                  <c:v>2.3785245377352893</c:v>
                </c:pt>
                <c:pt idx="293">
                  <c:v>5.0141177877939587</c:v>
                </c:pt>
                <c:pt idx="294">
                  <c:v>6.2359070646386048</c:v>
                </c:pt>
                <c:pt idx="295">
                  <c:v>9.6012137042814345</c:v>
                </c:pt>
                <c:pt idx="296">
                  <c:v>6.9407783770422018</c:v>
                </c:pt>
                <c:pt idx="297">
                  <c:v>8.324425195549555</c:v>
                </c:pt>
                <c:pt idx="298">
                  <c:v>2.3002433722982571</c:v>
                </c:pt>
                <c:pt idx="299">
                  <c:v>2.2115037820965835</c:v>
                </c:pt>
                <c:pt idx="300">
                  <c:v>4.1656138516043617</c:v>
                </c:pt>
                <c:pt idx="301">
                  <c:v>7.6062619033062617</c:v>
                </c:pt>
                <c:pt idx="302">
                  <c:v>3.309065416194267</c:v>
                </c:pt>
                <c:pt idx="303">
                  <c:v>0.13980147607881688</c:v>
                </c:pt>
                <c:pt idx="304">
                  <c:v>7.6275825164491016</c:v>
                </c:pt>
                <c:pt idx="305">
                  <c:v>0.45547757202866301</c:v>
                </c:pt>
                <c:pt idx="306">
                  <c:v>4.2177022090178786</c:v>
                </c:pt>
                <c:pt idx="307">
                  <c:v>9.0553033496933999</c:v>
                </c:pt>
                <c:pt idx="308">
                  <c:v>7.491721258767587</c:v>
                </c:pt>
                <c:pt idx="309">
                  <c:v>7.8836959013892489</c:v>
                </c:pt>
                <c:pt idx="310">
                  <c:v>9.8244642717057253</c:v>
                </c:pt>
                <c:pt idx="311">
                  <c:v>9.5222812742856373</c:v>
                </c:pt>
                <c:pt idx="312">
                  <c:v>7.3542015593888852</c:v>
                </c:pt>
                <c:pt idx="313">
                  <c:v>1.0595138913924496</c:v>
                </c:pt>
                <c:pt idx="314">
                  <c:v>1.2758689146206625</c:v>
                </c:pt>
                <c:pt idx="315">
                  <c:v>9.0218910830796428</c:v>
                </c:pt>
                <c:pt idx="316">
                  <c:v>4.2654290049984738</c:v>
                </c:pt>
                <c:pt idx="317">
                  <c:v>9.2929774614790208</c:v>
                </c:pt>
                <c:pt idx="318">
                  <c:v>5.7013784746953675</c:v>
                </c:pt>
                <c:pt idx="319">
                  <c:v>1.0998999355160666</c:v>
                </c:pt>
                <c:pt idx="320">
                  <c:v>6.6548967540989024</c:v>
                </c:pt>
                <c:pt idx="321">
                  <c:v>0.30686924553201655</c:v>
                </c:pt>
                <c:pt idx="322">
                  <c:v>0.79578297987617175</c:v>
                </c:pt>
                <c:pt idx="323">
                  <c:v>5.106885881083004</c:v>
                </c:pt>
                <c:pt idx="324">
                  <c:v>0.67878355327500639</c:v>
                </c:pt>
                <c:pt idx="325">
                  <c:v>9.1418433175713112</c:v>
                </c:pt>
                <c:pt idx="326">
                  <c:v>7.7131628386796072</c:v>
                </c:pt>
                <c:pt idx="327">
                  <c:v>8.7663470387392675</c:v>
                </c:pt>
                <c:pt idx="328">
                  <c:v>9.489766318533551</c:v>
                </c:pt>
                <c:pt idx="329">
                  <c:v>9.4091408061402273</c:v>
                </c:pt>
                <c:pt idx="330">
                  <c:v>4.4822065457201514</c:v>
                </c:pt>
                <c:pt idx="331">
                  <c:v>1.1809034701451859</c:v>
                </c:pt>
                <c:pt idx="332">
                  <c:v>5.8094875253635827</c:v>
                </c:pt>
                <c:pt idx="333">
                  <c:v>7.9269070152259378</c:v>
                </c:pt>
                <c:pt idx="334">
                  <c:v>1.6707293847151861</c:v>
                </c:pt>
                <c:pt idx="335">
                  <c:v>7.4419367062147357</c:v>
                </c:pt>
                <c:pt idx="336">
                  <c:v>5.702705665377108</c:v>
                </c:pt>
                <c:pt idx="337">
                  <c:v>8.4166771749071305</c:v>
                </c:pt>
                <c:pt idx="338">
                  <c:v>2.1660820497131716</c:v>
                </c:pt>
                <c:pt idx="339">
                  <c:v>1.2421517182887498</c:v>
                </c:pt>
                <c:pt idx="340">
                  <c:v>1.5495686172261935</c:v>
                </c:pt>
                <c:pt idx="341">
                  <c:v>3.797500741324813</c:v>
                </c:pt>
                <c:pt idx="342">
                  <c:v>0.9141563053140811</c:v>
                </c:pt>
                <c:pt idx="343">
                  <c:v>3.9399816168047783</c:v>
                </c:pt>
                <c:pt idx="344">
                  <c:v>5.3214798891134247</c:v>
                </c:pt>
                <c:pt idx="345">
                  <c:v>4.3674837690298416</c:v>
                </c:pt>
                <c:pt idx="346">
                  <c:v>5.4592785670127704</c:v>
                </c:pt>
                <c:pt idx="347">
                  <c:v>2.7953415811058271</c:v>
                </c:pt>
                <c:pt idx="348">
                  <c:v>2.7815078925823977</c:v>
                </c:pt>
                <c:pt idx="349">
                  <c:v>2.8821449856647474E-2</c:v>
                </c:pt>
                <c:pt idx="350">
                  <c:v>5.1161969750174734</c:v>
                </c:pt>
                <c:pt idx="351">
                  <c:v>6.9926427478776523</c:v>
                </c:pt>
                <c:pt idx="352">
                  <c:v>8.4765108544566665</c:v>
                </c:pt>
                <c:pt idx="353">
                  <c:v>8.9822326883645403</c:v>
                </c:pt>
                <c:pt idx="354">
                  <c:v>8.0769597830245505</c:v>
                </c:pt>
                <c:pt idx="355">
                  <c:v>2.3568565619122825</c:v>
                </c:pt>
                <c:pt idx="356">
                  <c:v>5.6848750130417089</c:v>
                </c:pt>
                <c:pt idx="357">
                  <c:v>4.2479997730283428</c:v>
                </c:pt>
                <c:pt idx="358">
                  <c:v>0.69416874438436693</c:v>
                </c:pt>
                <c:pt idx="359">
                  <c:v>6.0598643451541756</c:v>
                </c:pt>
                <c:pt idx="360">
                  <c:v>8.2513198924464799</c:v>
                </c:pt>
                <c:pt idx="361">
                  <c:v>0.19848475535887866</c:v>
                </c:pt>
                <c:pt idx="362">
                  <c:v>6.0035012606209746</c:v>
                </c:pt>
                <c:pt idx="363">
                  <c:v>3.6207297238636214</c:v>
                </c:pt>
                <c:pt idx="364">
                  <c:v>0.33903399998146955</c:v>
                </c:pt>
                <c:pt idx="365">
                  <c:v>7.6427816983801975</c:v>
                </c:pt>
                <c:pt idx="366">
                  <c:v>5.9994715972888351</c:v>
                </c:pt>
                <c:pt idx="367">
                  <c:v>3.6984454868092187</c:v>
                </c:pt>
                <c:pt idx="368">
                  <c:v>0.47262393149033022</c:v>
                </c:pt>
                <c:pt idx="369">
                  <c:v>3.3229247094925984</c:v>
                </c:pt>
                <c:pt idx="370">
                  <c:v>6.6622533183158819</c:v>
                </c:pt>
                <c:pt idx="371">
                  <c:v>3.0149076519870333</c:v>
                </c:pt>
                <c:pt idx="372">
                  <c:v>1.6793338755256315</c:v>
                </c:pt>
                <c:pt idx="373">
                  <c:v>1.045330827483959</c:v>
                </c:pt>
                <c:pt idx="374">
                  <c:v>8.4073341394663856</c:v>
                </c:pt>
                <c:pt idx="375">
                  <c:v>2.2793320396418801</c:v>
                </c:pt>
                <c:pt idx="376">
                  <c:v>8.7656393684812723</c:v>
                </c:pt>
                <c:pt idx="377">
                  <c:v>0.41024426833913274</c:v>
                </c:pt>
                <c:pt idx="378">
                  <c:v>3.701205034367705</c:v>
                </c:pt>
                <c:pt idx="379">
                  <c:v>8.7108165655499779</c:v>
                </c:pt>
                <c:pt idx="380">
                  <c:v>1.4204358002545647</c:v>
                </c:pt>
                <c:pt idx="381">
                  <c:v>6.2384666284085002</c:v>
                </c:pt>
                <c:pt idx="382">
                  <c:v>4.8533027733251286</c:v>
                </c:pt>
                <c:pt idx="383">
                  <c:v>9.7381674668283118</c:v>
                </c:pt>
                <c:pt idx="384">
                  <c:v>4.9114041192775391</c:v>
                </c:pt>
                <c:pt idx="385">
                  <c:v>4.79761632778599</c:v>
                </c:pt>
                <c:pt idx="386">
                  <c:v>3.4291488134020587</c:v>
                </c:pt>
                <c:pt idx="387">
                  <c:v>5.699215099596918</c:v>
                </c:pt>
                <c:pt idx="388">
                  <c:v>5.3552703451860397</c:v>
                </c:pt>
                <c:pt idx="389">
                  <c:v>5.2614136275812315</c:v>
                </c:pt>
                <c:pt idx="390">
                  <c:v>1.979194254564538</c:v>
                </c:pt>
                <c:pt idx="391">
                  <c:v>4.6930121539385805E-2</c:v>
                </c:pt>
                <c:pt idx="392">
                  <c:v>1.2675192376321898</c:v>
                </c:pt>
                <c:pt idx="393">
                  <c:v>8.3796596563420156</c:v>
                </c:pt>
                <c:pt idx="394">
                  <c:v>6.4708831204839381</c:v>
                </c:pt>
                <c:pt idx="395">
                  <c:v>2.9496166204110255</c:v>
                </c:pt>
                <c:pt idx="396">
                  <c:v>1.254465763117576</c:v>
                </c:pt>
                <c:pt idx="397">
                  <c:v>4.7583229691969073</c:v>
                </c:pt>
                <c:pt idx="398">
                  <c:v>2.0387213088022915</c:v>
                </c:pt>
                <c:pt idx="399">
                  <c:v>9.328724624816191</c:v>
                </c:pt>
                <c:pt idx="400">
                  <c:v>6.4449197399106106</c:v>
                </c:pt>
                <c:pt idx="401">
                  <c:v>4.7094704842457062</c:v>
                </c:pt>
                <c:pt idx="402">
                  <c:v>2.0584441795321662</c:v>
                </c:pt>
                <c:pt idx="403">
                  <c:v>9.7789411381892748</c:v>
                </c:pt>
                <c:pt idx="404">
                  <c:v>6.1636437286029624</c:v>
                </c:pt>
                <c:pt idx="405">
                  <c:v>5.999548428370356</c:v>
                </c:pt>
                <c:pt idx="406">
                  <c:v>3.1392432919670545</c:v>
                </c:pt>
                <c:pt idx="407">
                  <c:v>0.22666771122232143</c:v>
                </c:pt>
                <c:pt idx="408">
                  <c:v>8.8730529046944948</c:v>
                </c:pt>
                <c:pt idx="409">
                  <c:v>3.9388985763929121</c:v>
                </c:pt>
                <c:pt idx="410">
                  <c:v>9.1732052333990293</c:v>
                </c:pt>
                <c:pt idx="411">
                  <c:v>8.8451348310701974</c:v>
                </c:pt>
                <c:pt idx="412">
                  <c:v>0.46983463218606802</c:v>
                </c:pt>
                <c:pt idx="413">
                  <c:v>6.8897539577274856</c:v>
                </c:pt>
                <c:pt idx="414">
                  <c:v>5.083255656967288</c:v>
                </c:pt>
                <c:pt idx="415">
                  <c:v>7.9986677015445098</c:v>
                </c:pt>
                <c:pt idx="416">
                  <c:v>5.9399215287416975</c:v>
                </c:pt>
                <c:pt idx="417">
                  <c:v>0.44283669865070041</c:v>
                </c:pt>
                <c:pt idx="418">
                  <c:v>8.0468119690162716</c:v>
                </c:pt>
                <c:pt idx="419">
                  <c:v>4.6711344653631812</c:v>
                </c:pt>
                <c:pt idx="420">
                  <c:v>5.128814348245589</c:v>
                </c:pt>
                <c:pt idx="421">
                  <c:v>7.1791742780607057</c:v>
                </c:pt>
                <c:pt idx="422">
                  <c:v>1.9250558078644686</c:v>
                </c:pt>
                <c:pt idx="423">
                  <c:v>5.4323309219094273</c:v>
                </c:pt>
                <c:pt idx="424">
                  <c:v>1.8479211025158848</c:v>
                </c:pt>
                <c:pt idx="425">
                  <c:v>1.7912884021009656E-3</c:v>
                </c:pt>
                <c:pt idx="426">
                  <c:v>3.7878218889963855</c:v>
                </c:pt>
                <c:pt idx="427">
                  <c:v>0.33223356088597389</c:v>
                </c:pt>
                <c:pt idx="428">
                  <c:v>0.12505113214295704</c:v>
                </c:pt>
                <c:pt idx="429">
                  <c:v>5.791102247880664</c:v>
                </c:pt>
                <c:pt idx="430">
                  <c:v>3.4798858257590171</c:v>
                </c:pt>
                <c:pt idx="431">
                  <c:v>9.4140484899370342</c:v>
                </c:pt>
                <c:pt idx="432">
                  <c:v>2.4515206359995165</c:v>
                </c:pt>
                <c:pt idx="433">
                  <c:v>0.25649785828467442</c:v>
                </c:pt>
                <c:pt idx="434">
                  <c:v>9.9428972674188785</c:v>
                </c:pt>
                <c:pt idx="435">
                  <c:v>6.4351068548182919</c:v>
                </c:pt>
                <c:pt idx="436">
                  <c:v>4.0637122439756457</c:v>
                </c:pt>
                <c:pt idx="437">
                  <c:v>7.6489746983291687</c:v>
                </c:pt>
                <c:pt idx="438">
                  <c:v>4.8887403535183003</c:v>
                </c:pt>
                <c:pt idx="439">
                  <c:v>3.9794526751792416</c:v>
                </c:pt>
                <c:pt idx="440">
                  <c:v>3.5473560660998462</c:v>
                </c:pt>
                <c:pt idx="441">
                  <c:v>8.1468916043596789</c:v>
                </c:pt>
                <c:pt idx="442">
                  <c:v>4.6905629228331405</c:v>
                </c:pt>
                <c:pt idx="443">
                  <c:v>9.1405322159315849E-2</c:v>
                </c:pt>
                <c:pt idx="444">
                  <c:v>9.0791831448710507</c:v>
                </c:pt>
                <c:pt idx="445">
                  <c:v>5.579490736294983</c:v>
                </c:pt>
                <c:pt idx="446">
                  <c:v>3.5678554168067409</c:v>
                </c:pt>
                <c:pt idx="447">
                  <c:v>3.4114849418258011</c:v>
                </c:pt>
                <c:pt idx="448">
                  <c:v>2.2503307358643432</c:v>
                </c:pt>
                <c:pt idx="449">
                  <c:v>5.4039801612182359</c:v>
                </c:pt>
                <c:pt idx="450">
                  <c:v>7.2978290336937057</c:v>
                </c:pt>
                <c:pt idx="451">
                  <c:v>3.0342588629925382</c:v>
                </c:pt>
                <c:pt idx="452">
                  <c:v>1.4416884201427882</c:v>
                </c:pt>
                <c:pt idx="453">
                  <c:v>8.324005605772232</c:v>
                </c:pt>
                <c:pt idx="454">
                  <c:v>4.9641869042868478</c:v>
                </c:pt>
                <c:pt idx="455">
                  <c:v>9.3218686232606203</c:v>
                </c:pt>
                <c:pt idx="456">
                  <c:v>5.5426951430007261</c:v>
                </c:pt>
                <c:pt idx="457">
                  <c:v>2.6088503514132624</c:v>
                </c:pt>
                <c:pt idx="458">
                  <c:v>5.3202726376185776</c:v>
                </c:pt>
                <c:pt idx="459">
                  <c:v>3.6393919017552703</c:v>
                </c:pt>
                <c:pt idx="460">
                  <c:v>8.487574219730007</c:v>
                </c:pt>
                <c:pt idx="461">
                  <c:v>2.0443973945532781</c:v>
                </c:pt>
                <c:pt idx="462">
                  <c:v>9.0060863671709761</c:v>
                </c:pt>
                <c:pt idx="463">
                  <c:v>3.9159614349767082</c:v>
                </c:pt>
                <c:pt idx="464">
                  <c:v>9.4704097698833074</c:v>
                </c:pt>
                <c:pt idx="465">
                  <c:v>7.4968841733057365</c:v>
                </c:pt>
                <c:pt idx="466">
                  <c:v>1.5224910261266278</c:v>
                </c:pt>
                <c:pt idx="467">
                  <c:v>0.67484272483396279</c:v>
                </c:pt>
                <c:pt idx="468">
                  <c:v>8.0948575876478053</c:v>
                </c:pt>
                <c:pt idx="469">
                  <c:v>3.7946604088288338</c:v>
                </c:pt>
                <c:pt idx="470">
                  <c:v>7.8432224071394998</c:v>
                </c:pt>
                <c:pt idx="471">
                  <c:v>9.051907454125848</c:v>
                </c:pt>
                <c:pt idx="472">
                  <c:v>6.5366879121141084</c:v>
                </c:pt>
                <c:pt idx="473">
                  <c:v>8.8622208519885373</c:v>
                </c:pt>
                <c:pt idx="474">
                  <c:v>5.054335779049909</c:v>
                </c:pt>
                <c:pt idx="475">
                  <c:v>6.9449030174502315</c:v>
                </c:pt>
                <c:pt idx="476">
                  <c:v>9.8420883005387214</c:v>
                </c:pt>
                <c:pt idx="477">
                  <c:v>9.2126137970342175</c:v>
                </c:pt>
                <c:pt idx="478">
                  <c:v>6.7366745420196832</c:v>
                </c:pt>
                <c:pt idx="479">
                  <c:v>8.3171976232649349</c:v>
                </c:pt>
                <c:pt idx="480">
                  <c:v>5.4086955765450382</c:v>
                </c:pt>
                <c:pt idx="481">
                  <c:v>1.8540735116293761</c:v>
                </c:pt>
                <c:pt idx="482">
                  <c:v>7.1549031946920847</c:v>
                </c:pt>
                <c:pt idx="483">
                  <c:v>0.62144696452072212</c:v>
                </c:pt>
                <c:pt idx="484">
                  <c:v>1.4708094132732774</c:v>
                </c:pt>
                <c:pt idx="485">
                  <c:v>5.0222476658769324</c:v>
                </c:pt>
                <c:pt idx="486">
                  <c:v>3.8271931905489955</c:v>
                </c:pt>
                <c:pt idx="487">
                  <c:v>7.0534308840552304</c:v>
                </c:pt>
                <c:pt idx="488">
                  <c:v>0.35566813569387734</c:v>
                </c:pt>
                <c:pt idx="489">
                  <c:v>9.2357226555900152</c:v>
                </c:pt>
                <c:pt idx="490">
                  <c:v>2.0104790028689203</c:v>
                </c:pt>
                <c:pt idx="491">
                  <c:v>9.7968067990572205</c:v>
                </c:pt>
                <c:pt idx="492">
                  <c:v>1.788702391740673</c:v>
                </c:pt>
                <c:pt idx="493">
                  <c:v>8.7381250458587658</c:v>
                </c:pt>
                <c:pt idx="494">
                  <c:v>0.80853357561018857</c:v>
                </c:pt>
                <c:pt idx="495">
                  <c:v>9.7275783052831475</c:v>
                </c:pt>
                <c:pt idx="496">
                  <c:v>3.3298142392699215</c:v>
                </c:pt>
                <c:pt idx="497">
                  <c:v>6.2250676603992918</c:v>
                </c:pt>
                <c:pt idx="498">
                  <c:v>2.1015951004082503</c:v>
                </c:pt>
                <c:pt idx="499">
                  <c:v>0.22611276943180769</c:v>
                </c:pt>
              </c:numCache>
            </c:numRef>
          </c:xVal>
          <c:yVal>
            <c:numRef>
              <c:f>'Regression Add-In Results'!$B$27:$B$526</c:f>
              <c:numCache>
                <c:formatCode>General</c:formatCode>
                <c:ptCount val="500"/>
                <c:pt idx="0">
                  <c:v>63.867496517564447</c:v>
                </c:pt>
                <c:pt idx="1">
                  <c:v>208.65390289862412</c:v>
                </c:pt>
                <c:pt idx="2">
                  <c:v>37.830480770371139</c:v>
                </c:pt>
                <c:pt idx="3">
                  <c:v>-67.181313203214259</c:v>
                </c:pt>
                <c:pt idx="4">
                  <c:v>45.791361883500365</c:v>
                </c:pt>
                <c:pt idx="5">
                  <c:v>93.62935419785947</c:v>
                </c:pt>
                <c:pt idx="6">
                  <c:v>204.72029059881282</c:v>
                </c:pt>
                <c:pt idx="7">
                  <c:v>93.913690008396344</c:v>
                </c:pt>
                <c:pt idx="8">
                  <c:v>30.513029613627587</c:v>
                </c:pt>
                <c:pt idx="9">
                  <c:v>117.67939359401289</c:v>
                </c:pt>
                <c:pt idx="10">
                  <c:v>118.18937603721766</c:v>
                </c:pt>
                <c:pt idx="11">
                  <c:v>22.491839324569394</c:v>
                </c:pt>
                <c:pt idx="12">
                  <c:v>-38.455684493066713</c:v>
                </c:pt>
                <c:pt idx="13">
                  <c:v>294.94856250115038</c:v>
                </c:pt>
                <c:pt idx="14">
                  <c:v>186.22706097570943</c:v>
                </c:pt>
                <c:pt idx="15">
                  <c:v>30.925558910667462</c:v>
                </c:pt>
                <c:pt idx="16">
                  <c:v>58.757095625955792</c:v>
                </c:pt>
                <c:pt idx="17">
                  <c:v>-67.311145204629881</c:v>
                </c:pt>
                <c:pt idx="18">
                  <c:v>48.702024925135603</c:v>
                </c:pt>
                <c:pt idx="19">
                  <c:v>-99.679363070022774</c:v>
                </c:pt>
                <c:pt idx="20">
                  <c:v>136.40174881607712</c:v>
                </c:pt>
                <c:pt idx="21">
                  <c:v>-5.6883821906632548</c:v>
                </c:pt>
                <c:pt idx="22">
                  <c:v>20.573507084561943</c:v>
                </c:pt>
                <c:pt idx="23">
                  <c:v>36.831783572620751</c:v>
                </c:pt>
                <c:pt idx="24">
                  <c:v>-22.188249840942049</c:v>
                </c:pt>
                <c:pt idx="25">
                  <c:v>165.30927874094564</c:v>
                </c:pt>
                <c:pt idx="26">
                  <c:v>61.279893972544983</c:v>
                </c:pt>
                <c:pt idx="27">
                  <c:v>171.12627661475707</c:v>
                </c:pt>
                <c:pt idx="28">
                  <c:v>-33.891126317906796</c:v>
                </c:pt>
                <c:pt idx="29">
                  <c:v>71.072272883573888</c:v>
                </c:pt>
                <c:pt idx="30">
                  <c:v>62.44077421992624</c:v>
                </c:pt>
                <c:pt idx="31">
                  <c:v>246.40018564933584</c:v>
                </c:pt>
                <c:pt idx="32">
                  <c:v>118.7693531504955</c:v>
                </c:pt>
                <c:pt idx="33">
                  <c:v>302.90539767814232</c:v>
                </c:pt>
                <c:pt idx="34">
                  <c:v>24.965839398383224</c:v>
                </c:pt>
                <c:pt idx="35">
                  <c:v>43.587718609225576</c:v>
                </c:pt>
                <c:pt idx="36">
                  <c:v>14.760286301002273</c:v>
                </c:pt>
                <c:pt idx="37">
                  <c:v>168.26788677641778</c:v>
                </c:pt>
                <c:pt idx="38">
                  <c:v>64.981568713327533</c:v>
                </c:pt>
                <c:pt idx="39">
                  <c:v>0.80763409355668259</c:v>
                </c:pt>
                <c:pt idx="40">
                  <c:v>357.1305227689956</c:v>
                </c:pt>
                <c:pt idx="41">
                  <c:v>-81.02579330385953</c:v>
                </c:pt>
                <c:pt idx="42">
                  <c:v>70.606748417870563</c:v>
                </c:pt>
                <c:pt idx="43">
                  <c:v>272.7188495258352</c:v>
                </c:pt>
                <c:pt idx="44">
                  <c:v>0.86279696841507381</c:v>
                </c:pt>
                <c:pt idx="45">
                  <c:v>223.14142346890884</c:v>
                </c:pt>
                <c:pt idx="46">
                  <c:v>-16.742704265133938</c:v>
                </c:pt>
                <c:pt idx="47">
                  <c:v>164.16136711524774</c:v>
                </c:pt>
                <c:pt idx="48">
                  <c:v>43.205774292182497</c:v>
                </c:pt>
                <c:pt idx="49">
                  <c:v>92.350208112303378</c:v>
                </c:pt>
                <c:pt idx="50">
                  <c:v>133.42203372140017</c:v>
                </c:pt>
                <c:pt idx="51">
                  <c:v>-25.379691766189001</c:v>
                </c:pt>
                <c:pt idx="52">
                  <c:v>152.31093572548565</c:v>
                </c:pt>
                <c:pt idx="53">
                  <c:v>78.930010697570722</c:v>
                </c:pt>
                <c:pt idx="54">
                  <c:v>198.24996999112318</c:v>
                </c:pt>
                <c:pt idx="55">
                  <c:v>76.940989240001898</c:v>
                </c:pt>
                <c:pt idx="56">
                  <c:v>136.46001987761099</c:v>
                </c:pt>
                <c:pt idx="57">
                  <c:v>-35.485681529515567</c:v>
                </c:pt>
                <c:pt idx="58">
                  <c:v>63.060317324157211</c:v>
                </c:pt>
                <c:pt idx="59">
                  <c:v>84.990673025111477</c:v>
                </c:pt>
                <c:pt idx="60">
                  <c:v>-0.14306476521557698</c:v>
                </c:pt>
                <c:pt idx="61">
                  <c:v>90.442322666261603</c:v>
                </c:pt>
                <c:pt idx="62">
                  <c:v>35.155537707845184</c:v>
                </c:pt>
                <c:pt idx="63">
                  <c:v>-85.499801209300571</c:v>
                </c:pt>
                <c:pt idx="64">
                  <c:v>-19.487703335528018</c:v>
                </c:pt>
                <c:pt idx="65">
                  <c:v>217.12164897081516</c:v>
                </c:pt>
                <c:pt idx="66">
                  <c:v>165.22985389406088</c:v>
                </c:pt>
                <c:pt idx="67">
                  <c:v>187.97080474334845</c:v>
                </c:pt>
                <c:pt idx="68">
                  <c:v>8.9589214743779326</c:v>
                </c:pt>
                <c:pt idx="69">
                  <c:v>-110.46784218201768</c:v>
                </c:pt>
                <c:pt idx="70">
                  <c:v>150.22196916298128</c:v>
                </c:pt>
                <c:pt idx="71">
                  <c:v>-50.503044373622956</c:v>
                </c:pt>
                <c:pt idx="72">
                  <c:v>56.371183179039846</c:v>
                </c:pt>
                <c:pt idx="73">
                  <c:v>-97.635465923329278</c:v>
                </c:pt>
                <c:pt idx="74">
                  <c:v>188.02297176276525</c:v>
                </c:pt>
                <c:pt idx="75">
                  <c:v>191.88781516534465</c:v>
                </c:pt>
                <c:pt idx="76">
                  <c:v>125.69385136946441</c:v>
                </c:pt>
                <c:pt idx="77">
                  <c:v>-176.28522980744563</c:v>
                </c:pt>
                <c:pt idx="78">
                  <c:v>120.48336209948367</c:v>
                </c:pt>
                <c:pt idx="79">
                  <c:v>102.24603503554053</c:v>
                </c:pt>
                <c:pt idx="80">
                  <c:v>-14.130378737616113</c:v>
                </c:pt>
                <c:pt idx="81">
                  <c:v>233.04337415077043</c:v>
                </c:pt>
                <c:pt idx="82">
                  <c:v>-16.526077881717065</c:v>
                </c:pt>
                <c:pt idx="83">
                  <c:v>89.506237393126</c:v>
                </c:pt>
                <c:pt idx="84">
                  <c:v>231.20639380327609</c:v>
                </c:pt>
                <c:pt idx="85">
                  <c:v>33.236467297515212</c:v>
                </c:pt>
                <c:pt idx="86">
                  <c:v>117.8739146891962</c:v>
                </c:pt>
                <c:pt idx="87">
                  <c:v>117.14275041724562</c:v>
                </c:pt>
                <c:pt idx="88">
                  <c:v>88.281063553796571</c:v>
                </c:pt>
                <c:pt idx="89">
                  <c:v>164.07053543429944</c:v>
                </c:pt>
                <c:pt idx="90">
                  <c:v>79.342633143609248</c:v>
                </c:pt>
                <c:pt idx="91">
                  <c:v>75.327493382321478</c:v>
                </c:pt>
                <c:pt idx="92">
                  <c:v>-97.378686100316315</c:v>
                </c:pt>
                <c:pt idx="93">
                  <c:v>218.01141453597234</c:v>
                </c:pt>
                <c:pt idx="94">
                  <c:v>138.79365228607216</c:v>
                </c:pt>
                <c:pt idx="95">
                  <c:v>17.24631061179354</c:v>
                </c:pt>
                <c:pt idx="96">
                  <c:v>-5.5906479555277002</c:v>
                </c:pt>
                <c:pt idx="97">
                  <c:v>131.23754534931737</c:v>
                </c:pt>
                <c:pt idx="98">
                  <c:v>166.12941174299513</c:v>
                </c:pt>
                <c:pt idx="99">
                  <c:v>30.869519067882067</c:v>
                </c:pt>
                <c:pt idx="100">
                  <c:v>172.75093951751194</c:v>
                </c:pt>
                <c:pt idx="101">
                  <c:v>200.72916886074302</c:v>
                </c:pt>
                <c:pt idx="102">
                  <c:v>117.78398479731922</c:v>
                </c:pt>
                <c:pt idx="103">
                  <c:v>59.069114050717999</c:v>
                </c:pt>
                <c:pt idx="104">
                  <c:v>50.422907500751094</c:v>
                </c:pt>
                <c:pt idx="105">
                  <c:v>-73.611690246403384</c:v>
                </c:pt>
                <c:pt idx="106">
                  <c:v>149.00600469527802</c:v>
                </c:pt>
                <c:pt idx="107">
                  <c:v>45.808313890138045</c:v>
                </c:pt>
                <c:pt idx="108">
                  <c:v>-102.24523728668595</c:v>
                </c:pt>
                <c:pt idx="109">
                  <c:v>218.53990472759276</c:v>
                </c:pt>
                <c:pt idx="110">
                  <c:v>33.092020792626286</c:v>
                </c:pt>
                <c:pt idx="111">
                  <c:v>60.228586455718983</c:v>
                </c:pt>
                <c:pt idx="112">
                  <c:v>122.75721522873027</c:v>
                </c:pt>
                <c:pt idx="113">
                  <c:v>105.25790766893883</c:v>
                </c:pt>
                <c:pt idx="114">
                  <c:v>13.711488260189146</c:v>
                </c:pt>
                <c:pt idx="115">
                  <c:v>-173.95224906312069</c:v>
                </c:pt>
                <c:pt idx="116">
                  <c:v>1.4037548909554438</c:v>
                </c:pt>
                <c:pt idx="117">
                  <c:v>-72.052268575348052</c:v>
                </c:pt>
                <c:pt idx="118">
                  <c:v>-42.114738153553262</c:v>
                </c:pt>
                <c:pt idx="119">
                  <c:v>-102.27233102373853</c:v>
                </c:pt>
                <c:pt idx="120">
                  <c:v>62.649436165212158</c:v>
                </c:pt>
                <c:pt idx="121">
                  <c:v>-27.280376795720105</c:v>
                </c:pt>
                <c:pt idx="122">
                  <c:v>128.05343643368184</c:v>
                </c:pt>
                <c:pt idx="123">
                  <c:v>29.066977586174954</c:v>
                </c:pt>
                <c:pt idx="124">
                  <c:v>70.153789236783439</c:v>
                </c:pt>
                <c:pt idx="125">
                  <c:v>36.39681523075825</c:v>
                </c:pt>
                <c:pt idx="126">
                  <c:v>84.924784041743422</c:v>
                </c:pt>
                <c:pt idx="127">
                  <c:v>159.03560817268158</c:v>
                </c:pt>
                <c:pt idx="128">
                  <c:v>231.06397921256703</c:v>
                </c:pt>
                <c:pt idx="129">
                  <c:v>44.812489082204628</c:v>
                </c:pt>
                <c:pt idx="130">
                  <c:v>-8.5841133313220048</c:v>
                </c:pt>
                <c:pt idx="131">
                  <c:v>-24.745633662996411</c:v>
                </c:pt>
                <c:pt idx="132">
                  <c:v>-43.324650684109187</c:v>
                </c:pt>
                <c:pt idx="133">
                  <c:v>80.816421292889501</c:v>
                </c:pt>
                <c:pt idx="134">
                  <c:v>139.15655104495886</c:v>
                </c:pt>
                <c:pt idx="135">
                  <c:v>87.905370474893218</c:v>
                </c:pt>
                <c:pt idx="136">
                  <c:v>83.895314154946206</c:v>
                </c:pt>
                <c:pt idx="137">
                  <c:v>-36.676482104294095</c:v>
                </c:pt>
                <c:pt idx="138">
                  <c:v>-71.150177435486398</c:v>
                </c:pt>
                <c:pt idx="139">
                  <c:v>205.22890092742597</c:v>
                </c:pt>
                <c:pt idx="140">
                  <c:v>141.40728526216503</c:v>
                </c:pt>
                <c:pt idx="141">
                  <c:v>-30.017745871376761</c:v>
                </c:pt>
                <c:pt idx="142">
                  <c:v>13.21787158140585</c:v>
                </c:pt>
                <c:pt idx="143">
                  <c:v>145.44862183712348</c:v>
                </c:pt>
                <c:pt idx="144">
                  <c:v>163.93441769881596</c:v>
                </c:pt>
                <c:pt idx="145">
                  <c:v>192.87068274114083</c:v>
                </c:pt>
                <c:pt idx="146">
                  <c:v>-118.43827430106468</c:v>
                </c:pt>
                <c:pt idx="147">
                  <c:v>93.437735780070184</c:v>
                </c:pt>
                <c:pt idx="148">
                  <c:v>112.87938093451784</c:v>
                </c:pt>
                <c:pt idx="149">
                  <c:v>35.605918431469931</c:v>
                </c:pt>
                <c:pt idx="150">
                  <c:v>163.00918279377998</c:v>
                </c:pt>
                <c:pt idx="151">
                  <c:v>-75.70466619242174</c:v>
                </c:pt>
                <c:pt idx="152">
                  <c:v>55.872417227430901</c:v>
                </c:pt>
                <c:pt idx="153">
                  <c:v>-22.179445482167075</c:v>
                </c:pt>
                <c:pt idx="154">
                  <c:v>120.4649819750537</c:v>
                </c:pt>
                <c:pt idx="155">
                  <c:v>19.772766782137879</c:v>
                </c:pt>
                <c:pt idx="156">
                  <c:v>40.997267756363357</c:v>
                </c:pt>
                <c:pt idx="157">
                  <c:v>79.857901954321704</c:v>
                </c:pt>
                <c:pt idx="158">
                  <c:v>67.933198059854618</c:v>
                </c:pt>
                <c:pt idx="159">
                  <c:v>134.51139695482192</c:v>
                </c:pt>
                <c:pt idx="160">
                  <c:v>117.33240775731852</c:v>
                </c:pt>
                <c:pt idx="161">
                  <c:v>148.78238309850437</c:v>
                </c:pt>
                <c:pt idx="162">
                  <c:v>-73.919477534180658</c:v>
                </c:pt>
                <c:pt idx="163">
                  <c:v>84.612611291244292</c:v>
                </c:pt>
                <c:pt idx="164">
                  <c:v>207.80408503960797</c:v>
                </c:pt>
                <c:pt idx="165">
                  <c:v>149.09912824617973</c:v>
                </c:pt>
                <c:pt idx="166">
                  <c:v>-23.642770870273846</c:v>
                </c:pt>
                <c:pt idx="167">
                  <c:v>61.931051945523706</c:v>
                </c:pt>
                <c:pt idx="168">
                  <c:v>136.16748220384861</c:v>
                </c:pt>
                <c:pt idx="169">
                  <c:v>-8.1698622361141986</c:v>
                </c:pt>
                <c:pt idx="170">
                  <c:v>-73.878940260567035</c:v>
                </c:pt>
                <c:pt idx="171">
                  <c:v>124.61926854899025</c:v>
                </c:pt>
                <c:pt idx="172">
                  <c:v>-2.1120124653949013</c:v>
                </c:pt>
                <c:pt idx="173">
                  <c:v>-58.684264436508492</c:v>
                </c:pt>
                <c:pt idx="174">
                  <c:v>65.41602967930362</c:v>
                </c:pt>
                <c:pt idx="175">
                  <c:v>54.930129241978086</c:v>
                </c:pt>
                <c:pt idx="176">
                  <c:v>104.85213869521371</c:v>
                </c:pt>
                <c:pt idx="177">
                  <c:v>152.1603754498486</c:v>
                </c:pt>
                <c:pt idx="178">
                  <c:v>67.350280155652456</c:v>
                </c:pt>
                <c:pt idx="179">
                  <c:v>2.3469830602786068</c:v>
                </c:pt>
                <c:pt idx="180">
                  <c:v>6.0444777509891381</c:v>
                </c:pt>
                <c:pt idx="181">
                  <c:v>-98.578623719370285</c:v>
                </c:pt>
                <c:pt idx="182">
                  <c:v>39.293391485882339</c:v>
                </c:pt>
                <c:pt idx="183">
                  <c:v>136.22339932026674</c:v>
                </c:pt>
                <c:pt idx="184">
                  <c:v>201.77511921429669</c:v>
                </c:pt>
                <c:pt idx="185">
                  <c:v>69.736708193699585</c:v>
                </c:pt>
                <c:pt idx="186">
                  <c:v>222.28756169141715</c:v>
                </c:pt>
                <c:pt idx="187">
                  <c:v>93.958599424351547</c:v>
                </c:pt>
                <c:pt idx="188">
                  <c:v>169.6066235067081</c:v>
                </c:pt>
                <c:pt idx="189">
                  <c:v>28.682156793203852</c:v>
                </c:pt>
                <c:pt idx="190">
                  <c:v>176.44661037316428</c:v>
                </c:pt>
                <c:pt idx="191">
                  <c:v>-122.73343438103672</c:v>
                </c:pt>
                <c:pt idx="192">
                  <c:v>250.94249584326852</c:v>
                </c:pt>
                <c:pt idx="193">
                  <c:v>2.6196047759997101</c:v>
                </c:pt>
                <c:pt idx="194">
                  <c:v>-57.038161656920259</c:v>
                </c:pt>
                <c:pt idx="195">
                  <c:v>-52.450049923662192</c:v>
                </c:pt>
                <c:pt idx="196">
                  <c:v>42.135800988976882</c:v>
                </c:pt>
                <c:pt idx="197">
                  <c:v>3.4674614266960226</c:v>
                </c:pt>
                <c:pt idx="198">
                  <c:v>97.043006924171905</c:v>
                </c:pt>
                <c:pt idx="199">
                  <c:v>-6.1247506482617453</c:v>
                </c:pt>
                <c:pt idx="200">
                  <c:v>133.04641131789691</c:v>
                </c:pt>
                <c:pt idx="201">
                  <c:v>132.0736391558425</c:v>
                </c:pt>
                <c:pt idx="202">
                  <c:v>-67.16350221601337</c:v>
                </c:pt>
                <c:pt idx="203">
                  <c:v>-46.14841258461589</c:v>
                </c:pt>
                <c:pt idx="204">
                  <c:v>-69.798268232401824</c:v>
                </c:pt>
                <c:pt idx="205">
                  <c:v>127.71410709899089</c:v>
                </c:pt>
                <c:pt idx="206">
                  <c:v>180.64545428315645</c:v>
                </c:pt>
                <c:pt idx="207">
                  <c:v>108.48009299009335</c:v>
                </c:pt>
                <c:pt idx="208">
                  <c:v>-77.245003103880748</c:v>
                </c:pt>
                <c:pt idx="209">
                  <c:v>119.2339396312921</c:v>
                </c:pt>
                <c:pt idx="210">
                  <c:v>-172.46580615461681</c:v>
                </c:pt>
                <c:pt idx="211">
                  <c:v>94.035639293128042</c:v>
                </c:pt>
                <c:pt idx="212">
                  <c:v>87.200319119925197</c:v>
                </c:pt>
                <c:pt idx="213">
                  <c:v>-83.601273955648779</c:v>
                </c:pt>
                <c:pt idx="214">
                  <c:v>38.227588146313259</c:v>
                </c:pt>
                <c:pt idx="215">
                  <c:v>-60.337112428084978</c:v>
                </c:pt>
                <c:pt idx="216">
                  <c:v>-129.32201997698752</c:v>
                </c:pt>
                <c:pt idx="217">
                  <c:v>-43.720399115683655</c:v>
                </c:pt>
                <c:pt idx="218">
                  <c:v>127.65771783075516</c:v>
                </c:pt>
                <c:pt idx="219">
                  <c:v>49.765868527725516</c:v>
                </c:pt>
                <c:pt idx="220">
                  <c:v>-65.543271589335816</c:v>
                </c:pt>
                <c:pt idx="221">
                  <c:v>79.39249734753092</c:v>
                </c:pt>
                <c:pt idx="222">
                  <c:v>190.0376218609465</c:v>
                </c:pt>
                <c:pt idx="223">
                  <c:v>286.68366798715249</c:v>
                </c:pt>
                <c:pt idx="224">
                  <c:v>-12.08970965701749</c:v>
                </c:pt>
                <c:pt idx="225">
                  <c:v>39.569227793240074</c:v>
                </c:pt>
                <c:pt idx="226">
                  <c:v>-96.696935422470403</c:v>
                </c:pt>
                <c:pt idx="227">
                  <c:v>127.94123059934307</c:v>
                </c:pt>
                <c:pt idx="228">
                  <c:v>150.90204061174433</c:v>
                </c:pt>
                <c:pt idx="229">
                  <c:v>-4.7854546993149025</c:v>
                </c:pt>
                <c:pt idx="230">
                  <c:v>-49.713785731520481</c:v>
                </c:pt>
                <c:pt idx="231">
                  <c:v>-28.112880928520195</c:v>
                </c:pt>
                <c:pt idx="232">
                  <c:v>-10.253632088331518</c:v>
                </c:pt>
                <c:pt idx="233">
                  <c:v>54.760362026499564</c:v>
                </c:pt>
                <c:pt idx="234">
                  <c:v>396.59551035307953</c:v>
                </c:pt>
                <c:pt idx="235">
                  <c:v>82.181475963701146</c:v>
                </c:pt>
                <c:pt idx="236">
                  <c:v>38.81789142276417</c:v>
                </c:pt>
                <c:pt idx="237">
                  <c:v>40.17584103845163</c:v>
                </c:pt>
                <c:pt idx="238">
                  <c:v>-44.679628627565023</c:v>
                </c:pt>
                <c:pt idx="239">
                  <c:v>96.12682986881623</c:v>
                </c:pt>
                <c:pt idx="240">
                  <c:v>190.28270984293829</c:v>
                </c:pt>
                <c:pt idx="241">
                  <c:v>191.03444324156237</c:v>
                </c:pt>
                <c:pt idx="242">
                  <c:v>113.96042733151779</c:v>
                </c:pt>
                <c:pt idx="243">
                  <c:v>1.9748960747211228</c:v>
                </c:pt>
                <c:pt idx="244">
                  <c:v>174.65234306808048</c:v>
                </c:pt>
                <c:pt idx="245">
                  <c:v>39.550269530235383</c:v>
                </c:pt>
                <c:pt idx="246">
                  <c:v>47.789270823450828</c:v>
                </c:pt>
                <c:pt idx="247">
                  <c:v>162.16493947101179</c:v>
                </c:pt>
                <c:pt idx="248">
                  <c:v>13.858070769944881</c:v>
                </c:pt>
                <c:pt idx="249">
                  <c:v>-15.249583765984447</c:v>
                </c:pt>
                <c:pt idx="250">
                  <c:v>114.01109723358866</c:v>
                </c:pt>
                <c:pt idx="251">
                  <c:v>21.429506079966025</c:v>
                </c:pt>
                <c:pt idx="252">
                  <c:v>122.38714013883802</c:v>
                </c:pt>
                <c:pt idx="253">
                  <c:v>87.603698606679075</c:v>
                </c:pt>
                <c:pt idx="254">
                  <c:v>165.52986689705216</c:v>
                </c:pt>
                <c:pt idx="255">
                  <c:v>-75.22885753612178</c:v>
                </c:pt>
                <c:pt idx="256">
                  <c:v>87.05502654474401</c:v>
                </c:pt>
                <c:pt idx="257">
                  <c:v>-28.993648802550538</c:v>
                </c:pt>
                <c:pt idx="258">
                  <c:v>87.016092415430279</c:v>
                </c:pt>
                <c:pt idx="259">
                  <c:v>-64.903993961969917</c:v>
                </c:pt>
                <c:pt idx="260">
                  <c:v>-8.2597470820967409</c:v>
                </c:pt>
                <c:pt idx="261">
                  <c:v>139.99188437868793</c:v>
                </c:pt>
                <c:pt idx="262">
                  <c:v>167.34199082841889</c:v>
                </c:pt>
                <c:pt idx="263">
                  <c:v>92.19555704041376</c:v>
                </c:pt>
                <c:pt idx="264">
                  <c:v>-124.74854725681583</c:v>
                </c:pt>
                <c:pt idx="265">
                  <c:v>45.35969273411267</c:v>
                </c:pt>
                <c:pt idx="266">
                  <c:v>-105.76922452200341</c:v>
                </c:pt>
                <c:pt idx="267">
                  <c:v>20.403600284604607</c:v>
                </c:pt>
                <c:pt idx="268">
                  <c:v>41.994603226539496</c:v>
                </c:pt>
                <c:pt idx="269">
                  <c:v>59.586246928874452</c:v>
                </c:pt>
                <c:pt idx="270">
                  <c:v>134.67569954355164</c:v>
                </c:pt>
                <c:pt idx="271">
                  <c:v>53.136121296855606</c:v>
                </c:pt>
                <c:pt idx="272">
                  <c:v>-4.6216826669143067</c:v>
                </c:pt>
                <c:pt idx="273">
                  <c:v>112.33424503292018</c:v>
                </c:pt>
                <c:pt idx="274">
                  <c:v>72.020477953717119</c:v>
                </c:pt>
                <c:pt idx="275">
                  <c:v>192.69819718179252</c:v>
                </c:pt>
                <c:pt idx="276">
                  <c:v>9.6464513126007443</c:v>
                </c:pt>
                <c:pt idx="277">
                  <c:v>83.074557643918666</c:v>
                </c:pt>
                <c:pt idx="278">
                  <c:v>-279.81109520032976</c:v>
                </c:pt>
                <c:pt idx="279">
                  <c:v>53.273900340802591</c:v>
                </c:pt>
                <c:pt idx="280">
                  <c:v>100.8082186497063</c:v>
                </c:pt>
                <c:pt idx="281">
                  <c:v>-6.1712788427622867</c:v>
                </c:pt>
                <c:pt idx="282">
                  <c:v>71.280525149780729</c:v>
                </c:pt>
                <c:pt idx="283">
                  <c:v>-84.998570991491718</c:v>
                </c:pt>
                <c:pt idx="284">
                  <c:v>105.84944389009871</c:v>
                </c:pt>
                <c:pt idx="285">
                  <c:v>-34.721340706983824</c:v>
                </c:pt>
                <c:pt idx="286">
                  <c:v>227.78918307480748</c:v>
                </c:pt>
                <c:pt idx="287">
                  <c:v>144.87523017587907</c:v>
                </c:pt>
                <c:pt idx="288">
                  <c:v>195.15921204304803</c:v>
                </c:pt>
                <c:pt idx="289">
                  <c:v>111.11929339284868</c:v>
                </c:pt>
                <c:pt idx="290">
                  <c:v>200.55012099167723</c:v>
                </c:pt>
                <c:pt idx="291">
                  <c:v>-75.658547654724032</c:v>
                </c:pt>
                <c:pt idx="292">
                  <c:v>2.7845027637393471</c:v>
                </c:pt>
                <c:pt idx="293">
                  <c:v>-35.155003420997247</c:v>
                </c:pt>
                <c:pt idx="294">
                  <c:v>81.636658196655972</c:v>
                </c:pt>
                <c:pt idx="295">
                  <c:v>139.94847408025336</c:v>
                </c:pt>
                <c:pt idx="296">
                  <c:v>71.17344204948769</c:v>
                </c:pt>
                <c:pt idx="297">
                  <c:v>82.674727079040252</c:v>
                </c:pt>
                <c:pt idx="298">
                  <c:v>81.422460528617904</c:v>
                </c:pt>
                <c:pt idx="299">
                  <c:v>-107.15312688076961</c:v>
                </c:pt>
                <c:pt idx="300">
                  <c:v>115.18581568026153</c:v>
                </c:pt>
                <c:pt idx="301">
                  <c:v>73.571907432557524</c:v>
                </c:pt>
                <c:pt idx="302">
                  <c:v>155.20041154119829</c:v>
                </c:pt>
                <c:pt idx="303">
                  <c:v>138.96497286138205</c:v>
                </c:pt>
                <c:pt idx="304">
                  <c:v>-54.850331569073305</c:v>
                </c:pt>
                <c:pt idx="305">
                  <c:v>258.35294656057243</c:v>
                </c:pt>
                <c:pt idx="306">
                  <c:v>67.413497129936289</c:v>
                </c:pt>
                <c:pt idx="307">
                  <c:v>43.273207183108624</c:v>
                </c:pt>
                <c:pt idx="308">
                  <c:v>255.22695576306916</c:v>
                </c:pt>
                <c:pt idx="309">
                  <c:v>60.808064875882835</c:v>
                </c:pt>
                <c:pt idx="310">
                  <c:v>29.733389958829843</c:v>
                </c:pt>
                <c:pt idx="311">
                  <c:v>18.809705331107963</c:v>
                </c:pt>
                <c:pt idx="312">
                  <c:v>-41.500342742927558</c:v>
                </c:pt>
                <c:pt idx="313">
                  <c:v>143.23473639636379</c:v>
                </c:pt>
                <c:pt idx="314">
                  <c:v>146.68160404447164</c:v>
                </c:pt>
                <c:pt idx="315">
                  <c:v>-43.67264724176178</c:v>
                </c:pt>
                <c:pt idx="316">
                  <c:v>62.965191163351534</c:v>
                </c:pt>
                <c:pt idx="317">
                  <c:v>4.9768671100973689</c:v>
                </c:pt>
                <c:pt idx="318">
                  <c:v>126.96742434735313</c:v>
                </c:pt>
                <c:pt idx="319">
                  <c:v>-9.3201774621466882</c:v>
                </c:pt>
                <c:pt idx="320">
                  <c:v>51.86032633221447</c:v>
                </c:pt>
                <c:pt idx="321">
                  <c:v>169.38099295931858</c:v>
                </c:pt>
                <c:pt idx="322">
                  <c:v>272.24835073707499</c:v>
                </c:pt>
                <c:pt idx="323">
                  <c:v>91.526757396994043</c:v>
                </c:pt>
                <c:pt idx="324">
                  <c:v>109.58937724663377</c:v>
                </c:pt>
                <c:pt idx="325">
                  <c:v>13.259791991473625</c:v>
                </c:pt>
                <c:pt idx="326">
                  <c:v>-11.380757191480741</c:v>
                </c:pt>
                <c:pt idx="327">
                  <c:v>144.05391397345784</c:v>
                </c:pt>
                <c:pt idx="328">
                  <c:v>31.369762359441388</c:v>
                </c:pt>
                <c:pt idx="329">
                  <c:v>173.20496444338823</c:v>
                </c:pt>
                <c:pt idx="330">
                  <c:v>123.16903599941978</c:v>
                </c:pt>
                <c:pt idx="331">
                  <c:v>49.692030818337415</c:v>
                </c:pt>
                <c:pt idx="332">
                  <c:v>31.51842168711465</c:v>
                </c:pt>
                <c:pt idx="333">
                  <c:v>108.05133436834984</c:v>
                </c:pt>
                <c:pt idx="334">
                  <c:v>169.54444275385578</c:v>
                </c:pt>
                <c:pt idx="335">
                  <c:v>-8.1715903267438037</c:v>
                </c:pt>
                <c:pt idx="336">
                  <c:v>2.8546507827269405</c:v>
                </c:pt>
                <c:pt idx="337">
                  <c:v>58.739408781873173</c:v>
                </c:pt>
                <c:pt idx="338">
                  <c:v>-52.766220876572945</c:v>
                </c:pt>
                <c:pt idx="339">
                  <c:v>-20.010393558150383</c:v>
                </c:pt>
                <c:pt idx="340">
                  <c:v>136.48668245579776</c:v>
                </c:pt>
                <c:pt idx="341">
                  <c:v>-104.13885408541476</c:v>
                </c:pt>
                <c:pt idx="342">
                  <c:v>210.76546230048072</c:v>
                </c:pt>
                <c:pt idx="343">
                  <c:v>1.1651611609302712</c:v>
                </c:pt>
                <c:pt idx="344">
                  <c:v>88.451785174327085</c:v>
                </c:pt>
                <c:pt idx="345">
                  <c:v>204.45287460330832</c:v>
                </c:pt>
                <c:pt idx="346">
                  <c:v>115.06709614655216</c:v>
                </c:pt>
                <c:pt idx="347">
                  <c:v>-46.460371419117031</c:v>
                </c:pt>
                <c:pt idx="348">
                  <c:v>15.631863262465115</c:v>
                </c:pt>
                <c:pt idx="349">
                  <c:v>25.443560641849839</c:v>
                </c:pt>
                <c:pt idx="350">
                  <c:v>19.365674977249569</c:v>
                </c:pt>
                <c:pt idx="351">
                  <c:v>181.03315451805346</c:v>
                </c:pt>
                <c:pt idx="352">
                  <c:v>243.63190430670042</c:v>
                </c:pt>
                <c:pt idx="353">
                  <c:v>-24.558637080374883</c:v>
                </c:pt>
                <c:pt idx="354">
                  <c:v>58.032820219436616</c:v>
                </c:pt>
                <c:pt idx="355">
                  <c:v>33.831120345809566</c:v>
                </c:pt>
                <c:pt idx="356">
                  <c:v>214.2775506551487</c:v>
                </c:pt>
                <c:pt idx="357">
                  <c:v>45.385659368269259</c:v>
                </c:pt>
                <c:pt idx="358">
                  <c:v>154.17125356685685</c:v>
                </c:pt>
                <c:pt idx="359">
                  <c:v>21.370810012781867</c:v>
                </c:pt>
                <c:pt idx="360">
                  <c:v>15.462696486678622</c:v>
                </c:pt>
                <c:pt idx="361">
                  <c:v>127.15267200509683</c:v>
                </c:pt>
                <c:pt idx="362">
                  <c:v>172.85132837155302</c:v>
                </c:pt>
                <c:pt idx="363">
                  <c:v>-11.379615833887375</c:v>
                </c:pt>
                <c:pt idx="364">
                  <c:v>82.785778244953931</c:v>
                </c:pt>
                <c:pt idx="365">
                  <c:v>251.72209750180085</c:v>
                </c:pt>
                <c:pt idx="366">
                  <c:v>29.711561613001852</c:v>
                </c:pt>
                <c:pt idx="367">
                  <c:v>-118.81077153111352</c:v>
                </c:pt>
                <c:pt idx="368">
                  <c:v>319.28273411972674</c:v>
                </c:pt>
                <c:pt idx="369">
                  <c:v>42.789921149060966</c:v>
                </c:pt>
                <c:pt idx="370">
                  <c:v>218.37980581225492</c:v>
                </c:pt>
                <c:pt idx="371">
                  <c:v>202.2101498854189</c:v>
                </c:pt>
                <c:pt idx="372">
                  <c:v>203.68610588640402</c:v>
                </c:pt>
                <c:pt idx="373">
                  <c:v>94.262780250809385</c:v>
                </c:pt>
                <c:pt idx="374">
                  <c:v>135.96293261345431</c:v>
                </c:pt>
                <c:pt idx="375">
                  <c:v>160.32101157505713</c:v>
                </c:pt>
                <c:pt idx="376">
                  <c:v>7.4315372810801801</c:v>
                </c:pt>
                <c:pt idx="377">
                  <c:v>221.35590866830941</c:v>
                </c:pt>
                <c:pt idx="378">
                  <c:v>37.367556719118355</c:v>
                </c:pt>
                <c:pt idx="379">
                  <c:v>66.091184999159452</c:v>
                </c:pt>
                <c:pt idx="380">
                  <c:v>74.626645809696669</c:v>
                </c:pt>
                <c:pt idx="381">
                  <c:v>39.087101413995128</c:v>
                </c:pt>
                <c:pt idx="382">
                  <c:v>164.56642976742376</c:v>
                </c:pt>
                <c:pt idx="383">
                  <c:v>-155.15745537120674</c:v>
                </c:pt>
                <c:pt idx="384">
                  <c:v>4.0817005047806951</c:v>
                </c:pt>
                <c:pt idx="385">
                  <c:v>12.338513411619683</c:v>
                </c:pt>
                <c:pt idx="386">
                  <c:v>205.01966427569167</c:v>
                </c:pt>
                <c:pt idx="387">
                  <c:v>101.98242023236595</c:v>
                </c:pt>
                <c:pt idx="388">
                  <c:v>179.66134025072469</c:v>
                </c:pt>
                <c:pt idx="389">
                  <c:v>21.941867311838443</c:v>
                </c:pt>
                <c:pt idx="390">
                  <c:v>87.853740069233979</c:v>
                </c:pt>
                <c:pt idx="391">
                  <c:v>70.443562560970307</c:v>
                </c:pt>
                <c:pt idx="392">
                  <c:v>216.83667827882687</c:v>
                </c:pt>
                <c:pt idx="393">
                  <c:v>-42.624453165709866</c:v>
                </c:pt>
                <c:pt idx="394">
                  <c:v>317.54578909069829</c:v>
                </c:pt>
                <c:pt idx="395">
                  <c:v>-17.090742973955496</c:v>
                </c:pt>
                <c:pt idx="396">
                  <c:v>185.32428399665133</c:v>
                </c:pt>
                <c:pt idx="397">
                  <c:v>115.93714340712451</c:v>
                </c:pt>
                <c:pt idx="398">
                  <c:v>155.37919475735845</c:v>
                </c:pt>
                <c:pt idx="399">
                  <c:v>141.51370484605931</c:v>
                </c:pt>
                <c:pt idx="400">
                  <c:v>35.478689214862584</c:v>
                </c:pt>
                <c:pt idx="401">
                  <c:v>90.438606886204894</c:v>
                </c:pt>
                <c:pt idx="402">
                  <c:v>47.922905735911357</c:v>
                </c:pt>
                <c:pt idx="403">
                  <c:v>219.81913402974683</c:v>
                </c:pt>
                <c:pt idx="404">
                  <c:v>107.49172081720918</c:v>
                </c:pt>
                <c:pt idx="405">
                  <c:v>32.852791800372053</c:v>
                </c:pt>
                <c:pt idx="406">
                  <c:v>-130.33345234322491</c:v>
                </c:pt>
                <c:pt idx="407">
                  <c:v>7.6416133269977431</c:v>
                </c:pt>
                <c:pt idx="408">
                  <c:v>143.66254402191254</c:v>
                </c:pt>
                <c:pt idx="409">
                  <c:v>38.564145677842305</c:v>
                </c:pt>
                <c:pt idx="410">
                  <c:v>-80.586360156272335</c:v>
                </c:pt>
                <c:pt idx="411">
                  <c:v>30.10507532467437</c:v>
                </c:pt>
                <c:pt idx="412">
                  <c:v>121.3841890655909</c:v>
                </c:pt>
                <c:pt idx="413">
                  <c:v>-66.345242129980136</c:v>
                </c:pt>
                <c:pt idx="414">
                  <c:v>-0.25285619275049331</c:v>
                </c:pt>
                <c:pt idx="415">
                  <c:v>18.290604585428571</c:v>
                </c:pt>
                <c:pt idx="416">
                  <c:v>-19.92452551197405</c:v>
                </c:pt>
                <c:pt idx="417">
                  <c:v>131.84750033498025</c:v>
                </c:pt>
                <c:pt idx="418">
                  <c:v>61.050345697547407</c:v>
                </c:pt>
                <c:pt idx="419">
                  <c:v>48.211186259272893</c:v>
                </c:pt>
                <c:pt idx="420">
                  <c:v>112.44602844509315</c:v>
                </c:pt>
                <c:pt idx="421">
                  <c:v>94.163654997899371</c:v>
                </c:pt>
                <c:pt idx="422">
                  <c:v>54.709953427682223</c:v>
                </c:pt>
                <c:pt idx="423">
                  <c:v>60.685925061992599</c:v>
                </c:pt>
                <c:pt idx="424">
                  <c:v>112.56296561844044</c:v>
                </c:pt>
                <c:pt idx="425">
                  <c:v>9.8077948804945692</c:v>
                </c:pt>
                <c:pt idx="426">
                  <c:v>62.959955424022667</c:v>
                </c:pt>
                <c:pt idx="427">
                  <c:v>67.826638939119078</c:v>
                </c:pt>
                <c:pt idx="428">
                  <c:v>154.6399663772041</c:v>
                </c:pt>
                <c:pt idx="429">
                  <c:v>154.77492674497407</c:v>
                </c:pt>
                <c:pt idx="430">
                  <c:v>-31.863654605874753</c:v>
                </c:pt>
                <c:pt idx="431">
                  <c:v>19.989026407538166</c:v>
                </c:pt>
                <c:pt idx="432">
                  <c:v>-47.928503224146525</c:v>
                </c:pt>
                <c:pt idx="433">
                  <c:v>164.72596476400935</c:v>
                </c:pt>
                <c:pt idx="434">
                  <c:v>84.984345060350833</c:v>
                </c:pt>
                <c:pt idx="435">
                  <c:v>136.27152449652215</c:v>
                </c:pt>
                <c:pt idx="436">
                  <c:v>25.09709703387459</c:v>
                </c:pt>
                <c:pt idx="437">
                  <c:v>-164.77688193147569</c:v>
                </c:pt>
                <c:pt idx="438">
                  <c:v>211.32679257609837</c:v>
                </c:pt>
                <c:pt idx="439">
                  <c:v>106.15989142931009</c:v>
                </c:pt>
                <c:pt idx="440">
                  <c:v>284.34086357914782</c:v>
                </c:pt>
                <c:pt idx="441">
                  <c:v>128.48712869761962</c:v>
                </c:pt>
                <c:pt idx="442">
                  <c:v>-207.80602654922521</c:v>
                </c:pt>
                <c:pt idx="443">
                  <c:v>119.84374582685557</c:v>
                </c:pt>
                <c:pt idx="444">
                  <c:v>120.09675289805492</c:v>
                </c:pt>
                <c:pt idx="445">
                  <c:v>294.99488959063837</c:v>
                </c:pt>
                <c:pt idx="446">
                  <c:v>79.158323911689237</c:v>
                </c:pt>
                <c:pt idx="447">
                  <c:v>-190.89751010660072</c:v>
                </c:pt>
                <c:pt idx="448">
                  <c:v>33.193775679315884</c:v>
                </c:pt>
                <c:pt idx="449">
                  <c:v>41.262810581677449</c:v>
                </c:pt>
                <c:pt idx="450">
                  <c:v>52.603994522296205</c:v>
                </c:pt>
                <c:pt idx="451">
                  <c:v>67.333418847889206</c:v>
                </c:pt>
                <c:pt idx="452">
                  <c:v>150.00191220654048</c:v>
                </c:pt>
                <c:pt idx="453">
                  <c:v>95.962525548730255</c:v>
                </c:pt>
                <c:pt idx="454">
                  <c:v>83.480986985421509</c:v>
                </c:pt>
                <c:pt idx="455">
                  <c:v>65.255061968856808</c:v>
                </c:pt>
                <c:pt idx="456">
                  <c:v>18.696573063265326</c:v>
                </c:pt>
                <c:pt idx="457">
                  <c:v>-74.6662971988018</c:v>
                </c:pt>
                <c:pt idx="458">
                  <c:v>-47.962132629855766</c:v>
                </c:pt>
                <c:pt idx="459">
                  <c:v>251.0390942570495</c:v>
                </c:pt>
                <c:pt idx="460">
                  <c:v>-67.604942501595389</c:v>
                </c:pt>
                <c:pt idx="461">
                  <c:v>39.902657642156228</c:v>
                </c:pt>
                <c:pt idx="462">
                  <c:v>24.355277062984396</c:v>
                </c:pt>
                <c:pt idx="463">
                  <c:v>48.391045785299085</c:v>
                </c:pt>
                <c:pt idx="464">
                  <c:v>32.509137803584558</c:v>
                </c:pt>
                <c:pt idx="465">
                  <c:v>-28.609132099209663</c:v>
                </c:pt>
                <c:pt idx="466">
                  <c:v>98.10828945866858</c:v>
                </c:pt>
                <c:pt idx="467">
                  <c:v>67.762047525788631</c:v>
                </c:pt>
                <c:pt idx="468">
                  <c:v>-58.0145680782867</c:v>
                </c:pt>
                <c:pt idx="469">
                  <c:v>122.5853334445564</c:v>
                </c:pt>
                <c:pt idx="470">
                  <c:v>139.06763172320714</c:v>
                </c:pt>
                <c:pt idx="471">
                  <c:v>190.18455451717813</c:v>
                </c:pt>
                <c:pt idx="472">
                  <c:v>118.46206173048589</c:v>
                </c:pt>
                <c:pt idx="473">
                  <c:v>296.06065883887703</c:v>
                </c:pt>
                <c:pt idx="474">
                  <c:v>310.55496432066235</c:v>
                </c:pt>
                <c:pt idx="475">
                  <c:v>136.03758162195942</c:v>
                </c:pt>
                <c:pt idx="476">
                  <c:v>29.609120965235199</c:v>
                </c:pt>
                <c:pt idx="477">
                  <c:v>76.511316426852858</c:v>
                </c:pt>
                <c:pt idx="478">
                  <c:v>268.54131024838614</c:v>
                </c:pt>
                <c:pt idx="479">
                  <c:v>114.37449991237727</c:v>
                </c:pt>
                <c:pt idx="480">
                  <c:v>258.97752542711282</c:v>
                </c:pt>
                <c:pt idx="481">
                  <c:v>25.830569728132588</c:v>
                </c:pt>
                <c:pt idx="482">
                  <c:v>158.94757591241023</c:v>
                </c:pt>
                <c:pt idx="483">
                  <c:v>135.61556173849053</c:v>
                </c:pt>
                <c:pt idx="484">
                  <c:v>38.732448560489836</c:v>
                </c:pt>
                <c:pt idx="485">
                  <c:v>159.84470530656517</c:v>
                </c:pt>
                <c:pt idx="486">
                  <c:v>183.69267093932595</c:v>
                </c:pt>
                <c:pt idx="487">
                  <c:v>214.45940274902097</c:v>
                </c:pt>
                <c:pt idx="488">
                  <c:v>146.75014219515856</c:v>
                </c:pt>
                <c:pt idx="489">
                  <c:v>-37.002217788834315</c:v>
                </c:pt>
                <c:pt idx="490">
                  <c:v>123.70482725278637</c:v>
                </c:pt>
                <c:pt idx="491">
                  <c:v>32.321682150151304</c:v>
                </c:pt>
                <c:pt idx="492">
                  <c:v>237.55238673814858</c:v>
                </c:pt>
                <c:pt idx="493">
                  <c:v>187.98141533878311</c:v>
                </c:pt>
                <c:pt idx="494">
                  <c:v>-59.318013852508372</c:v>
                </c:pt>
                <c:pt idx="495">
                  <c:v>96.666518669855904</c:v>
                </c:pt>
                <c:pt idx="496">
                  <c:v>157.04650046573809</c:v>
                </c:pt>
                <c:pt idx="497">
                  <c:v>119.83350893020786</c:v>
                </c:pt>
                <c:pt idx="498">
                  <c:v>235.05170821282439</c:v>
                </c:pt>
                <c:pt idx="499">
                  <c:v>240.50480408361412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BC6-40E2-86C4-F0D35106C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036944"/>
        <c:axId val="861429728"/>
      </c:scatterChart>
      <c:valAx>
        <c:axId val="857036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1429728"/>
        <c:crosses val="autoZero"/>
        <c:crossBetween val="midCat"/>
      </c:valAx>
      <c:valAx>
        <c:axId val="8614297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7036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X2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Ref>
              <c:f>'Data Analysis Tookpak'!$D$6:$D$505</c:f>
              <c:numCache>
                <c:formatCode>General</c:formatCode>
                <c:ptCount val="500"/>
                <c:pt idx="0">
                  <c:v>2.5616463229440871</c:v>
                </c:pt>
                <c:pt idx="1">
                  <c:v>19.296372425022945</c:v>
                </c:pt>
                <c:pt idx="2">
                  <c:v>0.23320252016964638</c:v>
                </c:pt>
                <c:pt idx="3">
                  <c:v>-9.2929328067606392</c:v>
                </c:pt>
                <c:pt idx="4">
                  <c:v>-0.50467247516203173</c:v>
                </c:pt>
                <c:pt idx="5">
                  <c:v>12.307200618187199</c:v>
                </c:pt>
                <c:pt idx="6">
                  <c:v>17.859388092898612</c:v>
                </c:pt>
                <c:pt idx="7">
                  <c:v>9.282404944771649</c:v>
                </c:pt>
                <c:pt idx="8">
                  <c:v>2.8387213408755345</c:v>
                </c:pt>
                <c:pt idx="9">
                  <c:v>8.0138831264193193</c:v>
                </c:pt>
                <c:pt idx="10">
                  <c:v>9.1146758340479295</c:v>
                </c:pt>
                <c:pt idx="11">
                  <c:v>1.0323418797127855</c:v>
                </c:pt>
                <c:pt idx="12">
                  <c:v>-2.9767839180876141</c:v>
                </c:pt>
                <c:pt idx="13">
                  <c:v>27.269291528027757</c:v>
                </c:pt>
                <c:pt idx="14">
                  <c:v>15.888212883016177</c:v>
                </c:pt>
                <c:pt idx="15">
                  <c:v>1.4301408929248205</c:v>
                </c:pt>
                <c:pt idx="16">
                  <c:v>4.4375153317827394</c:v>
                </c:pt>
                <c:pt idx="17">
                  <c:v>-8.2901565579906702</c:v>
                </c:pt>
                <c:pt idx="18">
                  <c:v>3.0867289238946731</c:v>
                </c:pt>
                <c:pt idx="19">
                  <c:v>-9.3822743846109695</c:v>
                </c:pt>
                <c:pt idx="20">
                  <c:v>13.440791449404454</c:v>
                </c:pt>
                <c:pt idx="21">
                  <c:v>-3.4076608623225866</c:v>
                </c:pt>
                <c:pt idx="22">
                  <c:v>1.8073641556156139</c:v>
                </c:pt>
                <c:pt idx="23">
                  <c:v>2.3980169842693178</c:v>
                </c:pt>
                <c:pt idx="24">
                  <c:v>-2.8384661123817247</c:v>
                </c:pt>
                <c:pt idx="25">
                  <c:v>18.295066272611638</c:v>
                </c:pt>
                <c:pt idx="26">
                  <c:v>6.3091421479908396</c:v>
                </c:pt>
                <c:pt idx="27">
                  <c:v>12.849205717457313</c:v>
                </c:pt>
                <c:pt idx="28">
                  <c:v>-4.4571322209083046</c:v>
                </c:pt>
                <c:pt idx="29">
                  <c:v>7.4164206012756475</c:v>
                </c:pt>
                <c:pt idx="30">
                  <c:v>8.6475781341637017</c:v>
                </c:pt>
                <c:pt idx="31">
                  <c:v>24.051843008418466</c:v>
                </c:pt>
                <c:pt idx="32">
                  <c:v>13.694358538108329</c:v>
                </c:pt>
                <c:pt idx="33">
                  <c:v>28.307849793829906</c:v>
                </c:pt>
                <c:pt idx="34">
                  <c:v>2.2690196187256522</c:v>
                </c:pt>
                <c:pt idx="35">
                  <c:v>4.6761440371004941</c:v>
                </c:pt>
                <c:pt idx="36">
                  <c:v>-1.5823690104675769E-2</c:v>
                </c:pt>
                <c:pt idx="37">
                  <c:v>17.741293190171294</c:v>
                </c:pt>
                <c:pt idx="38">
                  <c:v>5.1838016762857144</c:v>
                </c:pt>
                <c:pt idx="39">
                  <c:v>-0.75250066217834721</c:v>
                </c:pt>
                <c:pt idx="40">
                  <c:v>34.241117469586271</c:v>
                </c:pt>
                <c:pt idx="41">
                  <c:v>-11.476156449101506</c:v>
                </c:pt>
                <c:pt idx="42">
                  <c:v>9.2192985595271146</c:v>
                </c:pt>
                <c:pt idx="43">
                  <c:v>23.48201673652699</c:v>
                </c:pt>
                <c:pt idx="44">
                  <c:v>2.0732823462173373</c:v>
                </c:pt>
                <c:pt idx="45">
                  <c:v>24.157026046668946</c:v>
                </c:pt>
                <c:pt idx="46">
                  <c:v>-2.0975456288832204</c:v>
                </c:pt>
                <c:pt idx="47">
                  <c:v>14.538387935108979</c:v>
                </c:pt>
                <c:pt idx="48">
                  <c:v>1.2476618563326642</c:v>
                </c:pt>
                <c:pt idx="49">
                  <c:v>5.6434067180443606</c:v>
                </c:pt>
                <c:pt idx="50">
                  <c:v>13.916340792325396</c:v>
                </c:pt>
                <c:pt idx="51">
                  <c:v>-4.9591124117549921</c:v>
                </c:pt>
                <c:pt idx="52">
                  <c:v>13.694614592623626</c:v>
                </c:pt>
                <c:pt idx="53">
                  <c:v>7.2580303042019203</c:v>
                </c:pt>
                <c:pt idx="54">
                  <c:v>16.851780406035751</c:v>
                </c:pt>
                <c:pt idx="55">
                  <c:v>7.5388358072194084</c:v>
                </c:pt>
                <c:pt idx="56">
                  <c:v>14.692474655815493</c:v>
                </c:pt>
                <c:pt idx="57">
                  <c:v>-1.2665799432837046</c:v>
                </c:pt>
                <c:pt idx="58">
                  <c:v>3.8712944939402831</c:v>
                </c:pt>
                <c:pt idx="59">
                  <c:v>9.4435218420878453</c:v>
                </c:pt>
                <c:pt idx="60">
                  <c:v>0.6944878963853256</c:v>
                </c:pt>
                <c:pt idx="61">
                  <c:v>5.8626345876248429</c:v>
                </c:pt>
                <c:pt idx="62">
                  <c:v>3.7759915684833523</c:v>
                </c:pt>
                <c:pt idx="63">
                  <c:v>-8.8566808744425973</c:v>
                </c:pt>
                <c:pt idx="64">
                  <c:v>-1.0619998894916769</c:v>
                </c:pt>
                <c:pt idx="65">
                  <c:v>18.442482263429866</c:v>
                </c:pt>
                <c:pt idx="66">
                  <c:v>16.052921136862594</c:v>
                </c:pt>
                <c:pt idx="67">
                  <c:v>15.722708845517449</c:v>
                </c:pt>
                <c:pt idx="68">
                  <c:v>-1.6944312949913654</c:v>
                </c:pt>
                <c:pt idx="69">
                  <c:v>-13.849433065725307</c:v>
                </c:pt>
                <c:pt idx="70">
                  <c:v>11.589635727336393</c:v>
                </c:pt>
                <c:pt idx="71">
                  <c:v>-3.8602865140437466</c:v>
                </c:pt>
                <c:pt idx="72">
                  <c:v>3.5436655810498405</c:v>
                </c:pt>
                <c:pt idx="73">
                  <c:v>-12.759579606864378</c:v>
                </c:pt>
                <c:pt idx="74">
                  <c:v>18.579703105500577</c:v>
                </c:pt>
                <c:pt idx="75">
                  <c:v>16.104643146880118</c:v>
                </c:pt>
                <c:pt idx="76">
                  <c:v>10.32913726893911</c:v>
                </c:pt>
                <c:pt idx="77">
                  <c:v>-17.377180820591679</c:v>
                </c:pt>
                <c:pt idx="78">
                  <c:v>11.084455946196117</c:v>
                </c:pt>
                <c:pt idx="79">
                  <c:v>5.5205569803384895</c:v>
                </c:pt>
                <c:pt idx="80">
                  <c:v>-4.5965409536382662</c:v>
                </c:pt>
                <c:pt idx="81">
                  <c:v>21.804187243684098</c:v>
                </c:pt>
                <c:pt idx="82">
                  <c:v>-1.1017566949801267</c:v>
                </c:pt>
                <c:pt idx="83">
                  <c:v>7.7183719768109924</c:v>
                </c:pt>
                <c:pt idx="84">
                  <c:v>21.62882632283517</c:v>
                </c:pt>
                <c:pt idx="85">
                  <c:v>2.9696016323356087</c:v>
                </c:pt>
                <c:pt idx="86">
                  <c:v>11.093915448796594</c:v>
                </c:pt>
                <c:pt idx="87">
                  <c:v>11.218730408168874</c:v>
                </c:pt>
                <c:pt idx="88">
                  <c:v>7.0547756975903573</c:v>
                </c:pt>
                <c:pt idx="89">
                  <c:v>13.199060951185297</c:v>
                </c:pt>
                <c:pt idx="90">
                  <c:v>5.5827802182149959</c:v>
                </c:pt>
                <c:pt idx="91">
                  <c:v>3.1582807140481997</c:v>
                </c:pt>
                <c:pt idx="92">
                  <c:v>-9.6462763076397238</c:v>
                </c:pt>
                <c:pt idx="93">
                  <c:v>20.797587073104161</c:v>
                </c:pt>
                <c:pt idx="94">
                  <c:v>10.938373123555735</c:v>
                </c:pt>
                <c:pt idx="95">
                  <c:v>-1.8443754326635879</c:v>
                </c:pt>
                <c:pt idx="96">
                  <c:v>-1.0912063454969037</c:v>
                </c:pt>
                <c:pt idx="97">
                  <c:v>10.381067706904858</c:v>
                </c:pt>
                <c:pt idx="98">
                  <c:v>15.679646630256777</c:v>
                </c:pt>
                <c:pt idx="99">
                  <c:v>2.6961198490374292</c:v>
                </c:pt>
                <c:pt idx="100">
                  <c:v>15.484258512969216</c:v>
                </c:pt>
                <c:pt idx="101">
                  <c:v>16.057904067623429</c:v>
                </c:pt>
                <c:pt idx="102">
                  <c:v>14.168122749256572</c:v>
                </c:pt>
                <c:pt idx="103">
                  <c:v>3.3172165790319781</c:v>
                </c:pt>
                <c:pt idx="104">
                  <c:v>3.8477338120853948</c:v>
                </c:pt>
                <c:pt idx="105">
                  <c:v>-5.9557145986701006</c:v>
                </c:pt>
                <c:pt idx="106">
                  <c:v>12.594207714406632</c:v>
                </c:pt>
                <c:pt idx="107">
                  <c:v>1.9161655979728369</c:v>
                </c:pt>
                <c:pt idx="108">
                  <c:v>-13.908582588722862</c:v>
                </c:pt>
                <c:pt idx="109">
                  <c:v>22.241211548140573</c:v>
                </c:pt>
                <c:pt idx="110">
                  <c:v>1.2404341187379986</c:v>
                </c:pt>
                <c:pt idx="111">
                  <c:v>2.4490728232508618</c:v>
                </c:pt>
                <c:pt idx="112">
                  <c:v>10.378281875433002</c:v>
                </c:pt>
                <c:pt idx="113">
                  <c:v>11.839687545561219</c:v>
                </c:pt>
                <c:pt idx="114">
                  <c:v>1.2443021339778366</c:v>
                </c:pt>
                <c:pt idx="115">
                  <c:v>-18.004800702085745</c:v>
                </c:pt>
                <c:pt idx="116">
                  <c:v>-1.7190609518673119</c:v>
                </c:pt>
                <c:pt idx="117">
                  <c:v>-10.365305711704142</c:v>
                </c:pt>
                <c:pt idx="118">
                  <c:v>-5.5869444263962791</c:v>
                </c:pt>
                <c:pt idx="119">
                  <c:v>-10.868249779556285</c:v>
                </c:pt>
                <c:pt idx="120">
                  <c:v>7.13731961168053</c:v>
                </c:pt>
                <c:pt idx="121">
                  <c:v>-3.825611225677255</c:v>
                </c:pt>
                <c:pt idx="122">
                  <c:v>13.130834432669129</c:v>
                </c:pt>
                <c:pt idx="123">
                  <c:v>5.0448656343341343</c:v>
                </c:pt>
                <c:pt idx="124">
                  <c:v>3.8372389031406184</c:v>
                </c:pt>
                <c:pt idx="125">
                  <c:v>4.6993473211235965</c:v>
                </c:pt>
                <c:pt idx="126">
                  <c:v>8.8563978119999174</c:v>
                </c:pt>
                <c:pt idx="127">
                  <c:v>15.580041505906312</c:v>
                </c:pt>
                <c:pt idx="128">
                  <c:v>22.479376412983516</c:v>
                </c:pt>
                <c:pt idx="129">
                  <c:v>2.6572610995035419</c:v>
                </c:pt>
                <c:pt idx="130">
                  <c:v>-0.40354664598184353</c:v>
                </c:pt>
                <c:pt idx="131">
                  <c:v>-2.837510872430606</c:v>
                </c:pt>
                <c:pt idx="132">
                  <c:v>-5.8980404840299183</c:v>
                </c:pt>
                <c:pt idx="133">
                  <c:v>7.8199204570287808</c:v>
                </c:pt>
                <c:pt idx="134">
                  <c:v>15.274871661801956</c:v>
                </c:pt>
                <c:pt idx="135">
                  <c:v>9.9210003565246332</c:v>
                </c:pt>
                <c:pt idx="136">
                  <c:v>9.6172049760051284</c:v>
                </c:pt>
                <c:pt idx="137">
                  <c:v>-2.620864520585827</c:v>
                </c:pt>
                <c:pt idx="138">
                  <c:v>-4.3318870624224566</c:v>
                </c:pt>
                <c:pt idx="139">
                  <c:v>22.067078587940657</c:v>
                </c:pt>
                <c:pt idx="140">
                  <c:v>13.550208534287449</c:v>
                </c:pt>
                <c:pt idx="141">
                  <c:v>-2.0590621480427096</c:v>
                </c:pt>
                <c:pt idx="142">
                  <c:v>-1.9935775872762607</c:v>
                </c:pt>
                <c:pt idx="143">
                  <c:v>15.544221611147178</c:v>
                </c:pt>
                <c:pt idx="144">
                  <c:v>13.859824785430948</c:v>
                </c:pt>
                <c:pt idx="145">
                  <c:v>19.036418489608906</c:v>
                </c:pt>
                <c:pt idx="146">
                  <c:v>-14.038575521616302</c:v>
                </c:pt>
                <c:pt idx="147">
                  <c:v>7.3631619479819488</c:v>
                </c:pt>
                <c:pt idx="148">
                  <c:v>10.190956409046489</c:v>
                </c:pt>
                <c:pt idx="149">
                  <c:v>0.36944948933236255</c:v>
                </c:pt>
                <c:pt idx="150">
                  <c:v>17.822272420085287</c:v>
                </c:pt>
                <c:pt idx="151">
                  <c:v>-7.9389915149196355</c:v>
                </c:pt>
                <c:pt idx="152">
                  <c:v>2.4836949453940234</c:v>
                </c:pt>
                <c:pt idx="153">
                  <c:v>-2.1787057848234745</c:v>
                </c:pt>
                <c:pt idx="154">
                  <c:v>11.873858691303749</c:v>
                </c:pt>
                <c:pt idx="155">
                  <c:v>-0.65202598826656732</c:v>
                </c:pt>
                <c:pt idx="156">
                  <c:v>0.78403566296607519</c:v>
                </c:pt>
                <c:pt idx="157">
                  <c:v>6.4819153126225544</c:v>
                </c:pt>
                <c:pt idx="158">
                  <c:v>9.4078816670082297</c:v>
                </c:pt>
                <c:pt idx="159">
                  <c:v>12.558182418025396</c:v>
                </c:pt>
                <c:pt idx="160">
                  <c:v>8.2480205856587254</c:v>
                </c:pt>
                <c:pt idx="161">
                  <c:v>12.368073099849122</c:v>
                </c:pt>
                <c:pt idx="162">
                  <c:v>-7.8915300273881694</c:v>
                </c:pt>
                <c:pt idx="163">
                  <c:v>10.7882204131325</c:v>
                </c:pt>
                <c:pt idx="164">
                  <c:v>19.931036191212499</c:v>
                </c:pt>
                <c:pt idx="165">
                  <c:v>13.215502809912172</c:v>
                </c:pt>
                <c:pt idx="166">
                  <c:v>-4.7476274339632791</c:v>
                </c:pt>
                <c:pt idx="167">
                  <c:v>2.7356196726998423</c:v>
                </c:pt>
                <c:pt idx="168">
                  <c:v>13.34334866083924</c:v>
                </c:pt>
                <c:pt idx="169">
                  <c:v>-4.9994575792035238</c:v>
                </c:pt>
                <c:pt idx="170">
                  <c:v>-5.6797524530845536</c:v>
                </c:pt>
                <c:pt idx="171">
                  <c:v>10.468059844559619</c:v>
                </c:pt>
                <c:pt idx="172">
                  <c:v>-3.0939611225396586</c:v>
                </c:pt>
                <c:pt idx="173">
                  <c:v>-8.180321092954836</c:v>
                </c:pt>
                <c:pt idx="174">
                  <c:v>4.8079635911684635</c:v>
                </c:pt>
                <c:pt idx="175">
                  <c:v>8.2659206503138289</c:v>
                </c:pt>
                <c:pt idx="176">
                  <c:v>8.5593332417085612</c:v>
                </c:pt>
                <c:pt idx="177">
                  <c:v>11.66938086805407</c:v>
                </c:pt>
                <c:pt idx="178">
                  <c:v>5.5095198864251023</c:v>
                </c:pt>
                <c:pt idx="179">
                  <c:v>-1.3813231747975969</c:v>
                </c:pt>
                <c:pt idx="180">
                  <c:v>0.53020147830709607</c:v>
                </c:pt>
                <c:pt idx="181">
                  <c:v>-11.469416937035927</c:v>
                </c:pt>
                <c:pt idx="182">
                  <c:v>3.9868209827434433</c:v>
                </c:pt>
                <c:pt idx="183">
                  <c:v>12.330007254605144</c:v>
                </c:pt>
                <c:pt idx="184">
                  <c:v>19.812893461301481</c:v>
                </c:pt>
                <c:pt idx="185">
                  <c:v>2.8524058688048455</c:v>
                </c:pt>
                <c:pt idx="186">
                  <c:v>20.682313436711951</c:v>
                </c:pt>
                <c:pt idx="187">
                  <c:v>9.0891231271876602</c:v>
                </c:pt>
                <c:pt idx="188">
                  <c:v>17.312248424391349</c:v>
                </c:pt>
                <c:pt idx="189">
                  <c:v>3.2834860460165416</c:v>
                </c:pt>
                <c:pt idx="190">
                  <c:v>14.819411921174517</c:v>
                </c:pt>
                <c:pt idx="191">
                  <c:v>-12.167088292421447</c:v>
                </c:pt>
                <c:pt idx="192">
                  <c:v>21.991417156357105</c:v>
                </c:pt>
                <c:pt idx="193">
                  <c:v>0.26483268489109335</c:v>
                </c:pt>
                <c:pt idx="194">
                  <c:v>-8.0367841669458091</c:v>
                </c:pt>
                <c:pt idx="195">
                  <c:v>-6.2753577542410728</c:v>
                </c:pt>
                <c:pt idx="196">
                  <c:v>3.3074704654502023</c:v>
                </c:pt>
                <c:pt idx="197">
                  <c:v>-4.5397530983069263</c:v>
                </c:pt>
                <c:pt idx="198">
                  <c:v>9.1529919850664569</c:v>
                </c:pt>
                <c:pt idx="199">
                  <c:v>-2.3083772331265777</c:v>
                </c:pt>
                <c:pt idx="200">
                  <c:v>12.077724518306585</c:v>
                </c:pt>
                <c:pt idx="201">
                  <c:v>11.693673443405739</c:v>
                </c:pt>
                <c:pt idx="202">
                  <c:v>-8.8379639609691036</c:v>
                </c:pt>
                <c:pt idx="203">
                  <c:v>-7.6437632276940786</c:v>
                </c:pt>
                <c:pt idx="204">
                  <c:v>-5.0006201630508862</c:v>
                </c:pt>
                <c:pt idx="205">
                  <c:v>13.179629080931042</c:v>
                </c:pt>
                <c:pt idx="206">
                  <c:v>16.808265825538722</c:v>
                </c:pt>
                <c:pt idx="207">
                  <c:v>11.778839682127813</c:v>
                </c:pt>
                <c:pt idx="208">
                  <c:v>-6.8284187455485217</c:v>
                </c:pt>
                <c:pt idx="209">
                  <c:v>8.482943955578488</c:v>
                </c:pt>
                <c:pt idx="210">
                  <c:v>-18.277607176220243</c:v>
                </c:pt>
                <c:pt idx="211">
                  <c:v>9.5074061891877868</c:v>
                </c:pt>
                <c:pt idx="212">
                  <c:v>5.7233107337242561</c:v>
                </c:pt>
                <c:pt idx="213">
                  <c:v>-12.155383241137763</c:v>
                </c:pt>
                <c:pt idx="214">
                  <c:v>0.70637104659272953</c:v>
                </c:pt>
                <c:pt idx="215">
                  <c:v>-4.3435503349319493</c:v>
                </c:pt>
                <c:pt idx="216">
                  <c:v>-15.397626638204716</c:v>
                </c:pt>
                <c:pt idx="217">
                  <c:v>-5.5149011671701089</c:v>
                </c:pt>
                <c:pt idx="218">
                  <c:v>12.529346860503384</c:v>
                </c:pt>
                <c:pt idx="219">
                  <c:v>4.1629494118947008</c:v>
                </c:pt>
                <c:pt idx="220">
                  <c:v>-9.7006556915524484</c:v>
                </c:pt>
                <c:pt idx="221">
                  <c:v>5.6872720796373946</c:v>
                </c:pt>
                <c:pt idx="222">
                  <c:v>16.921901527232837</c:v>
                </c:pt>
                <c:pt idx="223">
                  <c:v>27.956970005008756</c:v>
                </c:pt>
                <c:pt idx="224">
                  <c:v>-1.40226603910161</c:v>
                </c:pt>
                <c:pt idx="225">
                  <c:v>5.1081775439236417</c:v>
                </c:pt>
                <c:pt idx="226">
                  <c:v>-9.6779406920464002</c:v>
                </c:pt>
                <c:pt idx="227">
                  <c:v>11.352879364908691</c:v>
                </c:pt>
                <c:pt idx="228">
                  <c:v>15.102077249196174</c:v>
                </c:pt>
                <c:pt idx="229">
                  <c:v>-1.2870327641440982</c:v>
                </c:pt>
                <c:pt idx="230">
                  <c:v>-7.7839579254809959</c:v>
                </c:pt>
                <c:pt idx="231">
                  <c:v>-3.1552827107629646</c:v>
                </c:pt>
                <c:pt idx="232">
                  <c:v>-3.3729918778386576</c:v>
                </c:pt>
                <c:pt idx="233">
                  <c:v>4.5161477411392292</c:v>
                </c:pt>
                <c:pt idx="234">
                  <c:v>39.451273242000482</c:v>
                </c:pt>
                <c:pt idx="235">
                  <c:v>6.8788134327622945</c:v>
                </c:pt>
                <c:pt idx="236">
                  <c:v>1.6242261702729439</c:v>
                </c:pt>
                <c:pt idx="237">
                  <c:v>5.2952436806955125</c:v>
                </c:pt>
                <c:pt idx="238">
                  <c:v>-4.6311595046302241</c:v>
                </c:pt>
                <c:pt idx="239">
                  <c:v>5.237885633987811</c:v>
                </c:pt>
                <c:pt idx="240">
                  <c:v>18.601147475789141</c:v>
                </c:pt>
                <c:pt idx="241">
                  <c:v>22.079512755434585</c:v>
                </c:pt>
                <c:pt idx="242">
                  <c:v>10.730565765542675</c:v>
                </c:pt>
                <c:pt idx="243">
                  <c:v>-0.8956124642774741</c:v>
                </c:pt>
                <c:pt idx="244">
                  <c:v>18.840987766796264</c:v>
                </c:pt>
                <c:pt idx="245">
                  <c:v>1.9905269583332923</c:v>
                </c:pt>
                <c:pt idx="246">
                  <c:v>1.5334219604846</c:v>
                </c:pt>
                <c:pt idx="247">
                  <c:v>18.718562780842944</c:v>
                </c:pt>
                <c:pt idx="248">
                  <c:v>-1.0849213498361827</c:v>
                </c:pt>
                <c:pt idx="249">
                  <c:v>-3.1412362288216702</c:v>
                </c:pt>
                <c:pt idx="250">
                  <c:v>10.133717540007149</c:v>
                </c:pt>
                <c:pt idx="251">
                  <c:v>1.3191135005137689</c:v>
                </c:pt>
                <c:pt idx="252">
                  <c:v>10.952205269846921</c:v>
                </c:pt>
                <c:pt idx="253">
                  <c:v>10.139937659417075</c:v>
                </c:pt>
                <c:pt idx="254">
                  <c:v>16.216557291093967</c:v>
                </c:pt>
                <c:pt idx="255">
                  <c:v>-8.4861590057037013</c:v>
                </c:pt>
                <c:pt idx="256">
                  <c:v>9.9066578855007723</c:v>
                </c:pt>
                <c:pt idx="257">
                  <c:v>-5.1324924205582416</c:v>
                </c:pt>
                <c:pt idx="258">
                  <c:v>6.9816284144191343</c:v>
                </c:pt>
                <c:pt idx="259">
                  <c:v>-10.032060479347466</c:v>
                </c:pt>
                <c:pt idx="260">
                  <c:v>-0.34591502404559105</c:v>
                </c:pt>
                <c:pt idx="261">
                  <c:v>15.59010613245446</c:v>
                </c:pt>
                <c:pt idx="262">
                  <c:v>14.974247171204384</c:v>
                </c:pt>
                <c:pt idx="263">
                  <c:v>6.8628992166339069</c:v>
                </c:pt>
                <c:pt idx="264">
                  <c:v>-12.343128676036113</c:v>
                </c:pt>
                <c:pt idx="265">
                  <c:v>2.9962401793384528</c:v>
                </c:pt>
                <c:pt idx="266">
                  <c:v>-14.95972644201537</c:v>
                </c:pt>
                <c:pt idx="267">
                  <c:v>1.3866847013080683</c:v>
                </c:pt>
                <c:pt idx="268">
                  <c:v>4.7005784366919263</c:v>
                </c:pt>
                <c:pt idx="269">
                  <c:v>4.3722104561055275</c:v>
                </c:pt>
                <c:pt idx="270">
                  <c:v>12.833220139800346</c:v>
                </c:pt>
                <c:pt idx="271">
                  <c:v>7.4563596330059809</c:v>
                </c:pt>
                <c:pt idx="272">
                  <c:v>-1.7779006662423926</c:v>
                </c:pt>
                <c:pt idx="273">
                  <c:v>8.8055274687928389</c:v>
                </c:pt>
                <c:pt idx="274">
                  <c:v>3.6297106704240556</c:v>
                </c:pt>
                <c:pt idx="275">
                  <c:v>20.394626043435537</c:v>
                </c:pt>
                <c:pt idx="276">
                  <c:v>2.1323498563001122</c:v>
                </c:pt>
                <c:pt idx="277">
                  <c:v>6.3936713123101647</c:v>
                </c:pt>
                <c:pt idx="278">
                  <c:v>-26.642612942900392</c:v>
                </c:pt>
                <c:pt idx="279">
                  <c:v>4.6432277678869331</c:v>
                </c:pt>
                <c:pt idx="280">
                  <c:v>8.3033707842031959</c:v>
                </c:pt>
                <c:pt idx="281">
                  <c:v>1.4194910017208775</c:v>
                </c:pt>
                <c:pt idx="282">
                  <c:v>10.010769910764413</c:v>
                </c:pt>
                <c:pt idx="283">
                  <c:v>-7.4616371040521443</c:v>
                </c:pt>
                <c:pt idx="284">
                  <c:v>9.3535392851341044</c:v>
                </c:pt>
                <c:pt idx="285">
                  <c:v>-3.6211604973448903</c:v>
                </c:pt>
                <c:pt idx="286">
                  <c:v>19.746282743593731</c:v>
                </c:pt>
                <c:pt idx="287">
                  <c:v>12.668659447528992</c:v>
                </c:pt>
                <c:pt idx="288">
                  <c:v>16.566824624054114</c:v>
                </c:pt>
                <c:pt idx="289">
                  <c:v>9.9157284803500012</c:v>
                </c:pt>
                <c:pt idx="290">
                  <c:v>17.914380984284847</c:v>
                </c:pt>
                <c:pt idx="291">
                  <c:v>-10.927047588315082</c:v>
                </c:pt>
                <c:pt idx="292">
                  <c:v>-3.5510377209243664</c:v>
                </c:pt>
                <c:pt idx="293">
                  <c:v>-3.2795535438983912</c:v>
                </c:pt>
                <c:pt idx="294">
                  <c:v>8.7736829771178719</c:v>
                </c:pt>
                <c:pt idx="295">
                  <c:v>15.772815821814605</c:v>
                </c:pt>
                <c:pt idx="296">
                  <c:v>7.3666945787393709</c:v>
                </c:pt>
                <c:pt idx="297">
                  <c:v>10.034726534840507</c:v>
                </c:pt>
                <c:pt idx="298">
                  <c:v>4.3715652535851666</c:v>
                </c:pt>
                <c:pt idx="299">
                  <c:v>-13.174821363746638</c:v>
                </c:pt>
                <c:pt idx="300">
                  <c:v>8.7725871143182985</c:v>
                </c:pt>
                <c:pt idx="301">
                  <c:v>6.43097171685333</c:v>
                </c:pt>
                <c:pt idx="302">
                  <c:v>14.030108124757138</c:v>
                </c:pt>
                <c:pt idx="303">
                  <c:v>10.508751387899315</c:v>
                </c:pt>
                <c:pt idx="304">
                  <c:v>-6.4709664729254399</c:v>
                </c:pt>
                <c:pt idx="305">
                  <c:v>21.545351801999434</c:v>
                </c:pt>
                <c:pt idx="306">
                  <c:v>5.5042454738419631</c:v>
                </c:pt>
                <c:pt idx="307">
                  <c:v>5.9008058500944172</c:v>
                </c:pt>
                <c:pt idx="308">
                  <c:v>25.660243572800638</c:v>
                </c:pt>
                <c:pt idx="309">
                  <c:v>6.7835028138940174</c:v>
                </c:pt>
                <c:pt idx="310">
                  <c:v>2.828495381947203</c:v>
                </c:pt>
                <c:pt idx="311">
                  <c:v>3.4067177848247829</c:v>
                </c:pt>
                <c:pt idx="312">
                  <c:v>-3.7862701424669645</c:v>
                </c:pt>
                <c:pt idx="313">
                  <c:v>10.537750001663944</c:v>
                </c:pt>
                <c:pt idx="314">
                  <c:v>12.34293960490735</c:v>
                </c:pt>
                <c:pt idx="315">
                  <c:v>-4.2108120622709322</c:v>
                </c:pt>
                <c:pt idx="316">
                  <c:v>5.2133654214041529</c:v>
                </c:pt>
                <c:pt idx="317">
                  <c:v>2.7788633040483077</c:v>
                </c:pt>
                <c:pt idx="318">
                  <c:v>13.074906110496251</c:v>
                </c:pt>
                <c:pt idx="319">
                  <c:v>-5.3517924183486159</c:v>
                </c:pt>
                <c:pt idx="320">
                  <c:v>4.9544361628613034</c:v>
                </c:pt>
                <c:pt idx="321">
                  <c:v>12.724299654500623</c:v>
                </c:pt>
                <c:pt idx="322">
                  <c:v>24.418361315840002</c:v>
                </c:pt>
                <c:pt idx="323">
                  <c:v>8.8738106904567537</c:v>
                </c:pt>
                <c:pt idx="324">
                  <c:v>8.2962843428800888</c:v>
                </c:pt>
                <c:pt idx="325">
                  <c:v>2.1653363353246324</c:v>
                </c:pt>
                <c:pt idx="326">
                  <c:v>-0.75841449296158281</c:v>
                </c:pt>
                <c:pt idx="327">
                  <c:v>16.933577523194437</c:v>
                </c:pt>
                <c:pt idx="328">
                  <c:v>3.2000127658192961</c:v>
                </c:pt>
                <c:pt idx="329">
                  <c:v>17.177567551265852</c:v>
                </c:pt>
                <c:pt idx="330">
                  <c:v>10.346266452376479</c:v>
                </c:pt>
                <c:pt idx="331">
                  <c:v>1.8509380470497399</c:v>
                </c:pt>
                <c:pt idx="332">
                  <c:v>2.538741823434068</c:v>
                </c:pt>
                <c:pt idx="333">
                  <c:v>11.767193486498279</c:v>
                </c:pt>
                <c:pt idx="334">
                  <c:v>14.892770215760009</c:v>
                </c:pt>
                <c:pt idx="335">
                  <c:v>-1.8801945890581866</c:v>
                </c:pt>
                <c:pt idx="336">
                  <c:v>-0.18164193430375697</c:v>
                </c:pt>
                <c:pt idx="337">
                  <c:v>6.7627032476857076</c:v>
                </c:pt>
                <c:pt idx="338">
                  <c:v>-8.9000292858824004</c:v>
                </c:pt>
                <c:pt idx="339">
                  <c:v>-5.1782432771152447</c:v>
                </c:pt>
                <c:pt idx="340">
                  <c:v>10.798135131394455</c:v>
                </c:pt>
                <c:pt idx="341">
                  <c:v>-11.990304753383686</c:v>
                </c:pt>
                <c:pt idx="342">
                  <c:v>18.342611113394952</c:v>
                </c:pt>
                <c:pt idx="343">
                  <c:v>-1.4515767503880737</c:v>
                </c:pt>
                <c:pt idx="344">
                  <c:v>8.6471082555902061</c:v>
                </c:pt>
                <c:pt idx="345">
                  <c:v>20.617722117369194</c:v>
                </c:pt>
                <c:pt idx="346">
                  <c:v>10.971784518079298</c:v>
                </c:pt>
                <c:pt idx="347">
                  <c:v>-5.8555680514872659</c:v>
                </c:pt>
                <c:pt idx="348">
                  <c:v>-0.17475966449751557</c:v>
                </c:pt>
                <c:pt idx="349">
                  <c:v>0.20815630861945245</c:v>
                </c:pt>
                <c:pt idx="350">
                  <c:v>-0.6765636906316983</c:v>
                </c:pt>
                <c:pt idx="351">
                  <c:v>19.558329645103633</c:v>
                </c:pt>
                <c:pt idx="352">
                  <c:v>24.212603400316514</c:v>
                </c:pt>
                <c:pt idx="353">
                  <c:v>-1.8849613090977355</c:v>
                </c:pt>
                <c:pt idx="354">
                  <c:v>5.2122772373794701</c:v>
                </c:pt>
                <c:pt idx="355">
                  <c:v>1.0437962878547462</c:v>
                </c:pt>
                <c:pt idx="356">
                  <c:v>21.693565137701441</c:v>
                </c:pt>
                <c:pt idx="357">
                  <c:v>2.3298273413742803</c:v>
                </c:pt>
                <c:pt idx="358">
                  <c:v>13.318036648277848</c:v>
                </c:pt>
                <c:pt idx="359">
                  <c:v>1.0799313907025772</c:v>
                </c:pt>
                <c:pt idx="360">
                  <c:v>2.055982472797707</c:v>
                </c:pt>
                <c:pt idx="361">
                  <c:v>9.4631692460318142</c:v>
                </c:pt>
                <c:pt idx="362">
                  <c:v>18.04177195388057</c:v>
                </c:pt>
                <c:pt idx="363">
                  <c:v>-3.9494580178996532</c:v>
                </c:pt>
                <c:pt idx="364">
                  <c:v>5.6392499620742766</c:v>
                </c:pt>
                <c:pt idx="365">
                  <c:v>25.416843610916381</c:v>
                </c:pt>
                <c:pt idx="366">
                  <c:v>0.94394885721175736</c:v>
                </c:pt>
                <c:pt idx="367">
                  <c:v>-12.422162817992145</c:v>
                </c:pt>
                <c:pt idx="368">
                  <c:v>29.578515736701906</c:v>
                </c:pt>
                <c:pt idx="369">
                  <c:v>1.8768461533631879</c:v>
                </c:pt>
                <c:pt idx="370">
                  <c:v>20.359737216188741</c:v>
                </c:pt>
                <c:pt idx="371">
                  <c:v>18.39015367720442</c:v>
                </c:pt>
                <c:pt idx="372">
                  <c:v>18.482839983939371</c:v>
                </c:pt>
                <c:pt idx="373">
                  <c:v>7.8890348883506913</c:v>
                </c:pt>
                <c:pt idx="374">
                  <c:v>15.719820954599871</c:v>
                </c:pt>
                <c:pt idx="375">
                  <c:v>13.056333110860912</c:v>
                </c:pt>
                <c:pt idx="376">
                  <c:v>2.8241157297788582</c:v>
                </c:pt>
                <c:pt idx="377">
                  <c:v>19.96280508376168</c:v>
                </c:pt>
                <c:pt idx="378">
                  <c:v>1.4752859373425968</c:v>
                </c:pt>
                <c:pt idx="379">
                  <c:v>8.8825749711762292</c:v>
                </c:pt>
                <c:pt idx="380">
                  <c:v>3.8634384069835566</c:v>
                </c:pt>
                <c:pt idx="381">
                  <c:v>4.7128399692160805</c:v>
                </c:pt>
                <c:pt idx="382">
                  <c:v>15.675609618303914</c:v>
                </c:pt>
                <c:pt idx="383">
                  <c:v>-13.916441319959446</c:v>
                </c:pt>
                <c:pt idx="384">
                  <c:v>0.66177943587672416</c:v>
                </c:pt>
                <c:pt idx="385">
                  <c:v>-0.15896344472084234</c:v>
                </c:pt>
                <c:pt idx="386">
                  <c:v>19.506252838093435</c:v>
                </c:pt>
                <c:pt idx="387">
                  <c:v>8.5959850671338067</c:v>
                </c:pt>
                <c:pt idx="388">
                  <c:v>16.011299478203043</c:v>
                </c:pt>
                <c:pt idx="389">
                  <c:v>1.0560002367422299</c:v>
                </c:pt>
                <c:pt idx="390">
                  <c:v>5.4144776553470706</c:v>
                </c:pt>
                <c:pt idx="391">
                  <c:v>3.7124087270507813</c:v>
                </c:pt>
                <c:pt idx="392">
                  <c:v>19.002515529373365</c:v>
                </c:pt>
                <c:pt idx="393">
                  <c:v>-3.6305693190688437</c:v>
                </c:pt>
                <c:pt idx="394">
                  <c:v>32.359914887161089</c:v>
                </c:pt>
                <c:pt idx="395">
                  <c:v>-2.4092503810415735</c:v>
                </c:pt>
                <c:pt idx="396">
                  <c:v>15.580645456373253</c:v>
                </c:pt>
                <c:pt idx="397">
                  <c:v>9.2539555336526345</c:v>
                </c:pt>
                <c:pt idx="398">
                  <c:v>13.815162718475699</c:v>
                </c:pt>
                <c:pt idx="399">
                  <c:v>16.002739199604026</c:v>
                </c:pt>
                <c:pt idx="400">
                  <c:v>3.2854811726840678</c:v>
                </c:pt>
                <c:pt idx="401">
                  <c:v>7.4817526509927923</c:v>
                </c:pt>
                <c:pt idx="402">
                  <c:v>1.0205035545862131</c:v>
                </c:pt>
                <c:pt idx="403">
                  <c:v>23.747242557871171</c:v>
                </c:pt>
                <c:pt idx="404">
                  <c:v>11.196309649230345</c:v>
                </c:pt>
                <c:pt idx="405">
                  <c:v>2.7398587407721093</c:v>
                </c:pt>
                <c:pt idx="406">
                  <c:v>-15.397560822690398</c:v>
                </c:pt>
                <c:pt idx="407">
                  <c:v>-1.4068836007825238</c:v>
                </c:pt>
                <c:pt idx="408">
                  <c:v>16.720862854960579</c:v>
                </c:pt>
                <c:pt idx="409">
                  <c:v>0.87539749229138408</c:v>
                </c:pt>
                <c:pt idx="410">
                  <c:v>-5.7961241454914951</c:v>
                </c:pt>
                <c:pt idx="411">
                  <c:v>4.3457099910949424</c:v>
                </c:pt>
                <c:pt idx="412">
                  <c:v>7.7642931809276057</c:v>
                </c:pt>
                <c:pt idx="413">
                  <c:v>-7.8423445729782753</c:v>
                </c:pt>
                <c:pt idx="414">
                  <c:v>0.2565779498124936</c:v>
                </c:pt>
                <c:pt idx="415">
                  <c:v>2.602651740442254</c:v>
                </c:pt>
                <c:pt idx="416">
                  <c:v>-1.5441574791796056</c:v>
                </c:pt>
                <c:pt idx="417">
                  <c:v>10.011843945181752</c:v>
                </c:pt>
                <c:pt idx="418">
                  <c:v>6.0904950121093728</c:v>
                </c:pt>
                <c:pt idx="419">
                  <c:v>4.7515849223651783</c:v>
                </c:pt>
                <c:pt idx="420">
                  <c:v>10.05022505805981</c:v>
                </c:pt>
                <c:pt idx="421">
                  <c:v>10.136391225554009</c:v>
                </c:pt>
                <c:pt idx="422">
                  <c:v>2.2570218540916853</c:v>
                </c:pt>
                <c:pt idx="423">
                  <c:v>4.6777520356575186</c:v>
                </c:pt>
                <c:pt idx="424">
                  <c:v>9.4089342525880664</c:v>
                </c:pt>
                <c:pt idx="425">
                  <c:v>-2.2083941206644031</c:v>
                </c:pt>
                <c:pt idx="426">
                  <c:v>5.9888647838884967</c:v>
                </c:pt>
                <c:pt idx="427">
                  <c:v>4.6096088692354567</c:v>
                </c:pt>
                <c:pt idx="428">
                  <c:v>10.616701883109581</c:v>
                </c:pt>
                <c:pt idx="429">
                  <c:v>15.914662842939947</c:v>
                </c:pt>
                <c:pt idx="430">
                  <c:v>-6.0134917509772485</c:v>
                </c:pt>
                <c:pt idx="431">
                  <c:v>2.8483625953138736</c:v>
                </c:pt>
                <c:pt idx="432">
                  <c:v>-7.1188470410135949</c:v>
                </c:pt>
                <c:pt idx="433">
                  <c:v>12.616769366214104</c:v>
                </c:pt>
                <c:pt idx="434">
                  <c:v>11.475985211526028</c:v>
                </c:pt>
                <c:pt idx="435">
                  <c:v>13.73569244544483</c:v>
                </c:pt>
                <c:pt idx="436">
                  <c:v>0.96670808065063518</c:v>
                </c:pt>
                <c:pt idx="437">
                  <c:v>-15.098247629506439</c:v>
                </c:pt>
                <c:pt idx="438">
                  <c:v>19.457627043441462</c:v>
                </c:pt>
                <c:pt idx="439">
                  <c:v>10.633461920802223</c:v>
                </c:pt>
                <c:pt idx="440">
                  <c:v>28.354472584026496</c:v>
                </c:pt>
                <c:pt idx="441">
                  <c:v>12.191285724705894</c:v>
                </c:pt>
                <c:pt idx="442">
                  <c:v>-21.316038727702189</c:v>
                </c:pt>
                <c:pt idx="443">
                  <c:v>8.1358056699214956</c:v>
                </c:pt>
                <c:pt idx="444">
                  <c:v>11.822691777893288</c:v>
                </c:pt>
                <c:pt idx="445">
                  <c:v>28.144642226300888</c:v>
                </c:pt>
                <c:pt idx="446">
                  <c:v>5.6525208959930371</c:v>
                </c:pt>
                <c:pt idx="447">
                  <c:v>-21.141559158703519</c:v>
                </c:pt>
                <c:pt idx="448">
                  <c:v>-0.49658571748628777</c:v>
                </c:pt>
                <c:pt idx="449">
                  <c:v>2.4154351236948242</c:v>
                </c:pt>
                <c:pt idx="450">
                  <c:v>5.1327167838368455</c:v>
                </c:pt>
                <c:pt idx="451">
                  <c:v>6.0576523474967452</c:v>
                </c:pt>
                <c:pt idx="452">
                  <c:v>12.271579313486228</c:v>
                </c:pt>
                <c:pt idx="453">
                  <c:v>9.4642021759156769</c:v>
                </c:pt>
                <c:pt idx="454">
                  <c:v>8.0568836994416806</c:v>
                </c:pt>
                <c:pt idx="455">
                  <c:v>8.6679793349263825</c:v>
                </c:pt>
                <c:pt idx="456">
                  <c:v>1.3370369310450778</c:v>
                </c:pt>
                <c:pt idx="457">
                  <c:v>-10.258572304633276</c:v>
                </c:pt>
                <c:pt idx="458">
                  <c:v>-7.3981089957384594</c:v>
                </c:pt>
                <c:pt idx="459">
                  <c:v>22.720758615144224</c:v>
                </c:pt>
                <c:pt idx="460">
                  <c:v>-6.8097230329923324</c:v>
                </c:pt>
                <c:pt idx="461">
                  <c:v>1.0669675722667522</c:v>
                </c:pt>
                <c:pt idx="462">
                  <c:v>2.3835137275723284</c:v>
                </c:pt>
                <c:pt idx="463">
                  <c:v>2.7105113249691235</c:v>
                </c:pt>
                <c:pt idx="464">
                  <c:v>4.1987538935551285</c:v>
                </c:pt>
                <c:pt idx="465">
                  <c:v>-3.3592154443097062</c:v>
                </c:pt>
                <c:pt idx="466">
                  <c:v>5.9501033635249732</c:v>
                </c:pt>
                <c:pt idx="467">
                  <c:v>2.2158348830888657</c:v>
                </c:pt>
                <c:pt idx="468">
                  <c:v>-4.2385482525618947</c:v>
                </c:pt>
                <c:pt idx="469">
                  <c:v>9.6839039734000618</c:v>
                </c:pt>
                <c:pt idx="470">
                  <c:v>15.053124661010154</c:v>
                </c:pt>
                <c:pt idx="471">
                  <c:v>20.361820918392752</c:v>
                </c:pt>
                <c:pt idx="472">
                  <c:v>11.961901658319423</c:v>
                </c:pt>
                <c:pt idx="473">
                  <c:v>29.736380623023202</c:v>
                </c:pt>
                <c:pt idx="474">
                  <c:v>31.360882487808102</c:v>
                </c:pt>
                <c:pt idx="475">
                  <c:v>13.586109751029735</c:v>
                </c:pt>
                <c:pt idx="476">
                  <c:v>3.5422662387861661</c:v>
                </c:pt>
                <c:pt idx="477">
                  <c:v>9.3973226006890407</c:v>
                </c:pt>
                <c:pt idx="478">
                  <c:v>27.995958452328232</c:v>
                </c:pt>
                <c:pt idx="479">
                  <c:v>13.497560457317903</c:v>
                </c:pt>
                <c:pt idx="480">
                  <c:v>26.462284526662909</c:v>
                </c:pt>
                <c:pt idx="481">
                  <c:v>-1.0579132405309855</c:v>
                </c:pt>
                <c:pt idx="482">
                  <c:v>15.838361334553603</c:v>
                </c:pt>
                <c:pt idx="483">
                  <c:v>10.934567529169637</c:v>
                </c:pt>
                <c:pt idx="484">
                  <c:v>2.204146180830274</c:v>
                </c:pt>
                <c:pt idx="485">
                  <c:v>14.184060146272653</c:v>
                </c:pt>
                <c:pt idx="486">
                  <c:v>16.490513686893102</c:v>
                </c:pt>
                <c:pt idx="487">
                  <c:v>22.554549528623781</c:v>
                </c:pt>
                <c:pt idx="488">
                  <c:v>11.809932898305927</c:v>
                </c:pt>
                <c:pt idx="489">
                  <c:v>-4.1578532115650102</c:v>
                </c:pt>
                <c:pt idx="490">
                  <c:v>8.9796490608701252</c:v>
                </c:pt>
                <c:pt idx="491">
                  <c:v>4.3375837567739275</c:v>
                </c:pt>
                <c:pt idx="492">
                  <c:v>19.79859847933832</c:v>
                </c:pt>
                <c:pt idx="493">
                  <c:v>19.372125964661091</c:v>
                </c:pt>
                <c:pt idx="494">
                  <c:v>-9.9526322422045528</c:v>
                </c:pt>
                <c:pt idx="495">
                  <c:v>11.822180258497514</c:v>
                </c:pt>
                <c:pt idx="496">
                  <c:v>15.496857896370614</c:v>
                </c:pt>
                <c:pt idx="497">
                  <c:v>10.747523797827322</c:v>
                </c:pt>
                <c:pt idx="498">
                  <c:v>21.132918543074574</c:v>
                </c:pt>
                <c:pt idx="499">
                  <c:v>21.253313354546414</c:v>
                </c:pt>
              </c:numCache>
            </c:numRef>
          </c:xVal>
          <c:yVal>
            <c:numRef>
              <c:f>'Data Analysis Tookpak'!$F$6:$F$505</c:f>
              <c:numCache>
                <c:formatCode>General</c:formatCode>
                <c:ptCount val="500"/>
                <c:pt idx="0">
                  <c:v>57.017693032757762</c:v>
                </c:pt>
                <c:pt idx="1">
                  <c:v>215.24245264251846</c:v>
                </c:pt>
                <c:pt idx="2">
                  <c:v>15.2934519628927</c:v>
                </c:pt>
                <c:pt idx="3">
                  <c:v>-65.004837528880074</c:v>
                </c:pt>
                <c:pt idx="4">
                  <c:v>10.376184622293593</c:v>
                </c:pt>
                <c:pt idx="5">
                  <c:v>64.854017721749059</c:v>
                </c:pt>
                <c:pt idx="6">
                  <c:v>162.06245556905426</c:v>
                </c:pt>
                <c:pt idx="7">
                  <c:v>100.00955482888668</c:v>
                </c:pt>
                <c:pt idx="8">
                  <c:v>52.110472288801958</c:v>
                </c:pt>
                <c:pt idx="9">
                  <c:v>130.11418498883108</c:v>
                </c:pt>
                <c:pt idx="10">
                  <c:v>153.19592100445897</c:v>
                </c:pt>
                <c:pt idx="11">
                  <c:v>32.78451307867639</c:v>
                </c:pt>
                <c:pt idx="12">
                  <c:v>-49.338526867950122</c:v>
                </c:pt>
                <c:pt idx="13">
                  <c:v>302.62031695297645</c:v>
                </c:pt>
                <c:pt idx="14">
                  <c:v>174.67441984847042</c:v>
                </c:pt>
                <c:pt idx="15">
                  <c:v>44.329939604320657</c:v>
                </c:pt>
                <c:pt idx="16">
                  <c:v>72.759428492758133</c:v>
                </c:pt>
                <c:pt idx="17">
                  <c:v>-37.79677468799138</c:v>
                </c:pt>
                <c:pt idx="18">
                  <c:v>45.512170087369775</c:v>
                </c:pt>
                <c:pt idx="19">
                  <c:v>-95.400489148514069</c:v>
                </c:pt>
                <c:pt idx="20">
                  <c:v>151.57191231324487</c:v>
                </c:pt>
                <c:pt idx="21">
                  <c:v>-21.098015046252733</c:v>
                </c:pt>
                <c:pt idx="22">
                  <c:v>2.9679322576095792</c:v>
                </c:pt>
                <c:pt idx="23">
                  <c:v>36.980597586206081</c:v>
                </c:pt>
                <c:pt idx="24">
                  <c:v>-41.934104837558799</c:v>
                </c:pt>
                <c:pt idx="25">
                  <c:v>155.35213361820601</c:v>
                </c:pt>
                <c:pt idx="26">
                  <c:v>8.7506700028038082</c:v>
                </c:pt>
                <c:pt idx="27">
                  <c:v>201.32864138949756</c:v>
                </c:pt>
                <c:pt idx="28">
                  <c:v>-115.53091811098108</c:v>
                </c:pt>
                <c:pt idx="29">
                  <c:v>92.741804999698743</c:v>
                </c:pt>
                <c:pt idx="30">
                  <c:v>49.818111102064805</c:v>
                </c:pt>
                <c:pt idx="31">
                  <c:v>257.71568647078379</c:v>
                </c:pt>
                <c:pt idx="32">
                  <c:v>117.28265713536292</c:v>
                </c:pt>
                <c:pt idx="33">
                  <c:v>332.86695106585904</c:v>
                </c:pt>
                <c:pt idx="34">
                  <c:v>-2.049809032053922</c:v>
                </c:pt>
                <c:pt idx="35">
                  <c:v>31.056047181402683</c:v>
                </c:pt>
                <c:pt idx="36">
                  <c:v>-18.937373323321957</c:v>
                </c:pt>
                <c:pt idx="37">
                  <c:v>189.49205982920336</c:v>
                </c:pt>
                <c:pt idx="38">
                  <c:v>18.759949596957938</c:v>
                </c:pt>
                <c:pt idx="39">
                  <c:v>-33.60842467614183</c:v>
                </c:pt>
                <c:pt idx="40">
                  <c:v>339.28722572682636</c:v>
                </c:pt>
                <c:pt idx="41">
                  <c:v>-13.830022125205588</c:v>
                </c:pt>
                <c:pt idx="42">
                  <c:v>25.537940534272835</c:v>
                </c:pt>
                <c:pt idx="43">
                  <c:v>286.02704837571684</c:v>
                </c:pt>
                <c:pt idx="44">
                  <c:v>-19.626405979103332</c:v>
                </c:pt>
                <c:pt idx="45">
                  <c:v>227.64430967343671</c:v>
                </c:pt>
                <c:pt idx="46">
                  <c:v>-9.8072074099629276</c:v>
                </c:pt>
                <c:pt idx="47">
                  <c:v>175.27790936391671</c:v>
                </c:pt>
                <c:pt idx="48">
                  <c:v>43.180697408730722</c:v>
                </c:pt>
                <c:pt idx="49">
                  <c:v>77.436470707444528</c:v>
                </c:pt>
                <c:pt idx="50">
                  <c:v>173.11771773899844</c:v>
                </c:pt>
                <c:pt idx="51">
                  <c:v>-65.996591840197368</c:v>
                </c:pt>
                <c:pt idx="52">
                  <c:v>146.90095624090378</c:v>
                </c:pt>
                <c:pt idx="53">
                  <c:v>75.483633466500208</c:v>
                </c:pt>
                <c:pt idx="54">
                  <c:v>185.200949527446</c:v>
                </c:pt>
                <c:pt idx="55">
                  <c:v>50.305781533327192</c:v>
                </c:pt>
                <c:pt idx="56">
                  <c:v>92.987108114256131</c:v>
                </c:pt>
                <c:pt idx="57">
                  <c:v>0.59698004594313403</c:v>
                </c:pt>
                <c:pt idx="58">
                  <c:v>86.644009524851612</c:v>
                </c:pt>
                <c:pt idx="59">
                  <c:v>110.52476585689763</c:v>
                </c:pt>
                <c:pt idx="60">
                  <c:v>-41.181915739484921</c:v>
                </c:pt>
                <c:pt idx="61">
                  <c:v>81.878486611347384</c:v>
                </c:pt>
                <c:pt idx="62">
                  <c:v>8.1514269340715444</c:v>
                </c:pt>
                <c:pt idx="63">
                  <c:v>-83.383794034779356</c:v>
                </c:pt>
                <c:pt idx="64">
                  <c:v>-44.13410534501088</c:v>
                </c:pt>
                <c:pt idx="65">
                  <c:v>200.26412890909572</c:v>
                </c:pt>
                <c:pt idx="66">
                  <c:v>125.51070790463231</c:v>
                </c:pt>
                <c:pt idx="67">
                  <c:v>196.94441302502943</c:v>
                </c:pt>
                <c:pt idx="68">
                  <c:v>1.7695191628336104</c:v>
                </c:pt>
                <c:pt idx="69">
                  <c:v>-84.79519500210202</c:v>
                </c:pt>
                <c:pt idx="70">
                  <c:v>163.24662099155466</c:v>
                </c:pt>
                <c:pt idx="71">
                  <c:v>-48.324299981459092</c:v>
                </c:pt>
                <c:pt idx="72">
                  <c:v>93.61717325069155</c:v>
                </c:pt>
                <c:pt idx="73">
                  <c:v>-133.32391404116137</c:v>
                </c:pt>
                <c:pt idx="74">
                  <c:v>233.11202676892216</c:v>
                </c:pt>
                <c:pt idx="75">
                  <c:v>215.01671126402161</c:v>
                </c:pt>
                <c:pt idx="76">
                  <c:v>120.82824772327439</c:v>
                </c:pt>
                <c:pt idx="77">
                  <c:v>-140.90611304245073</c:v>
                </c:pt>
                <c:pt idx="78">
                  <c:v>148.63751272689112</c:v>
                </c:pt>
                <c:pt idx="79">
                  <c:v>49.293394144940258</c:v>
                </c:pt>
                <c:pt idx="80">
                  <c:v>-49.741388195310563</c:v>
                </c:pt>
                <c:pt idx="81">
                  <c:v>204.73223444630787</c:v>
                </c:pt>
                <c:pt idx="82">
                  <c:v>-23.143298934528737</c:v>
                </c:pt>
                <c:pt idx="83">
                  <c:v>89.855066827409388</c:v>
                </c:pt>
                <c:pt idx="84">
                  <c:v>224.51610598919166</c:v>
                </c:pt>
                <c:pt idx="85">
                  <c:v>30.289323237199113</c:v>
                </c:pt>
                <c:pt idx="86">
                  <c:v>133.13756393487267</c:v>
                </c:pt>
                <c:pt idx="87">
                  <c:v>158.96546038435287</c:v>
                </c:pt>
                <c:pt idx="88">
                  <c:v>87.911747356296573</c:v>
                </c:pt>
                <c:pt idx="89">
                  <c:v>180.12691200173305</c:v>
                </c:pt>
                <c:pt idx="90">
                  <c:v>116.82914772506516</c:v>
                </c:pt>
                <c:pt idx="91">
                  <c:v>78.277945122262651</c:v>
                </c:pt>
                <c:pt idx="92">
                  <c:v>-91.188804021921271</c:v>
                </c:pt>
                <c:pt idx="93">
                  <c:v>269.05314284905762</c:v>
                </c:pt>
                <c:pt idx="94">
                  <c:v>146.37848897092832</c:v>
                </c:pt>
                <c:pt idx="95">
                  <c:v>0.55798378445741115</c:v>
                </c:pt>
                <c:pt idx="96">
                  <c:v>2.4152060957765116</c:v>
                </c:pt>
                <c:pt idx="97">
                  <c:v>143.82669966790201</c:v>
                </c:pt>
                <c:pt idx="98">
                  <c:v>172.44515143789747</c:v>
                </c:pt>
                <c:pt idx="99">
                  <c:v>21.196529898721067</c:v>
                </c:pt>
                <c:pt idx="100">
                  <c:v>139.34349313116351</c:v>
                </c:pt>
                <c:pt idx="101">
                  <c:v>224.30345068313693</c:v>
                </c:pt>
                <c:pt idx="102">
                  <c:v>103.47934789881718</c:v>
                </c:pt>
                <c:pt idx="103">
                  <c:v>49.290778085267277</c:v>
                </c:pt>
                <c:pt idx="104">
                  <c:v>82.456447818554977</c:v>
                </c:pt>
                <c:pt idx="105">
                  <c:v>-75.600720221485773</c:v>
                </c:pt>
                <c:pt idx="106">
                  <c:v>171.87562055524151</c:v>
                </c:pt>
                <c:pt idx="107">
                  <c:v>37.061198925360401</c:v>
                </c:pt>
                <c:pt idx="108">
                  <c:v>-87.405455065591838</c:v>
                </c:pt>
                <c:pt idx="109">
                  <c:v>228.35759278607804</c:v>
                </c:pt>
                <c:pt idx="110">
                  <c:v>24.135201840424486</c:v>
                </c:pt>
                <c:pt idx="111">
                  <c:v>70.034108640058292</c:v>
                </c:pt>
                <c:pt idx="112">
                  <c:v>163.27472551637871</c:v>
                </c:pt>
                <c:pt idx="113">
                  <c:v>104.37450085937668</c:v>
                </c:pt>
                <c:pt idx="114">
                  <c:v>26.521352581991604</c:v>
                </c:pt>
                <c:pt idx="115">
                  <c:v>-197.97278573301719</c:v>
                </c:pt>
                <c:pt idx="116">
                  <c:v>44.544382366342163</c:v>
                </c:pt>
                <c:pt idx="117">
                  <c:v>-93.210589059459906</c:v>
                </c:pt>
                <c:pt idx="118">
                  <c:v>-43.487361304273875</c:v>
                </c:pt>
                <c:pt idx="119">
                  <c:v>-79.803873053055682</c:v>
                </c:pt>
                <c:pt idx="120">
                  <c:v>58.984846035130332</c:v>
                </c:pt>
                <c:pt idx="121">
                  <c:v>-13.808641509062603</c:v>
                </c:pt>
                <c:pt idx="122">
                  <c:v>96.562197732330986</c:v>
                </c:pt>
                <c:pt idx="123">
                  <c:v>83.255766683146419</c:v>
                </c:pt>
                <c:pt idx="124">
                  <c:v>33.003570468804064</c:v>
                </c:pt>
                <c:pt idx="125">
                  <c:v>43.005184614238686</c:v>
                </c:pt>
                <c:pt idx="126">
                  <c:v>92.312916254323028</c:v>
                </c:pt>
                <c:pt idx="127">
                  <c:v>113.97887838360731</c:v>
                </c:pt>
                <c:pt idx="128">
                  <c:v>214.22255305910213</c:v>
                </c:pt>
                <c:pt idx="129">
                  <c:v>62.158965466620131</c:v>
                </c:pt>
                <c:pt idx="130">
                  <c:v>27.070206709714167</c:v>
                </c:pt>
                <c:pt idx="131">
                  <c:v>-4.4006425613251565</c:v>
                </c:pt>
                <c:pt idx="132">
                  <c:v>17.540362531418353</c:v>
                </c:pt>
                <c:pt idx="133">
                  <c:v>60.971213678739055</c:v>
                </c:pt>
                <c:pt idx="134">
                  <c:v>123.55313955190644</c:v>
                </c:pt>
                <c:pt idx="135">
                  <c:v>50.661762549172153</c:v>
                </c:pt>
                <c:pt idx="136">
                  <c:v>100.54186979846179</c:v>
                </c:pt>
                <c:pt idx="137">
                  <c:v>-5.0110582811992259</c:v>
                </c:pt>
                <c:pt idx="138">
                  <c:v>-98.772759143563007</c:v>
                </c:pt>
                <c:pt idx="139">
                  <c:v>195.94698885869175</c:v>
                </c:pt>
                <c:pt idx="140">
                  <c:v>176.00152965227818</c:v>
                </c:pt>
                <c:pt idx="141">
                  <c:v>-18.467996304950631</c:v>
                </c:pt>
                <c:pt idx="142">
                  <c:v>7.9341850893199126</c:v>
                </c:pt>
                <c:pt idx="143">
                  <c:v>139.25714889432646</c:v>
                </c:pt>
                <c:pt idx="144">
                  <c:v>146.12404779784683</c:v>
                </c:pt>
                <c:pt idx="145">
                  <c:v>183.15831237324161</c:v>
                </c:pt>
                <c:pt idx="146">
                  <c:v>-130.91040199565319</c:v>
                </c:pt>
                <c:pt idx="147">
                  <c:v>136.30928054974245</c:v>
                </c:pt>
                <c:pt idx="148">
                  <c:v>122.13307100175034</c:v>
                </c:pt>
                <c:pt idx="149">
                  <c:v>16.369364700642368</c:v>
                </c:pt>
                <c:pt idx="150">
                  <c:v>180.91879167115769</c:v>
                </c:pt>
                <c:pt idx="151">
                  <c:v>-75.463517483201912</c:v>
                </c:pt>
                <c:pt idx="152">
                  <c:v>24.394133931605637</c:v>
                </c:pt>
                <c:pt idx="153">
                  <c:v>1.5458971787301472</c:v>
                </c:pt>
                <c:pt idx="154">
                  <c:v>160.18260630192268</c:v>
                </c:pt>
                <c:pt idx="155">
                  <c:v>-1.5572596430682495</c:v>
                </c:pt>
                <c:pt idx="156">
                  <c:v>45.947582598751133</c:v>
                </c:pt>
                <c:pt idx="157">
                  <c:v>87.937465509939202</c:v>
                </c:pt>
                <c:pt idx="158">
                  <c:v>89.416462018509293</c:v>
                </c:pt>
                <c:pt idx="159">
                  <c:v>119.46526541460528</c:v>
                </c:pt>
                <c:pt idx="160">
                  <c:v>133.88409300280389</c:v>
                </c:pt>
                <c:pt idx="161">
                  <c:v>132.84402256263965</c:v>
                </c:pt>
                <c:pt idx="162">
                  <c:v>-72.520495821250123</c:v>
                </c:pt>
                <c:pt idx="163">
                  <c:v>96.830195960201465</c:v>
                </c:pt>
                <c:pt idx="164">
                  <c:v>184.025279691533</c:v>
                </c:pt>
                <c:pt idx="165">
                  <c:v>175.82759648078238</c:v>
                </c:pt>
                <c:pt idx="166">
                  <c:v>-0.76205447721732256</c:v>
                </c:pt>
                <c:pt idx="167">
                  <c:v>71.507066932724101</c:v>
                </c:pt>
                <c:pt idx="168">
                  <c:v>150.26820056771163</c:v>
                </c:pt>
                <c:pt idx="169">
                  <c:v>7.2234226400656745</c:v>
                </c:pt>
                <c:pt idx="170">
                  <c:v>-51.586621751835551</c:v>
                </c:pt>
                <c:pt idx="171">
                  <c:v>110.47490851762963</c:v>
                </c:pt>
                <c:pt idx="172">
                  <c:v>-15.380866780876547</c:v>
                </c:pt>
                <c:pt idx="173">
                  <c:v>-79.24100616314162</c:v>
                </c:pt>
                <c:pt idx="174">
                  <c:v>106.93059653499904</c:v>
                </c:pt>
                <c:pt idx="175">
                  <c:v>32.907388254513585</c:v>
                </c:pt>
                <c:pt idx="176">
                  <c:v>130.6396731989841</c:v>
                </c:pt>
                <c:pt idx="177">
                  <c:v>133.98848622131788</c:v>
                </c:pt>
                <c:pt idx="178">
                  <c:v>40.114180434204869</c:v>
                </c:pt>
                <c:pt idx="179">
                  <c:v>9.5778779670238734</c:v>
                </c:pt>
                <c:pt idx="180">
                  <c:v>-6.6105734090902075</c:v>
                </c:pt>
                <c:pt idx="181">
                  <c:v>-98.541868262500287</c:v>
                </c:pt>
                <c:pt idx="182">
                  <c:v>83.423406863886271</c:v>
                </c:pt>
                <c:pt idx="183">
                  <c:v>142.19918425654598</c:v>
                </c:pt>
                <c:pt idx="184">
                  <c:v>219.4250654880835</c:v>
                </c:pt>
                <c:pt idx="185">
                  <c:v>85.64387750301259</c:v>
                </c:pt>
                <c:pt idx="186">
                  <c:v>223.58697116878909</c:v>
                </c:pt>
                <c:pt idx="187">
                  <c:v>53.878349284504523</c:v>
                </c:pt>
                <c:pt idx="188">
                  <c:v>180.74956469283367</c:v>
                </c:pt>
                <c:pt idx="189">
                  <c:v>25.275805766864131</c:v>
                </c:pt>
                <c:pt idx="190">
                  <c:v>193.74929636837442</c:v>
                </c:pt>
                <c:pt idx="191">
                  <c:v>-94.871379446093101</c:v>
                </c:pt>
                <c:pt idx="192">
                  <c:v>230.63370380889066</c:v>
                </c:pt>
                <c:pt idx="193">
                  <c:v>-16.191861106370759</c:v>
                </c:pt>
                <c:pt idx="194">
                  <c:v>-77.174059769027181</c:v>
                </c:pt>
                <c:pt idx="195">
                  <c:v>-74.829334038684337</c:v>
                </c:pt>
                <c:pt idx="196">
                  <c:v>48.782274032570236</c:v>
                </c:pt>
                <c:pt idx="197">
                  <c:v>14.153105219264242</c:v>
                </c:pt>
                <c:pt idx="198">
                  <c:v>50.638749677405542</c:v>
                </c:pt>
                <c:pt idx="199">
                  <c:v>26.225925007318111</c:v>
                </c:pt>
                <c:pt idx="200">
                  <c:v>123.86830092359561</c:v>
                </c:pt>
                <c:pt idx="201">
                  <c:v>165.15106756349147</c:v>
                </c:pt>
                <c:pt idx="202">
                  <c:v>-81.486783075858796</c:v>
                </c:pt>
                <c:pt idx="203">
                  <c:v>-30.673670949413836</c:v>
                </c:pt>
                <c:pt idx="204">
                  <c:v>-105.03232913365699</c:v>
                </c:pt>
                <c:pt idx="205">
                  <c:v>153.8450453235769</c:v>
                </c:pt>
                <c:pt idx="206">
                  <c:v>146.79244137668749</c:v>
                </c:pt>
                <c:pt idx="207">
                  <c:v>107.28068332697049</c:v>
                </c:pt>
                <c:pt idx="208">
                  <c:v>-77.805055414093218</c:v>
                </c:pt>
                <c:pt idx="209">
                  <c:v>110.55247175123957</c:v>
                </c:pt>
                <c:pt idx="210">
                  <c:v>-183.01128299183267</c:v>
                </c:pt>
                <c:pt idx="211">
                  <c:v>64.778483633599237</c:v>
                </c:pt>
                <c:pt idx="212">
                  <c:v>67.449262186746196</c:v>
                </c:pt>
                <c:pt idx="213">
                  <c:v>-76.265888509841886</c:v>
                </c:pt>
                <c:pt idx="214">
                  <c:v>10.791523784084802</c:v>
                </c:pt>
                <c:pt idx="215">
                  <c:v>-27.669473417941532</c:v>
                </c:pt>
                <c:pt idx="216">
                  <c:v>-70.246950404202124</c:v>
                </c:pt>
                <c:pt idx="217">
                  <c:v>-38.390894073048194</c:v>
                </c:pt>
                <c:pt idx="218">
                  <c:v>110.29310236048231</c:v>
                </c:pt>
                <c:pt idx="219">
                  <c:v>46.187657119522051</c:v>
                </c:pt>
                <c:pt idx="220">
                  <c:v>-63.084424120230565</c:v>
                </c:pt>
                <c:pt idx="221">
                  <c:v>62.785138273160328</c:v>
                </c:pt>
                <c:pt idx="222">
                  <c:v>189.24756734318254</c:v>
                </c:pt>
                <c:pt idx="223">
                  <c:v>277.57213817301232</c:v>
                </c:pt>
                <c:pt idx="224">
                  <c:v>-15.243842392006268</c:v>
                </c:pt>
                <c:pt idx="225">
                  <c:v>18.604527278336068</c:v>
                </c:pt>
                <c:pt idx="226">
                  <c:v>-112.29373906693162</c:v>
                </c:pt>
                <c:pt idx="227">
                  <c:v>103.58632193721238</c:v>
                </c:pt>
                <c:pt idx="228">
                  <c:v>142.36051418595025</c:v>
                </c:pt>
                <c:pt idx="229">
                  <c:v>15.400062269606433</c:v>
                </c:pt>
                <c:pt idx="230">
                  <c:v>-82.184722296762004</c:v>
                </c:pt>
                <c:pt idx="231">
                  <c:v>-10.728207917870336</c:v>
                </c:pt>
                <c:pt idx="232">
                  <c:v>9.7819625955899454</c:v>
                </c:pt>
                <c:pt idx="233">
                  <c:v>51.77606652599524</c:v>
                </c:pt>
                <c:pt idx="234">
                  <c:v>368.21224303601406</c:v>
                </c:pt>
                <c:pt idx="235">
                  <c:v>101.94094815319808</c:v>
                </c:pt>
                <c:pt idx="236">
                  <c:v>68.410330193364047</c:v>
                </c:pt>
                <c:pt idx="237">
                  <c:v>-14.211277600185291</c:v>
                </c:pt>
                <c:pt idx="238">
                  <c:v>-29.617642297988528</c:v>
                </c:pt>
                <c:pt idx="239">
                  <c:v>66.164009954342475</c:v>
                </c:pt>
                <c:pt idx="240">
                  <c:v>246.12741061410506</c:v>
                </c:pt>
                <c:pt idx="241">
                  <c:v>185.25381803157725</c:v>
                </c:pt>
                <c:pt idx="242">
                  <c:v>63.458791054895549</c:v>
                </c:pt>
                <c:pt idx="243">
                  <c:v>10.020478159321911</c:v>
                </c:pt>
                <c:pt idx="244">
                  <c:v>195.70340046115555</c:v>
                </c:pt>
                <c:pt idx="245">
                  <c:v>46.768805531128265</c:v>
                </c:pt>
                <c:pt idx="246">
                  <c:v>98.927426377625096</c:v>
                </c:pt>
                <c:pt idx="247">
                  <c:v>124.30051130058949</c:v>
                </c:pt>
                <c:pt idx="248">
                  <c:v>20.578438143892189</c:v>
                </c:pt>
                <c:pt idx="249">
                  <c:v>-11.235844640421686</c:v>
                </c:pt>
                <c:pt idx="250">
                  <c:v>135.94180149192289</c:v>
                </c:pt>
                <c:pt idx="251">
                  <c:v>24.309428181228117</c:v>
                </c:pt>
                <c:pt idx="252">
                  <c:v>121.58210833974228</c:v>
                </c:pt>
                <c:pt idx="253">
                  <c:v>129.09918306640577</c:v>
                </c:pt>
                <c:pt idx="254">
                  <c:v>207.33500786000394</c:v>
                </c:pt>
                <c:pt idx="255">
                  <c:v>-65.748878473309475</c:v>
                </c:pt>
                <c:pt idx="256">
                  <c:v>102.93661751455932</c:v>
                </c:pt>
                <c:pt idx="257">
                  <c:v>-5.1192299759201063</c:v>
                </c:pt>
                <c:pt idx="258">
                  <c:v>80.390521786320448</c:v>
                </c:pt>
                <c:pt idx="259">
                  <c:v>-57.213196846067802</c:v>
                </c:pt>
                <c:pt idx="260">
                  <c:v>1.869069570622365</c:v>
                </c:pt>
                <c:pt idx="261">
                  <c:v>159.64807221046505</c:v>
                </c:pt>
                <c:pt idx="262">
                  <c:v>203.30426170000655</c:v>
                </c:pt>
                <c:pt idx="263">
                  <c:v>93.829170005874545</c:v>
                </c:pt>
                <c:pt idx="264">
                  <c:v>-111.12473651291253</c:v>
                </c:pt>
                <c:pt idx="265">
                  <c:v>19.574030728756878</c:v>
                </c:pt>
                <c:pt idx="266">
                  <c:v>-141.01598469387514</c:v>
                </c:pt>
                <c:pt idx="267">
                  <c:v>-0.32284102789204994</c:v>
                </c:pt>
                <c:pt idx="268">
                  <c:v>71.437610277481923</c:v>
                </c:pt>
                <c:pt idx="269">
                  <c:v>32.775633406046154</c:v>
                </c:pt>
                <c:pt idx="270">
                  <c:v>143.76290753545362</c:v>
                </c:pt>
                <c:pt idx="271">
                  <c:v>34.516385433391889</c:v>
                </c:pt>
                <c:pt idx="272">
                  <c:v>-10.405609797042537</c:v>
                </c:pt>
                <c:pt idx="273">
                  <c:v>110.44706022692334</c:v>
                </c:pt>
                <c:pt idx="274">
                  <c:v>59.262138592876973</c:v>
                </c:pt>
                <c:pt idx="275">
                  <c:v>211.83070750279256</c:v>
                </c:pt>
                <c:pt idx="276">
                  <c:v>24.318173965189324</c:v>
                </c:pt>
                <c:pt idx="277">
                  <c:v>88.436163100165842</c:v>
                </c:pt>
                <c:pt idx="278">
                  <c:v>-279.71387496900434</c:v>
                </c:pt>
                <c:pt idx="279">
                  <c:v>95.55075190361859</c:v>
                </c:pt>
                <c:pt idx="280">
                  <c:v>108.59529357327946</c:v>
                </c:pt>
                <c:pt idx="281">
                  <c:v>-48.194571685725691</c:v>
                </c:pt>
                <c:pt idx="282">
                  <c:v>56.076282990208739</c:v>
                </c:pt>
                <c:pt idx="283">
                  <c:v>-83.579702172492517</c:v>
                </c:pt>
                <c:pt idx="284">
                  <c:v>145.51615453866765</c:v>
                </c:pt>
                <c:pt idx="285">
                  <c:v>-0.17826804161436627</c:v>
                </c:pt>
                <c:pt idx="286">
                  <c:v>220.09453154483154</c:v>
                </c:pt>
                <c:pt idx="287">
                  <c:v>159.49580169428518</c:v>
                </c:pt>
                <c:pt idx="288">
                  <c:v>190.74509896830233</c:v>
                </c:pt>
                <c:pt idx="289">
                  <c:v>130.36590780335581</c:v>
                </c:pt>
                <c:pt idx="290">
                  <c:v>202.30749609021476</c:v>
                </c:pt>
                <c:pt idx="291">
                  <c:v>-72.539850688131068</c:v>
                </c:pt>
                <c:pt idx="292">
                  <c:v>-42.482373055442316</c:v>
                </c:pt>
                <c:pt idx="293">
                  <c:v>-55.642600724475223</c:v>
                </c:pt>
                <c:pt idx="294">
                  <c:v>80.874454110758251</c:v>
                </c:pt>
                <c:pt idx="295">
                  <c:v>139.94338594089351</c:v>
                </c:pt>
                <c:pt idx="296">
                  <c:v>63.807607531273518</c:v>
                </c:pt>
                <c:pt idx="297">
                  <c:v>32.963112159009796</c:v>
                </c:pt>
                <c:pt idx="298">
                  <c:v>96.47518269795269</c:v>
                </c:pt>
                <c:pt idx="299">
                  <c:v>-135.23361342623826</c:v>
                </c:pt>
                <c:pt idx="300">
                  <c:v>77.661070959933568</c:v>
                </c:pt>
                <c:pt idx="301">
                  <c:v>52.508262770804947</c:v>
                </c:pt>
                <c:pt idx="302">
                  <c:v>126.00179678959164</c:v>
                </c:pt>
                <c:pt idx="303">
                  <c:v>125.36780530952049</c:v>
                </c:pt>
                <c:pt idx="304">
                  <c:v>-55.481471248619243</c:v>
                </c:pt>
                <c:pt idx="305">
                  <c:v>229.53597125846809</c:v>
                </c:pt>
                <c:pt idx="306">
                  <c:v>92.861073214233869</c:v>
                </c:pt>
                <c:pt idx="307">
                  <c:v>68.793659567946065</c:v>
                </c:pt>
                <c:pt idx="308">
                  <c:v>280.68245931328465</c:v>
                </c:pt>
                <c:pt idx="309">
                  <c:v>51.59275995694675</c:v>
                </c:pt>
                <c:pt idx="310">
                  <c:v>40.846905593514848</c:v>
                </c:pt>
                <c:pt idx="311">
                  <c:v>18.56454250181762</c:v>
                </c:pt>
                <c:pt idx="312">
                  <c:v>-20.011784705959933</c:v>
                </c:pt>
                <c:pt idx="313">
                  <c:v>151.86646406867084</c:v>
                </c:pt>
                <c:pt idx="314">
                  <c:v>178.27644759259422</c:v>
                </c:pt>
                <c:pt idx="315">
                  <c:v>-42.387803892869385</c:v>
                </c:pt>
                <c:pt idx="316">
                  <c:v>96.930008321991352</c:v>
                </c:pt>
                <c:pt idx="317">
                  <c:v>36.316756142246824</c:v>
                </c:pt>
                <c:pt idx="318">
                  <c:v>112.03984270600864</c:v>
                </c:pt>
                <c:pt idx="319">
                  <c:v>3.8925298961264616</c:v>
                </c:pt>
                <c:pt idx="320">
                  <c:v>28.008873271077597</c:v>
                </c:pt>
                <c:pt idx="321">
                  <c:v>155.12854465776729</c:v>
                </c:pt>
                <c:pt idx="322">
                  <c:v>285.67525648973469</c:v>
                </c:pt>
                <c:pt idx="323">
                  <c:v>103.14331435248214</c:v>
                </c:pt>
                <c:pt idx="324">
                  <c:v>103.80261592269598</c:v>
                </c:pt>
                <c:pt idx="325">
                  <c:v>23.546963799765258</c:v>
                </c:pt>
                <c:pt idx="326">
                  <c:v>13.939320705979544</c:v>
                </c:pt>
                <c:pt idx="327">
                  <c:v>133.04581981341752</c:v>
                </c:pt>
                <c:pt idx="328">
                  <c:v>43.04733901935775</c:v>
                </c:pt>
                <c:pt idx="329">
                  <c:v>158.27964559250421</c:v>
                </c:pt>
                <c:pt idx="330">
                  <c:v>75.287834648550046</c:v>
                </c:pt>
                <c:pt idx="331">
                  <c:v>55.025225898689015</c:v>
                </c:pt>
                <c:pt idx="332">
                  <c:v>51.495548875645838</c:v>
                </c:pt>
                <c:pt idx="333">
                  <c:v>85.39666961147482</c:v>
                </c:pt>
                <c:pt idx="334">
                  <c:v>163.62472215444566</c:v>
                </c:pt>
                <c:pt idx="335">
                  <c:v>18.502386584141519</c:v>
                </c:pt>
                <c:pt idx="336">
                  <c:v>3.4028736913212807</c:v>
                </c:pt>
                <c:pt idx="337">
                  <c:v>37.42606898600711</c:v>
                </c:pt>
                <c:pt idx="338">
                  <c:v>-79.521346149055717</c:v>
                </c:pt>
                <c:pt idx="339">
                  <c:v>-36.102653078375766</c:v>
                </c:pt>
                <c:pt idx="340">
                  <c:v>131.59769419473588</c:v>
                </c:pt>
                <c:pt idx="341">
                  <c:v>-106.20389780580697</c:v>
                </c:pt>
                <c:pt idx="342">
                  <c:v>250.34796395467728</c:v>
                </c:pt>
                <c:pt idx="343">
                  <c:v>22.093609036390504</c:v>
                </c:pt>
                <c:pt idx="344">
                  <c:v>107.11795546584241</c:v>
                </c:pt>
                <c:pt idx="345">
                  <c:v>196.26686066928943</c:v>
                </c:pt>
                <c:pt idx="346">
                  <c:v>114.61322078562482</c:v>
                </c:pt>
                <c:pt idx="347">
                  <c:v>-103.14493823209209</c:v>
                </c:pt>
                <c:pt idx="348">
                  <c:v>-14.260846246243069</c:v>
                </c:pt>
                <c:pt idx="349">
                  <c:v>19.219893784330477</c:v>
                </c:pt>
                <c:pt idx="350">
                  <c:v>-3.9912175076905001</c:v>
                </c:pt>
                <c:pt idx="351">
                  <c:v>149.10018532158722</c:v>
                </c:pt>
                <c:pt idx="352">
                  <c:v>173.14359148929447</c:v>
                </c:pt>
                <c:pt idx="353">
                  <c:v>-52.734999936088741</c:v>
                </c:pt>
                <c:pt idx="354">
                  <c:v>77.85984342773537</c:v>
                </c:pt>
                <c:pt idx="355">
                  <c:v>78.297103601453216</c:v>
                </c:pt>
                <c:pt idx="356">
                  <c:v>195.92702946944439</c:v>
                </c:pt>
                <c:pt idx="357">
                  <c:v>29.188317717044661</c:v>
                </c:pt>
                <c:pt idx="358">
                  <c:v>132.58674473940812</c:v>
                </c:pt>
                <c:pt idx="359">
                  <c:v>21.78774992463044</c:v>
                </c:pt>
                <c:pt idx="360">
                  <c:v>39.800091383746569</c:v>
                </c:pt>
                <c:pt idx="361">
                  <c:v>146.95648758132356</c:v>
                </c:pt>
                <c:pt idx="362">
                  <c:v>188.3444673942841</c:v>
                </c:pt>
                <c:pt idx="363">
                  <c:v>0.51380624957572429</c:v>
                </c:pt>
                <c:pt idx="364">
                  <c:v>77.353870468796416</c:v>
                </c:pt>
                <c:pt idx="365">
                  <c:v>299.6140240062154</c:v>
                </c:pt>
                <c:pt idx="366">
                  <c:v>33.973591854694476</c:v>
                </c:pt>
                <c:pt idx="367">
                  <c:v>-142.22578648373795</c:v>
                </c:pt>
                <c:pt idx="368">
                  <c:v>295.16968445084274</c:v>
                </c:pt>
                <c:pt idx="369">
                  <c:v>62.212666684054966</c:v>
                </c:pt>
                <c:pt idx="370">
                  <c:v>190.6329080663578</c:v>
                </c:pt>
                <c:pt idx="371">
                  <c:v>228.28910481343817</c:v>
                </c:pt>
                <c:pt idx="372">
                  <c:v>244.30953307436735</c:v>
                </c:pt>
                <c:pt idx="373">
                  <c:v>74.766038802606829</c:v>
                </c:pt>
                <c:pt idx="374">
                  <c:v>128.06050382518822</c:v>
                </c:pt>
                <c:pt idx="375">
                  <c:v>178.13912200159081</c:v>
                </c:pt>
                <c:pt idx="376">
                  <c:v>-36.553856476618321</c:v>
                </c:pt>
                <c:pt idx="377">
                  <c:v>217.60090779455612</c:v>
                </c:pt>
                <c:pt idx="378">
                  <c:v>24.647020951902746</c:v>
                </c:pt>
                <c:pt idx="379">
                  <c:v>75.428054148598903</c:v>
                </c:pt>
                <c:pt idx="380">
                  <c:v>38.929756987363994</c:v>
                </c:pt>
                <c:pt idx="381">
                  <c:v>42.086210256713457</c:v>
                </c:pt>
                <c:pt idx="382">
                  <c:v>159.28464906036032</c:v>
                </c:pt>
                <c:pt idx="383">
                  <c:v>-156.05817460891336</c:v>
                </c:pt>
                <c:pt idx="384">
                  <c:v>15.099732106926183</c:v>
                </c:pt>
                <c:pt idx="385">
                  <c:v>-34.379821760051385</c:v>
                </c:pt>
                <c:pt idx="386">
                  <c:v>200.79089142195406</c:v>
                </c:pt>
                <c:pt idx="387">
                  <c:v>111.32890015661337</c:v>
                </c:pt>
                <c:pt idx="388">
                  <c:v>153.72186906871028</c:v>
                </c:pt>
                <c:pt idx="389">
                  <c:v>37.078222044569493</c:v>
                </c:pt>
                <c:pt idx="390">
                  <c:v>93.200369199177658</c:v>
                </c:pt>
                <c:pt idx="391">
                  <c:v>44.284496895474064</c:v>
                </c:pt>
                <c:pt idx="392">
                  <c:v>218.76086326595617</c:v>
                </c:pt>
                <c:pt idx="393">
                  <c:v>-71.767522564885098</c:v>
                </c:pt>
                <c:pt idx="394">
                  <c:v>318.39239308161189</c:v>
                </c:pt>
                <c:pt idx="395">
                  <c:v>-53.263232966476409</c:v>
                </c:pt>
                <c:pt idx="396">
                  <c:v>224.07941550608311</c:v>
                </c:pt>
                <c:pt idx="397">
                  <c:v>113.67520675340117</c:v>
                </c:pt>
                <c:pt idx="398">
                  <c:v>169.58087383368957</c:v>
                </c:pt>
                <c:pt idx="399">
                  <c:v>180.1149837074525</c:v>
                </c:pt>
                <c:pt idx="400">
                  <c:v>34.104888324326161</c:v>
                </c:pt>
                <c:pt idx="401">
                  <c:v>84.242083540742939</c:v>
                </c:pt>
                <c:pt idx="402">
                  <c:v>88.023795314207618</c:v>
                </c:pt>
                <c:pt idx="403">
                  <c:v>214.20499340093016</c:v>
                </c:pt>
                <c:pt idx="404">
                  <c:v>137.24891592541809</c:v>
                </c:pt>
                <c:pt idx="405">
                  <c:v>29.2772482315773</c:v>
                </c:pt>
                <c:pt idx="406">
                  <c:v>-102.34848093759808</c:v>
                </c:pt>
                <c:pt idx="407">
                  <c:v>33.664099063104004</c:v>
                </c:pt>
                <c:pt idx="408">
                  <c:v>123.30321748163814</c:v>
                </c:pt>
                <c:pt idx="409">
                  <c:v>20.686205240443243</c:v>
                </c:pt>
                <c:pt idx="410">
                  <c:v>-77.933495761757158</c:v>
                </c:pt>
                <c:pt idx="411">
                  <c:v>37.951773505323445</c:v>
                </c:pt>
                <c:pt idx="412">
                  <c:v>150.44427814076533</c:v>
                </c:pt>
                <c:pt idx="413">
                  <c:v>-82.090615094699103</c:v>
                </c:pt>
                <c:pt idx="414">
                  <c:v>-10.113420382307218</c:v>
                </c:pt>
                <c:pt idx="415">
                  <c:v>-20.328788083578502</c:v>
                </c:pt>
                <c:pt idx="416">
                  <c:v>-11.321773430368983</c:v>
                </c:pt>
                <c:pt idx="417">
                  <c:v>111.7325645886956</c:v>
                </c:pt>
                <c:pt idx="418">
                  <c:v>74.74902521483429</c:v>
                </c:pt>
                <c:pt idx="419">
                  <c:v>23.473938978335827</c:v>
                </c:pt>
                <c:pt idx="420">
                  <c:v>109.48664799970011</c:v>
                </c:pt>
                <c:pt idx="421">
                  <c:v>108.02324251757058</c:v>
                </c:pt>
                <c:pt idx="422">
                  <c:v>13.364665069899722</c:v>
                </c:pt>
                <c:pt idx="423">
                  <c:v>108.64590651601085</c:v>
                </c:pt>
                <c:pt idx="424">
                  <c:v>81.632058553015668</c:v>
                </c:pt>
                <c:pt idx="425">
                  <c:v>39.836815550701239</c:v>
                </c:pt>
                <c:pt idx="426">
                  <c:v>101.07476184923213</c:v>
                </c:pt>
                <c:pt idx="427">
                  <c:v>80.358851662101543</c:v>
                </c:pt>
                <c:pt idx="428">
                  <c:v>149.57913761008501</c:v>
                </c:pt>
                <c:pt idx="429">
                  <c:v>160.18089415503218</c:v>
                </c:pt>
                <c:pt idx="430">
                  <c:v>-38.328017833200569</c:v>
                </c:pt>
                <c:pt idx="431">
                  <c:v>35.549070212338201</c:v>
                </c:pt>
                <c:pt idx="432">
                  <c:v>-78.324751417120495</c:v>
                </c:pt>
                <c:pt idx="433">
                  <c:v>142.44592615590642</c:v>
                </c:pt>
                <c:pt idx="434">
                  <c:v>107.34769528493618</c:v>
                </c:pt>
                <c:pt idx="435">
                  <c:v>133.06171215037853</c:v>
                </c:pt>
                <c:pt idx="436">
                  <c:v>-12.999763882204167</c:v>
                </c:pt>
                <c:pt idx="437">
                  <c:v>-161.42578298301379</c:v>
                </c:pt>
                <c:pt idx="438">
                  <c:v>241.94816929606438</c:v>
                </c:pt>
                <c:pt idx="439">
                  <c:v>111.44718115953057</c:v>
                </c:pt>
                <c:pt idx="440">
                  <c:v>291.81875545601798</c:v>
                </c:pt>
                <c:pt idx="441">
                  <c:v>130.05243412162125</c:v>
                </c:pt>
                <c:pt idx="442">
                  <c:v>-206.26048656465858</c:v>
                </c:pt>
                <c:pt idx="443">
                  <c:v>170.40063659633074</c:v>
                </c:pt>
                <c:pt idx="444">
                  <c:v>155.89639702179929</c:v>
                </c:pt>
                <c:pt idx="445">
                  <c:v>263.86766987317003</c:v>
                </c:pt>
                <c:pt idx="446">
                  <c:v>73.955565489691139</c:v>
                </c:pt>
                <c:pt idx="447">
                  <c:v>-196.24592382174785</c:v>
                </c:pt>
                <c:pt idx="448">
                  <c:v>17.448343142634208</c:v>
                </c:pt>
                <c:pt idx="449">
                  <c:v>21.058827688835034</c:v>
                </c:pt>
                <c:pt idx="450">
                  <c:v>9.134523449910553</c:v>
                </c:pt>
                <c:pt idx="451">
                  <c:v>49.955119599872141</c:v>
                </c:pt>
                <c:pt idx="452">
                  <c:v>135.40307959079084</c:v>
                </c:pt>
                <c:pt idx="453">
                  <c:v>61.143056118007749</c:v>
                </c:pt>
                <c:pt idx="454">
                  <c:v>100.61861305899468</c:v>
                </c:pt>
                <c:pt idx="455">
                  <c:v>78.794839704441543</c:v>
                </c:pt>
                <c:pt idx="456">
                  <c:v>56.369092454272952</c:v>
                </c:pt>
                <c:pt idx="457">
                  <c:v>-35.2367642900549</c:v>
                </c:pt>
                <c:pt idx="458">
                  <c:v>-39.49579195487518</c:v>
                </c:pt>
                <c:pt idx="459">
                  <c:v>239.6051274305533</c:v>
                </c:pt>
                <c:pt idx="460">
                  <c:v>-101.36310769689534</c:v>
                </c:pt>
                <c:pt idx="461">
                  <c:v>52.999730185315229</c:v>
                </c:pt>
                <c:pt idx="462">
                  <c:v>14.383510282592843</c:v>
                </c:pt>
                <c:pt idx="463">
                  <c:v>62.338525632791224</c:v>
                </c:pt>
                <c:pt idx="464">
                  <c:v>26.558946645337027</c:v>
                </c:pt>
                <c:pt idx="465">
                  <c:v>-27.926534876315849</c:v>
                </c:pt>
                <c:pt idx="466">
                  <c:v>92.984648269396999</c:v>
                </c:pt>
                <c:pt idx="467">
                  <c:v>100.53379826195544</c:v>
                </c:pt>
                <c:pt idx="468">
                  <c:v>-40.791112570511082</c:v>
                </c:pt>
                <c:pt idx="469">
                  <c:v>64.69226551297254</c:v>
                </c:pt>
                <c:pt idx="470">
                  <c:v>133.89264677446923</c:v>
                </c:pt>
                <c:pt idx="471">
                  <c:v>188.18020704968521</c:v>
                </c:pt>
                <c:pt idx="472">
                  <c:v>149.3206306077702</c:v>
                </c:pt>
                <c:pt idx="473">
                  <c:v>299.62110949228298</c:v>
                </c:pt>
                <c:pt idx="474">
                  <c:v>299.44129158624543</c:v>
                </c:pt>
                <c:pt idx="475">
                  <c:v>112.07351844105909</c:v>
                </c:pt>
                <c:pt idx="476">
                  <c:v>12.482986802651798</c:v>
                </c:pt>
                <c:pt idx="477">
                  <c:v>54.805119092570976</c:v>
                </c:pt>
                <c:pt idx="478">
                  <c:v>280.82380448951886</c:v>
                </c:pt>
                <c:pt idx="479">
                  <c:v>142.35501857731003</c:v>
                </c:pt>
                <c:pt idx="480">
                  <c:v>268.81243759859063</c:v>
                </c:pt>
                <c:pt idx="481">
                  <c:v>14.501315169047828</c:v>
                </c:pt>
                <c:pt idx="482">
                  <c:v>153.68368402794701</c:v>
                </c:pt>
                <c:pt idx="483">
                  <c:v>143.76716740168513</c:v>
                </c:pt>
                <c:pt idx="484">
                  <c:v>25.51089515670219</c:v>
                </c:pt>
                <c:pt idx="485">
                  <c:v>192.01211743987741</c:v>
                </c:pt>
                <c:pt idx="486">
                  <c:v>165.53868196170535</c:v>
                </c:pt>
                <c:pt idx="487">
                  <c:v>195.60457633304975</c:v>
                </c:pt>
                <c:pt idx="488">
                  <c:v>147.8287377092723</c:v>
                </c:pt>
                <c:pt idx="489">
                  <c:v>-44.501714016372482</c:v>
                </c:pt>
                <c:pt idx="490">
                  <c:v>139.86477205410446</c:v>
                </c:pt>
                <c:pt idx="491">
                  <c:v>48.579680028038503</c:v>
                </c:pt>
                <c:pt idx="492">
                  <c:v>227.27600156489194</c:v>
                </c:pt>
                <c:pt idx="493">
                  <c:v>223.16873866690318</c:v>
                </c:pt>
                <c:pt idx="494">
                  <c:v>-79.377294547967153</c:v>
                </c:pt>
                <c:pt idx="495">
                  <c:v>81.52276721818329</c:v>
                </c:pt>
                <c:pt idx="496">
                  <c:v>168.88990954666752</c:v>
                </c:pt>
                <c:pt idx="497">
                  <c:v>131.71972691496046</c:v>
                </c:pt>
                <c:pt idx="498">
                  <c:v>231.22069902292645</c:v>
                </c:pt>
                <c:pt idx="499">
                  <c:v>247.92460737075723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6F6-4CD1-9E4E-056FD3CCA564}"/>
            </c:ext>
          </c:extLst>
        </c:ser>
        <c:ser>
          <c:idx val="1"/>
          <c:order val="1"/>
          <c:tx>
            <c:v>Predicted Y</c:v>
          </c:tx>
          <c:spPr>
            <a:ln w="19050">
              <a:noFill/>
            </a:ln>
          </c:spPr>
          <c:xVal>
            <c:numRef>
              <c:f>'Data Analysis Tookpak'!$D$6:$D$505</c:f>
              <c:numCache>
                <c:formatCode>General</c:formatCode>
                <c:ptCount val="500"/>
                <c:pt idx="0">
                  <c:v>2.5616463229440871</c:v>
                </c:pt>
                <c:pt idx="1">
                  <c:v>19.296372425022945</c:v>
                </c:pt>
                <c:pt idx="2">
                  <c:v>0.23320252016964638</c:v>
                </c:pt>
                <c:pt idx="3">
                  <c:v>-9.2929328067606392</c:v>
                </c:pt>
                <c:pt idx="4">
                  <c:v>-0.50467247516203173</c:v>
                </c:pt>
                <c:pt idx="5">
                  <c:v>12.307200618187199</c:v>
                </c:pt>
                <c:pt idx="6">
                  <c:v>17.859388092898612</c:v>
                </c:pt>
                <c:pt idx="7">
                  <c:v>9.282404944771649</c:v>
                </c:pt>
                <c:pt idx="8">
                  <c:v>2.8387213408755345</c:v>
                </c:pt>
                <c:pt idx="9">
                  <c:v>8.0138831264193193</c:v>
                </c:pt>
                <c:pt idx="10">
                  <c:v>9.1146758340479295</c:v>
                </c:pt>
                <c:pt idx="11">
                  <c:v>1.0323418797127855</c:v>
                </c:pt>
                <c:pt idx="12">
                  <c:v>-2.9767839180876141</c:v>
                </c:pt>
                <c:pt idx="13">
                  <c:v>27.269291528027757</c:v>
                </c:pt>
                <c:pt idx="14">
                  <c:v>15.888212883016177</c:v>
                </c:pt>
                <c:pt idx="15">
                  <c:v>1.4301408929248205</c:v>
                </c:pt>
                <c:pt idx="16">
                  <c:v>4.4375153317827394</c:v>
                </c:pt>
                <c:pt idx="17">
                  <c:v>-8.2901565579906702</c:v>
                </c:pt>
                <c:pt idx="18">
                  <c:v>3.0867289238946731</c:v>
                </c:pt>
                <c:pt idx="19">
                  <c:v>-9.3822743846109695</c:v>
                </c:pt>
                <c:pt idx="20">
                  <c:v>13.440791449404454</c:v>
                </c:pt>
                <c:pt idx="21">
                  <c:v>-3.4076608623225866</c:v>
                </c:pt>
                <c:pt idx="22">
                  <c:v>1.8073641556156139</c:v>
                </c:pt>
                <c:pt idx="23">
                  <c:v>2.3980169842693178</c:v>
                </c:pt>
                <c:pt idx="24">
                  <c:v>-2.8384661123817247</c:v>
                </c:pt>
                <c:pt idx="25">
                  <c:v>18.295066272611638</c:v>
                </c:pt>
                <c:pt idx="26">
                  <c:v>6.3091421479908396</c:v>
                </c:pt>
                <c:pt idx="27">
                  <c:v>12.849205717457313</c:v>
                </c:pt>
                <c:pt idx="28">
                  <c:v>-4.4571322209083046</c:v>
                </c:pt>
                <c:pt idx="29">
                  <c:v>7.4164206012756475</c:v>
                </c:pt>
                <c:pt idx="30">
                  <c:v>8.6475781341637017</c:v>
                </c:pt>
                <c:pt idx="31">
                  <c:v>24.051843008418466</c:v>
                </c:pt>
                <c:pt idx="32">
                  <c:v>13.694358538108329</c:v>
                </c:pt>
                <c:pt idx="33">
                  <c:v>28.307849793829906</c:v>
                </c:pt>
                <c:pt idx="34">
                  <c:v>2.2690196187256522</c:v>
                </c:pt>
                <c:pt idx="35">
                  <c:v>4.6761440371004941</c:v>
                </c:pt>
                <c:pt idx="36">
                  <c:v>-1.5823690104675769E-2</c:v>
                </c:pt>
                <c:pt idx="37">
                  <c:v>17.741293190171294</c:v>
                </c:pt>
                <c:pt idx="38">
                  <c:v>5.1838016762857144</c:v>
                </c:pt>
                <c:pt idx="39">
                  <c:v>-0.75250066217834721</c:v>
                </c:pt>
                <c:pt idx="40">
                  <c:v>34.241117469586271</c:v>
                </c:pt>
                <c:pt idx="41">
                  <c:v>-11.476156449101506</c:v>
                </c:pt>
                <c:pt idx="42">
                  <c:v>9.2192985595271146</c:v>
                </c:pt>
                <c:pt idx="43">
                  <c:v>23.48201673652699</c:v>
                </c:pt>
                <c:pt idx="44">
                  <c:v>2.0732823462173373</c:v>
                </c:pt>
                <c:pt idx="45">
                  <c:v>24.157026046668946</c:v>
                </c:pt>
                <c:pt idx="46">
                  <c:v>-2.0975456288832204</c:v>
                </c:pt>
                <c:pt idx="47">
                  <c:v>14.538387935108979</c:v>
                </c:pt>
                <c:pt idx="48">
                  <c:v>1.2476618563326642</c:v>
                </c:pt>
                <c:pt idx="49">
                  <c:v>5.6434067180443606</c:v>
                </c:pt>
                <c:pt idx="50">
                  <c:v>13.916340792325396</c:v>
                </c:pt>
                <c:pt idx="51">
                  <c:v>-4.9591124117549921</c:v>
                </c:pt>
                <c:pt idx="52">
                  <c:v>13.694614592623626</c:v>
                </c:pt>
                <c:pt idx="53">
                  <c:v>7.2580303042019203</c:v>
                </c:pt>
                <c:pt idx="54">
                  <c:v>16.851780406035751</c:v>
                </c:pt>
                <c:pt idx="55">
                  <c:v>7.5388358072194084</c:v>
                </c:pt>
                <c:pt idx="56">
                  <c:v>14.692474655815493</c:v>
                </c:pt>
                <c:pt idx="57">
                  <c:v>-1.2665799432837046</c:v>
                </c:pt>
                <c:pt idx="58">
                  <c:v>3.8712944939402831</c:v>
                </c:pt>
                <c:pt idx="59">
                  <c:v>9.4435218420878453</c:v>
                </c:pt>
                <c:pt idx="60">
                  <c:v>0.6944878963853256</c:v>
                </c:pt>
                <c:pt idx="61">
                  <c:v>5.8626345876248429</c:v>
                </c:pt>
                <c:pt idx="62">
                  <c:v>3.7759915684833523</c:v>
                </c:pt>
                <c:pt idx="63">
                  <c:v>-8.8566808744425973</c:v>
                </c:pt>
                <c:pt idx="64">
                  <c:v>-1.0619998894916769</c:v>
                </c:pt>
                <c:pt idx="65">
                  <c:v>18.442482263429866</c:v>
                </c:pt>
                <c:pt idx="66">
                  <c:v>16.052921136862594</c:v>
                </c:pt>
                <c:pt idx="67">
                  <c:v>15.722708845517449</c:v>
                </c:pt>
                <c:pt idx="68">
                  <c:v>-1.6944312949913654</c:v>
                </c:pt>
                <c:pt idx="69">
                  <c:v>-13.849433065725307</c:v>
                </c:pt>
                <c:pt idx="70">
                  <c:v>11.589635727336393</c:v>
                </c:pt>
                <c:pt idx="71">
                  <c:v>-3.8602865140437466</c:v>
                </c:pt>
                <c:pt idx="72">
                  <c:v>3.5436655810498405</c:v>
                </c:pt>
                <c:pt idx="73">
                  <c:v>-12.759579606864378</c:v>
                </c:pt>
                <c:pt idx="74">
                  <c:v>18.579703105500577</c:v>
                </c:pt>
                <c:pt idx="75">
                  <c:v>16.104643146880118</c:v>
                </c:pt>
                <c:pt idx="76">
                  <c:v>10.32913726893911</c:v>
                </c:pt>
                <c:pt idx="77">
                  <c:v>-17.377180820591679</c:v>
                </c:pt>
                <c:pt idx="78">
                  <c:v>11.084455946196117</c:v>
                </c:pt>
                <c:pt idx="79">
                  <c:v>5.5205569803384895</c:v>
                </c:pt>
                <c:pt idx="80">
                  <c:v>-4.5965409536382662</c:v>
                </c:pt>
                <c:pt idx="81">
                  <c:v>21.804187243684098</c:v>
                </c:pt>
                <c:pt idx="82">
                  <c:v>-1.1017566949801267</c:v>
                </c:pt>
                <c:pt idx="83">
                  <c:v>7.7183719768109924</c:v>
                </c:pt>
                <c:pt idx="84">
                  <c:v>21.62882632283517</c:v>
                </c:pt>
                <c:pt idx="85">
                  <c:v>2.9696016323356087</c:v>
                </c:pt>
                <c:pt idx="86">
                  <c:v>11.093915448796594</c:v>
                </c:pt>
                <c:pt idx="87">
                  <c:v>11.218730408168874</c:v>
                </c:pt>
                <c:pt idx="88">
                  <c:v>7.0547756975903573</c:v>
                </c:pt>
                <c:pt idx="89">
                  <c:v>13.199060951185297</c:v>
                </c:pt>
                <c:pt idx="90">
                  <c:v>5.5827802182149959</c:v>
                </c:pt>
                <c:pt idx="91">
                  <c:v>3.1582807140481997</c:v>
                </c:pt>
                <c:pt idx="92">
                  <c:v>-9.6462763076397238</c:v>
                </c:pt>
                <c:pt idx="93">
                  <c:v>20.797587073104161</c:v>
                </c:pt>
                <c:pt idx="94">
                  <c:v>10.938373123555735</c:v>
                </c:pt>
                <c:pt idx="95">
                  <c:v>-1.8443754326635879</c:v>
                </c:pt>
                <c:pt idx="96">
                  <c:v>-1.0912063454969037</c:v>
                </c:pt>
                <c:pt idx="97">
                  <c:v>10.381067706904858</c:v>
                </c:pt>
                <c:pt idx="98">
                  <c:v>15.679646630256777</c:v>
                </c:pt>
                <c:pt idx="99">
                  <c:v>2.6961198490374292</c:v>
                </c:pt>
                <c:pt idx="100">
                  <c:v>15.484258512969216</c:v>
                </c:pt>
                <c:pt idx="101">
                  <c:v>16.057904067623429</c:v>
                </c:pt>
                <c:pt idx="102">
                  <c:v>14.168122749256572</c:v>
                </c:pt>
                <c:pt idx="103">
                  <c:v>3.3172165790319781</c:v>
                </c:pt>
                <c:pt idx="104">
                  <c:v>3.8477338120853948</c:v>
                </c:pt>
                <c:pt idx="105">
                  <c:v>-5.9557145986701006</c:v>
                </c:pt>
                <c:pt idx="106">
                  <c:v>12.594207714406632</c:v>
                </c:pt>
                <c:pt idx="107">
                  <c:v>1.9161655979728369</c:v>
                </c:pt>
                <c:pt idx="108">
                  <c:v>-13.908582588722862</c:v>
                </c:pt>
                <c:pt idx="109">
                  <c:v>22.241211548140573</c:v>
                </c:pt>
                <c:pt idx="110">
                  <c:v>1.2404341187379986</c:v>
                </c:pt>
                <c:pt idx="111">
                  <c:v>2.4490728232508618</c:v>
                </c:pt>
                <c:pt idx="112">
                  <c:v>10.378281875433002</c:v>
                </c:pt>
                <c:pt idx="113">
                  <c:v>11.839687545561219</c:v>
                </c:pt>
                <c:pt idx="114">
                  <c:v>1.2443021339778366</c:v>
                </c:pt>
                <c:pt idx="115">
                  <c:v>-18.004800702085745</c:v>
                </c:pt>
                <c:pt idx="116">
                  <c:v>-1.7190609518673119</c:v>
                </c:pt>
                <c:pt idx="117">
                  <c:v>-10.365305711704142</c:v>
                </c:pt>
                <c:pt idx="118">
                  <c:v>-5.5869444263962791</c:v>
                </c:pt>
                <c:pt idx="119">
                  <c:v>-10.868249779556285</c:v>
                </c:pt>
                <c:pt idx="120">
                  <c:v>7.13731961168053</c:v>
                </c:pt>
                <c:pt idx="121">
                  <c:v>-3.825611225677255</c:v>
                </c:pt>
                <c:pt idx="122">
                  <c:v>13.130834432669129</c:v>
                </c:pt>
                <c:pt idx="123">
                  <c:v>5.0448656343341343</c:v>
                </c:pt>
                <c:pt idx="124">
                  <c:v>3.8372389031406184</c:v>
                </c:pt>
                <c:pt idx="125">
                  <c:v>4.6993473211235965</c:v>
                </c:pt>
                <c:pt idx="126">
                  <c:v>8.8563978119999174</c:v>
                </c:pt>
                <c:pt idx="127">
                  <c:v>15.580041505906312</c:v>
                </c:pt>
                <c:pt idx="128">
                  <c:v>22.479376412983516</c:v>
                </c:pt>
                <c:pt idx="129">
                  <c:v>2.6572610995035419</c:v>
                </c:pt>
                <c:pt idx="130">
                  <c:v>-0.40354664598184353</c:v>
                </c:pt>
                <c:pt idx="131">
                  <c:v>-2.837510872430606</c:v>
                </c:pt>
                <c:pt idx="132">
                  <c:v>-5.8980404840299183</c:v>
                </c:pt>
                <c:pt idx="133">
                  <c:v>7.8199204570287808</c:v>
                </c:pt>
                <c:pt idx="134">
                  <c:v>15.274871661801956</c:v>
                </c:pt>
                <c:pt idx="135">
                  <c:v>9.9210003565246332</c:v>
                </c:pt>
                <c:pt idx="136">
                  <c:v>9.6172049760051284</c:v>
                </c:pt>
                <c:pt idx="137">
                  <c:v>-2.620864520585827</c:v>
                </c:pt>
                <c:pt idx="138">
                  <c:v>-4.3318870624224566</c:v>
                </c:pt>
                <c:pt idx="139">
                  <c:v>22.067078587940657</c:v>
                </c:pt>
                <c:pt idx="140">
                  <c:v>13.550208534287449</c:v>
                </c:pt>
                <c:pt idx="141">
                  <c:v>-2.0590621480427096</c:v>
                </c:pt>
                <c:pt idx="142">
                  <c:v>-1.9935775872762607</c:v>
                </c:pt>
                <c:pt idx="143">
                  <c:v>15.544221611147178</c:v>
                </c:pt>
                <c:pt idx="144">
                  <c:v>13.859824785430948</c:v>
                </c:pt>
                <c:pt idx="145">
                  <c:v>19.036418489608906</c:v>
                </c:pt>
                <c:pt idx="146">
                  <c:v>-14.038575521616302</c:v>
                </c:pt>
                <c:pt idx="147">
                  <c:v>7.3631619479819488</c:v>
                </c:pt>
                <c:pt idx="148">
                  <c:v>10.190956409046489</c:v>
                </c:pt>
                <c:pt idx="149">
                  <c:v>0.36944948933236255</c:v>
                </c:pt>
                <c:pt idx="150">
                  <c:v>17.822272420085287</c:v>
                </c:pt>
                <c:pt idx="151">
                  <c:v>-7.9389915149196355</c:v>
                </c:pt>
                <c:pt idx="152">
                  <c:v>2.4836949453940234</c:v>
                </c:pt>
                <c:pt idx="153">
                  <c:v>-2.1787057848234745</c:v>
                </c:pt>
                <c:pt idx="154">
                  <c:v>11.873858691303749</c:v>
                </c:pt>
                <c:pt idx="155">
                  <c:v>-0.65202598826656732</c:v>
                </c:pt>
                <c:pt idx="156">
                  <c:v>0.78403566296607519</c:v>
                </c:pt>
                <c:pt idx="157">
                  <c:v>6.4819153126225544</c:v>
                </c:pt>
                <c:pt idx="158">
                  <c:v>9.4078816670082297</c:v>
                </c:pt>
                <c:pt idx="159">
                  <c:v>12.558182418025396</c:v>
                </c:pt>
                <c:pt idx="160">
                  <c:v>8.2480205856587254</c:v>
                </c:pt>
                <c:pt idx="161">
                  <c:v>12.368073099849122</c:v>
                </c:pt>
                <c:pt idx="162">
                  <c:v>-7.8915300273881694</c:v>
                </c:pt>
                <c:pt idx="163">
                  <c:v>10.7882204131325</c:v>
                </c:pt>
                <c:pt idx="164">
                  <c:v>19.931036191212499</c:v>
                </c:pt>
                <c:pt idx="165">
                  <c:v>13.215502809912172</c:v>
                </c:pt>
                <c:pt idx="166">
                  <c:v>-4.7476274339632791</c:v>
                </c:pt>
                <c:pt idx="167">
                  <c:v>2.7356196726998423</c:v>
                </c:pt>
                <c:pt idx="168">
                  <c:v>13.34334866083924</c:v>
                </c:pt>
                <c:pt idx="169">
                  <c:v>-4.9994575792035238</c:v>
                </c:pt>
                <c:pt idx="170">
                  <c:v>-5.6797524530845536</c:v>
                </c:pt>
                <c:pt idx="171">
                  <c:v>10.468059844559619</c:v>
                </c:pt>
                <c:pt idx="172">
                  <c:v>-3.0939611225396586</c:v>
                </c:pt>
                <c:pt idx="173">
                  <c:v>-8.180321092954836</c:v>
                </c:pt>
                <c:pt idx="174">
                  <c:v>4.8079635911684635</c:v>
                </c:pt>
                <c:pt idx="175">
                  <c:v>8.2659206503138289</c:v>
                </c:pt>
                <c:pt idx="176">
                  <c:v>8.5593332417085612</c:v>
                </c:pt>
                <c:pt idx="177">
                  <c:v>11.66938086805407</c:v>
                </c:pt>
                <c:pt idx="178">
                  <c:v>5.5095198864251023</c:v>
                </c:pt>
                <c:pt idx="179">
                  <c:v>-1.3813231747975969</c:v>
                </c:pt>
                <c:pt idx="180">
                  <c:v>0.53020147830709607</c:v>
                </c:pt>
                <c:pt idx="181">
                  <c:v>-11.469416937035927</c:v>
                </c:pt>
                <c:pt idx="182">
                  <c:v>3.9868209827434433</c:v>
                </c:pt>
                <c:pt idx="183">
                  <c:v>12.330007254605144</c:v>
                </c:pt>
                <c:pt idx="184">
                  <c:v>19.812893461301481</c:v>
                </c:pt>
                <c:pt idx="185">
                  <c:v>2.8524058688048455</c:v>
                </c:pt>
                <c:pt idx="186">
                  <c:v>20.682313436711951</c:v>
                </c:pt>
                <c:pt idx="187">
                  <c:v>9.0891231271876602</c:v>
                </c:pt>
                <c:pt idx="188">
                  <c:v>17.312248424391349</c:v>
                </c:pt>
                <c:pt idx="189">
                  <c:v>3.2834860460165416</c:v>
                </c:pt>
                <c:pt idx="190">
                  <c:v>14.819411921174517</c:v>
                </c:pt>
                <c:pt idx="191">
                  <c:v>-12.167088292421447</c:v>
                </c:pt>
                <c:pt idx="192">
                  <c:v>21.991417156357105</c:v>
                </c:pt>
                <c:pt idx="193">
                  <c:v>0.26483268489109335</c:v>
                </c:pt>
                <c:pt idx="194">
                  <c:v>-8.0367841669458091</c:v>
                </c:pt>
                <c:pt idx="195">
                  <c:v>-6.2753577542410728</c:v>
                </c:pt>
                <c:pt idx="196">
                  <c:v>3.3074704654502023</c:v>
                </c:pt>
                <c:pt idx="197">
                  <c:v>-4.5397530983069263</c:v>
                </c:pt>
                <c:pt idx="198">
                  <c:v>9.1529919850664569</c:v>
                </c:pt>
                <c:pt idx="199">
                  <c:v>-2.3083772331265777</c:v>
                </c:pt>
                <c:pt idx="200">
                  <c:v>12.077724518306585</c:v>
                </c:pt>
                <c:pt idx="201">
                  <c:v>11.693673443405739</c:v>
                </c:pt>
                <c:pt idx="202">
                  <c:v>-8.8379639609691036</c:v>
                </c:pt>
                <c:pt idx="203">
                  <c:v>-7.6437632276940786</c:v>
                </c:pt>
                <c:pt idx="204">
                  <c:v>-5.0006201630508862</c:v>
                </c:pt>
                <c:pt idx="205">
                  <c:v>13.179629080931042</c:v>
                </c:pt>
                <c:pt idx="206">
                  <c:v>16.808265825538722</c:v>
                </c:pt>
                <c:pt idx="207">
                  <c:v>11.778839682127813</c:v>
                </c:pt>
                <c:pt idx="208">
                  <c:v>-6.8284187455485217</c:v>
                </c:pt>
                <c:pt idx="209">
                  <c:v>8.482943955578488</c:v>
                </c:pt>
                <c:pt idx="210">
                  <c:v>-18.277607176220243</c:v>
                </c:pt>
                <c:pt idx="211">
                  <c:v>9.5074061891877868</c:v>
                </c:pt>
                <c:pt idx="212">
                  <c:v>5.7233107337242561</c:v>
                </c:pt>
                <c:pt idx="213">
                  <c:v>-12.155383241137763</c:v>
                </c:pt>
                <c:pt idx="214">
                  <c:v>0.70637104659272953</c:v>
                </c:pt>
                <c:pt idx="215">
                  <c:v>-4.3435503349319493</c:v>
                </c:pt>
                <c:pt idx="216">
                  <c:v>-15.397626638204716</c:v>
                </c:pt>
                <c:pt idx="217">
                  <c:v>-5.5149011671701089</c:v>
                </c:pt>
                <c:pt idx="218">
                  <c:v>12.529346860503384</c:v>
                </c:pt>
                <c:pt idx="219">
                  <c:v>4.1629494118947008</c:v>
                </c:pt>
                <c:pt idx="220">
                  <c:v>-9.7006556915524484</c:v>
                </c:pt>
                <c:pt idx="221">
                  <c:v>5.6872720796373946</c:v>
                </c:pt>
                <c:pt idx="222">
                  <c:v>16.921901527232837</c:v>
                </c:pt>
                <c:pt idx="223">
                  <c:v>27.956970005008756</c:v>
                </c:pt>
                <c:pt idx="224">
                  <c:v>-1.40226603910161</c:v>
                </c:pt>
                <c:pt idx="225">
                  <c:v>5.1081775439236417</c:v>
                </c:pt>
                <c:pt idx="226">
                  <c:v>-9.6779406920464002</c:v>
                </c:pt>
                <c:pt idx="227">
                  <c:v>11.352879364908691</c:v>
                </c:pt>
                <c:pt idx="228">
                  <c:v>15.102077249196174</c:v>
                </c:pt>
                <c:pt idx="229">
                  <c:v>-1.2870327641440982</c:v>
                </c:pt>
                <c:pt idx="230">
                  <c:v>-7.7839579254809959</c:v>
                </c:pt>
                <c:pt idx="231">
                  <c:v>-3.1552827107629646</c:v>
                </c:pt>
                <c:pt idx="232">
                  <c:v>-3.3729918778386576</c:v>
                </c:pt>
                <c:pt idx="233">
                  <c:v>4.5161477411392292</c:v>
                </c:pt>
                <c:pt idx="234">
                  <c:v>39.451273242000482</c:v>
                </c:pt>
                <c:pt idx="235">
                  <c:v>6.8788134327622945</c:v>
                </c:pt>
                <c:pt idx="236">
                  <c:v>1.6242261702729439</c:v>
                </c:pt>
                <c:pt idx="237">
                  <c:v>5.2952436806955125</c:v>
                </c:pt>
                <c:pt idx="238">
                  <c:v>-4.6311595046302241</c:v>
                </c:pt>
                <c:pt idx="239">
                  <c:v>5.237885633987811</c:v>
                </c:pt>
                <c:pt idx="240">
                  <c:v>18.601147475789141</c:v>
                </c:pt>
                <c:pt idx="241">
                  <c:v>22.079512755434585</c:v>
                </c:pt>
                <c:pt idx="242">
                  <c:v>10.730565765542675</c:v>
                </c:pt>
                <c:pt idx="243">
                  <c:v>-0.8956124642774741</c:v>
                </c:pt>
                <c:pt idx="244">
                  <c:v>18.840987766796264</c:v>
                </c:pt>
                <c:pt idx="245">
                  <c:v>1.9905269583332923</c:v>
                </c:pt>
                <c:pt idx="246">
                  <c:v>1.5334219604846</c:v>
                </c:pt>
                <c:pt idx="247">
                  <c:v>18.718562780842944</c:v>
                </c:pt>
                <c:pt idx="248">
                  <c:v>-1.0849213498361827</c:v>
                </c:pt>
                <c:pt idx="249">
                  <c:v>-3.1412362288216702</c:v>
                </c:pt>
                <c:pt idx="250">
                  <c:v>10.133717540007149</c:v>
                </c:pt>
                <c:pt idx="251">
                  <c:v>1.3191135005137689</c:v>
                </c:pt>
                <c:pt idx="252">
                  <c:v>10.952205269846921</c:v>
                </c:pt>
                <c:pt idx="253">
                  <c:v>10.139937659417075</c:v>
                </c:pt>
                <c:pt idx="254">
                  <c:v>16.216557291093967</c:v>
                </c:pt>
                <c:pt idx="255">
                  <c:v>-8.4861590057037013</c:v>
                </c:pt>
                <c:pt idx="256">
                  <c:v>9.9066578855007723</c:v>
                </c:pt>
                <c:pt idx="257">
                  <c:v>-5.1324924205582416</c:v>
                </c:pt>
                <c:pt idx="258">
                  <c:v>6.9816284144191343</c:v>
                </c:pt>
                <c:pt idx="259">
                  <c:v>-10.032060479347466</c:v>
                </c:pt>
                <c:pt idx="260">
                  <c:v>-0.34591502404559105</c:v>
                </c:pt>
                <c:pt idx="261">
                  <c:v>15.59010613245446</c:v>
                </c:pt>
                <c:pt idx="262">
                  <c:v>14.974247171204384</c:v>
                </c:pt>
                <c:pt idx="263">
                  <c:v>6.8628992166339069</c:v>
                </c:pt>
                <c:pt idx="264">
                  <c:v>-12.343128676036113</c:v>
                </c:pt>
                <c:pt idx="265">
                  <c:v>2.9962401793384528</c:v>
                </c:pt>
                <c:pt idx="266">
                  <c:v>-14.95972644201537</c:v>
                </c:pt>
                <c:pt idx="267">
                  <c:v>1.3866847013080683</c:v>
                </c:pt>
                <c:pt idx="268">
                  <c:v>4.7005784366919263</c:v>
                </c:pt>
                <c:pt idx="269">
                  <c:v>4.3722104561055275</c:v>
                </c:pt>
                <c:pt idx="270">
                  <c:v>12.833220139800346</c:v>
                </c:pt>
                <c:pt idx="271">
                  <c:v>7.4563596330059809</c:v>
                </c:pt>
                <c:pt idx="272">
                  <c:v>-1.7779006662423926</c:v>
                </c:pt>
                <c:pt idx="273">
                  <c:v>8.8055274687928389</c:v>
                </c:pt>
                <c:pt idx="274">
                  <c:v>3.6297106704240556</c:v>
                </c:pt>
                <c:pt idx="275">
                  <c:v>20.394626043435537</c:v>
                </c:pt>
                <c:pt idx="276">
                  <c:v>2.1323498563001122</c:v>
                </c:pt>
                <c:pt idx="277">
                  <c:v>6.3936713123101647</c:v>
                </c:pt>
                <c:pt idx="278">
                  <c:v>-26.642612942900392</c:v>
                </c:pt>
                <c:pt idx="279">
                  <c:v>4.6432277678869331</c:v>
                </c:pt>
                <c:pt idx="280">
                  <c:v>8.3033707842031959</c:v>
                </c:pt>
                <c:pt idx="281">
                  <c:v>1.4194910017208775</c:v>
                </c:pt>
                <c:pt idx="282">
                  <c:v>10.010769910764413</c:v>
                </c:pt>
                <c:pt idx="283">
                  <c:v>-7.4616371040521443</c:v>
                </c:pt>
                <c:pt idx="284">
                  <c:v>9.3535392851341044</c:v>
                </c:pt>
                <c:pt idx="285">
                  <c:v>-3.6211604973448903</c:v>
                </c:pt>
                <c:pt idx="286">
                  <c:v>19.746282743593731</c:v>
                </c:pt>
                <c:pt idx="287">
                  <c:v>12.668659447528992</c:v>
                </c:pt>
                <c:pt idx="288">
                  <c:v>16.566824624054114</c:v>
                </c:pt>
                <c:pt idx="289">
                  <c:v>9.9157284803500012</c:v>
                </c:pt>
                <c:pt idx="290">
                  <c:v>17.914380984284847</c:v>
                </c:pt>
                <c:pt idx="291">
                  <c:v>-10.927047588315082</c:v>
                </c:pt>
                <c:pt idx="292">
                  <c:v>-3.5510377209243664</c:v>
                </c:pt>
                <c:pt idx="293">
                  <c:v>-3.2795535438983912</c:v>
                </c:pt>
                <c:pt idx="294">
                  <c:v>8.7736829771178719</c:v>
                </c:pt>
                <c:pt idx="295">
                  <c:v>15.772815821814605</c:v>
                </c:pt>
                <c:pt idx="296">
                  <c:v>7.3666945787393709</c:v>
                </c:pt>
                <c:pt idx="297">
                  <c:v>10.034726534840507</c:v>
                </c:pt>
                <c:pt idx="298">
                  <c:v>4.3715652535851666</c:v>
                </c:pt>
                <c:pt idx="299">
                  <c:v>-13.174821363746638</c:v>
                </c:pt>
                <c:pt idx="300">
                  <c:v>8.7725871143182985</c:v>
                </c:pt>
                <c:pt idx="301">
                  <c:v>6.43097171685333</c:v>
                </c:pt>
                <c:pt idx="302">
                  <c:v>14.030108124757138</c:v>
                </c:pt>
                <c:pt idx="303">
                  <c:v>10.508751387899315</c:v>
                </c:pt>
                <c:pt idx="304">
                  <c:v>-6.4709664729254399</c:v>
                </c:pt>
                <c:pt idx="305">
                  <c:v>21.545351801999434</c:v>
                </c:pt>
                <c:pt idx="306">
                  <c:v>5.5042454738419631</c:v>
                </c:pt>
                <c:pt idx="307">
                  <c:v>5.9008058500944172</c:v>
                </c:pt>
                <c:pt idx="308">
                  <c:v>25.660243572800638</c:v>
                </c:pt>
                <c:pt idx="309">
                  <c:v>6.7835028138940174</c:v>
                </c:pt>
                <c:pt idx="310">
                  <c:v>2.828495381947203</c:v>
                </c:pt>
                <c:pt idx="311">
                  <c:v>3.4067177848247829</c:v>
                </c:pt>
                <c:pt idx="312">
                  <c:v>-3.7862701424669645</c:v>
                </c:pt>
                <c:pt idx="313">
                  <c:v>10.537750001663944</c:v>
                </c:pt>
                <c:pt idx="314">
                  <c:v>12.34293960490735</c:v>
                </c:pt>
                <c:pt idx="315">
                  <c:v>-4.2108120622709322</c:v>
                </c:pt>
                <c:pt idx="316">
                  <c:v>5.2133654214041529</c:v>
                </c:pt>
                <c:pt idx="317">
                  <c:v>2.7788633040483077</c:v>
                </c:pt>
                <c:pt idx="318">
                  <c:v>13.074906110496251</c:v>
                </c:pt>
                <c:pt idx="319">
                  <c:v>-5.3517924183486159</c:v>
                </c:pt>
                <c:pt idx="320">
                  <c:v>4.9544361628613034</c:v>
                </c:pt>
                <c:pt idx="321">
                  <c:v>12.724299654500623</c:v>
                </c:pt>
                <c:pt idx="322">
                  <c:v>24.418361315840002</c:v>
                </c:pt>
                <c:pt idx="323">
                  <c:v>8.8738106904567537</c:v>
                </c:pt>
                <c:pt idx="324">
                  <c:v>8.2962843428800888</c:v>
                </c:pt>
                <c:pt idx="325">
                  <c:v>2.1653363353246324</c:v>
                </c:pt>
                <c:pt idx="326">
                  <c:v>-0.75841449296158281</c:v>
                </c:pt>
                <c:pt idx="327">
                  <c:v>16.933577523194437</c:v>
                </c:pt>
                <c:pt idx="328">
                  <c:v>3.2000127658192961</c:v>
                </c:pt>
                <c:pt idx="329">
                  <c:v>17.177567551265852</c:v>
                </c:pt>
                <c:pt idx="330">
                  <c:v>10.346266452376479</c:v>
                </c:pt>
                <c:pt idx="331">
                  <c:v>1.8509380470497399</c:v>
                </c:pt>
                <c:pt idx="332">
                  <c:v>2.538741823434068</c:v>
                </c:pt>
                <c:pt idx="333">
                  <c:v>11.767193486498279</c:v>
                </c:pt>
                <c:pt idx="334">
                  <c:v>14.892770215760009</c:v>
                </c:pt>
                <c:pt idx="335">
                  <c:v>-1.8801945890581866</c:v>
                </c:pt>
                <c:pt idx="336">
                  <c:v>-0.18164193430375697</c:v>
                </c:pt>
                <c:pt idx="337">
                  <c:v>6.7627032476857076</c:v>
                </c:pt>
                <c:pt idx="338">
                  <c:v>-8.9000292858824004</c:v>
                </c:pt>
                <c:pt idx="339">
                  <c:v>-5.1782432771152447</c:v>
                </c:pt>
                <c:pt idx="340">
                  <c:v>10.798135131394455</c:v>
                </c:pt>
                <c:pt idx="341">
                  <c:v>-11.990304753383686</c:v>
                </c:pt>
                <c:pt idx="342">
                  <c:v>18.342611113394952</c:v>
                </c:pt>
                <c:pt idx="343">
                  <c:v>-1.4515767503880737</c:v>
                </c:pt>
                <c:pt idx="344">
                  <c:v>8.6471082555902061</c:v>
                </c:pt>
                <c:pt idx="345">
                  <c:v>20.617722117369194</c:v>
                </c:pt>
                <c:pt idx="346">
                  <c:v>10.971784518079298</c:v>
                </c:pt>
                <c:pt idx="347">
                  <c:v>-5.8555680514872659</c:v>
                </c:pt>
                <c:pt idx="348">
                  <c:v>-0.17475966449751557</c:v>
                </c:pt>
                <c:pt idx="349">
                  <c:v>0.20815630861945245</c:v>
                </c:pt>
                <c:pt idx="350">
                  <c:v>-0.6765636906316983</c:v>
                </c:pt>
                <c:pt idx="351">
                  <c:v>19.558329645103633</c:v>
                </c:pt>
                <c:pt idx="352">
                  <c:v>24.212603400316514</c:v>
                </c:pt>
                <c:pt idx="353">
                  <c:v>-1.8849613090977355</c:v>
                </c:pt>
                <c:pt idx="354">
                  <c:v>5.2122772373794701</c:v>
                </c:pt>
                <c:pt idx="355">
                  <c:v>1.0437962878547462</c:v>
                </c:pt>
                <c:pt idx="356">
                  <c:v>21.693565137701441</c:v>
                </c:pt>
                <c:pt idx="357">
                  <c:v>2.3298273413742803</c:v>
                </c:pt>
                <c:pt idx="358">
                  <c:v>13.318036648277848</c:v>
                </c:pt>
                <c:pt idx="359">
                  <c:v>1.0799313907025772</c:v>
                </c:pt>
                <c:pt idx="360">
                  <c:v>2.055982472797707</c:v>
                </c:pt>
                <c:pt idx="361">
                  <c:v>9.4631692460318142</c:v>
                </c:pt>
                <c:pt idx="362">
                  <c:v>18.04177195388057</c:v>
                </c:pt>
                <c:pt idx="363">
                  <c:v>-3.9494580178996532</c:v>
                </c:pt>
                <c:pt idx="364">
                  <c:v>5.6392499620742766</c:v>
                </c:pt>
                <c:pt idx="365">
                  <c:v>25.416843610916381</c:v>
                </c:pt>
                <c:pt idx="366">
                  <c:v>0.94394885721175736</c:v>
                </c:pt>
                <c:pt idx="367">
                  <c:v>-12.422162817992145</c:v>
                </c:pt>
                <c:pt idx="368">
                  <c:v>29.578515736701906</c:v>
                </c:pt>
                <c:pt idx="369">
                  <c:v>1.8768461533631879</c:v>
                </c:pt>
                <c:pt idx="370">
                  <c:v>20.359737216188741</c:v>
                </c:pt>
                <c:pt idx="371">
                  <c:v>18.39015367720442</c:v>
                </c:pt>
                <c:pt idx="372">
                  <c:v>18.482839983939371</c:v>
                </c:pt>
                <c:pt idx="373">
                  <c:v>7.8890348883506913</c:v>
                </c:pt>
                <c:pt idx="374">
                  <c:v>15.719820954599871</c:v>
                </c:pt>
                <c:pt idx="375">
                  <c:v>13.056333110860912</c:v>
                </c:pt>
                <c:pt idx="376">
                  <c:v>2.8241157297788582</c:v>
                </c:pt>
                <c:pt idx="377">
                  <c:v>19.96280508376168</c:v>
                </c:pt>
                <c:pt idx="378">
                  <c:v>1.4752859373425968</c:v>
                </c:pt>
                <c:pt idx="379">
                  <c:v>8.8825749711762292</c:v>
                </c:pt>
                <c:pt idx="380">
                  <c:v>3.8634384069835566</c:v>
                </c:pt>
                <c:pt idx="381">
                  <c:v>4.7128399692160805</c:v>
                </c:pt>
                <c:pt idx="382">
                  <c:v>15.675609618303914</c:v>
                </c:pt>
                <c:pt idx="383">
                  <c:v>-13.916441319959446</c:v>
                </c:pt>
                <c:pt idx="384">
                  <c:v>0.66177943587672416</c:v>
                </c:pt>
                <c:pt idx="385">
                  <c:v>-0.15896344472084234</c:v>
                </c:pt>
                <c:pt idx="386">
                  <c:v>19.506252838093435</c:v>
                </c:pt>
                <c:pt idx="387">
                  <c:v>8.5959850671338067</c:v>
                </c:pt>
                <c:pt idx="388">
                  <c:v>16.011299478203043</c:v>
                </c:pt>
                <c:pt idx="389">
                  <c:v>1.0560002367422299</c:v>
                </c:pt>
                <c:pt idx="390">
                  <c:v>5.4144776553470706</c:v>
                </c:pt>
                <c:pt idx="391">
                  <c:v>3.7124087270507813</c:v>
                </c:pt>
                <c:pt idx="392">
                  <c:v>19.002515529373365</c:v>
                </c:pt>
                <c:pt idx="393">
                  <c:v>-3.6305693190688437</c:v>
                </c:pt>
                <c:pt idx="394">
                  <c:v>32.359914887161089</c:v>
                </c:pt>
                <c:pt idx="395">
                  <c:v>-2.4092503810415735</c:v>
                </c:pt>
                <c:pt idx="396">
                  <c:v>15.580645456373253</c:v>
                </c:pt>
                <c:pt idx="397">
                  <c:v>9.2539555336526345</c:v>
                </c:pt>
                <c:pt idx="398">
                  <c:v>13.815162718475699</c:v>
                </c:pt>
                <c:pt idx="399">
                  <c:v>16.002739199604026</c:v>
                </c:pt>
                <c:pt idx="400">
                  <c:v>3.2854811726840678</c:v>
                </c:pt>
                <c:pt idx="401">
                  <c:v>7.4817526509927923</c:v>
                </c:pt>
                <c:pt idx="402">
                  <c:v>1.0205035545862131</c:v>
                </c:pt>
                <c:pt idx="403">
                  <c:v>23.747242557871171</c:v>
                </c:pt>
                <c:pt idx="404">
                  <c:v>11.196309649230345</c:v>
                </c:pt>
                <c:pt idx="405">
                  <c:v>2.7398587407721093</c:v>
                </c:pt>
                <c:pt idx="406">
                  <c:v>-15.397560822690398</c:v>
                </c:pt>
                <c:pt idx="407">
                  <c:v>-1.4068836007825238</c:v>
                </c:pt>
                <c:pt idx="408">
                  <c:v>16.720862854960579</c:v>
                </c:pt>
                <c:pt idx="409">
                  <c:v>0.87539749229138408</c:v>
                </c:pt>
                <c:pt idx="410">
                  <c:v>-5.7961241454914951</c:v>
                </c:pt>
                <c:pt idx="411">
                  <c:v>4.3457099910949424</c:v>
                </c:pt>
                <c:pt idx="412">
                  <c:v>7.7642931809276057</c:v>
                </c:pt>
                <c:pt idx="413">
                  <c:v>-7.8423445729782753</c:v>
                </c:pt>
                <c:pt idx="414">
                  <c:v>0.2565779498124936</c:v>
                </c:pt>
                <c:pt idx="415">
                  <c:v>2.602651740442254</c:v>
                </c:pt>
                <c:pt idx="416">
                  <c:v>-1.5441574791796056</c:v>
                </c:pt>
                <c:pt idx="417">
                  <c:v>10.011843945181752</c:v>
                </c:pt>
                <c:pt idx="418">
                  <c:v>6.0904950121093728</c:v>
                </c:pt>
                <c:pt idx="419">
                  <c:v>4.7515849223651783</c:v>
                </c:pt>
                <c:pt idx="420">
                  <c:v>10.05022505805981</c:v>
                </c:pt>
                <c:pt idx="421">
                  <c:v>10.136391225554009</c:v>
                </c:pt>
                <c:pt idx="422">
                  <c:v>2.2570218540916853</c:v>
                </c:pt>
                <c:pt idx="423">
                  <c:v>4.6777520356575186</c:v>
                </c:pt>
                <c:pt idx="424">
                  <c:v>9.4089342525880664</c:v>
                </c:pt>
                <c:pt idx="425">
                  <c:v>-2.2083941206644031</c:v>
                </c:pt>
                <c:pt idx="426">
                  <c:v>5.9888647838884967</c:v>
                </c:pt>
                <c:pt idx="427">
                  <c:v>4.6096088692354567</c:v>
                </c:pt>
                <c:pt idx="428">
                  <c:v>10.616701883109581</c:v>
                </c:pt>
                <c:pt idx="429">
                  <c:v>15.914662842939947</c:v>
                </c:pt>
                <c:pt idx="430">
                  <c:v>-6.0134917509772485</c:v>
                </c:pt>
                <c:pt idx="431">
                  <c:v>2.8483625953138736</c:v>
                </c:pt>
                <c:pt idx="432">
                  <c:v>-7.1188470410135949</c:v>
                </c:pt>
                <c:pt idx="433">
                  <c:v>12.616769366214104</c:v>
                </c:pt>
                <c:pt idx="434">
                  <c:v>11.475985211526028</c:v>
                </c:pt>
                <c:pt idx="435">
                  <c:v>13.73569244544483</c:v>
                </c:pt>
                <c:pt idx="436">
                  <c:v>0.96670808065063518</c:v>
                </c:pt>
                <c:pt idx="437">
                  <c:v>-15.098247629506439</c:v>
                </c:pt>
                <c:pt idx="438">
                  <c:v>19.457627043441462</c:v>
                </c:pt>
                <c:pt idx="439">
                  <c:v>10.633461920802223</c:v>
                </c:pt>
                <c:pt idx="440">
                  <c:v>28.354472584026496</c:v>
                </c:pt>
                <c:pt idx="441">
                  <c:v>12.191285724705894</c:v>
                </c:pt>
                <c:pt idx="442">
                  <c:v>-21.316038727702189</c:v>
                </c:pt>
                <c:pt idx="443">
                  <c:v>8.1358056699214956</c:v>
                </c:pt>
                <c:pt idx="444">
                  <c:v>11.822691777893288</c:v>
                </c:pt>
                <c:pt idx="445">
                  <c:v>28.144642226300888</c:v>
                </c:pt>
                <c:pt idx="446">
                  <c:v>5.6525208959930371</c:v>
                </c:pt>
                <c:pt idx="447">
                  <c:v>-21.141559158703519</c:v>
                </c:pt>
                <c:pt idx="448">
                  <c:v>-0.49658571748628777</c:v>
                </c:pt>
                <c:pt idx="449">
                  <c:v>2.4154351236948242</c:v>
                </c:pt>
                <c:pt idx="450">
                  <c:v>5.1327167838368455</c:v>
                </c:pt>
                <c:pt idx="451">
                  <c:v>6.0576523474967452</c:v>
                </c:pt>
                <c:pt idx="452">
                  <c:v>12.271579313486228</c:v>
                </c:pt>
                <c:pt idx="453">
                  <c:v>9.4642021759156769</c:v>
                </c:pt>
                <c:pt idx="454">
                  <c:v>8.0568836994416806</c:v>
                </c:pt>
                <c:pt idx="455">
                  <c:v>8.6679793349263825</c:v>
                </c:pt>
                <c:pt idx="456">
                  <c:v>1.3370369310450778</c:v>
                </c:pt>
                <c:pt idx="457">
                  <c:v>-10.258572304633276</c:v>
                </c:pt>
                <c:pt idx="458">
                  <c:v>-7.3981089957384594</c:v>
                </c:pt>
                <c:pt idx="459">
                  <c:v>22.720758615144224</c:v>
                </c:pt>
                <c:pt idx="460">
                  <c:v>-6.8097230329923324</c:v>
                </c:pt>
                <c:pt idx="461">
                  <c:v>1.0669675722667522</c:v>
                </c:pt>
                <c:pt idx="462">
                  <c:v>2.3835137275723284</c:v>
                </c:pt>
                <c:pt idx="463">
                  <c:v>2.7105113249691235</c:v>
                </c:pt>
                <c:pt idx="464">
                  <c:v>4.1987538935551285</c:v>
                </c:pt>
                <c:pt idx="465">
                  <c:v>-3.3592154443097062</c:v>
                </c:pt>
                <c:pt idx="466">
                  <c:v>5.9501033635249732</c:v>
                </c:pt>
                <c:pt idx="467">
                  <c:v>2.2158348830888657</c:v>
                </c:pt>
                <c:pt idx="468">
                  <c:v>-4.2385482525618947</c:v>
                </c:pt>
                <c:pt idx="469">
                  <c:v>9.6839039734000618</c:v>
                </c:pt>
                <c:pt idx="470">
                  <c:v>15.053124661010154</c:v>
                </c:pt>
                <c:pt idx="471">
                  <c:v>20.361820918392752</c:v>
                </c:pt>
                <c:pt idx="472">
                  <c:v>11.961901658319423</c:v>
                </c:pt>
                <c:pt idx="473">
                  <c:v>29.736380623023202</c:v>
                </c:pt>
                <c:pt idx="474">
                  <c:v>31.360882487808102</c:v>
                </c:pt>
                <c:pt idx="475">
                  <c:v>13.586109751029735</c:v>
                </c:pt>
                <c:pt idx="476">
                  <c:v>3.5422662387861661</c:v>
                </c:pt>
                <c:pt idx="477">
                  <c:v>9.3973226006890407</c:v>
                </c:pt>
                <c:pt idx="478">
                  <c:v>27.995958452328232</c:v>
                </c:pt>
                <c:pt idx="479">
                  <c:v>13.497560457317903</c:v>
                </c:pt>
                <c:pt idx="480">
                  <c:v>26.462284526662909</c:v>
                </c:pt>
                <c:pt idx="481">
                  <c:v>-1.0579132405309855</c:v>
                </c:pt>
                <c:pt idx="482">
                  <c:v>15.838361334553603</c:v>
                </c:pt>
                <c:pt idx="483">
                  <c:v>10.934567529169637</c:v>
                </c:pt>
                <c:pt idx="484">
                  <c:v>2.204146180830274</c:v>
                </c:pt>
                <c:pt idx="485">
                  <c:v>14.184060146272653</c:v>
                </c:pt>
                <c:pt idx="486">
                  <c:v>16.490513686893102</c:v>
                </c:pt>
                <c:pt idx="487">
                  <c:v>22.554549528623781</c:v>
                </c:pt>
                <c:pt idx="488">
                  <c:v>11.809932898305927</c:v>
                </c:pt>
                <c:pt idx="489">
                  <c:v>-4.1578532115650102</c:v>
                </c:pt>
                <c:pt idx="490">
                  <c:v>8.9796490608701252</c:v>
                </c:pt>
                <c:pt idx="491">
                  <c:v>4.3375837567739275</c:v>
                </c:pt>
                <c:pt idx="492">
                  <c:v>19.79859847933832</c:v>
                </c:pt>
                <c:pt idx="493">
                  <c:v>19.372125964661091</c:v>
                </c:pt>
                <c:pt idx="494">
                  <c:v>-9.9526322422045528</c:v>
                </c:pt>
                <c:pt idx="495">
                  <c:v>11.822180258497514</c:v>
                </c:pt>
                <c:pt idx="496">
                  <c:v>15.496857896370614</c:v>
                </c:pt>
                <c:pt idx="497">
                  <c:v>10.747523797827322</c:v>
                </c:pt>
                <c:pt idx="498">
                  <c:v>21.132918543074574</c:v>
                </c:pt>
                <c:pt idx="499">
                  <c:v>21.253313354546414</c:v>
                </c:pt>
              </c:numCache>
            </c:numRef>
          </c:xVal>
          <c:yVal>
            <c:numRef>
              <c:f>'Regression Add-In Results'!$B$27:$B$526</c:f>
              <c:numCache>
                <c:formatCode>General</c:formatCode>
                <c:ptCount val="500"/>
                <c:pt idx="0">
                  <c:v>63.867496517564447</c:v>
                </c:pt>
                <c:pt idx="1">
                  <c:v>208.65390289862412</c:v>
                </c:pt>
                <c:pt idx="2">
                  <c:v>37.830480770371139</c:v>
                </c:pt>
                <c:pt idx="3">
                  <c:v>-67.181313203214259</c:v>
                </c:pt>
                <c:pt idx="4">
                  <c:v>45.791361883500365</c:v>
                </c:pt>
                <c:pt idx="5">
                  <c:v>93.62935419785947</c:v>
                </c:pt>
                <c:pt idx="6">
                  <c:v>204.72029059881282</c:v>
                </c:pt>
                <c:pt idx="7">
                  <c:v>93.913690008396344</c:v>
                </c:pt>
                <c:pt idx="8">
                  <c:v>30.513029613627587</c:v>
                </c:pt>
                <c:pt idx="9">
                  <c:v>117.67939359401289</c:v>
                </c:pt>
                <c:pt idx="10">
                  <c:v>118.18937603721766</c:v>
                </c:pt>
                <c:pt idx="11">
                  <c:v>22.491839324569394</c:v>
                </c:pt>
                <c:pt idx="12">
                  <c:v>-38.455684493066713</c:v>
                </c:pt>
                <c:pt idx="13">
                  <c:v>294.94856250115038</c:v>
                </c:pt>
                <c:pt idx="14">
                  <c:v>186.22706097570943</c:v>
                </c:pt>
                <c:pt idx="15">
                  <c:v>30.925558910667462</c:v>
                </c:pt>
                <c:pt idx="16">
                  <c:v>58.757095625955792</c:v>
                </c:pt>
                <c:pt idx="17">
                  <c:v>-67.311145204629881</c:v>
                </c:pt>
                <c:pt idx="18">
                  <c:v>48.702024925135603</c:v>
                </c:pt>
                <c:pt idx="19">
                  <c:v>-99.679363070022774</c:v>
                </c:pt>
                <c:pt idx="20">
                  <c:v>136.40174881607712</c:v>
                </c:pt>
                <c:pt idx="21">
                  <c:v>-5.6883821906632548</c:v>
                </c:pt>
                <c:pt idx="22">
                  <c:v>20.573507084561943</c:v>
                </c:pt>
                <c:pt idx="23">
                  <c:v>36.831783572620751</c:v>
                </c:pt>
                <c:pt idx="24">
                  <c:v>-22.188249840942049</c:v>
                </c:pt>
                <c:pt idx="25">
                  <c:v>165.30927874094564</c:v>
                </c:pt>
                <c:pt idx="26">
                  <c:v>61.279893972544983</c:v>
                </c:pt>
                <c:pt idx="27">
                  <c:v>171.12627661475707</c:v>
                </c:pt>
                <c:pt idx="28">
                  <c:v>-33.891126317906796</c:v>
                </c:pt>
                <c:pt idx="29">
                  <c:v>71.072272883573888</c:v>
                </c:pt>
                <c:pt idx="30">
                  <c:v>62.44077421992624</c:v>
                </c:pt>
                <c:pt idx="31">
                  <c:v>246.40018564933584</c:v>
                </c:pt>
                <c:pt idx="32">
                  <c:v>118.7693531504955</c:v>
                </c:pt>
                <c:pt idx="33">
                  <c:v>302.90539767814232</c:v>
                </c:pt>
                <c:pt idx="34">
                  <c:v>24.965839398383224</c:v>
                </c:pt>
                <c:pt idx="35">
                  <c:v>43.587718609225576</c:v>
                </c:pt>
                <c:pt idx="36">
                  <c:v>14.760286301002273</c:v>
                </c:pt>
                <c:pt idx="37">
                  <c:v>168.26788677641778</c:v>
                </c:pt>
                <c:pt idx="38">
                  <c:v>64.981568713327533</c:v>
                </c:pt>
                <c:pt idx="39">
                  <c:v>0.80763409355668259</c:v>
                </c:pt>
                <c:pt idx="40">
                  <c:v>357.1305227689956</c:v>
                </c:pt>
                <c:pt idx="41">
                  <c:v>-81.02579330385953</c:v>
                </c:pt>
                <c:pt idx="42">
                  <c:v>70.606748417870563</c:v>
                </c:pt>
                <c:pt idx="43">
                  <c:v>272.7188495258352</c:v>
                </c:pt>
                <c:pt idx="44">
                  <c:v>0.86279696841507381</c:v>
                </c:pt>
                <c:pt idx="45">
                  <c:v>223.14142346890884</c:v>
                </c:pt>
                <c:pt idx="46">
                  <c:v>-16.742704265133938</c:v>
                </c:pt>
                <c:pt idx="47">
                  <c:v>164.16136711524774</c:v>
                </c:pt>
                <c:pt idx="48">
                  <c:v>43.205774292182497</c:v>
                </c:pt>
                <c:pt idx="49">
                  <c:v>92.350208112303378</c:v>
                </c:pt>
                <c:pt idx="50">
                  <c:v>133.42203372140017</c:v>
                </c:pt>
                <c:pt idx="51">
                  <c:v>-25.379691766189001</c:v>
                </c:pt>
                <c:pt idx="52">
                  <c:v>152.31093572548565</c:v>
                </c:pt>
                <c:pt idx="53">
                  <c:v>78.930010697570722</c:v>
                </c:pt>
                <c:pt idx="54">
                  <c:v>198.24996999112318</c:v>
                </c:pt>
                <c:pt idx="55">
                  <c:v>76.940989240001898</c:v>
                </c:pt>
                <c:pt idx="56">
                  <c:v>136.46001987761099</c:v>
                </c:pt>
                <c:pt idx="57">
                  <c:v>-35.485681529515567</c:v>
                </c:pt>
                <c:pt idx="58">
                  <c:v>63.060317324157211</c:v>
                </c:pt>
                <c:pt idx="59">
                  <c:v>84.990673025111477</c:v>
                </c:pt>
                <c:pt idx="60">
                  <c:v>-0.14306476521557698</c:v>
                </c:pt>
                <c:pt idx="61">
                  <c:v>90.442322666261603</c:v>
                </c:pt>
                <c:pt idx="62">
                  <c:v>35.155537707845184</c:v>
                </c:pt>
                <c:pt idx="63">
                  <c:v>-85.499801209300571</c:v>
                </c:pt>
                <c:pt idx="64">
                  <c:v>-19.487703335528018</c:v>
                </c:pt>
                <c:pt idx="65">
                  <c:v>217.12164897081516</c:v>
                </c:pt>
                <c:pt idx="66">
                  <c:v>165.22985389406088</c:v>
                </c:pt>
                <c:pt idx="67">
                  <c:v>187.97080474334845</c:v>
                </c:pt>
                <c:pt idx="68">
                  <c:v>8.9589214743779326</c:v>
                </c:pt>
                <c:pt idx="69">
                  <c:v>-110.46784218201768</c:v>
                </c:pt>
                <c:pt idx="70">
                  <c:v>150.22196916298128</c:v>
                </c:pt>
                <c:pt idx="71">
                  <c:v>-50.503044373622956</c:v>
                </c:pt>
                <c:pt idx="72">
                  <c:v>56.371183179039846</c:v>
                </c:pt>
                <c:pt idx="73">
                  <c:v>-97.635465923329278</c:v>
                </c:pt>
                <c:pt idx="74">
                  <c:v>188.02297176276525</c:v>
                </c:pt>
                <c:pt idx="75">
                  <c:v>191.88781516534465</c:v>
                </c:pt>
                <c:pt idx="76">
                  <c:v>125.69385136946441</c:v>
                </c:pt>
                <c:pt idx="77">
                  <c:v>-176.28522980744563</c:v>
                </c:pt>
                <c:pt idx="78">
                  <c:v>120.48336209948367</c:v>
                </c:pt>
                <c:pt idx="79">
                  <c:v>102.24603503554053</c:v>
                </c:pt>
                <c:pt idx="80">
                  <c:v>-14.130378737616113</c:v>
                </c:pt>
                <c:pt idx="81">
                  <c:v>233.04337415077043</c:v>
                </c:pt>
                <c:pt idx="82">
                  <c:v>-16.526077881717065</c:v>
                </c:pt>
                <c:pt idx="83">
                  <c:v>89.506237393126</c:v>
                </c:pt>
                <c:pt idx="84">
                  <c:v>231.20639380327609</c:v>
                </c:pt>
                <c:pt idx="85">
                  <c:v>33.236467297515212</c:v>
                </c:pt>
                <c:pt idx="86">
                  <c:v>117.8739146891962</c:v>
                </c:pt>
                <c:pt idx="87">
                  <c:v>117.14275041724562</c:v>
                </c:pt>
                <c:pt idx="88">
                  <c:v>88.281063553796571</c:v>
                </c:pt>
                <c:pt idx="89">
                  <c:v>164.07053543429944</c:v>
                </c:pt>
                <c:pt idx="90">
                  <c:v>79.342633143609248</c:v>
                </c:pt>
                <c:pt idx="91">
                  <c:v>75.327493382321478</c:v>
                </c:pt>
                <c:pt idx="92">
                  <c:v>-97.378686100316315</c:v>
                </c:pt>
                <c:pt idx="93">
                  <c:v>218.01141453597234</c:v>
                </c:pt>
                <c:pt idx="94">
                  <c:v>138.79365228607216</c:v>
                </c:pt>
                <c:pt idx="95">
                  <c:v>17.24631061179354</c:v>
                </c:pt>
                <c:pt idx="96">
                  <c:v>-5.5906479555277002</c:v>
                </c:pt>
                <c:pt idx="97">
                  <c:v>131.23754534931737</c:v>
                </c:pt>
                <c:pt idx="98">
                  <c:v>166.12941174299513</c:v>
                </c:pt>
                <c:pt idx="99">
                  <c:v>30.869519067882067</c:v>
                </c:pt>
                <c:pt idx="100">
                  <c:v>172.75093951751194</c:v>
                </c:pt>
                <c:pt idx="101">
                  <c:v>200.72916886074302</c:v>
                </c:pt>
                <c:pt idx="102">
                  <c:v>117.78398479731922</c:v>
                </c:pt>
                <c:pt idx="103">
                  <c:v>59.069114050717999</c:v>
                </c:pt>
                <c:pt idx="104">
                  <c:v>50.422907500751094</c:v>
                </c:pt>
                <c:pt idx="105">
                  <c:v>-73.611690246403384</c:v>
                </c:pt>
                <c:pt idx="106">
                  <c:v>149.00600469527802</c:v>
                </c:pt>
                <c:pt idx="107">
                  <c:v>45.808313890138045</c:v>
                </c:pt>
                <c:pt idx="108">
                  <c:v>-102.24523728668595</c:v>
                </c:pt>
                <c:pt idx="109">
                  <c:v>218.53990472759276</c:v>
                </c:pt>
                <c:pt idx="110">
                  <c:v>33.092020792626286</c:v>
                </c:pt>
                <c:pt idx="111">
                  <c:v>60.228586455718983</c:v>
                </c:pt>
                <c:pt idx="112">
                  <c:v>122.75721522873027</c:v>
                </c:pt>
                <c:pt idx="113">
                  <c:v>105.25790766893883</c:v>
                </c:pt>
                <c:pt idx="114">
                  <c:v>13.711488260189146</c:v>
                </c:pt>
                <c:pt idx="115">
                  <c:v>-173.95224906312069</c:v>
                </c:pt>
                <c:pt idx="116">
                  <c:v>1.4037548909554438</c:v>
                </c:pt>
                <c:pt idx="117">
                  <c:v>-72.052268575348052</c:v>
                </c:pt>
                <c:pt idx="118">
                  <c:v>-42.114738153553262</c:v>
                </c:pt>
                <c:pt idx="119">
                  <c:v>-102.27233102373853</c:v>
                </c:pt>
                <c:pt idx="120">
                  <c:v>62.649436165212158</c:v>
                </c:pt>
                <c:pt idx="121">
                  <c:v>-27.280376795720105</c:v>
                </c:pt>
                <c:pt idx="122">
                  <c:v>128.05343643368184</c:v>
                </c:pt>
                <c:pt idx="123">
                  <c:v>29.066977586174954</c:v>
                </c:pt>
                <c:pt idx="124">
                  <c:v>70.153789236783439</c:v>
                </c:pt>
                <c:pt idx="125">
                  <c:v>36.39681523075825</c:v>
                </c:pt>
                <c:pt idx="126">
                  <c:v>84.924784041743422</c:v>
                </c:pt>
                <c:pt idx="127">
                  <c:v>159.03560817268158</c:v>
                </c:pt>
                <c:pt idx="128">
                  <c:v>231.06397921256703</c:v>
                </c:pt>
                <c:pt idx="129">
                  <c:v>44.812489082204628</c:v>
                </c:pt>
                <c:pt idx="130">
                  <c:v>-8.5841133313220048</c:v>
                </c:pt>
                <c:pt idx="131">
                  <c:v>-24.745633662996411</c:v>
                </c:pt>
                <c:pt idx="132">
                  <c:v>-43.324650684109187</c:v>
                </c:pt>
                <c:pt idx="133">
                  <c:v>80.816421292889501</c:v>
                </c:pt>
                <c:pt idx="134">
                  <c:v>139.15655104495886</c:v>
                </c:pt>
                <c:pt idx="135">
                  <c:v>87.905370474893218</c:v>
                </c:pt>
                <c:pt idx="136">
                  <c:v>83.895314154946206</c:v>
                </c:pt>
                <c:pt idx="137">
                  <c:v>-36.676482104294095</c:v>
                </c:pt>
                <c:pt idx="138">
                  <c:v>-71.150177435486398</c:v>
                </c:pt>
                <c:pt idx="139">
                  <c:v>205.22890092742597</c:v>
                </c:pt>
                <c:pt idx="140">
                  <c:v>141.40728526216503</c:v>
                </c:pt>
                <c:pt idx="141">
                  <c:v>-30.017745871376761</c:v>
                </c:pt>
                <c:pt idx="142">
                  <c:v>13.21787158140585</c:v>
                </c:pt>
                <c:pt idx="143">
                  <c:v>145.44862183712348</c:v>
                </c:pt>
                <c:pt idx="144">
                  <c:v>163.93441769881596</c:v>
                </c:pt>
                <c:pt idx="145">
                  <c:v>192.87068274114083</c:v>
                </c:pt>
                <c:pt idx="146">
                  <c:v>-118.43827430106468</c:v>
                </c:pt>
                <c:pt idx="147">
                  <c:v>93.437735780070184</c:v>
                </c:pt>
                <c:pt idx="148">
                  <c:v>112.87938093451784</c:v>
                </c:pt>
                <c:pt idx="149">
                  <c:v>35.605918431469931</c:v>
                </c:pt>
                <c:pt idx="150">
                  <c:v>163.00918279377998</c:v>
                </c:pt>
                <c:pt idx="151">
                  <c:v>-75.70466619242174</c:v>
                </c:pt>
                <c:pt idx="152">
                  <c:v>55.872417227430901</c:v>
                </c:pt>
                <c:pt idx="153">
                  <c:v>-22.179445482167075</c:v>
                </c:pt>
                <c:pt idx="154">
                  <c:v>120.4649819750537</c:v>
                </c:pt>
                <c:pt idx="155">
                  <c:v>19.772766782137879</c:v>
                </c:pt>
                <c:pt idx="156">
                  <c:v>40.997267756363357</c:v>
                </c:pt>
                <c:pt idx="157">
                  <c:v>79.857901954321704</c:v>
                </c:pt>
                <c:pt idx="158">
                  <c:v>67.933198059854618</c:v>
                </c:pt>
                <c:pt idx="159">
                  <c:v>134.51139695482192</c:v>
                </c:pt>
                <c:pt idx="160">
                  <c:v>117.33240775731852</c:v>
                </c:pt>
                <c:pt idx="161">
                  <c:v>148.78238309850437</c:v>
                </c:pt>
                <c:pt idx="162">
                  <c:v>-73.919477534180658</c:v>
                </c:pt>
                <c:pt idx="163">
                  <c:v>84.612611291244292</c:v>
                </c:pt>
                <c:pt idx="164">
                  <c:v>207.80408503960797</c:v>
                </c:pt>
                <c:pt idx="165">
                  <c:v>149.09912824617973</c:v>
                </c:pt>
                <c:pt idx="166">
                  <c:v>-23.642770870273846</c:v>
                </c:pt>
                <c:pt idx="167">
                  <c:v>61.931051945523706</c:v>
                </c:pt>
                <c:pt idx="168">
                  <c:v>136.16748220384861</c:v>
                </c:pt>
                <c:pt idx="169">
                  <c:v>-8.1698622361141986</c:v>
                </c:pt>
                <c:pt idx="170">
                  <c:v>-73.878940260567035</c:v>
                </c:pt>
                <c:pt idx="171">
                  <c:v>124.61926854899025</c:v>
                </c:pt>
                <c:pt idx="172">
                  <c:v>-2.1120124653949013</c:v>
                </c:pt>
                <c:pt idx="173">
                  <c:v>-58.684264436508492</c:v>
                </c:pt>
                <c:pt idx="174">
                  <c:v>65.41602967930362</c:v>
                </c:pt>
                <c:pt idx="175">
                  <c:v>54.930129241978086</c:v>
                </c:pt>
                <c:pt idx="176">
                  <c:v>104.85213869521371</c:v>
                </c:pt>
                <c:pt idx="177">
                  <c:v>152.1603754498486</c:v>
                </c:pt>
                <c:pt idx="178">
                  <c:v>67.350280155652456</c:v>
                </c:pt>
                <c:pt idx="179">
                  <c:v>2.3469830602786068</c:v>
                </c:pt>
                <c:pt idx="180">
                  <c:v>6.0444777509891381</c:v>
                </c:pt>
                <c:pt idx="181">
                  <c:v>-98.578623719370285</c:v>
                </c:pt>
                <c:pt idx="182">
                  <c:v>39.293391485882339</c:v>
                </c:pt>
                <c:pt idx="183">
                  <c:v>136.22339932026674</c:v>
                </c:pt>
                <c:pt idx="184">
                  <c:v>201.77511921429669</c:v>
                </c:pt>
                <c:pt idx="185">
                  <c:v>69.736708193699585</c:v>
                </c:pt>
                <c:pt idx="186">
                  <c:v>222.28756169141715</c:v>
                </c:pt>
                <c:pt idx="187">
                  <c:v>93.958599424351547</c:v>
                </c:pt>
                <c:pt idx="188">
                  <c:v>169.6066235067081</c:v>
                </c:pt>
                <c:pt idx="189">
                  <c:v>28.682156793203852</c:v>
                </c:pt>
                <c:pt idx="190">
                  <c:v>176.44661037316428</c:v>
                </c:pt>
                <c:pt idx="191">
                  <c:v>-122.73343438103672</c:v>
                </c:pt>
                <c:pt idx="192">
                  <c:v>250.94249584326852</c:v>
                </c:pt>
                <c:pt idx="193">
                  <c:v>2.6196047759997101</c:v>
                </c:pt>
                <c:pt idx="194">
                  <c:v>-57.038161656920259</c:v>
                </c:pt>
                <c:pt idx="195">
                  <c:v>-52.450049923662192</c:v>
                </c:pt>
                <c:pt idx="196">
                  <c:v>42.135800988976882</c:v>
                </c:pt>
                <c:pt idx="197">
                  <c:v>3.4674614266960226</c:v>
                </c:pt>
                <c:pt idx="198">
                  <c:v>97.043006924171905</c:v>
                </c:pt>
                <c:pt idx="199">
                  <c:v>-6.1247506482617453</c:v>
                </c:pt>
                <c:pt idx="200">
                  <c:v>133.04641131789691</c:v>
                </c:pt>
                <c:pt idx="201">
                  <c:v>132.0736391558425</c:v>
                </c:pt>
                <c:pt idx="202">
                  <c:v>-67.16350221601337</c:v>
                </c:pt>
                <c:pt idx="203">
                  <c:v>-46.14841258461589</c:v>
                </c:pt>
                <c:pt idx="204">
                  <c:v>-69.798268232401824</c:v>
                </c:pt>
                <c:pt idx="205">
                  <c:v>127.71410709899089</c:v>
                </c:pt>
                <c:pt idx="206">
                  <c:v>180.64545428315645</c:v>
                </c:pt>
                <c:pt idx="207">
                  <c:v>108.48009299009335</c:v>
                </c:pt>
                <c:pt idx="208">
                  <c:v>-77.245003103880748</c:v>
                </c:pt>
                <c:pt idx="209">
                  <c:v>119.2339396312921</c:v>
                </c:pt>
                <c:pt idx="210">
                  <c:v>-172.46580615461681</c:v>
                </c:pt>
                <c:pt idx="211">
                  <c:v>94.035639293128042</c:v>
                </c:pt>
                <c:pt idx="212">
                  <c:v>87.200319119925197</c:v>
                </c:pt>
                <c:pt idx="213">
                  <c:v>-83.601273955648779</c:v>
                </c:pt>
                <c:pt idx="214">
                  <c:v>38.227588146313259</c:v>
                </c:pt>
                <c:pt idx="215">
                  <c:v>-60.337112428084978</c:v>
                </c:pt>
                <c:pt idx="216">
                  <c:v>-129.32201997698752</c:v>
                </c:pt>
                <c:pt idx="217">
                  <c:v>-43.720399115683655</c:v>
                </c:pt>
                <c:pt idx="218">
                  <c:v>127.65771783075516</c:v>
                </c:pt>
                <c:pt idx="219">
                  <c:v>49.765868527725516</c:v>
                </c:pt>
                <c:pt idx="220">
                  <c:v>-65.543271589335816</c:v>
                </c:pt>
                <c:pt idx="221">
                  <c:v>79.39249734753092</c:v>
                </c:pt>
                <c:pt idx="222">
                  <c:v>190.0376218609465</c:v>
                </c:pt>
                <c:pt idx="223">
                  <c:v>286.68366798715249</c:v>
                </c:pt>
                <c:pt idx="224">
                  <c:v>-12.08970965701749</c:v>
                </c:pt>
                <c:pt idx="225">
                  <c:v>39.569227793240074</c:v>
                </c:pt>
                <c:pt idx="226">
                  <c:v>-96.696935422470403</c:v>
                </c:pt>
                <c:pt idx="227">
                  <c:v>127.94123059934307</c:v>
                </c:pt>
                <c:pt idx="228">
                  <c:v>150.90204061174433</c:v>
                </c:pt>
                <c:pt idx="229">
                  <c:v>-4.7854546993149025</c:v>
                </c:pt>
                <c:pt idx="230">
                  <c:v>-49.713785731520481</c:v>
                </c:pt>
                <c:pt idx="231">
                  <c:v>-28.112880928520195</c:v>
                </c:pt>
                <c:pt idx="232">
                  <c:v>-10.253632088331518</c:v>
                </c:pt>
                <c:pt idx="233">
                  <c:v>54.760362026499564</c:v>
                </c:pt>
                <c:pt idx="234">
                  <c:v>396.59551035307953</c:v>
                </c:pt>
                <c:pt idx="235">
                  <c:v>82.181475963701146</c:v>
                </c:pt>
                <c:pt idx="236">
                  <c:v>38.81789142276417</c:v>
                </c:pt>
                <c:pt idx="237">
                  <c:v>40.17584103845163</c:v>
                </c:pt>
                <c:pt idx="238">
                  <c:v>-44.679628627565023</c:v>
                </c:pt>
                <c:pt idx="239">
                  <c:v>96.12682986881623</c:v>
                </c:pt>
                <c:pt idx="240">
                  <c:v>190.28270984293829</c:v>
                </c:pt>
                <c:pt idx="241">
                  <c:v>191.03444324156237</c:v>
                </c:pt>
                <c:pt idx="242">
                  <c:v>113.96042733151779</c:v>
                </c:pt>
                <c:pt idx="243">
                  <c:v>1.9748960747211228</c:v>
                </c:pt>
                <c:pt idx="244">
                  <c:v>174.65234306808048</c:v>
                </c:pt>
                <c:pt idx="245">
                  <c:v>39.550269530235383</c:v>
                </c:pt>
                <c:pt idx="246">
                  <c:v>47.789270823450828</c:v>
                </c:pt>
                <c:pt idx="247">
                  <c:v>162.16493947101179</c:v>
                </c:pt>
                <c:pt idx="248">
                  <c:v>13.858070769944881</c:v>
                </c:pt>
                <c:pt idx="249">
                  <c:v>-15.249583765984447</c:v>
                </c:pt>
                <c:pt idx="250">
                  <c:v>114.01109723358866</c:v>
                </c:pt>
                <c:pt idx="251">
                  <c:v>21.429506079966025</c:v>
                </c:pt>
                <c:pt idx="252">
                  <c:v>122.38714013883802</c:v>
                </c:pt>
                <c:pt idx="253">
                  <c:v>87.603698606679075</c:v>
                </c:pt>
                <c:pt idx="254">
                  <c:v>165.52986689705216</c:v>
                </c:pt>
                <c:pt idx="255">
                  <c:v>-75.22885753612178</c:v>
                </c:pt>
                <c:pt idx="256">
                  <c:v>87.05502654474401</c:v>
                </c:pt>
                <c:pt idx="257">
                  <c:v>-28.993648802550538</c:v>
                </c:pt>
                <c:pt idx="258">
                  <c:v>87.016092415430279</c:v>
                </c:pt>
                <c:pt idx="259">
                  <c:v>-64.903993961969917</c:v>
                </c:pt>
                <c:pt idx="260">
                  <c:v>-8.2597470820967409</c:v>
                </c:pt>
                <c:pt idx="261">
                  <c:v>139.99188437868793</c:v>
                </c:pt>
                <c:pt idx="262">
                  <c:v>167.34199082841889</c:v>
                </c:pt>
                <c:pt idx="263">
                  <c:v>92.19555704041376</c:v>
                </c:pt>
                <c:pt idx="264">
                  <c:v>-124.74854725681583</c:v>
                </c:pt>
                <c:pt idx="265">
                  <c:v>45.35969273411267</c:v>
                </c:pt>
                <c:pt idx="266">
                  <c:v>-105.76922452200341</c:v>
                </c:pt>
                <c:pt idx="267">
                  <c:v>20.403600284604607</c:v>
                </c:pt>
                <c:pt idx="268">
                  <c:v>41.994603226539496</c:v>
                </c:pt>
                <c:pt idx="269">
                  <c:v>59.586246928874452</c:v>
                </c:pt>
                <c:pt idx="270">
                  <c:v>134.67569954355164</c:v>
                </c:pt>
                <c:pt idx="271">
                  <c:v>53.136121296855606</c:v>
                </c:pt>
                <c:pt idx="272">
                  <c:v>-4.6216826669143067</c:v>
                </c:pt>
                <c:pt idx="273">
                  <c:v>112.33424503292018</c:v>
                </c:pt>
                <c:pt idx="274">
                  <c:v>72.020477953717119</c:v>
                </c:pt>
                <c:pt idx="275">
                  <c:v>192.69819718179252</c:v>
                </c:pt>
                <c:pt idx="276">
                  <c:v>9.6464513126007443</c:v>
                </c:pt>
                <c:pt idx="277">
                  <c:v>83.074557643918666</c:v>
                </c:pt>
                <c:pt idx="278">
                  <c:v>-279.81109520032976</c:v>
                </c:pt>
                <c:pt idx="279">
                  <c:v>53.273900340802591</c:v>
                </c:pt>
                <c:pt idx="280">
                  <c:v>100.8082186497063</c:v>
                </c:pt>
                <c:pt idx="281">
                  <c:v>-6.1712788427622867</c:v>
                </c:pt>
                <c:pt idx="282">
                  <c:v>71.280525149780729</c:v>
                </c:pt>
                <c:pt idx="283">
                  <c:v>-84.998570991491718</c:v>
                </c:pt>
                <c:pt idx="284">
                  <c:v>105.84944389009871</c:v>
                </c:pt>
                <c:pt idx="285">
                  <c:v>-34.721340706983824</c:v>
                </c:pt>
                <c:pt idx="286">
                  <c:v>227.78918307480748</c:v>
                </c:pt>
                <c:pt idx="287">
                  <c:v>144.87523017587907</c:v>
                </c:pt>
                <c:pt idx="288">
                  <c:v>195.15921204304803</c:v>
                </c:pt>
                <c:pt idx="289">
                  <c:v>111.11929339284868</c:v>
                </c:pt>
                <c:pt idx="290">
                  <c:v>200.55012099167723</c:v>
                </c:pt>
                <c:pt idx="291">
                  <c:v>-75.658547654724032</c:v>
                </c:pt>
                <c:pt idx="292">
                  <c:v>2.7845027637393471</c:v>
                </c:pt>
                <c:pt idx="293">
                  <c:v>-35.155003420997247</c:v>
                </c:pt>
                <c:pt idx="294">
                  <c:v>81.636658196655972</c:v>
                </c:pt>
                <c:pt idx="295">
                  <c:v>139.94847408025336</c:v>
                </c:pt>
                <c:pt idx="296">
                  <c:v>71.17344204948769</c:v>
                </c:pt>
                <c:pt idx="297">
                  <c:v>82.674727079040252</c:v>
                </c:pt>
                <c:pt idx="298">
                  <c:v>81.422460528617904</c:v>
                </c:pt>
                <c:pt idx="299">
                  <c:v>-107.15312688076961</c:v>
                </c:pt>
                <c:pt idx="300">
                  <c:v>115.18581568026153</c:v>
                </c:pt>
                <c:pt idx="301">
                  <c:v>73.571907432557524</c:v>
                </c:pt>
                <c:pt idx="302">
                  <c:v>155.20041154119829</c:v>
                </c:pt>
                <c:pt idx="303">
                  <c:v>138.96497286138205</c:v>
                </c:pt>
                <c:pt idx="304">
                  <c:v>-54.850331569073305</c:v>
                </c:pt>
                <c:pt idx="305">
                  <c:v>258.35294656057243</c:v>
                </c:pt>
                <c:pt idx="306">
                  <c:v>67.413497129936289</c:v>
                </c:pt>
                <c:pt idx="307">
                  <c:v>43.273207183108624</c:v>
                </c:pt>
                <c:pt idx="308">
                  <c:v>255.22695576306916</c:v>
                </c:pt>
                <c:pt idx="309">
                  <c:v>60.808064875882835</c:v>
                </c:pt>
                <c:pt idx="310">
                  <c:v>29.733389958829843</c:v>
                </c:pt>
                <c:pt idx="311">
                  <c:v>18.809705331107963</c:v>
                </c:pt>
                <c:pt idx="312">
                  <c:v>-41.500342742927558</c:v>
                </c:pt>
                <c:pt idx="313">
                  <c:v>143.23473639636379</c:v>
                </c:pt>
                <c:pt idx="314">
                  <c:v>146.68160404447164</c:v>
                </c:pt>
                <c:pt idx="315">
                  <c:v>-43.67264724176178</c:v>
                </c:pt>
                <c:pt idx="316">
                  <c:v>62.965191163351534</c:v>
                </c:pt>
                <c:pt idx="317">
                  <c:v>4.9768671100973689</c:v>
                </c:pt>
                <c:pt idx="318">
                  <c:v>126.96742434735313</c:v>
                </c:pt>
                <c:pt idx="319">
                  <c:v>-9.3201774621466882</c:v>
                </c:pt>
                <c:pt idx="320">
                  <c:v>51.86032633221447</c:v>
                </c:pt>
                <c:pt idx="321">
                  <c:v>169.38099295931858</c:v>
                </c:pt>
                <c:pt idx="322">
                  <c:v>272.24835073707499</c:v>
                </c:pt>
                <c:pt idx="323">
                  <c:v>91.526757396994043</c:v>
                </c:pt>
                <c:pt idx="324">
                  <c:v>109.58937724663377</c:v>
                </c:pt>
                <c:pt idx="325">
                  <c:v>13.259791991473625</c:v>
                </c:pt>
                <c:pt idx="326">
                  <c:v>-11.380757191480741</c:v>
                </c:pt>
                <c:pt idx="327">
                  <c:v>144.05391397345784</c:v>
                </c:pt>
                <c:pt idx="328">
                  <c:v>31.369762359441388</c:v>
                </c:pt>
                <c:pt idx="329">
                  <c:v>173.20496444338823</c:v>
                </c:pt>
                <c:pt idx="330">
                  <c:v>123.16903599941978</c:v>
                </c:pt>
                <c:pt idx="331">
                  <c:v>49.692030818337415</c:v>
                </c:pt>
                <c:pt idx="332">
                  <c:v>31.51842168711465</c:v>
                </c:pt>
                <c:pt idx="333">
                  <c:v>108.05133436834984</c:v>
                </c:pt>
                <c:pt idx="334">
                  <c:v>169.54444275385578</c:v>
                </c:pt>
                <c:pt idx="335">
                  <c:v>-8.1715903267438037</c:v>
                </c:pt>
                <c:pt idx="336">
                  <c:v>2.8546507827269405</c:v>
                </c:pt>
                <c:pt idx="337">
                  <c:v>58.739408781873173</c:v>
                </c:pt>
                <c:pt idx="338">
                  <c:v>-52.766220876572945</c:v>
                </c:pt>
                <c:pt idx="339">
                  <c:v>-20.010393558150383</c:v>
                </c:pt>
                <c:pt idx="340">
                  <c:v>136.48668245579776</c:v>
                </c:pt>
                <c:pt idx="341">
                  <c:v>-104.13885408541476</c:v>
                </c:pt>
                <c:pt idx="342">
                  <c:v>210.76546230048072</c:v>
                </c:pt>
                <c:pt idx="343">
                  <c:v>1.1651611609302712</c:v>
                </c:pt>
                <c:pt idx="344">
                  <c:v>88.451785174327085</c:v>
                </c:pt>
                <c:pt idx="345">
                  <c:v>204.45287460330832</c:v>
                </c:pt>
                <c:pt idx="346">
                  <c:v>115.06709614655216</c:v>
                </c:pt>
                <c:pt idx="347">
                  <c:v>-46.460371419117031</c:v>
                </c:pt>
                <c:pt idx="348">
                  <c:v>15.631863262465115</c:v>
                </c:pt>
                <c:pt idx="349">
                  <c:v>25.443560641849839</c:v>
                </c:pt>
                <c:pt idx="350">
                  <c:v>19.365674977249569</c:v>
                </c:pt>
                <c:pt idx="351">
                  <c:v>181.03315451805346</c:v>
                </c:pt>
                <c:pt idx="352">
                  <c:v>243.63190430670042</c:v>
                </c:pt>
                <c:pt idx="353">
                  <c:v>-24.558637080374883</c:v>
                </c:pt>
                <c:pt idx="354">
                  <c:v>58.032820219436616</c:v>
                </c:pt>
                <c:pt idx="355">
                  <c:v>33.831120345809566</c:v>
                </c:pt>
                <c:pt idx="356">
                  <c:v>214.2775506551487</c:v>
                </c:pt>
                <c:pt idx="357">
                  <c:v>45.385659368269259</c:v>
                </c:pt>
                <c:pt idx="358">
                  <c:v>154.17125356685685</c:v>
                </c:pt>
                <c:pt idx="359">
                  <c:v>21.370810012781867</c:v>
                </c:pt>
                <c:pt idx="360">
                  <c:v>15.462696486678622</c:v>
                </c:pt>
                <c:pt idx="361">
                  <c:v>127.15267200509683</c:v>
                </c:pt>
                <c:pt idx="362">
                  <c:v>172.85132837155302</c:v>
                </c:pt>
                <c:pt idx="363">
                  <c:v>-11.379615833887375</c:v>
                </c:pt>
                <c:pt idx="364">
                  <c:v>82.785778244953931</c:v>
                </c:pt>
                <c:pt idx="365">
                  <c:v>251.72209750180085</c:v>
                </c:pt>
                <c:pt idx="366">
                  <c:v>29.711561613001852</c:v>
                </c:pt>
                <c:pt idx="367">
                  <c:v>-118.81077153111352</c:v>
                </c:pt>
                <c:pt idx="368">
                  <c:v>319.28273411972674</c:v>
                </c:pt>
                <c:pt idx="369">
                  <c:v>42.789921149060966</c:v>
                </c:pt>
                <c:pt idx="370">
                  <c:v>218.37980581225492</c:v>
                </c:pt>
                <c:pt idx="371">
                  <c:v>202.2101498854189</c:v>
                </c:pt>
                <c:pt idx="372">
                  <c:v>203.68610588640402</c:v>
                </c:pt>
                <c:pt idx="373">
                  <c:v>94.262780250809385</c:v>
                </c:pt>
                <c:pt idx="374">
                  <c:v>135.96293261345431</c:v>
                </c:pt>
                <c:pt idx="375">
                  <c:v>160.32101157505713</c:v>
                </c:pt>
                <c:pt idx="376">
                  <c:v>7.4315372810801801</c:v>
                </c:pt>
                <c:pt idx="377">
                  <c:v>221.35590866830941</c:v>
                </c:pt>
                <c:pt idx="378">
                  <c:v>37.367556719118355</c:v>
                </c:pt>
                <c:pt idx="379">
                  <c:v>66.091184999159452</c:v>
                </c:pt>
                <c:pt idx="380">
                  <c:v>74.626645809696669</c:v>
                </c:pt>
                <c:pt idx="381">
                  <c:v>39.087101413995128</c:v>
                </c:pt>
                <c:pt idx="382">
                  <c:v>164.56642976742376</c:v>
                </c:pt>
                <c:pt idx="383">
                  <c:v>-155.15745537120674</c:v>
                </c:pt>
                <c:pt idx="384">
                  <c:v>4.0817005047806951</c:v>
                </c:pt>
                <c:pt idx="385">
                  <c:v>12.338513411619683</c:v>
                </c:pt>
                <c:pt idx="386">
                  <c:v>205.01966427569167</c:v>
                </c:pt>
                <c:pt idx="387">
                  <c:v>101.98242023236595</c:v>
                </c:pt>
                <c:pt idx="388">
                  <c:v>179.66134025072469</c:v>
                </c:pt>
                <c:pt idx="389">
                  <c:v>21.941867311838443</c:v>
                </c:pt>
                <c:pt idx="390">
                  <c:v>87.853740069233979</c:v>
                </c:pt>
                <c:pt idx="391">
                  <c:v>70.443562560970307</c:v>
                </c:pt>
                <c:pt idx="392">
                  <c:v>216.83667827882687</c:v>
                </c:pt>
                <c:pt idx="393">
                  <c:v>-42.624453165709866</c:v>
                </c:pt>
                <c:pt idx="394">
                  <c:v>317.54578909069829</c:v>
                </c:pt>
                <c:pt idx="395">
                  <c:v>-17.090742973955496</c:v>
                </c:pt>
                <c:pt idx="396">
                  <c:v>185.32428399665133</c:v>
                </c:pt>
                <c:pt idx="397">
                  <c:v>115.93714340712451</c:v>
                </c:pt>
                <c:pt idx="398">
                  <c:v>155.37919475735845</c:v>
                </c:pt>
                <c:pt idx="399">
                  <c:v>141.51370484605931</c:v>
                </c:pt>
                <c:pt idx="400">
                  <c:v>35.478689214862584</c:v>
                </c:pt>
                <c:pt idx="401">
                  <c:v>90.438606886204894</c:v>
                </c:pt>
                <c:pt idx="402">
                  <c:v>47.922905735911357</c:v>
                </c:pt>
                <c:pt idx="403">
                  <c:v>219.81913402974683</c:v>
                </c:pt>
                <c:pt idx="404">
                  <c:v>107.49172081720918</c:v>
                </c:pt>
                <c:pt idx="405">
                  <c:v>32.852791800372053</c:v>
                </c:pt>
                <c:pt idx="406">
                  <c:v>-130.33345234322491</c:v>
                </c:pt>
                <c:pt idx="407">
                  <c:v>7.6416133269977431</c:v>
                </c:pt>
                <c:pt idx="408">
                  <c:v>143.66254402191254</c:v>
                </c:pt>
                <c:pt idx="409">
                  <c:v>38.564145677842305</c:v>
                </c:pt>
                <c:pt idx="410">
                  <c:v>-80.586360156272335</c:v>
                </c:pt>
                <c:pt idx="411">
                  <c:v>30.10507532467437</c:v>
                </c:pt>
                <c:pt idx="412">
                  <c:v>121.3841890655909</c:v>
                </c:pt>
                <c:pt idx="413">
                  <c:v>-66.345242129980136</c:v>
                </c:pt>
                <c:pt idx="414">
                  <c:v>-0.25285619275049331</c:v>
                </c:pt>
                <c:pt idx="415">
                  <c:v>18.290604585428571</c:v>
                </c:pt>
                <c:pt idx="416">
                  <c:v>-19.92452551197405</c:v>
                </c:pt>
                <c:pt idx="417">
                  <c:v>131.84750033498025</c:v>
                </c:pt>
                <c:pt idx="418">
                  <c:v>61.050345697547407</c:v>
                </c:pt>
                <c:pt idx="419">
                  <c:v>48.211186259272893</c:v>
                </c:pt>
                <c:pt idx="420">
                  <c:v>112.44602844509315</c:v>
                </c:pt>
                <c:pt idx="421">
                  <c:v>94.163654997899371</c:v>
                </c:pt>
                <c:pt idx="422">
                  <c:v>54.709953427682223</c:v>
                </c:pt>
                <c:pt idx="423">
                  <c:v>60.685925061992599</c:v>
                </c:pt>
                <c:pt idx="424">
                  <c:v>112.56296561844044</c:v>
                </c:pt>
                <c:pt idx="425">
                  <c:v>9.8077948804945692</c:v>
                </c:pt>
                <c:pt idx="426">
                  <c:v>62.959955424022667</c:v>
                </c:pt>
                <c:pt idx="427">
                  <c:v>67.826638939119078</c:v>
                </c:pt>
                <c:pt idx="428">
                  <c:v>154.6399663772041</c:v>
                </c:pt>
                <c:pt idx="429">
                  <c:v>154.77492674497407</c:v>
                </c:pt>
                <c:pt idx="430">
                  <c:v>-31.863654605874753</c:v>
                </c:pt>
                <c:pt idx="431">
                  <c:v>19.989026407538166</c:v>
                </c:pt>
                <c:pt idx="432">
                  <c:v>-47.928503224146525</c:v>
                </c:pt>
                <c:pt idx="433">
                  <c:v>164.72596476400935</c:v>
                </c:pt>
                <c:pt idx="434">
                  <c:v>84.984345060350833</c:v>
                </c:pt>
                <c:pt idx="435">
                  <c:v>136.27152449652215</c:v>
                </c:pt>
                <c:pt idx="436">
                  <c:v>25.09709703387459</c:v>
                </c:pt>
                <c:pt idx="437">
                  <c:v>-164.77688193147569</c:v>
                </c:pt>
                <c:pt idx="438">
                  <c:v>211.32679257609837</c:v>
                </c:pt>
                <c:pt idx="439">
                  <c:v>106.15989142931009</c:v>
                </c:pt>
                <c:pt idx="440">
                  <c:v>284.34086357914782</c:v>
                </c:pt>
                <c:pt idx="441">
                  <c:v>128.48712869761962</c:v>
                </c:pt>
                <c:pt idx="442">
                  <c:v>-207.80602654922521</c:v>
                </c:pt>
                <c:pt idx="443">
                  <c:v>119.84374582685557</c:v>
                </c:pt>
                <c:pt idx="444">
                  <c:v>120.09675289805492</c:v>
                </c:pt>
                <c:pt idx="445">
                  <c:v>294.99488959063837</c:v>
                </c:pt>
                <c:pt idx="446">
                  <c:v>79.158323911689237</c:v>
                </c:pt>
                <c:pt idx="447">
                  <c:v>-190.89751010660072</c:v>
                </c:pt>
                <c:pt idx="448">
                  <c:v>33.193775679315884</c:v>
                </c:pt>
                <c:pt idx="449">
                  <c:v>41.262810581677449</c:v>
                </c:pt>
                <c:pt idx="450">
                  <c:v>52.603994522296205</c:v>
                </c:pt>
                <c:pt idx="451">
                  <c:v>67.333418847889206</c:v>
                </c:pt>
                <c:pt idx="452">
                  <c:v>150.00191220654048</c:v>
                </c:pt>
                <c:pt idx="453">
                  <c:v>95.962525548730255</c:v>
                </c:pt>
                <c:pt idx="454">
                  <c:v>83.480986985421509</c:v>
                </c:pt>
                <c:pt idx="455">
                  <c:v>65.255061968856808</c:v>
                </c:pt>
                <c:pt idx="456">
                  <c:v>18.696573063265326</c:v>
                </c:pt>
                <c:pt idx="457">
                  <c:v>-74.6662971988018</c:v>
                </c:pt>
                <c:pt idx="458">
                  <c:v>-47.962132629855766</c:v>
                </c:pt>
                <c:pt idx="459">
                  <c:v>251.0390942570495</c:v>
                </c:pt>
                <c:pt idx="460">
                  <c:v>-67.604942501595389</c:v>
                </c:pt>
                <c:pt idx="461">
                  <c:v>39.902657642156228</c:v>
                </c:pt>
                <c:pt idx="462">
                  <c:v>24.355277062984396</c:v>
                </c:pt>
                <c:pt idx="463">
                  <c:v>48.391045785299085</c:v>
                </c:pt>
                <c:pt idx="464">
                  <c:v>32.509137803584558</c:v>
                </c:pt>
                <c:pt idx="465">
                  <c:v>-28.609132099209663</c:v>
                </c:pt>
                <c:pt idx="466">
                  <c:v>98.10828945866858</c:v>
                </c:pt>
                <c:pt idx="467">
                  <c:v>67.762047525788631</c:v>
                </c:pt>
                <c:pt idx="468">
                  <c:v>-58.0145680782867</c:v>
                </c:pt>
                <c:pt idx="469">
                  <c:v>122.5853334445564</c:v>
                </c:pt>
                <c:pt idx="470">
                  <c:v>139.06763172320714</c:v>
                </c:pt>
                <c:pt idx="471">
                  <c:v>190.18455451717813</c:v>
                </c:pt>
                <c:pt idx="472">
                  <c:v>118.46206173048589</c:v>
                </c:pt>
                <c:pt idx="473">
                  <c:v>296.06065883887703</c:v>
                </c:pt>
                <c:pt idx="474">
                  <c:v>310.55496432066235</c:v>
                </c:pt>
                <c:pt idx="475">
                  <c:v>136.03758162195942</c:v>
                </c:pt>
                <c:pt idx="476">
                  <c:v>29.609120965235199</c:v>
                </c:pt>
                <c:pt idx="477">
                  <c:v>76.511316426852858</c:v>
                </c:pt>
                <c:pt idx="478">
                  <c:v>268.54131024838614</c:v>
                </c:pt>
                <c:pt idx="479">
                  <c:v>114.37449991237727</c:v>
                </c:pt>
                <c:pt idx="480">
                  <c:v>258.97752542711282</c:v>
                </c:pt>
                <c:pt idx="481">
                  <c:v>25.830569728132588</c:v>
                </c:pt>
                <c:pt idx="482">
                  <c:v>158.94757591241023</c:v>
                </c:pt>
                <c:pt idx="483">
                  <c:v>135.61556173849053</c:v>
                </c:pt>
                <c:pt idx="484">
                  <c:v>38.732448560489836</c:v>
                </c:pt>
                <c:pt idx="485">
                  <c:v>159.84470530656517</c:v>
                </c:pt>
                <c:pt idx="486">
                  <c:v>183.69267093932595</c:v>
                </c:pt>
                <c:pt idx="487">
                  <c:v>214.45940274902097</c:v>
                </c:pt>
                <c:pt idx="488">
                  <c:v>146.75014219515856</c:v>
                </c:pt>
                <c:pt idx="489">
                  <c:v>-37.002217788834315</c:v>
                </c:pt>
                <c:pt idx="490">
                  <c:v>123.70482725278637</c:v>
                </c:pt>
                <c:pt idx="491">
                  <c:v>32.321682150151304</c:v>
                </c:pt>
                <c:pt idx="492">
                  <c:v>237.55238673814858</c:v>
                </c:pt>
                <c:pt idx="493">
                  <c:v>187.98141533878311</c:v>
                </c:pt>
                <c:pt idx="494">
                  <c:v>-59.318013852508372</c:v>
                </c:pt>
                <c:pt idx="495">
                  <c:v>96.666518669855904</c:v>
                </c:pt>
                <c:pt idx="496">
                  <c:v>157.04650046573809</c:v>
                </c:pt>
                <c:pt idx="497">
                  <c:v>119.83350893020786</c:v>
                </c:pt>
                <c:pt idx="498">
                  <c:v>235.05170821282439</c:v>
                </c:pt>
                <c:pt idx="499">
                  <c:v>240.50480408361412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6F6-4CD1-9E4E-056FD3CCA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023216"/>
        <c:axId val="861455648"/>
      </c:scatterChart>
      <c:valAx>
        <c:axId val="857023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X2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1455648"/>
        <c:crosses val="autoZero"/>
        <c:crossBetween val="midCat"/>
      </c:valAx>
      <c:valAx>
        <c:axId val="861455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70232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X3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Ref>
              <c:f>'Data Analysis Tookpak'!$E$6:$E$505</c:f>
              <c:numCache>
                <c:formatCode>General</c:formatCode>
                <c:ptCount val="500"/>
                <c:pt idx="0">
                  <c:v>6.3413923897377957</c:v>
                </c:pt>
                <c:pt idx="1">
                  <c:v>9.4528854337666548</c:v>
                </c:pt>
                <c:pt idx="2">
                  <c:v>8.4806290872341759</c:v>
                </c:pt>
                <c:pt idx="3">
                  <c:v>3.8161267810018931</c:v>
                </c:pt>
                <c:pt idx="4">
                  <c:v>9.4832589556746427</c:v>
                </c:pt>
                <c:pt idx="5">
                  <c:v>5.6073200949335211E-2</c:v>
                </c:pt>
                <c:pt idx="6">
                  <c:v>4.6526262170147561</c:v>
                </c:pt>
                <c:pt idx="7">
                  <c:v>3.6663993770659404</c:v>
                </c:pt>
                <c:pt idx="8">
                  <c:v>5.8570413718321319</c:v>
                </c:pt>
                <c:pt idx="9">
                  <c:v>8.2990239703599222</c:v>
                </c:pt>
                <c:pt idx="10">
                  <c:v>8.9378609513812002</c:v>
                </c:pt>
                <c:pt idx="11">
                  <c:v>6.1918936052039175</c:v>
                </c:pt>
                <c:pt idx="12">
                  <c:v>-0.18442304168341095</c:v>
                </c:pt>
                <c:pt idx="13">
                  <c:v>6.5284673417654053</c:v>
                </c:pt>
                <c:pt idx="14">
                  <c:v>4.3462095077200171</c:v>
                </c:pt>
                <c:pt idx="15">
                  <c:v>8.7803213771324629</c:v>
                </c:pt>
                <c:pt idx="16">
                  <c:v>7.4644059120724329</c:v>
                </c:pt>
                <c:pt idx="17">
                  <c:v>5.7978809521686792</c:v>
                </c:pt>
                <c:pt idx="18">
                  <c:v>8.2852106941816661</c:v>
                </c:pt>
                <c:pt idx="19">
                  <c:v>3.034846280394107</c:v>
                </c:pt>
                <c:pt idx="20">
                  <c:v>7.681698658390415</c:v>
                </c:pt>
                <c:pt idx="21">
                  <c:v>9.2786623446444825</c:v>
                </c:pt>
                <c:pt idx="22">
                  <c:v>6.8442081905222176</c:v>
                </c:pt>
                <c:pt idx="23">
                  <c:v>7.0195118438540822</c:v>
                </c:pt>
                <c:pt idx="24">
                  <c:v>9.1491271163305221</c:v>
                </c:pt>
                <c:pt idx="25">
                  <c:v>2.1188753786956367</c:v>
                </c:pt>
                <c:pt idx="26">
                  <c:v>6.334932601624919</c:v>
                </c:pt>
                <c:pt idx="27">
                  <c:v>8.7558519837732103</c:v>
                </c:pt>
                <c:pt idx="28">
                  <c:v>3.940115156025727</c:v>
                </c:pt>
                <c:pt idx="29">
                  <c:v>6.4985181838741353</c:v>
                </c:pt>
                <c:pt idx="30">
                  <c:v>1.0233474161932858</c:v>
                </c:pt>
                <c:pt idx="31">
                  <c:v>2.7252356442280625</c:v>
                </c:pt>
                <c:pt idx="32">
                  <c:v>2.6172987735806856</c:v>
                </c:pt>
                <c:pt idx="33">
                  <c:v>2.7205810123788114</c:v>
                </c:pt>
                <c:pt idx="34">
                  <c:v>4.6803616397402754</c:v>
                </c:pt>
                <c:pt idx="35">
                  <c:v>1.3927203661764724</c:v>
                </c:pt>
                <c:pt idx="36">
                  <c:v>1.4065132503171822</c:v>
                </c:pt>
                <c:pt idx="37">
                  <c:v>2.940983038134835</c:v>
                </c:pt>
                <c:pt idx="38">
                  <c:v>2.5819121955098918</c:v>
                </c:pt>
                <c:pt idx="39">
                  <c:v>3.2490468760112106</c:v>
                </c:pt>
                <c:pt idx="40">
                  <c:v>8.1451451307239271</c:v>
                </c:pt>
                <c:pt idx="41">
                  <c:v>6.1524527942739065</c:v>
                </c:pt>
                <c:pt idx="42">
                  <c:v>1.2886930538506207</c:v>
                </c:pt>
                <c:pt idx="43">
                  <c:v>9.4323195661675516</c:v>
                </c:pt>
                <c:pt idx="44">
                  <c:v>2.2196840481515205</c:v>
                </c:pt>
                <c:pt idx="45">
                  <c:v>2.2083786164363701</c:v>
                </c:pt>
                <c:pt idx="46">
                  <c:v>-0.41195561474128128</c:v>
                </c:pt>
                <c:pt idx="47">
                  <c:v>6.3583238255969494</c:v>
                </c:pt>
                <c:pt idx="48">
                  <c:v>4.0652842619443117</c:v>
                </c:pt>
                <c:pt idx="49">
                  <c:v>5.3347667245918249</c:v>
                </c:pt>
                <c:pt idx="50">
                  <c:v>-0.1744524544515853</c:v>
                </c:pt>
                <c:pt idx="51">
                  <c:v>4.425914555751846</c:v>
                </c:pt>
                <c:pt idx="52">
                  <c:v>2.3237715812679784</c:v>
                </c:pt>
                <c:pt idx="53">
                  <c:v>8.144047142034303</c:v>
                </c:pt>
                <c:pt idx="54">
                  <c:v>5.3683613896330131</c:v>
                </c:pt>
                <c:pt idx="55">
                  <c:v>7.6721307360688158</c:v>
                </c:pt>
                <c:pt idx="56">
                  <c:v>4.0303109294957551</c:v>
                </c:pt>
                <c:pt idx="57">
                  <c:v>0.74494431753066737</c:v>
                </c:pt>
                <c:pt idx="58">
                  <c:v>5.5231504046381161</c:v>
                </c:pt>
                <c:pt idx="59">
                  <c:v>0.48462955790399098</c:v>
                </c:pt>
                <c:pt idx="60">
                  <c:v>6.3052296033852038</c:v>
                </c:pt>
                <c:pt idx="61">
                  <c:v>5.5680655785936946</c:v>
                </c:pt>
                <c:pt idx="62">
                  <c:v>4.3764855076817701</c:v>
                </c:pt>
                <c:pt idx="63">
                  <c:v>4.3376705018451265</c:v>
                </c:pt>
                <c:pt idx="64">
                  <c:v>3.9122849586938759</c:v>
                </c:pt>
                <c:pt idx="65">
                  <c:v>7.1234573721547791</c:v>
                </c:pt>
                <c:pt idx="66">
                  <c:v>4.3781441209998402</c:v>
                </c:pt>
                <c:pt idx="67">
                  <c:v>9.2683862412265654</c:v>
                </c:pt>
                <c:pt idx="68">
                  <c:v>4.5783555760308356</c:v>
                </c:pt>
                <c:pt idx="69">
                  <c:v>1.1749200066296244</c:v>
                </c:pt>
                <c:pt idx="70">
                  <c:v>8.3382675702179512</c:v>
                </c:pt>
                <c:pt idx="71">
                  <c:v>3.3837411199433181</c:v>
                </c:pt>
                <c:pt idx="72">
                  <c:v>8.3210955528466037</c:v>
                </c:pt>
                <c:pt idx="73">
                  <c:v>8.9838822016124826</c:v>
                </c:pt>
                <c:pt idx="74">
                  <c:v>9.1891014911928703</c:v>
                </c:pt>
                <c:pt idx="75">
                  <c:v>8.1473635274193654</c:v>
                </c:pt>
                <c:pt idx="76">
                  <c:v>3.864272780468009</c:v>
                </c:pt>
                <c:pt idx="77">
                  <c:v>0.8511718746469592</c:v>
                </c:pt>
                <c:pt idx="78">
                  <c:v>8.1129583283304179</c:v>
                </c:pt>
                <c:pt idx="79">
                  <c:v>8.7565318481210337</c:v>
                </c:pt>
                <c:pt idx="80">
                  <c:v>6.0121521073736144</c:v>
                </c:pt>
                <c:pt idx="81">
                  <c:v>7.0260341708774972</c:v>
                </c:pt>
                <c:pt idx="82">
                  <c:v>5.420237735533572</c:v>
                </c:pt>
                <c:pt idx="83">
                  <c:v>3.525438469717276</c:v>
                </c:pt>
                <c:pt idx="84">
                  <c:v>1.5765341926099223</c:v>
                </c:pt>
                <c:pt idx="85">
                  <c:v>1.8661354596456299</c:v>
                </c:pt>
                <c:pt idx="86">
                  <c:v>4.259051230248831</c:v>
                </c:pt>
                <c:pt idx="87">
                  <c:v>8.2483662911622524</c:v>
                </c:pt>
                <c:pt idx="88">
                  <c:v>7.144556195004256</c:v>
                </c:pt>
                <c:pt idx="89">
                  <c:v>4.027404392501861</c:v>
                </c:pt>
                <c:pt idx="90">
                  <c:v>7.4426198052157009</c:v>
                </c:pt>
                <c:pt idx="91">
                  <c:v>8.3741348025096602</c:v>
                </c:pt>
                <c:pt idx="92">
                  <c:v>0.69586131339305402</c:v>
                </c:pt>
                <c:pt idx="93">
                  <c:v>8.8561632967265957</c:v>
                </c:pt>
                <c:pt idx="94">
                  <c:v>4.799010204967761</c:v>
                </c:pt>
                <c:pt idx="95">
                  <c:v>5.7698078540016873</c:v>
                </c:pt>
                <c:pt idx="96">
                  <c:v>6.7353527927710495</c:v>
                </c:pt>
                <c:pt idx="97">
                  <c:v>8.6341087763566371</c:v>
                </c:pt>
                <c:pt idx="98">
                  <c:v>8.7089139504582178</c:v>
                </c:pt>
                <c:pt idx="99">
                  <c:v>1.8639220768498181</c:v>
                </c:pt>
                <c:pt idx="100">
                  <c:v>2.6461401363275776</c:v>
                </c:pt>
                <c:pt idx="101">
                  <c:v>6.9870519705334191</c:v>
                </c:pt>
                <c:pt idx="102">
                  <c:v>1.9495043699944032</c:v>
                </c:pt>
                <c:pt idx="103">
                  <c:v>7.2097243772516588</c:v>
                </c:pt>
                <c:pt idx="104">
                  <c:v>8.7097251470723531</c:v>
                </c:pt>
                <c:pt idx="105">
                  <c:v>0.93306761553102957</c:v>
                </c:pt>
                <c:pt idx="106">
                  <c:v>6.2668659919471477</c:v>
                </c:pt>
                <c:pt idx="107">
                  <c:v>2.6662479658151446</c:v>
                </c:pt>
                <c:pt idx="108">
                  <c:v>9.1652696010836969</c:v>
                </c:pt>
                <c:pt idx="109">
                  <c:v>0.62479653404997548</c:v>
                </c:pt>
                <c:pt idx="110">
                  <c:v>3.0322277558645299</c:v>
                </c:pt>
                <c:pt idx="111">
                  <c:v>6.8601687091367314</c:v>
                </c:pt>
                <c:pt idx="112">
                  <c:v>7.5512155009840871</c:v>
                </c:pt>
                <c:pt idx="113">
                  <c:v>2.6420700141967242</c:v>
                </c:pt>
                <c:pt idx="114">
                  <c:v>1.16813347260657</c:v>
                </c:pt>
                <c:pt idx="115">
                  <c:v>0.16012624682878496</c:v>
                </c:pt>
                <c:pt idx="116">
                  <c:v>1.4815507461513504</c:v>
                </c:pt>
                <c:pt idx="117">
                  <c:v>8.4504895557210276</c:v>
                </c:pt>
                <c:pt idx="118">
                  <c:v>5.6838385068472066</c:v>
                </c:pt>
                <c:pt idx="119">
                  <c:v>3.6949469105535941</c:v>
                </c:pt>
                <c:pt idx="120">
                  <c:v>2.1449896923801921</c:v>
                </c:pt>
                <c:pt idx="121">
                  <c:v>8.7983660486607782</c:v>
                </c:pt>
                <c:pt idx="122">
                  <c:v>5.7607458399853648</c:v>
                </c:pt>
                <c:pt idx="123">
                  <c:v>0.3478653027022931</c:v>
                </c:pt>
                <c:pt idx="124">
                  <c:v>4.1608253448512302</c:v>
                </c:pt>
                <c:pt idx="125">
                  <c:v>4.6991356405105185</c:v>
                </c:pt>
                <c:pt idx="126">
                  <c:v>2.365230061195331</c:v>
                </c:pt>
                <c:pt idx="127">
                  <c:v>6.7498924572323507</c:v>
                </c:pt>
                <c:pt idx="128">
                  <c:v>5.2099646763627101</c:v>
                </c:pt>
                <c:pt idx="129">
                  <c:v>2.1625082070683312</c:v>
                </c:pt>
                <c:pt idx="130">
                  <c:v>0.99370585516834797</c:v>
                </c:pt>
                <c:pt idx="131">
                  <c:v>5.6601139567309859</c:v>
                </c:pt>
                <c:pt idx="132">
                  <c:v>1.7271193325926122</c:v>
                </c:pt>
                <c:pt idx="133">
                  <c:v>4.4898318240196895</c:v>
                </c:pt>
                <c:pt idx="134">
                  <c:v>2.2716746788296529</c:v>
                </c:pt>
                <c:pt idx="135">
                  <c:v>4.5646936937174765</c:v>
                </c:pt>
                <c:pt idx="136">
                  <c:v>0.39782986166026091</c:v>
                </c:pt>
                <c:pt idx="137">
                  <c:v>4.9587906923015739</c:v>
                </c:pt>
                <c:pt idx="138">
                  <c:v>-0.4476887207400555</c:v>
                </c:pt>
                <c:pt idx="139">
                  <c:v>1.5869457486965501</c:v>
                </c:pt>
                <c:pt idx="140">
                  <c:v>5.4304314268064875</c:v>
                </c:pt>
                <c:pt idx="141">
                  <c:v>0.17061606155891629</c:v>
                </c:pt>
                <c:pt idx="142">
                  <c:v>6.3481772334386619</c:v>
                </c:pt>
                <c:pt idx="143">
                  <c:v>2.388616770422848</c:v>
                </c:pt>
                <c:pt idx="144">
                  <c:v>3.996150045226103</c:v>
                </c:pt>
                <c:pt idx="145">
                  <c:v>7.0504496251924982</c:v>
                </c:pt>
                <c:pt idx="146">
                  <c:v>3.6289147097268604E-2</c:v>
                </c:pt>
                <c:pt idx="147">
                  <c:v>2.0103632447494064</c:v>
                </c:pt>
                <c:pt idx="148">
                  <c:v>6.3897122244016167</c:v>
                </c:pt>
                <c:pt idx="149">
                  <c:v>3.8467646552263206</c:v>
                </c:pt>
                <c:pt idx="150">
                  <c:v>-0.34789353107011545</c:v>
                </c:pt>
                <c:pt idx="151">
                  <c:v>5.307703468787083</c:v>
                </c:pt>
                <c:pt idx="152">
                  <c:v>8.7995537770662455</c:v>
                </c:pt>
                <c:pt idx="153">
                  <c:v>2.9816260254417197</c:v>
                </c:pt>
                <c:pt idx="154">
                  <c:v>2.5130732075058408</c:v>
                </c:pt>
                <c:pt idx="155">
                  <c:v>8.8849308071076667</c:v>
                </c:pt>
                <c:pt idx="156">
                  <c:v>4.0476289419849403</c:v>
                </c:pt>
                <c:pt idx="157">
                  <c:v>3.5450878129908405</c:v>
                </c:pt>
                <c:pt idx="158">
                  <c:v>0.88786196139710771</c:v>
                </c:pt>
                <c:pt idx="159">
                  <c:v>1.1976021025286814</c:v>
                </c:pt>
                <c:pt idx="160">
                  <c:v>6.7176035488165979</c:v>
                </c:pt>
                <c:pt idx="161">
                  <c:v>6.0423161577279281</c:v>
                </c:pt>
                <c:pt idx="162">
                  <c:v>3.7441958514352738</c:v>
                </c:pt>
                <c:pt idx="163">
                  <c:v>0.1311425545852134</c:v>
                </c:pt>
                <c:pt idx="164">
                  <c:v>3.8199851968366225</c:v>
                </c:pt>
                <c:pt idx="165">
                  <c:v>7.160355782507934</c:v>
                </c:pt>
                <c:pt idx="166">
                  <c:v>7.1544510301317183</c:v>
                </c:pt>
                <c:pt idx="167">
                  <c:v>8.6290737077881605</c:v>
                </c:pt>
                <c:pt idx="168">
                  <c:v>5.9125235442209059</c:v>
                </c:pt>
                <c:pt idx="169">
                  <c:v>8.3371924306555343</c:v>
                </c:pt>
                <c:pt idx="170">
                  <c:v>1.2950845624473588</c:v>
                </c:pt>
                <c:pt idx="171">
                  <c:v>-0.234238039020644</c:v>
                </c:pt>
                <c:pt idx="172">
                  <c:v>9.0797739196164642</c:v>
                </c:pt>
                <c:pt idx="173">
                  <c:v>9.1454489897405686</c:v>
                </c:pt>
                <c:pt idx="174">
                  <c:v>7.6452229952307693</c:v>
                </c:pt>
                <c:pt idx="175">
                  <c:v>-5.9843413312905547E-3</c:v>
                </c:pt>
                <c:pt idx="176">
                  <c:v>5.5331426623007465</c:v>
                </c:pt>
                <c:pt idx="177">
                  <c:v>7.5159012413301696</c:v>
                </c:pt>
                <c:pt idx="178">
                  <c:v>8.3200028155768972</c:v>
                </c:pt>
                <c:pt idx="179">
                  <c:v>0.41825722956627276</c:v>
                </c:pt>
                <c:pt idx="180">
                  <c:v>2.9376955199727997</c:v>
                </c:pt>
                <c:pt idx="181">
                  <c:v>3.4643427224955596</c:v>
                </c:pt>
                <c:pt idx="182">
                  <c:v>8.3103613600432187</c:v>
                </c:pt>
                <c:pt idx="183">
                  <c:v>1.875338990158852</c:v>
                </c:pt>
                <c:pt idx="184">
                  <c:v>6.9109480230876867</c:v>
                </c:pt>
                <c:pt idx="185">
                  <c:v>9.055021031711096</c:v>
                </c:pt>
                <c:pt idx="186">
                  <c:v>1.2216415294550691</c:v>
                </c:pt>
                <c:pt idx="187">
                  <c:v>6.8195661049351308</c:v>
                </c:pt>
                <c:pt idx="188">
                  <c:v>7.1782094312577591</c:v>
                </c:pt>
                <c:pt idx="189">
                  <c:v>-0.47649121329853505</c:v>
                </c:pt>
                <c:pt idx="190">
                  <c:v>3.5073327468505298</c:v>
                </c:pt>
                <c:pt idx="191">
                  <c:v>4.6826867524746039</c:v>
                </c:pt>
                <c:pt idx="192">
                  <c:v>5.4660969267256956</c:v>
                </c:pt>
                <c:pt idx="193">
                  <c:v>0.2379460012713146</c:v>
                </c:pt>
                <c:pt idx="194">
                  <c:v>6.1034764883096253</c:v>
                </c:pt>
                <c:pt idx="195">
                  <c:v>8.8801064685834987</c:v>
                </c:pt>
                <c:pt idx="196">
                  <c:v>6.4376528178767671</c:v>
                </c:pt>
                <c:pt idx="197">
                  <c:v>8.8537175210592984</c:v>
                </c:pt>
                <c:pt idx="198">
                  <c:v>1.7496504922604732</c:v>
                </c:pt>
                <c:pt idx="199">
                  <c:v>8.500964731281961</c:v>
                </c:pt>
                <c:pt idx="200">
                  <c:v>2.8384521969614323</c:v>
                </c:pt>
                <c:pt idx="201">
                  <c:v>1.1464963364393248</c:v>
                </c:pt>
                <c:pt idx="202">
                  <c:v>1.4106728242459003</c:v>
                </c:pt>
                <c:pt idx="203">
                  <c:v>8.5216397425834636</c:v>
                </c:pt>
                <c:pt idx="204">
                  <c:v>1.9700621564192704</c:v>
                </c:pt>
                <c:pt idx="205">
                  <c:v>5.7509091327239474</c:v>
                </c:pt>
                <c:pt idx="206">
                  <c:v>4.2027933406540923</c:v>
                </c:pt>
                <c:pt idx="207">
                  <c:v>2.1959129113022975</c:v>
                </c:pt>
                <c:pt idx="208">
                  <c:v>-0.15689408881072242</c:v>
                </c:pt>
                <c:pt idx="209">
                  <c:v>6.6376492514036558</c:v>
                </c:pt>
                <c:pt idx="210">
                  <c:v>8.5075891128483381</c:v>
                </c:pt>
                <c:pt idx="211">
                  <c:v>8.7254431386952636</c:v>
                </c:pt>
                <c:pt idx="212">
                  <c:v>6.4497862444941569</c:v>
                </c:pt>
                <c:pt idx="213">
                  <c:v>6.6813000049345357</c:v>
                </c:pt>
                <c:pt idx="214">
                  <c:v>8.3354713639008118</c:v>
                </c:pt>
                <c:pt idx="215">
                  <c:v>3.2760371226856551</c:v>
                </c:pt>
                <c:pt idx="216">
                  <c:v>2.8778107516637679</c:v>
                </c:pt>
                <c:pt idx="217">
                  <c:v>8.1978834682154922</c:v>
                </c:pt>
                <c:pt idx="218">
                  <c:v>1.6274678940622218</c:v>
                </c:pt>
                <c:pt idx="219">
                  <c:v>0.20664765994538525</c:v>
                </c:pt>
                <c:pt idx="220">
                  <c:v>8.267730201457093</c:v>
                </c:pt>
                <c:pt idx="221">
                  <c:v>5.9647719559602681</c:v>
                </c:pt>
                <c:pt idx="222">
                  <c:v>5.6238550363843123</c:v>
                </c:pt>
                <c:pt idx="223">
                  <c:v>3.7415724216433119</c:v>
                </c:pt>
                <c:pt idx="224">
                  <c:v>1.0522580818913123</c:v>
                </c:pt>
                <c:pt idx="225">
                  <c:v>5.331425530213683</c:v>
                </c:pt>
                <c:pt idx="226">
                  <c:v>0.10732899340382174</c:v>
                </c:pt>
                <c:pt idx="227">
                  <c:v>4.8061453218390113</c:v>
                </c:pt>
                <c:pt idx="228">
                  <c:v>1.294891508474542</c:v>
                </c:pt>
                <c:pt idx="229">
                  <c:v>-0.31013932338181682</c:v>
                </c:pt>
                <c:pt idx="230">
                  <c:v>1.4255732735678088</c:v>
                </c:pt>
                <c:pt idx="231">
                  <c:v>5.2865635785925544</c:v>
                </c:pt>
                <c:pt idx="232">
                  <c:v>3.0015353887680325</c:v>
                </c:pt>
                <c:pt idx="233">
                  <c:v>6.287174093800342</c:v>
                </c:pt>
                <c:pt idx="234">
                  <c:v>2.5385772514969167</c:v>
                </c:pt>
                <c:pt idx="235">
                  <c:v>3.5524088087651391</c:v>
                </c:pt>
                <c:pt idx="236">
                  <c:v>2.1417011229509511</c:v>
                </c:pt>
                <c:pt idx="237">
                  <c:v>4.8424114338312183</c:v>
                </c:pt>
                <c:pt idx="238">
                  <c:v>7.2569768266302832</c:v>
                </c:pt>
                <c:pt idx="239">
                  <c:v>9.3015387465442583</c:v>
                </c:pt>
                <c:pt idx="240">
                  <c:v>8.5726899242292038</c:v>
                </c:pt>
                <c:pt idx="241">
                  <c:v>0.18065526246798291</c:v>
                </c:pt>
                <c:pt idx="242">
                  <c:v>2.0850857609901166</c:v>
                </c:pt>
                <c:pt idx="243">
                  <c:v>6.7367938935105025</c:v>
                </c:pt>
                <c:pt idx="244">
                  <c:v>2.2461536608063888</c:v>
                </c:pt>
                <c:pt idx="245">
                  <c:v>8.8974840533332689</c:v>
                </c:pt>
                <c:pt idx="246">
                  <c:v>3.3418709718400743</c:v>
                </c:pt>
                <c:pt idx="247">
                  <c:v>1.7023399562911274</c:v>
                </c:pt>
                <c:pt idx="248">
                  <c:v>4.4494346781869876</c:v>
                </c:pt>
                <c:pt idx="249">
                  <c:v>8.55465520969884</c:v>
                </c:pt>
                <c:pt idx="250">
                  <c:v>7.866899399321472</c:v>
                </c:pt>
                <c:pt idx="251">
                  <c:v>6.4055573936698522</c:v>
                </c:pt>
                <c:pt idx="252">
                  <c:v>5.4440814864971099</c:v>
                </c:pt>
                <c:pt idx="253">
                  <c:v>0.6684555523306106</c:v>
                </c:pt>
                <c:pt idx="254">
                  <c:v>6.9413824217839295</c:v>
                </c:pt>
                <c:pt idx="255">
                  <c:v>-0.45313553552061969</c:v>
                </c:pt>
                <c:pt idx="256">
                  <c:v>5.2281156615583519</c:v>
                </c:pt>
                <c:pt idx="257">
                  <c:v>2.147186143875361</c:v>
                </c:pt>
                <c:pt idx="258">
                  <c:v>5.7474846439624905</c:v>
                </c:pt>
                <c:pt idx="259">
                  <c:v>4.4116698550983546</c:v>
                </c:pt>
                <c:pt idx="260">
                  <c:v>1.4749826458387609</c:v>
                </c:pt>
                <c:pt idx="261">
                  <c:v>3.1935470050369013</c:v>
                </c:pt>
                <c:pt idx="262">
                  <c:v>0.82127403918655739</c:v>
                </c:pt>
                <c:pt idx="263">
                  <c:v>8.7915995211469973</c:v>
                </c:pt>
                <c:pt idx="264">
                  <c:v>0.21730732549172171</c:v>
                </c:pt>
                <c:pt idx="265">
                  <c:v>4.2844347463770092</c:v>
                </c:pt>
                <c:pt idx="266">
                  <c:v>7.0689581817605314</c:v>
                </c:pt>
                <c:pt idx="267">
                  <c:v>5.6458687293222516</c:v>
                </c:pt>
                <c:pt idx="268">
                  <c:v>6.8159122907797478</c:v>
                </c:pt>
                <c:pt idx="269">
                  <c:v>5.0477945031879319</c:v>
                </c:pt>
                <c:pt idx="270">
                  <c:v>5.1479043362766816</c:v>
                </c:pt>
                <c:pt idx="271">
                  <c:v>0.23090710265225178</c:v>
                </c:pt>
                <c:pt idx="272">
                  <c:v>3.0970886440085836</c:v>
                </c:pt>
                <c:pt idx="273">
                  <c:v>3.0833556103100852</c:v>
                </c:pt>
                <c:pt idx="274">
                  <c:v>6.9908772014575415</c:v>
                </c:pt>
                <c:pt idx="275">
                  <c:v>3.6994816161438919</c:v>
                </c:pt>
                <c:pt idx="276">
                  <c:v>1.0274587947009299</c:v>
                </c:pt>
                <c:pt idx="277">
                  <c:v>7.4260771519146225</c:v>
                </c:pt>
                <c:pt idx="278">
                  <c:v>-0.26635176777804204</c:v>
                </c:pt>
                <c:pt idx="279">
                  <c:v>1.8722888022002486</c:v>
                </c:pt>
                <c:pt idx="280">
                  <c:v>5.3550090326075219</c:v>
                </c:pt>
                <c:pt idx="281">
                  <c:v>1.9697057509867726</c:v>
                </c:pt>
                <c:pt idx="282">
                  <c:v>6.6295362783602041E-2</c:v>
                </c:pt>
                <c:pt idx="283">
                  <c:v>-0.1480429760466524</c:v>
                </c:pt>
                <c:pt idx="284">
                  <c:v>7.8317666381510307</c:v>
                </c:pt>
                <c:pt idx="285">
                  <c:v>4.5084152337028431</c:v>
                </c:pt>
                <c:pt idx="286">
                  <c:v>7.7563643635315582</c:v>
                </c:pt>
                <c:pt idx="287">
                  <c:v>6.3903744972315533</c:v>
                </c:pt>
                <c:pt idx="288">
                  <c:v>6.6818961885605193</c:v>
                </c:pt>
                <c:pt idx="289">
                  <c:v>2.8724491786122934</c:v>
                </c:pt>
                <c:pt idx="290">
                  <c:v>9.2648466201871713</c:v>
                </c:pt>
                <c:pt idx="291">
                  <c:v>4.172331934237139</c:v>
                </c:pt>
                <c:pt idx="292">
                  <c:v>8.7059350058372011</c:v>
                </c:pt>
                <c:pt idx="293">
                  <c:v>-0.17676014597126377</c:v>
                </c:pt>
                <c:pt idx="294">
                  <c:v>1.291254960699239</c:v>
                </c:pt>
                <c:pt idx="295">
                  <c:v>3.4433076556581748</c:v>
                </c:pt>
                <c:pt idx="296">
                  <c:v>3.5590068014043537</c:v>
                </c:pt>
                <c:pt idx="297">
                  <c:v>1.0461241300723638</c:v>
                </c:pt>
                <c:pt idx="298">
                  <c:v>8.8204571710728796</c:v>
                </c:pt>
                <c:pt idx="299">
                  <c:v>3.4288490291917686</c:v>
                </c:pt>
                <c:pt idx="300">
                  <c:v>8.8108614568715566</c:v>
                </c:pt>
                <c:pt idx="301">
                  <c:v>8.4465580515922092</c:v>
                </c:pt>
                <c:pt idx="302">
                  <c:v>3.5818986380388917</c:v>
                </c:pt>
                <c:pt idx="303">
                  <c:v>4.3278839726645941</c:v>
                </c:pt>
                <c:pt idx="304">
                  <c:v>7.966455256706066</c:v>
                </c:pt>
                <c:pt idx="305">
                  <c:v>8.4027050265987047</c:v>
                </c:pt>
                <c:pt idx="306">
                  <c:v>3.7935474667465892</c:v>
                </c:pt>
                <c:pt idx="307">
                  <c:v>2.6622431192668077</c:v>
                </c:pt>
                <c:pt idx="308">
                  <c:v>5.8441313927555898</c:v>
                </c:pt>
                <c:pt idx="309">
                  <c:v>3.6104320828820846</c:v>
                </c:pt>
                <c:pt idx="310">
                  <c:v>9.3751084495864703</c:v>
                </c:pt>
                <c:pt idx="311">
                  <c:v>3.4547141500653815</c:v>
                </c:pt>
                <c:pt idx="312">
                  <c:v>3.2568875811220739</c:v>
                </c:pt>
                <c:pt idx="313">
                  <c:v>7.1525364084584959</c:v>
                </c:pt>
                <c:pt idx="314">
                  <c:v>2.8447006418536809</c:v>
                </c:pt>
                <c:pt idx="315">
                  <c:v>6.6741540213881603</c:v>
                </c:pt>
                <c:pt idx="316">
                  <c:v>3.3542777447332224</c:v>
                </c:pt>
                <c:pt idx="317">
                  <c:v>0.57501387463295184</c:v>
                </c:pt>
                <c:pt idx="318">
                  <c:v>1.3986544561482122</c:v>
                </c:pt>
                <c:pt idx="319">
                  <c:v>8.4136954193284428</c:v>
                </c:pt>
                <c:pt idx="320">
                  <c:v>4.5217573459153506</c:v>
                </c:pt>
                <c:pt idx="321">
                  <c:v>7.4222948019520603</c:v>
                </c:pt>
                <c:pt idx="322">
                  <c:v>4.2841590880803171</c:v>
                </c:pt>
                <c:pt idx="323">
                  <c:v>2.3259876384803775</c:v>
                </c:pt>
                <c:pt idx="324">
                  <c:v>2.7333528663279107</c:v>
                </c:pt>
                <c:pt idx="325">
                  <c:v>4.9955903873563248</c:v>
                </c:pt>
                <c:pt idx="326">
                  <c:v>3.9666765388382004</c:v>
                </c:pt>
                <c:pt idx="327">
                  <c:v>-0.3246218750461356</c:v>
                </c:pt>
                <c:pt idx="328">
                  <c:v>8.1624670080282709</c:v>
                </c:pt>
                <c:pt idx="329">
                  <c:v>9.4704391965929293</c:v>
                </c:pt>
                <c:pt idx="330">
                  <c:v>6.8921453499747418</c:v>
                </c:pt>
                <c:pt idx="331">
                  <c:v>4.6974881801523134</c:v>
                </c:pt>
                <c:pt idx="332">
                  <c:v>4.2324198340169543</c:v>
                </c:pt>
                <c:pt idx="333">
                  <c:v>3.1100837620492476</c:v>
                </c:pt>
                <c:pt idx="334">
                  <c:v>2.7795599306871148</c:v>
                </c:pt>
                <c:pt idx="335">
                  <c:v>8.1630853265453904</c:v>
                </c:pt>
                <c:pt idx="336">
                  <c:v>3.4292686654281503</c:v>
                </c:pt>
                <c:pt idx="337">
                  <c:v>3.8855310053358068</c:v>
                </c:pt>
                <c:pt idx="338">
                  <c:v>7.3868662784138479</c:v>
                </c:pt>
                <c:pt idx="339">
                  <c:v>4.6043501067889547</c:v>
                </c:pt>
                <c:pt idx="340">
                  <c:v>4.9274700912526246</c:v>
                </c:pt>
                <c:pt idx="341">
                  <c:v>3.2411692888022308</c:v>
                </c:pt>
                <c:pt idx="342">
                  <c:v>3.9091649439486531</c:v>
                </c:pt>
                <c:pt idx="343">
                  <c:v>4.0303513452854158</c:v>
                </c:pt>
                <c:pt idx="344">
                  <c:v>2.4055465613968954</c:v>
                </c:pt>
                <c:pt idx="345">
                  <c:v>0.27433820166128431</c:v>
                </c:pt>
                <c:pt idx="346">
                  <c:v>3.8611294534677505</c:v>
                </c:pt>
                <c:pt idx="347">
                  <c:v>0.72064742396588377</c:v>
                </c:pt>
                <c:pt idx="348">
                  <c:v>2.7347576977995529</c:v>
                </c:pt>
                <c:pt idx="349">
                  <c:v>0.14551431346464794</c:v>
                </c:pt>
                <c:pt idx="350">
                  <c:v>9.4326689460000992</c:v>
                </c:pt>
                <c:pt idx="351">
                  <c:v>0.38191691081614731</c:v>
                </c:pt>
                <c:pt idx="352">
                  <c:v>8.3369216357865881</c:v>
                </c:pt>
                <c:pt idx="353">
                  <c:v>5.3840612452178807</c:v>
                </c:pt>
                <c:pt idx="354">
                  <c:v>8.0657844951245892</c:v>
                </c:pt>
                <c:pt idx="355">
                  <c:v>4.0603465139496908</c:v>
                </c:pt>
                <c:pt idx="356">
                  <c:v>2.2124130756805687</c:v>
                </c:pt>
                <c:pt idx="357">
                  <c:v>6.8395780066494085</c:v>
                </c:pt>
                <c:pt idx="358">
                  <c:v>1.1963298460571485</c:v>
                </c:pt>
                <c:pt idx="359">
                  <c:v>6.016094009309751</c:v>
                </c:pt>
                <c:pt idx="360">
                  <c:v>4.5892245341115219</c:v>
                </c:pt>
                <c:pt idx="361">
                  <c:v>3.9249492322848578</c:v>
                </c:pt>
                <c:pt idx="362">
                  <c:v>0.93784157597266704</c:v>
                </c:pt>
                <c:pt idx="363">
                  <c:v>7.4210783851491424</c:v>
                </c:pt>
                <c:pt idx="364">
                  <c:v>1.9478331137717282</c:v>
                </c:pt>
                <c:pt idx="365">
                  <c:v>5.7316743892791058</c:v>
                </c:pt>
                <c:pt idx="366">
                  <c:v>9.0739393491007583</c:v>
                </c:pt>
                <c:pt idx="367">
                  <c:v>-0.32522319207255079</c:v>
                </c:pt>
                <c:pt idx="368">
                  <c:v>2.5422886536701785</c:v>
                </c:pt>
                <c:pt idx="369">
                  <c:v>5.9124659795866528</c:v>
                </c:pt>
                <c:pt idx="370">
                  <c:v>9.4500462281830266</c:v>
                </c:pt>
                <c:pt idx="371">
                  <c:v>4.4468710965183114</c:v>
                </c:pt>
                <c:pt idx="372">
                  <c:v>2.4174705603640874</c:v>
                </c:pt>
                <c:pt idx="373">
                  <c:v>-0.35389256579328632</c:v>
                </c:pt>
                <c:pt idx="374">
                  <c:v>0.33395763387545729</c:v>
                </c:pt>
                <c:pt idx="375">
                  <c:v>6.6700150025983067</c:v>
                </c:pt>
                <c:pt idx="376">
                  <c:v>0.35678324766614522</c:v>
                </c:pt>
                <c:pt idx="377">
                  <c:v>1.3320337232777317</c:v>
                </c:pt>
                <c:pt idx="378">
                  <c:v>6.0583029623222728</c:v>
                </c:pt>
                <c:pt idx="379">
                  <c:v>-2.8680489841224732E-2</c:v>
                </c:pt>
                <c:pt idx="380">
                  <c:v>6.774744256593646</c:v>
                </c:pt>
                <c:pt idx="381">
                  <c:v>0.43851745355611138</c:v>
                </c:pt>
                <c:pt idx="382">
                  <c:v>3.9187869683573506</c:v>
                </c:pt>
                <c:pt idx="383">
                  <c:v>2.6188127668547896</c:v>
                </c:pt>
                <c:pt idx="384">
                  <c:v>-0.18765665373823803</c:v>
                </c:pt>
                <c:pt idx="385">
                  <c:v>4.9510657348777771</c:v>
                </c:pt>
                <c:pt idx="386">
                  <c:v>2.4697091434066469</c:v>
                </c:pt>
                <c:pt idx="387">
                  <c:v>7.6108721136171678</c:v>
                </c:pt>
                <c:pt idx="388">
                  <c:v>8.5995404809369003</c:v>
                </c:pt>
                <c:pt idx="389">
                  <c:v>4.955799076252994</c:v>
                </c:pt>
                <c:pt idx="390">
                  <c:v>7.0411909603989438</c:v>
                </c:pt>
                <c:pt idx="391">
                  <c:v>3.6177117600122948</c:v>
                </c:pt>
                <c:pt idx="392">
                  <c:v>4.3589475702717859</c:v>
                </c:pt>
                <c:pt idx="393">
                  <c:v>4.0902446064781603</c:v>
                </c:pt>
                <c:pt idx="394">
                  <c:v>2.9945021926471433</c:v>
                </c:pt>
                <c:pt idx="395">
                  <c:v>-0.49600824367218643</c:v>
                </c:pt>
                <c:pt idx="396">
                  <c:v>5.0320306414165614</c:v>
                </c:pt>
                <c:pt idx="397">
                  <c:v>8.4941603157461287</c:v>
                </c:pt>
                <c:pt idx="398">
                  <c:v>2.2242375888475925</c:v>
                </c:pt>
                <c:pt idx="399">
                  <c:v>2.7648067467075927</c:v>
                </c:pt>
                <c:pt idx="400">
                  <c:v>4.1823200666621032</c:v>
                </c:pt>
                <c:pt idx="401">
                  <c:v>5.7780415887972483</c:v>
                </c:pt>
                <c:pt idx="402">
                  <c:v>8.2388031318846338</c:v>
                </c:pt>
                <c:pt idx="403">
                  <c:v>4.2181502599599634</c:v>
                </c:pt>
                <c:pt idx="404">
                  <c:v>1.8363528361124408</c:v>
                </c:pt>
                <c:pt idx="405">
                  <c:v>4.3376643695140933</c:v>
                </c:pt>
                <c:pt idx="406">
                  <c:v>4.5332298048434705</c:v>
                </c:pt>
                <c:pt idx="407">
                  <c:v>-0.1543969386312245</c:v>
                </c:pt>
                <c:pt idx="408">
                  <c:v>0.4069374308470135</c:v>
                </c:pt>
                <c:pt idx="409">
                  <c:v>8.7672295538981295</c:v>
                </c:pt>
                <c:pt idx="410">
                  <c:v>-3.4683240144564698E-2</c:v>
                </c:pt>
                <c:pt idx="411">
                  <c:v>3.0058296102630093</c:v>
                </c:pt>
                <c:pt idx="412">
                  <c:v>7.9425059807627516</c:v>
                </c:pt>
                <c:pt idx="413">
                  <c:v>7.3920716891852578</c:v>
                </c:pt>
                <c:pt idx="414">
                  <c:v>-1.7322110307361305E-2</c:v>
                </c:pt>
                <c:pt idx="415">
                  <c:v>3.3394844298795396</c:v>
                </c:pt>
                <c:pt idx="416">
                  <c:v>0.76035431913149032</c:v>
                </c:pt>
                <c:pt idx="417">
                  <c:v>4.1017489710069235</c:v>
                </c:pt>
                <c:pt idx="418">
                  <c:v>6.1830792462414221</c:v>
                </c:pt>
                <c:pt idx="419">
                  <c:v>0.69372079916365781</c:v>
                </c:pt>
                <c:pt idx="420">
                  <c:v>5.4145427149245595</c:v>
                </c:pt>
                <c:pt idx="421">
                  <c:v>2.5707453902207882</c:v>
                </c:pt>
                <c:pt idx="422">
                  <c:v>6.2655680119238131</c:v>
                </c:pt>
                <c:pt idx="423">
                  <c:v>6.2629248751341029</c:v>
                </c:pt>
                <c:pt idx="424">
                  <c:v>2.0720176745323151</c:v>
                </c:pt>
                <c:pt idx="425">
                  <c:v>2.7510434064949081</c:v>
                </c:pt>
                <c:pt idx="426">
                  <c:v>7.3080862179283779E-2</c:v>
                </c:pt>
                <c:pt idx="427">
                  <c:v>0.35836406514014807</c:v>
                </c:pt>
                <c:pt idx="428">
                  <c:v>9.0720865185922399</c:v>
                </c:pt>
                <c:pt idx="429">
                  <c:v>1.5111616726190062</c:v>
                </c:pt>
                <c:pt idx="430">
                  <c:v>7.1250032262727538</c:v>
                </c:pt>
                <c:pt idx="431">
                  <c:v>5.4513997006028507</c:v>
                </c:pt>
                <c:pt idx="432">
                  <c:v>3.7244057859178152</c:v>
                </c:pt>
                <c:pt idx="433">
                  <c:v>6.1647721834512588</c:v>
                </c:pt>
                <c:pt idx="434">
                  <c:v>-0.14131741949407539</c:v>
                </c:pt>
                <c:pt idx="435">
                  <c:v>3.5309883132268567</c:v>
                </c:pt>
                <c:pt idx="436">
                  <c:v>4.2866906545527943</c:v>
                </c:pt>
                <c:pt idx="437">
                  <c:v>-0.19158883898582624</c:v>
                </c:pt>
                <c:pt idx="438">
                  <c:v>7.1030431924005226</c:v>
                </c:pt>
                <c:pt idx="439">
                  <c:v>-0.41282033874617885</c:v>
                </c:pt>
                <c:pt idx="440">
                  <c:v>0.16340113251016075</c:v>
                </c:pt>
                <c:pt idx="441">
                  <c:v>8.7826589460005255</c:v>
                </c:pt>
                <c:pt idx="442">
                  <c:v>0.81111184543124537</c:v>
                </c:pt>
                <c:pt idx="443">
                  <c:v>5.6207581715335104</c:v>
                </c:pt>
                <c:pt idx="444">
                  <c:v>8.7724942189185313</c:v>
                </c:pt>
                <c:pt idx="445">
                  <c:v>7.6813208990025306</c:v>
                </c:pt>
                <c:pt idx="446">
                  <c:v>6.0732607349343581</c:v>
                </c:pt>
                <c:pt idx="447">
                  <c:v>3.6488078844750707</c:v>
                </c:pt>
                <c:pt idx="448">
                  <c:v>8.6174823575228192</c:v>
                </c:pt>
                <c:pt idx="449">
                  <c:v>7.1356073581269248</c:v>
                </c:pt>
                <c:pt idx="450">
                  <c:v>5.2581313617310013</c:v>
                </c:pt>
                <c:pt idx="451">
                  <c:v>3.0513956468781078E-2</c:v>
                </c:pt>
                <c:pt idx="452">
                  <c:v>4.4319340788068793</c:v>
                </c:pt>
                <c:pt idx="453">
                  <c:v>7.211709044854917</c:v>
                </c:pt>
                <c:pt idx="454">
                  <c:v>2.0847925636332993</c:v>
                </c:pt>
                <c:pt idx="455">
                  <c:v>1.3997251668317283</c:v>
                </c:pt>
                <c:pt idx="456">
                  <c:v>3.4614429559225686</c:v>
                </c:pt>
                <c:pt idx="457">
                  <c:v>5.3327680704874707</c:v>
                </c:pt>
                <c:pt idx="458">
                  <c:v>9.3642116589009348</c:v>
                </c:pt>
                <c:pt idx="459">
                  <c:v>7.5225492712376028</c:v>
                </c:pt>
                <c:pt idx="460">
                  <c:v>6.3166248547932726</c:v>
                </c:pt>
                <c:pt idx="461">
                  <c:v>5.4493436991080149</c:v>
                </c:pt>
                <c:pt idx="462">
                  <c:v>7.691254132640843</c:v>
                </c:pt>
                <c:pt idx="463">
                  <c:v>6.048665616350978</c:v>
                </c:pt>
                <c:pt idx="464">
                  <c:v>5.298132957259428</c:v>
                </c:pt>
                <c:pt idx="465">
                  <c:v>6.3299318906947706</c:v>
                </c:pt>
                <c:pt idx="466">
                  <c:v>7.9120848437946876</c:v>
                </c:pt>
                <c:pt idx="467">
                  <c:v>8.5845797180610095</c:v>
                </c:pt>
                <c:pt idx="468">
                  <c:v>0.54663424766269775</c:v>
                </c:pt>
                <c:pt idx="469">
                  <c:v>7.6869989627034485</c:v>
                </c:pt>
                <c:pt idx="470">
                  <c:v>2.5508798705993065</c:v>
                </c:pt>
                <c:pt idx="471">
                  <c:v>4.2036562356420362</c:v>
                </c:pt>
                <c:pt idx="472">
                  <c:v>3.5783535849841819</c:v>
                </c:pt>
                <c:pt idx="473">
                  <c:v>8.3637086305042985</c:v>
                </c:pt>
                <c:pt idx="474">
                  <c:v>1.5703881962667747</c:v>
                </c:pt>
                <c:pt idx="475">
                  <c:v>4.7794975723275677</c:v>
                </c:pt>
                <c:pt idx="476">
                  <c:v>7.0739326919270624</c:v>
                </c:pt>
                <c:pt idx="477">
                  <c:v>2.5519139921826333</c:v>
                </c:pt>
                <c:pt idx="478">
                  <c:v>1.4441485310501883</c:v>
                </c:pt>
                <c:pt idx="479">
                  <c:v>0.26915447670058312</c:v>
                </c:pt>
                <c:pt idx="480">
                  <c:v>1.0424169034418345</c:v>
                </c:pt>
                <c:pt idx="481">
                  <c:v>7.3587666055730221</c:v>
                </c:pt>
                <c:pt idx="482">
                  <c:v>5.3780014582337774</c:v>
                </c:pt>
                <c:pt idx="483">
                  <c:v>2.667186766641461</c:v>
                </c:pt>
                <c:pt idx="484">
                  <c:v>0.46861700098860304</c:v>
                </c:pt>
                <c:pt idx="485">
                  <c:v>7.4430606607501888</c:v>
                </c:pt>
                <c:pt idx="486">
                  <c:v>5.8449104565223475</c:v>
                </c:pt>
                <c:pt idx="487">
                  <c:v>1.7779909142885235</c:v>
                </c:pt>
                <c:pt idx="488">
                  <c:v>3.0517860279510529</c:v>
                </c:pt>
                <c:pt idx="489">
                  <c:v>9.0353305246081028</c:v>
                </c:pt>
                <c:pt idx="490">
                  <c:v>7.3543780483201653</c:v>
                </c:pt>
                <c:pt idx="491">
                  <c:v>5.3325806536801981</c:v>
                </c:pt>
                <c:pt idx="492">
                  <c:v>9.4287143372614661</c:v>
                </c:pt>
                <c:pt idx="493">
                  <c:v>6.1396793264300431</c:v>
                </c:pt>
                <c:pt idx="494">
                  <c:v>6.3756623178113614</c:v>
                </c:pt>
                <c:pt idx="495">
                  <c:v>2.2032274886264451</c:v>
                </c:pt>
                <c:pt idx="496">
                  <c:v>-0.48676226493151242</c:v>
                </c:pt>
                <c:pt idx="497">
                  <c:v>7.4051983996468644</c:v>
                </c:pt>
                <c:pt idx="498">
                  <c:v>4.8507103447338888</c:v>
                </c:pt>
                <c:pt idx="499">
                  <c:v>3.1353290357004098</c:v>
                </c:pt>
              </c:numCache>
            </c:numRef>
          </c:xVal>
          <c:yVal>
            <c:numRef>
              <c:f>'Data Analysis Tookpak'!$F$6:$F$505</c:f>
              <c:numCache>
                <c:formatCode>General</c:formatCode>
                <c:ptCount val="500"/>
                <c:pt idx="0">
                  <c:v>57.017693032757762</c:v>
                </c:pt>
                <c:pt idx="1">
                  <c:v>215.24245264251846</c:v>
                </c:pt>
                <c:pt idx="2">
                  <c:v>15.2934519628927</c:v>
                </c:pt>
                <c:pt idx="3">
                  <c:v>-65.004837528880074</c:v>
                </c:pt>
                <c:pt idx="4">
                  <c:v>10.376184622293593</c:v>
                </c:pt>
                <c:pt idx="5">
                  <c:v>64.854017721749059</c:v>
                </c:pt>
                <c:pt idx="6">
                  <c:v>162.06245556905426</c:v>
                </c:pt>
                <c:pt idx="7">
                  <c:v>100.00955482888668</c:v>
                </c:pt>
                <c:pt idx="8">
                  <c:v>52.110472288801958</c:v>
                </c:pt>
                <c:pt idx="9">
                  <c:v>130.11418498883108</c:v>
                </c:pt>
                <c:pt idx="10">
                  <c:v>153.19592100445897</c:v>
                </c:pt>
                <c:pt idx="11">
                  <c:v>32.78451307867639</c:v>
                </c:pt>
                <c:pt idx="12">
                  <c:v>-49.338526867950122</c:v>
                </c:pt>
                <c:pt idx="13">
                  <c:v>302.62031695297645</c:v>
                </c:pt>
                <c:pt idx="14">
                  <c:v>174.67441984847042</c:v>
                </c:pt>
                <c:pt idx="15">
                  <c:v>44.329939604320657</c:v>
                </c:pt>
                <c:pt idx="16">
                  <c:v>72.759428492758133</c:v>
                </c:pt>
                <c:pt idx="17">
                  <c:v>-37.79677468799138</c:v>
                </c:pt>
                <c:pt idx="18">
                  <c:v>45.512170087369775</c:v>
                </c:pt>
                <c:pt idx="19">
                  <c:v>-95.400489148514069</c:v>
                </c:pt>
                <c:pt idx="20">
                  <c:v>151.57191231324487</c:v>
                </c:pt>
                <c:pt idx="21">
                  <c:v>-21.098015046252733</c:v>
                </c:pt>
                <c:pt idx="22">
                  <c:v>2.9679322576095792</c:v>
                </c:pt>
                <c:pt idx="23">
                  <c:v>36.980597586206081</c:v>
                </c:pt>
                <c:pt idx="24">
                  <c:v>-41.934104837558799</c:v>
                </c:pt>
                <c:pt idx="25">
                  <c:v>155.35213361820601</c:v>
                </c:pt>
                <c:pt idx="26">
                  <c:v>8.7506700028038082</c:v>
                </c:pt>
                <c:pt idx="27">
                  <c:v>201.32864138949756</c:v>
                </c:pt>
                <c:pt idx="28">
                  <c:v>-115.53091811098108</c:v>
                </c:pt>
                <c:pt idx="29">
                  <c:v>92.741804999698743</c:v>
                </c:pt>
                <c:pt idx="30">
                  <c:v>49.818111102064805</c:v>
                </c:pt>
                <c:pt idx="31">
                  <c:v>257.71568647078379</c:v>
                </c:pt>
                <c:pt idx="32">
                  <c:v>117.28265713536292</c:v>
                </c:pt>
                <c:pt idx="33">
                  <c:v>332.86695106585904</c:v>
                </c:pt>
                <c:pt idx="34">
                  <c:v>-2.049809032053922</c:v>
                </c:pt>
                <c:pt idx="35">
                  <c:v>31.056047181402683</c:v>
                </c:pt>
                <c:pt idx="36">
                  <c:v>-18.937373323321957</c:v>
                </c:pt>
                <c:pt idx="37">
                  <c:v>189.49205982920336</c:v>
                </c:pt>
                <c:pt idx="38">
                  <c:v>18.759949596957938</c:v>
                </c:pt>
                <c:pt idx="39">
                  <c:v>-33.60842467614183</c:v>
                </c:pt>
                <c:pt idx="40">
                  <c:v>339.28722572682636</c:v>
                </c:pt>
                <c:pt idx="41">
                  <c:v>-13.830022125205588</c:v>
                </c:pt>
                <c:pt idx="42">
                  <c:v>25.537940534272835</c:v>
                </c:pt>
                <c:pt idx="43">
                  <c:v>286.02704837571684</c:v>
                </c:pt>
                <c:pt idx="44">
                  <c:v>-19.626405979103332</c:v>
                </c:pt>
                <c:pt idx="45">
                  <c:v>227.64430967343671</c:v>
                </c:pt>
                <c:pt idx="46">
                  <c:v>-9.8072074099629276</c:v>
                </c:pt>
                <c:pt idx="47">
                  <c:v>175.27790936391671</c:v>
                </c:pt>
                <c:pt idx="48">
                  <c:v>43.180697408730722</c:v>
                </c:pt>
                <c:pt idx="49">
                  <c:v>77.436470707444528</c:v>
                </c:pt>
                <c:pt idx="50">
                  <c:v>173.11771773899844</c:v>
                </c:pt>
                <c:pt idx="51">
                  <c:v>-65.996591840197368</c:v>
                </c:pt>
                <c:pt idx="52">
                  <c:v>146.90095624090378</c:v>
                </c:pt>
                <c:pt idx="53">
                  <c:v>75.483633466500208</c:v>
                </c:pt>
                <c:pt idx="54">
                  <c:v>185.200949527446</c:v>
                </c:pt>
                <c:pt idx="55">
                  <c:v>50.305781533327192</c:v>
                </c:pt>
                <c:pt idx="56">
                  <c:v>92.987108114256131</c:v>
                </c:pt>
                <c:pt idx="57">
                  <c:v>0.59698004594313403</c:v>
                </c:pt>
                <c:pt idx="58">
                  <c:v>86.644009524851612</c:v>
                </c:pt>
                <c:pt idx="59">
                  <c:v>110.52476585689763</c:v>
                </c:pt>
                <c:pt idx="60">
                  <c:v>-41.181915739484921</c:v>
                </c:pt>
                <c:pt idx="61">
                  <c:v>81.878486611347384</c:v>
                </c:pt>
                <c:pt idx="62">
                  <c:v>8.1514269340715444</c:v>
                </c:pt>
                <c:pt idx="63">
                  <c:v>-83.383794034779356</c:v>
                </c:pt>
                <c:pt idx="64">
                  <c:v>-44.13410534501088</c:v>
                </c:pt>
                <c:pt idx="65">
                  <c:v>200.26412890909572</c:v>
                </c:pt>
                <c:pt idx="66">
                  <c:v>125.51070790463231</c:v>
                </c:pt>
                <c:pt idx="67">
                  <c:v>196.94441302502943</c:v>
                </c:pt>
                <c:pt idx="68">
                  <c:v>1.7695191628336104</c:v>
                </c:pt>
                <c:pt idx="69">
                  <c:v>-84.79519500210202</c:v>
                </c:pt>
                <c:pt idx="70">
                  <c:v>163.24662099155466</c:v>
                </c:pt>
                <c:pt idx="71">
                  <c:v>-48.324299981459092</c:v>
                </c:pt>
                <c:pt idx="72">
                  <c:v>93.61717325069155</c:v>
                </c:pt>
                <c:pt idx="73">
                  <c:v>-133.32391404116137</c:v>
                </c:pt>
                <c:pt idx="74">
                  <c:v>233.11202676892216</c:v>
                </c:pt>
                <c:pt idx="75">
                  <c:v>215.01671126402161</c:v>
                </c:pt>
                <c:pt idx="76">
                  <c:v>120.82824772327439</c:v>
                </c:pt>
                <c:pt idx="77">
                  <c:v>-140.90611304245073</c:v>
                </c:pt>
                <c:pt idx="78">
                  <c:v>148.63751272689112</c:v>
                </c:pt>
                <c:pt idx="79">
                  <c:v>49.293394144940258</c:v>
                </c:pt>
                <c:pt idx="80">
                  <c:v>-49.741388195310563</c:v>
                </c:pt>
                <c:pt idx="81">
                  <c:v>204.73223444630787</c:v>
                </c:pt>
                <c:pt idx="82">
                  <c:v>-23.143298934528737</c:v>
                </c:pt>
                <c:pt idx="83">
                  <c:v>89.855066827409388</c:v>
                </c:pt>
                <c:pt idx="84">
                  <c:v>224.51610598919166</c:v>
                </c:pt>
                <c:pt idx="85">
                  <c:v>30.289323237199113</c:v>
                </c:pt>
                <c:pt idx="86">
                  <c:v>133.13756393487267</c:v>
                </c:pt>
                <c:pt idx="87">
                  <c:v>158.96546038435287</c:v>
                </c:pt>
                <c:pt idx="88">
                  <c:v>87.911747356296573</c:v>
                </c:pt>
                <c:pt idx="89">
                  <c:v>180.12691200173305</c:v>
                </c:pt>
                <c:pt idx="90">
                  <c:v>116.82914772506516</c:v>
                </c:pt>
                <c:pt idx="91">
                  <c:v>78.277945122262651</c:v>
                </c:pt>
                <c:pt idx="92">
                  <c:v>-91.188804021921271</c:v>
                </c:pt>
                <c:pt idx="93">
                  <c:v>269.05314284905762</c:v>
                </c:pt>
                <c:pt idx="94">
                  <c:v>146.37848897092832</c:v>
                </c:pt>
                <c:pt idx="95">
                  <c:v>0.55798378445741115</c:v>
                </c:pt>
                <c:pt idx="96">
                  <c:v>2.4152060957765116</c:v>
                </c:pt>
                <c:pt idx="97">
                  <c:v>143.82669966790201</c:v>
                </c:pt>
                <c:pt idx="98">
                  <c:v>172.44515143789747</c:v>
                </c:pt>
                <c:pt idx="99">
                  <c:v>21.196529898721067</c:v>
                </c:pt>
                <c:pt idx="100">
                  <c:v>139.34349313116351</c:v>
                </c:pt>
                <c:pt idx="101">
                  <c:v>224.30345068313693</c:v>
                </c:pt>
                <c:pt idx="102">
                  <c:v>103.47934789881718</c:v>
                </c:pt>
                <c:pt idx="103">
                  <c:v>49.290778085267277</c:v>
                </c:pt>
                <c:pt idx="104">
                  <c:v>82.456447818554977</c:v>
                </c:pt>
                <c:pt idx="105">
                  <c:v>-75.600720221485773</c:v>
                </c:pt>
                <c:pt idx="106">
                  <c:v>171.87562055524151</c:v>
                </c:pt>
                <c:pt idx="107">
                  <c:v>37.061198925360401</c:v>
                </c:pt>
                <c:pt idx="108">
                  <c:v>-87.405455065591838</c:v>
                </c:pt>
                <c:pt idx="109">
                  <c:v>228.35759278607804</c:v>
                </c:pt>
                <c:pt idx="110">
                  <c:v>24.135201840424486</c:v>
                </c:pt>
                <c:pt idx="111">
                  <c:v>70.034108640058292</c:v>
                </c:pt>
                <c:pt idx="112">
                  <c:v>163.27472551637871</c:v>
                </c:pt>
                <c:pt idx="113">
                  <c:v>104.37450085937668</c:v>
                </c:pt>
                <c:pt idx="114">
                  <c:v>26.521352581991604</c:v>
                </c:pt>
                <c:pt idx="115">
                  <c:v>-197.97278573301719</c:v>
                </c:pt>
                <c:pt idx="116">
                  <c:v>44.544382366342163</c:v>
                </c:pt>
                <c:pt idx="117">
                  <c:v>-93.210589059459906</c:v>
                </c:pt>
                <c:pt idx="118">
                  <c:v>-43.487361304273875</c:v>
                </c:pt>
                <c:pt idx="119">
                  <c:v>-79.803873053055682</c:v>
                </c:pt>
                <c:pt idx="120">
                  <c:v>58.984846035130332</c:v>
                </c:pt>
                <c:pt idx="121">
                  <c:v>-13.808641509062603</c:v>
                </c:pt>
                <c:pt idx="122">
                  <c:v>96.562197732330986</c:v>
                </c:pt>
                <c:pt idx="123">
                  <c:v>83.255766683146419</c:v>
                </c:pt>
                <c:pt idx="124">
                  <c:v>33.003570468804064</c:v>
                </c:pt>
                <c:pt idx="125">
                  <c:v>43.005184614238686</c:v>
                </c:pt>
                <c:pt idx="126">
                  <c:v>92.312916254323028</c:v>
                </c:pt>
                <c:pt idx="127">
                  <c:v>113.97887838360731</c:v>
                </c:pt>
                <c:pt idx="128">
                  <c:v>214.22255305910213</c:v>
                </c:pt>
                <c:pt idx="129">
                  <c:v>62.158965466620131</c:v>
                </c:pt>
                <c:pt idx="130">
                  <c:v>27.070206709714167</c:v>
                </c:pt>
                <c:pt idx="131">
                  <c:v>-4.4006425613251565</c:v>
                </c:pt>
                <c:pt idx="132">
                  <c:v>17.540362531418353</c:v>
                </c:pt>
                <c:pt idx="133">
                  <c:v>60.971213678739055</c:v>
                </c:pt>
                <c:pt idx="134">
                  <c:v>123.55313955190644</c:v>
                </c:pt>
                <c:pt idx="135">
                  <c:v>50.661762549172153</c:v>
                </c:pt>
                <c:pt idx="136">
                  <c:v>100.54186979846179</c:v>
                </c:pt>
                <c:pt idx="137">
                  <c:v>-5.0110582811992259</c:v>
                </c:pt>
                <c:pt idx="138">
                  <c:v>-98.772759143563007</c:v>
                </c:pt>
                <c:pt idx="139">
                  <c:v>195.94698885869175</c:v>
                </c:pt>
                <c:pt idx="140">
                  <c:v>176.00152965227818</c:v>
                </c:pt>
                <c:pt idx="141">
                  <c:v>-18.467996304950631</c:v>
                </c:pt>
                <c:pt idx="142">
                  <c:v>7.9341850893199126</c:v>
                </c:pt>
                <c:pt idx="143">
                  <c:v>139.25714889432646</c:v>
                </c:pt>
                <c:pt idx="144">
                  <c:v>146.12404779784683</c:v>
                </c:pt>
                <c:pt idx="145">
                  <c:v>183.15831237324161</c:v>
                </c:pt>
                <c:pt idx="146">
                  <c:v>-130.91040199565319</c:v>
                </c:pt>
                <c:pt idx="147">
                  <c:v>136.30928054974245</c:v>
                </c:pt>
                <c:pt idx="148">
                  <c:v>122.13307100175034</c:v>
                </c:pt>
                <c:pt idx="149">
                  <c:v>16.369364700642368</c:v>
                </c:pt>
                <c:pt idx="150">
                  <c:v>180.91879167115769</c:v>
                </c:pt>
                <c:pt idx="151">
                  <c:v>-75.463517483201912</c:v>
                </c:pt>
                <c:pt idx="152">
                  <c:v>24.394133931605637</c:v>
                </c:pt>
                <c:pt idx="153">
                  <c:v>1.5458971787301472</c:v>
                </c:pt>
                <c:pt idx="154">
                  <c:v>160.18260630192268</c:v>
                </c:pt>
                <c:pt idx="155">
                  <c:v>-1.5572596430682495</c:v>
                </c:pt>
                <c:pt idx="156">
                  <c:v>45.947582598751133</c:v>
                </c:pt>
                <c:pt idx="157">
                  <c:v>87.937465509939202</c:v>
                </c:pt>
                <c:pt idx="158">
                  <c:v>89.416462018509293</c:v>
                </c:pt>
                <c:pt idx="159">
                  <c:v>119.46526541460528</c:v>
                </c:pt>
                <c:pt idx="160">
                  <c:v>133.88409300280389</c:v>
                </c:pt>
                <c:pt idx="161">
                  <c:v>132.84402256263965</c:v>
                </c:pt>
                <c:pt idx="162">
                  <c:v>-72.520495821250123</c:v>
                </c:pt>
                <c:pt idx="163">
                  <c:v>96.830195960201465</c:v>
                </c:pt>
                <c:pt idx="164">
                  <c:v>184.025279691533</c:v>
                </c:pt>
                <c:pt idx="165">
                  <c:v>175.82759648078238</c:v>
                </c:pt>
                <c:pt idx="166">
                  <c:v>-0.76205447721732256</c:v>
                </c:pt>
                <c:pt idx="167">
                  <c:v>71.507066932724101</c:v>
                </c:pt>
                <c:pt idx="168">
                  <c:v>150.26820056771163</c:v>
                </c:pt>
                <c:pt idx="169">
                  <c:v>7.2234226400656745</c:v>
                </c:pt>
                <c:pt idx="170">
                  <c:v>-51.586621751835551</c:v>
                </c:pt>
                <c:pt idx="171">
                  <c:v>110.47490851762963</c:v>
                </c:pt>
                <c:pt idx="172">
                  <c:v>-15.380866780876547</c:v>
                </c:pt>
                <c:pt idx="173">
                  <c:v>-79.24100616314162</c:v>
                </c:pt>
                <c:pt idx="174">
                  <c:v>106.93059653499904</c:v>
                </c:pt>
                <c:pt idx="175">
                  <c:v>32.907388254513585</c:v>
                </c:pt>
                <c:pt idx="176">
                  <c:v>130.6396731989841</c:v>
                </c:pt>
                <c:pt idx="177">
                  <c:v>133.98848622131788</c:v>
                </c:pt>
                <c:pt idx="178">
                  <c:v>40.114180434204869</c:v>
                </c:pt>
                <c:pt idx="179">
                  <c:v>9.5778779670238734</c:v>
                </c:pt>
                <c:pt idx="180">
                  <c:v>-6.6105734090902075</c:v>
                </c:pt>
                <c:pt idx="181">
                  <c:v>-98.541868262500287</c:v>
                </c:pt>
                <c:pt idx="182">
                  <c:v>83.423406863886271</c:v>
                </c:pt>
                <c:pt idx="183">
                  <c:v>142.19918425654598</c:v>
                </c:pt>
                <c:pt idx="184">
                  <c:v>219.4250654880835</c:v>
                </c:pt>
                <c:pt idx="185">
                  <c:v>85.64387750301259</c:v>
                </c:pt>
                <c:pt idx="186">
                  <c:v>223.58697116878909</c:v>
                </c:pt>
                <c:pt idx="187">
                  <c:v>53.878349284504523</c:v>
                </c:pt>
                <c:pt idx="188">
                  <c:v>180.74956469283367</c:v>
                </c:pt>
                <c:pt idx="189">
                  <c:v>25.275805766864131</c:v>
                </c:pt>
                <c:pt idx="190">
                  <c:v>193.74929636837442</c:v>
                </c:pt>
                <c:pt idx="191">
                  <c:v>-94.871379446093101</c:v>
                </c:pt>
                <c:pt idx="192">
                  <c:v>230.63370380889066</c:v>
                </c:pt>
                <c:pt idx="193">
                  <c:v>-16.191861106370759</c:v>
                </c:pt>
                <c:pt idx="194">
                  <c:v>-77.174059769027181</c:v>
                </c:pt>
                <c:pt idx="195">
                  <c:v>-74.829334038684337</c:v>
                </c:pt>
                <c:pt idx="196">
                  <c:v>48.782274032570236</c:v>
                </c:pt>
                <c:pt idx="197">
                  <c:v>14.153105219264242</c:v>
                </c:pt>
                <c:pt idx="198">
                  <c:v>50.638749677405542</c:v>
                </c:pt>
                <c:pt idx="199">
                  <c:v>26.225925007318111</c:v>
                </c:pt>
                <c:pt idx="200">
                  <c:v>123.86830092359561</c:v>
                </c:pt>
                <c:pt idx="201">
                  <c:v>165.15106756349147</c:v>
                </c:pt>
                <c:pt idx="202">
                  <c:v>-81.486783075858796</c:v>
                </c:pt>
                <c:pt idx="203">
                  <c:v>-30.673670949413836</c:v>
                </c:pt>
                <c:pt idx="204">
                  <c:v>-105.03232913365699</c:v>
                </c:pt>
                <c:pt idx="205">
                  <c:v>153.8450453235769</c:v>
                </c:pt>
                <c:pt idx="206">
                  <c:v>146.79244137668749</c:v>
                </c:pt>
                <c:pt idx="207">
                  <c:v>107.28068332697049</c:v>
                </c:pt>
                <c:pt idx="208">
                  <c:v>-77.805055414093218</c:v>
                </c:pt>
                <c:pt idx="209">
                  <c:v>110.55247175123957</c:v>
                </c:pt>
                <c:pt idx="210">
                  <c:v>-183.01128299183267</c:v>
                </c:pt>
                <c:pt idx="211">
                  <c:v>64.778483633599237</c:v>
                </c:pt>
                <c:pt idx="212">
                  <c:v>67.449262186746196</c:v>
                </c:pt>
                <c:pt idx="213">
                  <c:v>-76.265888509841886</c:v>
                </c:pt>
                <c:pt idx="214">
                  <c:v>10.791523784084802</c:v>
                </c:pt>
                <c:pt idx="215">
                  <c:v>-27.669473417941532</c:v>
                </c:pt>
                <c:pt idx="216">
                  <c:v>-70.246950404202124</c:v>
                </c:pt>
                <c:pt idx="217">
                  <c:v>-38.390894073048194</c:v>
                </c:pt>
                <c:pt idx="218">
                  <c:v>110.29310236048231</c:v>
                </c:pt>
                <c:pt idx="219">
                  <c:v>46.187657119522051</c:v>
                </c:pt>
                <c:pt idx="220">
                  <c:v>-63.084424120230565</c:v>
                </c:pt>
                <c:pt idx="221">
                  <c:v>62.785138273160328</c:v>
                </c:pt>
                <c:pt idx="222">
                  <c:v>189.24756734318254</c:v>
                </c:pt>
                <c:pt idx="223">
                  <c:v>277.57213817301232</c:v>
                </c:pt>
                <c:pt idx="224">
                  <c:v>-15.243842392006268</c:v>
                </c:pt>
                <c:pt idx="225">
                  <c:v>18.604527278336068</c:v>
                </c:pt>
                <c:pt idx="226">
                  <c:v>-112.29373906693162</c:v>
                </c:pt>
                <c:pt idx="227">
                  <c:v>103.58632193721238</c:v>
                </c:pt>
                <c:pt idx="228">
                  <c:v>142.36051418595025</c:v>
                </c:pt>
                <c:pt idx="229">
                  <c:v>15.400062269606433</c:v>
                </c:pt>
                <c:pt idx="230">
                  <c:v>-82.184722296762004</c:v>
                </c:pt>
                <c:pt idx="231">
                  <c:v>-10.728207917870336</c:v>
                </c:pt>
                <c:pt idx="232">
                  <c:v>9.7819625955899454</c:v>
                </c:pt>
                <c:pt idx="233">
                  <c:v>51.77606652599524</c:v>
                </c:pt>
                <c:pt idx="234">
                  <c:v>368.21224303601406</c:v>
                </c:pt>
                <c:pt idx="235">
                  <c:v>101.94094815319808</c:v>
                </c:pt>
                <c:pt idx="236">
                  <c:v>68.410330193364047</c:v>
                </c:pt>
                <c:pt idx="237">
                  <c:v>-14.211277600185291</c:v>
                </c:pt>
                <c:pt idx="238">
                  <c:v>-29.617642297988528</c:v>
                </c:pt>
                <c:pt idx="239">
                  <c:v>66.164009954342475</c:v>
                </c:pt>
                <c:pt idx="240">
                  <c:v>246.12741061410506</c:v>
                </c:pt>
                <c:pt idx="241">
                  <c:v>185.25381803157725</c:v>
                </c:pt>
                <c:pt idx="242">
                  <c:v>63.458791054895549</c:v>
                </c:pt>
                <c:pt idx="243">
                  <c:v>10.020478159321911</c:v>
                </c:pt>
                <c:pt idx="244">
                  <c:v>195.70340046115555</c:v>
                </c:pt>
                <c:pt idx="245">
                  <c:v>46.768805531128265</c:v>
                </c:pt>
                <c:pt idx="246">
                  <c:v>98.927426377625096</c:v>
                </c:pt>
                <c:pt idx="247">
                  <c:v>124.30051130058949</c:v>
                </c:pt>
                <c:pt idx="248">
                  <c:v>20.578438143892189</c:v>
                </c:pt>
                <c:pt idx="249">
                  <c:v>-11.235844640421686</c:v>
                </c:pt>
                <c:pt idx="250">
                  <c:v>135.94180149192289</c:v>
                </c:pt>
                <c:pt idx="251">
                  <c:v>24.309428181228117</c:v>
                </c:pt>
                <c:pt idx="252">
                  <c:v>121.58210833974228</c:v>
                </c:pt>
                <c:pt idx="253">
                  <c:v>129.09918306640577</c:v>
                </c:pt>
                <c:pt idx="254">
                  <c:v>207.33500786000394</c:v>
                </c:pt>
                <c:pt idx="255">
                  <c:v>-65.748878473309475</c:v>
                </c:pt>
                <c:pt idx="256">
                  <c:v>102.93661751455932</c:v>
                </c:pt>
                <c:pt idx="257">
                  <c:v>-5.1192299759201063</c:v>
                </c:pt>
                <c:pt idx="258">
                  <c:v>80.390521786320448</c:v>
                </c:pt>
                <c:pt idx="259">
                  <c:v>-57.213196846067802</c:v>
                </c:pt>
                <c:pt idx="260">
                  <c:v>1.869069570622365</c:v>
                </c:pt>
                <c:pt idx="261">
                  <c:v>159.64807221046505</c:v>
                </c:pt>
                <c:pt idx="262">
                  <c:v>203.30426170000655</c:v>
                </c:pt>
                <c:pt idx="263">
                  <c:v>93.829170005874545</c:v>
                </c:pt>
                <c:pt idx="264">
                  <c:v>-111.12473651291253</c:v>
                </c:pt>
                <c:pt idx="265">
                  <c:v>19.574030728756878</c:v>
                </c:pt>
                <c:pt idx="266">
                  <c:v>-141.01598469387514</c:v>
                </c:pt>
                <c:pt idx="267">
                  <c:v>-0.32284102789204994</c:v>
                </c:pt>
                <c:pt idx="268">
                  <c:v>71.437610277481923</c:v>
                </c:pt>
                <c:pt idx="269">
                  <c:v>32.775633406046154</c:v>
                </c:pt>
                <c:pt idx="270">
                  <c:v>143.76290753545362</c:v>
                </c:pt>
                <c:pt idx="271">
                  <c:v>34.516385433391889</c:v>
                </c:pt>
                <c:pt idx="272">
                  <c:v>-10.405609797042537</c:v>
                </c:pt>
                <c:pt idx="273">
                  <c:v>110.44706022692334</c:v>
                </c:pt>
                <c:pt idx="274">
                  <c:v>59.262138592876973</c:v>
                </c:pt>
                <c:pt idx="275">
                  <c:v>211.83070750279256</c:v>
                </c:pt>
                <c:pt idx="276">
                  <c:v>24.318173965189324</c:v>
                </c:pt>
                <c:pt idx="277">
                  <c:v>88.436163100165842</c:v>
                </c:pt>
                <c:pt idx="278">
                  <c:v>-279.71387496900434</c:v>
                </c:pt>
                <c:pt idx="279">
                  <c:v>95.55075190361859</c:v>
                </c:pt>
                <c:pt idx="280">
                  <c:v>108.59529357327946</c:v>
                </c:pt>
                <c:pt idx="281">
                  <c:v>-48.194571685725691</c:v>
                </c:pt>
                <c:pt idx="282">
                  <c:v>56.076282990208739</c:v>
                </c:pt>
                <c:pt idx="283">
                  <c:v>-83.579702172492517</c:v>
                </c:pt>
                <c:pt idx="284">
                  <c:v>145.51615453866765</c:v>
                </c:pt>
                <c:pt idx="285">
                  <c:v>-0.17826804161436627</c:v>
                </c:pt>
                <c:pt idx="286">
                  <c:v>220.09453154483154</c:v>
                </c:pt>
                <c:pt idx="287">
                  <c:v>159.49580169428518</c:v>
                </c:pt>
                <c:pt idx="288">
                  <c:v>190.74509896830233</c:v>
                </c:pt>
                <c:pt idx="289">
                  <c:v>130.36590780335581</c:v>
                </c:pt>
                <c:pt idx="290">
                  <c:v>202.30749609021476</c:v>
                </c:pt>
                <c:pt idx="291">
                  <c:v>-72.539850688131068</c:v>
                </c:pt>
                <c:pt idx="292">
                  <c:v>-42.482373055442316</c:v>
                </c:pt>
                <c:pt idx="293">
                  <c:v>-55.642600724475223</c:v>
                </c:pt>
                <c:pt idx="294">
                  <c:v>80.874454110758251</c:v>
                </c:pt>
                <c:pt idx="295">
                  <c:v>139.94338594089351</c:v>
                </c:pt>
                <c:pt idx="296">
                  <c:v>63.807607531273518</c:v>
                </c:pt>
                <c:pt idx="297">
                  <c:v>32.963112159009796</c:v>
                </c:pt>
                <c:pt idx="298">
                  <c:v>96.47518269795269</c:v>
                </c:pt>
                <c:pt idx="299">
                  <c:v>-135.23361342623826</c:v>
                </c:pt>
                <c:pt idx="300">
                  <c:v>77.661070959933568</c:v>
                </c:pt>
                <c:pt idx="301">
                  <c:v>52.508262770804947</c:v>
                </c:pt>
                <c:pt idx="302">
                  <c:v>126.00179678959164</c:v>
                </c:pt>
                <c:pt idx="303">
                  <c:v>125.36780530952049</c:v>
                </c:pt>
                <c:pt idx="304">
                  <c:v>-55.481471248619243</c:v>
                </c:pt>
                <c:pt idx="305">
                  <c:v>229.53597125846809</c:v>
                </c:pt>
                <c:pt idx="306">
                  <c:v>92.861073214233869</c:v>
                </c:pt>
                <c:pt idx="307">
                  <c:v>68.793659567946065</c:v>
                </c:pt>
                <c:pt idx="308">
                  <c:v>280.68245931328465</c:v>
                </c:pt>
                <c:pt idx="309">
                  <c:v>51.59275995694675</c:v>
                </c:pt>
                <c:pt idx="310">
                  <c:v>40.846905593514848</c:v>
                </c:pt>
                <c:pt idx="311">
                  <c:v>18.56454250181762</c:v>
                </c:pt>
                <c:pt idx="312">
                  <c:v>-20.011784705959933</c:v>
                </c:pt>
                <c:pt idx="313">
                  <c:v>151.86646406867084</c:v>
                </c:pt>
                <c:pt idx="314">
                  <c:v>178.27644759259422</c:v>
                </c:pt>
                <c:pt idx="315">
                  <c:v>-42.387803892869385</c:v>
                </c:pt>
                <c:pt idx="316">
                  <c:v>96.930008321991352</c:v>
                </c:pt>
                <c:pt idx="317">
                  <c:v>36.316756142246824</c:v>
                </c:pt>
                <c:pt idx="318">
                  <c:v>112.03984270600864</c:v>
                </c:pt>
                <c:pt idx="319">
                  <c:v>3.8925298961264616</c:v>
                </c:pt>
                <c:pt idx="320">
                  <c:v>28.008873271077597</c:v>
                </c:pt>
                <c:pt idx="321">
                  <c:v>155.12854465776729</c:v>
                </c:pt>
                <c:pt idx="322">
                  <c:v>285.67525648973469</c:v>
                </c:pt>
                <c:pt idx="323">
                  <c:v>103.14331435248214</c:v>
                </c:pt>
                <c:pt idx="324">
                  <c:v>103.80261592269598</c:v>
                </c:pt>
                <c:pt idx="325">
                  <c:v>23.546963799765258</c:v>
                </c:pt>
                <c:pt idx="326">
                  <c:v>13.939320705979544</c:v>
                </c:pt>
                <c:pt idx="327">
                  <c:v>133.04581981341752</c:v>
                </c:pt>
                <c:pt idx="328">
                  <c:v>43.04733901935775</c:v>
                </c:pt>
                <c:pt idx="329">
                  <c:v>158.27964559250421</c:v>
                </c:pt>
                <c:pt idx="330">
                  <c:v>75.287834648550046</c:v>
                </c:pt>
                <c:pt idx="331">
                  <c:v>55.025225898689015</c:v>
                </c:pt>
                <c:pt idx="332">
                  <c:v>51.495548875645838</c:v>
                </c:pt>
                <c:pt idx="333">
                  <c:v>85.39666961147482</c:v>
                </c:pt>
                <c:pt idx="334">
                  <c:v>163.62472215444566</c:v>
                </c:pt>
                <c:pt idx="335">
                  <c:v>18.502386584141519</c:v>
                </c:pt>
                <c:pt idx="336">
                  <c:v>3.4028736913212807</c:v>
                </c:pt>
                <c:pt idx="337">
                  <c:v>37.42606898600711</c:v>
                </c:pt>
                <c:pt idx="338">
                  <c:v>-79.521346149055717</c:v>
                </c:pt>
                <c:pt idx="339">
                  <c:v>-36.102653078375766</c:v>
                </c:pt>
                <c:pt idx="340">
                  <c:v>131.59769419473588</c:v>
                </c:pt>
                <c:pt idx="341">
                  <c:v>-106.20389780580697</c:v>
                </c:pt>
                <c:pt idx="342">
                  <c:v>250.34796395467728</c:v>
                </c:pt>
                <c:pt idx="343">
                  <c:v>22.093609036390504</c:v>
                </c:pt>
                <c:pt idx="344">
                  <c:v>107.11795546584241</c:v>
                </c:pt>
                <c:pt idx="345">
                  <c:v>196.26686066928943</c:v>
                </c:pt>
                <c:pt idx="346">
                  <c:v>114.61322078562482</c:v>
                </c:pt>
                <c:pt idx="347">
                  <c:v>-103.14493823209209</c:v>
                </c:pt>
                <c:pt idx="348">
                  <c:v>-14.260846246243069</c:v>
                </c:pt>
                <c:pt idx="349">
                  <c:v>19.219893784330477</c:v>
                </c:pt>
                <c:pt idx="350">
                  <c:v>-3.9912175076905001</c:v>
                </c:pt>
                <c:pt idx="351">
                  <c:v>149.10018532158722</c:v>
                </c:pt>
                <c:pt idx="352">
                  <c:v>173.14359148929447</c:v>
                </c:pt>
                <c:pt idx="353">
                  <c:v>-52.734999936088741</c:v>
                </c:pt>
                <c:pt idx="354">
                  <c:v>77.85984342773537</c:v>
                </c:pt>
                <c:pt idx="355">
                  <c:v>78.297103601453216</c:v>
                </c:pt>
                <c:pt idx="356">
                  <c:v>195.92702946944439</c:v>
                </c:pt>
                <c:pt idx="357">
                  <c:v>29.188317717044661</c:v>
                </c:pt>
                <c:pt idx="358">
                  <c:v>132.58674473940812</c:v>
                </c:pt>
                <c:pt idx="359">
                  <c:v>21.78774992463044</c:v>
                </c:pt>
                <c:pt idx="360">
                  <c:v>39.800091383746569</c:v>
                </c:pt>
                <c:pt idx="361">
                  <c:v>146.95648758132356</c:v>
                </c:pt>
                <c:pt idx="362">
                  <c:v>188.3444673942841</c:v>
                </c:pt>
                <c:pt idx="363">
                  <c:v>0.51380624957572429</c:v>
                </c:pt>
                <c:pt idx="364">
                  <c:v>77.353870468796416</c:v>
                </c:pt>
                <c:pt idx="365">
                  <c:v>299.6140240062154</c:v>
                </c:pt>
                <c:pt idx="366">
                  <c:v>33.973591854694476</c:v>
                </c:pt>
                <c:pt idx="367">
                  <c:v>-142.22578648373795</c:v>
                </c:pt>
                <c:pt idx="368">
                  <c:v>295.16968445084274</c:v>
                </c:pt>
                <c:pt idx="369">
                  <c:v>62.212666684054966</c:v>
                </c:pt>
                <c:pt idx="370">
                  <c:v>190.6329080663578</c:v>
                </c:pt>
                <c:pt idx="371">
                  <c:v>228.28910481343817</c:v>
                </c:pt>
                <c:pt idx="372">
                  <c:v>244.30953307436735</c:v>
                </c:pt>
                <c:pt idx="373">
                  <c:v>74.766038802606829</c:v>
                </c:pt>
                <c:pt idx="374">
                  <c:v>128.06050382518822</c:v>
                </c:pt>
                <c:pt idx="375">
                  <c:v>178.13912200159081</c:v>
                </c:pt>
                <c:pt idx="376">
                  <c:v>-36.553856476618321</c:v>
                </c:pt>
                <c:pt idx="377">
                  <c:v>217.60090779455612</c:v>
                </c:pt>
                <c:pt idx="378">
                  <c:v>24.647020951902746</c:v>
                </c:pt>
                <c:pt idx="379">
                  <c:v>75.428054148598903</c:v>
                </c:pt>
                <c:pt idx="380">
                  <c:v>38.929756987363994</c:v>
                </c:pt>
                <c:pt idx="381">
                  <c:v>42.086210256713457</c:v>
                </c:pt>
                <c:pt idx="382">
                  <c:v>159.28464906036032</c:v>
                </c:pt>
                <c:pt idx="383">
                  <c:v>-156.05817460891336</c:v>
                </c:pt>
                <c:pt idx="384">
                  <c:v>15.099732106926183</c:v>
                </c:pt>
                <c:pt idx="385">
                  <c:v>-34.379821760051385</c:v>
                </c:pt>
                <c:pt idx="386">
                  <c:v>200.79089142195406</c:v>
                </c:pt>
                <c:pt idx="387">
                  <c:v>111.32890015661337</c:v>
                </c:pt>
                <c:pt idx="388">
                  <c:v>153.72186906871028</c:v>
                </c:pt>
                <c:pt idx="389">
                  <c:v>37.078222044569493</c:v>
                </c:pt>
                <c:pt idx="390">
                  <c:v>93.200369199177658</c:v>
                </c:pt>
                <c:pt idx="391">
                  <c:v>44.284496895474064</c:v>
                </c:pt>
                <c:pt idx="392">
                  <c:v>218.76086326595617</c:v>
                </c:pt>
                <c:pt idx="393">
                  <c:v>-71.767522564885098</c:v>
                </c:pt>
                <c:pt idx="394">
                  <c:v>318.39239308161189</c:v>
                </c:pt>
                <c:pt idx="395">
                  <c:v>-53.263232966476409</c:v>
                </c:pt>
                <c:pt idx="396">
                  <c:v>224.07941550608311</c:v>
                </c:pt>
                <c:pt idx="397">
                  <c:v>113.67520675340117</c:v>
                </c:pt>
                <c:pt idx="398">
                  <c:v>169.58087383368957</c:v>
                </c:pt>
                <c:pt idx="399">
                  <c:v>180.1149837074525</c:v>
                </c:pt>
                <c:pt idx="400">
                  <c:v>34.104888324326161</c:v>
                </c:pt>
                <c:pt idx="401">
                  <c:v>84.242083540742939</c:v>
                </c:pt>
                <c:pt idx="402">
                  <c:v>88.023795314207618</c:v>
                </c:pt>
                <c:pt idx="403">
                  <c:v>214.20499340093016</c:v>
                </c:pt>
                <c:pt idx="404">
                  <c:v>137.24891592541809</c:v>
                </c:pt>
                <c:pt idx="405">
                  <c:v>29.2772482315773</c:v>
                </c:pt>
                <c:pt idx="406">
                  <c:v>-102.34848093759808</c:v>
                </c:pt>
                <c:pt idx="407">
                  <c:v>33.664099063104004</c:v>
                </c:pt>
                <c:pt idx="408">
                  <c:v>123.30321748163814</c:v>
                </c:pt>
                <c:pt idx="409">
                  <c:v>20.686205240443243</c:v>
                </c:pt>
                <c:pt idx="410">
                  <c:v>-77.933495761757158</c:v>
                </c:pt>
                <c:pt idx="411">
                  <c:v>37.951773505323445</c:v>
                </c:pt>
                <c:pt idx="412">
                  <c:v>150.44427814076533</c:v>
                </c:pt>
                <c:pt idx="413">
                  <c:v>-82.090615094699103</c:v>
                </c:pt>
                <c:pt idx="414">
                  <c:v>-10.113420382307218</c:v>
                </c:pt>
                <c:pt idx="415">
                  <c:v>-20.328788083578502</c:v>
                </c:pt>
                <c:pt idx="416">
                  <c:v>-11.321773430368983</c:v>
                </c:pt>
                <c:pt idx="417">
                  <c:v>111.7325645886956</c:v>
                </c:pt>
                <c:pt idx="418">
                  <c:v>74.74902521483429</c:v>
                </c:pt>
                <c:pt idx="419">
                  <c:v>23.473938978335827</c:v>
                </c:pt>
                <c:pt idx="420">
                  <c:v>109.48664799970011</c:v>
                </c:pt>
                <c:pt idx="421">
                  <c:v>108.02324251757058</c:v>
                </c:pt>
                <c:pt idx="422">
                  <c:v>13.364665069899722</c:v>
                </c:pt>
                <c:pt idx="423">
                  <c:v>108.64590651601085</c:v>
                </c:pt>
                <c:pt idx="424">
                  <c:v>81.632058553015668</c:v>
                </c:pt>
                <c:pt idx="425">
                  <c:v>39.836815550701239</c:v>
                </c:pt>
                <c:pt idx="426">
                  <c:v>101.07476184923213</c:v>
                </c:pt>
                <c:pt idx="427">
                  <c:v>80.358851662101543</c:v>
                </c:pt>
                <c:pt idx="428">
                  <c:v>149.57913761008501</c:v>
                </c:pt>
                <c:pt idx="429">
                  <c:v>160.18089415503218</c:v>
                </c:pt>
                <c:pt idx="430">
                  <c:v>-38.328017833200569</c:v>
                </c:pt>
                <c:pt idx="431">
                  <c:v>35.549070212338201</c:v>
                </c:pt>
                <c:pt idx="432">
                  <c:v>-78.324751417120495</c:v>
                </c:pt>
                <c:pt idx="433">
                  <c:v>142.44592615590642</c:v>
                </c:pt>
                <c:pt idx="434">
                  <c:v>107.34769528493618</c:v>
                </c:pt>
                <c:pt idx="435">
                  <c:v>133.06171215037853</c:v>
                </c:pt>
                <c:pt idx="436">
                  <c:v>-12.999763882204167</c:v>
                </c:pt>
                <c:pt idx="437">
                  <c:v>-161.42578298301379</c:v>
                </c:pt>
                <c:pt idx="438">
                  <c:v>241.94816929606438</c:v>
                </c:pt>
                <c:pt idx="439">
                  <c:v>111.44718115953057</c:v>
                </c:pt>
                <c:pt idx="440">
                  <c:v>291.81875545601798</c:v>
                </c:pt>
                <c:pt idx="441">
                  <c:v>130.05243412162125</c:v>
                </c:pt>
                <c:pt idx="442">
                  <c:v>-206.26048656465858</c:v>
                </c:pt>
                <c:pt idx="443">
                  <c:v>170.40063659633074</c:v>
                </c:pt>
                <c:pt idx="444">
                  <c:v>155.89639702179929</c:v>
                </c:pt>
                <c:pt idx="445">
                  <c:v>263.86766987317003</c:v>
                </c:pt>
                <c:pt idx="446">
                  <c:v>73.955565489691139</c:v>
                </c:pt>
                <c:pt idx="447">
                  <c:v>-196.24592382174785</c:v>
                </c:pt>
                <c:pt idx="448">
                  <c:v>17.448343142634208</c:v>
                </c:pt>
                <c:pt idx="449">
                  <c:v>21.058827688835034</c:v>
                </c:pt>
                <c:pt idx="450">
                  <c:v>9.134523449910553</c:v>
                </c:pt>
                <c:pt idx="451">
                  <c:v>49.955119599872141</c:v>
                </c:pt>
                <c:pt idx="452">
                  <c:v>135.40307959079084</c:v>
                </c:pt>
                <c:pt idx="453">
                  <c:v>61.143056118007749</c:v>
                </c:pt>
                <c:pt idx="454">
                  <c:v>100.61861305899468</c:v>
                </c:pt>
                <c:pt idx="455">
                  <c:v>78.794839704441543</c:v>
                </c:pt>
                <c:pt idx="456">
                  <c:v>56.369092454272952</c:v>
                </c:pt>
                <c:pt idx="457">
                  <c:v>-35.2367642900549</c:v>
                </c:pt>
                <c:pt idx="458">
                  <c:v>-39.49579195487518</c:v>
                </c:pt>
                <c:pt idx="459">
                  <c:v>239.6051274305533</c:v>
                </c:pt>
                <c:pt idx="460">
                  <c:v>-101.36310769689534</c:v>
                </c:pt>
                <c:pt idx="461">
                  <c:v>52.999730185315229</c:v>
                </c:pt>
                <c:pt idx="462">
                  <c:v>14.383510282592843</c:v>
                </c:pt>
                <c:pt idx="463">
                  <c:v>62.338525632791224</c:v>
                </c:pt>
                <c:pt idx="464">
                  <c:v>26.558946645337027</c:v>
                </c:pt>
                <c:pt idx="465">
                  <c:v>-27.926534876315849</c:v>
                </c:pt>
                <c:pt idx="466">
                  <c:v>92.984648269396999</c:v>
                </c:pt>
                <c:pt idx="467">
                  <c:v>100.53379826195544</c:v>
                </c:pt>
                <c:pt idx="468">
                  <c:v>-40.791112570511082</c:v>
                </c:pt>
                <c:pt idx="469">
                  <c:v>64.69226551297254</c:v>
                </c:pt>
                <c:pt idx="470">
                  <c:v>133.89264677446923</c:v>
                </c:pt>
                <c:pt idx="471">
                  <c:v>188.18020704968521</c:v>
                </c:pt>
                <c:pt idx="472">
                  <c:v>149.3206306077702</c:v>
                </c:pt>
                <c:pt idx="473">
                  <c:v>299.62110949228298</c:v>
                </c:pt>
                <c:pt idx="474">
                  <c:v>299.44129158624543</c:v>
                </c:pt>
                <c:pt idx="475">
                  <c:v>112.07351844105909</c:v>
                </c:pt>
                <c:pt idx="476">
                  <c:v>12.482986802651798</c:v>
                </c:pt>
                <c:pt idx="477">
                  <c:v>54.805119092570976</c:v>
                </c:pt>
                <c:pt idx="478">
                  <c:v>280.82380448951886</c:v>
                </c:pt>
                <c:pt idx="479">
                  <c:v>142.35501857731003</c:v>
                </c:pt>
                <c:pt idx="480">
                  <c:v>268.81243759859063</c:v>
                </c:pt>
                <c:pt idx="481">
                  <c:v>14.501315169047828</c:v>
                </c:pt>
                <c:pt idx="482">
                  <c:v>153.68368402794701</c:v>
                </c:pt>
                <c:pt idx="483">
                  <c:v>143.76716740168513</c:v>
                </c:pt>
                <c:pt idx="484">
                  <c:v>25.51089515670219</c:v>
                </c:pt>
                <c:pt idx="485">
                  <c:v>192.01211743987741</c:v>
                </c:pt>
                <c:pt idx="486">
                  <c:v>165.53868196170535</c:v>
                </c:pt>
                <c:pt idx="487">
                  <c:v>195.60457633304975</c:v>
                </c:pt>
                <c:pt idx="488">
                  <c:v>147.8287377092723</c:v>
                </c:pt>
                <c:pt idx="489">
                  <c:v>-44.501714016372482</c:v>
                </c:pt>
                <c:pt idx="490">
                  <c:v>139.86477205410446</c:v>
                </c:pt>
                <c:pt idx="491">
                  <c:v>48.579680028038503</c:v>
                </c:pt>
                <c:pt idx="492">
                  <c:v>227.27600156489194</c:v>
                </c:pt>
                <c:pt idx="493">
                  <c:v>223.16873866690318</c:v>
                </c:pt>
                <c:pt idx="494">
                  <c:v>-79.377294547967153</c:v>
                </c:pt>
                <c:pt idx="495">
                  <c:v>81.52276721818329</c:v>
                </c:pt>
                <c:pt idx="496">
                  <c:v>168.88990954666752</c:v>
                </c:pt>
                <c:pt idx="497">
                  <c:v>131.71972691496046</c:v>
                </c:pt>
                <c:pt idx="498">
                  <c:v>231.22069902292645</c:v>
                </c:pt>
                <c:pt idx="499">
                  <c:v>247.92460737075723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E4-43C3-8B21-16C07192EBEB}"/>
            </c:ext>
          </c:extLst>
        </c:ser>
        <c:ser>
          <c:idx val="1"/>
          <c:order val="1"/>
          <c:tx>
            <c:v>Predicted Y</c:v>
          </c:tx>
          <c:spPr>
            <a:ln w="19050">
              <a:noFill/>
            </a:ln>
          </c:spPr>
          <c:xVal>
            <c:numRef>
              <c:f>'Data Analysis Tookpak'!$E$6:$E$505</c:f>
              <c:numCache>
                <c:formatCode>General</c:formatCode>
                <c:ptCount val="500"/>
                <c:pt idx="0">
                  <c:v>6.3413923897377957</c:v>
                </c:pt>
                <c:pt idx="1">
                  <c:v>9.4528854337666548</c:v>
                </c:pt>
                <c:pt idx="2">
                  <c:v>8.4806290872341759</c:v>
                </c:pt>
                <c:pt idx="3">
                  <c:v>3.8161267810018931</c:v>
                </c:pt>
                <c:pt idx="4">
                  <c:v>9.4832589556746427</c:v>
                </c:pt>
                <c:pt idx="5">
                  <c:v>5.6073200949335211E-2</c:v>
                </c:pt>
                <c:pt idx="6">
                  <c:v>4.6526262170147561</c:v>
                </c:pt>
                <c:pt idx="7">
                  <c:v>3.6663993770659404</c:v>
                </c:pt>
                <c:pt idx="8">
                  <c:v>5.8570413718321319</c:v>
                </c:pt>
                <c:pt idx="9">
                  <c:v>8.2990239703599222</c:v>
                </c:pt>
                <c:pt idx="10">
                  <c:v>8.9378609513812002</c:v>
                </c:pt>
                <c:pt idx="11">
                  <c:v>6.1918936052039175</c:v>
                </c:pt>
                <c:pt idx="12">
                  <c:v>-0.18442304168341095</c:v>
                </c:pt>
                <c:pt idx="13">
                  <c:v>6.5284673417654053</c:v>
                </c:pt>
                <c:pt idx="14">
                  <c:v>4.3462095077200171</c:v>
                </c:pt>
                <c:pt idx="15">
                  <c:v>8.7803213771324629</c:v>
                </c:pt>
                <c:pt idx="16">
                  <c:v>7.4644059120724329</c:v>
                </c:pt>
                <c:pt idx="17">
                  <c:v>5.7978809521686792</c:v>
                </c:pt>
                <c:pt idx="18">
                  <c:v>8.2852106941816661</c:v>
                </c:pt>
                <c:pt idx="19">
                  <c:v>3.034846280394107</c:v>
                </c:pt>
                <c:pt idx="20">
                  <c:v>7.681698658390415</c:v>
                </c:pt>
                <c:pt idx="21">
                  <c:v>9.2786623446444825</c:v>
                </c:pt>
                <c:pt idx="22">
                  <c:v>6.8442081905222176</c:v>
                </c:pt>
                <c:pt idx="23">
                  <c:v>7.0195118438540822</c:v>
                </c:pt>
                <c:pt idx="24">
                  <c:v>9.1491271163305221</c:v>
                </c:pt>
                <c:pt idx="25">
                  <c:v>2.1188753786956367</c:v>
                </c:pt>
                <c:pt idx="26">
                  <c:v>6.334932601624919</c:v>
                </c:pt>
                <c:pt idx="27">
                  <c:v>8.7558519837732103</c:v>
                </c:pt>
                <c:pt idx="28">
                  <c:v>3.940115156025727</c:v>
                </c:pt>
                <c:pt idx="29">
                  <c:v>6.4985181838741353</c:v>
                </c:pt>
                <c:pt idx="30">
                  <c:v>1.0233474161932858</c:v>
                </c:pt>
                <c:pt idx="31">
                  <c:v>2.7252356442280625</c:v>
                </c:pt>
                <c:pt idx="32">
                  <c:v>2.6172987735806856</c:v>
                </c:pt>
                <c:pt idx="33">
                  <c:v>2.7205810123788114</c:v>
                </c:pt>
                <c:pt idx="34">
                  <c:v>4.6803616397402754</c:v>
                </c:pt>
                <c:pt idx="35">
                  <c:v>1.3927203661764724</c:v>
                </c:pt>
                <c:pt idx="36">
                  <c:v>1.4065132503171822</c:v>
                </c:pt>
                <c:pt idx="37">
                  <c:v>2.940983038134835</c:v>
                </c:pt>
                <c:pt idx="38">
                  <c:v>2.5819121955098918</c:v>
                </c:pt>
                <c:pt idx="39">
                  <c:v>3.2490468760112106</c:v>
                </c:pt>
                <c:pt idx="40">
                  <c:v>8.1451451307239271</c:v>
                </c:pt>
                <c:pt idx="41">
                  <c:v>6.1524527942739065</c:v>
                </c:pt>
                <c:pt idx="42">
                  <c:v>1.2886930538506207</c:v>
                </c:pt>
                <c:pt idx="43">
                  <c:v>9.4323195661675516</c:v>
                </c:pt>
                <c:pt idx="44">
                  <c:v>2.2196840481515205</c:v>
                </c:pt>
                <c:pt idx="45">
                  <c:v>2.2083786164363701</c:v>
                </c:pt>
                <c:pt idx="46">
                  <c:v>-0.41195561474128128</c:v>
                </c:pt>
                <c:pt idx="47">
                  <c:v>6.3583238255969494</c:v>
                </c:pt>
                <c:pt idx="48">
                  <c:v>4.0652842619443117</c:v>
                </c:pt>
                <c:pt idx="49">
                  <c:v>5.3347667245918249</c:v>
                </c:pt>
                <c:pt idx="50">
                  <c:v>-0.1744524544515853</c:v>
                </c:pt>
                <c:pt idx="51">
                  <c:v>4.425914555751846</c:v>
                </c:pt>
                <c:pt idx="52">
                  <c:v>2.3237715812679784</c:v>
                </c:pt>
                <c:pt idx="53">
                  <c:v>8.144047142034303</c:v>
                </c:pt>
                <c:pt idx="54">
                  <c:v>5.3683613896330131</c:v>
                </c:pt>
                <c:pt idx="55">
                  <c:v>7.6721307360688158</c:v>
                </c:pt>
                <c:pt idx="56">
                  <c:v>4.0303109294957551</c:v>
                </c:pt>
                <c:pt idx="57">
                  <c:v>0.74494431753066737</c:v>
                </c:pt>
                <c:pt idx="58">
                  <c:v>5.5231504046381161</c:v>
                </c:pt>
                <c:pt idx="59">
                  <c:v>0.48462955790399098</c:v>
                </c:pt>
                <c:pt idx="60">
                  <c:v>6.3052296033852038</c:v>
                </c:pt>
                <c:pt idx="61">
                  <c:v>5.5680655785936946</c:v>
                </c:pt>
                <c:pt idx="62">
                  <c:v>4.3764855076817701</c:v>
                </c:pt>
                <c:pt idx="63">
                  <c:v>4.3376705018451265</c:v>
                </c:pt>
                <c:pt idx="64">
                  <c:v>3.9122849586938759</c:v>
                </c:pt>
                <c:pt idx="65">
                  <c:v>7.1234573721547791</c:v>
                </c:pt>
                <c:pt idx="66">
                  <c:v>4.3781441209998402</c:v>
                </c:pt>
                <c:pt idx="67">
                  <c:v>9.2683862412265654</c:v>
                </c:pt>
                <c:pt idx="68">
                  <c:v>4.5783555760308356</c:v>
                </c:pt>
                <c:pt idx="69">
                  <c:v>1.1749200066296244</c:v>
                </c:pt>
                <c:pt idx="70">
                  <c:v>8.3382675702179512</c:v>
                </c:pt>
                <c:pt idx="71">
                  <c:v>3.3837411199433181</c:v>
                </c:pt>
                <c:pt idx="72">
                  <c:v>8.3210955528466037</c:v>
                </c:pt>
                <c:pt idx="73">
                  <c:v>8.9838822016124826</c:v>
                </c:pt>
                <c:pt idx="74">
                  <c:v>9.1891014911928703</c:v>
                </c:pt>
                <c:pt idx="75">
                  <c:v>8.1473635274193654</c:v>
                </c:pt>
                <c:pt idx="76">
                  <c:v>3.864272780468009</c:v>
                </c:pt>
                <c:pt idx="77">
                  <c:v>0.8511718746469592</c:v>
                </c:pt>
                <c:pt idx="78">
                  <c:v>8.1129583283304179</c:v>
                </c:pt>
                <c:pt idx="79">
                  <c:v>8.7565318481210337</c:v>
                </c:pt>
                <c:pt idx="80">
                  <c:v>6.0121521073736144</c:v>
                </c:pt>
                <c:pt idx="81">
                  <c:v>7.0260341708774972</c:v>
                </c:pt>
                <c:pt idx="82">
                  <c:v>5.420237735533572</c:v>
                </c:pt>
                <c:pt idx="83">
                  <c:v>3.525438469717276</c:v>
                </c:pt>
                <c:pt idx="84">
                  <c:v>1.5765341926099223</c:v>
                </c:pt>
                <c:pt idx="85">
                  <c:v>1.8661354596456299</c:v>
                </c:pt>
                <c:pt idx="86">
                  <c:v>4.259051230248831</c:v>
                </c:pt>
                <c:pt idx="87">
                  <c:v>8.2483662911622524</c:v>
                </c:pt>
                <c:pt idx="88">
                  <c:v>7.144556195004256</c:v>
                </c:pt>
                <c:pt idx="89">
                  <c:v>4.027404392501861</c:v>
                </c:pt>
                <c:pt idx="90">
                  <c:v>7.4426198052157009</c:v>
                </c:pt>
                <c:pt idx="91">
                  <c:v>8.3741348025096602</c:v>
                </c:pt>
                <c:pt idx="92">
                  <c:v>0.69586131339305402</c:v>
                </c:pt>
                <c:pt idx="93">
                  <c:v>8.8561632967265957</c:v>
                </c:pt>
                <c:pt idx="94">
                  <c:v>4.799010204967761</c:v>
                </c:pt>
                <c:pt idx="95">
                  <c:v>5.7698078540016873</c:v>
                </c:pt>
                <c:pt idx="96">
                  <c:v>6.7353527927710495</c:v>
                </c:pt>
                <c:pt idx="97">
                  <c:v>8.6341087763566371</c:v>
                </c:pt>
                <c:pt idx="98">
                  <c:v>8.7089139504582178</c:v>
                </c:pt>
                <c:pt idx="99">
                  <c:v>1.8639220768498181</c:v>
                </c:pt>
                <c:pt idx="100">
                  <c:v>2.6461401363275776</c:v>
                </c:pt>
                <c:pt idx="101">
                  <c:v>6.9870519705334191</c:v>
                </c:pt>
                <c:pt idx="102">
                  <c:v>1.9495043699944032</c:v>
                </c:pt>
                <c:pt idx="103">
                  <c:v>7.2097243772516588</c:v>
                </c:pt>
                <c:pt idx="104">
                  <c:v>8.7097251470723531</c:v>
                </c:pt>
                <c:pt idx="105">
                  <c:v>0.93306761553102957</c:v>
                </c:pt>
                <c:pt idx="106">
                  <c:v>6.2668659919471477</c:v>
                </c:pt>
                <c:pt idx="107">
                  <c:v>2.6662479658151446</c:v>
                </c:pt>
                <c:pt idx="108">
                  <c:v>9.1652696010836969</c:v>
                </c:pt>
                <c:pt idx="109">
                  <c:v>0.62479653404997548</c:v>
                </c:pt>
                <c:pt idx="110">
                  <c:v>3.0322277558645299</c:v>
                </c:pt>
                <c:pt idx="111">
                  <c:v>6.8601687091367314</c:v>
                </c:pt>
                <c:pt idx="112">
                  <c:v>7.5512155009840871</c:v>
                </c:pt>
                <c:pt idx="113">
                  <c:v>2.6420700141967242</c:v>
                </c:pt>
                <c:pt idx="114">
                  <c:v>1.16813347260657</c:v>
                </c:pt>
                <c:pt idx="115">
                  <c:v>0.16012624682878496</c:v>
                </c:pt>
                <c:pt idx="116">
                  <c:v>1.4815507461513504</c:v>
                </c:pt>
                <c:pt idx="117">
                  <c:v>8.4504895557210276</c:v>
                </c:pt>
                <c:pt idx="118">
                  <c:v>5.6838385068472066</c:v>
                </c:pt>
                <c:pt idx="119">
                  <c:v>3.6949469105535941</c:v>
                </c:pt>
                <c:pt idx="120">
                  <c:v>2.1449896923801921</c:v>
                </c:pt>
                <c:pt idx="121">
                  <c:v>8.7983660486607782</c:v>
                </c:pt>
                <c:pt idx="122">
                  <c:v>5.7607458399853648</c:v>
                </c:pt>
                <c:pt idx="123">
                  <c:v>0.3478653027022931</c:v>
                </c:pt>
                <c:pt idx="124">
                  <c:v>4.1608253448512302</c:v>
                </c:pt>
                <c:pt idx="125">
                  <c:v>4.6991356405105185</c:v>
                </c:pt>
                <c:pt idx="126">
                  <c:v>2.365230061195331</c:v>
                </c:pt>
                <c:pt idx="127">
                  <c:v>6.7498924572323507</c:v>
                </c:pt>
                <c:pt idx="128">
                  <c:v>5.2099646763627101</c:v>
                </c:pt>
                <c:pt idx="129">
                  <c:v>2.1625082070683312</c:v>
                </c:pt>
                <c:pt idx="130">
                  <c:v>0.99370585516834797</c:v>
                </c:pt>
                <c:pt idx="131">
                  <c:v>5.6601139567309859</c:v>
                </c:pt>
                <c:pt idx="132">
                  <c:v>1.7271193325926122</c:v>
                </c:pt>
                <c:pt idx="133">
                  <c:v>4.4898318240196895</c:v>
                </c:pt>
                <c:pt idx="134">
                  <c:v>2.2716746788296529</c:v>
                </c:pt>
                <c:pt idx="135">
                  <c:v>4.5646936937174765</c:v>
                </c:pt>
                <c:pt idx="136">
                  <c:v>0.39782986166026091</c:v>
                </c:pt>
                <c:pt idx="137">
                  <c:v>4.9587906923015739</c:v>
                </c:pt>
                <c:pt idx="138">
                  <c:v>-0.4476887207400555</c:v>
                </c:pt>
                <c:pt idx="139">
                  <c:v>1.5869457486965501</c:v>
                </c:pt>
                <c:pt idx="140">
                  <c:v>5.4304314268064875</c:v>
                </c:pt>
                <c:pt idx="141">
                  <c:v>0.17061606155891629</c:v>
                </c:pt>
                <c:pt idx="142">
                  <c:v>6.3481772334386619</c:v>
                </c:pt>
                <c:pt idx="143">
                  <c:v>2.388616770422848</c:v>
                </c:pt>
                <c:pt idx="144">
                  <c:v>3.996150045226103</c:v>
                </c:pt>
                <c:pt idx="145">
                  <c:v>7.0504496251924982</c:v>
                </c:pt>
                <c:pt idx="146">
                  <c:v>3.6289147097268604E-2</c:v>
                </c:pt>
                <c:pt idx="147">
                  <c:v>2.0103632447494064</c:v>
                </c:pt>
                <c:pt idx="148">
                  <c:v>6.3897122244016167</c:v>
                </c:pt>
                <c:pt idx="149">
                  <c:v>3.8467646552263206</c:v>
                </c:pt>
                <c:pt idx="150">
                  <c:v>-0.34789353107011545</c:v>
                </c:pt>
                <c:pt idx="151">
                  <c:v>5.307703468787083</c:v>
                </c:pt>
                <c:pt idx="152">
                  <c:v>8.7995537770662455</c:v>
                </c:pt>
                <c:pt idx="153">
                  <c:v>2.9816260254417197</c:v>
                </c:pt>
                <c:pt idx="154">
                  <c:v>2.5130732075058408</c:v>
                </c:pt>
                <c:pt idx="155">
                  <c:v>8.8849308071076667</c:v>
                </c:pt>
                <c:pt idx="156">
                  <c:v>4.0476289419849403</c:v>
                </c:pt>
                <c:pt idx="157">
                  <c:v>3.5450878129908405</c:v>
                </c:pt>
                <c:pt idx="158">
                  <c:v>0.88786196139710771</c:v>
                </c:pt>
                <c:pt idx="159">
                  <c:v>1.1976021025286814</c:v>
                </c:pt>
                <c:pt idx="160">
                  <c:v>6.7176035488165979</c:v>
                </c:pt>
                <c:pt idx="161">
                  <c:v>6.0423161577279281</c:v>
                </c:pt>
                <c:pt idx="162">
                  <c:v>3.7441958514352738</c:v>
                </c:pt>
                <c:pt idx="163">
                  <c:v>0.1311425545852134</c:v>
                </c:pt>
                <c:pt idx="164">
                  <c:v>3.8199851968366225</c:v>
                </c:pt>
                <c:pt idx="165">
                  <c:v>7.160355782507934</c:v>
                </c:pt>
                <c:pt idx="166">
                  <c:v>7.1544510301317183</c:v>
                </c:pt>
                <c:pt idx="167">
                  <c:v>8.6290737077881605</c:v>
                </c:pt>
                <c:pt idx="168">
                  <c:v>5.9125235442209059</c:v>
                </c:pt>
                <c:pt idx="169">
                  <c:v>8.3371924306555343</c:v>
                </c:pt>
                <c:pt idx="170">
                  <c:v>1.2950845624473588</c:v>
                </c:pt>
                <c:pt idx="171">
                  <c:v>-0.234238039020644</c:v>
                </c:pt>
                <c:pt idx="172">
                  <c:v>9.0797739196164642</c:v>
                </c:pt>
                <c:pt idx="173">
                  <c:v>9.1454489897405686</c:v>
                </c:pt>
                <c:pt idx="174">
                  <c:v>7.6452229952307693</c:v>
                </c:pt>
                <c:pt idx="175">
                  <c:v>-5.9843413312905547E-3</c:v>
                </c:pt>
                <c:pt idx="176">
                  <c:v>5.5331426623007465</c:v>
                </c:pt>
                <c:pt idx="177">
                  <c:v>7.5159012413301696</c:v>
                </c:pt>
                <c:pt idx="178">
                  <c:v>8.3200028155768972</c:v>
                </c:pt>
                <c:pt idx="179">
                  <c:v>0.41825722956627276</c:v>
                </c:pt>
                <c:pt idx="180">
                  <c:v>2.9376955199727997</c:v>
                </c:pt>
                <c:pt idx="181">
                  <c:v>3.4643427224955596</c:v>
                </c:pt>
                <c:pt idx="182">
                  <c:v>8.3103613600432187</c:v>
                </c:pt>
                <c:pt idx="183">
                  <c:v>1.875338990158852</c:v>
                </c:pt>
                <c:pt idx="184">
                  <c:v>6.9109480230876867</c:v>
                </c:pt>
                <c:pt idx="185">
                  <c:v>9.055021031711096</c:v>
                </c:pt>
                <c:pt idx="186">
                  <c:v>1.2216415294550691</c:v>
                </c:pt>
                <c:pt idx="187">
                  <c:v>6.8195661049351308</c:v>
                </c:pt>
                <c:pt idx="188">
                  <c:v>7.1782094312577591</c:v>
                </c:pt>
                <c:pt idx="189">
                  <c:v>-0.47649121329853505</c:v>
                </c:pt>
                <c:pt idx="190">
                  <c:v>3.5073327468505298</c:v>
                </c:pt>
                <c:pt idx="191">
                  <c:v>4.6826867524746039</c:v>
                </c:pt>
                <c:pt idx="192">
                  <c:v>5.4660969267256956</c:v>
                </c:pt>
                <c:pt idx="193">
                  <c:v>0.2379460012713146</c:v>
                </c:pt>
                <c:pt idx="194">
                  <c:v>6.1034764883096253</c:v>
                </c:pt>
                <c:pt idx="195">
                  <c:v>8.8801064685834987</c:v>
                </c:pt>
                <c:pt idx="196">
                  <c:v>6.4376528178767671</c:v>
                </c:pt>
                <c:pt idx="197">
                  <c:v>8.8537175210592984</c:v>
                </c:pt>
                <c:pt idx="198">
                  <c:v>1.7496504922604732</c:v>
                </c:pt>
                <c:pt idx="199">
                  <c:v>8.500964731281961</c:v>
                </c:pt>
                <c:pt idx="200">
                  <c:v>2.8384521969614323</c:v>
                </c:pt>
                <c:pt idx="201">
                  <c:v>1.1464963364393248</c:v>
                </c:pt>
                <c:pt idx="202">
                  <c:v>1.4106728242459003</c:v>
                </c:pt>
                <c:pt idx="203">
                  <c:v>8.5216397425834636</c:v>
                </c:pt>
                <c:pt idx="204">
                  <c:v>1.9700621564192704</c:v>
                </c:pt>
                <c:pt idx="205">
                  <c:v>5.7509091327239474</c:v>
                </c:pt>
                <c:pt idx="206">
                  <c:v>4.2027933406540923</c:v>
                </c:pt>
                <c:pt idx="207">
                  <c:v>2.1959129113022975</c:v>
                </c:pt>
                <c:pt idx="208">
                  <c:v>-0.15689408881072242</c:v>
                </c:pt>
                <c:pt idx="209">
                  <c:v>6.6376492514036558</c:v>
                </c:pt>
                <c:pt idx="210">
                  <c:v>8.5075891128483381</c:v>
                </c:pt>
                <c:pt idx="211">
                  <c:v>8.7254431386952636</c:v>
                </c:pt>
                <c:pt idx="212">
                  <c:v>6.4497862444941569</c:v>
                </c:pt>
                <c:pt idx="213">
                  <c:v>6.6813000049345357</c:v>
                </c:pt>
                <c:pt idx="214">
                  <c:v>8.3354713639008118</c:v>
                </c:pt>
                <c:pt idx="215">
                  <c:v>3.2760371226856551</c:v>
                </c:pt>
                <c:pt idx="216">
                  <c:v>2.8778107516637679</c:v>
                </c:pt>
                <c:pt idx="217">
                  <c:v>8.1978834682154922</c:v>
                </c:pt>
                <c:pt idx="218">
                  <c:v>1.6274678940622218</c:v>
                </c:pt>
                <c:pt idx="219">
                  <c:v>0.20664765994538525</c:v>
                </c:pt>
                <c:pt idx="220">
                  <c:v>8.267730201457093</c:v>
                </c:pt>
                <c:pt idx="221">
                  <c:v>5.9647719559602681</c:v>
                </c:pt>
                <c:pt idx="222">
                  <c:v>5.6238550363843123</c:v>
                </c:pt>
                <c:pt idx="223">
                  <c:v>3.7415724216433119</c:v>
                </c:pt>
                <c:pt idx="224">
                  <c:v>1.0522580818913123</c:v>
                </c:pt>
                <c:pt idx="225">
                  <c:v>5.331425530213683</c:v>
                </c:pt>
                <c:pt idx="226">
                  <c:v>0.10732899340382174</c:v>
                </c:pt>
                <c:pt idx="227">
                  <c:v>4.8061453218390113</c:v>
                </c:pt>
                <c:pt idx="228">
                  <c:v>1.294891508474542</c:v>
                </c:pt>
                <c:pt idx="229">
                  <c:v>-0.31013932338181682</c:v>
                </c:pt>
                <c:pt idx="230">
                  <c:v>1.4255732735678088</c:v>
                </c:pt>
                <c:pt idx="231">
                  <c:v>5.2865635785925544</c:v>
                </c:pt>
                <c:pt idx="232">
                  <c:v>3.0015353887680325</c:v>
                </c:pt>
                <c:pt idx="233">
                  <c:v>6.287174093800342</c:v>
                </c:pt>
                <c:pt idx="234">
                  <c:v>2.5385772514969167</c:v>
                </c:pt>
                <c:pt idx="235">
                  <c:v>3.5524088087651391</c:v>
                </c:pt>
                <c:pt idx="236">
                  <c:v>2.1417011229509511</c:v>
                </c:pt>
                <c:pt idx="237">
                  <c:v>4.8424114338312183</c:v>
                </c:pt>
                <c:pt idx="238">
                  <c:v>7.2569768266302832</c:v>
                </c:pt>
                <c:pt idx="239">
                  <c:v>9.3015387465442583</c:v>
                </c:pt>
                <c:pt idx="240">
                  <c:v>8.5726899242292038</c:v>
                </c:pt>
                <c:pt idx="241">
                  <c:v>0.18065526246798291</c:v>
                </c:pt>
                <c:pt idx="242">
                  <c:v>2.0850857609901166</c:v>
                </c:pt>
                <c:pt idx="243">
                  <c:v>6.7367938935105025</c:v>
                </c:pt>
                <c:pt idx="244">
                  <c:v>2.2461536608063888</c:v>
                </c:pt>
                <c:pt idx="245">
                  <c:v>8.8974840533332689</c:v>
                </c:pt>
                <c:pt idx="246">
                  <c:v>3.3418709718400743</c:v>
                </c:pt>
                <c:pt idx="247">
                  <c:v>1.7023399562911274</c:v>
                </c:pt>
                <c:pt idx="248">
                  <c:v>4.4494346781869876</c:v>
                </c:pt>
                <c:pt idx="249">
                  <c:v>8.55465520969884</c:v>
                </c:pt>
                <c:pt idx="250">
                  <c:v>7.866899399321472</c:v>
                </c:pt>
                <c:pt idx="251">
                  <c:v>6.4055573936698522</c:v>
                </c:pt>
                <c:pt idx="252">
                  <c:v>5.4440814864971099</c:v>
                </c:pt>
                <c:pt idx="253">
                  <c:v>0.6684555523306106</c:v>
                </c:pt>
                <c:pt idx="254">
                  <c:v>6.9413824217839295</c:v>
                </c:pt>
                <c:pt idx="255">
                  <c:v>-0.45313553552061969</c:v>
                </c:pt>
                <c:pt idx="256">
                  <c:v>5.2281156615583519</c:v>
                </c:pt>
                <c:pt idx="257">
                  <c:v>2.147186143875361</c:v>
                </c:pt>
                <c:pt idx="258">
                  <c:v>5.7474846439624905</c:v>
                </c:pt>
                <c:pt idx="259">
                  <c:v>4.4116698550983546</c:v>
                </c:pt>
                <c:pt idx="260">
                  <c:v>1.4749826458387609</c:v>
                </c:pt>
                <c:pt idx="261">
                  <c:v>3.1935470050369013</c:v>
                </c:pt>
                <c:pt idx="262">
                  <c:v>0.82127403918655739</c:v>
                </c:pt>
                <c:pt idx="263">
                  <c:v>8.7915995211469973</c:v>
                </c:pt>
                <c:pt idx="264">
                  <c:v>0.21730732549172171</c:v>
                </c:pt>
                <c:pt idx="265">
                  <c:v>4.2844347463770092</c:v>
                </c:pt>
                <c:pt idx="266">
                  <c:v>7.0689581817605314</c:v>
                </c:pt>
                <c:pt idx="267">
                  <c:v>5.6458687293222516</c:v>
                </c:pt>
                <c:pt idx="268">
                  <c:v>6.8159122907797478</c:v>
                </c:pt>
                <c:pt idx="269">
                  <c:v>5.0477945031879319</c:v>
                </c:pt>
                <c:pt idx="270">
                  <c:v>5.1479043362766816</c:v>
                </c:pt>
                <c:pt idx="271">
                  <c:v>0.23090710265225178</c:v>
                </c:pt>
                <c:pt idx="272">
                  <c:v>3.0970886440085836</c:v>
                </c:pt>
                <c:pt idx="273">
                  <c:v>3.0833556103100852</c:v>
                </c:pt>
                <c:pt idx="274">
                  <c:v>6.9908772014575415</c:v>
                </c:pt>
                <c:pt idx="275">
                  <c:v>3.6994816161438919</c:v>
                </c:pt>
                <c:pt idx="276">
                  <c:v>1.0274587947009299</c:v>
                </c:pt>
                <c:pt idx="277">
                  <c:v>7.4260771519146225</c:v>
                </c:pt>
                <c:pt idx="278">
                  <c:v>-0.26635176777804204</c:v>
                </c:pt>
                <c:pt idx="279">
                  <c:v>1.8722888022002486</c:v>
                </c:pt>
                <c:pt idx="280">
                  <c:v>5.3550090326075219</c:v>
                </c:pt>
                <c:pt idx="281">
                  <c:v>1.9697057509867726</c:v>
                </c:pt>
                <c:pt idx="282">
                  <c:v>6.6295362783602041E-2</c:v>
                </c:pt>
                <c:pt idx="283">
                  <c:v>-0.1480429760466524</c:v>
                </c:pt>
                <c:pt idx="284">
                  <c:v>7.8317666381510307</c:v>
                </c:pt>
                <c:pt idx="285">
                  <c:v>4.5084152337028431</c:v>
                </c:pt>
                <c:pt idx="286">
                  <c:v>7.7563643635315582</c:v>
                </c:pt>
                <c:pt idx="287">
                  <c:v>6.3903744972315533</c:v>
                </c:pt>
                <c:pt idx="288">
                  <c:v>6.6818961885605193</c:v>
                </c:pt>
                <c:pt idx="289">
                  <c:v>2.8724491786122934</c:v>
                </c:pt>
                <c:pt idx="290">
                  <c:v>9.2648466201871713</c:v>
                </c:pt>
                <c:pt idx="291">
                  <c:v>4.172331934237139</c:v>
                </c:pt>
                <c:pt idx="292">
                  <c:v>8.7059350058372011</c:v>
                </c:pt>
                <c:pt idx="293">
                  <c:v>-0.17676014597126377</c:v>
                </c:pt>
                <c:pt idx="294">
                  <c:v>1.291254960699239</c:v>
                </c:pt>
                <c:pt idx="295">
                  <c:v>3.4433076556581748</c:v>
                </c:pt>
                <c:pt idx="296">
                  <c:v>3.5590068014043537</c:v>
                </c:pt>
                <c:pt idx="297">
                  <c:v>1.0461241300723638</c:v>
                </c:pt>
                <c:pt idx="298">
                  <c:v>8.8204571710728796</c:v>
                </c:pt>
                <c:pt idx="299">
                  <c:v>3.4288490291917686</c:v>
                </c:pt>
                <c:pt idx="300">
                  <c:v>8.8108614568715566</c:v>
                </c:pt>
                <c:pt idx="301">
                  <c:v>8.4465580515922092</c:v>
                </c:pt>
                <c:pt idx="302">
                  <c:v>3.5818986380388917</c:v>
                </c:pt>
                <c:pt idx="303">
                  <c:v>4.3278839726645941</c:v>
                </c:pt>
                <c:pt idx="304">
                  <c:v>7.966455256706066</c:v>
                </c:pt>
                <c:pt idx="305">
                  <c:v>8.4027050265987047</c:v>
                </c:pt>
                <c:pt idx="306">
                  <c:v>3.7935474667465892</c:v>
                </c:pt>
                <c:pt idx="307">
                  <c:v>2.6622431192668077</c:v>
                </c:pt>
                <c:pt idx="308">
                  <c:v>5.8441313927555898</c:v>
                </c:pt>
                <c:pt idx="309">
                  <c:v>3.6104320828820846</c:v>
                </c:pt>
                <c:pt idx="310">
                  <c:v>9.3751084495864703</c:v>
                </c:pt>
                <c:pt idx="311">
                  <c:v>3.4547141500653815</c:v>
                </c:pt>
                <c:pt idx="312">
                  <c:v>3.2568875811220739</c:v>
                </c:pt>
                <c:pt idx="313">
                  <c:v>7.1525364084584959</c:v>
                </c:pt>
                <c:pt idx="314">
                  <c:v>2.8447006418536809</c:v>
                </c:pt>
                <c:pt idx="315">
                  <c:v>6.6741540213881603</c:v>
                </c:pt>
                <c:pt idx="316">
                  <c:v>3.3542777447332224</c:v>
                </c:pt>
                <c:pt idx="317">
                  <c:v>0.57501387463295184</c:v>
                </c:pt>
                <c:pt idx="318">
                  <c:v>1.3986544561482122</c:v>
                </c:pt>
                <c:pt idx="319">
                  <c:v>8.4136954193284428</c:v>
                </c:pt>
                <c:pt idx="320">
                  <c:v>4.5217573459153506</c:v>
                </c:pt>
                <c:pt idx="321">
                  <c:v>7.4222948019520603</c:v>
                </c:pt>
                <c:pt idx="322">
                  <c:v>4.2841590880803171</c:v>
                </c:pt>
                <c:pt idx="323">
                  <c:v>2.3259876384803775</c:v>
                </c:pt>
                <c:pt idx="324">
                  <c:v>2.7333528663279107</c:v>
                </c:pt>
                <c:pt idx="325">
                  <c:v>4.9955903873563248</c:v>
                </c:pt>
                <c:pt idx="326">
                  <c:v>3.9666765388382004</c:v>
                </c:pt>
                <c:pt idx="327">
                  <c:v>-0.3246218750461356</c:v>
                </c:pt>
                <c:pt idx="328">
                  <c:v>8.1624670080282709</c:v>
                </c:pt>
                <c:pt idx="329">
                  <c:v>9.4704391965929293</c:v>
                </c:pt>
                <c:pt idx="330">
                  <c:v>6.8921453499747418</c:v>
                </c:pt>
                <c:pt idx="331">
                  <c:v>4.6974881801523134</c:v>
                </c:pt>
                <c:pt idx="332">
                  <c:v>4.2324198340169543</c:v>
                </c:pt>
                <c:pt idx="333">
                  <c:v>3.1100837620492476</c:v>
                </c:pt>
                <c:pt idx="334">
                  <c:v>2.7795599306871148</c:v>
                </c:pt>
                <c:pt idx="335">
                  <c:v>8.1630853265453904</c:v>
                </c:pt>
                <c:pt idx="336">
                  <c:v>3.4292686654281503</c:v>
                </c:pt>
                <c:pt idx="337">
                  <c:v>3.8855310053358068</c:v>
                </c:pt>
                <c:pt idx="338">
                  <c:v>7.3868662784138479</c:v>
                </c:pt>
                <c:pt idx="339">
                  <c:v>4.6043501067889547</c:v>
                </c:pt>
                <c:pt idx="340">
                  <c:v>4.9274700912526246</c:v>
                </c:pt>
                <c:pt idx="341">
                  <c:v>3.2411692888022308</c:v>
                </c:pt>
                <c:pt idx="342">
                  <c:v>3.9091649439486531</c:v>
                </c:pt>
                <c:pt idx="343">
                  <c:v>4.0303513452854158</c:v>
                </c:pt>
                <c:pt idx="344">
                  <c:v>2.4055465613968954</c:v>
                </c:pt>
                <c:pt idx="345">
                  <c:v>0.27433820166128431</c:v>
                </c:pt>
                <c:pt idx="346">
                  <c:v>3.8611294534677505</c:v>
                </c:pt>
                <c:pt idx="347">
                  <c:v>0.72064742396588377</c:v>
                </c:pt>
                <c:pt idx="348">
                  <c:v>2.7347576977995529</c:v>
                </c:pt>
                <c:pt idx="349">
                  <c:v>0.14551431346464794</c:v>
                </c:pt>
                <c:pt idx="350">
                  <c:v>9.4326689460000992</c:v>
                </c:pt>
                <c:pt idx="351">
                  <c:v>0.38191691081614731</c:v>
                </c:pt>
                <c:pt idx="352">
                  <c:v>8.3369216357865881</c:v>
                </c:pt>
                <c:pt idx="353">
                  <c:v>5.3840612452178807</c:v>
                </c:pt>
                <c:pt idx="354">
                  <c:v>8.0657844951245892</c:v>
                </c:pt>
                <c:pt idx="355">
                  <c:v>4.0603465139496908</c:v>
                </c:pt>
                <c:pt idx="356">
                  <c:v>2.2124130756805687</c:v>
                </c:pt>
                <c:pt idx="357">
                  <c:v>6.8395780066494085</c:v>
                </c:pt>
                <c:pt idx="358">
                  <c:v>1.1963298460571485</c:v>
                </c:pt>
                <c:pt idx="359">
                  <c:v>6.016094009309751</c:v>
                </c:pt>
                <c:pt idx="360">
                  <c:v>4.5892245341115219</c:v>
                </c:pt>
                <c:pt idx="361">
                  <c:v>3.9249492322848578</c:v>
                </c:pt>
                <c:pt idx="362">
                  <c:v>0.93784157597266704</c:v>
                </c:pt>
                <c:pt idx="363">
                  <c:v>7.4210783851491424</c:v>
                </c:pt>
                <c:pt idx="364">
                  <c:v>1.9478331137717282</c:v>
                </c:pt>
                <c:pt idx="365">
                  <c:v>5.7316743892791058</c:v>
                </c:pt>
                <c:pt idx="366">
                  <c:v>9.0739393491007583</c:v>
                </c:pt>
                <c:pt idx="367">
                  <c:v>-0.32522319207255079</c:v>
                </c:pt>
                <c:pt idx="368">
                  <c:v>2.5422886536701785</c:v>
                </c:pt>
                <c:pt idx="369">
                  <c:v>5.9124659795866528</c:v>
                </c:pt>
                <c:pt idx="370">
                  <c:v>9.4500462281830266</c:v>
                </c:pt>
                <c:pt idx="371">
                  <c:v>4.4468710965183114</c:v>
                </c:pt>
                <c:pt idx="372">
                  <c:v>2.4174705603640874</c:v>
                </c:pt>
                <c:pt idx="373">
                  <c:v>-0.35389256579328632</c:v>
                </c:pt>
                <c:pt idx="374">
                  <c:v>0.33395763387545729</c:v>
                </c:pt>
                <c:pt idx="375">
                  <c:v>6.6700150025983067</c:v>
                </c:pt>
                <c:pt idx="376">
                  <c:v>0.35678324766614522</c:v>
                </c:pt>
                <c:pt idx="377">
                  <c:v>1.3320337232777317</c:v>
                </c:pt>
                <c:pt idx="378">
                  <c:v>6.0583029623222728</c:v>
                </c:pt>
                <c:pt idx="379">
                  <c:v>-2.8680489841224732E-2</c:v>
                </c:pt>
                <c:pt idx="380">
                  <c:v>6.774744256593646</c:v>
                </c:pt>
                <c:pt idx="381">
                  <c:v>0.43851745355611138</c:v>
                </c:pt>
                <c:pt idx="382">
                  <c:v>3.9187869683573506</c:v>
                </c:pt>
                <c:pt idx="383">
                  <c:v>2.6188127668547896</c:v>
                </c:pt>
                <c:pt idx="384">
                  <c:v>-0.18765665373823803</c:v>
                </c:pt>
                <c:pt idx="385">
                  <c:v>4.9510657348777771</c:v>
                </c:pt>
                <c:pt idx="386">
                  <c:v>2.4697091434066469</c:v>
                </c:pt>
                <c:pt idx="387">
                  <c:v>7.6108721136171678</c:v>
                </c:pt>
                <c:pt idx="388">
                  <c:v>8.5995404809369003</c:v>
                </c:pt>
                <c:pt idx="389">
                  <c:v>4.955799076252994</c:v>
                </c:pt>
                <c:pt idx="390">
                  <c:v>7.0411909603989438</c:v>
                </c:pt>
                <c:pt idx="391">
                  <c:v>3.6177117600122948</c:v>
                </c:pt>
                <c:pt idx="392">
                  <c:v>4.3589475702717859</c:v>
                </c:pt>
                <c:pt idx="393">
                  <c:v>4.0902446064781603</c:v>
                </c:pt>
                <c:pt idx="394">
                  <c:v>2.9945021926471433</c:v>
                </c:pt>
                <c:pt idx="395">
                  <c:v>-0.49600824367218643</c:v>
                </c:pt>
                <c:pt idx="396">
                  <c:v>5.0320306414165614</c:v>
                </c:pt>
                <c:pt idx="397">
                  <c:v>8.4941603157461287</c:v>
                </c:pt>
                <c:pt idx="398">
                  <c:v>2.2242375888475925</c:v>
                </c:pt>
                <c:pt idx="399">
                  <c:v>2.7648067467075927</c:v>
                </c:pt>
                <c:pt idx="400">
                  <c:v>4.1823200666621032</c:v>
                </c:pt>
                <c:pt idx="401">
                  <c:v>5.7780415887972483</c:v>
                </c:pt>
                <c:pt idx="402">
                  <c:v>8.2388031318846338</c:v>
                </c:pt>
                <c:pt idx="403">
                  <c:v>4.2181502599599634</c:v>
                </c:pt>
                <c:pt idx="404">
                  <c:v>1.8363528361124408</c:v>
                </c:pt>
                <c:pt idx="405">
                  <c:v>4.3376643695140933</c:v>
                </c:pt>
                <c:pt idx="406">
                  <c:v>4.5332298048434705</c:v>
                </c:pt>
                <c:pt idx="407">
                  <c:v>-0.1543969386312245</c:v>
                </c:pt>
                <c:pt idx="408">
                  <c:v>0.4069374308470135</c:v>
                </c:pt>
                <c:pt idx="409">
                  <c:v>8.7672295538981295</c:v>
                </c:pt>
                <c:pt idx="410">
                  <c:v>-3.4683240144564698E-2</c:v>
                </c:pt>
                <c:pt idx="411">
                  <c:v>3.0058296102630093</c:v>
                </c:pt>
                <c:pt idx="412">
                  <c:v>7.9425059807627516</c:v>
                </c:pt>
                <c:pt idx="413">
                  <c:v>7.3920716891852578</c:v>
                </c:pt>
                <c:pt idx="414">
                  <c:v>-1.7322110307361305E-2</c:v>
                </c:pt>
                <c:pt idx="415">
                  <c:v>3.3394844298795396</c:v>
                </c:pt>
                <c:pt idx="416">
                  <c:v>0.76035431913149032</c:v>
                </c:pt>
                <c:pt idx="417">
                  <c:v>4.1017489710069235</c:v>
                </c:pt>
                <c:pt idx="418">
                  <c:v>6.1830792462414221</c:v>
                </c:pt>
                <c:pt idx="419">
                  <c:v>0.69372079916365781</c:v>
                </c:pt>
                <c:pt idx="420">
                  <c:v>5.4145427149245595</c:v>
                </c:pt>
                <c:pt idx="421">
                  <c:v>2.5707453902207882</c:v>
                </c:pt>
                <c:pt idx="422">
                  <c:v>6.2655680119238131</c:v>
                </c:pt>
                <c:pt idx="423">
                  <c:v>6.2629248751341029</c:v>
                </c:pt>
                <c:pt idx="424">
                  <c:v>2.0720176745323151</c:v>
                </c:pt>
                <c:pt idx="425">
                  <c:v>2.7510434064949081</c:v>
                </c:pt>
                <c:pt idx="426">
                  <c:v>7.3080862179283779E-2</c:v>
                </c:pt>
                <c:pt idx="427">
                  <c:v>0.35836406514014807</c:v>
                </c:pt>
                <c:pt idx="428">
                  <c:v>9.0720865185922399</c:v>
                </c:pt>
                <c:pt idx="429">
                  <c:v>1.5111616726190062</c:v>
                </c:pt>
                <c:pt idx="430">
                  <c:v>7.1250032262727538</c:v>
                </c:pt>
                <c:pt idx="431">
                  <c:v>5.4513997006028507</c:v>
                </c:pt>
                <c:pt idx="432">
                  <c:v>3.7244057859178152</c:v>
                </c:pt>
                <c:pt idx="433">
                  <c:v>6.1647721834512588</c:v>
                </c:pt>
                <c:pt idx="434">
                  <c:v>-0.14131741949407539</c:v>
                </c:pt>
                <c:pt idx="435">
                  <c:v>3.5309883132268567</c:v>
                </c:pt>
                <c:pt idx="436">
                  <c:v>4.2866906545527943</c:v>
                </c:pt>
                <c:pt idx="437">
                  <c:v>-0.19158883898582624</c:v>
                </c:pt>
                <c:pt idx="438">
                  <c:v>7.1030431924005226</c:v>
                </c:pt>
                <c:pt idx="439">
                  <c:v>-0.41282033874617885</c:v>
                </c:pt>
                <c:pt idx="440">
                  <c:v>0.16340113251016075</c:v>
                </c:pt>
                <c:pt idx="441">
                  <c:v>8.7826589460005255</c:v>
                </c:pt>
                <c:pt idx="442">
                  <c:v>0.81111184543124537</c:v>
                </c:pt>
                <c:pt idx="443">
                  <c:v>5.6207581715335104</c:v>
                </c:pt>
                <c:pt idx="444">
                  <c:v>8.7724942189185313</c:v>
                </c:pt>
                <c:pt idx="445">
                  <c:v>7.6813208990025306</c:v>
                </c:pt>
                <c:pt idx="446">
                  <c:v>6.0732607349343581</c:v>
                </c:pt>
                <c:pt idx="447">
                  <c:v>3.6488078844750707</c:v>
                </c:pt>
                <c:pt idx="448">
                  <c:v>8.6174823575228192</c:v>
                </c:pt>
                <c:pt idx="449">
                  <c:v>7.1356073581269248</c:v>
                </c:pt>
                <c:pt idx="450">
                  <c:v>5.2581313617310013</c:v>
                </c:pt>
                <c:pt idx="451">
                  <c:v>3.0513956468781078E-2</c:v>
                </c:pt>
                <c:pt idx="452">
                  <c:v>4.4319340788068793</c:v>
                </c:pt>
                <c:pt idx="453">
                  <c:v>7.211709044854917</c:v>
                </c:pt>
                <c:pt idx="454">
                  <c:v>2.0847925636332993</c:v>
                </c:pt>
                <c:pt idx="455">
                  <c:v>1.3997251668317283</c:v>
                </c:pt>
                <c:pt idx="456">
                  <c:v>3.4614429559225686</c:v>
                </c:pt>
                <c:pt idx="457">
                  <c:v>5.3327680704874707</c:v>
                </c:pt>
                <c:pt idx="458">
                  <c:v>9.3642116589009348</c:v>
                </c:pt>
                <c:pt idx="459">
                  <c:v>7.5225492712376028</c:v>
                </c:pt>
                <c:pt idx="460">
                  <c:v>6.3166248547932726</c:v>
                </c:pt>
                <c:pt idx="461">
                  <c:v>5.4493436991080149</c:v>
                </c:pt>
                <c:pt idx="462">
                  <c:v>7.691254132640843</c:v>
                </c:pt>
                <c:pt idx="463">
                  <c:v>6.048665616350978</c:v>
                </c:pt>
                <c:pt idx="464">
                  <c:v>5.298132957259428</c:v>
                </c:pt>
                <c:pt idx="465">
                  <c:v>6.3299318906947706</c:v>
                </c:pt>
                <c:pt idx="466">
                  <c:v>7.9120848437946876</c:v>
                </c:pt>
                <c:pt idx="467">
                  <c:v>8.5845797180610095</c:v>
                </c:pt>
                <c:pt idx="468">
                  <c:v>0.54663424766269775</c:v>
                </c:pt>
                <c:pt idx="469">
                  <c:v>7.6869989627034485</c:v>
                </c:pt>
                <c:pt idx="470">
                  <c:v>2.5508798705993065</c:v>
                </c:pt>
                <c:pt idx="471">
                  <c:v>4.2036562356420362</c:v>
                </c:pt>
                <c:pt idx="472">
                  <c:v>3.5783535849841819</c:v>
                </c:pt>
                <c:pt idx="473">
                  <c:v>8.3637086305042985</c:v>
                </c:pt>
                <c:pt idx="474">
                  <c:v>1.5703881962667747</c:v>
                </c:pt>
                <c:pt idx="475">
                  <c:v>4.7794975723275677</c:v>
                </c:pt>
                <c:pt idx="476">
                  <c:v>7.0739326919270624</c:v>
                </c:pt>
                <c:pt idx="477">
                  <c:v>2.5519139921826333</c:v>
                </c:pt>
                <c:pt idx="478">
                  <c:v>1.4441485310501883</c:v>
                </c:pt>
                <c:pt idx="479">
                  <c:v>0.26915447670058312</c:v>
                </c:pt>
                <c:pt idx="480">
                  <c:v>1.0424169034418345</c:v>
                </c:pt>
                <c:pt idx="481">
                  <c:v>7.3587666055730221</c:v>
                </c:pt>
                <c:pt idx="482">
                  <c:v>5.3780014582337774</c:v>
                </c:pt>
                <c:pt idx="483">
                  <c:v>2.667186766641461</c:v>
                </c:pt>
                <c:pt idx="484">
                  <c:v>0.46861700098860304</c:v>
                </c:pt>
                <c:pt idx="485">
                  <c:v>7.4430606607501888</c:v>
                </c:pt>
                <c:pt idx="486">
                  <c:v>5.8449104565223475</c:v>
                </c:pt>
                <c:pt idx="487">
                  <c:v>1.7779909142885235</c:v>
                </c:pt>
                <c:pt idx="488">
                  <c:v>3.0517860279510529</c:v>
                </c:pt>
                <c:pt idx="489">
                  <c:v>9.0353305246081028</c:v>
                </c:pt>
                <c:pt idx="490">
                  <c:v>7.3543780483201653</c:v>
                </c:pt>
                <c:pt idx="491">
                  <c:v>5.3325806536801981</c:v>
                </c:pt>
                <c:pt idx="492">
                  <c:v>9.4287143372614661</c:v>
                </c:pt>
                <c:pt idx="493">
                  <c:v>6.1396793264300431</c:v>
                </c:pt>
                <c:pt idx="494">
                  <c:v>6.3756623178113614</c:v>
                </c:pt>
                <c:pt idx="495">
                  <c:v>2.2032274886264451</c:v>
                </c:pt>
                <c:pt idx="496">
                  <c:v>-0.48676226493151242</c:v>
                </c:pt>
                <c:pt idx="497">
                  <c:v>7.4051983996468644</c:v>
                </c:pt>
                <c:pt idx="498">
                  <c:v>4.8507103447338888</c:v>
                </c:pt>
                <c:pt idx="499">
                  <c:v>3.1353290357004098</c:v>
                </c:pt>
              </c:numCache>
            </c:numRef>
          </c:xVal>
          <c:yVal>
            <c:numRef>
              <c:f>'Regression Add-In Results'!$B$27:$B$526</c:f>
              <c:numCache>
                <c:formatCode>General</c:formatCode>
                <c:ptCount val="500"/>
                <c:pt idx="0">
                  <c:v>63.867496517564447</c:v>
                </c:pt>
                <c:pt idx="1">
                  <c:v>208.65390289862412</c:v>
                </c:pt>
                <c:pt idx="2">
                  <c:v>37.830480770371139</c:v>
                </c:pt>
                <c:pt idx="3">
                  <c:v>-67.181313203214259</c:v>
                </c:pt>
                <c:pt idx="4">
                  <c:v>45.791361883500365</c:v>
                </c:pt>
                <c:pt idx="5">
                  <c:v>93.62935419785947</c:v>
                </c:pt>
                <c:pt idx="6">
                  <c:v>204.72029059881282</c:v>
                </c:pt>
                <c:pt idx="7">
                  <c:v>93.913690008396344</c:v>
                </c:pt>
                <c:pt idx="8">
                  <c:v>30.513029613627587</c:v>
                </c:pt>
                <c:pt idx="9">
                  <c:v>117.67939359401289</c:v>
                </c:pt>
                <c:pt idx="10">
                  <c:v>118.18937603721766</c:v>
                </c:pt>
                <c:pt idx="11">
                  <c:v>22.491839324569394</c:v>
                </c:pt>
                <c:pt idx="12">
                  <c:v>-38.455684493066713</c:v>
                </c:pt>
                <c:pt idx="13">
                  <c:v>294.94856250115038</c:v>
                </c:pt>
                <c:pt idx="14">
                  <c:v>186.22706097570943</c:v>
                </c:pt>
                <c:pt idx="15">
                  <c:v>30.925558910667462</c:v>
                </c:pt>
                <c:pt idx="16">
                  <c:v>58.757095625955792</c:v>
                </c:pt>
                <c:pt idx="17">
                  <c:v>-67.311145204629881</c:v>
                </c:pt>
                <c:pt idx="18">
                  <c:v>48.702024925135603</c:v>
                </c:pt>
                <c:pt idx="19">
                  <c:v>-99.679363070022774</c:v>
                </c:pt>
                <c:pt idx="20">
                  <c:v>136.40174881607712</c:v>
                </c:pt>
                <c:pt idx="21">
                  <c:v>-5.6883821906632548</c:v>
                </c:pt>
                <c:pt idx="22">
                  <c:v>20.573507084561943</c:v>
                </c:pt>
                <c:pt idx="23">
                  <c:v>36.831783572620751</c:v>
                </c:pt>
                <c:pt idx="24">
                  <c:v>-22.188249840942049</c:v>
                </c:pt>
                <c:pt idx="25">
                  <c:v>165.30927874094564</c:v>
                </c:pt>
                <c:pt idx="26">
                  <c:v>61.279893972544983</c:v>
                </c:pt>
                <c:pt idx="27">
                  <c:v>171.12627661475707</c:v>
                </c:pt>
                <c:pt idx="28">
                  <c:v>-33.891126317906796</c:v>
                </c:pt>
                <c:pt idx="29">
                  <c:v>71.072272883573888</c:v>
                </c:pt>
                <c:pt idx="30">
                  <c:v>62.44077421992624</c:v>
                </c:pt>
                <c:pt idx="31">
                  <c:v>246.40018564933584</c:v>
                </c:pt>
                <c:pt idx="32">
                  <c:v>118.7693531504955</c:v>
                </c:pt>
                <c:pt idx="33">
                  <c:v>302.90539767814232</c:v>
                </c:pt>
                <c:pt idx="34">
                  <c:v>24.965839398383224</c:v>
                </c:pt>
                <c:pt idx="35">
                  <c:v>43.587718609225576</c:v>
                </c:pt>
                <c:pt idx="36">
                  <c:v>14.760286301002273</c:v>
                </c:pt>
                <c:pt idx="37">
                  <c:v>168.26788677641778</c:v>
                </c:pt>
                <c:pt idx="38">
                  <c:v>64.981568713327533</c:v>
                </c:pt>
                <c:pt idx="39">
                  <c:v>0.80763409355668259</c:v>
                </c:pt>
                <c:pt idx="40">
                  <c:v>357.1305227689956</c:v>
                </c:pt>
                <c:pt idx="41">
                  <c:v>-81.02579330385953</c:v>
                </c:pt>
                <c:pt idx="42">
                  <c:v>70.606748417870563</c:v>
                </c:pt>
                <c:pt idx="43">
                  <c:v>272.7188495258352</c:v>
                </c:pt>
                <c:pt idx="44">
                  <c:v>0.86279696841507381</c:v>
                </c:pt>
                <c:pt idx="45">
                  <c:v>223.14142346890884</c:v>
                </c:pt>
                <c:pt idx="46">
                  <c:v>-16.742704265133938</c:v>
                </c:pt>
                <c:pt idx="47">
                  <c:v>164.16136711524774</c:v>
                </c:pt>
                <c:pt idx="48">
                  <c:v>43.205774292182497</c:v>
                </c:pt>
                <c:pt idx="49">
                  <c:v>92.350208112303378</c:v>
                </c:pt>
                <c:pt idx="50">
                  <c:v>133.42203372140017</c:v>
                </c:pt>
                <c:pt idx="51">
                  <c:v>-25.379691766189001</c:v>
                </c:pt>
                <c:pt idx="52">
                  <c:v>152.31093572548565</c:v>
                </c:pt>
                <c:pt idx="53">
                  <c:v>78.930010697570722</c:v>
                </c:pt>
                <c:pt idx="54">
                  <c:v>198.24996999112318</c:v>
                </c:pt>
                <c:pt idx="55">
                  <c:v>76.940989240001898</c:v>
                </c:pt>
                <c:pt idx="56">
                  <c:v>136.46001987761099</c:v>
                </c:pt>
                <c:pt idx="57">
                  <c:v>-35.485681529515567</c:v>
                </c:pt>
                <c:pt idx="58">
                  <c:v>63.060317324157211</c:v>
                </c:pt>
                <c:pt idx="59">
                  <c:v>84.990673025111477</c:v>
                </c:pt>
                <c:pt idx="60">
                  <c:v>-0.14306476521557698</c:v>
                </c:pt>
                <c:pt idx="61">
                  <c:v>90.442322666261603</c:v>
                </c:pt>
                <c:pt idx="62">
                  <c:v>35.155537707845184</c:v>
                </c:pt>
                <c:pt idx="63">
                  <c:v>-85.499801209300571</c:v>
                </c:pt>
                <c:pt idx="64">
                  <c:v>-19.487703335528018</c:v>
                </c:pt>
                <c:pt idx="65">
                  <c:v>217.12164897081516</c:v>
                </c:pt>
                <c:pt idx="66">
                  <c:v>165.22985389406088</c:v>
                </c:pt>
                <c:pt idx="67">
                  <c:v>187.97080474334845</c:v>
                </c:pt>
                <c:pt idx="68">
                  <c:v>8.9589214743779326</c:v>
                </c:pt>
                <c:pt idx="69">
                  <c:v>-110.46784218201768</c:v>
                </c:pt>
                <c:pt idx="70">
                  <c:v>150.22196916298128</c:v>
                </c:pt>
                <c:pt idx="71">
                  <c:v>-50.503044373622956</c:v>
                </c:pt>
                <c:pt idx="72">
                  <c:v>56.371183179039846</c:v>
                </c:pt>
                <c:pt idx="73">
                  <c:v>-97.635465923329278</c:v>
                </c:pt>
                <c:pt idx="74">
                  <c:v>188.02297176276525</c:v>
                </c:pt>
                <c:pt idx="75">
                  <c:v>191.88781516534465</c:v>
                </c:pt>
                <c:pt idx="76">
                  <c:v>125.69385136946441</c:v>
                </c:pt>
                <c:pt idx="77">
                  <c:v>-176.28522980744563</c:v>
                </c:pt>
                <c:pt idx="78">
                  <c:v>120.48336209948367</c:v>
                </c:pt>
                <c:pt idx="79">
                  <c:v>102.24603503554053</c:v>
                </c:pt>
                <c:pt idx="80">
                  <c:v>-14.130378737616113</c:v>
                </c:pt>
                <c:pt idx="81">
                  <c:v>233.04337415077043</c:v>
                </c:pt>
                <c:pt idx="82">
                  <c:v>-16.526077881717065</c:v>
                </c:pt>
                <c:pt idx="83">
                  <c:v>89.506237393126</c:v>
                </c:pt>
                <c:pt idx="84">
                  <c:v>231.20639380327609</c:v>
                </c:pt>
                <c:pt idx="85">
                  <c:v>33.236467297515212</c:v>
                </c:pt>
                <c:pt idx="86">
                  <c:v>117.8739146891962</c:v>
                </c:pt>
                <c:pt idx="87">
                  <c:v>117.14275041724562</c:v>
                </c:pt>
                <c:pt idx="88">
                  <c:v>88.281063553796571</c:v>
                </c:pt>
                <c:pt idx="89">
                  <c:v>164.07053543429944</c:v>
                </c:pt>
                <c:pt idx="90">
                  <c:v>79.342633143609248</c:v>
                </c:pt>
                <c:pt idx="91">
                  <c:v>75.327493382321478</c:v>
                </c:pt>
                <c:pt idx="92">
                  <c:v>-97.378686100316315</c:v>
                </c:pt>
                <c:pt idx="93">
                  <c:v>218.01141453597234</c:v>
                </c:pt>
                <c:pt idx="94">
                  <c:v>138.79365228607216</c:v>
                </c:pt>
                <c:pt idx="95">
                  <c:v>17.24631061179354</c:v>
                </c:pt>
                <c:pt idx="96">
                  <c:v>-5.5906479555277002</c:v>
                </c:pt>
                <c:pt idx="97">
                  <c:v>131.23754534931737</c:v>
                </c:pt>
                <c:pt idx="98">
                  <c:v>166.12941174299513</c:v>
                </c:pt>
                <c:pt idx="99">
                  <c:v>30.869519067882067</c:v>
                </c:pt>
                <c:pt idx="100">
                  <c:v>172.75093951751194</c:v>
                </c:pt>
                <c:pt idx="101">
                  <c:v>200.72916886074302</c:v>
                </c:pt>
                <c:pt idx="102">
                  <c:v>117.78398479731922</c:v>
                </c:pt>
                <c:pt idx="103">
                  <c:v>59.069114050717999</c:v>
                </c:pt>
                <c:pt idx="104">
                  <c:v>50.422907500751094</c:v>
                </c:pt>
                <c:pt idx="105">
                  <c:v>-73.611690246403384</c:v>
                </c:pt>
                <c:pt idx="106">
                  <c:v>149.00600469527802</c:v>
                </c:pt>
                <c:pt idx="107">
                  <c:v>45.808313890138045</c:v>
                </c:pt>
                <c:pt idx="108">
                  <c:v>-102.24523728668595</c:v>
                </c:pt>
                <c:pt idx="109">
                  <c:v>218.53990472759276</c:v>
                </c:pt>
                <c:pt idx="110">
                  <c:v>33.092020792626286</c:v>
                </c:pt>
                <c:pt idx="111">
                  <c:v>60.228586455718983</c:v>
                </c:pt>
                <c:pt idx="112">
                  <c:v>122.75721522873027</c:v>
                </c:pt>
                <c:pt idx="113">
                  <c:v>105.25790766893883</c:v>
                </c:pt>
                <c:pt idx="114">
                  <c:v>13.711488260189146</c:v>
                </c:pt>
                <c:pt idx="115">
                  <c:v>-173.95224906312069</c:v>
                </c:pt>
                <c:pt idx="116">
                  <c:v>1.4037548909554438</c:v>
                </c:pt>
                <c:pt idx="117">
                  <c:v>-72.052268575348052</c:v>
                </c:pt>
                <c:pt idx="118">
                  <c:v>-42.114738153553262</c:v>
                </c:pt>
                <c:pt idx="119">
                  <c:v>-102.27233102373853</c:v>
                </c:pt>
                <c:pt idx="120">
                  <c:v>62.649436165212158</c:v>
                </c:pt>
                <c:pt idx="121">
                  <c:v>-27.280376795720105</c:v>
                </c:pt>
                <c:pt idx="122">
                  <c:v>128.05343643368184</c:v>
                </c:pt>
                <c:pt idx="123">
                  <c:v>29.066977586174954</c:v>
                </c:pt>
                <c:pt idx="124">
                  <c:v>70.153789236783439</c:v>
                </c:pt>
                <c:pt idx="125">
                  <c:v>36.39681523075825</c:v>
                </c:pt>
                <c:pt idx="126">
                  <c:v>84.924784041743422</c:v>
                </c:pt>
                <c:pt idx="127">
                  <c:v>159.03560817268158</c:v>
                </c:pt>
                <c:pt idx="128">
                  <c:v>231.06397921256703</c:v>
                </c:pt>
                <c:pt idx="129">
                  <c:v>44.812489082204628</c:v>
                </c:pt>
                <c:pt idx="130">
                  <c:v>-8.5841133313220048</c:v>
                </c:pt>
                <c:pt idx="131">
                  <c:v>-24.745633662996411</c:v>
                </c:pt>
                <c:pt idx="132">
                  <c:v>-43.324650684109187</c:v>
                </c:pt>
                <c:pt idx="133">
                  <c:v>80.816421292889501</c:v>
                </c:pt>
                <c:pt idx="134">
                  <c:v>139.15655104495886</c:v>
                </c:pt>
                <c:pt idx="135">
                  <c:v>87.905370474893218</c:v>
                </c:pt>
                <c:pt idx="136">
                  <c:v>83.895314154946206</c:v>
                </c:pt>
                <c:pt idx="137">
                  <c:v>-36.676482104294095</c:v>
                </c:pt>
                <c:pt idx="138">
                  <c:v>-71.150177435486398</c:v>
                </c:pt>
                <c:pt idx="139">
                  <c:v>205.22890092742597</c:v>
                </c:pt>
                <c:pt idx="140">
                  <c:v>141.40728526216503</c:v>
                </c:pt>
                <c:pt idx="141">
                  <c:v>-30.017745871376761</c:v>
                </c:pt>
                <c:pt idx="142">
                  <c:v>13.21787158140585</c:v>
                </c:pt>
                <c:pt idx="143">
                  <c:v>145.44862183712348</c:v>
                </c:pt>
                <c:pt idx="144">
                  <c:v>163.93441769881596</c:v>
                </c:pt>
                <c:pt idx="145">
                  <c:v>192.87068274114083</c:v>
                </c:pt>
                <c:pt idx="146">
                  <c:v>-118.43827430106468</c:v>
                </c:pt>
                <c:pt idx="147">
                  <c:v>93.437735780070184</c:v>
                </c:pt>
                <c:pt idx="148">
                  <c:v>112.87938093451784</c:v>
                </c:pt>
                <c:pt idx="149">
                  <c:v>35.605918431469931</c:v>
                </c:pt>
                <c:pt idx="150">
                  <c:v>163.00918279377998</c:v>
                </c:pt>
                <c:pt idx="151">
                  <c:v>-75.70466619242174</c:v>
                </c:pt>
                <c:pt idx="152">
                  <c:v>55.872417227430901</c:v>
                </c:pt>
                <c:pt idx="153">
                  <c:v>-22.179445482167075</c:v>
                </c:pt>
                <c:pt idx="154">
                  <c:v>120.4649819750537</c:v>
                </c:pt>
                <c:pt idx="155">
                  <c:v>19.772766782137879</c:v>
                </c:pt>
                <c:pt idx="156">
                  <c:v>40.997267756363357</c:v>
                </c:pt>
                <c:pt idx="157">
                  <c:v>79.857901954321704</c:v>
                </c:pt>
                <c:pt idx="158">
                  <c:v>67.933198059854618</c:v>
                </c:pt>
                <c:pt idx="159">
                  <c:v>134.51139695482192</c:v>
                </c:pt>
                <c:pt idx="160">
                  <c:v>117.33240775731852</c:v>
                </c:pt>
                <c:pt idx="161">
                  <c:v>148.78238309850437</c:v>
                </c:pt>
                <c:pt idx="162">
                  <c:v>-73.919477534180658</c:v>
                </c:pt>
                <c:pt idx="163">
                  <c:v>84.612611291244292</c:v>
                </c:pt>
                <c:pt idx="164">
                  <c:v>207.80408503960797</c:v>
                </c:pt>
                <c:pt idx="165">
                  <c:v>149.09912824617973</c:v>
                </c:pt>
                <c:pt idx="166">
                  <c:v>-23.642770870273846</c:v>
                </c:pt>
                <c:pt idx="167">
                  <c:v>61.931051945523706</c:v>
                </c:pt>
                <c:pt idx="168">
                  <c:v>136.16748220384861</c:v>
                </c:pt>
                <c:pt idx="169">
                  <c:v>-8.1698622361141986</c:v>
                </c:pt>
                <c:pt idx="170">
                  <c:v>-73.878940260567035</c:v>
                </c:pt>
                <c:pt idx="171">
                  <c:v>124.61926854899025</c:v>
                </c:pt>
                <c:pt idx="172">
                  <c:v>-2.1120124653949013</c:v>
                </c:pt>
                <c:pt idx="173">
                  <c:v>-58.684264436508492</c:v>
                </c:pt>
                <c:pt idx="174">
                  <c:v>65.41602967930362</c:v>
                </c:pt>
                <c:pt idx="175">
                  <c:v>54.930129241978086</c:v>
                </c:pt>
                <c:pt idx="176">
                  <c:v>104.85213869521371</c:v>
                </c:pt>
                <c:pt idx="177">
                  <c:v>152.1603754498486</c:v>
                </c:pt>
                <c:pt idx="178">
                  <c:v>67.350280155652456</c:v>
                </c:pt>
                <c:pt idx="179">
                  <c:v>2.3469830602786068</c:v>
                </c:pt>
                <c:pt idx="180">
                  <c:v>6.0444777509891381</c:v>
                </c:pt>
                <c:pt idx="181">
                  <c:v>-98.578623719370285</c:v>
                </c:pt>
                <c:pt idx="182">
                  <c:v>39.293391485882339</c:v>
                </c:pt>
                <c:pt idx="183">
                  <c:v>136.22339932026674</c:v>
                </c:pt>
                <c:pt idx="184">
                  <c:v>201.77511921429669</c:v>
                </c:pt>
                <c:pt idx="185">
                  <c:v>69.736708193699585</c:v>
                </c:pt>
                <c:pt idx="186">
                  <c:v>222.28756169141715</c:v>
                </c:pt>
                <c:pt idx="187">
                  <c:v>93.958599424351547</c:v>
                </c:pt>
                <c:pt idx="188">
                  <c:v>169.6066235067081</c:v>
                </c:pt>
                <c:pt idx="189">
                  <c:v>28.682156793203852</c:v>
                </c:pt>
                <c:pt idx="190">
                  <c:v>176.44661037316428</c:v>
                </c:pt>
                <c:pt idx="191">
                  <c:v>-122.73343438103672</c:v>
                </c:pt>
                <c:pt idx="192">
                  <c:v>250.94249584326852</c:v>
                </c:pt>
                <c:pt idx="193">
                  <c:v>2.6196047759997101</c:v>
                </c:pt>
                <c:pt idx="194">
                  <c:v>-57.038161656920259</c:v>
                </c:pt>
                <c:pt idx="195">
                  <c:v>-52.450049923662192</c:v>
                </c:pt>
                <c:pt idx="196">
                  <c:v>42.135800988976882</c:v>
                </c:pt>
                <c:pt idx="197">
                  <c:v>3.4674614266960226</c:v>
                </c:pt>
                <c:pt idx="198">
                  <c:v>97.043006924171905</c:v>
                </c:pt>
                <c:pt idx="199">
                  <c:v>-6.1247506482617453</c:v>
                </c:pt>
                <c:pt idx="200">
                  <c:v>133.04641131789691</c:v>
                </c:pt>
                <c:pt idx="201">
                  <c:v>132.0736391558425</c:v>
                </c:pt>
                <c:pt idx="202">
                  <c:v>-67.16350221601337</c:v>
                </c:pt>
                <c:pt idx="203">
                  <c:v>-46.14841258461589</c:v>
                </c:pt>
                <c:pt idx="204">
                  <c:v>-69.798268232401824</c:v>
                </c:pt>
                <c:pt idx="205">
                  <c:v>127.71410709899089</c:v>
                </c:pt>
                <c:pt idx="206">
                  <c:v>180.64545428315645</c:v>
                </c:pt>
                <c:pt idx="207">
                  <c:v>108.48009299009335</c:v>
                </c:pt>
                <c:pt idx="208">
                  <c:v>-77.245003103880748</c:v>
                </c:pt>
                <c:pt idx="209">
                  <c:v>119.2339396312921</c:v>
                </c:pt>
                <c:pt idx="210">
                  <c:v>-172.46580615461681</c:v>
                </c:pt>
                <c:pt idx="211">
                  <c:v>94.035639293128042</c:v>
                </c:pt>
                <c:pt idx="212">
                  <c:v>87.200319119925197</c:v>
                </c:pt>
                <c:pt idx="213">
                  <c:v>-83.601273955648779</c:v>
                </c:pt>
                <c:pt idx="214">
                  <c:v>38.227588146313259</c:v>
                </c:pt>
                <c:pt idx="215">
                  <c:v>-60.337112428084978</c:v>
                </c:pt>
                <c:pt idx="216">
                  <c:v>-129.32201997698752</c:v>
                </c:pt>
                <c:pt idx="217">
                  <c:v>-43.720399115683655</c:v>
                </c:pt>
                <c:pt idx="218">
                  <c:v>127.65771783075516</c:v>
                </c:pt>
                <c:pt idx="219">
                  <c:v>49.765868527725516</c:v>
                </c:pt>
                <c:pt idx="220">
                  <c:v>-65.543271589335816</c:v>
                </c:pt>
                <c:pt idx="221">
                  <c:v>79.39249734753092</c:v>
                </c:pt>
                <c:pt idx="222">
                  <c:v>190.0376218609465</c:v>
                </c:pt>
                <c:pt idx="223">
                  <c:v>286.68366798715249</c:v>
                </c:pt>
                <c:pt idx="224">
                  <c:v>-12.08970965701749</c:v>
                </c:pt>
                <c:pt idx="225">
                  <c:v>39.569227793240074</c:v>
                </c:pt>
                <c:pt idx="226">
                  <c:v>-96.696935422470403</c:v>
                </c:pt>
                <c:pt idx="227">
                  <c:v>127.94123059934307</c:v>
                </c:pt>
                <c:pt idx="228">
                  <c:v>150.90204061174433</c:v>
                </c:pt>
                <c:pt idx="229">
                  <c:v>-4.7854546993149025</c:v>
                </c:pt>
                <c:pt idx="230">
                  <c:v>-49.713785731520481</c:v>
                </c:pt>
                <c:pt idx="231">
                  <c:v>-28.112880928520195</c:v>
                </c:pt>
                <c:pt idx="232">
                  <c:v>-10.253632088331518</c:v>
                </c:pt>
                <c:pt idx="233">
                  <c:v>54.760362026499564</c:v>
                </c:pt>
                <c:pt idx="234">
                  <c:v>396.59551035307953</c:v>
                </c:pt>
                <c:pt idx="235">
                  <c:v>82.181475963701146</c:v>
                </c:pt>
                <c:pt idx="236">
                  <c:v>38.81789142276417</c:v>
                </c:pt>
                <c:pt idx="237">
                  <c:v>40.17584103845163</c:v>
                </c:pt>
                <c:pt idx="238">
                  <c:v>-44.679628627565023</c:v>
                </c:pt>
                <c:pt idx="239">
                  <c:v>96.12682986881623</c:v>
                </c:pt>
                <c:pt idx="240">
                  <c:v>190.28270984293829</c:v>
                </c:pt>
                <c:pt idx="241">
                  <c:v>191.03444324156237</c:v>
                </c:pt>
                <c:pt idx="242">
                  <c:v>113.96042733151779</c:v>
                </c:pt>
                <c:pt idx="243">
                  <c:v>1.9748960747211228</c:v>
                </c:pt>
                <c:pt idx="244">
                  <c:v>174.65234306808048</c:v>
                </c:pt>
                <c:pt idx="245">
                  <c:v>39.550269530235383</c:v>
                </c:pt>
                <c:pt idx="246">
                  <c:v>47.789270823450828</c:v>
                </c:pt>
                <c:pt idx="247">
                  <c:v>162.16493947101179</c:v>
                </c:pt>
                <c:pt idx="248">
                  <c:v>13.858070769944881</c:v>
                </c:pt>
                <c:pt idx="249">
                  <c:v>-15.249583765984447</c:v>
                </c:pt>
                <c:pt idx="250">
                  <c:v>114.01109723358866</c:v>
                </c:pt>
                <c:pt idx="251">
                  <c:v>21.429506079966025</c:v>
                </c:pt>
                <c:pt idx="252">
                  <c:v>122.38714013883802</c:v>
                </c:pt>
                <c:pt idx="253">
                  <c:v>87.603698606679075</c:v>
                </c:pt>
                <c:pt idx="254">
                  <c:v>165.52986689705216</c:v>
                </c:pt>
                <c:pt idx="255">
                  <c:v>-75.22885753612178</c:v>
                </c:pt>
                <c:pt idx="256">
                  <c:v>87.05502654474401</c:v>
                </c:pt>
                <c:pt idx="257">
                  <c:v>-28.993648802550538</c:v>
                </c:pt>
                <c:pt idx="258">
                  <c:v>87.016092415430279</c:v>
                </c:pt>
                <c:pt idx="259">
                  <c:v>-64.903993961969917</c:v>
                </c:pt>
                <c:pt idx="260">
                  <c:v>-8.2597470820967409</c:v>
                </c:pt>
                <c:pt idx="261">
                  <c:v>139.99188437868793</c:v>
                </c:pt>
                <c:pt idx="262">
                  <c:v>167.34199082841889</c:v>
                </c:pt>
                <c:pt idx="263">
                  <c:v>92.19555704041376</c:v>
                </c:pt>
                <c:pt idx="264">
                  <c:v>-124.74854725681583</c:v>
                </c:pt>
                <c:pt idx="265">
                  <c:v>45.35969273411267</c:v>
                </c:pt>
                <c:pt idx="266">
                  <c:v>-105.76922452200341</c:v>
                </c:pt>
                <c:pt idx="267">
                  <c:v>20.403600284604607</c:v>
                </c:pt>
                <c:pt idx="268">
                  <c:v>41.994603226539496</c:v>
                </c:pt>
                <c:pt idx="269">
                  <c:v>59.586246928874452</c:v>
                </c:pt>
                <c:pt idx="270">
                  <c:v>134.67569954355164</c:v>
                </c:pt>
                <c:pt idx="271">
                  <c:v>53.136121296855606</c:v>
                </c:pt>
                <c:pt idx="272">
                  <c:v>-4.6216826669143067</c:v>
                </c:pt>
                <c:pt idx="273">
                  <c:v>112.33424503292018</c:v>
                </c:pt>
                <c:pt idx="274">
                  <c:v>72.020477953717119</c:v>
                </c:pt>
                <c:pt idx="275">
                  <c:v>192.69819718179252</c:v>
                </c:pt>
                <c:pt idx="276">
                  <c:v>9.6464513126007443</c:v>
                </c:pt>
                <c:pt idx="277">
                  <c:v>83.074557643918666</c:v>
                </c:pt>
                <c:pt idx="278">
                  <c:v>-279.81109520032976</c:v>
                </c:pt>
                <c:pt idx="279">
                  <c:v>53.273900340802591</c:v>
                </c:pt>
                <c:pt idx="280">
                  <c:v>100.8082186497063</c:v>
                </c:pt>
                <c:pt idx="281">
                  <c:v>-6.1712788427622867</c:v>
                </c:pt>
                <c:pt idx="282">
                  <c:v>71.280525149780729</c:v>
                </c:pt>
                <c:pt idx="283">
                  <c:v>-84.998570991491718</c:v>
                </c:pt>
                <c:pt idx="284">
                  <c:v>105.84944389009871</c:v>
                </c:pt>
                <c:pt idx="285">
                  <c:v>-34.721340706983824</c:v>
                </c:pt>
                <c:pt idx="286">
                  <c:v>227.78918307480748</c:v>
                </c:pt>
                <c:pt idx="287">
                  <c:v>144.87523017587907</c:v>
                </c:pt>
                <c:pt idx="288">
                  <c:v>195.15921204304803</c:v>
                </c:pt>
                <c:pt idx="289">
                  <c:v>111.11929339284868</c:v>
                </c:pt>
                <c:pt idx="290">
                  <c:v>200.55012099167723</c:v>
                </c:pt>
                <c:pt idx="291">
                  <c:v>-75.658547654724032</c:v>
                </c:pt>
                <c:pt idx="292">
                  <c:v>2.7845027637393471</c:v>
                </c:pt>
                <c:pt idx="293">
                  <c:v>-35.155003420997247</c:v>
                </c:pt>
                <c:pt idx="294">
                  <c:v>81.636658196655972</c:v>
                </c:pt>
                <c:pt idx="295">
                  <c:v>139.94847408025336</c:v>
                </c:pt>
                <c:pt idx="296">
                  <c:v>71.17344204948769</c:v>
                </c:pt>
                <c:pt idx="297">
                  <c:v>82.674727079040252</c:v>
                </c:pt>
                <c:pt idx="298">
                  <c:v>81.422460528617904</c:v>
                </c:pt>
                <c:pt idx="299">
                  <c:v>-107.15312688076961</c:v>
                </c:pt>
                <c:pt idx="300">
                  <c:v>115.18581568026153</c:v>
                </c:pt>
                <c:pt idx="301">
                  <c:v>73.571907432557524</c:v>
                </c:pt>
                <c:pt idx="302">
                  <c:v>155.20041154119829</c:v>
                </c:pt>
                <c:pt idx="303">
                  <c:v>138.96497286138205</c:v>
                </c:pt>
                <c:pt idx="304">
                  <c:v>-54.850331569073305</c:v>
                </c:pt>
                <c:pt idx="305">
                  <c:v>258.35294656057243</c:v>
                </c:pt>
                <c:pt idx="306">
                  <c:v>67.413497129936289</c:v>
                </c:pt>
                <c:pt idx="307">
                  <c:v>43.273207183108624</c:v>
                </c:pt>
                <c:pt idx="308">
                  <c:v>255.22695576306916</c:v>
                </c:pt>
                <c:pt idx="309">
                  <c:v>60.808064875882835</c:v>
                </c:pt>
                <c:pt idx="310">
                  <c:v>29.733389958829843</c:v>
                </c:pt>
                <c:pt idx="311">
                  <c:v>18.809705331107963</c:v>
                </c:pt>
                <c:pt idx="312">
                  <c:v>-41.500342742927558</c:v>
                </c:pt>
                <c:pt idx="313">
                  <c:v>143.23473639636379</c:v>
                </c:pt>
                <c:pt idx="314">
                  <c:v>146.68160404447164</c:v>
                </c:pt>
                <c:pt idx="315">
                  <c:v>-43.67264724176178</c:v>
                </c:pt>
                <c:pt idx="316">
                  <c:v>62.965191163351534</c:v>
                </c:pt>
                <c:pt idx="317">
                  <c:v>4.9768671100973689</c:v>
                </c:pt>
                <c:pt idx="318">
                  <c:v>126.96742434735313</c:v>
                </c:pt>
                <c:pt idx="319">
                  <c:v>-9.3201774621466882</c:v>
                </c:pt>
                <c:pt idx="320">
                  <c:v>51.86032633221447</c:v>
                </c:pt>
                <c:pt idx="321">
                  <c:v>169.38099295931858</c:v>
                </c:pt>
                <c:pt idx="322">
                  <c:v>272.24835073707499</c:v>
                </c:pt>
                <c:pt idx="323">
                  <c:v>91.526757396994043</c:v>
                </c:pt>
                <c:pt idx="324">
                  <c:v>109.58937724663377</c:v>
                </c:pt>
                <c:pt idx="325">
                  <c:v>13.259791991473625</c:v>
                </c:pt>
                <c:pt idx="326">
                  <c:v>-11.380757191480741</c:v>
                </c:pt>
                <c:pt idx="327">
                  <c:v>144.05391397345784</c:v>
                </c:pt>
                <c:pt idx="328">
                  <c:v>31.369762359441388</c:v>
                </c:pt>
                <c:pt idx="329">
                  <c:v>173.20496444338823</c:v>
                </c:pt>
                <c:pt idx="330">
                  <c:v>123.16903599941978</c:v>
                </c:pt>
                <c:pt idx="331">
                  <c:v>49.692030818337415</c:v>
                </c:pt>
                <c:pt idx="332">
                  <c:v>31.51842168711465</c:v>
                </c:pt>
                <c:pt idx="333">
                  <c:v>108.05133436834984</c:v>
                </c:pt>
                <c:pt idx="334">
                  <c:v>169.54444275385578</c:v>
                </c:pt>
                <c:pt idx="335">
                  <c:v>-8.1715903267438037</c:v>
                </c:pt>
                <c:pt idx="336">
                  <c:v>2.8546507827269405</c:v>
                </c:pt>
                <c:pt idx="337">
                  <c:v>58.739408781873173</c:v>
                </c:pt>
                <c:pt idx="338">
                  <c:v>-52.766220876572945</c:v>
                </c:pt>
                <c:pt idx="339">
                  <c:v>-20.010393558150383</c:v>
                </c:pt>
                <c:pt idx="340">
                  <c:v>136.48668245579776</c:v>
                </c:pt>
                <c:pt idx="341">
                  <c:v>-104.13885408541476</c:v>
                </c:pt>
                <c:pt idx="342">
                  <c:v>210.76546230048072</c:v>
                </c:pt>
                <c:pt idx="343">
                  <c:v>1.1651611609302712</c:v>
                </c:pt>
                <c:pt idx="344">
                  <c:v>88.451785174327085</c:v>
                </c:pt>
                <c:pt idx="345">
                  <c:v>204.45287460330832</c:v>
                </c:pt>
                <c:pt idx="346">
                  <c:v>115.06709614655216</c:v>
                </c:pt>
                <c:pt idx="347">
                  <c:v>-46.460371419117031</c:v>
                </c:pt>
                <c:pt idx="348">
                  <c:v>15.631863262465115</c:v>
                </c:pt>
                <c:pt idx="349">
                  <c:v>25.443560641849839</c:v>
                </c:pt>
                <c:pt idx="350">
                  <c:v>19.365674977249569</c:v>
                </c:pt>
                <c:pt idx="351">
                  <c:v>181.03315451805346</c:v>
                </c:pt>
                <c:pt idx="352">
                  <c:v>243.63190430670042</c:v>
                </c:pt>
                <c:pt idx="353">
                  <c:v>-24.558637080374883</c:v>
                </c:pt>
                <c:pt idx="354">
                  <c:v>58.032820219436616</c:v>
                </c:pt>
                <c:pt idx="355">
                  <c:v>33.831120345809566</c:v>
                </c:pt>
                <c:pt idx="356">
                  <c:v>214.2775506551487</c:v>
                </c:pt>
                <c:pt idx="357">
                  <c:v>45.385659368269259</c:v>
                </c:pt>
                <c:pt idx="358">
                  <c:v>154.17125356685685</c:v>
                </c:pt>
                <c:pt idx="359">
                  <c:v>21.370810012781867</c:v>
                </c:pt>
                <c:pt idx="360">
                  <c:v>15.462696486678622</c:v>
                </c:pt>
                <c:pt idx="361">
                  <c:v>127.15267200509683</c:v>
                </c:pt>
                <c:pt idx="362">
                  <c:v>172.85132837155302</c:v>
                </c:pt>
                <c:pt idx="363">
                  <c:v>-11.379615833887375</c:v>
                </c:pt>
                <c:pt idx="364">
                  <c:v>82.785778244953931</c:v>
                </c:pt>
                <c:pt idx="365">
                  <c:v>251.72209750180085</c:v>
                </c:pt>
                <c:pt idx="366">
                  <c:v>29.711561613001852</c:v>
                </c:pt>
                <c:pt idx="367">
                  <c:v>-118.81077153111352</c:v>
                </c:pt>
                <c:pt idx="368">
                  <c:v>319.28273411972674</c:v>
                </c:pt>
                <c:pt idx="369">
                  <c:v>42.789921149060966</c:v>
                </c:pt>
                <c:pt idx="370">
                  <c:v>218.37980581225492</c:v>
                </c:pt>
                <c:pt idx="371">
                  <c:v>202.2101498854189</c:v>
                </c:pt>
                <c:pt idx="372">
                  <c:v>203.68610588640402</c:v>
                </c:pt>
                <c:pt idx="373">
                  <c:v>94.262780250809385</c:v>
                </c:pt>
                <c:pt idx="374">
                  <c:v>135.96293261345431</c:v>
                </c:pt>
                <c:pt idx="375">
                  <c:v>160.32101157505713</c:v>
                </c:pt>
                <c:pt idx="376">
                  <c:v>7.4315372810801801</c:v>
                </c:pt>
                <c:pt idx="377">
                  <c:v>221.35590866830941</c:v>
                </c:pt>
                <c:pt idx="378">
                  <c:v>37.367556719118355</c:v>
                </c:pt>
                <c:pt idx="379">
                  <c:v>66.091184999159452</c:v>
                </c:pt>
                <c:pt idx="380">
                  <c:v>74.626645809696669</c:v>
                </c:pt>
                <c:pt idx="381">
                  <c:v>39.087101413995128</c:v>
                </c:pt>
                <c:pt idx="382">
                  <c:v>164.56642976742376</c:v>
                </c:pt>
                <c:pt idx="383">
                  <c:v>-155.15745537120674</c:v>
                </c:pt>
                <c:pt idx="384">
                  <c:v>4.0817005047806951</c:v>
                </c:pt>
                <c:pt idx="385">
                  <c:v>12.338513411619683</c:v>
                </c:pt>
                <c:pt idx="386">
                  <c:v>205.01966427569167</c:v>
                </c:pt>
                <c:pt idx="387">
                  <c:v>101.98242023236595</c:v>
                </c:pt>
                <c:pt idx="388">
                  <c:v>179.66134025072469</c:v>
                </c:pt>
                <c:pt idx="389">
                  <c:v>21.941867311838443</c:v>
                </c:pt>
                <c:pt idx="390">
                  <c:v>87.853740069233979</c:v>
                </c:pt>
                <c:pt idx="391">
                  <c:v>70.443562560970307</c:v>
                </c:pt>
                <c:pt idx="392">
                  <c:v>216.83667827882687</c:v>
                </c:pt>
                <c:pt idx="393">
                  <c:v>-42.624453165709866</c:v>
                </c:pt>
                <c:pt idx="394">
                  <c:v>317.54578909069829</c:v>
                </c:pt>
                <c:pt idx="395">
                  <c:v>-17.090742973955496</c:v>
                </c:pt>
                <c:pt idx="396">
                  <c:v>185.32428399665133</c:v>
                </c:pt>
                <c:pt idx="397">
                  <c:v>115.93714340712451</c:v>
                </c:pt>
                <c:pt idx="398">
                  <c:v>155.37919475735845</c:v>
                </c:pt>
                <c:pt idx="399">
                  <c:v>141.51370484605931</c:v>
                </c:pt>
                <c:pt idx="400">
                  <c:v>35.478689214862584</c:v>
                </c:pt>
                <c:pt idx="401">
                  <c:v>90.438606886204894</c:v>
                </c:pt>
                <c:pt idx="402">
                  <c:v>47.922905735911357</c:v>
                </c:pt>
                <c:pt idx="403">
                  <c:v>219.81913402974683</c:v>
                </c:pt>
                <c:pt idx="404">
                  <c:v>107.49172081720918</c:v>
                </c:pt>
                <c:pt idx="405">
                  <c:v>32.852791800372053</c:v>
                </c:pt>
                <c:pt idx="406">
                  <c:v>-130.33345234322491</c:v>
                </c:pt>
                <c:pt idx="407">
                  <c:v>7.6416133269977431</c:v>
                </c:pt>
                <c:pt idx="408">
                  <c:v>143.66254402191254</c:v>
                </c:pt>
                <c:pt idx="409">
                  <c:v>38.564145677842305</c:v>
                </c:pt>
                <c:pt idx="410">
                  <c:v>-80.586360156272335</c:v>
                </c:pt>
                <c:pt idx="411">
                  <c:v>30.10507532467437</c:v>
                </c:pt>
                <c:pt idx="412">
                  <c:v>121.3841890655909</c:v>
                </c:pt>
                <c:pt idx="413">
                  <c:v>-66.345242129980136</c:v>
                </c:pt>
                <c:pt idx="414">
                  <c:v>-0.25285619275049331</c:v>
                </c:pt>
                <c:pt idx="415">
                  <c:v>18.290604585428571</c:v>
                </c:pt>
                <c:pt idx="416">
                  <c:v>-19.92452551197405</c:v>
                </c:pt>
                <c:pt idx="417">
                  <c:v>131.84750033498025</c:v>
                </c:pt>
                <c:pt idx="418">
                  <c:v>61.050345697547407</c:v>
                </c:pt>
                <c:pt idx="419">
                  <c:v>48.211186259272893</c:v>
                </c:pt>
                <c:pt idx="420">
                  <c:v>112.44602844509315</c:v>
                </c:pt>
                <c:pt idx="421">
                  <c:v>94.163654997899371</c:v>
                </c:pt>
                <c:pt idx="422">
                  <c:v>54.709953427682223</c:v>
                </c:pt>
                <c:pt idx="423">
                  <c:v>60.685925061992599</c:v>
                </c:pt>
                <c:pt idx="424">
                  <c:v>112.56296561844044</c:v>
                </c:pt>
                <c:pt idx="425">
                  <c:v>9.8077948804945692</c:v>
                </c:pt>
                <c:pt idx="426">
                  <c:v>62.959955424022667</c:v>
                </c:pt>
                <c:pt idx="427">
                  <c:v>67.826638939119078</c:v>
                </c:pt>
                <c:pt idx="428">
                  <c:v>154.6399663772041</c:v>
                </c:pt>
                <c:pt idx="429">
                  <c:v>154.77492674497407</c:v>
                </c:pt>
                <c:pt idx="430">
                  <c:v>-31.863654605874753</c:v>
                </c:pt>
                <c:pt idx="431">
                  <c:v>19.989026407538166</c:v>
                </c:pt>
                <c:pt idx="432">
                  <c:v>-47.928503224146525</c:v>
                </c:pt>
                <c:pt idx="433">
                  <c:v>164.72596476400935</c:v>
                </c:pt>
                <c:pt idx="434">
                  <c:v>84.984345060350833</c:v>
                </c:pt>
                <c:pt idx="435">
                  <c:v>136.27152449652215</c:v>
                </c:pt>
                <c:pt idx="436">
                  <c:v>25.09709703387459</c:v>
                </c:pt>
                <c:pt idx="437">
                  <c:v>-164.77688193147569</c:v>
                </c:pt>
                <c:pt idx="438">
                  <c:v>211.32679257609837</c:v>
                </c:pt>
                <c:pt idx="439">
                  <c:v>106.15989142931009</c:v>
                </c:pt>
                <c:pt idx="440">
                  <c:v>284.34086357914782</c:v>
                </c:pt>
                <c:pt idx="441">
                  <c:v>128.48712869761962</c:v>
                </c:pt>
                <c:pt idx="442">
                  <c:v>-207.80602654922521</c:v>
                </c:pt>
                <c:pt idx="443">
                  <c:v>119.84374582685557</c:v>
                </c:pt>
                <c:pt idx="444">
                  <c:v>120.09675289805492</c:v>
                </c:pt>
                <c:pt idx="445">
                  <c:v>294.99488959063837</c:v>
                </c:pt>
                <c:pt idx="446">
                  <c:v>79.158323911689237</c:v>
                </c:pt>
                <c:pt idx="447">
                  <c:v>-190.89751010660072</c:v>
                </c:pt>
                <c:pt idx="448">
                  <c:v>33.193775679315884</c:v>
                </c:pt>
                <c:pt idx="449">
                  <c:v>41.262810581677449</c:v>
                </c:pt>
                <c:pt idx="450">
                  <c:v>52.603994522296205</c:v>
                </c:pt>
                <c:pt idx="451">
                  <c:v>67.333418847889206</c:v>
                </c:pt>
                <c:pt idx="452">
                  <c:v>150.00191220654048</c:v>
                </c:pt>
                <c:pt idx="453">
                  <c:v>95.962525548730255</c:v>
                </c:pt>
                <c:pt idx="454">
                  <c:v>83.480986985421509</c:v>
                </c:pt>
                <c:pt idx="455">
                  <c:v>65.255061968856808</c:v>
                </c:pt>
                <c:pt idx="456">
                  <c:v>18.696573063265326</c:v>
                </c:pt>
                <c:pt idx="457">
                  <c:v>-74.6662971988018</c:v>
                </c:pt>
                <c:pt idx="458">
                  <c:v>-47.962132629855766</c:v>
                </c:pt>
                <c:pt idx="459">
                  <c:v>251.0390942570495</c:v>
                </c:pt>
                <c:pt idx="460">
                  <c:v>-67.604942501595389</c:v>
                </c:pt>
                <c:pt idx="461">
                  <c:v>39.902657642156228</c:v>
                </c:pt>
                <c:pt idx="462">
                  <c:v>24.355277062984396</c:v>
                </c:pt>
                <c:pt idx="463">
                  <c:v>48.391045785299085</c:v>
                </c:pt>
                <c:pt idx="464">
                  <c:v>32.509137803584558</c:v>
                </c:pt>
                <c:pt idx="465">
                  <c:v>-28.609132099209663</c:v>
                </c:pt>
                <c:pt idx="466">
                  <c:v>98.10828945866858</c:v>
                </c:pt>
                <c:pt idx="467">
                  <c:v>67.762047525788631</c:v>
                </c:pt>
                <c:pt idx="468">
                  <c:v>-58.0145680782867</c:v>
                </c:pt>
                <c:pt idx="469">
                  <c:v>122.5853334445564</c:v>
                </c:pt>
                <c:pt idx="470">
                  <c:v>139.06763172320714</c:v>
                </c:pt>
                <c:pt idx="471">
                  <c:v>190.18455451717813</c:v>
                </c:pt>
                <c:pt idx="472">
                  <c:v>118.46206173048589</c:v>
                </c:pt>
                <c:pt idx="473">
                  <c:v>296.06065883887703</c:v>
                </c:pt>
                <c:pt idx="474">
                  <c:v>310.55496432066235</c:v>
                </c:pt>
                <c:pt idx="475">
                  <c:v>136.03758162195942</c:v>
                </c:pt>
                <c:pt idx="476">
                  <c:v>29.609120965235199</c:v>
                </c:pt>
                <c:pt idx="477">
                  <c:v>76.511316426852858</c:v>
                </c:pt>
                <c:pt idx="478">
                  <c:v>268.54131024838614</c:v>
                </c:pt>
                <c:pt idx="479">
                  <c:v>114.37449991237727</c:v>
                </c:pt>
                <c:pt idx="480">
                  <c:v>258.97752542711282</c:v>
                </c:pt>
                <c:pt idx="481">
                  <c:v>25.830569728132588</c:v>
                </c:pt>
                <c:pt idx="482">
                  <c:v>158.94757591241023</c:v>
                </c:pt>
                <c:pt idx="483">
                  <c:v>135.61556173849053</c:v>
                </c:pt>
                <c:pt idx="484">
                  <c:v>38.732448560489836</c:v>
                </c:pt>
                <c:pt idx="485">
                  <c:v>159.84470530656517</c:v>
                </c:pt>
                <c:pt idx="486">
                  <c:v>183.69267093932595</c:v>
                </c:pt>
                <c:pt idx="487">
                  <c:v>214.45940274902097</c:v>
                </c:pt>
                <c:pt idx="488">
                  <c:v>146.75014219515856</c:v>
                </c:pt>
                <c:pt idx="489">
                  <c:v>-37.002217788834315</c:v>
                </c:pt>
                <c:pt idx="490">
                  <c:v>123.70482725278637</c:v>
                </c:pt>
                <c:pt idx="491">
                  <c:v>32.321682150151304</c:v>
                </c:pt>
                <c:pt idx="492">
                  <c:v>237.55238673814858</c:v>
                </c:pt>
                <c:pt idx="493">
                  <c:v>187.98141533878311</c:v>
                </c:pt>
                <c:pt idx="494">
                  <c:v>-59.318013852508372</c:v>
                </c:pt>
                <c:pt idx="495">
                  <c:v>96.666518669855904</c:v>
                </c:pt>
                <c:pt idx="496">
                  <c:v>157.04650046573809</c:v>
                </c:pt>
                <c:pt idx="497">
                  <c:v>119.83350893020786</c:v>
                </c:pt>
                <c:pt idx="498">
                  <c:v>235.05170821282439</c:v>
                </c:pt>
                <c:pt idx="499">
                  <c:v>240.50480408361412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E4-43C3-8B21-16C07192E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045680"/>
        <c:axId val="861469472"/>
      </c:scatterChart>
      <c:valAx>
        <c:axId val="857045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X3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1469472"/>
        <c:crosses val="autoZero"/>
        <c:crossBetween val="midCat"/>
      </c:valAx>
      <c:valAx>
        <c:axId val="8614694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70456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'Regression Add-In Results'!$F$27:$F$526</c:f>
              <c:numCache>
                <c:formatCode>General</c:formatCode>
                <c:ptCount val="500"/>
                <c:pt idx="0">
                  <c:v>0.1</c:v>
                </c:pt>
                <c:pt idx="1">
                  <c:v>0.30000000000000004</c:v>
                </c:pt>
                <c:pt idx="2">
                  <c:v>0.5</c:v>
                </c:pt>
                <c:pt idx="3">
                  <c:v>0.70000000000000007</c:v>
                </c:pt>
                <c:pt idx="4">
                  <c:v>0.9</c:v>
                </c:pt>
                <c:pt idx="5">
                  <c:v>1.1000000000000001</c:v>
                </c:pt>
                <c:pt idx="6">
                  <c:v>1.3000000000000003</c:v>
                </c:pt>
                <c:pt idx="7">
                  <c:v>1.5000000000000002</c:v>
                </c:pt>
                <c:pt idx="8">
                  <c:v>1.7000000000000002</c:v>
                </c:pt>
                <c:pt idx="9">
                  <c:v>1.9000000000000001</c:v>
                </c:pt>
                <c:pt idx="10">
                  <c:v>2.1</c:v>
                </c:pt>
                <c:pt idx="11">
                  <c:v>2.3000000000000003</c:v>
                </c:pt>
                <c:pt idx="12">
                  <c:v>2.5000000000000004</c:v>
                </c:pt>
                <c:pt idx="13">
                  <c:v>2.7</c:v>
                </c:pt>
                <c:pt idx="14">
                  <c:v>2.9000000000000004</c:v>
                </c:pt>
                <c:pt idx="15">
                  <c:v>3.1</c:v>
                </c:pt>
                <c:pt idx="16">
                  <c:v>3.3000000000000003</c:v>
                </c:pt>
                <c:pt idx="17">
                  <c:v>3.5000000000000004</c:v>
                </c:pt>
                <c:pt idx="18">
                  <c:v>3.7</c:v>
                </c:pt>
                <c:pt idx="19">
                  <c:v>3.9000000000000004</c:v>
                </c:pt>
                <c:pt idx="20">
                  <c:v>4.0999999999999996</c:v>
                </c:pt>
                <c:pt idx="21">
                  <c:v>4.3</c:v>
                </c:pt>
                <c:pt idx="22">
                  <c:v>4.5</c:v>
                </c:pt>
                <c:pt idx="23">
                  <c:v>4.7</c:v>
                </c:pt>
                <c:pt idx="24">
                  <c:v>4.9000000000000004</c:v>
                </c:pt>
                <c:pt idx="25">
                  <c:v>5.0999999999999996</c:v>
                </c:pt>
                <c:pt idx="26">
                  <c:v>5.3</c:v>
                </c:pt>
                <c:pt idx="27">
                  <c:v>5.5</c:v>
                </c:pt>
                <c:pt idx="28">
                  <c:v>5.7</c:v>
                </c:pt>
                <c:pt idx="29">
                  <c:v>5.9</c:v>
                </c:pt>
                <c:pt idx="30">
                  <c:v>6.1</c:v>
                </c:pt>
                <c:pt idx="31">
                  <c:v>6.3</c:v>
                </c:pt>
                <c:pt idx="32">
                  <c:v>6.5</c:v>
                </c:pt>
                <c:pt idx="33">
                  <c:v>6.7</c:v>
                </c:pt>
                <c:pt idx="34">
                  <c:v>6.9</c:v>
                </c:pt>
                <c:pt idx="35">
                  <c:v>7.1</c:v>
                </c:pt>
                <c:pt idx="36">
                  <c:v>7.3</c:v>
                </c:pt>
                <c:pt idx="37">
                  <c:v>7.5</c:v>
                </c:pt>
                <c:pt idx="38">
                  <c:v>7.7</c:v>
                </c:pt>
                <c:pt idx="39">
                  <c:v>7.9</c:v>
                </c:pt>
                <c:pt idx="40">
                  <c:v>8.1</c:v>
                </c:pt>
                <c:pt idx="41">
                  <c:v>8.3000000000000007</c:v>
                </c:pt>
                <c:pt idx="42">
                  <c:v>8.5</c:v>
                </c:pt>
                <c:pt idx="43">
                  <c:v>8.6999999999999993</c:v>
                </c:pt>
                <c:pt idx="44">
                  <c:v>8.9</c:v>
                </c:pt>
                <c:pt idx="45">
                  <c:v>9.1</c:v>
                </c:pt>
                <c:pt idx="46">
                  <c:v>9.3000000000000007</c:v>
                </c:pt>
                <c:pt idx="47">
                  <c:v>9.5</c:v>
                </c:pt>
                <c:pt idx="48">
                  <c:v>9.7000000000000011</c:v>
                </c:pt>
                <c:pt idx="49">
                  <c:v>9.9</c:v>
                </c:pt>
                <c:pt idx="50">
                  <c:v>10.1</c:v>
                </c:pt>
                <c:pt idx="51">
                  <c:v>10.3</c:v>
                </c:pt>
                <c:pt idx="52">
                  <c:v>10.5</c:v>
                </c:pt>
                <c:pt idx="53">
                  <c:v>10.700000000000001</c:v>
                </c:pt>
                <c:pt idx="54">
                  <c:v>10.9</c:v>
                </c:pt>
                <c:pt idx="55">
                  <c:v>11.1</c:v>
                </c:pt>
                <c:pt idx="56">
                  <c:v>11.3</c:v>
                </c:pt>
                <c:pt idx="57">
                  <c:v>11.5</c:v>
                </c:pt>
                <c:pt idx="58">
                  <c:v>11.700000000000001</c:v>
                </c:pt>
                <c:pt idx="59">
                  <c:v>11.9</c:v>
                </c:pt>
                <c:pt idx="60">
                  <c:v>12.1</c:v>
                </c:pt>
                <c:pt idx="61">
                  <c:v>12.3</c:v>
                </c:pt>
                <c:pt idx="62">
                  <c:v>12.5</c:v>
                </c:pt>
                <c:pt idx="63">
                  <c:v>12.700000000000001</c:v>
                </c:pt>
                <c:pt idx="64">
                  <c:v>12.9</c:v>
                </c:pt>
                <c:pt idx="65">
                  <c:v>13.1</c:v>
                </c:pt>
                <c:pt idx="66">
                  <c:v>13.3</c:v>
                </c:pt>
                <c:pt idx="67">
                  <c:v>13.5</c:v>
                </c:pt>
                <c:pt idx="68">
                  <c:v>13.700000000000001</c:v>
                </c:pt>
                <c:pt idx="69">
                  <c:v>13.9</c:v>
                </c:pt>
                <c:pt idx="70">
                  <c:v>14.1</c:v>
                </c:pt>
                <c:pt idx="71">
                  <c:v>14.3</c:v>
                </c:pt>
                <c:pt idx="72">
                  <c:v>14.5</c:v>
                </c:pt>
                <c:pt idx="73">
                  <c:v>14.700000000000001</c:v>
                </c:pt>
                <c:pt idx="74">
                  <c:v>14.9</c:v>
                </c:pt>
                <c:pt idx="75">
                  <c:v>15.1</c:v>
                </c:pt>
                <c:pt idx="76">
                  <c:v>15.3</c:v>
                </c:pt>
                <c:pt idx="77">
                  <c:v>15.5</c:v>
                </c:pt>
                <c:pt idx="78">
                  <c:v>15.700000000000001</c:v>
                </c:pt>
                <c:pt idx="79">
                  <c:v>15.9</c:v>
                </c:pt>
                <c:pt idx="80">
                  <c:v>16.100000000000001</c:v>
                </c:pt>
                <c:pt idx="81">
                  <c:v>16.3</c:v>
                </c:pt>
                <c:pt idx="82">
                  <c:v>16.500000000000004</c:v>
                </c:pt>
                <c:pt idx="83">
                  <c:v>16.700000000000003</c:v>
                </c:pt>
                <c:pt idx="84">
                  <c:v>16.900000000000002</c:v>
                </c:pt>
                <c:pt idx="85">
                  <c:v>17.100000000000001</c:v>
                </c:pt>
                <c:pt idx="86">
                  <c:v>17.3</c:v>
                </c:pt>
                <c:pt idx="87">
                  <c:v>17.500000000000004</c:v>
                </c:pt>
                <c:pt idx="88">
                  <c:v>17.700000000000003</c:v>
                </c:pt>
                <c:pt idx="89">
                  <c:v>17.900000000000002</c:v>
                </c:pt>
                <c:pt idx="90">
                  <c:v>18.100000000000001</c:v>
                </c:pt>
                <c:pt idx="91">
                  <c:v>18.3</c:v>
                </c:pt>
                <c:pt idx="92">
                  <c:v>18.500000000000004</c:v>
                </c:pt>
                <c:pt idx="93">
                  <c:v>18.700000000000003</c:v>
                </c:pt>
                <c:pt idx="94">
                  <c:v>18.900000000000002</c:v>
                </c:pt>
                <c:pt idx="95">
                  <c:v>19.100000000000001</c:v>
                </c:pt>
                <c:pt idx="96">
                  <c:v>19.300000000000004</c:v>
                </c:pt>
                <c:pt idx="97">
                  <c:v>19.500000000000004</c:v>
                </c:pt>
                <c:pt idx="98">
                  <c:v>19.700000000000003</c:v>
                </c:pt>
                <c:pt idx="99">
                  <c:v>19.900000000000002</c:v>
                </c:pt>
                <c:pt idx="100">
                  <c:v>20.100000000000001</c:v>
                </c:pt>
                <c:pt idx="101">
                  <c:v>20.300000000000004</c:v>
                </c:pt>
                <c:pt idx="102">
                  <c:v>20.500000000000004</c:v>
                </c:pt>
                <c:pt idx="103">
                  <c:v>20.700000000000003</c:v>
                </c:pt>
                <c:pt idx="104">
                  <c:v>20.900000000000002</c:v>
                </c:pt>
                <c:pt idx="105">
                  <c:v>21.1</c:v>
                </c:pt>
                <c:pt idx="106">
                  <c:v>21.300000000000004</c:v>
                </c:pt>
                <c:pt idx="107">
                  <c:v>21.500000000000004</c:v>
                </c:pt>
                <c:pt idx="108">
                  <c:v>21.700000000000003</c:v>
                </c:pt>
                <c:pt idx="109">
                  <c:v>21.900000000000002</c:v>
                </c:pt>
                <c:pt idx="110">
                  <c:v>22.1</c:v>
                </c:pt>
                <c:pt idx="111">
                  <c:v>22.300000000000004</c:v>
                </c:pt>
                <c:pt idx="112">
                  <c:v>22.500000000000004</c:v>
                </c:pt>
                <c:pt idx="113">
                  <c:v>22.700000000000003</c:v>
                </c:pt>
                <c:pt idx="114">
                  <c:v>22.900000000000002</c:v>
                </c:pt>
                <c:pt idx="115">
                  <c:v>23.1</c:v>
                </c:pt>
                <c:pt idx="116">
                  <c:v>23.300000000000004</c:v>
                </c:pt>
                <c:pt idx="117">
                  <c:v>23.500000000000004</c:v>
                </c:pt>
                <c:pt idx="118">
                  <c:v>23.700000000000003</c:v>
                </c:pt>
                <c:pt idx="119">
                  <c:v>23.900000000000002</c:v>
                </c:pt>
                <c:pt idx="120">
                  <c:v>24.1</c:v>
                </c:pt>
                <c:pt idx="121">
                  <c:v>24.300000000000004</c:v>
                </c:pt>
                <c:pt idx="122">
                  <c:v>24.500000000000004</c:v>
                </c:pt>
                <c:pt idx="123">
                  <c:v>24.700000000000003</c:v>
                </c:pt>
                <c:pt idx="124">
                  <c:v>24.900000000000002</c:v>
                </c:pt>
                <c:pt idx="125">
                  <c:v>25.1</c:v>
                </c:pt>
                <c:pt idx="126">
                  <c:v>25.300000000000004</c:v>
                </c:pt>
                <c:pt idx="127">
                  <c:v>25.500000000000004</c:v>
                </c:pt>
                <c:pt idx="128">
                  <c:v>25.700000000000003</c:v>
                </c:pt>
                <c:pt idx="129">
                  <c:v>25.900000000000002</c:v>
                </c:pt>
                <c:pt idx="130">
                  <c:v>26.1</c:v>
                </c:pt>
                <c:pt idx="131">
                  <c:v>26.300000000000004</c:v>
                </c:pt>
                <c:pt idx="132">
                  <c:v>26.500000000000004</c:v>
                </c:pt>
                <c:pt idx="133">
                  <c:v>26.700000000000003</c:v>
                </c:pt>
                <c:pt idx="134">
                  <c:v>26.900000000000002</c:v>
                </c:pt>
                <c:pt idx="135">
                  <c:v>27.1</c:v>
                </c:pt>
                <c:pt idx="136">
                  <c:v>27.300000000000004</c:v>
                </c:pt>
                <c:pt idx="137">
                  <c:v>27.500000000000004</c:v>
                </c:pt>
                <c:pt idx="138">
                  <c:v>27.700000000000003</c:v>
                </c:pt>
                <c:pt idx="139">
                  <c:v>27.900000000000002</c:v>
                </c:pt>
                <c:pt idx="140">
                  <c:v>28.1</c:v>
                </c:pt>
                <c:pt idx="141">
                  <c:v>28.300000000000004</c:v>
                </c:pt>
                <c:pt idx="142">
                  <c:v>28.500000000000004</c:v>
                </c:pt>
                <c:pt idx="143">
                  <c:v>28.700000000000003</c:v>
                </c:pt>
                <c:pt idx="144">
                  <c:v>28.900000000000002</c:v>
                </c:pt>
                <c:pt idx="145">
                  <c:v>29.1</c:v>
                </c:pt>
                <c:pt idx="146">
                  <c:v>29.300000000000004</c:v>
                </c:pt>
                <c:pt idx="147">
                  <c:v>29.500000000000004</c:v>
                </c:pt>
                <c:pt idx="148">
                  <c:v>29.700000000000003</c:v>
                </c:pt>
                <c:pt idx="149">
                  <c:v>29.900000000000002</c:v>
                </c:pt>
                <c:pt idx="150">
                  <c:v>30.1</c:v>
                </c:pt>
                <c:pt idx="151">
                  <c:v>30.300000000000004</c:v>
                </c:pt>
                <c:pt idx="152">
                  <c:v>30.500000000000004</c:v>
                </c:pt>
                <c:pt idx="153">
                  <c:v>30.700000000000003</c:v>
                </c:pt>
                <c:pt idx="154">
                  <c:v>30.900000000000002</c:v>
                </c:pt>
                <c:pt idx="155">
                  <c:v>31.1</c:v>
                </c:pt>
                <c:pt idx="156">
                  <c:v>31.300000000000004</c:v>
                </c:pt>
                <c:pt idx="157">
                  <c:v>31.500000000000004</c:v>
                </c:pt>
                <c:pt idx="158">
                  <c:v>31.700000000000003</c:v>
                </c:pt>
                <c:pt idx="159">
                  <c:v>31.900000000000002</c:v>
                </c:pt>
                <c:pt idx="160">
                  <c:v>32.1</c:v>
                </c:pt>
                <c:pt idx="161">
                  <c:v>32.300000000000004</c:v>
                </c:pt>
                <c:pt idx="162">
                  <c:v>32.5</c:v>
                </c:pt>
                <c:pt idx="163">
                  <c:v>32.700000000000003</c:v>
                </c:pt>
                <c:pt idx="164">
                  <c:v>32.900000000000006</c:v>
                </c:pt>
                <c:pt idx="165">
                  <c:v>33.1</c:v>
                </c:pt>
                <c:pt idx="166">
                  <c:v>33.300000000000004</c:v>
                </c:pt>
                <c:pt idx="167">
                  <c:v>33.5</c:v>
                </c:pt>
                <c:pt idx="168">
                  <c:v>33.700000000000003</c:v>
                </c:pt>
                <c:pt idx="169">
                  <c:v>33.900000000000006</c:v>
                </c:pt>
                <c:pt idx="170">
                  <c:v>34.1</c:v>
                </c:pt>
                <c:pt idx="171">
                  <c:v>34.300000000000004</c:v>
                </c:pt>
                <c:pt idx="172">
                  <c:v>34.5</c:v>
                </c:pt>
                <c:pt idx="173">
                  <c:v>34.700000000000003</c:v>
                </c:pt>
                <c:pt idx="174">
                  <c:v>34.900000000000006</c:v>
                </c:pt>
                <c:pt idx="175">
                  <c:v>35.1</c:v>
                </c:pt>
                <c:pt idx="176">
                  <c:v>35.300000000000004</c:v>
                </c:pt>
                <c:pt idx="177">
                  <c:v>35.5</c:v>
                </c:pt>
                <c:pt idx="178">
                  <c:v>35.700000000000003</c:v>
                </c:pt>
                <c:pt idx="179">
                  <c:v>35.900000000000006</c:v>
                </c:pt>
                <c:pt idx="180">
                  <c:v>36.1</c:v>
                </c:pt>
                <c:pt idx="181">
                  <c:v>36.300000000000004</c:v>
                </c:pt>
                <c:pt idx="182">
                  <c:v>36.5</c:v>
                </c:pt>
                <c:pt idx="183">
                  <c:v>36.700000000000003</c:v>
                </c:pt>
                <c:pt idx="184">
                  <c:v>36.900000000000006</c:v>
                </c:pt>
                <c:pt idx="185">
                  <c:v>37.1</c:v>
                </c:pt>
                <c:pt idx="186">
                  <c:v>37.300000000000004</c:v>
                </c:pt>
                <c:pt idx="187">
                  <c:v>37.5</c:v>
                </c:pt>
                <c:pt idx="188">
                  <c:v>37.700000000000003</c:v>
                </c:pt>
                <c:pt idx="189">
                  <c:v>37.900000000000006</c:v>
                </c:pt>
                <c:pt idx="190">
                  <c:v>38.1</c:v>
                </c:pt>
                <c:pt idx="191">
                  <c:v>38.300000000000004</c:v>
                </c:pt>
                <c:pt idx="192">
                  <c:v>38.500000000000007</c:v>
                </c:pt>
                <c:pt idx="193">
                  <c:v>38.700000000000003</c:v>
                </c:pt>
                <c:pt idx="194">
                  <c:v>38.900000000000006</c:v>
                </c:pt>
                <c:pt idx="195">
                  <c:v>39.1</c:v>
                </c:pt>
                <c:pt idx="196">
                  <c:v>39.300000000000004</c:v>
                </c:pt>
                <c:pt idx="197">
                  <c:v>39.500000000000007</c:v>
                </c:pt>
                <c:pt idx="198">
                  <c:v>39.700000000000003</c:v>
                </c:pt>
                <c:pt idx="199">
                  <c:v>39.900000000000006</c:v>
                </c:pt>
                <c:pt idx="200">
                  <c:v>40.1</c:v>
                </c:pt>
                <c:pt idx="201">
                  <c:v>40.300000000000004</c:v>
                </c:pt>
                <c:pt idx="202">
                  <c:v>40.500000000000007</c:v>
                </c:pt>
                <c:pt idx="203">
                  <c:v>40.700000000000003</c:v>
                </c:pt>
                <c:pt idx="204">
                  <c:v>40.900000000000006</c:v>
                </c:pt>
                <c:pt idx="205">
                  <c:v>41.1</c:v>
                </c:pt>
                <c:pt idx="206">
                  <c:v>41.300000000000004</c:v>
                </c:pt>
                <c:pt idx="207">
                  <c:v>41.500000000000007</c:v>
                </c:pt>
                <c:pt idx="208">
                  <c:v>41.7</c:v>
                </c:pt>
                <c:pt idx="209">
                  <c:v>41.900000000000006</c:v>
                </c:pt>
                <c:pt idx="210">
                  <c:v>42.1</c:v>
                </c:pt>
                <c:pt idx="211">
                  <c:v>42.300000000000004</c:v>
                </c:pt>
                <c:pt idx="212">
                  <c:v>42.500000000000007</c:v>
                </c:pt>
                <c:pt idx="213">
                  <c:v>42.7</c:v>
                </c:pt>
                <c:pt idx="214">
                  <c:v>42.900000000000006</c:v>
                </c:pt>
                <c:pt idx="215">
                  <c:v>43.1</c:v>
                </c:pt>
                <c:pt idx="216">
                  <c:v>43.300000000000004</c:v>
                </c:pt>
                <c:pt idx="217">
                  <c:v>43.500000000000007</c:v>
                </c:pt>
                <c:pt idx="218">
                  <c:v>43.7</c:v>
                </c:pt>
                <c:pt idx="219">
                  <c:v>43.900000000000006</c:v>
                </c:pt>
                <c:pt idx="220">
                  <c:v>44.1</c:v>
                </c:pt>
                <c:pt idx="221">
                  <c:v>44.300000000000004</c:v>
                </c:pt>
                <c:pt idx="222">
                  <c:v>44.500000000000007</c:v>
                </c:pt>
                <c:pt idx="223">
                  <c:v>44.7</c:v>
                </c:pt>
                <c:pt idx="224">
                  <c:v>44.900000000000006</c:v>
                </c:pt>
                <c:pt idx="225">
                  <c:v>45.1</c:v>
                </c:pt>
                <c:pt idx="226">
                  <c:v>45.300000000000004</c:v>
                </c:pt>
                <c:pt idx="227">
                  <c:v>45.500000000000007</c:v>
                </c:pt>
                <c:pt idx="228">
                  <c:v>45.7</c:v>
                </c:pt>
                <c:pt idx="229">
                  <c:v>45.900000000000006</c:v>
                </c:pt>
                <c:pt idx="230">
                  <c:v>46.1</c:v>
                </c:pt>
                <c:pt idx="231">
                  <c:v>46.300000000000004</c:v>
                </c:pt>
                <c:pt idx="232">
                  <c:v>46.500000000000007</c:v>
                </c:pt>
                <c:pt idx="233">
                  <c:v>46.7</c:v>
                </c:pt>
                <c:pt idx="234">
                  <c:v>46.900000000000006</c:v>
                </c:pt>
                <c:pt idx="235">
                  <c:v>47.1</c:v>
                </c:pt>
                <c:pt idx="236">
                  <c:v>47.300000000000004</c:v>
                </c:pt>
                <c:pt idx="237">
                  <c:v>47.500000000000007</c:v>
                </c:pt>
                <c:pt idx="238">
                  <c:v>47.7</c:v>
                </c:pt>
                <c:pt idx="239">
                  <c:v>47.900000000000006</c:v>
                </c:pt>
                <c:pt idx="240">
                  <c:v>48.1</c:v>
                </c:pt>
                <c:pt idx="241">
                  <c:v>48.300000000000004</c:v>
                </c:pt>
                <c:pt idx="242">
                  <c:v>48.500000000000007</c:v>
                </c:pt>
                <c:pt idx="243">
                  <c:v>48.7</c:v>
                </c:pt>
                <c:pt idx="244">
                  <c:v>48.900000000000006</c:v>
                </c:pt>
                <c:pt idx="245">
                  <c:v>49.1</c:v>
                </c:pt>
                <c:pt idx="246">
                  <c:v>49.300000000000004</c:v>
                </c:pt>
                <c:pt idx="247">
                  <c:v>49.500000000000007</c:v>
                </c:pt>
                <c:pt idx="248">
                  <c:v>49.7</c:v>
                </c:pt>
                <c:pt idx="249">
                  <c:v>49.900000000000006</c:v>
                </c:pt>
                <c:pt idx="250">
                  <c:v>50.1</c:v>
                </c:pt>
                <c:pt idx="251">
                  <c:v>50.300000000000004</c:v>
                </c:pt>
                <c:pt idx="252">
                  <c:v>50.500000000000007</c:v>
                </c:pt>
                <c:pt idx="253">
                  <c:v>50.7</c:v>
                </c:pt>
                <c:pt idx="254">
                  <c:v>50.900000000000006</c:v>
                </c:pt>
                <c:pt idx="255">
                  <c:v>51.1</c:v>
                </c:pt>
                <c:pt idx="256">
                  <c:v>51.300000000000004</c:v>
                </c:pt>
                <c:pt idx="257">
                  <c:v>51.500000000000007</c:v>
                </c:pt>
                <c:pt idx="258">
                  <c:v>51.7</c:v>
                </c:pt>
                <c:pt idx="259">
                  <c:v>51.900000000000006</c:v>
                </c:pt>
                <c:pt idx="260">
                  <c:v>52.1</c:v>
                </c:pt>
                <c:pt idx="261">
                  <c:v>52.300000000000004</c:v>
                </c:pt>
                <c:pt idx="262">
                  <c:v>52.500000000000007</c:v>
                </c:pt>
                <c:pt idx="263">
                  <c:v>52.7</c:v>
                </c:pt>
                <c:pt idx="264">
                  <c:v>52.900000000000006</c:v>
                </c:pt>
                <c:pt idx="265">
                  <c:v>53.1</c:v>
                </c:pt>
                <c:pt idx="266">
                  <c:v>53.300000000000004</c:v>
                </c:pt>
                <c:pt idx="267">
                  <c:v>53.500000000000007</c:v>
                </c:pt>
                <c:pt idx="268">
                  <c:v>53.7</c:v>
                </c:pt>
                <c:pt idx="269">
                  <c:v>53.900000000000006</c:v>
                </c:pt>
                <c:pt idx="270">
                  <c:v>54.1</c:v>
                </c:pt>
                <c:pt idx="271">
                  <c:v>54.300000000000004</c:v>
                </c:pt>
                <c:pt idx="272">
                  <c:v>54.500000000000007</c:v>
                </c:pt>
                <c:pt idx="273">
                  <c:v>54.7</c:v>
                </c:pt>
                <c:pt idx="274">
                  <c:v>54.900000000000006</c:v>
                </c:pt>
                <c:pt idx="275">
                  <c:v>55.1</c:v>
                </c:pt>
                <c:pt idx="276">
                  <c:v>55.300000000000004</c:v>
                </c:pt>
                <c:pt idx="277">
                  <c:v>55.500000000000007</c:v>
                </c:pt>
                <c:pt idx="278">
                  <c:v>55.7</c:v>
                </c:pt>
                <c:pt idx="279">
                  <c:v>55.900000000000006</c:v>
                </c:pt>
                <c:pt idx="280">
                  <c:v>56.1</c:v>
                </c:pt>
                <c:pt idx="281">
                  <c:v>56.300000000000004</c:v>
                </c:pt>
                <c:pt idx="282">
                  <c:v>56.500000000000007</c:v>
                </c:pt>
                <c:pt idx="283">
                  <c:v>56.7</c:v>
                </c:pt>
                <c:pt idx="284">
                  <c:v>56.900000000000006</c:v>
                </c:pt>
                <c:pt idx="285">
                  <c:v>57.1</c:v>
                </c:pt>
                <c:pt idx="286">
                  <c:v>57.300000000000004</c:v>
                </c:pt>
                <c:pt idx="287">
                  <c:v>57.500000000000007</c:v>
                </c:pt>
                <c:pt idx="288">
                  <c:v>57.7</c:v>
                </c:pt>
                <c:pt idx="289">
                  <c:v>57.900000000000006</c:v>
                </c:pt>
                <c:pt idx="290">
                  <c:v>58.1</c:v>
                </c:pt>
                <c:pt idx="291">
                  <c:v>58.300000000000004</c:v>
                </c:pt>
                <c:pt idx="292">
                  <c:v>58.500000000000007</c:v>
                </c:pt>
                <c:pt idx="293">
                  <c:v>58.7</c:v>
                </c:pt>
                <c:pt idx="294">
                  <c:v>58.900000000000006</c:v>
                </c:pt>
                <c:pt idx="295">
                  <c:v>59.1</c:v>
                </c:pt>
                <c:pt idx="296">
                  <c:v>59.300000000000004</c:v>
                </c:pt>
                <c:pt idx="297">
                  <c:v>59.500000000000007</c:v>
                </c:pt>
                <c:pt idx="298">
                  <c:v>59.7</c:v>
                </c:pt>
                <c:pt idx="299">
                  <c:v>59.900000000000006</c:v>
                </c:pt>
                <c:pt idx="300">
                  <c:v>60.1</c:v>
                </c:pt>
                <c:pt idx="301">
                  <c:v>60.300000000000004</c:v>
                </c:pt>
                <c:pt idx="302">
                  <c:v>60.500000000000007</c:v>
                </c:pt>
                <c:pt idx="303">
                  <c:v>60.7</c:v>
                </c:pt>
                <c:pt idx="304">
                  <c:v>60.900000000000006</c:v>
                </c:pt>
                <c:pt idx="305">
                  <c:v>61.1</c:v>
                </c:pt>
                <c:pt idx="306">
                  <c:v>61.300000000000004</c:v>
                </c:pt>
                <c:pt idx="307">
                  <c:v>61.500000000000007</c:v>
                </c:pt>
                <c:pt idx="308">
                  <c:v>61.7</c:v>
                </c:pt>
                <c:pt idx="309">
                  <c:v>61.900000000000006</c:v>
                </c:pt>
                <c:pt idx="310">
                  <c:v>62.1</c:v>
                </c:pt>
                <c:pt idx="311">
                  <c:v>62.300000000000004</c:v>
                </c:pt>
                <c:pt idx="312">
                  <c:v>62.500000000000007</c:v>
                </c:pt>
                <c:pt idx="313">
                  <c:v>62.7</c:v>
                </c:pt>
                <c:pt idx="314">
                  <c:v>62.900000000000006</c:v>
                </c:pt>
                <c:pt idx="315">
                  <c:v>63.1</c:v>
                </c:pt>
                <c:pt idx="316">
                  <c:v>63.300000000000004</c:v>
                </c:pt>
                <c:pt idx="317">
                  <c:v>63.500000000000007</c:v>
                </c:pt>
                <c:pt idx="318">
                  <c:v>63.7</c:v>
                </c:pt>
                <c:pt idx="319">
                  <c:v>63.900000000000006</c:v>
                </c:pt>
                <c:pt idx="320">
                  <c:v>64.099999999999994</c:v>
                </c:pt>
                <c:pt idx="321">
                  <c:v>64.3</c:v>
                </c:pt>
                <c:pt idx="322">
                  <c:v>64.5</c:v>
                </c:pt>
                <c:pt idx="323">
                  <c:v>64.7</c:v>
                </c:pt>
                <c:pt idx="324">
                  <c:v>64.899999999999991</c:v>
                </c:pt>
                <c:pt idx="325">
                  <c:v>65.099999999999994</c:v>
                </c:pt>
                <c:pt idx="326">
                  <c:v>65.3</c:v>
                </c:pt>
                <c:pt idx="327">
                  <c:v>65.5</c:v>
                </c:pt>
                <c:pt idx="328">
                  <c:v>65.7</c:v>
                </c:pt>
                <c:pt idx="329">
                  <c:v>65.899999999999991</c:v>
                </c:pt>
                <c:pt idx="330">
                  <c:v>66.099999999999994</c:v>
                </c:pt>
                <c:pt idx="331">
                  <c:v>66.3</c:v>
                </c:pt>
                <c:pt idx="332">
                  <c:v>66.5</c:v>
                </c:pt>
                <c:pt idx="333">
                  <c:v>66.7</c:v>
                </c:pt>
                <c:pt idx="334">
                  <c:v>66.899999999999991</c:v>
                </c:pt>
                <c:pt idx="335">
                  <c:v>67.099999999999994</c:v>
                </c:pt>
                <c:pt idx="336">
                  <c:v>67.3</c:v>
                </c:pt>
                <c:pt idx="337">
                  <c:v>67.5</c:v>
                </c:pt>
                <c:pt idx="338">
                  <c:v>67.7</c:v>
                </c:pt>
                <c:pt idx="339">
                  <c:v>67.899999999999991</c:v>
                </c:pt>
                <c:pt idx="340">
                  <c:v>68.099999999999994</c:v>
                </c:pt>
                <c:pt idx="341">
                  <c:v>68.3</c:v>
                </c:pt>
                <c:pt idx="342">
                  <c:v>68.5</c:v>
                </c:pt>
                <c:pt idx="343">
                  <c:v>68.7</c:v>
                </c:pt>
                <c:pt idx="344">
                  <c:v>68.899999999999991</c:v>
                </c:pt>
                <c:pt idx="345">
                  <c:v>69.099999999999994</c:v>
                </c:pt>
                <c:pt idx="346">
                  <c:v>69.3</c:v>
                </c:pt>
                <c:pt idx="347">
                  <c:v>69.5</c:v>
                </c:pt>
                <c:pt idx="348">
                  <c:v>69.7</c:v>
                </c:pt>
                <c:pt idx="349">
                  <c:v>69.899999999999991</c:v>
                </c:pt>
                <c:pt idx="350">
                  <c:v>70.099999999999994</c:v>
                </c:pt>
                <c:pt idx="351">
                  <c:v>70.3</c:v>
                </c:pt>
                <c:pt idx="352">
                  <c:v>70.5</c:v>
                </c:pt>
                <c:pt idx="353">
                  <c:v>70.7</c:v>
                </c:pt>
                <c:pt idx="354">
                  <c:v>70.899999999999991</c:v>
                </c:pt>
                <c:pt idx="355">
                  <c:v>71.099999999999994</c:v>
                </c:pt>
                <c:pt idx="356">
                  <c:v>71.3</c:v>
                </c:pt>
                <c:pt idx="357">
                  <c:v>71.5</c:v>
                </c:pt>
                <c:pt idx="358">
                  <c:v>71.7</c:v>
                </c:pt>
                <c:pt idx="359">
                  <c:v>71.899999999999991</c:v>
                </c:pt>
                <c:pt idx="360">
                  <c:v>72.099999999999994</c:v>
                </c:pt>
                <c:pt idx="361">
                  <c:v>72.3</c:v>
                </c:pt>
                <c:pt idx="362">
                  <c:v>72.5</c:v>
                </c:pt>
                <c:pt idx="363">
                  <c:v>72.7</c:v>
                </c:pt>
                <c:pt idx="364">
                  <c:v>72.899999999999991</c:v>
                </c:pt>
                <c:pt idx="365">
                  <c:v>73.099999999999994</c:v>
                </c:pt>
                <c:pt idx="366">
                  <c:v>73.3</c:v>
                </c:pt>
                <c:pt idx="367">
                  <c:v>73.5</c:v>
                </c:pt>
                <c:pt idx="368">
                  <c:v>73.7</c:v>
                </c:pt>
                <c:pt idx="369">
                  <c:v>73.899999999999991</c:v>
                </c:pt>
                <c:pt idx="370">
                  <c:v>74.099999999999994</c:v>
                </c:pt>
                <c:pt idx="371">
                  <c:v>74.3</c:v>
                </c:pt>
                <c:pt idx="372">
                  <c:v>74.5</c:v>
                </c:pt>
                <c:pt idx="373">
                  <c:v>74.7</c:v>
                </c:pt>
                <c:pt idx="374">
                  <c:v>74.899999999999991</c:v>
                </c:pt>
                <c:pt idx="375">
                  <c:v>75.099999999999994</c:v>
                </c:pt>
                <c:pt idx="376">
                  <c:v>75.3</c:v>
                </c:pt>
                <c:pt idx="377">
                  <c:v>75.5</c:v>
                </c:pt>
                <c:pt idx="378">
                  <c:v>75.7</c:v>
                </c:pt>
                <c:pt idx="379">
                  <c:v>75.899999999999991</c:v>
                </c:pt>
                <c:pt idx="380">
                  <c:v>76.099999999999994</c:v>
                </c:pt>
                <c:pt idx="381">
                  <c:v>76.3</c:v>
                </c:pt>
                <c:pt idx="382">
                  <c:v>76.5</c:v>
                </c:pt>
                <c:pt idx="383">
                  <c:v>76.7</c:v>
                </c:pt>
                <c:pt idx="384">
                  <c:v>76.900000000000006</c:v>
                </c:pt>
                <c:pt idx="385">
                  <c:v>77.099999999999994</c:v>
                </c:pt>
                <c:pt idx="386">
                  <c:v>77.3</c:v>
                </c:pt>
                <c:pt idx="387">
                  <c:v>77.5</c:v>
                </c:pt>
                <c:pt idx="388">
                  <c:v>77.7</c:v>
                </c:pt>
                <c:pt idx="389">
                  <c:v>77.900000000000006</c:v>
                </c:pt>
                <c:pt idx="390">
                  <c:v>78.099999999999994</c:v>
                </c:pt>
                <c:pt idx="391">
                  <c:v>78.3</c:v>
                </c:pt>
                <c:pt idx="392">
                  <c:v>78.5</c:v>
                </c:pt>
                <c:pt idx="393">
                  <c:v>78.7</c:v>
                </c:pt>
                <c:pt idx="394">
                  <c:v>78.900000000000006</c:v>
                </c:pt>
                <c:pt idx="395">
                  <c:v>79.099999999999994</c:v>
                </c:pt>
                <c:pt idx="396">
                  <c:v>79.3</c:v>
                </c:pt>
                <c:pt idx="397">
                  <c:v>79.5</c:v>
                </c:pt>
                <c:pt idx="398">
                  <c:v>79.7</c:v>
                </c:pt>
                <c:pt idx="399">
                  <c:v>79.900000000000006</c:v>
                </c:pt>
                <c:pt idx="400">
                  <c:v>80.099999999999994</c:v>
                </c:pt>
                <c:pt idx="401">
                  <c:v>80.3</c:v>
                </c:pt>
                <c:pt idx="402">
                  <c:v>80.5</c:v>
                </c:pt>
                <c:pt idx="403">
                  <c:v>80.7</c:v>
                </c:pt>
                <c:pt idx="404">
                  <c:v>80.900000000000006</c:v>
                </c:pt>
                <c:pt idx="405">
                  <c:v>81.099999999999994</c:v>
                </c:pt>
                <c:pt idx="406">
                  <c:v>81.3</c:v>
                </c:pt>
                <c:pt idx="407">
                  <c:v>81.5</c:v>
                </c:pt>
                <c:pt idx="408">
                  <c:v>81.7</c:v>
                </c:pt>
                <c:pt idx="409">
                  <c:v>81.900000000000006</c:v>
                </c:pt>
                <c:pt idx="410">
                  <c:v>82.1</c:v>
                </c:pt>
                <c:pt idx="411">
                  <c:v>82.3</c:v>
                </c:pt>
                <c:pt idx="412">
                  <c:v>82.5</c:v>
                </c:pt>
                <c:pt idx="413">
                  <c:v>82.7</c:v>
                </c:pt>
                <c:pt idx="414">
                  <c:v>82.9</c:v>
                </c:pt>
                <c:pt idx="415">
                  <c:v>83.1</c:v>
                </c:pt>
                <c:pt idx="416">
                  <c:v>83.3</c:v>
                </c:pt>
                <c:pt idx="417">
                  <c:v>83.5</c:v>
                </c:pt>
                <c:pt idx="418">
                  <c:v>83.7</c:v>
                </c:pt>
                <c:pt idx="419">
                  <c:v>83.9</c:v>
                </c:pt>
                <c:pt idx="420">
                  <c:v>84.1</c:v>
                </c:pt>
                <c:pt idx="421">
                  <c:v>84.3</c:v>
                </c:pt>
                <c:pt idx="422">
                  <c:v>84.5</c:v>
                </c:pt>
                <c:pt idx="423">
                  <c:v>84.7</c:v>
                </c:pt>
                <c:pt idx="424">
                  <c:v>84.9</c:v>
                </c:pt>
                <c:pt idx="425">
                  <c:v>85.1</c:v>
                </c:pt>
                <c:pt idx="426">
                  <c:v>85.3</c:v>
                </c:pt>
                <c:pt idx="427">
                  <c:v>85.5</c:v>
                </c:pt>
                <c:pt idx="428">
                  <c:v>85.7</c:v>
                </c:pt>
                <c:pt idx="429">
                  <c:v>85.9</c:v>
                </c:pt>
                <c:pt idx="430">
                  <c:v>86.1</c:v>
                </c:pt>
                <c:pt idx="431">
                  <c:v>86.3</c:v>
                </c:pt>
                <c:pt idx="432">
                  <c:v>86.5</c:v>
                </c:pt>
                <c:pt idx="433">
                  <c:v>86.7</c:v>
                </c:pt>
                <c:pt idx="434">
                  <c:v>86.9</c:v>
                </c:pt>
                <c:pt idx="435">
                  <c:v>87.1</c:v>
                </c:pt>
                <c:pt idx="436">
                  <c:v>87.3</c:v>
                </c:pt>
                <c:pt idx="437">
                  <c:v>87.5</c:v>
                </c:pt>
                <c:pt idx="438">
                  <c:v>87.7</c:v>
                </c:pt>
                <c:pt idx="439">
                  <c:v>87.9</c:v>
                </c:pt>
                <c:pt idx="440">
                  <c:v>88.1</c:v>
                </c:pt>
                <c:pt idx="441">
                  <c:v>88.3</c:v>
                </c:pt>
                <c:pt idx="442">
                  <c:v>88.5</c:v>
                </c:pt>
                <c:pt idx="443">
                  <c:v>88.7</c:v>
                </c:pt>
                <c:pt idx="444">
                  <c:v>88.9</c:v>
                </c:pt>
                <c:pt idx="445">
                  <c:v>89.1</c:v>
                </c:pt>
                <c:pt idx="446">
                  <c:v>89.3</c:v>
                </c:pt>
                <c:pt idx="447">
                  <c:v>89.5</c:v>
                </c:pt>
                <c:pt idx="448">
                  <c:v>89.7</c:v>
                </c:pt>
                <c:pt idx="449">
                  <c:v>89.9</c:v>
                </c:pt>
                <c:pt idx="450">
                  <c:v>90.1</c:v>
                </c:pt>
                <c:pt idx="451">
                  <c:v>90.3</c:v>
                </c:pt>
                <c:pt idx="452">
                  <c:v>90.5</c:v>
                </c:pt>
                <c:pt idx="453">
                  <c:v>90.7</c:v>
                </c:pt>
                <c:pt idx="454">
                  <c:v>90.9</c:v>
                </c:pt>
                <c:pt idx="455">
                  <c:v>91.1</c:v>
                </c:pt>
                <c:pt idx="456">
                  <c:v>91.3</c:v>
                </c:pt>
                <c:pt idx="457">
                  <c:v>91.5</c:v>
                </c:pt>
                <c:pt idx="458">
                  <c:v>91.7</c:v>
                </c:pt>
                <c:pt idx="459">
                  <c:v>91.9</c:v>
                </c:pt>
                <c:pt idx="460">
                  <c:v>92.1</c:v>
                </c:pt>
                <c:pt idx="461">
                  <c:v>92.3</c:v>
                </c:pt>
                <c:pt idx="462">
                  <c:v>92.5</c:v>
                </c:pt>
                <c:pt idx="463">
                  <c:v>92.7</c:v>
                </c:pt>
                <c:pt idx="464">
                  <c:v>92.9</c:v>
                </c:pt>
                <c:pt idx="465">
                  <c:v>93.1</c:v>
                </c:pt>
                <c:pt idx="466">
                  <c:v>93.3</c:v>
                </c:pt>
                <c:pt idx="467">
                  <c:v>93.5</c:v>
                </c:pt>
                <c:pt idx="468">
                  <c:v>93.7</c:v>
                </c:pt>
                <c:pt idx="469">
                  <c:v>93.9</c:v>
                </c:pt>
                <c:pt idx="470">
                  <c:v>94.1</c:v>
                </c:pt>
                <c:pt idx="471">
                  <c:v>94.3</c:v>
                </c:pt>
                <c:pt idx="472">
                  <c:v>94.5</c:v>
                </c:pt>
                <c:pt idx="473">
                  <c:v>94.7</c:v>
                </c:pt>
                <c:pt idx="474">
                  <c:v>94.9</c:v>
                </c:pt>
                <c:pt idx="475">
                  <c:v>95.1</c:v>
                </c:pt>
                <c:pt idx="476">
                  <c:v>95.3</c:v>
                </c:pt>
                <c:pt idx="477">
                  <c:v>95.5</c:v>
                </c:pt>
                <c:pt idx="478">
                  <c:v>95.7</c:v>
                </c:pt>
                <c:pt idx="479">
                  <c:v>95.9</c:v>
                </c:pt>
                <c:pt idx="480">
                  <c:v>96.1</c:v>
                </c:pt>
                <c:pt idx="481">
                  <c:v>96.3</c:v>
                </c:pt>
                <c:pt idx="482">
                  <c:v>96.5</c:v>
                </c:pt>
                <c:pt idx="483">
                  <c:v>96.7</c:v>
                </c:pt>
                <c:pt idx="484">
                  <c:v>96.9</c:v>
                </c:pt>
                <c:pt idx="485">
                  <c:v>97.1</c:v>
                </c:pt>
                <c:pt idx="486">
                  <c:v>97.3</c:v>
                </c:pt>
                <c:pt idx="487">
                  <c:v>97.5</c:v>
                </c:pt>
                <c:pt idx="488">
                  <c:v>97.7</c:v>
                </c:pt>
                <c:pt idx="489">
                  <c:v>97.9</c:v>
                </c:pt>
                <c:pt idx="490">
                  <c:v>98.1</c:v>
                </c:pt>
                <c:pt idx="491">
                  <c:v>98.3</c:v>
                </c:pt>
                <c:pt idx="492">
                  <c:v>98.5</c:v>
                </c:pt>
                <c:pt idx="493">
                  <c:v>98.7</c:v>
                </c:pt>
                <c:pt idx="494">
                  <c:v>98.9</c:v>
                </c:pt>
                <c:pt idx="495">
                  <c:v>99.1</c:v>
                </c:pt>
                <c:pt idx="496">
                  <c:v>99.3</c:v>
                </c:pt>
                <c:pt idx="497">
                  <c:v>99.5</c:v>
                </c:pt>
                <c:pt idx="498">
                  <c:v>99.7</c:v>
                </c:pt>
                <c:pt idx="499">
                  <c:v>99.9</c:v>
                </c:pt>
              </c:numCache>
            </c:numRef>
          </c:xVal>
          <c:yVal>
            <c:numRef>
              <c:f>'Regression Add-In Results'!$G$27:$G$526</c:f>
              <c:numCache>
                <c:formatCode>General</c:formatCode>
                <c:ptCount val="500"/>
                <c:pt idx="0">
                  <c:v>-279.71387496900434</c:v>
                </c:pt>
                <c:pt idx="1">
                  <c:v>-206.26048656465858</c:v>
                </c:pt>
                <c:pt idx="2">
                  <c:v>-197.97278573301719</c:v>
                </c:pt>
                <c:pt idx="3">
                  <c:v>-196.24592382174785</c:v>
                </c:pt>
                <c:pt idx="4">
                  <c:v>-183.01128299183267</c:v>
                </c:pt>
                <c:pt idx="5">
                  <c:v>-161.42578298301379</c:v>
                </c:pt>
                <c:pt idx="6">
                  <c:v>-156.05817460891336</c:v>
                </c:pt>
                <c:pt idx="7">
                  <c:v>-142.22578648373795</c:v>
                </c:pt>
                <c:pt idx="8">
                  <c:v>-141.01598469387514</c:v>
                </c:pt>
                <c:pt idx="9">
                  <c:v>-140.90611304245073</c:v>
                </c:pt>
                <c:pt idx="10">
                  <c:v>-135.23361342623826</c:v>
                </c:pt>
                <c:pt idx="11">
                  <c:v>-133.32391404116137</c:v>
                </c:pt>
                <c:pt idx="12">
                  <c:v>-130.91040199565319</c:v>
                </c:pt>
                <c:pt idx="13">
                  <c:v>-115.53091811098108</c:v>
                </c:pt>
                <c:pt idx="14">
                  <c:v>-112.29373906693162</c:v>
                </c:pt>
                <c:pt idx="15">
                  <c:v>-111.12473651291253</c:v>
                </c:pt>
                <c:pt idx="16">
                  <c:v>-106.20389780580697</c:v>
                </c:pt>
                <c:pt idx="17">
                  <c:v>-105.03232913365699</c:v>
                </c:pt>
                <c:pt idx="18">
                  <c:v>-103.14493823209209</c:v>
                </c:pt>
                <c:pt idx="19">
                  <c:v>-102.34848093759808</c:v>
                </c:pt>
                <c:pt idx="20">
                  <c:v>-101.36310769689534</c:v>
                </c:pt>
                <c:pt idx="21">
                  <c:v>-98.772759143563007</c:v>
                </c:pt>
                <c:pt idx="22">
                  <c:v>-98.541868262500287</c:v>
                </c:pt>
                <c:pt idx="23">
                  <c:v>-95.400489148514069</c:v>
                </c:pt>
                <c:pt idx="24">
                  <c:v>-94.871379446093101</c:v>
                </c:pt>
                <c:pt idx="25">
                  <c:v>-93.210589059459906</c:v>
                </c:pt>
                <c:pt idx="26">
                  <c:v>-91.188804021921271</c:v>
                </c:pt>
                <c:pt idx="27">
                  <c:v>-87.405455065591838</c:v>
                </c:pt>
                <c:pt idx="28">
                  <c:v>-84.79519500210202</c:v>
                </c:pt>
                <c:pt idx="29">
                  <c:v>-83.579702172492517</c:v>
                </c:pt>
                <c:pt idx="30">
                  <c:v>-83.383794034779356</c:v>
                </c:pt>
                <c:pt idx="31">
                  <c:v>-82.184722296762004</c:v>
                </c:pt>
                <c:pt idx="32">
                  <c:v>-82.090615094699103</c:v>
                </c:pt>
                <c:pt idx="33">
                  <c:v>-81.486783075858796</c:v>
                </c:pt>
                <c:pt idx="34">
                  <c:v>-79.803873053055682</c:v>
                </c:pt>
                <c:pt idx="35">
                  <c:v>-79.521346149055717</c:v>
                </c:pt>
                <c:pt idx="36">
                  <c:v>-79.377294547967153</c:v>
                </c:pt>
                <c:pt idx="37">
                  <c:v>-79.24100616314162</c:v>
                </c:pt>
                <c:pt idx="38">
                  <c:v>-78.324751417120495</c:v>
                </c:pt>
                <c:pt idx="39">
                  <c:v>-77.933495761757158</c:v>
                </c:pt>
                <c:pt idx="40">
                  <c:v>-77.805055414093218</c:v>
                </c:pt>
                <c:pt idx="41">
                  <c:v>-77.174059769027181</c:v>
                </c:pt>
                <c:pt idx="42">
                  <c:v>-76.265888509841886</c:v>
                </c:pt>
                <c:pt idx="43">
                  <c:v>-75.600720221485773</c:v>
                </c:pt>
                <c:pt idx="44">
                  <c:v>-75.463517483201912</c:v>
                </c:pt>
                <c:pt idx="45">
                  <c:v>-74.829334038684337</c:v>
                </c:pt>
                <c:pt idx="46">
                  <c:v>-72.539850688131068</c:v>
                </c:pt>
                <c:pt idx="47">
                  <c:v>-72.520495821250123</c:v>
                </c:pt>
                <c:pt idx="48">
                  <c:v>-71.767522564885098</c:v>
                </c:pt>
                <c:pt idx="49">
                  <c:v>-70.246950404202124</c:v>
                </c:pt>
                <c:pt idx="50">
                  <c:v>-65.996591840197368</c:v>
                </c:pt>
                <c:pt idx="51">
                  <c:v>-65.748878473309475</c:v>
                </c:pt>
                <c:pt idx="52">
                  <c:v>-65.004837528880074</c:v>
                </c:pt>
                <c:pt idx="53">
                  <c:v>-63.084424120230565</c:v>
                </c:pt>
                <c:pt idx="54">
                  <c:v>-57.213196846067802</c:v>
                </c:pt>
                <c:pt idx="55">
                  <c:v>-55.642600724475223</c:v>
                </c:pt>
                <c:pt idx="56">
                  <c:v>-55.481471248619243</c:v>
                </c:pt>
                <c:pt idx="57">
                  <c:v>-53.263232966476409</c:v>
                </c:pt>
                <c:pt idx="58">
                  <c:v>-52.734999936088741</c:v>
                </c:pt>
                <c:pt idx="59">
                  <c:v>-51.586621751835551</c:v>
                </c:pt>
                <c:pt idx="60">
                  <c:v>-49.741388195310563</c:v>
                </c:pt>
                <c:pt idx="61">
                  <c:v>-49.338526867950122</c:v>
                </c:pt>
                <c:pt idx="62">
                  <c:v>-48.324299981459092</c:v>
                </c:pt>
                <c:pt idx="63">
                  <c:v>-48.194571685725691</c:v>
                </c:pt>
                <c:pt idx="64">
                  <c:v>-44.501714016372482</c:v>
                </c:pt>
                <c:pt idx="65">
                  <c:v>-44.13410534501088</c:v>
                </c:pt>
                <c:pt idx="66">
                  <c:v>-43.487361304273875</c:v>
                </c:pt>
                <c:pt idx="67">
                  <c:v>-42.482373055442316</c:v>
                </c:pt>
                <c:pt idx="68">
                  <c:v>-42.387803892869385</c:v>
                </c:pt>
                <c:pt idx="69">
                  <c:v>-41.934104837558799</c:v>
                </c:pt>
                <c:pt idx="70">
                  <c:v>-41.181915739484921</c:v>
                </c:pt>
                <c:pt idx="71">
                  <c:v>-40.791112570511082</c:v>
                </c:pt>
                <c:pt idx="72">
                  <c:v>-39.49579195487518</c:v>
                </c:pt>
                <c:pt idx="73">
                  <c:v>-38.390894073048194</c:v>
                </c:pt>
                <c:pt idx="74">
                  <c:v>-38.328017833200569</c:v>
                </c:pt>
                <c:pt idx="75">
                  <c:v>-37.79677468799138</c:v>
                </c:pt>
                <c:pt idx="76">
                  <c:v>-36.553856476618321</c:v>
                </c:pt>
                <c:pt idx="77">
                  <c:v>-36.102653078375766</c:v>
                </c:pt>
                <c:pt idx="78">
                  <c:v>-35.2367642900549</c:v>
                </c:pt>
                <c:pt idx="79">
                  <c:v>-34.379821760051385</c:v>
                </c:pt>
                <c:pt idx="80">
                  <c:v>-33.60842467614183</c:v>
                </c:pt>
                <c:pt idx="81">
                  <c:v>-30.673670949413836</c:v>
                </c:pt>
                <c:pt idx="82">
                  <c:v>-29.617642297988528</c:v>
                </c:pt>
                <c:pt idx="83">
                  <c:v>-27.926534876315849</c:v>
                </c:pt>
                <c:pt idx="84">
                  <c:v>-27.669473417941532</c:v>
                </c:pt>
                <c:pt idx="85">
                  <c:v>-23.143298934528737</c:v>
                </c:pt>
                <c:pt idx="86">
                  <c:v>-21.098015046252733</c:v>
                </c:pt>
                <c:pt idx="87">
                  <c:v>-20.328788083578502</c:v>
                </c:pt>
                <c:pt idx="88">
                  <c:v>-20.011784705959933</c:v>
                </c:pt>
                <c:pt idx="89">
                  <c:v>-19.626405979103332</c:v>
                </c:pt>
                <c:pt idx="90">
                  <c:v>-18.937373323321957</c:v>
                </c:pt>
                <c:pt idx="91">
                  <c:v>-18.467996304950631</c:v>
                </c:pt>
                <c:pt idx="92">
                  <c:v>-16.191861106370759</c:v>
                </c:pt>
                <c:pt idx="93">
                  <c:v>-15.380866780876547</c:v>
                </c:pt>
                <c:pt idx="94">
                  <c:v>-15.243842392006268</c:v>
                </c:pt>
                <c:pt idx="95">
                  <c:v>-14.260846246243069</c:v>
                </c:pt>
                <c:pt idx="96">
                  <c:v>-14.211277600185291</c:v>
                </c:pt>
                <c:pt idx="97">
                  <c:v>-13.830022125205588</c:v>
                </c:pt>
                <c:pt idx="98">
                  <c:v>-13.808641509062603</c:v>
                </c:pt>
                <c:pt idx="99">
                  <c:v>-12.999763882204167</c:v>
                </c:pt>
                <c:pt idx="100">
                  <c:v>-11.321773430368983</c:v>
                </c:pt>
                <c:pt idx="101">
                  <c:v>-11.235844640421686</c:v>
                </c:pt>
                <c:pt idx="102">
                  <c:v>-10.728207917870336</c:v>
                </c:pt>
                <c:pt idx="103">
                  <c:v>-10.405609797042537</c:v>
                </c:pt>
                <c:pt idx="104">
                  <c:v>-10.113420382307218</c:v>
                </c:pt>
                <c:pt idx="105">
                  <c:v>-9.8072074099629276</c:v>
                </c:pt>
                <c:pt idx="106">
                  <c:v>-6.6105734090902075</c:v>
                </c:pt>
                <c:pt idx="107">
                  <c:v>-5.1192299759201063</c:v>
                </c:pt>
                <c:pt idx="108">
                  <c:v>-5.0110582811992259</c:v>
                </c:pt>
                <c:pt idx="109">
                  <c:v>-4.4006425613251565</c:v>
                </c:pt>
                <c:pt idx="110">
                  <c:v>-3.9912175076905001</c:v>
                </c:pt>
                <c:pt idx="111">
                  <c:v>-2.049809032053922</c:v>
                </c:pt>
                <c:pt idx="112">
                  <c:v>-1.5572596430682495</c:v>
                </c:pt>
                <c:pt idx="113">
                  <c:v>-0.76205447721732256</c:v>
                </c:pt>
                <c:pt idx="114">
                  <c:v>-0.32284102789204994</c:v>
                </c:pt>
                <c:pt idx="115">
                  <c:v>-0.17826804161436627</c:v>
                </c:pt>
                <c:pt idx="116">
                  <c:v>0.51380624957572429</c:v>
                </c:pt>
                <c:pt idx="117">
                  <c:v>0.55798378445741115</c:v>
                </c:pt>
                <c:pt idx="118">
                  <c:v>0.59698004594313403</c:v>
                </c:pt>
                <c:pt idx="119">
                  <c:v>1.5458971787301472</c:v>
                </c:pt>
                <c:pt idx="120">
                  <c:v>1.7695191628336104</c:v>
                </c:pt>
                <c:pt idx="121">
                  <c:v>1.869069570622365</c:v>
                </c:pt>
                <c:pt idx="122">
                  <c:v>2.4152060957765116</c:v>
                </c:pt>
                <c:pt idx="123">
                  <c:v>2.9679322576095792</c:v>
                </c:pt>
                <c:pt idx="124">
                  <c:v>3.4028736913212807</c:v>
                </c:pt>
                <c:pt idx="125">
                  <c:v>3.8925298961264616</c:v>
                </c:pt>
                <c:pt idx="126">
                  <c:v>7.2234226400656745</c:v>
                </c:pt>
                <c:pt idx="127">
                  <c:v>7.9341850893199126</c:v>
                </c:pt>
                <c:pt idx="128">
                  <c:v>8.1514269340715444</c:v>
                </c:pt>
                <c:pt idx="129">
                  <c:v>8.7506700028038082</c:v>
                </c:pt>
                <c:pt idx="130">
                  <c:v>9.134523449910553</c:v>
                </c:pt>
                <c:pt idx="131">
                  <c:v>9.5778779670238734</c:v>
                </c:pt>
                <c:pt idx="132">
                  <c:v>9.7819625955899454</c:v>
                </c:pt>
                <c:pt idx="133">
                  <c:v>10.020478159321911</c:v>
                </c:pt>
                <c:pt idx="134">
                  <c:v>10.376184622293593</c:v>
                </c:pt>
                <c:pt idx="135">
                  <c:v>10.791523784084802</c:v>
                </c:pt>
                <c:pt idx="136">
                  <c:v>12.482986802651798</c:v>
                </c:pt>
                <c:pt idx="137">
                  <c:v>13.364665069899722</c:v>
                </c:pt>
                <c:pt idx="138">
                  <c:v>13.939320705979544</c:v>
                </c:pt>
                <c:pt idx="139">
                  <c:v>14.153105219264242</c:v>
                </c:pt>
                <c:pt idx="140">
                  <c:v>14.383510282592843</c:v>
                </c:pt>
                <c:pt idx="141">
                  <c:v>14.501315169047828</c:v>
                </c:pt>
                <c:pt idx="142">
                  <c:v>15.099732106926183</c:v>
                </c:pt>
                <c:pt idx="143">
                  <c:v>15.2934519628927</c:v>
                </c:pt>
                <c:pt idx="144">
                  <c:v>15.400062269606433</c:v>
                </c:pt>
                <c:pt idx="145">
                  <c:v>16.369364700642368</c:v>
                </c:pt>
                <c:pt idx="146">
                  <c:v>17.448343142634208</c:v>
                </c:pt>
                <c:pt idx="147">
                  <c:v>17.540362531418353</c:v>
                </c:pt>
                <c:pt idx="148">
                  <c:v>18.502386584141519</c:v>
                </c:pt>
                <c:pt idx="149">
                  <c:v>18.56454250181762</c:v>
                </c:pt>
                <c:pt idx="150">
                  <c:v>18.604527278336068</c:v>
                </c:pt>
                <c:pt idx="151">
                  <c:v>18.759949596957938</c:v>
                </c:pt>
                <c:pt idx="152">
                  <c:v>19.219893784330477</c:v>
                </c:pt>
                <c:pt idx="153">
                  <c:v>19.574030728756878</c:v>
                </c:pt>
                <c:pt idx="154">
                  <c:v>20.578438143892189</c:v>
                </c:pt>
                <c:pt idx="155">
                  <c:v>20.686205240443243</c:v>
                </c:pt>
                <c:pt idx="156">
                  <c:v>21.058827688835034</c:v>
                </c:pt>
                <c:pt idx="157">
                  <c:v>21.196529898721067</c:v>
                </c:pt>
                <c:pt idx="158">
                  <c:v>21.78774992463044</c:v>
                </c:pt>
                <c:pt idx="159">
                  <c:v>22.093609036390504</c:v>
                </c:pt>
                <c:pt idx="160">
                  <c:v>23.473938978335827</c:v>
                </c:pt>
                <c:pt idx="161">
                  <c:v>23.546963799765258</c:v>
                </c:pt>
                <c:pt idx="162">
                  <c:v>24.135201840424486</c:v>
                </c:pt>
                <c:pt idx="163">
                  <c:v>24.309428181228117</c:v>
                </c:pt>
                <c:pt idx="164">
                  <c:v>24.318173965189324</c:v>
                </c:pt>
                <c:pt idx="165">
                  <c:v>24.394133931605637</c:v>
                </c:pt>
                <c:pt idx="166">
                  <c:v>24.647020951902746</c:v>
                </c:pt>
                <c:pt idx="167">
                  <c:v>25.275805766864131</c:v>
                </c:pt>
                <c:pt idx="168">
                  <c:v>25.51089515670219</c:v>
                </c:pt>
                <c:pt idx="169">
                  <c:v>25.537940534272835</c:v>
                </c:pt>
                <c:pt idx="170">
                  <c:v>26.225925007318111</c:v>
                </c:pt>
                <c:pt idx="171">
                  <c:v>26.521352581991604</c:v>
                </c:pt>
                <c:pt idx="172">
                  <c:v>26.558946645337027</c:v>
                </c:pt>
                <c:pt idx="173">
                  <c:v>27.070206709714167</c:v>
                </c:pt>
                <c:pt idx="174">
                  <c:v>28.008873271077597</c:v>
                </c:pt>
                <c:pt idx="175">
                  <c:v>29.188317717044661</c:v>
                </c:pt>
                <c:pt idx="176">
                  <c:v>29.2772482315773</c:v>
                </c:pt>
                <c:pt idx="177">
                  <c:v>30.289323237199113</c:v>
                </c:pt>
                <c:pt idx="178">
                  <c:v>31.056047181402683</c:v>
                </c:pt>
                <c:pt idx="179">
                  <c:v>32.775633406046154</c:v>
                </c:pt>
                <c:pt idx="180">
                  <c:v>32.78451307867639</c:v>
                </c:pt>
                <c:pt idx="181">
                  <c:v>32.907388254513585</c:v>
                </c:pt>
                <c:pt idx="182">
                  <c:v>32.963112159009796</c:v>
                </c:pt>
                <c:pt idx="183">
                  <c:v>33.003570468804064</c:v>
                </c:pt>
                <c:pt idx="184">
                  <c:v>33.664099063104004</c:v>
                </c:pt>
                <c:pt idx="185">
                  <c:v>33.973591854694476</c:v>
                </c:pt>
                <c:pt idx="186">
                  <c:v>34.104888324326161</c:v>
                </c:pt>
                <c:pt idx="187">
                  <c:v>34.516385433391889</c:v>
                </c:pt>
                <c:pt idx="188">
                  <c:v>35.549070212338201</c:v>
                </c:pt>
                <c:pt idx="189">
                  <c:v>36.316756142246824</c:v>
                </c:pt>
                <c:pt idx="190">
                  <c:v>36.980597586206081</c:v>
                </c:pt>
                <c:pt idx="191">
                  <c:v>37.061198925360401</c:v>
                </c:pt>
                <c:pt idx="192">
                  <c:v>37.078222044569493</c:v>
                </c:pt>
                <c:pt idx="193">
                  <c:v>37.42606898600711</c:v>
                </c:pt>
                <c:pt idx="194">
                  <c:v>37.951773505323445</c:v>
                </c:pt>
                <c:pt idx="195">
                  <c:v>38.929756987363994</c:v>
                </c:pt>
                <c:pt idx="196">
                  <c:v>39.800091383746569</c:v>
                </c:pt>
                <c:pt idx="197">
                  <c:v>39.836815550701239</c:v>
                </c:pt>
                <c:pt idx="198">
                  <c:v>40.114180434204869</c:v>
                </c:pt>
                <c:pt idx="199">
                  <c:v>40.846905593514848</c:v>
                </c:pt>
                <c:pt idx="200">
                  <c:v>42.086210256713457</c:v>
                </c:pt>
                <c:pt idx="201">
                  <c:v>43.005184614238686</c:v>
                </c:pt>
                <c:pt idx="202">
                  <c:v>43.04733901935775</c:v>
                </c:pt>
                <c:pt idx="203">
                  <c:v>43.180697408730722</c:v>
                </c:pt>
                <c:pt idx="204">
                  <c:v>44.284496895474064</c:v>
                </c:pt>
                <c:pt idx="205">
                  <c:v>44.329939604320657</c:v>
                </c:pt>
                <c:pt idx="206">
                  <c:v>44.544382366342163</c:v>
                </c:pt>
                <c:pt idx="207">
                  <c:v>45.512170087369775</c:v>
                </c:pt>
                <c:pt idx="208">
                  <c:v>45.947582598751133</c:v>
                </c:pt>
                <c:pt idx="209">
                  <c:v>46.187657119522051</c:v>
                </c:pt>
                <c:pt idx="210">
                  <c:v>46.768805531128265</c:v>
                </c:pt>
                <c:pt idx="211">
                  <c:v>48.579680028038503</c:v>
                </c:pt>
                <c:pt idx="212">
                  <c:v>48.782274032570236</c:v>
                </c:pt>
                <c:pt idx="213">
                  <c:v>49.290778085267277</c:v>
                </c:pt>
                <c:pt idx="214">
                  <c:v>49.293394144940258</c:v>
                </c:pt>
                <c:pt idx="215">
                  <c:v>49.818111102064805</c:v>
                </c:pt>
                <c:pt idx="216">
                  <c:v>49.955119599872141</c:v>
                </c:pt>
                <c:pt idx="217">
                  <c:v>50.305781533327192</c:v>
                </c:pt>
                <c:pt idx="218">
                  <c:v>50.638749677405542</c:v>
                </c:pt>
                <c:pt idx="219">
                  <c:v>50.661762549172153</c:v>
                </c:pt>
                <c:pt idx="220">
                  <c:v>51.495548875645838</c:v>
                </c:pt>
                <c:pt idx="221">
                  <c:v>51.59275995694675</c:v>
                </c:pt>
                <c:pt idx="222">
                  <c:v>51.77606652599524</c:v>
                </c:pt>
                <c:pt idx="223">
                  <c:v>52.110472288801958</c:v>
                </c:pt>
                <c:pt idx="224">
                  <c:v>52.508262770804947</c:v>
                </c:pt>
                <c:pt idx="225">
                  <c:v>52.999730185315229</c:v>
                </c:pt>
                <c:pt idx="226">
                  <c:v>53.878349284504523</c:v>
                </c:pt>
                <c:pt idx="227">
                  <c:v>54.805119092570976</c:v>
                </c:pt>
                <c:pt idx="228">
                  <c:v>55.025225898689015</c:v>
                </c:pt>
                <c:pt idx="229">
                  <c:v>56.076282990208739</c:v>
                </c:pt>
                <c:pt idx="230">
                  <c:v>56.369092454272952</c:v>
                </c:pt>
                <c:pt idx="231">
                  <c:v>57.017693032757762</c:v>
                </c:pt>
                <c:pt idx="232">
                  <c:v>58.984846035130332</c:v>
                </c:pt>
                <c:pt idx="233">
                  <c:v>59.262138592876973</c:v>
                </c:pt>
                <c:pt idx="234">
                  <c:v>60.971213678739055</c:v>
                </c:pt>
                <c:pt idx="235">
                  <c:v>61.143056118007749</c:v>
                </c:pt>
                <c:pt idx="236">
                  <c:v>62.158965466620131</c:v>
                </c:pt>
                <c:pt idx="237">
                  <c:v>62.212666684054966</c:v>
                </c:pt>
                <c:pt idx="238">
                  <c:v>62.338525632791224</c:v>
                </c:pt>
                <c:pt idx="239">
                  <c:v>62.785138273160328</c:v>
                </c:pt>
                <c:pt idx="240">
                  <c:v>63.458791054895549</c:v>
                </c:pt>
                <c:pt idx="241">
                  <c:v>63.807607531273518</c:v>
                </c:pt>
                <c:pt idx="242">
                  <c:v>64.69226551297254</c:v>
                </c:pt>
                <c:pt idx="243">
                  <c:v>64.778483633599237</c:v>
                </c:pt>
                <c:pt idx="244">
                  <c:v>64.854017721749059</c:v>
                </c:pt>
                <c:pt idx="245">
                  <c:v>66.164009954342475</c:v>
                </c:pt>
                <c:pt idx="246">
                  <c:v>67.449262186746196</c:v>
                </c:pt>
                <c:pt idx="247">
                  <c:v>68.410330193364047</c:v>
                </c:pt>
                <c:pt idx="248">
                  <c:v>68.793659567946065</c:v>
                </c:pt>
                <c:pt idx="249">
                  <c:v>70.034108640058292</c:v>
                </c:pt>
                <c:pt idx="250">
                  <c:v>71.437610277481923</c:v>
                </c:pt>
                <c:pt idx="251">
                  <c:v>71.507066932724101</c:v>
                </c:pt>
                <c:pt idx="252">
                  <c:v>72.759428492758133</c:v>
                </c:pt>
                <c:pt idx="253">
                  <c:v>73.955565489691139</c:v>
                </c:pt>
                <c:pt idx="254">
                  <c:v>74.74902521483429</c:v>
                </c:pt>
                <c:pt idx="255">
                  <c:v>74.766038802606829</c:v>
                </c:pt>
                <c:pt idx="256">
                  <c:v>75.287834648550046</c:v>
                </c:pt>
                <c:pt idx="257">
                  <c:v>75.428054148598903</c:v>
                </c:pt>
                <c:pt idx="258">
                  <c:v>75.483633466500208</c:v>
                </c:pt>
                <c:pt idx="259">
                  <c:v>77.353870468796416</c:v>
                </c:pt>
                <c:pt idx="260">
                  <c:v>77.436470707444528</c:v>
                </c:pt>
                <c:pt idx="261">
                  <c:v>77.661070959933568</c:v>
                </c:pt>
                <c:pt idx="262">
                  <c:v>77.85984342773537</c:v>
                </c:pt>
                <c:pt idx="263">
                  <c:v>78.277945122262651</c:v>
                </c:pt>
                <c:pt idx="264">
                  <c:v>78.297103601453216</c:v>
                </c:pt>
                <c:pt idx="265">
                  <c:v>78.794839704441543</c:v>
                </c:pt>
                <c:pt idx="266">
                  <c:v>80.358851662101543</c:v>
                </c:pt>
                <c:pt idx="267">
                  <c:v>80.390521786320448</c:v>
                </c:pt>
                <c:pt idx="268">
                  <c:v>80.874454110758251</c:v>
                </c:pt>
                <c:pt idx="269">
                  <c:v>81.52276721818329</c:v>
                </c:pt>
                <c:pt idx="270">
                  <c:v>81.632058553015668</c:v>
                </c:pt>
                <c:pt idx="271">
                  <c:v>81.878486611347384</c:v>
                </c:pt>
                <c:pt idx="272">
                  <c:v>82.456447818554977</c:v>
                </c:pt>
                <c:pt idx="273">
                  <c:v>83.255766683146419</c:v>
                </c:pt>
                <c:pt idx="274">
                  <c:v>83.423406863886271</c:v>
                </c:pt>
                <c:pt idx="275">
                  <c:v>84.242083540742939</c:v>
                </c:pt>
                <c:pt idx="276">
                  <c:v>85.39666961147482</c:v>
                </c:pt>
                <c:pt idx="277">
                  <c:v>85.64387750301259</c:v>
                </c:pt>
                <c:pt idx="278">
                  <c:v>86.644009524851612</c:v>
                </c:pt>
                <c:pt idx="279">
                  <c:v>87.911747356296573</c:v>
                </c:pt>
                <c:pt idx="280">
                  <c:v>87.937465509939202</c:v>
                </c:pt>
                <c:pt idx="281">
                  <c:v>88.023795314207618</c:v>
                </c:pt>
                <c:pt idx="282">
                  <c:v>88.436163100165842</c:v>
                </c:pt>
                <c:pt idx="283">
                  <c:v>89.416462018509293</c:v>
                </c:pt>
                <c:pt idx="284">
                  <c:v>89.855066827409388</c:v>
                </c:pt>
                <c:pt idx="285">
                  <c:v>92.312916254323028</c:v>
                </c:pt>
                <c:pt idx="286">
                  <c:v>92.741804999698743</c:v>
                </c:pt>
                <c:pt idx="287">
                  <c:v>92.861073214233869</c:v>
                </c:pt>
                <c:pt idx="288">
                  <c:v>92.984648269396999</c:v>
                </c:pt>
                <c:pt idx="289">
                  <c:v>92.987108114256131</c:v>
                </c:pt>
                <c:pt idx="290">
                  <c:v>93.200369199177658</c:v>
                </c:pt>
                <c:pt idx="291">
                  <c:v>93.61717325069155</c:v>
                </c:pt>
                <c:pt idx="292">
                  <c:v>93.829170005874545</c:v>
                </c:pt>
                <c:pt idx="293">
                  <c:v>95.55075190361859</c:v>
                </c:pt>
                <c:pt idx="294">
                  <c:v>96.47518269795269</c:v>
                </c:pt>
                <c:pt idx="295">
                  <c:v>96.562197732330986</c:v>
                </c:pt>
                <c:pt idx="296">
                  <c:v>96.830195960201465</c:v>
                </c:pt>
                <c:pt idx="297">
                  <c:v>96.930008321991352</c:v>
                </c:pt>
                <c:pt idx="298">
                  <c:v>98.927426377625096</c:v>
                </c:pt>
                <c:pt idx="299">
                  <c:v>100.00955482888668</c:v>
                </c:pt>
                <c:pt idx="300">
                  <c:v>100.53379826195544</c:v>
                </c:pt>
                <c:pt idx="301">
                  <c:v>100.54186979846179</c:v>
                </c:pt>
                <c:pt idx="302">
                  <c:v>100.61861305899468</c:v>
                </c:pt>
                <c:pt idx="303">
                  <c:v>101.07476184923213</c:v>
                </c:pt>
                <c:pt idx="304">
                  <c:v>101.94094815319808</c:v>
                </c:pt>
                <c:pt idx="305">
                  <c:v>102.93661751455932</c:v>
                </c:pt>
                <c:pt idx="306">
                  <c:v>103.14331435248214</c:v>
                </c:pt>
                <c:pt idx="307">
                  <c:v>103.47934789881718</c:v>
                </c:pt>
                <c:pt idx="308">
                  <c:v>103.58632193721238</c:v>
                </c:pt>
                <c:pt idx="309">
                  <c:v>103.80261592269598</c:v>
                </c:pt>
                <c:pt idx="310">
                  <c:v>104.37450085937668</c:v>
                </c:pt>
                <c:pt idx="311">
                  <c:v>106.93059653499904</c:v>
                </c:pt>
                <c:pt idx="312">
                  <c:v>107.11795546584241</c:v>
                </c:pt>
                <c:pt idx="313">
                  <c:v>107.28068332697049</c:v>
                </c:pt>
                <c:pt idx="314">
                  <c:v>107.34769528493618</c:v>
                </c:pt>
                <c:pt idx="315">
                  <c:v>108.02324251757058</c:v>
                </c:pt>
                <c:pt idx="316">
                  <c:v>108.59529357327946</c:v>
                </c:pt>
                <c:pt idx="317">
                  <c:v>108.64590651601085</c:v>
                </c:pt>
                <c:pt idx="318">
                  <c:v>109.48664799970011</c:v>
                </c:pt>
                <c:pt idx="319">
                  <c:v>110.29310236048231</c:v>
                </c:pt>
                <c:pt idx="320">
                  <c:v>110.44706022692334</c:v>
                </c:pt>
                <c:pt idx="321">
                  <c:v>110.47490851762963</c:v>
                </c:pt>
                <c:pt idx="322">
                  <c:v>110.52476585689763</c:v>
                </c:pt>
                <c:pt idx="323">
                  <c:v>110.55247175123957</c:v>
                </c:pt>
                <c:pt idx="324">
                  <c:v>111.32890015661337</c:v>
                </c:pt>
                <c:pt idx="325">
                  <c:v>111.44718115953057</c:v>
                </c:pt>
                <c:pt idx="326">
                  <c:v>111.7325645886956</c:v>
                </c:pt>
                <c:pt idx="327">
                  <c:v>112.03984270600864</c:v>
                </c:pt>
                <c:pt idx="328">
                  <c:v>112.07351844105909</c:v>
                </c:pt>
                <c:pt idx="329">
                  <c:v>113.67520675340117</c:v>
                </c:pt>
                <c:pt idx="330">
                  <c:v>113.97887838360731</c:v>
                </c:pt>
                <c:pt idx="331">
                  <c:v>114.61322078562482</c:v>
                </c:pt>
                <c:pt idx="332">
                  <c:v>116.82914772506516</c:v>
                </c:pt>
                <c:pt idx="333">
                  <c:v>117.28265713536292</c:v>
                </c:pt>
                <c:pt idx="334">
                  <c:v>119.46526541460528</c:v>
                </c:pt>
                <c:pt idx="335">
                  <c:v>120.82824772327439</c:v>
                </c:pt>
                <c:pt idx="336">
                  <c:v>121.58210833974228</c:v>
                </c:pt>
                <c:pt idx="337">
                  <c:v>122.13307100175034</c:v>
                </c:pt>
                <c:pt idx="338">
                  <c:v>123.30321748163814</c:v>
                </c:pt>
                <c:pt idx="339">
                  <c:v>123.55313955190644</c:v>
                </c:pt>
                <c:pt idx="340">
                  <c:v>123.86830092359561</c:v>
                </c:pt>
                <c:pt idx="341">
                  <c:v>124.30051130058949</c:v>
                </c:pt>
                <c:pt idx="342">
                  <c:v>125.36780530952049</c:v>
                </c:pt>
                <c:pt idx="343">
                  <c:v>125.51070790463231</c:v>
                </c:pt>
                <c:pt idx="344">
                  <c:v>126.00179678959164</c:v>
                </c:pt>
                <c:pt idx="345">
                  <c:v>128.06050382518822</c:v>
                </c:pt>
                <c:pt idx="346">
                  <c:v>129.09918306640577</c:v>
                </c:pt>
                <c:pt idx="347">
                  <c:v>130.05243412162125</c:v>
                </c:pt>
                <c:pt idx="348">
                  <c:v>130.11418498883108</c:v>
                </c:pt>
                <c:pt idx="349">
                  <c:v>130.36590780335581</c:v>
                </c:pt>
                <c:pt idx="350">
                  <c:v>130.6396731989841</c:v>
                </c:pt>
                <c:pt idx="351">
                  <c:v>131.59769419473588</c:v>
                </c:pt>
                <c:pt idx="352">
                  <c:v>131.71972691496046</c:v>
                </c:pt>
                <c:pt idx="353">
                  <c:v>132.58674473940812</c:v>
                </c:pt>
                <c:pt idx="354">
                  <c:v>132.84402256263965</c:v>
                </c:pt>
                <c:pt idx="355">
                  <c:v>133.04581981341752</c:v>
                </c:pt>
                <c:pt idx="356">
                  <c:v>133.06171215037853</c:v>
                </c:pt>
                <c:pt idx="357">
                  <c:v>133.13756393487267</c:v>
                </c:pt>
                <c:pt idx="358">
                  <c:v>133.88409300280389</c:v>
                </c:pt>
                <c:pt idx="359">
                  <c:v>133.89264677446923</c:v>
                </c:pt>
                <c:pt idx="360">
                  <c:v>133.98848622131788</c:v>
                </c:pt>
                <c:pt idx="361">
                  <c:v>135.40307959079084</c:v>
                </c:pt>
                <c:pt idx="362">
                  <c:v>135.94180149192289</c:v>
                </c:pt>
                <c:pt idx="363">
                  <c:v>136.30928054974245</c:v>
                </c:pt>
                <c:pt idx="364">
                  <c:v>137.24891592541809</c:v>
                </c:pt>
                <c:pt idx="365">
                  <c:v>139.25714889432646</c:v>
                </c:pt>
                <c:pt idx="366">
                  <c:v>139.34349313116351</c:v>
                </c:pt>
                <c:pt idx="367">
                  <c:v>139.86477205410446</c:v>
                </c:pt>
                <c:pt idx="368">
                  <c:v>139.94338594089351</c:v>
                </c:pt>
                <c:pt idx="369">
                  <c:v>142.19918425654598</c:v>
                </c:pt>
                <c:pt idx="370">
                  <c:v>142.35501857731003</c:v>
                </c:pt>
                <c:pt idx="371">
                  <c:v>142.36051418595025</c:v>
                </c:pt>
                <c:pt idx="372">
                  <c:v>142.44592615590642</c:v>
                </c:pt>
                <c:pt idx="373">
                  <c:v>143.76290753545362</c:v>
                </c:pt>
                <c:pt idx="374">
                  <c:v>143.76716740168513</c:v>
                </c:pt>
                <c:pt idx="375">
                  <c:v>143.82669966790201</c:v>
                </c:pt>
                <c:pt idx="376">
                  <c:v>145.51615453866765</c:v>
                </c:pt>
                <c:pt idx="377">
                  <c:v>146.12404779784683</c:v>
                </c:pt>
                <c:pt idx="378">
                  <c:v>146.37848897092832</c:v>
                </c:pt>
                <c:pt idx="379">
                  <c:v>146.79244137668749</c:v>
                </c:pt>
                <c:pt idx="380">
                  <c:v>146.90095624090378</c:v>
                </c:pt>
                <c:pt idx="381">
                  <c:v>146.95648758132356</c:v>
                </c:pt>
                <c:pt idx="382">
                  <c:v>147.8287377092723</c:v>
                </c:pt>
                <c:pt idx="383">
                  <c:v>148.63751272689112</c:v>
                </c:pt>
                <c:pt idx="384">
                  <c:v>149.10018532158722</c:v>
                </c:pt>
                <c:pt idx="385">
                  <c:v>149.3206306077702</c:v>
                </c:pt>
                <c:pt idx="386">
                  <c:v>149.57913761008501</c:v>
                </c:pt>
                <c:pt idx="387">
                  <c:v>150.26820056771163</c:v>
                </c:pt>
                <c:pt idx="388">
                  <c:v>150.44427814076533</c:v>
                </c:pt>
                <c:pt idx="389">
                  <c:v>151.57191231324487</c:v>
                </c:pt>
                <c:pt idx="390">
                  <c:v>151.86646406867084</c:v>
                </c:pt>
                <c:pt idx="391">
                  <c:v>153.19592100445897</c:v>
                </c:pt>
                <c:pt idx="392">
                  <c:v>153.68368402794701</c:v>
                </c:pt>
                <c:pt idx="393">
                  <c:v>153.72186906871028</c:v>
                </c:pt>
                <c:pt idx="394">
                  <c:v>153.8450453235769</c:v>
                </c:pt>
                <c:pt idx="395">
                  <c:v>155.12854465776729</c:v>
                </c:pt>
                <c:pt idx="396">
                  <c:v>155.35213361820601</c:v>
                </c:pt>
                <c:pt idx="397">
                  <c:v>155.89639702179929</c:v>
                </c:pt>
                <c:pt idx="398">
                  <c:v>158.27964559250421</c:v>
                </c:pt>
                <c:pt idx="399">
                  <c:v>158.96546038435287</c:v>
                </c:pt>
                <c:pt idx="400">
                  <c:v>159.28464906036032</c:v>
                </c:pt>
                <c:pt idx="401">
                  <c:v>159.49580169428518</c:v>
                </c:pt>
                <c:pt idx="402">
                  <c:v>159.64807221046505</c:v>
                </c:pt>
                <c:pt idx="403">
                  <c:v>160.18089415503218</c:v>
                </c:pt>
                <c:pt idx="404">
                  <c:v>160.18260630192268</c:v>
                </c:pt>
                <c:pt idx="405">
                  <c:v>162.06245556905426</c:v>
                </c:pt>
                <c:pt idx="406">
                  <c:v>163.24662099155466</c:v>
                </c:pt>
                <c:pt idx="407">
                  <c:v>163.27472551637871</c:v>
                </c:pt>
                <c:pt idx="408">
                  <c:v>163.62472215444566</c:v>
                </c:pt>
                <c:pt idx="409">
                  <c:v>165.15106756349147</c:v>
                </c:pt>
                <c:pt idx="410">
                  <c:v>165.53868196170535</c:v>
                </c:pt>
                <c:pt idx="411">
                  <c:v>168.88990954666752</c:v>
                </c:pt>
                <c:pt idx="412">
                  <c:v>169.58087383368957</c:v>
                </c:pt>
                <c:pt idx="413">
                  <c:v>170.40063659633074</c:v>
                </c:pt>
                <c:pt idx="414">
                  <c:v>171.87562055524151</c:v>
                </c:pt>
                <c:pt idx="415">
                  <c:v>172.44515143789747</c:v>
                </c:pt>
                <c:pt idx="416">
                  <c:v>173.11771773899844</c:v>
                </c:pt>
                <c:pt idx="417">
                  <c:v>173.14359148929447</c:v>
                </c:pt>
                <c:pt idx="418">
                  <c:v>174.67441984847042</c:v>
                </c:pt>
                <c:pt idx="419">
                  <c:v>175.27790936391671</c:v>
                </c:pt>
                <c:pt idx="420">
                  <c:v>175.82759648078238</c:v>
                </c:pt>
                <c:pt idx="421">
                  <c:v>176.00152965227818</c:v>
                </c:pt>
                <c:pt idx="422">
                  <c:v>178.13912200159081</c:v>
                </c:pt>
                <c:pt idx="423">
                  <c:v>178.27644759259422</c:v>
                </c:pt>
                <c:pt idx="424">
                  <c:v>180.1149837074525</c:v>
                </c:pt>
                <c:pt idx="425">
                  <c:v>180.12691200173305</c:v>
                </c:pt>
                <c:pt idx="426">
                  <c:v>180.74956469283367</c:v>
                </c:pt>
                <c:pt idx="427">
                  <c:v>180.91879167115769</c:v>
                </c:pt>
                <c:pt idx="428">
                  <c:v>183.15831237324161</c:v>
                </c:pt>
                <c:pt idx="429">
                  <c:v>184.025279691533</c:v>
                </c:pt>
                <c:pt idx="430">
                  <c:v>185.200949527446</c:v>
                </c:pt>
                <c:pt idx="431">
                  <c:v>185.25381803157725</c:v>
                </c:pt>
                <c:pt idx="432">
                  <c:v>188.18020704968521</c:v>
                </c:pt>
                <c:pt idx="433">
                  <c:v>188.3444673942841</c:v>
                </c:pt>
                <c:pt idx="434">
                  <c:v>189.24756734318254</c:v>
                </c:pt>
                <c:pt idx="435">
                  <c:v>189.49205982920336</c:v>
                </c:pt>
                <c:pt idx="436">
                  <c:v>190.6329080663578</c:v>
                </c:pt>
                <c:pt idx="437">
                  <c:v>190.74509896830233</c:v>
                </c:pt>
                <c:pt idx="438">
                  <c:v>192.01211743987741</c:v>
                </c:pt>
                <c:pt idx="439">
                  <c:v>193.74929636837442</c:v>
                </c:pt>
                <c:pt idx="440">
                  <c:v>195.60457633304975</c:v>
                </c:pt>
                <c:pt idx="441">
                  <c:v>195.70340046115555</c:v>
                </c:pt>
                <c:pt idx="442">
                  <c:v>195.92702946944439</c:v>
                </c:pt>
                <c:pt idx="443">
                  <c:v>195.94698885869175</c:v>
                </c:pt>
                <c:pt idx="444">
                  <c:v>196.26686066928943</c:v>
                </c:pt>
                <c:pt idx="445">
                  <c:v>196.94441302502943</c:v>
                </c:pt>
                <c:pt idx="446">
                  <c:v>200.26412890909572</c:v>
                </c:pt>
                <c:pt idx="447">
                  <c:v>200.79089142195406</c:v>
                </c:pt>
                <c:pt idx="448">
                  <c:v>201.32864138949756</c:v>
                </c:pt>
                <c:pt idx="449">
                  <c:v>202.30749609021476</c:v>
                </c:pt>
                <c:pt idx="450">
                  <c:v>203.30426170000655</c:v>
                </c:pt>
                <c:pt idx="451">
                  <c:v>204.73223444630787</c:v>
                </c:pt>
                <c:pt idx="452">
                  <c:v>207.33500786000394</c:v>
                </c:pt>
                <c:pt idx="453">
                  <c:v>211.83070750279256</c:v>
                </c:pt>
                <c:pt idx="454">
                  <c:v>214.20499340093016</c:v>
                </c:pt>
                <c:pt idx="455">
                  <c:v>214.22255305910213</c:v>
                </c:pt>
                <c:pt idx="456">
                  <c:v>215.01671126402161</c:v>
                </c:pt>
                <c:pt idx="457">
                  <c:v>215.24245264251846</c:v>
                </c:pt>
                <c:pt idx="458">
                  <c:v>217.60090779455612</c:v>
                </c:pt>
                <c:pt idx="459">
                  <c:v>218.76086326595617</c:v>
                </c:pt>
                <c:pt idx="460">
                  <c:v>219.4250654880835</c:v>
                </c:pt>
                <c:pt idx="461">
                  <c:v>220.09453154483154</c:v>
                </c:pt>
                <c:pt idx="462">
                  <c:v>223.16873866690318</c:v>
                </c:pt>
                <c:pt idx="463">
                  <c:v>223.58697116878909</c:v>
                </c:pt>
                <c:pt idx="464">
                  <c:v>224.07941550608311</c:v>
                </c:pt>
                <c:pt idx="465">
                  <c:v>224.30345068313693</c:v>
                </c:pt>
                <c:pt idx="466">
                  <c:v>224.51610598919166</c:v>
                </c:pt>
                <c:pt idx="467">
                  <c:v>227.27600156489194</c:v>
                </c:pt>
                <c:pt idx="468">
                  <c:v>227.64430967343671</c:v>
                </c:pt>
                <c:pt idx="469">
                  <c:v>228.28910481343817</c:v>
                </c:pt>
                <c:pt idx="470">
                  <c:v>228.35759278607804</c:v>
                </c:pt>
                <c:pt idx="471">
                  <c:v>229.53597125846809</c:v>
                </c:pt>
                <c:pt idx="472">
                  <c:v>230.63370380889066</c:v>
                </c:pt>
                <c:pt idx="473">
                  <c:v>231.22069902292645</c:v>
                </c:pt>
                <c:pt idx="474">
                  <c:v>233.11202676892216</c:v>
                </c:pt>
                <c:pt idx="475">
                  <c:v>239.6051274305533</c:v>
                </c:pt>
                <c:pt idx="476">
                  <c:v>241.94816929606438</c:v>
                </c:pt>
                <c:pt idx="477">
                  <c:v>244.30953307436735</c:v>
                </c:pt>
                <c:pt idx="478">
                  <c:v>246.12741061410506</c:v>
                </c:pt>
                <c:pt idx="479">
                  <c:v>247.92460737075723</c:v>
                </c:pt>
                <c:pt idx="480">
                  <c:v>250.34796395467728</c:v>
                </c:pt>
                <c:pt idx="481">
                  <c:v>257.71568647078379</c:v>
                </c:pt>
                <c:pt idx="482">
                  <c:v>263.86766987317003</c:v>
                </c:pt>
                <c:pt idx="483">
                  <c:v>268.81243759859063</c:v>
                </c:pt>
                <c:pt idx="484">
                  <c:v>269.05314284905762</c:v>
                </c:pt>
                <c:pt idx="485">
                  <c:v>277.57213817301232</c:v>
                </c:pt>
                <c:pt idx="486">
                  <c:v>280.68245931328465</c:v>
                </c:pt>
                <c:pt idx="487">
                  <c:v>280.82380448951886</c:v>
                </c:pt>
                <c:pt idx="488">
                  <c:v>285.67525648973469</c:v>
                </c:pt>
                <c:pt idx="489">
                  <c:v>286.02704837571684</c:v>
                </c:pt>
                <c:pt idx="490">
                  <c:v>291.81875545601798</c:v>
                </c:pt>
                <c:pt idx="491">
                  <c:v>295.16968445084274</c:v>
                </c:pt>
                <c:pt idx="492">
                  <c:v>299.44129158624543</c:v>
                </c:pt>
                <c:pt idx="493">
                  <c:v>299.6140240062154</c:v>
                </c:pt>
                <c:pt idx="494">
                  <c:v>299.62110949228298</c:v>
                </c:pt>
                <c:pt idx="495">
                  <c:v>302.62031695297645</c:v>
                </c:pt>
                <c:pt idx="496">
                  <c:v>318.39239308161189</c:v>
                </c:pt>
                <c:pt idx="497">
                  <c:v>332.86695106585904</c:v>
                </c:pt>
                <c:pt idx="498">
                  <c:v>339.28722572682636</c:v>
                </c:pt>
                <c:pt idx="499">
                  <c:v>368.21224303601406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9B-4826-9D21-0A337EE29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678192"/>
        <c:axId val="1434150224"/>
      </c:scatterChart>
      <c:valAx>
        <c:axId val="858678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34150224"/>
        <c:crosses val="autoZero"/>
        <c:crossBetween val="midCat"/>
      </c:valAx>
      <c:valAx>
        <c:axId val="14341502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67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CAPM Regression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45844269466317"/>
          <c:y val="0.22263888888888889"/>
          <c:w val="0.74889566929133855"/>
          <c:h val="0.6236340769903762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471771653543307"/>
                  <c:y val="-0.13223899095946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'CAPM Regression Loop'!$C$7:$C$258</c:f>
              <c:numCache>
                <c:formatCode>0.00%</c:formatCode>
                <c:ptCount val="252"/>
                <c:pt idx="0">
                  <c:v>4.7978890209087946E-4</c:v>
                </c:pt>
                <c:pt idx="1">
                  <c:v>3.3649833458228337E-3</c:v>
                </c:pt>
                <c:pt idx="2">
                  <c:v>1.0609430078683221E-2</c:v>
                </c:pt>
                <c:pt idx="3">
                  <c:v>-1.1753978453245748E-3</c:v>
                </c:pt>
                <c:pt idx="4">
                  <c:v>-1.2151406540260427E-4</c:v>
                </c:pt>
                <c:pt idx="5">
                  <c:v>3.407987719110904E-3</c:v>
                </c:pt>
                <c:pt idx="6">
                  <c:v>-7.2079680365356082E-3</c:v>
                </c:pt>
                <c:pt idx="7">
                  <c:v>1.4131995164826663E-3</c:v>
                </c:pt>
                <c:pt idx="8">
                  <c:v>5.9979916394142302E-3</c:v>
                </c:pt>
                <c:pt idx="9">
                  <c:v>4.7264073643351534E-3</c:v>
                </c:pt>
                <c:pt idx="10">
                  <c:v>1.1442116405069457E-3</c:v>
                </c:pt>
                <c:pt idx="11">
                  <c:v>4.0888925240368614E-5</c:v>
                </c:pt>
                <c:pt idx="12">
                  <c:v>2.3334367357855002E-3</c:v>
                </c:pt>
                <c:pt idx="13">
                  <c:v>-2.333436735785495E-3</c:v>
                </c:pt>
                <c:pt idx="14">
                  <c:v>-3.5918405963122481E-3</c:v>
                </c:pt>
                <c:pt idx="15">
                  <c:v>1.040268217076442E-2</c:v>
                </c:pt>
                <c:pt idx="16">
                  <c:v>7.8252099295878083E-4</c:v>
                </c:pt>
                <c:pt idx="17">
                  <c:v>-1.5644301255756182E-3</c:v>
                </c:pt>
                <c:pt idx="18">
                  <c:v>-1.5713646998853976E-2</c:v>
                </c:pt>
                <c:pt idx="19">
                  <c:v>1.7428315283914092E-3</c:v>
                </c:pt>
                <c:pt idx="20">
                  <c:v>-1.216915121671888E-4</c:v>
                </c:pt>
                <c:pt idx="21">
                  <c:v>9.8643444470791503E-3</c:v>
                </c:pt>
                <c:pt idx="22">
                  <c:v>1.475772998840641E-3</c:v>
                </c:pt>
                <c:pt idx="23">
                  <c:v>-1.4215835825367937E-2</c:v>
                </c:pt>
                <c:pt idx="24">
                  <c:v>-4.0444075959427551E-5</c:v>
                </c:pt>
                <c:pt idx="25">
                  <c:v>-2.4640006003447917E-3</c:v>
                </c:pt>
                <c:pt idx="26">
                  <c:v>1.857535665751926E-3</c:v>
                </c:pt>
                <c:pt idx="27">
                  <c:v>1.8204993194699305E-3</c:v>
                </c:pt>
                <c:pt idx="28">
                  <c:v>-1.9417481829102992E-3</c:v>
                </c:pt>
                <c:pt idx="29">
                  <c:v>4.8508368644629095E-4</c:v>
                </c:pt>
                <c:pt idx="30">
                  <c:v>2.2263159633755386E-3</c:v>
                </c:pt>
                <c:pt idx="31">
                  <c:v>-5.6716903157075552E-4</c:v>
                </c:pt>
                <c:pt idx="32">
                  <c:v>-1.1738278249723661E-3</c:v>
                </c:pt>
                <c:pt idx="33">
                  <c:v>-9.2998813891941728E-4</c:v>
                </c:pt>
                <c:pt idx="34">
                  <c:v>4.0416287769579989E-5</c:v>
                </c:pt>
                <c:pt idx="35">
                  <c:v>2.4279714096480842E-3</c:v>
                </c:pt>
                <c:pt idx="36">
                  <c:v>-2.4306258981327436E-4</c:v>
                </c:pt>
                <c:pt idx="37">
                  <c:v>-8.9072437971365707E-4</c:v>
                </c:pt>
                <c:pt idx="38">
                  <c:v>4.4526301611993307E-4</c:v>
                </c:pt>
                <c:pt idx="39">
                  <c:v>5.3993838674960513E-3</c:v>
                </c:pt>
                <c:pt idx="40">
                  <c:v>5.2932674946706989E-4</c:v>
                </c:pt>
                <c:pt idx="41">
                  <c:v>-1.2217719781430325E-4</c:v>
                </c:pt>
                <c:pt idx="42">
                  <c:v>4.653259549441186E-3</c:v>
                </c:pt>
                <c:pt idx="43">
                  <c:v>1.6788489499003478E-3</c:v>
                </c:pt>
                <c:pt idx="44">
                  <c:v>7.4866659849203952E-3</c:v>
                </c:pt>
                <c:pt idx="45">
                  <c:v>-7.4294208469315257E-4</c:v>
                </c:pt>
                <c:pt idx="46">
                  <c:v>1.0733158229859325E-3</c:v>
                </c:pt>
                <c:pt idx="47">
                  <c:v>6.4642001912782396E-3</c:v>
                </c:pt>
                <c:pt idx="48">
                  <c:v>-9.1865249215528581E-3</c:v>
                </c:pt>
                <c:pt idx="49">
                  <c:v>2.309374608780522E-3</c:v>
                </c:pt>
                <c:pt idx="50">
                  <c:v>1.6941802775428106E-3</c:v>
                </c:pt>
                <c:pt idx="51">
                  <c:v>1.8627760741904253E-3</c:v>
                </c:pt>
                <c:pt idx="52">
                  <c:v>-8.8277118110319883E-3</c:v>
                </c:pt>
                <c:pt idx="53">
                  <c:v>8.9105824500119706E-3</c:v>
                </c:pt>
                <c:pt idx="54">
                  <c:v>-8.0888559565080297E-3</c:v>
                </c:pt>
                <c:pt idx="55">
                  <c:v>6.5786771008812721E-4</c:v>
                </c:pt>
                <c:pt idx="56">
                  <c:v>1.1934894517085734E-3</c:v>
                </c:pt>
                <c:pt idx="57">
                  <c:v>-4.5287058967865857E-4</c:v>
                </c:pt>
                <c:pt idx="58">
                  <c:v>-2.469339052798427E-4</c:v>
                </c:pt>
                <c:pt idx="59">
                  <c:v>-6.7668968615785443E-3</c:v>
                </c:pt>
                <c:pt idx="60">
                  <c:v>8.2906282384447496E-3</c:v>
                </c:pt>
                <c:pt idx="61">
                  <c:v>-4.6462944136599722E-3</c:v>
                </c:pt>
                <c:pt idx="62">
                  <c:v>-1.926190632636884E-3</c:v>
                </c:pt>
                <c:pt idx="63">
                  <c:v>-1.2684385587437485E-3</c:v>
                </c:pt>
                <c:pt idx="64">
                  <c:v>4.8779584743835558E-3</c:v>
                </c:pt>
                <c:pt idx="65">
                  <c:v>-2.0543583284033875E-4</c:v>
                </c:pt>
                <c:pt idx="66">
                  <c:v>-1.5189148838673466E-3</c:v>
                </c:pt>
                <c:pt idx="67">
                  <c:v>4.923683014290295E-4</c:v>
                </c:pt>
                <c:pt idx="68">
                  <c:v>1.8485432585358728E-3</c:v>
                </c:pt>
                <c:pt idx="69">
                  <c:v>-3.2019731790680884E-3</c:v>
                </c:pt>
                <c:pt idx="70">
                  <c:v>-7.3746316026615316E-4</c:v>
                </c:pt>
                <c:pt idx="71">
                  <c:v>3.3228754960769546E-3</c:v>
                </c:pt>
                <c:pt idx="72">
                  <c:v>7.9208334914440577E-3</c:v>
                </c:pt>
                <c:pt idx="73">
                  <c:v>-2.4847807308863757E-4</c:v>
                </c:pt>
                <c:pt idx="74">
                  <c:v>-8.6918736458696229E-4</c:v>
                </c:pt>
                <c:pt idx="75">
                  <c:v>-2.0683806721511866E-4</c:v>
                </c:pt>
                <c:pt idx="76">
                  <c:v>4.7681330877910617E-3</c:v>
                </c:pt>
                <c:pt idx="77">
                  <c:v>2.3301304596888223E-3</c:v>
                </c:pt>
                <c:pt idx="78">
                  <c:v>2.2103143056311741E-3</c:v>
                </c:pt>
                <c:pt idx="79">
                  <c:v>5.06457353604561E-3</c:v>
                </c:pt>
                <c:pt idx="80">
                  <c:v>6.4831413403644012E-3</c:v>
                </c:pt>
                <c:pt idx="81">
                  <c:v>4.0204036463810091E-3</c:v>
                </c:pt>
                <c:pt idx="82">
                  <c:v>-1.7903398983584489E-2</c:v>
                </c:pt>
                <c:pt idx="83">
                  <c:v>-9.1594161031152623E-4</c:v>
                </c:pt>
                <c:pt idx="84">
                  <c:v>5.5082763208154249E-3</c:v>
                </c:pt>
                <c:pt idx="85">
                  <c:v>-1.6723810236165203E-3</c:v>
                </c:pt>
                <c:pt idx="86">
                  <c:v>-2.0448624757142949E-3</c:v>
                </c:pt>
                <c:pt idx="87">
                  <c:v>1.7942463764952258E-3</c:v>
                </c:pt>
                <c:pt idx="88">
                  <c:v>-9.1838870992700533E-4</c:v>
                </c:pt>
                <c:pt idx="89">
                  <c:v>-1.668891859680787E-4</c:v>
                </c:pt>
                <c:pt idx="90">
                  <c:v>3.929278139889557E-3</c:v>
                </c:pt>
                <c:pt idx="91">
                  <c:v>1.1734139306332214E-3</c:v>
                </c:pt>
                <c:pt idx="92">
                  <c:v>-1.2152961160517704E-3</c:v>
                </c:pt>
                <c:pt idx="93">
                  <c:v>3.7700283198652506E-4</c:v>
                </c:pt>
                <c:pt idx="94">
                  <c:v>2.5169910091540253E-3</c:v>
                </c:pt>
                <c:pt idx="95">
                  <c:v>-2.181758019088651E-3</c:v>
                </c:pt>
                <c:pt idx="96">
                  <c:v>8.3857447262094555E-4</c:v>
                </c:pt>
                <c:pt idx="97">
                  <c:v>-6.2899677092136304E-4</c:v>
                </c:pt>
                <c:pt idx="98">
                  <c:v>5.8017483853129428E-3</c:v>
                </c:pt>
                <c:pt idx="99">
                  <c:v>1.0937874011881487E-2</c:v>
                </c:pt>
                <c:pt idx="100">
                  <c:v>-3.1919674708612393E-3</c:v>
                </c:pt>
                <c:pt idx="101">
                  <c:v>8.1061922613073004E-3</c:v>
                </c:pt>
                <c:pt idx="102">
                  <c:v>-1.8403206495029494E-3</c:v>
                </c:pt>
                <c:pt idx="103">
                  <c:v>-2.9886453805538305E-3</c:v>
                </c:pt>
                <c:pt idx="104">
                  <c:v>8.8208159493689854E-3</c:v>
                </c:pt>
                <c:pt idx="105">
                  <c:v>-6.5160774131682352E-3</c:v>
                </c:pt>
                <c:pt idx="106">
                  <c:v>-4.3914884363765909E-3</c:v>
                </c:pt>
                <c:pt idx="107">
                  <c:v>-1.1904763310748134E-3</c:v>
                </c:pt>
                <c:pt idx="108">
                  <c:v>5.9506101131099687E-4</c:v>
                </c:pt>
                <c:pt idx="109">
                  <c:v>-1.0198879007455228E-3</c:v>
                </c:pt>
                <c:pt idx="110">
                  <c:v>2.807198474841145E-3</c:v>
                </c:pt>
                <c:pt idx="111">
                  <c:v>-2.9770787096845036E-3</c:v>
                </c:pt>
                <c:pt idx="112">
                  <c:v>6.3719974119196845E-4</c:v>
                </c:pt>
                <c:pt idx="113">
                  <c:v>-1.740718379554715E-3</c:v>
                </c:pt>
                <c:pt idx="114">
                  <c:v>-2.3303614130531451E-3</c:v>
                </c:pt>
                <c:pt idx="115">
                  <c:v>3.1791137980741332E-3</c:v>
                </c:pt>
                <c:pt idx="116">
                  <c:v>9.344604171472844E-4</c:v>
                </c:pt>
                <c:pt idx="117">
                  <c:v>7.2504262687051093E-3</c:v>
                </c:pt>
                <c:pt idx="118">
                  <c:v>-1.0267819846223681E-3</c:v>
                </c:pt>
                <c:pt idx="119">
                  <c:v>-7.2666655615893666E-4</c:v>
                </c:pt>
                <c:pt idx="120">
                  <c:v>-1.0676689532501105E-3</c:v>
                </c:pt>
                <c:pt idx="121">
                  <c:v>2.35037821070522E-3</c:v>
                </c:pt>
                <c:pt idx="122">
                  <c:v>-1.2922602784031815E-2</c:v>
                </c:pt>
                <c:pt idx="123">
                  <c:v>-1.09750960784329E-3</c:v>
                </c:pt>
                <c:pt idx="124">
                  <c:v>-6.0987339670643187E-3</c:v>
                </c:pt>
                <c:pt idx="125">
                  <c:v>-1.9688756543512465E-3</c:v>
                </c:pt>
                <c:pt idx="126">
                  <c:v>8.6162138594273931E-3</c:v>
                </c:pt>
                <c:pt idx="127">
                  <c:v>-3.8339243524344222E-3</c:v>
                </c:pt>
                <c:pt idx="128">
                  <c:v>5.0473187191398612E-4</c:v>
                </c:pt>
                <c:pt idx="129">
                  <c:v>3.4980543519110654E-3</c:v>
                </c:pt>
                <c:pt idx="130">
                  <c:v>1.2673737491271883E-3</c:v>
                </c:pt>
                <c:pt idx="131">
                  <c:v>-1.858265590909403E-3</c:v>
                </c:pt>
                <c:pt idx="132">
                  <c:v>-2.991302182033946E-3</c:v>
                </c:pt>
                <c:pt idx="133">
                  <c:v>-2.9823809726903122E-3</c:v>
                </c:pt>
                <c:pt idx="134">
                  <c:v>6.293398432978528E-4</c:v>
                </c:pt>
                <c:pt idx="135">
                  <c:v>-6.3173518329500177E-3</c:v>
                </c:pt>
                <c:pt idx="136">
                  <c:v>1.3900486287939873E-2</c:v>
                </c:pt>
                <c:pt idx="137">
                  <c:v>-2.7028184873183979E-3</c:v>
                </c:pt>
                <c:pt idx="138">
                  <c:v>1.5616759531383111E-3</c:v>
                </c:pt>
                <c:pt idx="139">
                  <c:v>1.2680165695788967E-3</c:v>
                </c:pt>
                <c:pt idx="140">
                  <c:v>6.7693351713433753E-4</c:v>
                </c:pt>
                <c:pt idx="141">
                  <c:v>-8.883813008920766E-4</c:v>
                </c:pt>
                <c:pt idx="142">
                  <c:v>5.9375041899958798E-3</c:v>
                </c:pt>
                <c:pt idx="143">
                  <c:v>1.5751051552590893E-3</c:v>
                </c:pt>
                <c:pt idx="144">
                  <c:v>-8.5171625964713005E-4</c:v>
                </c:pt>
                <c:pt idx="145">
                  <c:v>5.2067891095063544E-3</c:v>
                </c:pt>
                <c:pt idx="146">
                  <c:v>3.9873999708445497E-3</c:v>
                </c:pt>
                <c:pt idx="147">
                  <c:v>5.4277724363463627E-3</c:v>
                </c:pt>
                <c:pt idx="148">
                  <c:v>3.938461302662696E-3</c:v>
                </c:pt>
                <c:pt idx="149">
                  <c:v>5.9151181514218417E-3</c:v>
                </c:pt>
                <c:pt idx="150">
                  <c:v>1.3095291932064806E-3</c:v>
                </c:pt>
                <c:pt idx="151">
                  <c:v>4.3680520678640586E-5</c:v>
                </c:pt>
                <c:pt idx="152">
                  <c:v>-1.789338640506822E-3</c:v>
                </c:pt>
                <c:pt idx="153">
                  <c:v>6.8692707383868233E-3</c:v>
                </c:pt>
                <c:pt idx="154">
                  <c:v>6.5877601802778133E-4</c:v>
                </c:pt>
                <c:pt idx="155">
                  <c:v>3.9547402470840117E-4</c:v>
                </c:pt>
                <c:pt idx="156">
                  <c:v>-8.7896633615588247E-5</c:v>
                </c:pt>
                <c:pt idx="157">
                  <c:v>-6.2209961429547924E-3</c:v>
                </c:pt>
                <c:pt idx="158">
                  <c:v>-1.5710236702748022E-3</c:v>
                </c:pt>
                <c:pt idx="159">
                  <c:v>-1.0459796115992724E-3</c:v>
                </c:pt>
                <c:pt idx="160">
                  <c:v>8.6182916353040873E-3</c:v>
                </c:pt>
                <c:pt idx="161">
                  <c:v>6.3912063283235654E-3</c:v>
                </c:pt>
                <c:pt idx="162">
                  <c:v>-2.6054906656004804E-3</c:v>
                </c:pt>
                <c:pt idx="163">
                  <c:v>3.6672967203216721E-3</c:v>
                </c:pt>
                <c:pt idx="164">
                  <c:v>-3.7113991261150973E-3</c:v>
                </c:pt>
                <c:pt idx="165">
                  <c:v>2.2075064152105202E-3</c:v>
                </c:pt>
                <c:pt idx="166">
                  <c:v>-3.5296749639246987E-3</c:v>
                </c:pt>
                <c:pt idx="167">
                  <c:v>2.2928710605163881E-3</c:v>
                </c:pt>
                <c:pt idx="168">
                  <c:v>-2.5130626280688881E-3</c:v>
                </c:pt>
                <c:pt idx="169">
                  <c:v>2.8221202256193578E-3</c:v>
                </c:pt>
                <c:pt idx="170">
                  <c:v>0</c:v>
                </c:pt>
                <c:pt idx="171">
                  <c:v>-3.3063710770185072E-3</c:v>
                </c:pt>
                <c:pt idx="172">
                  <c:v>3.5713536338840422E-3</c:v>
                </c:pt>
                <c:pt idx="173">
                  <c:v>-7.9473711631465626E-4</c:v>
                </c:pt>
                <c:pt idx="174">
                  <c:v>5.9315830589248249E-3</c:v>
                </c:pt>
                <c:pt idx="175">
                  <c:v>7.6208671526720572E-3</c:v>
                </c:pt>
                <c:pt idx="176">
                  <c:v>-3.6616991882465091E-3</c:v>
                </c:pt>
                <c:pt idx="177">
                  <c:v>-2.2284122654891842E-4</c:v>
                </c:pt>
                <c:pt idx="178">
                  <c:v>-8.2988028146950658E-3</c:v>
                </c:pt>
                <c:pt idx="179">
                  <c:v>2.4779870195711295E-3</c:v>
                </c:pt>
                <c:pt idx="180">
                  <c:v>1.463122919461883E-3</c:v>
                </c:pt>
                <c:pt idx="181">
                  <c:v>-1.7289154256780739E-3</c:v>
                </c:pt>
                <c:pt idx="182">
                  <c:v>-2.7865643791465653E-3</c:v>
                </c:pt>
                <c:pt idx="183">
                  <c:v>3.8501585410107468E-3</c:v>
                </c:pt>
                <c:pt idx="184">
                  <c:v>2.175023606415704E-3</c:v>
                </c:pt>
                <c:pt idx="185">
                  <c:v>-7.8344984107431466E-3</c:v>
                </c:pt>
                <c:pt idx="186">
                  <c:v>4.1087777877085192E-3</c:v>
                </c:pt>
                <c:pt idx="187">
                  <c:v>-8.2885581651461811E-3</c:v>
                </c:pt>
                <c:pt idx="188">
                  <c:v>6.6518603897465977E-3</c:v>
                </c:pt>
                <c:pt idx="189">
                  <c:v>-1.1485114788409637E-3</c:v>
                </c:pt>
                <c:pt idx="190">
                  <c:v>6.022247311295921E-3</c:v>
                </c:pt>
                <c:pt idx="191">
                  <c:v>2.445804443237862E-3</c:v>
                </c:pt>
                <c:pt idx="192">
                  <c:v>1.2995925682077013E-2</c:v>
                </c:pt>
                <c:pt idx="193">
                  <c:v>3.1624151045129539E-3</c:v>
                </c:pt>
                <c:pt idx="194">
                  <c:v>5.9907594980919262E-3</c:v>
                </c:pt>
                <c:pt idx="195">
                  <c:v>5.0085373841547904E-4</c:v>
                </c:pt>
                <c:pt idx="196">
                  <c:v>-3.6822407783854956E-3</c:v>
                </c:pt>
                <c:pt idx="197">
                  <c:v>-2.4020496944625485E-3</c:v>
                </c:pt>
                <c:pt idx="198">
                  <c:v>1.9483909287997916E-3</c:v>
                </c:pt>
                <c:pt idx="199">
                  <c:v>-4.7058910374127277E-3</c:v>
                </c:pt>
                <c:pt idx="200">
                  <c:v>3.7085656000157203E-3</c:v>
                </c:pt>
                <c:pt idx="201">
                  <c:v>5.4387238468977422E-4</c:v>
                </c:pt>
                <c:pt idx="202">
                  <c:v>1.9513086762380921E-3</c:v>
                </c:pt>
                <c:pt idx="203">
                  <c:v>7.523117666118114E-3</c:v>
                </c:pt>
                <c:pt idx="204">
                  <c:v>-2.240052137853906E-3</c:v>
                </c:pt>
                <c:pt idx="205">
                  <c:v>5.1275120352561989E-3</c:v>
                </c:pt>
                <c:pt idx="206">
                  <c:v>-1.8800876797886665E-3</c:v>
                </c:pt>
                <c:pt idx="207">
                  <c:v>7.772476868626488E-3</c:v>
                </c:pt>
                <c:pt idx="208">
                  <c:v>7.8520130590224995E-4</c:v>
                </c:pt>
                <c:pt idx="209">
                  <c:v>-2.3076578293573045E-3</c:v>
                </c:pt>
                <c:pt idx="210">
                  <c:v>2.4961979196387409E-3</c:v>
                </c:pt>
                <c:pt idx="211">
                  <c:v>1.0542522402135357E-2</c:v>
                </c:pt>
                <c:pt idx="212">
                  <c:v>4.4937584398664319E-3</c:v>
                </c:pt>
                <c:pt idx="213">
                  <c:v>2.1817322568265091E-2</c:v>
                </c:pt>
                <c:pt idx="214">
                  <c:v>-1.1022453371980344E-3</c:v>
                </c:pt>
                <c:pt idx="215">
                  <c:v>-4.5876024261067338E-3</c:v>
                </c:pt>
                <c:pt idx="216">
                  <c:v>-6.0368573117061675E-3</c:v>
                </c:pt>
                <c:pt idx="217">
                  <c:v>-7.2717290868339153E-3</c:v>
                </c:pt>
                <c:pt idx="218">
                  <c:v>4.7048860250076896E-5</c:v>
                </c:pt>
                <c:pt idx="219">
                  <c:v>-2.9597635005540698E-3</c:v>
                </c:pt>
                <c:pt idx="220">
                  <c:v>-2.6703536516475899E-3</c:v>
                </c:pt>
                <c:pt idx="221">
                  <c:v>-2.0097690857280711E-3</c:v>
                </c:pt>
                <c:pt idx="222">
                  <c:v>-3.3561771119907276E-3</c:v>
                </c:pt>
                <c:pt idx="223">
                  <c:v>4.24371658400894E-3</c:v>
                </c:pt>
                <c:pt idx="224">
                  <c:v>4.6744262992960982E-4</c:v>
                </c:pt>
                <c:pt idx="225">
                  <c:v>-1.8684609322288483E-3</c:v>
                </c:pt>
                <c:pt idx="226">
                  <c:v>2.6636152106597104E-3</c:v>
                </c:pt>
                <c:pt idx="227">
                  <c:v>6.2428328264004119E-3</c:v>
                </c:pt>
                <c:pt idx="228">
                  <c:v>-3.4782643763248086E-3</c:v>
                </c:pt>
                <c:pt idx="229">
                  <c:v>5.1627438783145027E-4</c:v>
                </c:pt>
                <c:pt idx="230">
                  <c:v>-3.2808428379069014E-3</c:v>
                </c:pt>
                <c:pt idx="231">
                  <c:v>1.3110457466231735E-3</c:v>
                </c:pt>
                <c:pt idx="232">
                  <c:v>-1.2709964156411941E-2</c:v>
                </c:pt>
                <c:pt idx="233">
                  <c:v>5.19481687710393E-3</c:v>
                </c:pt>
                <c:pt idx="234">
                  <c:v>-3.4353127884093307E-3</c:v>
                </c:pt>
                <c:pt idx="235">
                  <c:v>6.9539420061967626E-4</c:v>
                </c:pt>
                <c:pt idx="236">
                  <c:v>4.4154286139463069E-3</c:v>
                </c:pt>
                <c:pt idx="237">
                  <c:v>-5.1108228145659374E-3</c:v>
                </c:pt>
                <c:pt idx="238">
                  <c:v>-2.4069628358190957E-3</c:v>
                </c:pt>
                <c:pt idx="239">
                  <c:v>7.5177856503850652E-3</c:v>
                </c:pt>
                <c:pt idx="240">
                  <c:v>-9.0884424152819533E-3</c:v>
                </c:pt>
                <c:pt idx="241">
                  <c:v>4.9513069385678718E-3</c:v>
                </c:pt>
                <c:pt idx="242">
                  <c:v>6.1888008424799143E-3</c:v>
                </c:pt>
                <c:pt idx="243">
                  <c:v>-8.1352283732997726E-3</c:v>
                </c:pt>
                <c:pt idx="244">
                  <c:v>-5.4943924725922404E-3</c:v>
                </c:pt>
                <c:pt idx="245">
                  <c:v>6.2817758531669285E-3</c:v>
                </c:pt>
                <c:pt idx="246">
                  <c:v>1.1182671747168858E-2</c:v>
                </c:pt>
                <c:pt idx="247">
                  <c:v>4.6857062539249186E-5</c:v>
                </c:pt>
                <c:pt idx="248">
                  <c:v>1.8745020908723925E-4</c:v>
                </c:pt>
                <c:pt idx="249">
                  <c:v>-8.9117585018580504E-3</c:v>
                </c:pt>
                <c:pt idx="250">
                  <c:v>9.9433632074310326E-3</c:v>
                </c:pt>
                <c:pt idx="251">
                  <c:v>-3.7525212692310253E-4</c:v>
                </c:pt>
              </c:numCache>
            </c:numRef>
          </c:xVal>
          <c:yVal>
            <c:numRef>
              <c:f>'CAPM Regression Loop'!$D$7:$D$258</c:f>
              <c:numCache>
                <c:formatCode>0.00%</c:formatCode>
                <c:ptCount val="252"/>
                <c:pt idx="0">
                  <c:v>-1.8365478073015034E-3</c:v>
                </c:pt>
                <c:pt idx="1">
                  <c:v>1.836547807301552E-3</c:v>
                </c:pt>
                <c:pt idx="2">
                  <c:v>8.9245091489965657E-3</c:v>
                </c:pt>
                <c:pt idx="3">
                  <c:v>-2.3157092555978701E-3</c:v>
                </c:pt>
                <c:pt idx="4">
                  <c:v>2.2770790466377672E-2</c:v>
                </c:pt>
                <c:pt idx="5">
                  <c:v>3.4766153854660594E-3</c:v>
                </c:pt>
                <c:pt idx="6">
                  <c:v>4.760402515639469E-3</c:v>
                </c:pt>
                <c:pt idx="7">
                  <c:v>2.7076547560946963E-3</c:v>
                </c:pt>
                <c:pt idx="8">
                  <c:v>1.2195273093818425E-2</c:v>
                </c:pt>
                <c:pt idx="9">
                  <c:v>7.1289997325844822E-3</c:v>
                </c:pt>
                <c:pt idx="10">
                  <c:v>-6.5019508142360061E-4</c:v>
                </c:pt>
                <c:pt idx="11">
                  <c:v>3.4182502560033434E-3</c:v>
                </c:pt>
                <c:pt idx="12">
                  <c:v>-9.7783580151267397E-4</c:v>
                </c:pt>
                <c:pt idx="13">
                  <c:v>4.8879838040428883E-4</c:v>
                </c:pt>
                <c:pt idx="14">
                  <c:v>-3.9037134804734037E-3</c:v>
                </c:pt>
                <c:pt idx="15">
                  <c:v>4.0666993825536129E-3</c:v>
                </c:pt>
                <c:pt idx="16">
                  <c:v>9.8280889362626928E-3</c:v>
                </c:pt>
                <c:pt idx="17">
                  <c:v>-2.4660924951934427E-3</c:v>
                </c:pt>
                <c:pt idx="18">
                  <c:v>-9.8040000966208556E-3</c:v>
                </c:pt>
                <c:pt idx="19">
                  <c:v>7.6716282560686799E-3</c:v>
                </c:pt>
                <c:pt idx="20">
                  <c:v>4.7630869388009724E-3</c:v>
                </c:pt>
                <c:pt idx="21">
                  <c:v>1.676805287338818E-2</c:v>
                </c:pt>
                <c:pt idx="22">
                  <c:v>-1.6740604374919008E-4</c:v>
                </c:pt>
                <c:pt idx="23">
                  <c:v>-1.775243634405466E-2</c:v>
                </c:pt>
                <c:pt idx="24">
                  <c:v>1.3409686909917741E-2</c:v>
                </c:pt>
                <c:pt idx="25">
                  <c:v>-3.0044121348376678E-2</c:v>
                </c:pt>
                <c:pt idx="26">
                  <c:v>-4.6793147100089357E-3</c:v>
                </c:pt>
                <c:pt idx="27">
                  <c:v>-2.5723486853113579E-3</c:v>
                </c:pt>
                <c:pt idx="28">
                  <c:v>1.1952977071901866E-2</c:v>
                </c:pt>
                <c:pt idx="29">
                  <c:v>-1.179239899046493E-2</c:v>
                </c:pt>
                <c:pt idx="30">
                  <c:v>-4.0067366689152013E-3</c:v>
                </c:pt>
                <c:pt idx="31">
                  <c:v>4.9707470263473958E-3</c:v>
                </c:pt>
                <c:pt idx="32">
                  <c:v>3.2200961651418459E-3</c:v>
                </c:pt>
                <c:pt idx="33">
                  <c:v>-8.059966584476624E-4</c:v>
                </c:pt>
                <c:pt idx="34">
                  <c:v>1.2648133587898276E-2</c:v>
                </c:pt>
                <c:pt idx="35">
                  <c:v>-3.2273813354878098E-2</c:v>
                </c:pt>
                <c:pt idx="36">
                  <c:v>2.0561493997727815E-3</c:v>
                </c:pt>
                <c:pt idx="37">
                  <c:v>6.512611375548095E-3</c:v>
                </c:pt>
                <c:pt idx="38">
                  <c:v>5.2728411692598018E-3</c:v>
                </c:pt>
                <c:pt idx="39">
                  <c:v>-6.4061501229910724E-4</c:v>
                </c:pt>
                <c:pt idx="40">
                  <c:v>-9.7188688206272869E-3</c:v>
                </c:pt>
                <c:pt idx="41">
                  <c:v>-4.4296860915881732E-3</c:v>
                </c:pt>
                <c:pt idx="42">
                  <c:v>4.7468443562194767E-3</c:v>
                </c:pt>
                <c:pt idx="43">
                  <c:v>7.8019661738728584E-3</c:v>
                </c:pt>
                <c:pt idx="44">
                  <c:v>5.610337710127318E-3</c:v>
                </c:pt>
                <c:pt idx="45">
                  <c:v>-4.1706829785500754E-3</c:v>
                </c:pt>
                <c:pt idx="46">
                  <c:v>-1.9190794311316865E-3</c:v>
                </c:pt>
                <c:pt idx="47">
                  <c:v>1.2863981863721919E-2</c:v>
                </c:pt>
                <c:pt idx="48">
                  <c:v>-1.2224697840031901E-2</c:v>
                </c:pt>
                <c:pt idx="49">
                  <c:v>-1.9166273236640883E-3</c:v>
                </c:pt>
                <c:pt idx="50">
                  <c:v>4.6381530569269717E-3</c:v>
                </c:pt>
                <c:pt idx="51">
                  <c:v>-1.9218455626985346E-3</c:v>
                </c:pt>
                <c:pt idx="52">
                  <c:v>-7.1742037480004416E-3</c:v>
                </c:pt>
                <c:pt idx="53">
                  <c:v>3.0228326255243034E-3</c:v>
                </c:pt>
                <c:pt idx="54">
                  <c:v>6.3755182267951184E-4</c:v>
                </c:pt>
                <c:pt idx="55">
                  <c:v>-9.561753716550845E-4</c:v>
                </c:pt>
                <c:pt idx="56">
                  <c:v>-1.1560822401075971E-2</c:v>
                </c:pt>
                <c:pt idx="57">
                  <c:v>8.0626474233508518E-3</c:v>
                </c:pt>
                <c:pt idx="58">
                  <c:v>0</c:v>
                </c:pt>
                <c:pt idx="59">
                  <c:v>-4.7607713348607814E-4</c:v>
                </c:pt>
                <c:pt idx="60">
                  <c:v>7.6445666120985908E-3</c:v>
                </c:pt>
                <c:pt idx="61">
                  <c:v>2.5612307902250311E-3</c:v>
                </c:pt>
                <c:pt idx="62">
                  <c:v>2.5678075415685501E-3</c:v>
                </c:pt>
                <c:pt idx="63">
                  <c:v>4.3481830324584945E-3</c:v>
                </c:pt>
                <c:pt idx="64">
                  <c:v>1.7769167101709812E-3</c:v>
                </c:pt>
                <c:pt idx="65">
                  <c:v>-1.1893422098113237E-2</c:v>
                </c:pt>
                <c:pt idx="66">
                  <c:v>1.5978269587402054E-4</c:v>
                </c:pt>
                <c:pt idx="67">
                  <c:v>-1.0807479636766683E-2</c:v>
                </c:pt>
                <c:pt idx="68">
                  <c:v>4.4360022046241081E-3</c:v>
                </c:pt>
                <c:pt idx="69">
                  <c:v>4.9343514362944129E-3</c:v>
                </c:pt>
                <c:pt idx="70">
                  <c:v>2.7163074942283508E-3</c:v>
                </c:pt>
                <c:pt idx="71">
                  <c:v>-2.2374949401919031E-3</c:v>
                </c:pt>
                <c:pt idx="72">
                  <c:v>5.7637047167501338E-3</c:v>
                </c:pt>
                <c:pt idx="73">
                  <c:v>3.2118195233549288E-4</c:v>
                </c:pt>
                <c:pt idx="74">
                  <c:v>-5.6058447437569662E-3</c:v>
                </c:pt>
                <c:pt idx="75">
                  <c:v>4.7927151648300049E-4</c:v>
                </c:pt>
                <c:pt idx="76">
                  <c:v>4.4843124473285863E-3</c:v>
                </c:pt>
                <c:pt idx="77">
                  <c:v>1.4063110617571392E-2</c:v>
                </c:pt>
                <c:pt idx="78">
                  <c:v>1.8400387712940593E-2</c:v>
                </c:pt>
                <c:pt idx="79">
                  <c:v>0</c:v>
                </c:pt>
                <c:pt idx="80">
                  <c:v>6.6544913670619505E-3</c:v>
                </c:pt>
                <c:pt idx="81">
                  <c:v>3.0090293516188771E-3</c:v>
                </c:pt>
                <c:pt idx="82">
                  <c:v>-9.9950857084557983E-3</c:v>
                </c:pt>
                <c:pt idx="83">
                  <c:v>5.4849302305697454E-3</c:v>
                </c:pt>
                <c:pt idx="84">
                  <c:v>2.0020026706729687E-3</c:v>
                </c:pt>
                <c:pt idx="85">
                  <c:v>2.6755868804379419E-3</c:v>
                </c:pt>
                <c:pt idx="86">
                  <c:v>-3.009532450413994E-3</c:v>
                </c:pt>
                <c:pt idx="87">
                  <c:v>7.8773557428344354E-3</c:v>
                </c:pt>
                <c:pt idx="88">
                  <c:v>1.0487240906704559E-2</c:v>
                </c:pt>
                <c:pt idx="89">
                  <c:v>-1.116007524663766E-2</c:v>
                </c:pt>
                <c:pt idx="90">
                  <c:v>1.014036067833241E-2</c:v>
                </c:pt>
                <c:pt idx="91">
                  <c:v>5.7328294074791848E-2</c:v>
                </c:pt>
                <c:pt idx="92">
                  <c:v>-1.5706194719367121E-2</c:v>
                </c:pt>
                <c:pt idx="93">
                  <c:v>3.3702914385569846E-3</c:v>
                </c:pt>
                <c:pt idx="94">
                  <c:v>3.0251824833077137E-3</c:v>
                </c:pt>
                <c:pt idx="95">
                  <c:v>-6.2183730624626966E-3</c:v>
                </c:pt>
                <c:pt idx="96">
                  <c:v>1.5888935533513403E-2</c:v>
                </c:pt>
                <c:pt idx="97">
                  <c:v>8.1308605864267545E-3</c:v>
                </c:pt>
                <c:pt idx="98">
                  <c:v>2.3612761856796854E-3</c:v>
                </c:pt>
                <c:pt idx="99">
                  <c:v>1.4654960941700473E-2</c:v>
                </c:pt>
                <c:pt idx="100">
                  <c:v>-1.84365833933686E-3</c:v>
                </c:pt>
                <c:pt idx="101">
                  <c:v>8.1376443149621287E-3</c:v>
                </c:pt>
                <c:pt idx="102">
                  <c:v>5.5866067086397762E-3</c:v>
                </c:pt>
                <c:pt idx="103">
                  <c:v>9.3414299179692204E-4</c:v>
                </c:pt>
                <c:pt idx="104">
                  <c:v>7.5047256540677924E-3</c:v>
                </c:pt>
                <c:pt idx="105">
                  <c:v>-2.2573373016499389E-3</c:v>
                </c:pt>
                <c:pt idx="106">
                  <c:v>6.9765532332963735E-3</c:v>
                </c:pt>
                <c:pt idx="107">
                  <c:v>2.0835313911060538E-3</c:v>
                </c:pt>
                <c:pt idx="108">
                  <c:v>3.7993966677468778E-3</c:v>
                </c:pt>
                <c:pt idx="109">
                  <c:v>-2.471249237904199E-3</c:v>
                </c:pt>
                <c:pt idx="110">
                  <c:v>0</c:v>
                </c:pt>
                <c:pt idx="111">
                  <c:v>3.7979491531356033E-4</c:v>
                </c:pt>
                <c:pt idx="112">
                  <c:v>-9.8280889362626512E-3</c:v>
                </c:pt>
                <c:pt idx="113">
                  <c:v>-3.7544628296062874E-3</c:v>
                </c:pt>
                <c:pt idx="114">
                  <c:v>-1.8719586147868071E-3</c:v>
                </c:pt>
                <c:pt idx="115">
                  <c:v>-6.5243963381195749E-3</c:v>
                </c:pt>
                <c:pt idx="116">
                  <c:v>-6.2974833052597415E-3</c:v>
                </c:pt>
                <c:pt idx="117">
                  <c:v>3.514291973468114E-3</c:v>
                </c:pt>
                <c:pt idx="118">
                  <c:v>2.2259330281539109E-3</c:v>
                </c:pt>
                <c:pt idx="119">
                  <c:v>9.2893643465881469E-4</c:v>
                </c:pt>
                <c:pt idx="120">
                  <c:v>-1.3002695247036915E-3</c:v>
                </c:pt>
                <c:pt idx="121">
                  <c:v>8.9502741803475002E-3</c:v>
                </c:pt>
                <c:pt idx="122">
                  <c:v>-1.6532372454573559E-2</c:v>
                </c:pt>
                <c:pt idx="123">
                  <c:v>5.1717884023940053E-3</c:v>
                </c:pt>
                <c:pt idx="124">
                  <c:v>-7.9314258818342538E-3</c:v>
                </c:pt>
                <c:pt idx="125">
                  <c:v>2.7596374794401426E-3</c:v>
                </c:pt>
                <c:pt idx="126">
                  <c:v>1.5970627284853593E-2</c:v>
                </c:pt>
                <c:pt idx="127">
                  <c:v>-2.6173131411570062E-3</c:v>
                </c:pt>
                <c:pt idx="128">
                  <c:v>4.1160020691034969E-3</c:v>
                </c:pt>
                <c:pt idx="129">
                  <c:v>-6.5402456806097665E-3</c:v>
                </c:pt>
                <c:pt idx="130">
                  <c:v>1.293485088235621E-2</c:v>
                </c:pt>
                <c:pt idx="131">
                  <c:v>-1.3198832876817781E-3</c:v>
                </c:pt>
                <c:pt idx="132">
                  <c:v>-1.884126242031378E-4</c:v>
                </c:pt>
                <c:pt idx="133">
                  <c:v>-6.3849982178081008E-3</c:v>
                </c:pt>
                <c:pt idx="134">
                  <c:v>9.3641733596132629E-4</c:v>
                </c:pt>
                <c:pt idx="135">
                  <c:v>-9.696141599551884E-3</c:v>
                </c:pt>
                <c:pt idx="136">
                  <c:v>1.0821001110735562E-2</c:v>
                </c:pt>
                <c:pt idx="137">
                  <c:v>-9.7070017381962175E-3</c:v>
                </c:pt>
                <c:pt idx="138">
                  <c:v>-9.2841896929738148E-4</c:v>
                </c:pt>
                <c:pt idx="139">
                  <c:v>5.5834874257006863E-3</c:v>
                </c:pt>
                <c:pt idx="140">
                  <c:v>3.7397201400844434E-3</c:v>
                </c:pt>
                <c:pt idx="141">
                  <c:v>-1.6846049842620429E-3</c:v>
                </c:pt>
                <c:pt idx="142">
                  <c:v>1.8117121310872352E-2</c:v>
                </c:pt>
                <c:pt idx="143">
                  <c:v>-5.1287034254101898E-3</c:v>
                </c:pt>
                <c:pt idx="144">
                  <c:v>-4.3924414624333469E-2</c:v>
                </c:pt>
                <c:pt idx="145">
                  <c:v>2.3599902030829647E-3</c:v>
                </c:pt>
                <c:pt idx="146">
                  <c:v>-2.1786500992221499E-3</c:v>
                </c:pt>
                <c:pt idx="147">
                  <c:v>-1.0643195985794241E-2</c:v>
                </c:pt>
                <c:pt idx="148">
                  <c:v>-4.1185482158354646E-3</c:v>
                </c:pt>
                <c:pt idx="149">
                  <c:v>0</c:v>
                </c:pt>
                <c:pt idx="150">
                  <c:v>-3.5733429002701624E-4</c:v>
                </c:pt>
                <c:pt idx="151">
                  <c:v>3.7583936858450171E-3</c:v>
                </c:pt>
                <c:pt idx="152">
                  <c:v>-2.6860075240924481E-3</c:v>
                </c:pt>
                <c:pt idx="153">
                  <c:v>3.9419509923164005E-3</c:v>
                </c:pt>
                <c:pt idx="154">
                  <c:v>6.8456401366808299E-3</c:v>
                </c:pt>
                <c:pt idx="155">
                  <c:v>6.8928261294296488E-3</c:v>
                </c:pt>
                <c:pt idx="156">
                  <c:v>1.2270092591814183E-2</c:v>
                </c:pt>
                <c:pt idx="157">
                  <c:v>-6.977626547234001E-3</c:v>
                </c:pt>
                <c:pt idx="158">
                  <c:v>1.493252928607515E-2</c:v>
                </c:pt>
                <c:pt idx="159">
                  <c:v>-2.9673612278020007E-3</c:v>
                </c:pt>
                <c:pt idx="160">
                  <c:v>4.0823957235558098E-3</c:v>
                </c:pt>
                <c:pt idx="161">
                  <c:v>5.5798383294641655E-4</c:v>
                </c:pt>
                <c:pt idx="162">
                  <c:v>-4.0846696227792327E-3</c:v>
                </c:pt>
                <c:pt idx="163">
                  <c:v>8.7466827285904471E-3</c:v>
                </c:pt>
                <c:pt idx="164">
                  <c:v>3.7453227301621132E-3</c:v>
                </c:pt>
                <c:pt idx="165">
                  <c:v>1.5020656222556356E-3</c:v>
                </c:pt>
                <c:pt idx="166">
                  <c:v>-9.7233376378021152E-3</c:v>
                </c:pt>
                <c:pt idx="167">
                  <c:v>6.5341406752503989E-3</c:v>
                </c:pt>
                <c:pt idx="168">
                  <c:v>1.4995316774252391E-3</c:v>
                </c:pt>
                <c:pt idx="169">
                  <c:v>-1.1562978514465914E-2</c:v>
                </c:pt>
                <c:pt idx="170">
                  <c:v>-3.707823550081082E-4</c:v>
                </c:pt>
                <c:pt idx="171">
                  <c:v>-2.7764941482920952E-3</c:v>
                </c:pt>
                <c:pt idx="172">
                  <c:v>3.1472765033002731E-3</c:v>
                </c:pt>
                <c:pt idx="173">
                  <c:v>-3.3321023055082649E-3</c:v>
                </c:pt>
                <c:pt idx="174">
                  <c:v>9.6565281478849466E-3</c:v>
                </c:pt>
                <c:pt idx="175">
                  <c:v>1.1202391014689971E-3</c:v>
                </c:pt>
                <c:pt idx="176">
                  <c:v>-1.6798884025232724E-3</c:v>
                </c:pt>
                <c:pt idx="177">
                  <c:v>3.3626035794229142E-3</c:v>
                </c:pt>
                <c:pt idx="178">
                  <c:v>-5.2258424266465467E-3</c:v>
                </c:pt>
                <c:pt idx="179">
                  <c:v>-1.1162791856817755E-3</c:v>
                </c:pt>
                <c:pt idx="180">
                  <c:v>9.7160704549324427E-3</c:v>
                </c:pt>
                <c:pt idx="181">
                  <c:v>2.6320752176078482E-3</c:v>
                </c:pt>
                <c:pt idx="182">
                  <c:v>3.765769202851333E-4</c:v>
                </c:pt>
                <c:pt idx="183">
                  <c:v>1.3461194827764917E-2</c:v>
                </c:pt>
                <c:pt idx="184">
                  <c:v>-1.3352410185992496E-3</c:v>
                </c:pt>
                <c:pt idx="185">
                  <c:v>2.6722672897842715E-3</c:v>
                </c:pt>
                <c:pt idx="186">
                  <c:v>2.869526082768991E-2</c:v>
                </c:pt>
                <c:pt idx="187">
                  <c:v>-4.1220982894210837E-3</c:v>
                </c:pt>
                <c:pt idx="188">
                  <c:v>2.5497709214687089E-3</c:v>
                </c:pt>
                <c:pt idx="189">
                  <c:v>-1.8870319690442439E-2</c:v>
                </c:pt>
                <c:pt idx="190">
                  <c:v>4.0552339053019576E-3</c:v>
                </c:pt>
                <c:pt idx="191">
                  <c:v>8.1601385384214836E-3</c:v>
                </c:pt>
                <c:pt idx="192">
                  <c:v>2.0497367206486046E-2</c:v>
                </c:pt>
                <c:pt idx="193">
                  <c:v>7.9968438954044849E-3</c:v>
                </c:pt>
                <c:pt idx="194">
                  <c:v>1.4557475033559478E-2</c:v>
                </c:pt>
                <c:pt idx="195">
                  <c:v>-1.221249897359061E-3</c:v>
                </c:pt>
                <c:pt idx="196">
                  <c:v>-2.4513986226630223E-2</c:v>
                </c:pt>
                <c:pt idx="197">
                  <c:v>-1.3884758751537916E-3</c:v>
                </c:pt>
                <c:pt idx="198">
                  <c:v>5.9642323916735919E-3</c:v>
                </c:pt>
                <c:pt idx="199">
                  <c:v>-5.9802653033165975E-4</c:v>
                </c:pt>
                <c:pt idx="200">
                  <c:v>0</c:v>
                </c:pt>
                <c:pt idx="201">
                  <c:v>1.1021051338926807E-2</c:v>
                </c:pt>
                <c:pt idx="202">
                  <c:v>-7.4275158287965843E-3</c:v>
                </c:pt>
                <c:pt idx="203">
                  <c:v>2.2024235551999418E-3</c:v>
                </c:pt>
                <c:pt idx="204">
                  <c:v>1.3723726995059245E-2</c:v>
                </c:pt>
                <c:pt idx="205">
                  <c:v>7.5472056353829038E-3</c:v>
                </c:pt>
                <c:pt idx="206">
                  <c:v>-6.3271973506715644E-3</c:v>
                </c:pt>
                <c:pt idx="207">
                  <c:v>3.8732083891047922E-3</c:v>
                </c:pt>
                <c:pt idx="208">
                  <c:v>-3.314554702191598E-2</c:v>
                </c:pt>
                <c:pt idx="209">
                  <c:v>-9.4395981167200126E-3</c:v>
                </c:pt>
                <c:pt idx="210">
                  <c:v>1.7631506183810029E-3</c:v>
                </c:pt>
                <c:pt idx="211">
                  <c:v>1.3224311936057125E-2</c:v>
                </c:pt>
                <c:pt idx="212">
                  <c:v>6.9783953814622776E-3</c:v>
                </c:pt>
                <c:pt idx="213">
                  <c:v>8.0064055517922955E-4</c:v>
                </c:pt>
                <c:pt idx="214">
                  <c:v>2.0022915875107732E-2</c:v>
                </c:pt>
                <c:pt idx="215">
                  <c:v>-2.3421219995113832E-2</c:v>
                </c:pt>
                <c:pt idx="216">
                  <c:v>5.8767935031881428E-2</c:v>
                </c:pt>
                <c:pt idx="217">
                  <c:v>-1.1572985557658521E-2</c:v>
                </c:pt>
                <c:pt idx="218">
                  <c:v>-1.5774507253832597E-2</c:v>
                </c:pt>
                <c:pt idx="219">
                  <c:v>-4.3152229707184211E-3</c:v>
                </c:pt>
                <c:pt idx="220">
                  <c:v>0</c:v>
                </c:pt>
                <c:pt idx="221">
                  <c:v>-2.4707615703517719E-2</c:v>
                </c:pt>
                <c:pt idx="222">
                  <c:v>-2.0590709650401117E-2</c:v>
                </c:pt>
                <c:pt idx="223">
                  <c:v>1.7652255245691492E-3</c:v>
                </c:pt>
                <c:pt idx="224">
                  <c:v>-7.0422826254129232E-3</c:v>
                </c:pt>
                <c:pt idx="225">
                  <c:v>3.7105793965355534E-3</c:v>
                </c:pt>
                <c:pt idx="226">
                  <c:v>9.7876096685041067E-4</c:v>
                </c:pt>
                <c:pt idx="227">
                  <c:v>2.037858631322419E-2</c:v>
                </c:pt>
                <c:pt idx="228">
                  <c:v>-2.9937154381625059E-3</c:v>
                </c:pt>
                <c:pt idx="229">
                  <c:v>-1.6601171775389122E-2</c:v>
                </c:pt>
                <c:pt idx="230">
                  <c:v>-7.809489124078064E-3</c:v>
                </c:pt>
                <c:pt idx="231">
                  <c:v>8.9861905738355466E-3</c:v>
                </c:pt>
                <c:pt idx="232">
                  <c:v>-3.3384672957286476E-2</c:v>
                </c:pt>
                <c:pt idx="233">
                  <c:v>1.6070749545657955E-2</c:v>
                </c:pt>
                <c:pt idx="234">
                  <c:v>3.8647391098889155E-3</c:v>
                </c:pt>
                <c:pt idx="235">
                  <c:v>-1.0209084142934845E-2</c:v>
                </c:pt>
                <c:pt idx="236">
                  <c:v>-2.4882776739374199E-3</c:v>
                </c:pt>
                <c:pt idx="237">
                  <c:v>-9.5538365917943475E-4</c:v>
                </c:pt>
                <c:pt idx="238">
                  <c:v>6.7069332567180799E-3</c:v>
                </c:pt>
                <c:pt idx="239">
                  <c:v>1.9218295071315693E-2</c:v>
                </c:pt>
                <c:pt idx="240">
                  <c:v>-1.4206719431813078E-2</c:v>
                </c:pt>
                <c:pt idx="241">
                  <c:v>-2.3161562178303438E-3</c:v>
                </c:pt>
                <c:pt idx="242">
                  <c:v>1.2805762888849798E-2</c:v>
                </c:pt>
                <c:pt idx="243">
                  <c:v>-5.8411381030348715E-3</c:v>
                </c:pt>
                <c:pt idx="244">
                  <c:v>-2.32693531406402E-3</c:v>
                </c:pt>
                <c:pt idx="245">
                  <c:v>1.1101487078219927E-2</c:v>
                </c:pt>
                <c:pt idx="246">
                  <c:v>9.0498355199178562E-3</c:v>
                </c:pt>
                <c:pt idx="247">
                  <c:v>5.5489639012347323E-3</c:v>
                </c:pt>
                <c:pt idx="248">
                  <c:v>-3.7687240877760531E-3</c:v>
                </c:pt>
                <c:pt idx="249">
                  <c:v>-4.1489736490093066E-3</c:v>
                </c:pt>
                <c:pt idx="250">
                  <c:v>3.3573646624900076E-3</c:v>
                </c:pt>
                <c:pt idx="251">
                  <c:v>4.5603330742953335E-3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E-41AF-8354-1415C84C1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015023"/>
        <c:axId val="1119752815"/>
      </c:scatterChart>
      <c:valAx>
        <c:axId val="8600150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SP500 Daily 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9752815"/>
        <c:crosses val="autoZero"/>
        <c:crossBetween val="midCat"/>
      </c:valAx>
      <c:valAx>
        <c:axId val="111975281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Daily</a:t>
                </a:r>
                <a:r>
                  <a:rPr lang="en-US" baseline="0"/>
                  <a:t> Returns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2222222222222223E-2"/>
              <c:y val="0.376192038495188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015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'CAPM Regression Loop'!$V$7:$V$506</c:f>
              <c:numCache>
                <c:formatCode>General</c:formatCode>
                <c:ptCount val="500"/>
                <c:pt idx="0">
                  <c:v>1.348558777167316</c:v>
                </c:pt>
                <c:pt idx="1">
                  <c:v>1.877819659440717</c:v>
                </c:pt>
                <c:pt idx="2">
                  <c:v>0.9018898068702037</c:v>
                </c:pt>
                <c:pt idx="3">
                  <c:v>1.1150648794478095</c:v>
                </c:pt>
                <c:pt idx="4">
                  <c:v>0.95736606813180769</c:v>
                </c:pt>
                <c:pt idx="5">
                  <c:v>1.07032046437015</c:v>
                </c:pt>
                <c:pt idx="6">
                  <c:v>1.0106444990251933</c:v>
                </c:pt>
                <c:pt idx="7">
                  <c:v>0.87778560126955585</c:v>
                </c:pt>
                <c:pt idx="8">
                  <c:v>1.2181957219525472</c:v>
                </c:pt>
                <c:pt idx="9">
                  <c:v>1.3358602565496296</c:v>
                </c:pt>
                <c:pt idx="10">
                  <c:v>0.57507901481376633</c:v>
                </c:pt>
                <c:pt idx="11">
                  <c:v>0.8702792372239424</c:v>
                </c:pt>
                <c:pt idx="12">
                  <c:v>1.496875096788393</c:v>
                </c:pt>
                <c:pt idx="13">
                  <c:v>2.1750483976427399</c:v>
                </c:pt>
                <c:pt idx="14">
                  <c:v>0.34124760513082841</c:v>
                </c:pt>
                <c:pt idx="15">
                  <c:v>0.2321427543137943</c:v>
                </c:pt>
                <c:pt idx="16">
                  <c:v>0.78708201051379367</c:v>
                </c:pt>
                <c:pt idx="17">
                  <c:v>0.97310391824283471</c:v>
                </c:pt>
                <c:pt idx="18">
                  <c:v>0.79089246569017035</c:v>
                </c:pt>
                <c:pt idx="19">
                  <c:v>0.87445805492374251</c:v>
                </c:pt>
                <c:pt idx="20">
                  <c:v>0.96245284853065349</c:v>
                </c:pt>
                <c:pt idx="21">
                  <c:v>8.9109373761934355E-2</c:v>
                </c:pt>
                <c:pt idx="22">
                  <c:v>0.98166796573528003</c:v>
                </c:pt>
                <c:pt idx="23">
                  <c:v>0.92947520056341792</c:v>
                </c:pt>
                <c:pt idx="24">
                  <c:v>1.0787229367580053</c:v>
                </c:pt>
                <c:pt idx="25">
                  <c:v>1.3374046642607418</c:v>
                </c:pt>
                <c:pt idx="26">
                  <c:v>1.3132905427924746</c:v>
                </c:pt>
                <c:pt idx="27">
                  <c:v>1.4003523668572171</c:v>
                </c:pt>
                <c:pt idx="28">
                  <c:v>0.60960975153970964</c:v>
                </c:pt>
                <c:pt idx="29">
                  <c:v>1.1144378840613125</c:v>
                </c:pt>
                <c:pt idx="30">
                  <c:v>0.82349563810502791</c:v>
                </c:pt>
                <c:pt idx="31">
                  <c:v>1.7286643444597232</c:v>
                </c:pt>
                <c:pt idx="32">
                  <c:v>2.2900901587682698</c:v>
                </c:pt>
                <c:pt idx="33">
                  <c:v>1.1350873853401087</c:v>
                </c:pt>
                <c:pt idx="34">
                  <c:v>1.5797530931304951</c:v>
                </c:pt>
                <c:pt idx="35">
                  <c:v>1.2846155692426515</c:v>
                </c:pt>
                <c:pt idx="36">
                  <c:v>1.9631583766515313</c:v>
                </c:pt>
                <c:pt idx="37">
                  <c:v>0.35126138349761071</c:v>
                </c:pt>
                <c:pt idx="38">
                  <c:v>1.1685692120173083</c:v>
                </c:pt>
                <c:pt idx="39">
                  <c:v>1.1789728760830218</c:v>
                </c:pt>
                <c:pt idx="40">
                  <c:v>1.1550024949239626</c:v>
                </c:pt>
                <c:pt idx="41">
                  <c:v>1.087363085770304</c:v>
                </c:pt>
                <c:pt idx="42">
                  <c:v>0.86196845436693337</c:v>
                </c:pt>
                <c:pt idx="43">
                  <c:v>1.2854489179733783</c:v>
                </c:pt>
                <c:pt idx="44">
                  <c:v>1.3592529187387454</c:v>
                </c:pt>
                <c:pt idx="45">
                  <c:v>1.1095480965718423</c:v>
                </c:pt>
                <c:pt idx="46">
                  <c:v>1.0438314220934468</c:v>
                </c:pt>
                <c:pt idx="47">
                  <c:v>0.95278153489877382</c:v>
                </c:pt>
                <c:pt idx="48">
                  <c:v>0.61980691674150612</c:v>
                </c:pt>
                <c:pt idx="49">
                  <c:v>1.3460491222392654</c:v>
                </c:pt>
                <c:pt idx="50">
                  <c:v>0.19747912365214407</c:v>
                </c:pt>
                <c:pt idx="51">
                  <c:v>1.5677107686607954</c:v>
                </c:pt>
                <c:pt idx="52">
                  <c:v>0.80947936282885202</c:v>
                </c:pt>
                <c:pt idx="53">
                  <c:v>0.4969550399453086</c:v>
                </c:pt>
                <c:pt idx="54">
                  <c:v>1.0417651621858817</c:v>
                </c:pt>
                <c:pt idx="55">
                  <c:v>1.2498373229872608</c:v>
                </c:pt>
                <c:pt idx="56">
                  <c:v>0.65763084311356068</c:v>
                </c:pt>
                <c:pt idx="57">
                  <c:v>0.8886479987042718</c:v>
                </c:pt>
                <c:pt idx="58">
                  <c:v>1.8232182056541704</c:v>
                </c:pt>
                <c:pt idx="59">
                  <c:v>0.71806937646989144</c:v>
                </c:pt>
                <c:pt idx="60">
                  <c:v>1.34353370985582</c:v>
                </c:pt>
                <c:pt idx="61">
                  <c:v>1.1399767913761245</c:v>
                </c:pt>
                <c:pt idx="62">
                  <c:v>0.87654151431036609</c:v>
                </c:pt>
                <c:pt idx="63">
                  <c:v>0.61149664540587778</c:v>
                </c:pt>
                <c:pt idx="64">
                  <c:v>1.7374434015478024</c:v>
                </c:pt>
                <c:pt idx="65">
                  <c:v>0.56845336222998111</c:v>
                </c:pt>
                <c:pt idx="66">
                  <c:v>1.3475499385863787</c:v>
                </c:pt>
                <c:pt idx="67">
                  <c:v>1.2195105388396437</c:v>
                </c:pt>
                <c:pt idx="68">
                  <c:v>1.3593621256979911</c:v>
                </c:pt>
                <c:pt idx="69">
                  <c:v>1.0031344262200705</c:v>
                </c:pt>
                <c:pt idx="70">
                  <c:v>0.59223738510707924</c:v>
                </c:pt>
                <c:pt idx="71">
                  <c:v>0.96381633328721827</c:v>
                </c:pt>
                <c:pt idx="72">
                  <c:v>1.7105214700859184</c:v>
                </c:pt>
                <c:pt idx="73">
                  <c:v>0.649366790088024</c:v>
                </c:pt>
                <c:pt idx="74">
                  <c:v>1.5060389838577104</c:v>
                </c:pt>
                <c:pt idx="75">
                  <c:v>1.0782231593153342</c:v>
                </c:pt>
                <c:pt idx="76">
                  <c:v>0.45905605416939782</c:v>
                </c:pt>
                <c:pt idx="77">
                  <c:v>1.1216639145978342</c:v>
                </c:pt>
                <c:pt idx="78">
                  <c:v>1.4149444538439078</c:v>
                </c:pt>
                <c:pt idx="79">
                  <c:v>0.66864041778603622</c:v>
                </c:pt>
                <c:pt idx="80">
                  <c:v>1.5638255249573665</c:v>
                </c:pt>
                <c:pt idx="81">
                  <c:v>0.57520931527485297</c:v>
                </c:pt>
                <c:pt idx="82">
                  <c:v>0.63781654708251401</c:v>
                </c:pt>
                <c:pt idx="83">
                  <c:v>0.39900809709342983</c:v>
                </c:pt>
                <c:pt idx="84">
                  <c:v>1.0639026459156438</c:v>
                </c:pt>
                <c:pt idx="85">
                  <c:v>1.1945581817772286</c:v>
                </c:pt>
                <c:pt idx="86">
                  <c:v>0.92435246608071975</c:v>
                </c:pt>
                <c:pt idx="87">
                  <c:v>1.5156660719717856</c:v>
                </c:pt>
                <c:pt idx="88">
                  <c:v>1.8562252503837919</c:v>
                </c:pt>
                <c:pt idx="89">
                  <c:v>0.58786714490627912</c:v>
                </c:pt>
                <c:pt idx="90">
                  <c:v>1.9929177465024572</c:v>
                </c:pt>
                <c:pt idx="91">
                  <c:v>0.65031483681176061</c:v>
                </c:pt>
                <c:pt idx="92">
                  <c:v>0.98277811866860532</c:v>
                </c:pt>
                <c:pt idx="93">
                  <c:v>0.97839582195871977</c:v>
                </c:pt>
                <c:pt idx="94">
                  <c:v>1.07115464894155</c:v>
                </c:pt>
                <c:pt idx="95">
                  <c:v>0.32365573540206477</c:v>
                </c:pt>
                <c:pt idx="96">
                  <c:v>0.55758735353532451</c:v>
                </c:pt>
                <c:pt idx="97">
                  <c:v>1.8260032172732903</c:v>
                </c:pt>
                <c:pt idx="98">
                  <c:v>0.91338097888838932</c:v>
                </c:pt>
                <c:pt idx="99">
                  <c:v>1.0078019500594138</c:v>
                </c:pt>
                <c:pt idx="100">
                  <c:v>0.63875708147360111</c:v>
                </c:pt>
                <c:pt idx="101">
                  <c:v>1.4813845987595606</c:v>
                </c:pt>
                <c:pt idx="102">
                  <c:v>0.24092063392604973</c:v>
                </c:pt>
                <c:pt idx="103">
                  <c:v>1.190767819756007</c:v>
                </c:pt>
                <c:pt idx="104">
                  <c:v>0.55676375857150717</c:v>
                </c:pt>
                <c:pt idx="105">
                  <c:v>1.4379520592074608</c:v>
                </c:pt>
                <c:pt idx="106">
                  <c:v>1.1498111443433552</c:v>
                </c:pt>
                <c:pt idx="107">
                  <c:v>0.88205972060693516</c:v>
                </c:pt>
                <c:pt idx="108">
                  <c:v>0.72824141367521145</c:v>
                </c:pt>
                <c:pt idx="109">
                  <c:v>0.87172626973417666</c:v>
                </c:pt>
                <c:pt idx="110">
                  <c:v>1.1610913932190126</c:v>
                </c:pt>
                <c:pt idx="111">
                  <c:v>0.62895835947610934</c:v>
                </c:pt>
                <c:pt idx="112">
                  <c:v>0.76313464294362032</c:v>
                </c:pt>
                <c:pt idx="113">
                  <c:v>0.50790416974610542</c:v>
                </c:pt>
                <c:pt idx="114">
                  <c:v>1.2039874018299375</c:v>
                </c:pt>
                <c:pt idx="115">
                  <c:v>1.0339017842612852</c:v>
                </c:pt>
                <c:pt idx="116">
                  <c:v>1.0876867820582528</c:v>
                </c:pt>
                <c:pt idx="117">
                  <c:v>1.1638421359141142</c:v>
                </c:pt>
                <c:pt idx="118">
                  <c:v>1.0899198782305382</c:v>
                </c:pt>
                <c:pt idx="119">
                  <c:v>1.1148163484582447</c:v>
                </c:pt>
                <c:pt idx="120">
                  <c:v>0.87502164245041214</c:v>
                </c:pt>
                <c:pt idx="121">
                  <c:v>1.4588115207519112</c:v>
                </c:pt>
                <c:pt idx="122">
                  <c:v>0.63849621813610369</c:v>
                </c:pt>
                <c:pt idx="123">
                  <c:v>0.74410636324734547</c:v>
                </c:pt>
                <c:pt idx="124">
                  <c:v>1.1627504472443833</c:v>
                </c:pt>
                <c:pt idx="125">
                  <c:v>0.22022026784075541</c:v>
                </c:pt>
                <c:pt idx="126">
                  <c:v>1.6901109213425305</c:v>
                </c:pt>
                <c:pt idx="127">
                  <c:v>0.92376133794999771</c:v>
                </c:pt>
                <c:pt idx="128">
                  <c:v>1.3118590910081118</c:v>
                </c:pt>
                <c:pt idx="129">
                  <c:v>0.98869491408737398</c:v>
                </c:pt>
                <c:pt idx="130">
                  <c:v>0.8445567821202552</c:v>
                </c:pt>
                <c:pt idx="131">
                  <c:v>1.1724760399035565</c:v>
                </c:pt>
                <c:pt idx="132">
                  <c:v>0.81173259603902581</c:v>
                </c:pt>
                <c:pt idx="133">
                  <c:v>0.56343269207992142</c:v>
                </c:pt>
                <c:pt idx="134">
                  <c:v>0.84470511819248795</c:v>
                </c:pt>
                <c:pt idx="135">
                  <c:v>0.8852440291139394</c:v>
                </c:pt>
                <c:pt idx="136">
                  <c:v>0.94353386108137449</c:v>
                </c:pt>
                <c:pt idx="137">
                  <c:v>1.2889239925360383</c:v>
                </c:pt>
                <c:pt idx="138">
                  <c:v>0.83627445327889627</c:v>
                </c:pt>
                <c:pt idx="139">
                  <c:v>0.95369044109893975</c:v>
                </c:pt>
                <c:pt idx="140">
                  <c:v>1.3013294844421142</c:v>
                </c:pt>
                <c:pt idx="141">
                  <c:v>0.55824633188178774</c:v>
                </c:pt>
                <c:pt idx="142">
                  <c:v>0.53579465423822237</c:v>
                </c:pt>
                <c:pt idx="143">
                  <c:v>0.62808548958354615</c:v>
                </c:pt>
                <c:pt idx="144">
                  <c:v>0.28162029227387425</c:v>
                </c:pt>
                <c:pt idx="145">
                  <c:v>0.32590209956840516</c:v>
                </c:pt>
                <c:pt idx="146">
                  <c:v>0.7098566933078142</c:v>
                </c:pt>
                <c:pt idx="147">
                  <c:v>1.2798131863055129</c:v>
                </c:pt>
                <c:pt idx="148">
                  <c:v>1.037138540273137</c:v>
                </c:pt>
                <c:pt idx="149">
                  <c:v>1.4116816539297328</c:v>
                </c:pt>
                <c:pt idx="150">
                  <c:v>1.2374983318275665</c:v>
                </c:pt>
                <c:pt idx="151">
                  <c:v>1.0711382064109825</c:v>
                </c:pt>
                <c:pt idx="152">
                  <c:v>0.83826397308881673</c:v>
                </c:pt>
                <c:pt idx="153">
                  <c:v>0.13510986479551634</c:v>
                </c:pt>
                <c:pt idx="154">
                  <c:v>0.8708281204896583</c:v>
                </c:pt>
                <c:pt idx="155">
                  <c:v>0.33393916496436959</c:v>
                </c:pt>
                <c:pt idx="156">
                  <c:v>0.84862303476713408</c:v>
                </c:pt>
                <c:pt idx="157">
                  <c:v>1.3526362318380043</c:v>
                </c:pt>
                <c:pt idx="158">
                  <c:v>1.2244181873609847</c:v>
                </c:pt>
                <c:pt idx="159">
                  <c:v>0.96482022530590816</c:v>
                </c:pt>
                <c:pt idx="160">
                  <c:v>0.8225654644706154</c:v>
                </c:pt>
                <c:pt idx="161">
                  <c:v>0.260927277821487</c:v>
                </c:pt>
                <c:pt idx="162">
                  <c:v>1.0065309684901802</c:v>
                </c:pt>
                <c:pt idx="163">
                  <c:v>0.2087006853949116</c:v>
                </c:pt>
                <c:pt idx="164">
                  <c:v>0.95153397157231245</c:v>
                </c:pt>
                <c:pt idx="165">
                  <c:v>0.11698559347827667</c:v>
                </c:pt>
                <c:pt idx="166">
                  <c:v>1.6809622469880077</c:v>
                </c:pt>
                <c:pt idx="167">
                  <c:v>1.3532713735037782</c:v>
                </c:pt>
                <c:pt idx="168">
                  <c:v>0.33865301867696374</c:v>
                </c:pt>
                <c:pt idx="169">
                  <c:v>0.65850154157369511</c:v>
                </c:pt>
                <c:pt idx="170">
                  <c:v>1.1404720640344266</c:v>
                </c:pt>
                <c:pt idx="171">
                  <c:v>0.45372851965946542</c:v>
                </c:pt>
                <c:pt idx="172">
                  <c:v>0.82174698555244241</c:v>
                </c:pt>
                <c:pt idx="173">
                  <c:v>1.1168397352729891</c:v>
                </c:pt>
                <c:pt idx="174">
                  <c:v>0.14199113587071341</c:v>
                </c:pt>
                <c:pt idx="175">
                  <c:v>1.1988570298352033</c:v>
                </c:pt>
                <c:pt idx="176">
                  <c:v>1.4058539680930688</c:v>
                </c:pt>
                <c:pt idx="177">
                  <c:v>1.1547778029257039</c:v>
                </c:pt>
                <c:pt idx="178">
                  <c:v>1.1458843351425672</c:v>
                </c:pt>
                <c:pt idx="179">
                  <c:v>2.0858142192799773</c:v>
                </c:pt>
                <c:pt idx="180">
                  <c:v>1.2611510063211171</c:v>
                </c:pt>
                <c:pt idx="181">
                  <c:v>0.29090232436261199</c:v>
                </c:pt>
                <c:pt idx="182">
                  <c:v>0.97818757592403593</c:v>
                </c:pt>
                <c:pt idx="183">
                  <c:v>0.71381670090115523</c:v>
                </c:pt>
                <c:pt idx="184">
                  <c:v>0.94391514138822019</c:v>
                </c:pt>
                <c:pt idx="185">
                  <c:v>1.5567607275713033</c:v>
                </c:pt>
                <c:pt idx="186">
                  <c:v>0.80173228873032953</c:v>
                </c:pt>
                <c:pt idx="187">
                  <c:v>0.97849638630509383</c:v>
                </c:pt>
                <c:pt idx="188">
                  <c:v>1.3834979745934406</c:v>
                </c:pt>
                <c:pt idx="189">
                  <c:v>1.6266313632985736</c:v>
                </c:pt>
                <c:pt idx="190">
                  <c:v>1.1586525110135801</c:v>
                </c:pt>
                <c:pt idx="191">
                  <c:v>0.83292887613031097</c:v>
                </c:pt>
                <c:pt idx="192">
                  <c:v>0.80996442893083764</c:v>
                </c:pt>
                <c:pt idx="193">
                  <c:v>0.57946363349563623</c:v>
                </c:pt>
                <c:pt idx="194">
                  <c:v>0.96082579498699738</c:v>
                </c:pt>
                <c:pt idx="195">
                  <c:v>0.89368101073319506</c:v>
                </c:pt>
                <c:pt idx="196">
                  <c:v>0.79542400106219535</c:v>
                </c:pt>
                <c:pt idx="197">
                  <c:v>0.81786900871578028</c:v>
                </c:pt>
                <c:pt idx="198">
                  <c:v>0.91709519474434531</c:v>
                </c:pt>
                <c:pt idx="199">
                  <c:v>0.63764322098485604</c:v>
                </c:pt>
                <c:pt idx="200">
                  <c:v>1.3867783302227896</c:v>
                </c:pt>
                <c:pt idx="201">
                  <c:v>1.2251956250567115</c:v>
                </c:pt>
                <c:pt idx="202">
                  <c:v>1.1654148522461847</c:v>
                </c:pt>
                <c:pt idx="203">
                  <c:v>1.1659941441188761</c:v>
                </c:pt>
                <c:pt idx="204">
                  <c:v>0.84393856462230354</c:v>
                </c:pt>
                <c:pt idx="205">
                  <c:v>1.2371443077973614</c:v>
                </c:pt>
                <c:pt idx="206">
                  <c:v>1.4167153729890816</c:v>
                </c:pt>
                <c:pt idx="207">
                  <c:v>1.1277045695105921</c:v>
                </c:pt>
                <c:pt idx="208">
                  <c:v>1.6340777819239574</c:v>
                </c:pt>
                <c:pt idx="209">
                  <c:v>1.6697993466132934</c:v>
                </c:pt>
                <c:pt idx="210">
                  <c:v>1.0160676765433057</c:v>
                </c:pt>
                <c:pt idx="211">
                  <c:v>1.0689505857033132</c:v>
                </c:pt>
                <c:pt idx="212">
                  <c:v>0.95330655181886337</c:v>
                </c:pt>
                <c:pt idx="213">
                  <c:v>1.7813524637837148</c:v>
                </c:pt>
                <c:pt idx="214">
                  <c:v>0.7154328191500321</c:v>
                </c:pt>
                <c:pt idx="215">
                  <c:v>0.8286021957131916</c:v>
                </c:pt>
                <c:pt idx="216">
                  <c:v>0.28768083665444971</c:v>
                </c:pt>
                <c:pt idx="217">
                  <c:v>0.58246240060865517</c:v>
                </c:pt>
                <c:pt idx="218">
                  <c:v>0.74530952184766042</c:v>
                </c:pt>
                <c:pt idx="219">
                  <c:v>1.2810468339388636</c:v>
                </c:pt>
                <c:pt idx="220">
                  <c:v>0.7720116528733183</c:v>
                </c:pt>
                <c:pt idx="221">
                  <c:v>0.79006462555277468</c:v>
                </c:pt>
                <c:pt idx="222">
                  <c:v>1.1378802734954367</c:v>
                </c:pt>
                <c:pt idx="223">
                  <c:v>0.97027609346836008</c:v>
                </c:pt>
                <c:pt idx="224">
                  <c:v>0.94426962190545394</c:v>
                </c:pt>
                <c:pt idx="225">
                  <c:v>1.228202426981843</c:v>
                </c:pt>
                <c:pt idx="226">
                  <c:v>1.3474062088678853</c:v>
                </c:pt>
                <c:pt idx="227">
                  <c:v>1.2101582668880406</c:v>
                </c:pt>
                <c:pt idx="228">
                  <c:v>0.77699943062818044</c:v>
                </c:pt>
                <c:pt idx="229">
                  <c:v>0.84371982004931345</c:v>
                </c:pt>
                <c:pt idx="230">
                  <c:v>0.87276877496137395</c:v>
                </c:pt>
                <c:pt idx="231">
                  <c:v>0.85460288260846218</c:v>
                </c:pt>
                <c:pt idx="232">
                  <c:v>1.0887846901439093</c:v>
                </c:pt>
                <c:pt idx="233">
                  <c:v>0.40173167422645034</c:v>
                </c:pt>
                <c:pt idx="234">
                  <c:v>0.53476655971978171</c:v>
                </c:pt>
                <c:pt idx="235">
                  <c:v>0.72388452241376833</c:v>
                </c:pt>
                <c:pt idx="236">
                  <c:v>0.88059592328306957</c:v>
                </c:pt>
                <c:pt idx="237">
                  <c:v>1.2090788369211198</c:v>
                </c:pt>
                <c:pt idx="238">
                  <c:v>0.72537408844549522</c:v>
                </c:pt>
                <c:pt idx="239">
                  <c:v>1.5775497303892325</c:v>
                </c:pt>
                <c:pt idx="240">
                  <c:v>1.3657676635607059</c:v>
                </c:pt>
                <c:pt idx="241">
                  <c:v>0.79929774657824959</c:v>
                </c:pt>
                <c:pt idx="242">
                  <c:v>1.0226862237538226</c:v>
                </c:pt>
                <c:pt idx="243">
                  <c:v>0.96459146505283222</c:v>
                </c:pt>
                <c:pt idx="244">
                  <c:v>1.1624464153061043</c:v>
                </c:pt>
                <c:pt idx="245">
                  <c:v>1.0187122418123895</c:v>
                </c:pt>
                <c:pt idx="246">
                  <c:v>1.2128013582770119</c:v>
                </c:pt>
                <c:pt idx="247">
                  <c:v>0.77979810146950879</c:v>
                </c:pt>
                <c:pt idx="248">
                  <c:v>0.69297979644036567</c:v>
                </c:pt>
                <c:pt idx="249">
                  <c:v>0.99183826602317404</c:v>
                </c:pt>
                <c:pt idx="250">
                  <c:v>1.1739448426489789</c:v>
                </c:pt>
                <c:pt idx="251">
                  <c:v>1.8453023317725143</c:v>
                </c:pt>
                <c:pt idx="252">
                  <c:v>0.96381115581475441</c:v>
                </c:pt>
                <c:pt idx="253">
                  <c:v>1.1288876909696486</c:v>
                </c:pt>
                <c:pt idx="254">
                  <c:v>1.3783596593773415</c:v>
                </c:pt>
                <c:pt idx="255">
                  <c:v>0.5292472995739913</c:v>
                </c:pt>
                <c:pt idx="256">
                  <c:v>1.3077514313483902</c:v>
                </c:pt>
                <c:pt idx="257">
                  <c:v>1.3461570975907997</c:v>
                </c:pt>
                <c:pt idx="258">
                  <c:v>1.1758968401049497</c:v>
                </c:pt>
                <c:pt idx="259">
                  <c:v>0.56349791786043868</c:v>
                </c:pt>
                <c:pt idx="260">
                  <c:v>1.6403596267997096</c:v>
                </c:pt>
                <c:pt idx="261">
                  <c:v>0.70998900390810293</c:v>
                </c:pt>
                <c:pt idx="262">
                  <c:v>0.44014191825075127</c:v>
                </c:pt>
                <c:pt idx="263">
                  <c:v>1.3708510223799466</c:v>
                </c:pt>
                <c:pt idx="264">
                  <c:v>0.49240329787323212</c:v>
                </c:pt>
                <c:pt idx="265">
                  <c:v>1.2326009954964325</c:v>
                </c:pt>
                <c:pt idx="266">
                  <c:v>1.3017408937268506</c:v>
                </c:pt>
                <c:pt idx="267">
                  <c:v>0.39979984785228234</c:v>
                </c:pt>
                <c:pt idx="268">
                  <c:v>0.87336950381675071</c:v>
                </c:pt>
                <c:pt idx="269">
                  <c:v>0.82232271046605598</c:v>
                </c:pt>
                <c:pt idx="270">
                  <c:v>1.3055780104701471</c:v>
                </c:pt>
                <c:pt idx="271">
                  <c:v>0.82543339936140092</c:v>
                </c:pt>
                <c:pt idx="272">
                  <c:v>0.96132333699896433</c:v>
                </c:pt>
                <c:pt idx="273">
                  <c:v>1.3792231955085834</c:v>
                </c:pt>
                <c:pt idx="274">
                  <c:v>1.0467379134424595</c:v>
                </c:pt>
                <c:pt idx="275">
                  <c:v>1.0632117838632198</c:v>
                </c:pt>
                <c:pt idx="276">
                  <c:v>0.91086460654696433</c:v>
                </c:pt>
                <c:pt idx="277">
                  <c:v>1.0919328428680459</c:v>
                </c:pt>
                <c:pt idx="278">
                  <c:v>0.86682732794444339</c:v>
                </c:pt>
                <c:pt idx="279">
                  <c:v>0.79368407694650678</c:v>
                </c:pt>
                <c:pt idx="280">
                  <c:v>0.58791417873371055</c:v>
                </c:pt>
                <c:pt idx="281">
                  <c:v>1.8437018021011409</c:v>
                </c:pt>
                <c:pt idx="282">
                  <c:v>0.3212470464180453</c:v>
                </c:pt>
                <c:pt idx="283">
                  <c:v>1.1510362590238818</c:v>
                </c:pt>
                <c:pt idx="284">
                  <c:v>1.7234145680935267</c:v>
                </c:pt>
                <c:pt idx="285">
                  <c:v>1.4721524931555217</c:v>
                </c:pt>
                <c:pt idx="286">
                  <c:v>1.4012853475338869</c:v>
                </c:pt>
                <c:pt idx="287">
                  <c:v>0.85422601501554996</c:v>
                </c:pt>
                <c:pt idx="288">
                  <c:v>1.2436076402872025</c:v>
                </c:pt>
                <c:pt idx="289">
                  <c:v>1.3871118383184675</c:v>
                </c:pt>
                <c:pt idx="290">
                  <c:v>1.1573814956324984</c:v>
                </c:pt>
                <c:pt idx="291">
                  <c:v>0.26710220484735231</c:v>
                </c:pt>
                <c:pt idx="292">
                  <c:v>0.78164192662467546</c:v>
                </c:pt>
                <c:pt idx="293">
                  <c:v>1.0934406195454729</c:v>
                </c:pt>
                <c:pt idx="294">
                  <c:v>1.4218479110907369</c:v>
                </c:pt>
                <c:pt idx="295">
                  <c:v>1.0161847529620911</c:v>
                </c:pt>
                <c:pt idx="296">
                  <c:v>0.43316480596329682</c:v>
                </c:pt>
                <c:pt idx="297">
                  <c:v>1.5491510954366274</c:v>
                </c:pt>
                <c:pt idx="298">
                  <c:v>1.2801370144260424</c:v>
                </c:pt>
                <c:pt idx="299">
                  <c:v>1.0170668684149957</c:v>
                </c:pt>
                <c:pt idx="300">
                  <c:v>0.9970317051620966</c:v>
                </c:pt>
                <c:pt idx="301">
                  <c:v>0.67687049908719865</c:v>
                </c:pt>
                <c:pt idx="302">
                  <c:v>1.4949976763635422</c:v>
                </c:pt>
                <c:pt idx="303">
                  <c:v>1.3179391724584311</c:v>
                </c:pt>
                <c:pt idx="304">
                  <c:v>1.04833313258977</c:v>
                </c:pt>
                <c:pt idx="305">
                  <c:v>0.65701673688182771</c:v>
                </c:pt>
                <c:pt idx="306">
                  <c:v>1.4779884220249111</c:v>
                </c:pt>
                <c:pt idx="307">
                  <c:v>0.80141795608844957</c:v>
                </c:pt>
                <c:pt idx="308">
                  <c:v>0.69812550097126902</c:v>
                </c:pt>
                <c:pt idx="309">
                  <c:v>0.69428472244616157</c:v>
                </c:pt>
                <c:pt idx="310">
                  <c:v>0.53469823210697554</c:v>
                </c:pt>
                <c:pt idx="311">
                  <c:v>0.36963061658263535</c:v>
                </c:pt>
                <c:pt idx="312">
                  <c:v>1.4562610661539181</c:v>
                </c:pt>
                <c:pt idx="313">
                  <c:v>1.6151583766651911</c:v>
                </c:pt>
                <c:pt idx="314">
                  <c:v>0.79588569651468799</c:v>
                </c:pt>
                <c:pt idx="315">
                  <c:v>1.4777463738706726</c:v>
                </c:pt>
                <c:pt idx="316">
                  <c:v>1.8324934317881492</c:v>
                </c:pt>
                <c:pt idx="317">
                  <c:v>1.1215777407621248</c:v>
                </c:pt>
                <c:pt idx="318">
                  <c:v>0.97739403046560247</c:v>
                </c:pt>
                <c:pt idx="319">
                  <c:v>1.3564901992831357</c:v>
                </c:pt>
                <c:pt idx="320">
                  <c:v>1.148796263157098</c:v>
                </c:pt>
                <c:pt idx="321">
                  <c:v>1.9493458849998466</c:v>
                </c:pt>
                <c:pt idx="322">
                  <c:v>1.1488087418757109</c:v>
                </c:pt>
                <c:pt idx="323">
                  <c:v>1.6480873420145117</c:v>
                </c:pt>
                <c:pt idx="324">
                  <c:v>0.87439897518973486</c:v>
                </c:pt>
                <c:pt idx="325">
                  <c:v>0.79019348677916446</c:v>
                </c:pt>
                <c:pt idx="326">
                  <c:v>0.19424765158180679</c:v>
                </c:pt>
                <c:pt idx="327">
                  <c:v>0.32509430674680967</c:v>
                </c:pt>
                <c:pt idx="328">
                  <c:v>1.3803634288034266</c:v>
                </c:pt>
                <c:pt idx="329">
                  <c:v>1.3729923217715179</c:v>
                </c:pt>
                <c:pt idx="330">
                  <c:v>0.54934286253201936</c:v>
                </c:pt>
                <c:pt idx="331">
                  <c:v>0.87897915067995902</c:v>
                </c:pt>
                <c:pt idx="332">
                  <c:v>0.89806325045219437</c:v>
                </c:pt>
                <c:pt idx="333">
                  <c:v>0.60509594300096792</c:v>
                </c:pt>
                <c:pt idx="334">
                  <c:v>1.3244977799387638</c:v>
                </c:pt>
                <c:pt idx="335">
                  <c:v>1.639692387848688</c:v>
                </c:pt>
                <c:pt idx="336">
                  <c:v>1.4222855983972991</c:v>
                </c:pt>
                <c:pt idx="337">
                  <c:v>1.7151448284643334</c:v>
                </c:pt>
                <c:pt idx="338">
                  <c:v>1.2946858355848629</c:v>
                </c:pt>
                <c:pt idx="339">
                  <c:v>1.7036823175290132</c:v>
                </c:pt>
                <c:pt idx="340">
                  <c:v>1.7330468705577606</c:v>
                </c:pt>
                <c:pt idx="341">
                  <c:v>0.93974535961289984</c:v>
                </c:pt>
                <c:pt idx="342">
                  <c:v>1.1139657276577652</c:v>
                </c:pt>
                <c:pt idx="343">
                  <c:v>1.1327770680781442</c:v>
                </c:pt>
                <c:pt idx="344">
                  <c:v>0.41245546995564453</c:v>
                </c:pt>
                <c:pt idx="345">
                  <c:v>1.2151302386016072</c:v>
                </c:pt>
                <c:pt idx="346">
                  <c:v>0.84783839270077188</c:v>
                </c:pt>
                <c:pt idx="347">
                  <c:v>0.94691016236676984</c:v>
                </c:pt>
                <c:pt idx="348">
                  <c:v>0.68780522486822726</c:v>
                </c:pt>
                <c:pt idx="349">
                  <c:v>0.7649549356381401</c:v>
                </c:pt>
                <c:pt idx="350">
                  <c:v>0.82324789338878002</c:v>
                </c:pt>
                <c:pt idx="351">
                  <c:v>1.3742966293351202</c:v>
                </c:pt>
                <c:pt idx="352">
                  <c:v>1.4054183902244688</c:v>
                </c:pt>
                <c:pt idx="353">
                  <c:v>0.26166598627757015</c:v>
                </c:pt>
                <c:pt idx="354">
                  <c:v>1.0395229559088579</c:v>
                </c:pt>
                <c:pt idx="355">
                  <c:v>1.038222675494092</c:v>
                </c:pt>
                <c:pt idx="356">
                  <c:v>0.31490126503727733</c:v>
                </c:pt>
                <c:pt idx="357">
                  <c:v>0.3893486983249354</c:v>
                </c:pt>
                <c:pt idx="358">
                  <c:v>0.76114346964410495</c:v>
                </c:pt>
                <c:pt idx="359">
                  <c:v>1.5314157271093203</c:v>
                </c:pt>
                <c:pt idx="360">
                  <c:v>0.41657741081188709</c:v>
                </c:pt>
                <c:pt idx="361">
                  <c:v>0.56782157102219266</c:v>
                </c:pt>
                <c:pt idx="362">
                  <c:v>1.4687062186663451</c:v>
                </c:pt>
                <c:pt idx="363">
                  <c:v>1.1254760130731707</c:v>
                </c:pt>
                <c:pt idx="364">
                  <c:v>1.088300393512498</c:v>
                </c:pt>
                <c:pt idx="365">
                  <c:v>1.0779312907101806</c:v>
                </c:pt>
                <c:pt idx="366">
                  <c:v>0.77817264784283324</c:v>
                </c:pt>
                <c:pt idx="367">
                  <c:v>0.61059488184385358</c:v>
                </c:pt>
                <c:pt idx="368">
                  <c:v>1.4227998031376716</c:v>
                </c:pt>
                <c:pt idx="369">
                  <c:v>1.331570842977545</c:v>
                </c:pt>
                <c:pt idx="370">
                  <c:v>0.35444507807964382</c:v>
                </c:pt>
                <c:pt idx="371">
                  <c:v>1.0748484566937151</c:v>
                </c:pt>
                <c:pt idx="372">
                  <c:v>0.22230136241787307</c:v>
                </c:pt>
                <c:pt idx="373">
                  <c:v>0.81987447062573637</c:v>
                </c:pt>
                <c:pt idx="374">
                  <c:v>1.5240763121522545</c:v>
                </c:pt>
                <c:pt idx="375">
                  <c:v>0.3121863771506958</c:v>
                </c:pt>
                <c:pt idx="376">
                  <c:v>0.97453958573161192</c:v>
                </c:pt>
                <c:pt idx="377">
                  <c:v>0.93860295467943566</c:v>
                </c:pt>
                <c:pt idx="378">
                  <c:v>1.4888474244349881</c:v>
                </c:pt>
                <c:pt idx="379">
                  <c:v>1.0476285145360518</c:v>
                </c:pt>
                <c:pt idx="380">
                  <c:v>1.0438693452844026</c:v>
                </c:pt>
                <c:pt idx="381">
                  <c:v>1.1489698012684575</c:v>
                </c:pt>
                <c:pt idx="382">
                  <c:v>0.98594230761798674</c:v>
                </c:pt>
                <c:pt idx="383">
                  <c:v>1.2658256037598536</c:v>
                </c:pt>
                <c:pt idx="384">
                  <c:v>1.7708981199347698</c:v>
                </c:pt>
                <c:pt idx="385">
                  <c:v>1.2652928789818461</c:v>
                </c:pt>
                <c:pt idx="386">
                  <c:v>0.67287111628254037</c:v>
                </c:pt>
                <c:pt idx="387">
                  <c:v>0.29984191976015762</c:v>
                </c:pt>
                <c:pt idx="388">
                  <c:v>1.1993791363541133</c:v>
                </c:pt>
                <c:pt idx="389">
                  <c:v>1.6706556371649297</c:v>
                </c:pt>
                <c:pt idx="390">
                  <c:v>1.3518716462224105</c:v>
                </c:pt>
                <c:pt idx="391">
                  <c:v>1.4741050891783498</c:v>
                </c:pt>
                <c:pt idx="392">
                  <c:v>1.7190263288159351</c:v>
                </c:pt>
                <c:pt idx="393">
                  <c:v>0.81943726268747474</c:v>
                </c:pt>
                <c:pt idx="394">
                  <c:v>1.0826101409435973</c:v>
                </c:pt>
                <c:pt idx="395">
                  <c:v>1.5814817639686269</c:v>
                </c:pt>
                <c:pt idx="396">
                  <c:v>1.1890359614630535</c:v>
                </c:pt>
                <c:pt idx="397">
                  <c:v>0.62012017973184896</c:v>
                </c:pt>
                <c:pt idx="398">
                  <c:v>1.0612225078670874</c:v>
                </c:pt>
                <c:pt idx="399">
                  <c:v>0.68979914546012222</c:v>
                </c:pt>
                <c:pt idx="400">
                  <c:v>0.72422819822433326</c:v>
                </c:pt>
                <c:pt idx="401">
                  <c:v>0.49810721574735661</c:v>
                </c:pt>
                <c:pt idx="402">
                  <c:v>0.81492172316676326</c:v>
                </c:pt>
                <c:pt idx="403">
                  <c:v>0.39939714549394395</c:v>
                </c:pt>
                <c:pt idx="404">
                  <c:v>1.8357329962415634</c:v>
                </c:pt>
                <c:pt idx="405">
                  <c:v>0.88703877617208071</c:v>
                </c:pt>
                <c:pt idx="406">
                  <c:v>1.1309923884337787</c:v>
                </c:pt>
                <c:pt idx="407">
                  <c:v>1.0834339997591691</c:v>
                </c:pt>
                <c:pt idx="408">
                  <c:v>0.50314691995931282</c:v>
                </c:pt>
                <c:pt idx="409">
                  <c:v>0.76253856443607126</c:v>
                </c:pt>
                <c:pt idx="410">
                  <c:v>0.84542954508757906</c:v>
                </c:pt>
                <c:pt idx="411">
                  <c:v>1.1387441836745222</c:v>
                </c:pt>
                <c:pt idx="412">
                  <c:v>0.76553946385114036</c:v>
                </c:pt>
                <c:pt idx="413">
                  <c:v>1.0265534209989207</c:v>
                </c:pt>
                <c:pt idx="414">
                  <c:v>0.16185542292152216</c:v>
                </c:pt>
                <c:pt idx="415">
                  <c:v>0.57974847168298371</c:v>
                </c:pt>
                <c:pt idx="416">
                  <c:v>1.067444480189041</c:v>
                </c:pt>
                <c:pt idx="417">
                  <c:v>1.1777603681577509</c:v>
                </c:pt>
                <c:pt idx="418">
                  <c:v>0.89566571772780734</c:v>
                </c:pt>
                <c:pt idx="419">
                  <c:v>0.42761825730826586</c:v>
                </c:pt>
                <c:pt idx="420">
                  <c:v>1.6214898744531265</c:v>
                </c:pt>
                <c:pt idx="421">
                  <c:v>1.3603951279430098</c:v>
                </c:pt>
                <c:pt idx="422">
                  <c:v>2.0196431019882524</c:v>
                </c:pt>
                <c:pt idx="423">
                  <c:v>0.58928416105057257</c:v>
                </c:pt>
                <c:pt idx="424">
                  <c:v>1.0591291209378757</c:v>
                </c:pt>
                <c:pt idx="425">
                  <c:v>1.8483816226786938</c:v>
                </c:pt>
                <c:pt idx="426">
                  <c:v>1.6111108434335264</c:v>
                </c:pt>
                <c:pt idx="427">
                  <c:v>0.80483792846316737</c:v>
                </c:pt>
                <c:pt idx="428">
                  <c:v>1.2463254219730138</c:v>
                </c:pt>
                <c:pt idx="429">
                  <c:v>0.89241209370560914</c:v>
                </c:pt>
                <c:pt idx="430">
                  <c:v>0.57405261243873273</c:v>
                </c:pt>
                <c:pt idx="431">
                  <c:v>0.78819190799074657</c:v>
                </c:pt>
                <c:pt idx="432">
                  <c:v>1.1846670619466091</c:v>
                </c:pt>
                <c:pt idx="433">
                  <c:v>1.4726880137716252</c:v>
                </c:pt>
                <c:pt idx="434">
                  <c:v>0.66200120578524246</c:v>
                </c:pt>
                <c:pt idx="435">
                  <c:v>1.0779703515874084</c:v>
                </c:pt>
                <c:pt idx="436">
                  <c:v>0.71853531483607569</c:v>
                </c:pt>
                <c:pt idx="437">
                  <c:v>1.0483342325661418</c:v>
                </c:pt>
                <c:pt idx="438">
                  <c:v>1.0066417422454481</c:v>
                </c:pt>
                <c:pt idx="439">
                  <c:v>0.83548161945058941</c:v>
                </c:pt>
                <c:pt idx="440">
                  <c:v>1.2862410049876096</c:v>
                </c:pt>
                <c:pt idx="441">
                  <c:v>0.55647245314235216</c:v>
                </c:pt>
                <c:pt idx="442">
                  <c:v>0.73712807845016504</c:v>
                </c:pt>
                <c:pt idx="443">
                  <c:v>0.68962712830383432</c:v>
                </c:pt>
                <c:pt idx="444">
                  <c:v>0.98338871195437583</c:v>
                </c:pt>
                <c:pt idx="445">
                  <c:v>0.3707907323976965</c:v>
                </c:pt>
                <c:pt idx="446">
                  <c:v>1.3361731480507812</c:v>
                </c:pt>
                <c:pt idx="447">
                  <c:v>1.3109543578627181</c:v>
                </c:pt>
                <c:pt idx="448">
                  <c:v>1.480320447839562</c:v>
                </c:pt>
                <c:pt idx="449">
                  <c:v>1.4393824407827376</c:v>
                </c:pt>
                <c:pt idx="450">
                  <c:v>1.7084193831940411</c:v>
                </c:pt>
                <c:pt idx="451">
                  <c:v>0.20049834876477954</c:v>
                </c:pt>
                <c:pt idx="452">
                  <c:v>0.66684983551417409</c:v>
                </c:pt>
                <c:pt idx="453">
                  <c:v>0.69779160518365924</c:v>
                </c:pt>
                <c:pt idx="454">
                  <c:v>0.79504468504688619</c:v>
                </c:pt>
                <c:pt idx="455">
                  <c:v>1.4025623460387531</c:v>
                </c:pt>
                <c:pt idx="456">
                  <c:v>1.1820556659144115</c:v>
                </c:pt>
                <c:pt idx="457">
                  <c:v>0.97324626178579288</c:v>
                </c:pt>
                <c:pt idx="458">
                  <c:v>1.9488902061681674</c:v>
                </c:pt>
                <c:pt idx="459">
                  <c:v>1.1641956497616353</c:v>
                </c:pt>
                <c:pt idx="460">
                  <c:v>0.79404255286175851</c:v>
                </c:pt>
                <c:pt idx="461">
                  <c:v>1.0391899625129664</c:v>
                </c:pt>
                <c:pt idx="462">
                  <c:v>0.94246713601069998</c:v>
                </c:pt>
                <c:pt idx="463">
                  <c:v>0.71572020564244376</c:v>
                </c:pt>
                <c:pt idx="464">
                  <c:v>0.84007210167780311</c:v>
                </c:pt>
                <c:pt idx="465">
                  <c:v>1.1687610205746362</c:v>
                </c:pt>
                <c:pt idx="466">
                  <c:v>1.3587883533559098</c:v>
                </c:pt>
                <c:pt idx="467">
                  <c:v>0.69093979328938937</c:v>
                </c:pt>
                <c:pt idx="468">
                  <c:v>0.80081591591287504</c:v>
                </c:pt>
                <c:pt idx="469">
                  <c:v>1.0045049679048663</c:v>
                </c:pt>
                <c:pt idx="470">
                  <c:v>1.6570101486999016</c:v>
                </c:pt>
                <c:pt idx="471">
                  <c:v>0.2762424152419104</c:v>
                </c:pt>
                <c:pt idx="472">
                  <c:v>0.49978278705631968</c:v>
                </c:pt>
                <c:pt idx="473">
                  <c:v>0.95132242757658769</c:v>
                </c:pt>
                <c:pt idx="474">
                  <c:v>0.88681345788119048</c:v>
                </c:pt>
                <c:pt idx="475">
                  <c:v>1.7329805221407866</c:v>
                </c:pt>
                <c:pt idx="476">
                  <c:v>0.25481881299176251</c:v>
                </c:pt>
                <c:pt idx="477">
                  <c:v>1.3077099470886162</c:v>
                </c:pt>
                <c:pt idx="478">
                  <c:v>1.0569792987857023</c:v>
                </c:pt>
                <c:pt idx="479">
                  <c:v>0.89951735351314155</c:v>
                </c:pt>
                <c:pt idx="480">
                  <c:v>0.62044638253332507</c:v>
                </c:pt>
                <c:pt idx="481">
                  <c:v>1.0687215033471469</c:v>
                </c:pt>
                <c:pt idx="482">
                  <c:v>0.4642377668130937</c:v>
                </c:pt>
                <c:pt idx="483">
                  <c:v>1.2695710719307687</c:v>
                </c:pt>
                <c:pt idx="484">
                  <c:v>0.95064427370801385</c:v>
                </c:pt>
                <c:pt idx="485">
                  <c:v>1.1892534639105599</c:v>
                </c:pt>
                <c:pt idx="486">
                  <c:v>1.2320497051239481</c:v>
                </c:pt>
                <c:pt idx="487">
                  <c:v>1.0703614089957985</c:v>
                </c:pt>
                <c:pt idx="488">
                  <c:v>1.0993032887821808</c:v>
                </c:pt>
                <c:pt idx="489">
                  <c:v>0.22267845290917088</c:v>
                </c:pt>
                <c:pt idx="490">
                  <c:v>0.84831664363561898</c:v>
                </c:pt>
                <c:pt idx="491">
                  <c:v>1.1449159333712917</c:v>
                </c:pt>
                <c:pt idx="492">
                  <c:v>0.73487238652564568</c:v>
                </c:pt>
                <c:pt idx="493">
                  <c:v>0.83678284618368826</c:v>
                </c:pt>
                <c:pt idx="494">
                  <c:v>0.82976121693883298</c:v>
                </c:pt>
                <c:pt idx="495">
                  <c:v>1.162265505261983</c:v>
                </c:pt>
                <c:pt idx="496">
                  <c:v>1.125669306366508</c:v>
                </c:pt>
                <c:pt idx="497">
                  <c:v>1.021951322245034</c:v>
                </c:pt>
                <c:pt idx="498">
                  <c:v>1.694495470501916</c:v>
                </c:pt>
                <c:pt idx="499">
                  <c:v>0.808014712149417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F5-42DA-A5AC-359322252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1211072"/>
        <c:axId val="1138859520"/>
      </c:scatterChart>
      <c:valAx>
        <c:axId val="113121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859520"/>
        <c:crosses val="autoZero"/>
        <c:crossBetween val="midCat"/>
      </c:valAx>
      <c:valAx>
        <c:axId val="113885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11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'CAPM Regression Loop'!$AA$7:$AA$506</c:f>
              <c:numCache>
                <c:formatCode>General</c:formatCode>
                <c:ptCount val="500"/>
                <c:pt idx="0">
                  <c:v>1.348558777167316</c:v>
                </c:pt>
                <c:pt idx="1">
                  <c:v>1.877819659440717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1.3358602565496296</c:v>
                </c:pt>
                <c:pt idx="10">
                  <c:v>0.57507901481376633</c:v>
                </c:pt>
                <c:pt idx="11">
                  <c:v>1</c:v>
                </c:pt>
                <c:pt idx="12">
                  <c:v>1.496875096788393</c:v>
                </c:pt>
                <c:pt idx="13">
                  <c:v>2.1750483976427399</c:v>
                </c:pt>
                <c:pt idx="14">
                  <c:v>0.34124760513082841</c:v>
                </c:pt>
                <c:pt idx="15">
                  <c:v>0.2321427543137943</c:v>
                </c:pt>
                <c:pt idx="16">
                  <c:v>1</c:v>
                </c:pt>
                <c:pt idx="17">
                  <c:v>1</c:v>
                </c:pt>
                <c:pt idx="18">
                  <c:v>0.79089246569017035</c:v>
                </c:pt>
                <c:pt idx="19">
                  <c:v>1</c:v>
                </c:pt>
                <c:pt idx="20">
                  <c:v>1</c:v>
                </c:pt>
                <c:pt idx="21">
                  <c:v>8.9109373761934355E-2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1.4003523668572171</c:v>
                </c:pt>
                <c:pt idx="28">
                  <c:v>0.60960975153970964</c:v>
                </c:pt>
                <c:pt idx="29">
                  <c:v>1</c:v>
                </c:pt>
                <c:pt idx="30">
                  <c:v>1</c:v>
                </c:pt>
                <c:pt idx="31">
                  <c:v>1.7286643444597232</c:v>
                </c:pt>
                <c:pt idx="32">
                  <c:v>2.2900901587682698</c:v>
                </c:pt>
                <c:pt idx="33">
                  <c:v>1</c:v>
                </c:pt>
                <c:pt idx="34">
                  <c:v>1.5797530931304951</c:v>
                </c:pt>
                <c:pt idx="35">
                  <c:v>1</c:v>
                </c:pt>
                <c:pt idx="36">
                  <c:v>1.9631583766515313</c:v>
                </c:pt>
                <c:pt idx="37">
                  <c:v>0.35126138349761071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1.2854489179733783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0.61980691674150612</c:v>
                </c:pt>
                <c:pt idx="49">
                  <c:v>1</c:v>
                </c:pt>
                <c:pt idx="50">
                  <c:v>0.19747912365214407</c:v>
                </c:pt>
                <c:pt idx="51">
                  <c:v>1.5677107686607954</c:v>
                </c:pt>
                <c:pt idx="52">
                  <c:v>1</c:v>
                </c:pt>
                <c:pt idx="53">
                  <c:v>0.4969550399453086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1.8232182056541704</c:v>
                </c:pt>
                <c:pt idx="59">
                  <c:v>0.71806937646989144</c:v>
                </c:pt>
                <c:pt idx="60">
                  <c:v>1.34353370985582</c:v>
                </c:pt>
                <c:pt idx="61">
                  <c:v>1</c:v>
                </c:pt>
                <c:pt idx="62">
                  <c:v>1</c:v>
                </c:pt>
                <c:pt idx="63">
                  <c:v>0.61149664540587778</c:v>
                </c:pt>
                <c:pt idx="64">
                  <c:v>1.7374434015478024</c:v>
                </c:pt>
                <c:pt idx="65">
                  <c:v>1</c:v>
                </c:pt>
                <c:pt idx="66">
                  <c:v>1</c:v>
                </c:pt>
                <c:pt idx="67">
                  <c:v>1.2195105388396437</c:v>
                </c:pt>
                <c:pt idx="68">
                  <c:v>1.3593621256979911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1.7105214700859184</c:v>
                </c:pt>
                <c:pt idx="73">
                  <c:v>0.649366790088024</c:v>
                </c:pt>
                <c:pt idx="74">
                  <c:v>1.5060389838577104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1.4149444538439078</c:v>
                </c:pt>
                <c:pt idx="79">
                  <c:v>0.66864041778603622</c:v>
                </c:pt>
                <c:pt idx="80">
                  <c:v>1.5638255249573665</c:v>
                </c:pt>
                <c:pt idx="81">
                  <c:v>0.57520931527485297</c:v>
                </c:pt>
                <c:pt idx="82">
                  <c:v>0.63781654708251401</c:v>
                </c:pt>
                <c:pt idx="83">
                  <c:v>0.39900809709342983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1.8562252503837919</c:v>
                </c:pt>
                <c:pt idx="89">
                  <c:v>0.58786714490627912</c:v>
                </c:pt>
                <c:pt idx="90">
                  <c:v>1.9929177465024572</c:v>
                </c:pt>
                <c:pt idx="91">
                  <c:v>0.65031483681176061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0.32365573540206477</c:v>
                </c:pt>
                <c:pt idx="96">
                  <c:v>0.55758735353532451</c:v>
                </c:pt>
                <c:pt idx="97">
                  <c:v>1.8260032172732903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1.4813845987595606</c:v>
                </c:pt>
                <c:pt idx="102">
                  <c:v>0.24092063392604973</c:v>
                </c:pt>
                <c:pt idx="103">
                  <c:v>1</c:v>
                </c:pt>
                <c:pt idx="104">
                  <c:v>0.55676375857150717</c:v>
                </c:pt>
                <c:pt idx="105">
                  <c:v>1.4379520592074608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0.62895835947610934</c:v>
                </c:pt>
                <c:pt idx="112">
                  <c:v>1</c:v>
                </c:pt>
                <c:pt idx="113">
                  <c:v>0.50790416974610542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0.63849621813610369</c:v>
                </c:pt>
                <c:pt idx="123">
                  <c:v>0.74410636324734547</c:v>
                </c:pt>
                <c:pt idx="124">
                  <c:v>1</c:v>
                </c:pt>
                <c:pt idx="125">
                  <c:v>0.22022026784075541</c:v>
                </c:pt>
                <c:pt idx="126">
                  <c:v>1.6901109213425305</c:v>
                </c:pt>
                <c:pt idx="127">
                  <c:v>1</c:v>
                </c:pt>
                <c:pt idx="128">
                  <c:v>1.3118590910081118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0.56343269207992142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1.3013294844421142</c:v>
                </c:pt>
                <c:pt idx="141">
                  <c:v>0.55824633188178774</c:v>
                </c:pt>
                <c:pt idx="142">
                  <c:v>0.53579465423822237</c:v>
                </c:pt>
                <c:pt idx="143">
                  <c:v>0.62808548958354615</c:v>
                </c:pt>
                <c:pt idx="144">
                  <c:v>0.28162029227387425</c:v>
                </c:pt>
                <c:pt idx="145">
                  <c:v>0.32590209956840516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1.4116816539297328</c:v>
                </c:pt>
                <c:pt idx="150">
                  <c:v>1</c:v>
                </c:pt>
                <c:pt idx="151">
                  <c:v>1</c:v>
                </c:pt>
                <c:pt idx="152">
                  <c:v>0.83826397308881673</c:v>
                </c:pt>
                <c:pt idx="153">
                  <c:v>0.13510986479551634</c:v>
                </c:pt>
                <c:pt idx="154">
                  <c:v>1</c:v>
                </c:pt>
                <c:pt idx="155">
                  <c:v>0.33393916496436959</c:v>
                </c:pt>
                <c:pt idx="156">
                  <c:v>1</c:v>
                </c:pt>
                <c:pt idx="157">
                  <c:v>1.3526362318380043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0.260927277821487</c:v>
                </c:pt>
                <c:pt idx="162">
                  <c:v>1</c:v>
                </c:pt>
                <c:pt idx="163">
                  <c:v>0.2087006853949116</c:v>
                </c:pt>
                <c:pt idx="164">
                  <c:v>1</c:v>
                </c:pt>
                <c:pt idx="165">
                  <c:v>0.11698559347827667</c:v>
                </c:pt>
                <c:pt idx="166">
                  <c:v>1.6809622469880077</c:v>
                </c:pt>
                <c:pt idx="167">
                  <c:v>1.3532713735037782</c:v>
                </c:pt>
                <c:pt idx="168">
                  <c:v>0.33865301867696374</c:v>
                </c:pt>
                <c:pt idx="169">
                  <c:v>1</c:v>
                </c:pt>
                <c:pt idx="170">
                  <c:v>1</c:v>
                </c:pt>
                <c:pt idx="171">
                  <c:v>0.45372851965946542</c:v>
                </c:pt>
                <c:pt idx="172">
                  <c:v>1</c:v>
                </c:pt>
                <c:pt idx="173">
                  <c:v>1</c:v>
                </c:pt>
                <c:pt idx="174">
                  <c:v>0.14199113587071341</c:v>
                </c:pt>
                <c:pt idx="175">
                  <c:v>1</c:v>
                </c:pt>
                <c:pt idx="176">
                  <c:v>1.4058539680930688</c:v>
                </c:pt>
                <c:pt idx="177">
                  <c:v>1</c:v>
                </c:pt>
                <c:pt idx="178">
                  <c:v>1</c:v>
                </c:pt>
                <c:pt idx="179">
                  <c:v>2.0858142192799773</c:v>
                </c:pt>
                <c:pt idx="180">
                  <c:v>1.2611510063211171</c:v>
                </c:pt>
                <c:pt idx="181">
                  <c:v>0.29090232436261199</c:v>
                </c:pt>
                <c:pt idx="182">
                  <c:v>1</c:v>
                </c:pt>
                <c:pt idx="183">
                  <c:v>0.71381670090115523</c:v>
                </c:pt>
                <c:pt idx="184">
                  <c:v>1</c:v>
                </c:pt>
                <c:pt idx="185">
                  <c:v>1.5567607275713033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1.6266313632985736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0.57946363349563623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0.63764322098485604</c:v>
                </c:pt>
                <c:pt idx="200">
                  <c:v>1.3867783302227896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1.6340777819239574</c:v>
                </c:pt>
                <c:pt idx="209">
                  <c:v>1.6697993466132934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1.7813524637837148</c:v>
                </c:pt>
                <c:pt idx="214">
                  <c:v>1</c:v>
                </c:pt>
                <c:pt idx="215">
                  <c:v>1</c:v>
                </c:pt>
                <c:pt idx="216">
                  <c:v>0.28768083665444971</c:v>
                </c:pt>
                <c:pt idx="217">
                  <c:v>0.58246240060865517</c:v>
                </c:pt>
                <c:pt idx="218">
                  <c:v>0.74530952184766042</c:v>
                </c:pt>
                <c:pt idx="219">
                  <c:v>1</c:v>
                </c:pt>
                <c:pt idx="220">
                  <c:v>0.7720116528733183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0.40173167422645034</c:v>
                </c:pt>
                <c:pt idx="234">
                  <c:v>0.53476655971978171</c:v>
                </c:pt>
                <c:pt idx="235">
                  <c:v>0.72388452241376833</c:v>
                </c:pt>
                <c:pt idx="236">
                  <c:v>1</c:v>
                </c:pt>
                <c:pt idx="237">
                  <c:v>1</c:v>
                </c:pt>
                <c:pt idx="238">
                  <c:v>0.72537408844549522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0.69297979644036567</c:v>
                </c:pt>
                <c:pt idx="249">
                  <c:v>1</c:v>
                </c:pt>
                <c:pt idx="250">
                  <c:v>1.1739448426489789</c:v>
                </c:pt>
                <c:pt idx="251">
                  <c:v>1.8453023317725143</c:v>
                </c:pt>
                <c:pt idx="252">
                  <c:v>1</c:v>
                </c:pt>
                <c:pt idx="253">
                  <c:v>1</c:v>
                </c:pt>
                <c:pt idx="254">
                  <c:v>1.3783596593773415</c:v>
                </c:pt>
                <c:pt idx="255">
                  <c:v>0.5292472995739913</c:v>
                </c:pt>
                <c:pt idx="256">
                  <c:v>1</c:v>
                </c:pt>
                <c:pt idx="257">
                  <c:v>1.3461570975907997</c:v>
                </c:pt>
                <c:pt idx="258">
                  <c:v>1</c:v>
                </c:pt>
                <c:pt idx="259">
                  <c:v>0.56349791786043868</c:v>
                </c:pt>
                <c:pt idx="260">
                  <c:v>1.6403596267997096</c:v>
                </c:pt>
                <c:pt idx="261">
                  <c:v>0.70998900390810293</c:v>
                </c:pt>
                <c:pt idx="262">
                  <c:v>0.44014191825075127</c:v>
                </c:pt>
                <c:pt idx="263">
                  <c:v>1.3708510223799466</c:v>
                </c:pt>
                <c:pt idx="264">
                  <c:v>0.49240329787323212</c:v>
                </c:pt>
                <c:pt idx="265">
                  <c:v>1</c:v>
                </c:pt>
                <c:pt idx="266">
                  <c:v>1</c:v>
                </c:pt>
                <c:pt idx="267">
                  <c:v>0.39979984785228234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0.58791417873371055</c:v>
                </c:pt>
                <c:pt idx="281">
                  <c:v>1.8437018021011409</c:v>
                </c:pt>
                <c:pt idx="282">
                  <c:v>0.3212470464180453</c:v>
                </c:pt>
                <c:pt idx="283">
                  <c:v>1</c:v>
                </c:pt>
                <c:pt idx="284">
                  <c:v>1.7234145680935267</c:v>
                </c:pt>
                <c:pt idx="285">
                  <c:v>1.4721524931555217</c:v>
                </c:pt>
                <c:pt idx="286">
                  <c:v>1.4012853475338869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0.26710220484735231</c:v>
                </c:pt>
                <c:pt idx="292">
                  <c:v>1</c:v>
                </c:pt>
                <c:pt idx="293">
                  <c:v>1</c:v>
                </c:pt>
                <c:pt idx="294">
                  <c:v>1.4218479110907369</c:v>
                </c:pt>
                <c:pt idx="295">
                  <c:v>1</c:v>
                </c:pt>
                <c:pt idx="296">
                  <c:v>0.43316480596329682</c:v>
                </c:pt>
                <c:pt idx="297">
                  <c:v>1.5491510954366274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0.67687049908719865</c:v>
                </c:pt>
                <c:pt idx="302">
                  <c:v>1.4949976763635422</c:v>
                </c:pt>
                <c:pt idx="303">
                  <c:v>1</c:v>
                </c:pt>
                <c:pt idx="304">
                  <c:v>1</c:v>
                </c:pt>
                <c:pt idx="305">
                  <c:v>0.65701673688182771</c:v>
                </c:pt>
                <c:pt idx="306">
                  <c:v>1.4779884220249111</c:v>
                </c:pt>
                <c:pt idx="307">
                  <c:v>0.80141795608844957</c:v>
                </c:pt>
                <c:pt idx="308">
                  <c:v>0.69812550097126902</c:v>
                </c:pt>
                <c:pt idx="309">
                  <c:v>1</c:v>
                </c:pt>
                <c:pt idx="310">
                  <c:v>0.53469823210697554</c:v>
                </c:pt>
                <c:pt idx="311">
                  <c:v>0.36963061658263535</c:v>
                </c:pt>
                <c:pt idx="312">
                  <c:v>1</c:v>
                </c:pt>
                <c:pt idx="313">
                  <c:v>1.6151583766651911</c:v>
                </c:pt>
                <c:pt idx="314">
                  <c:v>1</c:v>
                </c:pt>
                <c:pt idx="315">
                  <c:v>1</c:v>
                </c:pt>
                <c:pt idx="316">
                  <c:v>1.8324934317881492</c:v>
                </c:pt>
                <c:pt idx="317">
                  <c:v>1</c:v>
                </c:pt>
                <c:pt idx="318">
                  <c:v>1</c:v>
                </c:pt>
                <c:pt idx="319">
                  <c:v>1.3564901992831357</c:v>
                </c:pt>
                <c:pt idx="320">
                  <c:v>1</c:v>
                </c:pt>
                <c:pt idx="321">
                  <c:v>1.9493458849998466</c:v>
                </c:pt>
                <c:pt idx="322">
                  <c:v>1</c:v>
                </c:pt>
                <c:pt idx="323">
                  <c:v>1.6480873420145117</c:v>
                </c:pt>
                <c:pt idx="324">
                  <c:v>1</c:v>
                </c:pt>
                <c:pt idx="325">
                  <c:v>0.79019348677916446</c:v>
                </c:pt>
                <c:pt idx="326">
                  <c:v>0.19424765158180679</c:v>
                </c:pt>
                <c:pt idx="327">
                  <c:v>0.32509430674680967</c:v>
                </c:pt>
                <c:pt idx="328">
                  <c:v>1</c:v>
                </c:pt>
                <c:pt idx="329">
                  <c:v>1</c:v>
                </c:pt>
                <c:pt idx="330">
                  <c:v>0.54934286253201936</c:v>
                </c:pt>
                <c:pt idx="331">
                  <c:v>1</c:v>
                </c:pt>
                <c:pt idx="332">
                  <c:v>1</c:v>
                </c:pt>
                <c:pt idx="333">
                  <c:v>0.60509594300096792</c:v>
                </c:pt>
                <c:pt idx="334">
                  <c:v>1</c:v>
                </c:pt>
                <c:pt idx="335">
                  <c:v>1</c:v>
                </c:pt>
                <c:pt idx="336">
                  <c:v>1.4222855983972991</c:v>
                </c:pt>
                <c:pt idx="337">
                  <c:v>1.7151448284643334</c:v>
                </c:pt>
                <c:pt idx="338">
                  <c:v>1.2946858355848629</c:v>
                </c:pt>
                <c:pt idx="339">
                  <c:v>1.7036823175290132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0.41245546995564453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1.3742966293351202</c:v>
                </c:pt>
                <c:pt idx="352">
                  <c:v>1.4054183902244688</c:v>
                </c:pt>
                <c:pt idx="353">
                  <c:v>0.26166598627757015</c:v>
                </c:pt>
                <c:pt idx="354">
                  <c:v>1</c:v>
                </c:pt>
                <c:pt idx="355">
                  <c:v>1</c:v>
                </c:pt>
                <c:pt idx="356">
                  <c:v>0.31490126503727733</c:v>
                </c:pt>
                <c:pt idx="357">
                  <c:v>0.3893486983249354</c:v>
                </c:pt>
                <c:pt idx="358">
                  <c:v>0.76114346964410495</c:v>
                </c:pt>
                <c:pt idx="359">
                  <c:v>1.5314157271093203</c:v>
                </c:pt>
                <c:pt idx="360">
                  <c:v>0.41657741081188709</c:v>
                </c:pt>
                <c:pt idx="361">
                  <c:v>0.56782157102219266</c:v>
                </c:pt>
                <c:pt idx="362">
                  <c:v>1.4687062186663451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0.61059488184385358</c:v>
                </c:pt>
                <c:pt idx="368">
                  <c:v>1.4227998031376716</c:v>
                </c:pt>
                <c:pt idx="369">
                  <c:v>1.331570842977545</c:v>
                </c:pt>
                <c:pt idx="370">
                  <c:v>0.35444507807964382</c:v>
                </c:pt>
                <c:pt idx="371">
                  <c:v>1</c:v>
                </c:pt>
                <c:pt idx="372">
                  <c:v>0.22230136241787307</c:v>
                </c:pt>
                <c:pt idx="373">
                  <c:v>1</c:v>
                </c:pt>
                <c:pt idx="374">
                  <c:v>1.5240763121522545</c:v>
                </c:pt>
                <c:pt idx="375">
                  <c:v>0.3121863771506958</c:v>
                </c:pt>
                <c:pt idx="376">
                  <c:v>1</c:v>
                </c:pt>
                <c:pt idx="377">
                  <c:v>1</c:v>
                </c:pt>
                <c:pt idx="378">
                  <c:v>1.4888474244349881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1.7708981199347698</c:v>
                </c:pt>
                <c:pt idx="385">
                  <c:v>1</c:v>
                </c:pt>
                <c:pt idx="386">
                  <c:v>0.67287111628254037</c:v>
                </c:pt>
                <c:pt idx="387">
                  <c:v>0.29984191976015762</c:v>
                </c:pt>
                <c:pt idx="388">
                  <c:v>1</c:v>
                </c:pt>
                <c:pt idx="389">
                  <c:v>1.6706556371649297</c:v>
                </c:pt>
                <c:pt idx="390">
                  <c:v>1.3518716462224105</c:v>
                </c:pt>
                <c:pt idx="391">
                  <c:v>1.4741050891783498</c:v>
                </c:pt>
                <c:pt idx="392">
                  <c:v>1.7190263288159351</c:v>
                </c:pt>
                <c:pt idx="393">
                  <c:v>1</c:v>
                </c:pt>
                <c:pt idx="394">
                  <c:v>1</c:v>
                </c:pt>
                <c:pt idx="395">
                  <c:v>1.5814817639686269</c:v>
                </c:pt>
                <c:pt idx="396">
                  <c:v>1.1890359614630535</c:v>
                </c:pt>
                <c:pt idx="397">
                  <c:v>0.62012017973184896</c:v>
                </c:pt>
                <c:pt idx="398">
                  <c:v>1</c:v>
                </c:pt>
                <c:pt idx="399">
                  <c:v>0.68979914546012222</c:v>
                </c:pt>
                <c:pt idx="400">
                  <c:v>0.72422819822433326</c:v>
                </c:pt>
                <c:pt idx="401">
                  <c:v>0.49810721574735661</c:v>
                </c:pt>
                <c:pt idx="402">
                  <c:v>1</c:v>
                </c:pt>
                <c:pt idx="403">
                  <c:v>0.39939714549394395</c:v>
                </c:pt>
                <c:pt idx="404">
                  <c:v>1.8357329962415634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0.50314691995931282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0.16185542292152216</c:v>
                </c:pt>
                <c:pt idx="415">
                  <c:v>0.57974847168298371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0.42761825730826586</c:v>
                </c:pt>
                <c:pt idx="420">
                  <c:v>1.6214898744531265</c:v>
                </c:pt>
                <c:pt idx="421">
                  <c:v>1.3603951279430098</c:v>
                </c:pt>
                <c:pt idx="422">
                  <c:v>2.0196431019882524</c:v>
                </c:pt>
                <c:pt idx="423">
                  <c:v>0.58928416105057257</c:v>
                </c:pt>
                <c:pt idx="424">
                  <c:v>1</c:v>
                </c:pt>
                <c:pt idx="425">
                  <c:v>1.8483816226786938</c:v>
                </c:pt>
                <c:pt idx="426">
                  <c:v>1.6111108434335264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0.57405261243873273</c:v>
                </c:pt>
                <c:pt idx="431">
                  <c:v>1</c:v>
                </c:pt>
                <c:pt idx="432">
                  <c:v>1</c:v>
                </c:pt>
                <c:pt idx="433">
                  <c:v>1.4726880137716252</c:v>
                </c:pt>
                <c:pt idx="434">
                  <c:v>1</c:v>
                </c:pt>
                <c:pt idx="435">
                  <c:v>1</c:v>
                </c:pt>
                <c:pt idx="436">
                  <c:v>0.71853531483607569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1.2862410049876096</c:v>
                </c:pt>
                <c:pt idx="441">
                  <c:v>0.55647245314235216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0.3707907323976965</c:v>
                </c:pt>
                <c:pt idx="446">
                  <c:v>1.3361731480507812</c:v>
                </c:pt>
                <c:pt idx="447">
                  <c:v>1.3109543578627181</c:v>
                </c:pt>
                <c:pt idx="448">
                  <c:v>1</c:v>
                </c:pt>
                <c:pt idx="449">
                  <c:v>1</c:v>
                </c:pt>
                <c:pt idx="450">
                  <c:v>1.7084193831940411</c:v>
                </c:pt>
                <c:pt idx="451">
                  <c:v>0.20049834876477954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1.4025623460387531</c:v>
                </c:pt>
                <c:pt idx="456">
                  <c:v>1</c:v>
                </c:pt>
                <c:pt idx="457">
                  <c:v>1</c:v>
                </c:pt>
                <c:pt idx="458">
                  <c:v>1.9488902061681674</c:v>
                </c:pt>
                <c:pt idx="459">
                  <c:v>1</c:v>
                </c:pt>
                <c:pt idx="460">
                  <c:v>0.79404255286175851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1.6570101486999016</c:v>
                </c:pt>
                <c:pt idx="471">
                  <c:v>0.2762424152419104</c:v>
                </c:pt>
                <c:pt idx="472">
                  <c:v>0.49978278705631968</c:v>
                </c:pt>
                <c:pt idx="473">
                  <c:v>1</c:v>
                </c:pt>
                <c:pt idx="474">
                  <c:v>1</c:v>
                </c:pt>
                <c:pt idx="475">
                  <c:v>1.7329805221407866</c:v>
                </c:pt>
                <c:pt idx="476">
                  <c:v>0.25481881299176251</c:v>
                </c:pt>
                <c:pt idx="477">
                  <c:v>1.3077099470886162</c:v>
                </c:pt>
                <c:pt idx="478">
                  <c:v>1</c:v>
                </c:pt>
                <c:pt idx="479">
                  <c:v>1</c:v>
                </c:pt>
                <c:pt idx="480">
                  <c:v>0.62044638253332507</c:v>
                </c:pt>
                <c:pt idx="481">
                  <c:v>1</c:v>
                </c:pt>
                <c:pt idx="482">
                  <c:v>0.4642377668130937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0.22267845290917088</c:v>
                </c:pt>
                <c:pt idx="490">
                  <c:v>1</c:v>
                </c:pt>
                <c:pt idx="491">
                  <c:v>1</c:v>
                </c:pt>
                <c:pt idx="492">
                  <c:v>0.73487238652564568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1.694495470501916</c:v>
                </c:pt>
                <c:pt idx="4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C6-4554-8A40-F153CB828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1211072"/>
        <c:axId val="1138859520"/>
      </c:scatterChart>
      <c:valAx>
        <c:axId val="113121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859520"/>
        <c:crosses val="autoZero"/>
        <c:crossBetween val="midCat"/>
      </c:valAx>
      <c:valAx>
        <c:axId val="113885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11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568325</xdr:colOff>
      <xdr:row>6</xdr:row>
      <xdr:rowOff>104775</xdr:rowOff>
    </xdr:from>
    <xdr:to>
      <xdr:col>12</xdr:col>
      <xdr:colOff>263525</xdr:colOff>
      <xdr:row>21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8C04B19-113E-43AA-AEF5-6EEB5604E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31750</xdr:colOff>
      <xdr:row>1</xdr:row>
      <xdr:rowOff>47625</xdr:rowOff>
    </xdr:from>
    <xdr:to>
      <xdr:col>16</xdr:col>
      <xdr:colOff>31750</xdr:colOff>
      <xdr:row>11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44450</xdr:colOff>
      <xdr:row>12</xdr:row>
      <xdr:rowOff>34925</xdr:rowOff>
    </xdr:from>
    <xdr:to>
      <xdr:col>16</xdr:col>
      <xdr:colOff>44450</xdr:colOff>
      <xdr:row>22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57150</xdr:colOff>
      <xdr:row>23</xdr:row>
      <xdr:rowOff>41275</xdr:rowOff>
    </xdr:from>
    <xdr:to>
      <xdr:col>16</xdr:col>
      <xdr:colOff>57150</xdr:colOff>
      <xdr:row>33</xdr:row>
      <xdr:rowOff>53975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50800</xdr:colOff>
      <xdr:row>1</xdr:row>
      <xdr:rowOff>53975</xdr:rowOff>
    </xdr:from>
    <xdr:to>
      <xdr:col>23</xdr:col>
      <xdr:colOff>50800</xdr:colOff>
      <xdr:row>11</xdr:row>
      <xdr:rowOff>60325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50800</xdr:colOff>
      <xdr:row>12</xdr:row>
      <xdr:rowOff>41275</xdr:rowOff>
    </xdr:from>
    <xdr:to>
      <xdr:col>23</xdr:col>
      <xdr:colOff>50800</xdr:colOff>
      <xdr:row>22</xdr:row>
      <xdr:rowOff>41275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38100</xdr:colOff>
      <xdr:row>23</xdr:row>
      <xdr:rowOff>15875</xdr:rowOff>
    </xdr:from>
    <xdr:to>
      <xdr:col>23</xdr:col>
      <xdr:colOff>38100</xdr:colOff>
      <xdr:row>33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31750</xdr:colOff>
      <xdr:row>34</xdr:row>
      <xdr:rowOff>53975</xdr:rowOff>
    </xdr:from>
    <xdr:to>
      <xdr:col>16</xdr:col>
      <xdr:colOff>31750</xdr:colOff>
      <xdr:row>44</xdr:row>
      <xdr:rowOff>73025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14</xdr:row>
      <xdr:rowOff>0</xdr:rowOff>
    </xdr:from>
    <xdr:to>
      <xdr:col>11</xdr:col>
      <xdr:colOff>495300</xdr:colOff>
      <xdr:row>28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603250</xdr:colOff>
          <xdr:row>4</xdr:row>
          <xdr:rowOff>12700</xdr:rowOff>
        </xdr:from>
        <xdr:to>
          <xdr:col>11</xdr:col>
          <xdr:colOff>336550</xdr:colOff>
          <xdr:row>7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CAPM Regression Loop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527050</xdr:colOff>
      <xdr:row>2</xdr:row>
      <xdr:rowOff>114300</xdr:rowOff>
    </xdr:from>
    <xdr:to>
      <xdr:col>33</xdr:col>
      <xdr:colOff>889000</xdr:colOff>
      <xdr:row>15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965A61C-55D2-41E3-A2FA-77B9028C8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546100</xdr:colOff>
      <xdr:row>2</xdr:row>
      <xdr:rowOff>50800</xdr:rowOff>
    </xdr:from>
    <xdr:to>
      <xdr:col>28</xdr:col>
      <xdr:colOff>298450</xdr:colOff>
      <xdr:row>14</xdr:row>
      <xdr:rowOff>139700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62D16B9-F41C-4F25-8666-9529C04873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127000</xdr:colOff>
          <xdr:row>14</xdr:row>
          <xdr:rowOff>165100</xdr:rowOff>
        </xdr:from>
        <xdr:to>
          <xdr:col>12</xdr:col>
          <xdr:colOff>488950</xdr:colOff>
          <xdr:row>19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Probability Model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LogLikelihood Function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590550</xdr:colOff>
          <xdr:row>4</xdr:row>
          <xdr:rowOff>12700</xdr:rowOff>
        </xdr:from>
        <xdr:to>
          <xdr:col>20</xdr:col>
          <xdr:colOff>114300</xdr:colOff>
          <xdr:row>9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Excel's Solver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Determine Regression Parameters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4BE04-51C7-457A-988B-36D39EA97776}">
  <sheetPr codeName="Sheet3"/>
  <dimension ref="B2:Q504"/>
  <sheetViews>
    <sheetView tabSelected="1" workbookViewId="0"/>
  </sheetViews>
  <sheetFormatPr defaultRowHeight="14.5" x14ac:dyDescent="0.35"/>
  <cols>
    <col min="4" max="4" width="9.453125" bestFit="1" customWidth="1"/>
    <col min="14" max="14" width="9" customWidth="1"/>
    <col min="15" max="15" width="12.453125" customWidth="1"/>
    <col min="16" max="16" width="11.54296875" bestFit="1" customWidth="1"/>
    <col min="17" max="17" width="10.7265625" bestFit="1" customWidth="1"/>
  </cols>
  <sheetData>
    <row r="2" spans="2:17" x14ac:dyDescent="0.35">
      <c r="B2" s="2" t="s">
        <v>553</v>
      </c>
    </row>
    <row r="3" spans="2:17" x14ac:dyDescent="0.35">
      <c r="F3" s="83" t="s">
        <v>569</v>
      </c>
      <c r="O3" s="82" t="s">
        <v>568</v>
      </c>
    </row>
    <row r="4" spans="2:17" x14ac:dyDescent="0.35">
      <c r="B4" s="7" t="s">
        <v>522</v>
      </c>
      <c r="C4" s="7" t="s">
        <v>530</v>
      </c>
      <c r="D4" s="7" t="s">
        <v>526</v>
      </c>
      <c r="F4" s="65" t="s">
        <v>571</v>
      </c>
    </row>
    <row r="5" spans="2:17" x14ac:dyDescent="0.35">
      <c r="B5">
        <v>1</v>
      </c>
      <c r="C5">
        <v>49.836651165090373</v>
      </c>
      <c r="D5">
        <v>285.57065038755428</v>
      </c>
      <c r="F5" s="65" t="s">
        <v>570</v>
      </c>
      <c r="O5" s="2" t="s">
        <v>552</v>
      </c>
    </row>
    <row r="6" spans="2:17" x14ac:dyDescent="0.35">
      <c r="B6">
        <v>2</v>
      </c>
      <c r="C6">
        <v>40.2397468865897</v>
      </c>
      <c r="D6">
        <v>241.66669573999093</v>
      </c>
    </row>
    <row r="7" spans="2:17" x14ac:dyDescent="0.35">
      <c r="B7">
        <v>3</v>
      </c>
      <c r="C7">
        <v>37.437042581877286</v>
      </c>
      <c r="D7">
        <v>198.05364570076918</v>
      </c>
      <c r="O7" s="55" t="s">
        <v>551</v>
      </c>
      <c r="P7" s="7" t="s">
        <v>536</v>
      </c>
      <c r="Q7" s="7" t="s">
        <v>535</v>
      </c>
    </row>
    <row r="8" spans="2:17" x14ac:dyDescent="0.35">
      <c r="B8">
        <v>4</v>
      </c>
      <c r="C8">
        <v>45.599527250637578</v>
      </c>
      <c r="D8">
        <v>260.24029878858175</v>
      </c>
      <c r="O8" s="54" t="s">
        <v>550</v>
      </c>
      <c r="P8" s="88">
        <f t="array" ref="P8:Q12">LINEST(D5:D504,C5:C504,TRUE,TRUE)</f>
        <v>4.9211387661430086</v>
      </c>
      <c r="Q8" s="88">
        <v>11.040883213062244</v>
      </c>
    </row>
    <row r="9" spans="2:17" x14ac:dyDescent="0.35">
      <c r="B9">
        <v>5</v>
      </c>
      <c r="C9">
        <v>40.749728690576426</v>
      </c>
      <c r="D9">
        <v>213.9247393508723</v>
      </c>
      <c r="O9" s="53" t="s">
        <v>549</v>
      </c>
      <c r="P9" s="52">
        <v>7.1708737676267592E-2</v>
      </c>
      <c r="Q9" s="52">
        <v>2.0841473593760611</v>
      </c>
    </row>
    <row r="10" spans="2:17" x14ac:dyDescent="0.35">
      <c r="B10">
        <v>6</v>
      </c>
      <c r="C10">
        <v>24.830707283485104</v>
      </c>
      <c r="D10">
        <v>110.88957821258721</v>
      </c>
      <c r="O10" s="54" t="s">
        <v>548</v>
      </c>
      <c r="P10" s="88">
        <v>0.90437114176706457</v>
      </c>
      <c r="Q10" s="52">
        <v>23.834694396166995</v>
      </c>
    </row>
    <row r="11" spans="2:17" x14ac:dyDescent="0.35">
      <c r="B11">
        <v>7</v>
      </c>
      <c r="C11">
        <v>41.656212415124841</v>
      </c>
      <c r="D11">
        <v>225.55227137009211</v>
      </c>
      <c r="O11" s="53" t="s">
        <v>547</v>
      </c>
      <c r="P11" s="52">
        <v>4709.6330221046628</v>
      </c>
      <c r="Q11" s="52">
        <v>498</v>
      </c>
    </row>
    <row r="12" spans="2:17" x14ac:dyDescent="0.35">
      <c r="B12">
        <v>8</v>
      </c>
      <c r="C12">
        <v>28.418489776953464</v>
      </c>
      <c r="D12">
        <v>111.69163649490878</v>
      </c>
      <c r="O12" s="53" t="s">
        <v>546</v>
      </c>
      <c r="P12" s="52">
        <v>2675507.9368277495</v>
      </c>
      <c r="Q12" s="52">
        <v>282910.14316541987</v>
      </c>
    </row>
    <row r="13" spans="2:17" x14ac:dyDescent="0.35">
      <c r="B13">
        <v>9</v>
      </c>
      <c r="C13">
        <v>40.930564067554286</v>
      </c>
      <c r="D13">
        <v>177.29372869125831</v>
      </c>
    </row>
    <row r="14" spans="2:17" x14ac:dyDescent="0.35">
      <c r="B14">
        <v>10</v>
      </c>
      <c r="C14">
        <v>43.208592102333377</v>
      </c>
      <c r="D14">
        <v>216.24735349366426</v>
      </c>
      <c r="O14" s="13" t="s">
        <v>1</v>
      </c>
      <c r="P14" s="51">
        <f>P8/P9</f>
        <v>68.62676607639807</v>
      </c>
      <c r="Q14" s="51">
        <f>Q8/Q9</f>
        <v>5.2975540157427226</v>
      </c>
    </row>
    <row r="15" spans="2:17" x14ac:dyDescent="0.35">
      <c r="B15">
        <v>11</v>
      </c>
      <c r="C15">
        <v>28.029445842223012</v>
      </c>
      <c r="D15">
        <v>132.52925173575525</v>
      </c>
    </row>
    <row r="16" spans="2:17" x14ac:dyDescent="0.35">
      <c r="B16">
        <v>12</v>
      </c>
      <c r="C16">
        <v>8.8150616487405458</v>
      </c>
      <c r="D16">
        <v>95.393155659447217</v>
      </c>
    </row>
    <row r="17" spans="2:4" x14ac:dyDescent="0.35">
      <c r="B17">
        <v>13</v>
      </c>
      <c r="C17">
        <v>12.570368269952803</v>
      </c>
      <c r="D17">
        <v>95.199650255026057</v>
      </c>
    </row>
    <row r="18" spans="2:4" x14ac:dyDescent="0.35">
      <c r="B18">
        <v>14</v>
      </c>
      <c r="C18">
        <v>30.611287030161417</v>
      </c>
      <c r="D18">
        <v>155.69128920265089</v>
      </c>
    </row>
    <row r="19" spans="2:4" x14ac:dyDescent="0.35">
      <c r="B19">
        <v>15</v>
      </c>
      <c r="C19">
        <v>17.700816025285615</v>
      </c>
      <c r="D19">
        <v>105.61855770905744</v>
      </c>
    </row>
    <row r="20" spans="2:4" x14ac:dyDescent="0.35">
      <c r="B20">
        <v>16</v>
      </c>
      <c r="C20">
        <v>35.388992547455814</v>
      </c>
      <c r="D20">
        <v>186.76247753096243</v>
      </c>
    </row>
    <row r="21" spans="2:4" x14ac:dyDescent="0.35">
      <c r="B21">
        <v>17</v>
      </c>
      <c r="C21">
        <v>6.5308255452812656</v>
      </c>
      <c r="D21">
        <v>8.1778688090967577</v>
      </c>
    </row>
    <row r="22" spans="2:4" x14ac:dyDescent="0.35">
      <c r="B22">
        <v>18</v>
      </c>
      <c r="C22">
        <v>26.108351791715979</v>
      </c>
      <c r="D22">
        <v>134.40425705264758</v>
      </c>
    </row>
    <row r="23" spans="2:4" x14ac:dyDescent="0.35">
      <c r="B23">
        <v>19</v>
      </c>
      <c r="C23">
        <v>38.377669099171499</v>
      </c>
      <c r="D23">
        <v>163.15186830550294</v>
      </c>
    </row>
    <row r="24" spans="2:4" x14ac:dyDescent="0.35">
      <c r="B24">
        <v>20</v>
      </c>
      <c r="C24">
        <v>42.411120855559723</v>
      </c>
      <c r="D24">
        <v>210.59640717199483</v>
      </c>
    </row>
    <row r="25" spans="2:4" x14ac:dyDescent="0.35">
      <c r="B25">
        <v>21</v>
      </c>
      <c r="C25">
        <v>7.7500396573219446</v>
      </c>
      <c r="D25">
        <v>88.103842877140266</v>
      </c>
    </row>
    <row r="26" spans="2:4" x14ac:dyDescent="0.35">
      <c r="B26">
        <v>22</v>
      </c>
      <c r="C26">
        <v>11.139679357919514</v>
      </c>
      <c r="D26">
        <v>49.162832150710074</v>
      </c>
    </row>
    <row r="27" spans="2:4" x14ac:dyDescent="0.35">
      <c r="B27">
        <v>23</v>
      </c>
      <c r="C27">
        <v>23.158963410510896</v>
      </c>
      <c r="D27">
        <v>143.61739308118203</v>
      </c>
    </row>
    <row r="28" spans="2:4" x14ac:dyDescent="0.35">
      <c r="B28">
        <v>24</v>
      </c>
      <c r="C28">
        <v>31.885262374201993</v>
      </c>
      <c r="D28">
        <v>188.34061824435315</v>
      </c>
    </row>
    <row r="29" spans="2:4" x14ac:dyDescent="0.35">
      <c r="B29">
        <v>25</v>
      </c>
      <c r="C29">
        <v>1.7489265214542637</v>
      </c>
      <c r="D29">
        <v>20.60335914304213</v>
      </c>
    </row>
    <row r="30" spans="2:4" x14ac:dyDescent="0.35">
      <c r="B30">
        <v>26</v>
      </c>
      <c r="C30">
        <v>38.477414419802116</v>
      </c>
      <c r="D30">
        <v>231.99774965600568</v>
      </c>
    </row>
    <row r="31" spans="2:4" x14ac:dyDescent="0.35">
      <c r="B31">
        <v>27</v>
      </c>
      <c r="C31">
        <v>27.462752888346877</v>
      </c>
      <c r="D31">
        <v>151.80877997837948</v>
      </c>
    </row>
    <row r="32" spans="2:4" x14ac:dyDescent="0.35">
      <c r="B32">
        <v>28</v>
      </c>
      <c r="C32">
        <v>0.46763948766087582</v>
      </c>
      <c r="D32">
        <v>22.626178126286128</v>
      </c>
    </row>
    <row r="33" spans="2:4" x14ac:dyDescent="0.35">
      <c r="B33">
        <v>29</v>
      </c>
      <c r="C33">
        <v>16.670643109588294</v>
      </c>
      <c r="D33">
        <v>124.91416280144321</v>
      </c>
    </row>
    <row r="34" spans="2:4" x14ac:dyDescent="0.35">
      <c r="B34">
        <v>30</v>
      </c>
      <c r="C34">
        <v>46.841604194068132</v>
      </c>
      <c r="D34">
        <v>237.49231176153603</v>
      </c>
    </row>
    <row r="35" spans="2:4" x14ac:dyDescent="0.35">
      <c r="B35">
        <v>31</v>
      </c>
      <c r="C35">
        <v>6.1877587650889856</v>
      </c>
      <c r="D35">
        <v>53.437688299418582</v>
      </c>
    </row>
    <row r="36" spans="2:4" x14ac:dyDescent="0.35">
      <c r="B36">
        <v>32</v>
      </c>
      <c r="C36">
        <v>49.100143067538006</v>
      </c>
      <c r="D36">
        <v>268.72299995593625</v>
      </c>
    </row>
    <row r="37" spans="2:4" x14ac:dyDescent="0.35">
      <c r="B37">
        <v>33</v>
      </c>
      <c r="C37">
        <v>1.6426823362915899</v>
      </c>
      <c r="D37">
        <v>5.822009307038611</v>
      </c>
    </row>
    <row r="38" spans="2:4" x14ac:dyDescent="0.35">
      <c r="B38">
        <v>34</v>
      </c>
      <c r="C38">
        <v>21.193661742463053</v>
      </c>
      <c r="D38">
        <v>112.06028629934976</v>
      </c>
    </row>
    <row r="39" spans="2:4" x14ac:dyDescent="0.35">
      <c r="B39">
        <v>35</v>
      </c>
      <c r="C39">
        <v>32.269322181253557</v>
      </c>
      <c r="D39">
        <v>213.69078896793121</v>
      </c>
    </row>
    <row r="40" spans="2:4" x14ac:dyDescent="0.35">
      <c r="B40">
        <v>36</v>
      </c>
      <c r="C40">
        <v>15.562781098557965</v>
      </c>
      <c r="D40">
        <v>84.13850111793802</v>
      </c>
    </row>
    <row r="41" spans="2:4" x14ac:dyDescent="0.35">
      <c r="B41">
        <v>37</v>
      </c>
      <c r="C41">
        <v>9.0808571846634436</v>
      </c>
      <c r="D41">
        <v>41.135743888628802</v>
      </c>
    </row>
    <row r="42" spans="2:4" x14ac:dyDescent="0.35">
      <c r="B42">
        <v>38</v>
      </c>
      <c r="C42">
        <v>14.709672600305467</v>
      </c>
      <c r="D42">
        <v>78.765883069982792</v>
      </c>
    </row>
    <row r="43" spans="2:4" x14ac:dyDescent="0.35">
      <c r="B43">
        <v>39</v>
      </c>
      <c r="C43">
        <v>45.859906918359336</v>
      </c>
      <c r="D43">
        <v>235.93598868494115</v>
      </c>
    </row>
    <row r="44" spans="2:4" x14ac:dyDescent="0.35">
      <c r="B44">
        <v>40</v>
      </c>
      <c r="C44">
        <v>32.425534123814721</v>
      </c>
      <c r="D44">
        <v>157.7658179631413</v>
      </c>
    </row>
    <row r="45" spans="2:4" x14ac:dyDescent="0.35">
      <c r="B45">
        <v>41</v>
      </c>
      <c r="C45">
        <v>1.35680828768448</v>
      </c>
      <c r="D45">
        <v>27.463442549206022</v>
      </c>
    </row>
    <row r="46" spans="2:4" x14ac:dyDescent="0.35">
      <c r="B46">
        <v>42</v>
      </c>
      <c r="C46">
        <v>41.557066798312711</v>
      </c>
      <c r="D46">
        <v>186.22207974083767</v>
      </c>
    </row>
    <row r="47" spans="2:4" x14ac:dyDescent="0.35">
      <c r="B47">
        <v>43</v>
      </c>
      <c r="C47">
        <v>32.182720719241644</v>
      </c>
      <c r="D47">
        <v>138.91503437245646</v>
      </c>
    </row>
    <row r="48" spans="2:4" x14ac:dyDescent="0.35">
      <c r="B48">
        <v>44</v>
      </c>
      <c r="C48">
        <v>46.047547458238192</v>
      </c>
      <c r="D48">
        <v>228.8180144440739</v>
      </c>
    </row>
    <row r="49" spans="2:4" x14ac:dyDescent="0.35">
      <c r="B49">
        <v>45</v>
      </c>
      <c r="C49">
        <v>40.111784463215002</v>
      </c>
      <c r="D49">
        <v>178.66227614003537</v>
      </c>
    </row>
    <row r="50" spans="2:4" x14ac:dyDescent="0.35">
      <c r="B50">
        <v>46</v>
      </c>
      <c r="C50">
        <v>44.821205192921013</v>
      </c>
      <c r="D50">
        <v>178.0648459972162</v>
      </c>
    </row>
    <row r="51" spans="2:4" x14ac:dyDescent="0.35">
      <c r="B51">
        <v>47</v>
      </c>
      <c r="C51">
        <v>39.314367691097502</v>
      </c>
      <c r="D51">
        <v>188.16712507210795</v>
      </c>
    </row>
    <row r="52" spans="2:4" x14ac:dyDescent="0.35">
      <c r="B52">
        <v>48</v>
      </c>
      <c r="C52">
        <v>25.984436416588192</v>
      </c>
      <c r="D52">
        <v>174.97460869874322</v>
      </c>
    </row>
    <row r="53" spans="2:4" x14ac:dyDescent="0.35">
      <c r="B53">
        <v>49</v>
      </c>
      <c r="C53">
        <v>36.862519173513505</v>
      </c>
      <c r="D53">
        <v>191.2503688155262</v>
      </c>
    </row>
    <row r="54" spans="2:4" x14ac:dyDescent="0.35">
      <c r="B54">
        <v>50</v>
      </c>
      <c r="C54">
        <v>15.959823649096816</v>
      </c>
      <c r="D54">
        <v>77.45813340885006</v>
      </c>
    </row>
    <row r="55" spans="2:4" x14ac:dyDescent="0.35">
      <c r="B55">
        <v>51</v>
      </c>
      <c r="C55">
        <v>6.2817521826267262</v>
      </c>
      <c r="D55">
        <v>59.88806852853476</v>
      </c>
    </row>
    <row r="56" spans="2:4" x14ac:dyDescent="0.35">
      <c r="B56">
        <v>52</v>
      </c>
      <c r="C56">
        <v>0.60536605820514788</v>
      </c>
      <c r="D56">
        <v>-15.929924330846166</v>
      </c>
    </row>
    <row r="57" spans="2:4" x14ac:dyDescent="0.35">
      <c r="B57">
        <v>53</v>
      </c>
      <c r="C57">
        <v>18.368161130815665</v>
      </c>
      <c r="D57">
        <v>84.301214237448178</v>
      </c>
    </row>
    <row r="58" spans="2:4" x14ac:dyDescent="0.35">
      <c r="B58">
        <v>54</v>
      </c>
      <c r="C58">
        <v>44.013115522634521</v>
      </c>
      <c r="D58">
        <v>202.02541597217785</v>
      </c>
    </row>
    <row r="59" spans="2:4" x14ac:dyDescent="0.35">
      <c r="B59">
        <v>55</v>
      </c>
      <c r="C59">
        <v>33.713848711690545</v>
      </c>
      <c r="D59">
        <v>186.23301292060893</v>
      </c>
    </row>
    <row r="60" spans="2:4" x14ac:dyDescent="0.35">
      <c r="B60">
        <v>56</v>
      </c>
      <c r="C60">
        <v>16.933384258970026</v>
      </c>
      <c r="D60">
        <v>140.63546419732484</v>
      </c>
    </row>
    <row r="61" spans="2:4" x14ac:dyDescent="0.35">
      <c r="B61">
        <v>57</v>
      </c>
      <c r="C61">
        <v>9.1806113203023294</v>
      </c>
      <c r="D61">
        <v>63.071823868081566</v>
      </c>
    </row>
    <row r="62" spans="2:4" x14ac:dyDescent="0.35">
      <c r="B62">
        <v>58</v>
      </c>
      <c r="C62">
        <v>49.543328310095994</v>
      </c>
      <c r="D62">
        <v>293.01966536565703</v>
      </c>
    </row>
    <row r="63" spans="2:4" x14ac:dyDescent="0.35">
      <c r="B63">
        <v>59</v>
      </c>
      <c r="C63">
        <v>14.603003709119793</v>
      </c>
      <c r="D63">
        <v>68.413764386624933</v>
      </c>
    </row>
    <row r="64" spans="2:4" x14ac:dyDescent="0.35">
      <c r="B64">
        <v>60</v>
      </c>
      <c r="C64">
        <v>29.032581349995073</v>
      </c>
      <c r="D64">
        <v>177.25099367183461</v>
      </c>
    </row>
    <row r="65" spans="2:4" x14ac:dyDescent="0.35">
      <c r="B65">
        <v>61</v>
      </c>
      <c r="C65">
        <v>28.914191578194881</v>
      </c>
      <c r="D65">
        <v>161.19034165840526</v>
      </c>
    </row>
    <row r="66" spans="2:4" x14ac:dyDescent="0.35">
      <c r="B66">
        <v>62</v>
      </c>
      <c r="C66">
        <v>43.314691196559991</v>
      </c>
      <c r="D66">
        <v>242.78031694863415</v>
      </c>
    </row>
    <row r="67" spans="2:4" x14ac:dyDescent="0.35">
      <c r="B67">
        <v>63</v>
      </c>
      <c r="C67">
        <v>6.209855770247275</v>
      </c>
      <c r="D67">
        <v>10.702201205660032</v>
      </c>
    </row>
    <row r="68" spans="2:4" x14ac:dyDescent="0.35">
      <c r="B68">
        <v>64</v>
      </c>
      <c r="C68">
        <v>0.83632708177052151</v>
      </c>
      <c r="D68">
        <v>23.096502416339099</v>
      </c>
    </row>
    <row r="69" spans="2:4" x14ac:dyDescent="0.35">
      <c r="B69">
        <v>65</v>
      </c>
      <c r="C69">
        <v>4.5496312924999502</v>
      </c>
      <c r="D69">
        <v>34.79674944204622</v>
      </c>
    </row>
    <row r="70" spans="2:4" x14ac:dyDescent="0.35">
      <c r="B70">
        <v>66</v>
      </c>
      <c r="C70">
        <v>19.755635408571703</v>
      </c>
      <c r="D70">
        <v>97.867444168362525</v>
      </c>
    </row>
    <row r="71" spans="2:4" x14ac:dyDescent="0.35">
      <c r="B71">
        <v>67</v>
      </c>
      <c r="C71">
        <v>20.418759010765502</v>
      </c>
      <c r="D71">
        <v>148.93477181767415</v>
      </c>
    </row>
    <row r="72" spans="2:4" x14ac:dyDescent="0.35">
      <c r="B72">
        <v>68</v>
      </c>
      <c r="C72">
        <v>21.275112345679847</v>
      </c>
      <c r="D72">
        <v>96.500922781386791</v>
      </c>
    </row>
    <row r="73" spans="2:4" x14ac:dyDescent="0.35">
      <c r="B73">
        <v>69</v>
      </c>
      <c r="C73">
        <v>22.891927319927053</v>
      </c>
      <c r="D73">
        <v>126.72268873323978</v>
      </c>
    </row>
    <row r="74" spans="2:4" x14ac:dyDescent="0.35">
      <c r="B74">
        <v>70</v>
      </c>
      <c r="C74">
        <v>37.29559482569789</v>
      </c>
      <c r="D74">
        <v>213.77529212263818</v>
      </c>
    </row>
    <row r="75" spans="2:4" x14ac:dyDescent="0.35">
      <c r="B75">
        <v>71</v>
      </c>
      <c r="C75">
        <v>49.549388608761895</v>
      </c>
      <c r="D75">
        <v>234.85880027790401</v>
      </c>
    </row>
    <row r="76" spans="2:4" x14ac:dyDescent="0.35">
      <c r="B76">
        <v>72</v>
      </c>
      <c r="C76">
        <v>4.0953583064260837</v>
      </c>
      <c r="D76">
        <v>5.0108099985412871</v>
      </c>
    </row>
    <row r="77" spans="2:4" x14ac:dyDescent="0.35">
      <c r="B77">
        <v>73</v>
      </c>
      <c r="C77">
        <v>6.6950442673988695</v>
      </c>
      <c r="D77">
        <v>-1.3918945747742342</v>
      </c>
    </row>
    <row r="78" spans="2:4" x14ac:dyDescent="0.35">
      <c r="B78">
        <v>74</v>
      </c>
      <c r="C78">
        <v>16.727660958202573</v>
      </c>
      <c r="D78">
        <v>72.673466090206489</v>
      </c>
    </row>
    <row r="79" spans="2:4" x14ac:dyDescent="0.35">
      <c r="B79">
        <v>75</v>
      </c>
      <c r="C79">
        <v>20.371765586335144</v>
      </c>
      <c r="D79">
        <v>135.28805652803339</v>
      </c>
    </row>
    <row r="80" spans="2:4" x14ac:dyDescent="0.35">
      <c r="B80">
        <v>76</v>
      </c>
      <c r="C80">
        <v>0.47564960878140883</v>
      </c>
      <c r="D80">
        <v>22.158267440630716</v>
      </c>
    </row>
    <row r="81" spans="2:4" x14ac:dyDescent="0.35">
      <c r="B81">
        <v>77</v>
      </c>
      <c r="C81">
        <v>49.039044129688037</v>
      </c>
      <c r="D81">
        <v>252.18328985713521</v>
      </c>
    </row>
    <row r="82" spans="2:4" x14ac:dyDescent="0.35">
      <c r="B82">
        <v>78</v>
      </c>
      <c r="C82">
        <v>3.6367609666381306</v>
      </c>
      <c r="D82">
        <v>42.237306637375944</v>
      </c>
    </row>
    <row r="83" spans="2:4" x14ac:dyDescent="0.35">
      <c r="B83">
        <v>79</v>
      </c>
      <c r="C83">
        <v>21.241427217740927</v>
      </c>
      <c r="D83">
        <v>156.07696424555732</v>
      </c>
    </row>
    <row r="84" spans="2:4" x14ac:dyDescent="0.35">
      <c r="B84">
        <v>80</v>
      </c>
      <c r="C84">
        <v>10.560773691209512</v>
      </c>
      <c r="D84">
        <v>46.193735754754378</v>
      </c>
    </row>
    <row r="85" spans="2:4" x14ac:dyDescent="0.35">
      <c r="B85">
        <v>81</v>
      </c>
      <c r="C85">
        <v>35.145562716230074</v>
      </c>
      <c r="D85">
        <v>226.29190005534934</v>
      </c>
    </row>
    <row r="86" spans="2:4" x14ac:dyDescent="0.35">
      <c r="B86">
        <v>82</v>
      </c>
      <c r="C86">
        <v>38.285807269997505</v>
      </c>
      <c r="D86">
        <v>201.16417374818531</v>
      </c>
    </row>
    <row r="87" spans="2:4" x14ac:dyDescent="0.35">
      <c r="B87">
        <v>83</v>
      </c>
      <c r="C87">
        <v>44.49685011585138</v>
      </c>
      <c r="D87">
        <v>227.33053335038423</v>
      </c>
    </row>
    <row r="88" spans="2:4" x14ac:dyDescent="0.35">
      <c r="B88">
        <v>84</v>
      </c>
      <c r="C88">
        <v>8.003693143505469</v>
      </c>
      <c r="D88">
        <v>4.1203362975286026</v>
      </c>
    </row>
    <row r="89" spans="2:4" x14ac:dyDescent="0.35">
      <c r="B89">
        <v>85</v>
      </c>
      <c r="C89">
        <v>38.530799745765144</v>
      </c>
      <c r="D89">
        <v>200.04485474964468</v>
      </c>
    </row>
    <row r="90" spans="2:4" x14ac:dyDescent="0.35">
      <c r="B90">
        <v>86</v>
      </c>
      <c r="C90">
        <v>12.342748803758708</v>
      </c>
      <c r="D90">
        <v>48.124446704403411</v>
      </c>
    </row>
    <row r="91" spans="2:4" x14ac:dyDescent="0.35">
      <c r="B91">
        <v>87</v>
      </c>
      <c r="C91">
        <v>5.5140035508242482</v>
      </c>
      <c r="D91">
        <v>-0.98845786986344564</v>
      </c>
    </row>
    <row r="92" spans="2:4" x14ac:dyDescent="0.35">
      <c r="B92">
        <v>88</v>
      </c>
      <c r="C92">
        <v>1.2268750872050094</v>
      </c>
      <c r="D92">
        <v>15.881499679602824</v>
      </c>
    </row>
    <row r="93" spans="2:4" x14ac:dyDescent="0.35">
      <c r="B93">
        <v>89</v>
      </c>
      <c r="C93">
        <v>32.141572412540043</v>
      </c>
      <c r="D93">
        <v>176.73750184010717</v>
      </c>
    </row>
    <row r="94" spans="2:4" x14ac:dyDescent="0.35">
      <c r="B94">
        <v>90</v>
      </c>
      <c r="C94">
        <v>2.305853588698481</v>
      </c>
      <c r="D94">
        <v>15.635576809588098</v>
      </c>
    </row>
    <row r="95" spans="2:4" x14ac:dyDescent="0.35">
      <c r="B95">
        <v>91</v>
      </c>
      <c r="C95">
        <v>5.7842024065361102</v>
      </c>
      <c r="D95">
        <v>62.939499512638818</v>
      </c>
    </row>
    <row r="96" spans="2:4" x14ac:dyDescent="0.35">
      <c r="B96">
        <v>92</v>
      </c>
      <c r="C96">
        <v>18.85578391326786</v>
      </c>
      <c r="D96">
        <v>90.640184128790878</v>
      </c>
    </row>
    <row r="97" spans="2:4" x14ac:dyDescent="0.35">
      <c r="B97">
        <v>93</v>
      </c>
      <c r="C97">
        <v>10.308878302056023</v>
      </c>
      <c r="D97">
        <v>88.962498147817641</v>
      </c>
    </row>
    <row r="98" spans="2:4" x14ac:dyDescent="0.35">
      <c r="B98">
        <v>94</v>
      </c>
      <c r="C98">
        <v>1.6422139125527202</v>
      </c>
      <c r="D98">
        <v>-15.773513198410338</v>
      </c>
    </row>
    <row r="99" spans="2:4" x14ac:dyDescent="0.35">
      <c r="B99">
        <v>95</v>
      </c>
      <c r="C99">
        <v>46.223790625219266</v>
      </c>
      <c r="D99">
        <v>226.53779640095269</v>
      </c>
    </row>
    <row r="100" spans="2:4" x14ac:dyDescent="0.35">
      <c r="B100">
        <v>96</v>
      </c>
      <c r="C100">
        <v>7.7403796871402868</v>
      </c>
      <c r="D100">
        <v>51.514451050849665</v>
      </c>
    </row>
    <row r="101" spans="2:4" x14ac:dyDescent="0.35">
      <c r="B101">
        <v>97</v>
      </c>
      <c r="C101">
        <v>7.0547423236885951</v>
      </c>
      <c r="D101">
        <v>36.190338910396413</v>
      </c>
    </row>
    <row r="102" spans="2:4" x14ac:dyDescent="0.35">
      <c r="B102">
        <v>98</v>
      </c>
      <c r="C102">
        <v>37.931962440227558</v>
      </c>
      <c r="D102">
        <v>160.03960361561172</v>
      </c>
    </row>
    <row r="103" spans="2:4" x14ac:dyDescent="0.35">
      <c r="B103">
        <v>99</v>
      </c>
      <c r="C103">
        <v>26.768717283686431</v>
      </c>
      <c r="D103">
        <v>157.16515809449848</v>
      </c>
    </row>
    <row r="104" spans="2:4" x14ac:dyDescent="0.35">
      <c r="B104">
        <v>100</v>
      </c>
      <c r="C104">
        <v>20.492226293586956</v>
      </c>
      <c r="D104">
        <v>93.744193489262699</v>
      </c>
    </row>
    <row r="105" spans="2:4" x14ac:dyDescent="0.35">
      <c r="B105">
        <v>101</v>
      </c>
      <c r="C105">
        <v>21.605598355252269</v>
      </c>
      <c r="D105">
        <v>122.75684671160776</v>
      </c>
    </row>
    <row r="106" spans="2:4" x14ac:dyDescent="0.35">
      <c r="B106">
        <v>102</v>
      </c>
      <c r="C106">
        <v>41.880938806346542</v>
      </c>
      <c r="D106">
        <v>232.38152951306336</v>
      </c>
    </row>
    <row r="107" spans="2:4" x14ac:dyDescent="0.35">
      <c r="B107">
        <v>103</v>
      </c>
      <c r="C107">
        <v>19.158014238190859</v>
      </c>
      <c r="D107">
        <v>105.46157327467664</v>
      </c>
    </row>
    <row r="108" spans="2:4" x14ac:dyDescent="0.35">
      <c r="B108">
        <v>104</v>
      </c>
      <c r="C108">
        <v>48.192057840374481</v>
      </c>
      <c r="D108">
        <v>257.71488549437242</v>
      </c>
    </row>
    <row r="109" spans="2:4" x14ac:dyDescent="0.35">
      <c r="B109">
        <v>105</v>
      </c>
      <c r="C109">
        <v>1.5968032894577766</v>
      </c>
      <c r="D109">
        <v>4.2763125652282401</v>
      </c>
    </row>
    <row r="110" spans="2:4" x14ac:dyDescent="0.35">
      <c r="B110">
        <v>106</v>
      </c>
      <c r="C110">
        <v>44.403110423971363</v>
      </c>
      <c r="D110">
        <v>228.69289140855082</v>
      </c>
    </row>
    <row r="111" spans="2:4" x14ac:dyDescent="0.35">
      <c r="B111">
        <v>107</v>
      </c>
      <c r="C111">
        <v>47.798633120473141</v>
      </c>
      <c r="D111">
        <v>246.72486538962156</v>
      </c>
    </row>
    <row r="112" spans="2:4" x14ac:dyDescent="0.35">
      <c r="B112">
        <v>108</v>
      </c>
      <c r="C112">
        <v>1.4938419498785493</v>
      </c>
      <c r="D112">
        <v>31.35987605802714</v>
      </c>
    </row>
    <row r="113" spans="2:4" x14ac:dyDescent="0.35">
      <c r="B113">
        <v>109</v>
      </c>
      <c r="C113">
        <v>0.12697425025461895</v>
      </c>
      <c r="D113">
        <v>-6.0715774237251505</v>
      </c>
    </row>
    <row r="114" spans="2:4" x14ac:dyDescent="0.35">
      <c r="B114">
        <v>110</v>
      </c>
      <c r="C114">
        <v>14.784153260124217</v>
      </c>
      <c r="D114">
        <v>48.194828186548555</v>
      </c>
    </row>
    <row r="115" spans="2:4" x14ac:dyDescent="0.35">
      <c r="B115">
        <v>111</v>
      </c>
      <c r="C115">
        <v>36.589034601333786</v>
      </c>
      <c r="D115">
        <v>170.67715046282112</v>
      </c>
    </row>
    <row r="116" spans="2:4" x14ac:dyDescent="0.35">
      <c r="B116">
        <v>112</v>
      </c>
      <c r="C116">
        <v>48.684227146839135</v>
      </c>
      <c r="D116">
        <v>214.11881995390229</v>
      </c>
    </row>
    <row r="117" spans="2:4" x14ac:dyDescent="0.35">
      <c r="B117">
        <v>113</v>
      </c>
      <c r="C117">
        <v>45.374790167396206</v>
      </c>
      <c r="D117">
        <v>237.7556346187703</v>
      </c>
    </row>
    <row r="118" spans="2:4" x14ac:dyDescent="0.35">
      <c r="B118">
        <v>114</v>
      </c>
      <c r="C118">
        <v>47.030831616640469</v>
      </c>
      <c r="D118">
        <v>225.15992854132068</v>
      </c>
    </row>
    <row r="119" spans="2:4" x14ac:dyDescent="0.35">
      <c r="B119">
        <v>115</v>
      </c>
      <c r="C119">
        <v>8.8959143430216212</v>
      </c>
      <c r="D119">
        <v>71.988472924924167</v>
      </c>
    </row>
    <row r="120" spans="2:4" x14ac:dyDescent="0.35">
      <c r="B120">
        <v>116</v>
      </c>
      <c r="C120">
        <v>6.260371001687365</v>
      </c>
      <c r="D120">
        <v>68.223705151772947</v>
      </c>
    </row>
    <row r="121" spans="2:4" x14ac:dyDescent="0.35">
      <c r="B121">
        <v>117</v>
      </c>
      <c r="C121">
        <v>9.7614118281449169</v>
      </c>
      <c r="D121">
        <v>36.077007300499098</v>
      </c>
    </row>
    <row r="122" spans="2:4" x14ac:dyDescent="0.35">
      <c r="B122">
        <v>118</v>
      </c>
      <c r="C122">
        <v>35.949953869618447</v>
      </c>
      <c r="D122">
        <v>190.79480159436247</v>
      </c>
    </row>
    <row r="123" spans="2:4" x14ac:dyDescent="0.35">
      <c r="B123">
        <v>119</v>
      </c>
      <c r="C123">
        <v>8.5120571110332897</v>
      </c>
      <c r="D123">
        <v>24.329919530886155</v>
      </c>
    </row>
    <row r="124" spans="2:4" x14ac:dyDescent="0.35">
      <c r="B124">
        <v>120</v>
      </c>
      <c r="C124">
        <v>22.494716798309245</v>
      </c>
      <c r="D124">
        <v>97.550347131640933</v>
      </c>
    </row>
    <row r="125" spans="2:4" x14ac:dyDescent="0.35">
      <c r="B125">
        <v>121</v>
      </c>
      <c r="C125">
        <v>26.981524689363155</v>
      </c>
      <c r="D125">
        <v>149.7371044208351</v>
      </c>
    </row>
    <row r="126" spans="2:4" x14ac:dyDescent="0.35">
      <c r="B126">
        <v>122</v>
      </c>
      <c r="C126">
        <v>24.69789714763434</v>
      </c>
      <c r="D126">
        <v>138.8013909746447</v>
      </c>
    </row>
    <row r="127" spans="2:4" x14ac:dyDescent="0.35">
      <c r="B127">
        <v>123</v>
      </c>
      <c r="C127">
        <v>5.3371123762888271</v>
      </c>
      <c r="D127">
        <v>47.987257915631197</v>
      </c>
    </row>
    <row r="128" spans="2:4" x14ac:dyDescent="0.35">
      <c r="B128">
        <v>124</v>
      </c>
      <c r="C128">
        <v>24.503114406732312</v>
      </c>
      <c r="D128">
        <v>75.020406064072233</v>
      </c>
    </row>
    <row r="129" spans="2:4" x14ac:dyDescent="0.35">
      <c r="B129">
        <v>125</v>
      </c>
      <c r="C129">
        <v>24.046232804709692</v>
      </c>
      <c r="D129">
        <v>112.33723862306691</v>
      </c>
    </row>
    <row r="130" spans="2:4" x14ac:dyDescent="0.35">
      <c r="B130">
        <v>126</v>
      </c>
      <c r="C130">
        <v>3.1340762269876645</v>
      </c>
      <c r="D130">
        <v>29.655448811096473</v>
      </c>
    </row>
    <row r="131" spans="2:4" x14ac:dyDescent="0.35">
      <c r="B131">
        <v>127</v>
      </c>
      <c r="C131">
        <v>25.890332224343947</v>
      </c>
      <c r="D131">
        <v>170.43571466310649</v>
      </c>
    </row>
    <row r="132" spans="2:4" x14ac:dyDescent="0.35">
      <c r="B132">
        <v>128</v>
      </c>
      <c r="C132">
        <v>30.173736290545705</v>
      </c>
      <c r="D132">
        <v>176.84976552210571</v>
      </c>
    </row>
    <row r="133" spans="2:4" x14ac:dyDescent="0.35">
      <c r="B133">
        <v>129</v>
      </c>
      <c r="C133">
        <v>43.541520403235104</v>
      </c>
      <c r="D133">
        <v>288.4129673147354</v>
      </c>
    </row>
    <row r="134" spans="2:4" x14ac:dyDescent="0.35">
      <c r="B134">
        <v>130</v>
      </c>
      <c r="C134">
        <v>35.574187050318343</v>
      </c>
      <c r="D134">
        <v>149.12331967735742</v>
      </c>
    </row>
    <row r="135" spans="2:4" x14ac:dyDescent="0.35">
      <c r="B135">
        <v>131</v>
      </c>
      <c r="C135">
        <v>23.180369765675636</v>
      </c>
      <c r="D135">
        <v>151.55088137334957</v>
      </c>
    </row>
    <row r="136" spans="2:4" x14ac:dyDescent="0.35">
      <c r="B136">
        <v>132</v>
      </c>
      <c r="C136">
        <v>16.505301279242911</v>
      </c>
      <c r="D136">
        <v>103.05111986372692</v>
      </c>
    </row>
    <row r="137" spans="2:4" x14ac:dyDescent="0.35">
      <c r="B137">
        <v>133</v>
      </c>
      <c r="C137">
        <v>23.325183604466883</v>
      </c>
      <c r="D137">
        <v>147.00031632843383</v>
      </c>
    </row>
    <row r="138" spans="2:4" x14ac:dyDescent="0.35">
      <c r="B138">
        <v>134</v>
      </c>
      <c r="C138">
        <v>1.6549899732043405</v>
      </c>
      <c r="D138">
        <v>2.1357489811256052</v>
      </c>
    </row>
    <row r="139" spans="2:4" x14ac:dyDescent="0.35">
      <c r="B139">
        <v>135</v>
      </c>
      <c r="C139">
        <v>9.955813198626668</v>
      </c>
      <c r="D139">
        <v>82.251022133517949</v>
      </c>
    </row>
    <row r="140" spans="2:4" x14ac:dyDescent="0.35">
      <c r="B140">
        <v>136</v>
      </c>
      <c r="C140">
        <v>41.380373588095679</v>
      </c>
      <c r="D140">
        <v>198.62996614433959</v>
      </c>
    </row>
    <row r="141" spans="2:4" x14ac:dyDescent="0.35">
      <c r="B141">
        <v>137</v>
      </c>
      <c r="C141">
        <v>7.8154216565554773</v>
      </c>
      <c r="D141">
        <v>60.831463214779816</v>
      </c>
    </row>
    <row r="142" spans="2:4" x14ac:dyDescent="0.35">
      <c r="B142">
        <v>138</v>
      </c>
      <c r="C142">
        <v>47.356237862994753</v>
      </c>
      <c r="D142">
        <v>234.86653867302948</v>
      </c>
    </row>
    <row r="143" spans="2:4" x14ac:dyDescent="0.35">
      <c r="B143">
        <v>139</v>
      </c>
      <c r="C143">
        <v>9.1831447522467684</v>
      </c>
      <c r="D143">
        <v>71.828880276618889</v>
      </c>
    </row>
    <row r="144" spans="2:4" x14ac:dyDescent="0.35">
      <c r="B144">
        <v>140</v>
      </c>
      <c r="C144">
        <v>20.63675649994504</v>
      </c>
      <c r="D144">
        <v>87.085671091101716</v>
      </c>
    </row>
    <row r="145" spans="2:4" x14ac:dyDescent="0.35">
      <c r="B145">
        <v>141</v>
      </c>
      <c r="C145">
        <v>9.9067798939037832</v>
      </c>
      <c r="D145">
        <v>71.049588189860089</v>
      </c>
    </row>
    <row r="146" spans="2:4" x14ac:dyDescent="0.35">
      <c r="B146">
        <v>142</v>
      </c>
      <c r="C146">
        <v>11.081625755597107</v>
      </c>
      <c r="D146">
        <v>128.07316016548444</v>
      </c>
    </row>
    <row r="147" spans="2:4" x14ac:dyDescent="0.35">
      <c r="B147">
        <v>143</v>
      </c>
      <c r="C147">
        <v>6.1537475301423337</v>
      </c>
      <c r="D147">
        <v>58.976207241212222</v>
      </c>
    </row>
    <row r="148" spans="2:4" x14ac:dyDescent="0.35">
      <c r="B148">
        <v>144</v>
      </c>
      <c r="C148">
        <v>42.038430190791473</v>
      </c>
      <c r="D148">
        <v>191.83223769871273</v>
      </c>
    </row>
    <row r="149" spans="2:4" x14ac:dyDescent="0.35">
      <c r="B149">
        <v>145</v>
      </c>
      <c r="C149">
        <v>9.6865166896313131</v>
      </c>
      <c r="D149">
        <v>45.143629407368081</v>
      </c>
    </row>
    <row r="150" spans="2:4" x14ac:dyDescent="0.35">
      <c r="B150">
        <v>146</v>
      </c>
      <c r="C150">
        <v>9.9615043401682257</v>
      </c>
      <c r="D150">
        <v>87.748993292871688</v>
      </c>
    </row>
    <row r="151" spans="2:4" x14ac:dyDescent="0.35">
      <c r="B151">
        <v>147</v>
      </c>
      <c r="C151">
        <v>43.786556030604437</v>
      </c>
      <c r="D151">
        <v>223.3846642010698</v>
      </c>
    </row>
    <row r="152" spans="2:4" x14ac:dyDescent="0.35">
      <c r="B152">
        <v>148</v>
      </c>
      <c r="C152">
        <v>10.73677974506092</v>
      </c>
      <c r="D152">
        <v>74.016987172627282</v>
      </c>
    </row>
    <row r="153" spans="2:4" x14ac:dyDescent="0.35">
      <c r="B153">
        <v>149</v>
      </c>
      <c r="C153">
        <v>1.7518638612006199</v>
      </c>
      <c r="D153">
        <v>22.03028154482816</v>
      </c>
    </row>
    <row r="154" spans="2:4" x14ac:dyDescent="0.35">
      <c r="B154">
        <v>150</v>
      </c>
      <c r="C154">
        <v>15.066979824101173</v>
      </c>
      <c r="D154">
        <v>55.763195211260516</v>
      </c>
    </row>
    <row r="155" spans="2:4" x14ac:dyDescent="0.35">
      <c r="B155">
        <v>151</v>
      </c>
      <c r="C155">
        <v>15.663634966609591</v>
      </c>
      <c r="D155">
        <v>110.23932612968645</v>
      </c>
    </row>
    <row r="156" spans="2:4" x14ac:dyDescent="0.35">
      <c r="B156">
        <v>152</v>
      </c>
      <c r="C156">
        <v>13.268477525587624</v>
      </c>
      <c r="D156">
        <v>60.897052051208505</v>
      </c>
    </row>
    <row r="157" spans="2:4" x14ac:dyDescent="0.35">
      <c r="B157">
        <v>153</v>
      </c>
      <c r="C157">
        <v>19.498007137308885</v>
      </c>
      <c r="D157">
        <v>116.72289927438771</v>
      </c>
    </row>
    <row r="158" spans="2:4" x14ac:dyDescent="0.35">
      <c r="B158">
        <v>154</v>
      </c>
      <c r="C158">
        <v>7.0616287223655982</v>
      </c>
      <c r="D158">
        <v>75.281660402398856</v>
      </c>
    </row>
    <row r="159" spans="2:4" x14ac:dyDescent="0.35">
      <c r="B159">
        <v>155</v>
      </c>
      <c r="C159">
        <v>6.3260098299630307</v>
      </c>
      <c r="D159">
        <v>78.368395648686061</v>
      </c>
    </row>
    <row r="160" spans="2:4" x14ac:dyDescent="0.35">
      <c r="B160">
        <v>156</v>
      </c>
      <c r="C160">
        <v>20.594483231858838</v>
      </c>
      <c r="D160">
        <v>134.39859480682952</v>
      </c>
    </row>
    <row r="161" spans="2:4" x14ac:dyDescent="0.35">
      <c r="B161">
        <v>157</v>
      </c>
      <c r="C161">
        <v>2.9656456685953128</v>
      </c>
      <c r="D161">
        <v>46.032209450130594</v>
      </c>
    </row>
    <row r="162" spans="2:4" x14ac:dyDescent="0.35">
      <c r="B162">
        <v>158</v>
      </c>
      <c r="C162">
        <v>36.119346751961181</v>
      </c>
      <c r="D162">
        <v>209.0020495463495</v>
      </c>
    </row>
    <row r="163" spans="2:4" x14ac:dyDescent="0.35">
      <c r="B163">
        <v>159</v>
      </c>
      <c r="C163">
        <v>34.130767095497433</v>
      </c>
      <c r="D163">
        <v>143.63290941735116</v>
      </c>
    </row>
    <row r="164" spans="2:4" x14ac:dyDescent="0.35">
      <c r="B164">
        <v>160</v>
      </c>
      <c r="C164">
        <v>3.9479427395829161</v>
      </c>
      <c r="D164">
        <v>60.807236317820909</v>
      </c>
    </row>
    <row r="165" spans="2:4" x14ac:dyDescent="0.35">
      <c r="B165">
        <v>161</v>
      </c>
      <c r="C165">
        <v>22.936365154833126</v>
      </c>
      <c r="D165">
        <v>97.81284152172833</v>
      </c>
    </row>
    <row r="166" spans="2:4" x14ac:dyDescent="0.35">
      <c r="B166">
        <v>162</v>
      </c>
      <c r="C166">
        <v>17.914728306321127</v>
      </c>
      <c r="D166">
        <v>78.782420141647961</v>
      </c>
    </row>
    <row r="167" spans="2:4" x14ac:dyDescent="0.35">
      <c r="B167">
        <v>163</v>
      </c>
      <c r="C167">
        <v>15.403344248416573</v>
      </c>
      <c r="D167">
        <v>81.530524189723465</v>
      </c>
    </row>
    <row r="168" spans="2:4" x14ac:dyDescent="0.35">
      <c r="B168">
        <v>164</v>
      </c>
      <c r="C168">
        <v>19.671412595352177</v>
      </c>
      <c r="D168">
        <v>86.765822876026789</v>
      </c>
    </row>
    <row r="169" spans="2:4" x14ac:dyDescent="0.35">
      <c r="B169">
        <v>165</v>
      </c>
      <c r="C169">
        <v>27.191576327072298</v>
      </c>
      <c r="D169">
        <v>145.14973826499002</v>
      </c>
    </row>
    <row r="170" spans="2:4" x14ac:dyDescent="0.35">
      <c r="B170">
        <v>166</v>
      </c>
      <c r="C170">
        <v>12.041102702697081</v>
      </c>
      <c r="D170">
        <v>90.00993093491681</v>
      </c>
    </row>
    <row r="171" spans="2:4" x14ac:dyDescent="0.35">
      <c r="B171">
        <v>167</v>
      </c>
      <c r="C171">
        <v>38.803201198450182</v>
      </c>
      <c r="D171">
        <v>173.9073409382608</v>
      </c>
    </row>
    <row r="172" spans="2:4" x14ac:dyDescent="0.35">
      <c r="B172">
        <v>168</v>
      </c>
      <c r="C172">
        <v>17.729725575690665</v>
      </c>
      <c r="D172">
        <v>86.903155831201147</v>
      </c>
    </row>
    <row r="173" spans="2:4" x14ac:dyDescent="0.35">
      <c r="B173">
        <v>169</v>
      </c>
      <c r="C173">
        <v>36.48823629734207</v>
      </c>
      <c r="D173">
        <v>152.71892531324073</v>
      </c>
    </row>
    <row r="174" spans="2:4" x14ac:dyDescent="0.35">
      <c r="B174">
        <v>170</v>
      </c>
      <c r="C174">
        <v>9.8615000377156701</v>
      </c>
      <c r="D174">
        <v>39.873353179470001</v>
      </c>
    </row>
    <row r="175" spans="2:4" x14ac:dyDescent="0.35">
      <c r="B175">
        <v>171</v>
      </c>
      <c r="C175">
        <v>39.036675685696551</v>
      </c>
      <c r="D175">
        <v>177.67465342092092</v>
      </c>
    </row>
    <row r="176" spans="2:4" x14ac:dyDescent="0.35">
      <c r="B176">
        <v>172</v>
      </c>
      <c r="C176">
        <v>41.706138446213728</v>
      </c>
      <c r="D176">
        <v>200.57287267458761</v>
      </c>
    </row>
    <row r="177" spans="2:4" x14ac:dyDescent="0.35">
      <c r="B177">
        <v>173</v>
      </c>
      <c r="C177">
        <v>37.006069799707006</v>
      </c>
      <c r="D177">
        <v>160.75875497883501</v>
      </c>
    </row>
    <row r="178" spans="2:4" x14ac:dyDescent="0.35">
      <c r="B178">
        <v>174</v>
      </c>
      <c r="C178">
        <v>47.211654198359973</v>
      </c>
      <c r="D178">
        <v>276.88671509707933</v>
      </c>
    </row>
    <row r="179" spans="2:4" x14ac:dyDescent="0.35">
      <c r="B179">
        <v>175</v>
      </c>
      <c r="C179">
        <v>22.737749138203085</v>
      </c>
      <c r="D179">
        <v>140.22410108577316</v>
      </c>
    </row>
    <row r="180" spans="2:4" x14ac:dyDescent="0.35">
      <c r="B180">
        <v>176</v>
      </c>
      <c r="C180">
        <v>11.884400813404921</v>
      </c>
      <c r="D180">
        <v>59.095674114007615</v>
      </c>
    </row>
    <row r="181" spans="2:4" x14ac:dyDescent="0.35">
      <c r="B181">
        <v>177</v>
      </c>
      <c r="C181">
        <v>28.833483402721445</v>
      </c>
      <c r="D181">
        <v>141.09185605564144</v>
      </c>
    </row>
    <row r="182" spans="2:4" x14ac:dyDescent="0.35">
      <c r="B182">
        <v>178</v>
      </c>
      <c r="C182">
        <v>3.2740465775349947</v>
      </c>
      <c r="D182">
        <v>16.769176928983118</v>
      </c>
    </row>
    <row r="183" spans="2:4" x14ac:dyDescent="0.35">
      <c r="B183">
        <v>179</v>
      </c>
      <c r="C183">
        <v>46.762578195019984</v>
      </c>
      <c r="D183">
        <v>252.87388205351451</v>
      </c>
    </row>
    <row r="184" spans="2:4" x14ac:dyDescent="0.35">
      <c r="B184">
        <v>180</v>
      </c>
      <c r="C184">
        <v>22.723256111316299</v>
      </c>
      <c r="D184">
        <v>111.34251605348568</v>
      </c>
    </row>
    <row r="185" spans="2:4" x14ac:dyDescent="0.35">
      <c r="B185">
        <v>181</v>
      </c>
      <c r="C185">
        <v>13.606909579279664</v>
      </c>
      <c r="D185">
        <v>90.136782644511541</v>
      </c>
    </row>
    <row r="186" spans="2:4" x14ac:dyDescent="0.35">
      <c r="B186">
        <v>182</v>
      </c>
      <c r="C186">
        <v>23.393207723683616</v>
      </c>
      <c r="D186">
        <v>59.881787108970101</v>
      </c>
    </row>
    <row r="187" spans="2:4" x14ac:dyDescent="0.35">
      <c r="B187">
        <v>183</v>
      </c>
      <c r="C187">
        <v>29.306755895787273</v>
      </c>
      <c r="D187">
        <v>182.97265453581514</v>
      </c>
    </row>
    <row r="188" spans="2:4" x14ac:dyDescent="0.35">
      <c r="B188">
        <v>184</v>
      </c>
      <c r="C188">
        <v>16.67266205690094</v>
      </c>
      <c r="D188">
        <v>105.48237860335841</v>
      </c>
    </row>
    <row r="189" spans="2:4" x14ac:dyDescent="0.35">
      <c r="B189">
        <v>185</v>
      </c>
      <c r="C189">
        <v>7.8304316022344391</v>
      </c>
      <c r="D189">
        <v>78.82835478843856</v>
      </c>
    </row>
    <row r="190" spans="2:4" x14ac:dyDescent="0.35">
      <c r="B190">
        <v>186</v>
      </c>
      <c r="C190">
        <v>35.510849955608457</v>
      </c>
      <c r="D190">
        <v>202.27344804359905</v>
      </c>
    </row>
    <row r="191" spans="2:4" x14ac:dyDescent="0.35">
      <c r="B191">
        <v>187</v>
      </c>
      <c r="C191">
        <v>32.891436564110698</v>
      </c>
      <c r="D191">
        <v>188.54048085709789</v>
      </c>
    </row>
    <row r="192" spans="2:4" x14ac:dyDescent="0.35">
      <c r="B192">
        <v>188</v>
      </c>
      <c r="C192">
        <v>10.137655228281867</v>
      </c>
      <c r="D192">
        <v>71.602082210016846</v>
      </c>
    </row>
    <row r="193" spans="2:4" x14ac:dyDescent="0.35">
      <c r="B193">
        <v>189</v>
      </c>
      <c r="C193">
        <v>0.55880634186281086</v>
      </c>
      <c r="D193">
        <v>-9.0419129616226961</v>
      </c>
    </row>
    <row r="194" spans="2:4" x14ac:dyDescent="0.35">
      <c r="B194">
        <v>190</v>
      </c>
      <c r="C194">
        <v>7.5023662896184948</v>
      </c>
      <c r="D194">
        <v>81.265155923202286</v>
      </c>
    </row>
    <row r="195" spans="2:4" x14ac:dyDescent="0.35">
      <c r="B195">
        <v>191</v>
      </c>
      <c r="C195">
        <v>38.803175997955854</v>
      </c>
      <c r="D195">
        <v>181.95370386561194</v>
      </c>
    </row>
    <row r="196" spans="2:4" x14ac:dyDescent="0.35">
      <c r="B196">
        <v>192</v>
      </c>
      <c r="C196">
        <v>13.381068123923528</v>
      </c>
      <c r="D196">
        <v>80.089415721843721</v>
      </c>
    </row>
    <row r="197" spans="2:4" x14ac:dyDescent="0.35">
      <c r="B197">
        <v>193</v>
      </c>
      <c r="C197">
        <v>10.940065907101532</v>
      </c>
      <c r="D197">
        <v>106.16708012922248</v>
      </c>
    </row>
    <row r="198" spans="2:4" x14ac:dyDescent="0.35">
      <c r="B198">
        <v>194</v>
      </c>
      <c r="C198">
        <v>0.30832835078075105</v>
      </c>
      <c r="D198">
        <v>1.111898792665178</v>
      </c>
    </row>
    <row r="199" spans="2:4" x14ac:dyDescent="0.35">
      <c r="B199">
        <v>195</v>
      </c>
      <c r="C199">
        <v>7.0169757989457846</v>
      </c>
      <c r="D199">
        <v>38.629985079935395</v>
      </c>
    </row>
    <row r="200" spans="2:4" x14ac:dyDescent="0.35">
      <c r="B200">
        <v>196</v>
      </c>
      <c r="C200">
        <v>31.112218969122519</v>
      </c>
      <c r="D200">
        <v>124.3637009920499</v>
      </c>
    </row>
    <row r="201" spans="2:4" x14ac:dyDescent="0.35">
      <c r="B201">
        <v>197</v>
      </c>
      <c r="C201">
        <v>44.900700726660112</v>
      </c>
      <c r="D201">
        <v>205.68784618739124</v>
      </c>
    </row>
    <row r="202" spans="2:4" x14ac:dyDescent="0.35">
      <c r="B202">
        <v>198</v>
      </c>
      <c r="C202">
        <v>38.339934237985688</v>
      </c>
      <c r="D202">
        <v>197.0492185153588</v>
      </c>
    </row>
    <row r="203" spans="2:4" x14ac:dyDescent="0.35">
      <c r="B203">
        <v>199</v>
      </c>
      <c r="C203">
        <v>9.3864110438205532</v>
      </c>
      <c r="D203">
        <v>96.795974188022882</v>
      </c>
    </row>
    <row r="204" spans="2:4" x14ac:dyDescent="0.35">
      <c r="B204">
        <v>200</v>
      </c>
      <c r="C204">
        <v>11.435027143724257</v>
      </c>
      <c r="D204">
        <v>113.00692659266186</v>
      </c>
    </row>
    <row r="205" spans="2:4" x14ac:dyDescent="0.35">
      <c r="B205">
        <v>201</v>
      </c>
      <c r="C205">
        <v>2.5749432685188536</v>
      </c>
      <c r="D205">
        <v>76.240113793956027</v>
      </c>
    </row>
    <row r="206" spans="2:4" x14ac:dyDescent="0.35">
      <c r="B206">
        <v>202</v>
      </c>
      <c r="C206">
        <v>17.267294085611084</v>
      </c>
      <c r="D206">
        <v>145.50719837101315</v>
      </c>
    </row>
    <row r="207" spans="2:4" x14ac:dyDescent="0.35">
      <c r="B207">
        <v>203</v>
      </c>
      <c r="C207">
        <v>0.5251126202867884</v>
      </c>
      <c r="D207">
        <v>16.948510381248372</v>
      </c>
    </row>
    <row r="208" spans="2:4" x14ac:dyDescent="0.35">
      <c r="B208">
        <v>204</v>
      </c>
      <c r="C208">
        <v>49.971032248187299</v>
      </c>
      <c r="D208">
        <v>243.90328668908634</v>
      </c>
    </row>
    <row r="209" spans="2:4" x14ac:dyDescent="0.35">
      <c r="B209">
        <v>205</v>
      </c>
      <c r="C209">
        <v>25.83606195316273</v>
      </c>
      <c r="D209">
        <v>144.07854424197356</v>
      </c>
    </row>
    <row r="210" spans="2:4" x14ac:dyDescent="0.35">
      <c r="B210">
        <v>206</v>
      </c>
      <c r="C210">
        <v>25.405157465001388</v>
      </c>
      <c r="D210">
        <v>132.52893157964618</v>
      </c>
    </row>
    <row r="211" spans="2:4" x14ac:dyDescent="0.35">
      <c r="B211">
        <v>207</v>
      </c>
      <c r="C211">
        <v>27.842571106155638</v>
      </c>
      <c r="D211">
        <v>168.42652595057112</v>
      </c>
    </row>
    <row r="212" spans="2:4" x14ac:dyDescent="0.35">
      <c r="B212">
        <v>208</v>
      </c>
      <c r="C212">
        <v>15.259649129082554</v>
      </c>
      <c r="D212">
        <v>16.005980825464547</v>
      </c>
    </row>
    <row r="213" spans="2:4" x14ac:dyDescent="0.35">
      <c r="B213">
        <v>209</v>
      </c>
      <c r="C213">
        <v>27.808641933270184</v>
      </c>
      <c r="D213">
        <v>108.65306433765723</v>
      </c>
    </row>
    <row r="214" spans="2:4" x14ac:dyDescent="0.35">
      <c r="B214">
        <v>210</v>
      </c>
      <c r="C214">
        <v>44.057187021145296</v>
      </c>
      <c r="D214">
        <v>192.21187490231301</v>
      </c>
    </row>
    <row r="215" spans="2:4" x14ac:dyDescent="0.35">
      <c r="B215">
        <v>211</v>
      </c>
      <c r="C215">
        <v>29.470668226688641</v>
      </c>
      <c r="D215">
        <v>138.050084963762</v>
      </c>
    </row>
    <row r="216" spans="2:4" x14ac:dyDescent="0.35">
      <c r="B216">
        <v>212</v>
      </c>
      <c r="C216">
        <v>35.511970519976678</v>
      </c>
      <c r="D216">
        <v>187.29091072440076</v>
      </c>
    </row>
    <row r="217" spans="2:4" x14ac:dyDescent="0.35">
      <c r="B217">
        <v>213</v>
      </c>
      <c r="C217">
        <v>36.642148594153596</v>
      </c>
      <c r="D217">
        <v>200.39355343064136</v>
      </c>
    </row>
    <row r="218" spans="2:4" x14ac:dyDescent="0.35">
      <c r="B218">
        <v>214</v>
      </c>
      <c r="C218">
        <v>30.71750403737687</v>
      </c>
      <c r="D218">
        <v>190.03956164047707</v>
      </c>
    </row>
    <row r="219" spans="2:4" x14ac:dyDescent="0.35">
      <c r="B219">
        <v>215</v>
      </c>
      <c r="C219">
        <v>39.612734432660815</v>
      </c>
      <c r="D219">
        <v>196.68129815811216</v>
      </c>
    </row>
    <row r="220" spans="2:4" x14ac:dyDescent="0.35">
      <c r="B220">
        <v>216</v>
      </c>
      <c r="C220">
        <v>29.181926205900695</v>
      </c>
      <c r="D220">
        <v>119.37739455040401</v>
      </c>
    </row>
    <row r="221" spans="2:4" x14ac:dyDescent="0.35">
      <c r="B221">
        <v>217</v>
      </c>
      <c r="C221">
        <v>20.818419843693615</v>
      </c>
      <c r="D221">
        <v>73.237644866100339</v>
      </c>
    </row>
    <row r="222" spans="2:4" x14ac:dyDescent="0.35">
      <c r="B222">
        <v>218</v>
      </c>
      <c r="C222">
        <v>19.894130002743744</v>
      </c>
      <c r="D222">
        <v>57.775101874264251</v>
      </c>
    </row>
    <row r="223" spans="2:4" x14ac:dyDescent="0.35">
      <c r="B223">
        <v>219</v>
      </c>
      <c r="C223">
        <v>17.514411260551704</v>
      </c>
      <c r="D223">
        <v>48.535236745977038</v>
      </c>
    </row>
    <row r="224" spans="2:4" x14ac:dyDescent="0.35">
      <c r="B224">
        <v>220</v>
      </c>
      <c r="C224">
        <v>45.594159053592193</v>
      </c>
      <c r="D224">
        <v>208.43474012364726</v>
      </c>
    </row>
    <row r="225" spans="2:4" x14ac:dyDescent="0.35">
      <c r="B225">
        <v>221</v>
      </c>
      <c r="C225">
        <v>33.791801109984917</v>
      </c>
      <c r="D225">
        <v>171.07628604936252</v>
      </c>
    </row>
    <row r="226" spans="2:4" x14ac:dyDescent="0.35">
      <c r="B226">
        <v>222</v>
      </c>
      <c r="C226">
        <v>37.838789439050288</v>
      </c>
      <c r="D226">
        <v>220.7371415589285</v>
      </c>
    </row>
    <row r="227" spans="2:4" x14ac:dyDescent="0.35">
      <c r="B227">
        <v>223</v>
      </c>
      <c r="C227">
        <v>22.847515911422299</v>
      </c>
      <c r="D227">
        <v>141.09044312539419</v>
      </c>
    </row>
    <row r="228" spans="2:4" x14ac:dyDescent="0.35">
      <c r="B228">
        <v>224</v>
      </c>
      <c r="C228">
        <v>7.9212680331458678</v>
      </c>
      <c r="D228">
        <v>12.444151241190852</v>
      </c>
    </row>
    <row r="229" spans="2:4" x14ac:dyDescent="0.35">
      <c r="B229">
        <v>225</v>
      </c>
      <c r="C229">
        <v>46.502134364000966</v>
      </c>
      <c r="D229">
        <v>239.50444615708685</v>
      </c>
    </row>
    <row r="230" spans="2:4" x14ac:dyDescent="0.35">
      <c r="B230">
        <v>226</v>
      </c>
      <c r="C230">
        <v>12.655192814676324</v>
      </c>
      <c r="D230">
        <v>91.97504269256919</v>
      </c>
    </row>
    <row r="231" spans="2:4" x14ac:dyDescent="0.35">
      <c r="B231">
        <v>227</v>
      </c>
      <c r="C231">
        <v>45.248427776395651</v>
      </c>
      <c r="D231">
        <v>261.85634931966769</v>
      </c>
    </row>
    <row r="232" spans="2:4" x14ac:dyDescent="0.35">
      <c r="B232">
        <v>228</v>
      </c>
      <c r="C232">
        <v>34.059553878316578</v>
      </c>
      <c r="D232">
        <v>204.91238231118248</v>
      </c>
    </row>
    <row r="233" spans="2:4" x14ac:dyDescent="0.35">
      <c r="B233">
        <v>229</v>
      </c>
      <c r="C233">
        <v>36.329925429999456</v>
      </c>
      <c r="D233">
        <v>172.88964101510084</v>
      </c>
    </row>
    <row r="234" spans="2:4" x14ac:dyDescent="0.35">
      <c r="B234">
        <v>230</v>
      </c>
      <c r="C234">
        <v>49.260591788680387</v>
      </c>
      <c r="D234">
        <v>228.11753522380147</v>
      </c>
    </row>
    <row r="235" spans="2:4" x14ac:dyDescent="0.35">
      <c r="B235">
        <v>231</v>
      </c>
      <c r="C235">
        <v>46.392378715487752</v>
      </c>
      <c r="D235">
        <v>252.51532011209795</v>
      </c>
    </row>
    <row r="236" spans="2:4" x14ac:dyDescent="0.35">
      <c r="B236">
        <v>232</v>
      </c>
      <c r="C236">
        <v>7.2502841793038844</v>
      </c>
      <c r="D236">
        <v>22.146628962740042</v>
      </c>
    </row>
    <row r="237" spans="2:4" x14ac:dyDescent="0.35">
      <c r="B237">
        <v>233</v>
      </c>
      <c r="C237">
        <v>2.4780902396677131</v>
      </c>
      <c r="D237">
        <v>-7.6701065083951647</v>
      </c>
    </row>
    <row r="238" spans="2:4" x14ac:dyDescent="0.35">
      <c r="B238">
        <v>234</v>
      </c>
      <c r="C238">
        <v>0.8725875808570982</v>
      </c>
      <c r="D238">
        <v>41.71403011860555</v>
      </c>
    </row>
    <row r="239" spans="2:4" x14ac:dyDescent="0.35">
      <c r="B239">
        <v>235</v>
      </c>
      <c r="C239">
        <v>35.067828854276101</v>
      </c>
      <c r="D239">
        <v>161.73155512580112</v>
      </c>
    </row>
    <row r="240" spans="2:4" x14ac:dyDescent="0.35">
      <c r="B240">
        <v>236</v>
      </c>
      <c r="C240">
        <v>9.3220533669870491</v>
      </c>
      <c r="D240">
        <v>77.831682227876911</v>
      </c>
    </row>
    <row r="241" spans="2:4" x14ac:dyDescent="0.35">
      <c r="B241">
        <v>237</v>
      </c>
      <c r="C241">
        <v>1.0060467608000556</v>
      </c>
      <c r="D241">
        <v>59.827255438709898</v>
      </c>
    </row>
    <row r="242" spans="2:4" x14ac:dyDescent="0.35">
      <c r="B242">
        <v>238</v>
      </c>
      <c r="C242">
        <v>39.063830817493006</v>
      </c>
      <c r="D242">
        <v>186.73456522700968</v>
      </c>
    </row>
    <row r="243" spans="2:4" x14ac:dyDescent="0.35">
      <c r="B243">
        <v>239</v>
      </c>
      <c r="C243">
        <v>0.50091543282440032</v>
      </c>
      <c r="D243">
        <v>-25.800614032483058</v>
      </c>
    </row>
    <row r="244" spans="2:4" x14ac:dyDescent="0.35">
      <c r="B244">
        <v>240</v>
      </c>
      <c r="C244">
        <v>16.201024386698236</v>
      </c>
      <c r="D244">
        <v>67.019532629179409</v>
      </c>
    </row>
    <row r="245" spans="2:4" x14ac:dyDescent="0.35">
      <c r="B245">
        <v>241</v>
      </c>
      <c r="C245">
        <v>17.542239583542003</v>
      </c>
      <c r="D245">
        <v>103.21768822768944</v>
      </c>
    </row>
    <row r="246" spans="2:4" x14ac:dyDescent="0.35">
      <c r="B246">
        <v>242</v>
      </c>
      <c r="C246">
        <v>15.456619086820833</v>
      </c>
      <c r="D246">
        <v>97.605892983956679</v>
      </c>
    </row>
    <row r="247" spans="2:4" x14ac:dyDescent="0.35">
      <c r="B247">
        <v>243</v>
      </c>
      <c r="C247">
        <v>32.785016798898482</v>
      </c>
      <c r="D247">
        <v>181.15167055088344</v>
      </c>
    </row>
    <row r="248" spans="2:4" x14ac:dyDescent="0.35">
      <c r="B248">
        <v>244</v>
      </c>
      <c r="C248">
        <v>6.5186966788433223</v>
      </c>
      <c r="D248">
        <v>46.677839347824502</v>
      </c>
    </row>
    <row r="249" spans="2:4" x14ac:dyDescent="0.35">
      <c r="B249">
        <v>245</v>
      </c>
      <c r="C249">
        <v>40.546458527215925</v>
      </c>
      <c r="D249">
        <v>227.16761917133852</v>
      </c>
    </row>
    <row r="250" spans="2:4" x14ac:dyDescent="0.35">
      <c r="B250">
        <v>246</v>
      </c>
      <c r="C250">
        <v>41.535386219729951</v>
      </c>
      <c r="D250">
        <v>239.84600413043881</v>
      </c>
    </row>
    <row r="251" spans="2:4" x14ac:dyDescent="0.35">
      <c r="B251">
        <v>247</v>
      </c>
      <c r="C251">
        <v>35.666141437551047</v>
      </c>
      <c r="D251">
        <v>198.78440582566498</v>
      </c>
    </row>
    <row r="252" spans="2:4" x14ac:dyDescent="0.35">
      <c r="B252">
        <v>248</v>
      </c>
      <c r="C252">
        <v>21.615807424181344</v>
      </c>
      <c r="D252">
        <v>158.66239873422825</v>
      </c>
    </row>
    <row r="253" spans="2:4" x14ac:dyDescent="0.35">
      <c r="B253">
        <v>249</v>
      </c>
      <c r="C253">
        <v>19.306695201122636</v>
      </c>
      <c r="D253">
        <v>110.09163496785118</v>
      </c>
    </row>
    <row r="254" spans="2:4" x14ac:dyDescent="0.35">
      <c r="B254">
        <v>250</v>
      </c>
      <c r="C254">
        <v>1.7231544323564885</v>
      </c>
      <c r="D254">
        <v>47.67759332801046</v>
      </c>
    </row>
    <row r="255" spans="2:4" x14ac:dyDescent="0.35">
      <c r="B255">
        <v>251</v>
      </c>
      <c r="C255">
        <v>47.807419427752379</v>
      </c>
      <c r="D255">
        <v>271.17115285586641</v>
      </c>
    </row>
    <row r="256" spans="2:4" x14ac:dyDescent="0.35">
      <c r="B256">
        <v>252</v>
      </c>
      <c r="C256">
        <v>44.456433705592588</v>
      </c>
      <c r="D256">
        <v>261.12594402880592</v>
      </c>
    </row>
    <row r="257" spans="2:4" x14ac:dyDescent="0.35">
      <c r="B257">
        <v>253</v>
      </c>
      <c r="C257">
        <v>19.251650971636479</v>
      </c>
      <c r="D257">
        <v>100.52801963969628</v>
      </c>
    </row>
    <row r="258" spans="2:4" x14ac:dyDescent="0.35">
      <c r="B258">
        <v>254</v>
      </c>
      <c r="C258">
        <v>45.83318084646055</v>
      </c>
      <c r="D258">
        <v>213.10177079648349</v>
      </c>
    </row>
    <row r="259" spans="2:4" x14ac:dyDescent="0.35">
      <c r="B259">
        <v>255</v>
      </c>
      <c r="C259">
        <v>2.4102520133143237</v>
      </c>
      <c r="D259">
        <v>17.305530561435614</v>
      </c>
    </row>
    <row r="260" spans="2:4" x14ac:dyDescent="0.35">
      <c r="B260">
        <v>256</v>
      </c>
      <c r="C260">
        <v>38.776178367646338</v>
      </c>
      <c r="D260">
        <v>186.84849025136072</v>
      </c>
    </row>
    <row r="261" spans="2:4" x14ac:dyDescent="0.35">
      <c r="B261">
        <v>257</v>
      </c>
      <c r="C261">
        <v>34.828269617425867</v>
      </c>
      <c r="D261">
        <v>163.23529615224305</v>
      </c>
    </row>
    <row r="262" spans="2:4" x14ac:dyDescent="0.35">
      <c r="B262">
        <v>258</v>
      </c>
      <c r="C262">
        <v>4.4087606546381828</v>
      </c>
      <c r="D262">
        <v>67.863056014228988</v>
      </c>
    </row>
    <row r="263" spans="2:4" x14ac:dyDescent="0.35">
      <c r="B263">
        <v>259</v>
      </c>
      <c r="C263">
        <v>2.6049482762504015</v>
      </c>
      <c r="D263">
        <v>-14.808334004342953</v>
      </c>
    </row>
    <row r="264" spans="2:4" x14ac:dyDescent="0.35">
      <c r="B264">
        <v>260</v>
      </c>
      <c r="C264">
        <v>43.159386583656314</v>
      </c>
      <c r="D264">
        <v>221.65519795692887</v>
      </c>
    </row>
    <row r="265" spans="2:4" x14ac:dyDescent="0.35">
      <c r="B265">
        <v>261</v>
      </c>
      <c r="C265">
        <v>15.830125008431384</v>
      </c>
      <c r="D265">
        <v>104.79651292387913</v>
      </c>
    </row>
    <row r="266" spans="2:4" x14ac:dyDescent="0.35">
      <c r="B266">
        <v>262</v>
      </c>
      <c r="C266">
        <v>32.023733114274648</v>
      </c>
      <c r="D266">
        <v>208.14113406733028</v>
      </c>
    </row>
    <row r="267" spans="2:4" x14ac:dyDescent="0.35">
      <c r="B267">
        <v>263</v>
      </c>
      <c r="C267">
        <v>37.976084769659039</v>
      </c>
      <c r="D267">
        <v>227.75063234672137</v>
      </c>
    </row>
    <row r="268" spans="2:4" x14ac:dyDescent="0.35">
      <c r="B268">
        <v>264</v>
      </c>
      <c r="C268">
        <v>40.098005926595945</v>
      </c>
      <c r="D268">
        <v>224.99059736272696</v>
      </c>
    </row>
    <row r="269" spans="2:4" x14ac:dyDescent="0.35">
      <c r="B269">
        <v>265</v>
      </c>
      <c r="C269">
        <v>12.037937590619169</v>
      </c>
      <c r="D269">
        <v>59.79437710176974</v>
      </c>
    </row>
    <row r="270" spans="2:4" x14ac:dyDescent="0.35">
      <c r="B270">
        <v>266</v>
      </c>
      <c r="C270">
        <v>27.133603227808965</v>
      </c>
      <c r="D270">
        <v>138.32273941725012</v>
      </c>
    </row>
    <row r="271" spans="2:4" x14ac:dyDescent="0.35">
      <c r="B271">
        <v>267</v>
      </c>
      <c r="C271">
        <v>13.850999866548786</v>
      </c>
      <c r="D271">
        <v>49.810475755296125</v>
      </c>
    </row>
    <row r="272" spans="2:4" x14ac:dyDescent="0.35">
      <c r="B272">
        <v>268</v>
      </c>
      <c r="C272">
        <v>48.433011022427799</v>
      </c>
      <c r="D272">
        <v>259.00437499334782</v>
      </c>
    </row>
    <row r="273" spans="2:4" x14ac:dyDescent="0.35">
      <c r="B273">
        <v>269</v>
      </c>
      <c r="C273">
        <v>39.154427470387247</v>
      </c>
      <c r="D273">
        <v>246.68116598758212</v>
      </c>
    </row>
    <row r="274" spans="2:4" x14ac:dyDescent="0.35">
      <c r="B274">
        <v>270</v>
      </c>
      <c r="C274">
        <v>31.632646737997796</v>
      </c>
      <c r="D274">
        <v>153.00717242277378</v>
      </c>
    </row>
    <row r="275" spans="2:4" x14ac:dyDescent="0.35">
      <c r="B275">
        <v>271</v>
      </c>
      <c r="C275">
        <v>47.845738116785512</v>
      </c>
      <c r="D275">
        <v>254.20655251688618</v>
      </c>
    </row>
    <row r="276" spans="2:4" x14ac:dyDescent="0.35">
      <c r="B276">
        <v>272</v>
      </c>
      <c r="C276">
        <v>10.326634875694651</v>
      </c>
      <c r="D276">
        <v>11.283923082253125</v>
      </c>
    </row>
    <row r="277" spans="2:4" x14ac:dyDescent="0.35">
      <c r="B277">
        <v>273</v>
      </c>
      <c r="C277">
        <v>41.200733969887267</v>
      </c>
      <c r="D277">
        <v>216.90802136872276</v>
      </c>
    </row>
    <row r="278" spans="2:4" x14ac:dyDescent="0.35">
      <c r="B278">
        <v>274</v>
      </c>
      <c r="C278">
        <v>36.62882116346055</v>
      </c>
      <c r="D278">
        <v>187.48323775240175</v>
      </c>
    </row>
    <row r="279" spans="2:4" x14ac:dyDescent="0.35">
      <c r="B279">
        <v>275</v>
      </c>
      <c r="C279">
        <v>45.194519526026887</v>
      </c>
      <c r="D279">
        <v>248.14936080444963</v>
      </c>
    </row>
    <row r="280" spans="2:4" x14ac:dyDescent="0.35">
      <c r="B280">
        <v>276</v>
      </c>
      <c r="C280">
        <v>42.7299878350656</v>
      </c>
      <c r="D280">
        <v>252.7188135948837</v>
      </c>
    </row>
    <row r="281" spans="2:4" x14ac:dyDescent="0.35">
      <c r="B281">
        <v>277</v>
      </c>
      <c r="C281">
        <v>2.8721785261395238</v>
      </c>
      <c r="D281">
        <v>55.914586184250737</v>
      </c>
    </row>
    <row r="282" spans="2:4" x14ac:dyDescent="0.35">
      <c r="B282">
        <v>278</v>
      </c>
      <c r="C282">
        <v>22.123820991411812</v>
      </c>
      <c r="D282">
        <v>116.20986539773183</v>
      </c>
    </row>
    <row r="283" spans="2:4" x14ac:dyDescent="0.35">
      <c r="B283">
        <v>279</v>
      </c>
      <c r="C283">
        <v>31.442179062568311</v>
      </c>
      <c r="D283">
        <v>218.47576322848064</v>
      </c>
    </row>
    <row r="284" spans="2:4" x14ac:dyDescent="0.35">
      <c r="B284">
        <v>280</v>
      </c>
      <c r="C284">
        <v>29.902539470432938</v>
      </c>
      <c r="D284">
        <v>112.52327238238884</v>
      </c>
    </row>
    <row r="285" spans="2:4" x14ac:dyDescent="0.35">
      <c r="B285">
        <v>281</v>
      </c>
      <c r="C285">
        <v>16.017079001502317</v>
      </c>
      <c r="D285">
        <v>83.637857504675495</v>
      </c>
    </row>
    <row r="286" spans="2:4" x14ac:dyDescent="0.35">
      <c r="B286">
        <v>282</v>
      </c>
      <c r="C286">
        <v>21.041897473533727</v>
      </c>
      <c r="D286">
        <v>92.71675659029269</v>
      </c>
    </row>
    <row r="287" spans="2:4" x14ac:dyDescent="0.35">
      <c r="B287">
        <v>283</v>
      </c>
      <c r="C287">
        <v>0.55019438600819037</v>
      </c>
      <c r="D287">
        <v>21.237953747899727</v>
      </c>
    </row>
    <row r="288" spans="2:4" x14ac:dyDescent="0.35">
      <c r="B288">
        <v>284</v>
      </c>
      <c r="C288">
        <v>4.5719472781702297</v>
      </c>
      <c r="D288">
        <v>6.040736555623333</v>
      </c>
    </row>
    <row r="289" spans="2:4" x14ac:dyDescent="0.35">
      <c r="B289">
        <v>285</v>
      </c>
      <c r="C289">
        <v>7.3419030749541703</v>
      </c>
      <c r="D289">
        <v>45.436133034683827</v>
      </c>
    </row>
    <row r="290" spans="2:4" x14ac:dyDescent="0.35">
      <c r="B290">
        <v>286</v>
      </c>
      <c r="C290">
        <v>0.4680269611181842</v>
      </c>
      <c r="D290">
        <v>-13.85999559986487</v>
      </c>
    </row>
    <row r="291" spans="2:4" x14ac:dyDescent="0.35">
      <c r="B291">
        <v>287</v>
      </c>
      <c r="C291">
        <v>11.462772844011193</v>
      </c>
      <c r="D291">
        <v>14.016239527566817</v>
      </c>
    </row>
    <row r="292" spans="2:4" x14ac:dyDescent="0.35">
      <c r="B292">
        <v>288</v>
      </c>
      <c r="C292">
        <v>2.4428040426405397</v>
      </c>
      <c r="D292">
        <v>23.918091571411363</v>
      </c>
    </row>
    <row r="293" spans="2:4" x14ac:dyDescent="0.35">
      <c r="B293">
        <v>289</v>
      </c>
      <c r="C293">
        <v>3.662158272227245</v>
      </c>
      <c r="D293">
        <v>49.289332833111608</v>
      </c>
    </row>
    <row r="294" spans="2:4" x14ac:dyDescent="0.35">
      <c r="B294">
        <v>290</v>
      </c>
      <c r="C294">
        <v>49.759313229721407</v>
      </c>
      <c r="D294">
        <v>208.03916807285543</v>
      </c>
    </row>
    <row r="295" spans="2:4" x14ac:dyDescent="0.35">
      <c r="B295">
        <v>291</v>
      </c>
      <c r="C295">
        <v>11.59194357286697</v>
      </c>
      <c r="D295">
        <v>85.108450378039805</v>
      </c>
    </row>
    <row r="296" spans="2:4" x14ac:dyDescent="0.35">
      <c r="B296">
        <v>292</v>
      </c>
      <c r="C296">
        <v>32.9219875300669</v>
      </c>
      <c r="D296">
        <v>159.77256175439621</v>
      </c>
    </row>
    <row r="297" spans="2:4" x14ac:dyDescent="0.35">
      <c r="B297">
        <v>293</v>
      </c>
      <c r="C297">
        <v>8.9481886703868483</v>
      </c>
      <c r="D297">
        <v>55.721649033802372</v>
      </c>
    </row>
    <row r="298" spans="2:4" x14ac:dyDescent="0.35">
      <c r="B298">
        <v>294</v>
      </c>
      <c r="C298">
        <v>46.473461893594539</v>
      </c>
      <c r="D298">
        <v>229.9718687562023</v>
      </c>
    </row>
    <row r="299" spans="2:4" x14ac:dyDescent="0.35">
      <c r="B299">
        <v>295</v>
      </c>
      <c r="C299">
        <v>29.957903758643546</v>
      </c>
      <c r="D299">
        <v>175.91155678308181</v>
      </c>
    </row>
    <row r="300" spans="2:4" x14ac:dyDescent="0.35">
      <c r="B300">
        <v>296</v>
      </c>
      <c r="C300">
        <v>47.461659128033261</v>
      </c>
      <c r="D300">
        <v>298.12839017837047</v>
      </c>
    </row>
    <row r="301" spans="2:4" x14ac:dyDescent="0.35">
      <c r="B301">
        <v>297</v>
      </c>
      <c r="C301">
        <v>39.741424104965795</v>
      </c>
      <c r="D301">
        <v>198.16373949744874</v>
      </c>
    </row>
    <row r="302" spans="2:4" x14ac:dyDescent="0.35">
      <c r="B302">
        <v>298</v>
      </c>
      <c r="C302">
        <v>26.564386133268513</v>
      </c>
      <c r="D302">
        <v>126.13039963368435</v>
      </c>
    </row>
    <row r="303" spans="2:4" x14ac:dyDescent="0.35">
      <c r="B303">
        <v>299</v>
      </c>
      <c r="C303">
        <v>44.014483363481233</v>
      </c>
      <c r="D303">
        <v>235.88247646197965</v>
      </c>
    </row>
    <row r="304" spans="2:4" x14ac:dyDescent="0.35">
      <c r="B304">
        <v>300</v>
      </c>
      <c r="C304">
        <v>40.954658321080537</v>
      </c>
      <c r="D304">
        <v>249.76869995005291</v>
      </c>
    </row>
    <row r="305" spans="2:4" x14ac:dyDescent="0.35">
      <c r="B305">
        <v>301</v>
      </c>
      <c r="C305">
        <v>9.5582364555440442</v>
      </c>
      <c r="D305">
        <v>68.201254174763832</v>
      </c>
    </row>
    <row r="306" spans="2:4" x14ac:dyDescent="0.35">
      <c r="B306">
        <v>302</v>
      </c>
      <c r="C306">
        <v>43.139799474071125</v>
      </c>
      <c r="D306">
        <v>247.03872687455709</v>
      </c>
    </row>
    <row r="307" spans="2:4" x14ac:dyDescent="0.35">
      <c r="B307">
        <v>303</v>
      </c>
      <c r="C307">
        <v>24.17201546686622</v>
      </c>
      <c r="D307">
        <v>116.84953712380542</v>
      </c>
    </row>
    <row r="308" spans="2:4" x14ac:dyDescent="0.35">
      <c r="B308">
        <v>304</v>
      </c>
      <c r="C308">
        <v>41.379965258595114</v>
      </c>
      <c r="D308">
        <v>199.94164873293212</v>
      </c>
    </row>
    <row r="309" spans="2:4" x14ac:dyDescent="0.35">
      <c r="B309">
        <v>305</v>
      </c>
      <c r="C309">
        <v>48.124719611929279</v>
      </c>
      <c r="D309">
        <v>249.46890106750067</v>
      </c>
    </row>
    <row r="310" spans="2:4" x14ac:dyDescent="0.35">
      <c r="B310">
        <v>306</v>
      </c>
      <c r="C310">
        <v>8.9376325260097307</v>
      </c>
      <c r="D310">
        <v>62.397739663487371</v>
      </c>
    </row>
    <row r="311" spans="2:4" x14ac:dyDescent="0.35">
      <c r="B311">
        <v>307</v>
      </c>
      <c r="C311">
        <v>47.23953484643004</v>
      </c>
      <c r="D311">
        <v>239.26362040801197</v>
      </c>
    </row>
    <row r="312" spans="2:4" x14ac:dyDescent="0.35">
      <c r="B312">
        <v>308</v>
      </c>
      <c r="C312">
        <v>32.032140745582758</v>
      </c>
      <c r="D312">
        <v>156.83205328615551</v>
      </c>
    </row>
    <row r="313" spans="2:4" x14ac:dyDescent="0.35">
      <c r="B313">
        <v>309</v>
      </c>
      <c r="C313">
        <v>8.3496066466976604</v>
      </c>
      <c r="D313">
        <v>20.192643313861709</v>
      </c>
    </row>
    <row r="314" spans="2:4" x14ac:dyDescent="0.35">
      <c r="B314">
        <v>310</v>
      </c>
      <c r="C314">
        <v>37.765892913804137</v>
      </c>
      <c r="D314">
        <v>210.02826651224944</v>
      </c>
    </row>
    <row r="315" spans="2:4" x14ac:dyDescent="0.35">
      <c r="B315">
        <v>311</v>
      </c>
      <c r="C315">
        <v>42.012164547116512</v>
      </c>
      <c r="D315">
        <v>216.32727894830057</v>
      </c>
    </row>
    <row r="316" spans="2:4" x14ac:dyDescent="0.35">
      <c r="B316">
        <v>312</v>
      </c>
      <c r="C316">
        <v>25.149699933831737</v>
      </c>
      <c r="D316">
        <v>126.72282775659272</v>
      </c>
    </row>
    <row r="317" spans="2:4" x14ac:dyDescent="0.35">
      <c r="B317">
        <v>313</v>
      </c>
      <c r="C317">
        <v>35.757235540579906</v>
      </c>
      <c r="D317">
        <v>143.78750190601937</v>
      </c>
    </row>
    <row r="318" spans="2:4" x14ac:dyDescent="0.35">
      <c r="B318">
        <v>314</v>
      </c>
      <c r="C318">
        <v>20.972621168212097</v>
      </c>
      <c r="D318">
        <v>138.34122357333283</v>
      </c>
    </row>
    <row r="319" spans="2:4" x14ac:dyDescent="0.35">
      <c r="B319">
        <v>315</v>
      </c>
      <c r="C319">
        <v>39.387784942300037</v>
      </c>
      <c r="D319">
        <v>175.25060854857267</v>
      </c>
    </row>
    <row r="320" spans="2:4" x14ac:dyDescent="0.35">
      <c r="B320">
        <v>316</v>
      </c>
      <c r="C320">
        <v>24.141954932842374</v>
      </c>
      <c r="D320">
        <v>134.8311789458817</v>
      </c>
    </row>
    <row r="321" spans="2:4" x14ac:dyDescent="0.35">
      <c r="B321">
        <v>317</v>
      </c>
      <c r="C321">
        <v>11.016722213752001</v>
      </c>
      <c r="D321">
        <v>72.230104091851416</v>
      </c>
    </row>
    <row r="322" spans="2:4" x14ac:dyDescent="0.35">
      <c r="B322">
        <v>318</v>
      </c>
      <c r="C322">
        <v>6.6767413462159091</v>
      </c>
      <c r="D322">
        <v>40.774349641871751</v>
      </c>
    </row>
    <row r="323" spans="2:4" x14ac:dyDescent="0.35">
      <c r="B323">
        <v>319</v>
      </c>
      <c r="C323">
        <v>14.75979765115733</v>
      </c>
      <c r="D323">
        <v>58.390049600273478</v>
      </c>
    </row>
    <row r="324" spans="2:4" x14ac:dyDescent="0.35">
      <c r="B324">
        <v>320</v>
      </c>
      <c r="C324">
        <v>42.796221717773612</v>
      </c>
      <c r="D324">
        <v>220.44498067284391</v>
      </c>
    </row>
    <row r="325" spans="2:4" x14ac:dyDescent="0.35">
      <c r="B325">
        <v>321</v>
      </c>
      <c r="C325">
        <v>10.181162794250648</v>
      </c>
      <c r="D325">
        <v>69.266491724026878</v>
      </c>
    </row>
    <row r="326" spans="2:4" x14ac:dyDescent="0.35">
      <c r="B326">
        <v>322</v>
      </c>
      <c r="C326">
        <v>14.214864207870786</v>
      </c>
      <c r="D326">
        <v>90.371754812053311</v>
      </c>
    </row>
    <row r="327" spans="2:4" x14ac:dyDescent="0.35">
      <c r="B327">
        <v>323</v>
      </c>
      <c r="C327">
        <v>38.312627804635532</v>
      </c>
      <c r="D327">
        <v>215.39618898380033</v>
      </c>
    </row>
    <row r="328" spans="2:4" x14ac:dyDescent="0.35">
      <c r="B328">
        <v>324</v>
      </c>
      <c r="C328">
        <v>1.0861500174996541</v>
      </c>
      <c r="D328">
        <v>13.554911348512366</v>
      </c>
    </row>
    <row r="329" spans="2:4" x14ac:dyDescent="0.35">
      <c r="B329">
        <v>325</v>
      </c>
      <c r="C329">
        <v>39.992687165108819</v>
      </c>
      <c r="D329">
        <v>207.66562316389602</v>
      </c>
    </row>
    <row r="330" spans="2:4" x14ac:dyDescent="0.35">
      <c r="B330">
        <v>326</v>
      </c>
      <c r="C330">
        <v>47.777505451809517</v>
      </c>
      <c r="D330">
        <v>250.50068186400432</v>
      </c>
    </row>
    <row r="331" spans="2:4" x14ac:dyDescent="0.35">
      <c r="B331">
        <v>327</v>
      </c>
      <c r="C331">
        <v>28.189022190488426</v>
      </c>
      <c r="D331">
        <v>138.5933777106811</v>
      </c>
    </row>
    <row r="332" spans="2:4" x14ac:dyDescent="0.35">
      <c r="B332">
        <v>328</v>
      </c>
      <c r="C332">
        <v>15.331967310351901</v>
      </c>
      <c r="D332">
        <v>54.911438129465935</v>
      </c>
    </row>
    <row r="333" spans="2:4" x14ac:dyDescent="0.35">
      <c r="B333">
        <v>329</v>
      </c>
      <c r="C333">
        <v>48.138387856599238</v>
      </c>
      <c r="D333">
        <v>245.04652998719916</v>
      </c>
    </row>
    <row r="334" spans="2:4" x14ac:dyDescent="0.35">
      <c r="B334">
        <v>330</v>
      </c>
      <c r="C334">
        <v>8.0760941603684913</v>
      </c>
      <c r="D334">
        <v>14.042805532180196</v>
      </c>
    </row>
    <row r="335" spans="2:4" x14ac:dyDescent="0.35">
      <c r="B335">
        <v>331</v>
      </c>
      <c r="C335">
        <v>32.423070214968817</v>
      </c>
      <c r="D335">
        <v>134.76588412540823</v>
      </c>
    </row>
    <row r="336" spans="2:4" x14ac:dyDescent="0.35">
      <c r="B336">
        <v>332</v>
      </c>
      <c r="C336">
        <v>30.282426539248085</v>
      </c>
      <c r="D336">
        <v>138.81910579819922</v>
      </c>
    </row>
    <row r="337" spans="2:4" x14ac:dyDescent="0.35">
      <c r="B337">
        <v>333</v>
      </c>
      <c r="C337">
        <v>43.790045925323163</v>
      </c>
      <c r="D337">
        <v>250.38305787885307</v>
      </c>
    </row>
    <row r="338" spans="2:4" x14ac:dyDescent="0.35">
      <c r="B338">
        <v>334</v>
      </c>
      <c r="C338">
        <v>25.877255096474606</v>
      </c>
      <c r="D338">
        <v>123.42768481062211</v>
      </c>
    </row>
    <row r="339" spans="2:4" x14ac:dyDescent="0.35">
      <c r="B339">
        <v>335</v>
      </c>
      <c r="C339">
        <v>29.985723765242572</v>
      </c>
      <c r="D339">
        <v>181.46781855053419</v>
      </c>
    </row>
    <row r="340" spans="2:4" x14ac:dyDescent="0.35">
      <c r="B340">
        <v>336</v>
      </c>
      <c r="C340">
        <v>28.287175147906567</v>
      </c>
      <c r="D340">
        <v>146.28534057576388</v>
      </c>
    </row>
    <row r="341" spans="2:4" x14ac:dyDescent="0.35">
      <c r="B341">
        <v>337</v>
      </c>
      <c r="C341">
        <v>41.492793063976777</v>
      </c>
      <c r="D341">
        <v>184.30040730628977</v>
      </c>
    </row>
    <row r="342" spans="2:4" x14ac:dyDescent="0.35">
      <c r="B342">
        <v>338</v>
      </c>
      <c r="C342">
        <v>30.398518120572998</v>
      </c>
      <c r="D342">
        <v>218.03482767570824</v>
      </c>
    </row>
    <row r="343" spans="2:4" x14ac:dyDescent="0.35">
      <c r="B343">
        <v>339</v>
      </c>
      <c r="C343">
        <v>2.0701301703206223</v>
      </c>
      <c r="D343">
        <v>42.252537558235929</v>
      </c>
    </row>
    <row r="344" spans="2:4" x14ac:dyDescent="0.35">
      <c r="B344">
        <v>340</v>
      </c>
      <c r="C344">
        <v>7.7046860300694355</v>
      </c>
      <c r="D344">
        <v>59.714531575768774</v>
      </c>
    </row>
    <row r="345" spans="2:4" x14ac:dyDescent="0.35">
      <c r="B345">
        <v>341</v>
      </c>
      <c r="C345">
        <v>31.664525378200075</v>
      </c>
      <c r="D345">
        <v>170.01160879824423</v>
      </c>
    </row>
    <row r="346" spans="2:4" x14ac:dyDescent="0.35">
      <c r="B346">
        <v>342</v>
      </c>
      <c r="C346">
        <v>22.329956304103614</v>
      </c>
      <c r="D346">
        <v>124.18052184132847</v>
      </c>
    </row>
    <row r="347" spans="2:4" x14ac:dyDescent="0.35">
      <c r="B347">
        <v>343</v>
      </c>
      <c r="C347">
        <v>49.324325423894898</v>
      </c>
      <c r="D347">
        <v>270.17101793659867</v>
      </c>
    </row>
    <row r="348" spans="2:4" x14ac:dyDescent="0.35">
      <c r="B348">
        <v>344</v>
      </c>
      <c r="C348">
        <v>16.109056115203391</v>
      </c>
      <c r="D348">
        <v>74.5385653375576</v>
      </c>
    </row>
    <row r="349" spans="2:4" x14ac:dyDescent="0.35">
      <c r="B349">
        <v>345</v>
      </c>
      <c r="C349">
        <v>24.072350629024513</v>
      </c>
      <c r="D349">
        <v>84.165500130642101</v>
      </c>
    </row>
    <row r="350" spans="2:4" x14ac:dyDescent="0.35">
      <c r="B350">
        <v>346</v>
      </c>
      <c r="C350">
        <v>27.446096610619474</v>
      </c>
      <c r="D350">
        <v>158.92363379566817</v>
      </c>
    </row>
    <row r="351" spans="2:4" x14ac:dyDescent="0.35">
      <c r="B351">
        <v>347</v>
      </c>
      <c r="C351">
        <v>40.394561559622126</v>
      </c>
      <c r="D351">
        <v>220.42261246571567</v>
      </c>
    </row>
    <row r="352" spans="2:4" x14ac:dyDescent="0.35">
      <c r="B352">
        <v>348</v>
      </c>
      <c r="C352">
        <v>41.200811168529668</v>
      </c>
      <c r="D352">
        <v>211.06564093070995</v>
      </c>
    </row>
    <row r="353" spans="2:4" x14ac:dyDescent="0.35">
      <c r="B353">
        <v>349</v>
      </c>
      <c r="C353">
        <v>29.503693119417385</v>
      </c>
      <c r="D353">
        <v>188.75354380706676</v>
      </c>
    </row>
    <row r="354" spans="2:4" x14ac:dyDescent="0.35">
      <c r="B354">
        <v>350</v>
      </c>
      <c r="C354">
        <v>3.1321438744559114</v>
      </c>
      <c r="D354">
        <v>17.959773549808027</v>
      </c>
    </row>
    <row r="355" spans="2:4" x14ac:dyDescent="0.35">
      <c r="B355">
        <v>351</v>
      </c>
      <c r="C355">
        <v>10.090392302771811</v>
      </c>
      <c r="D355">
        <v>48.858080043413239</v>
      </c>
    </row>
    <row r="356" spans="2:4" x14ac:dyDescent="0.35">
      <c r="B356">
        <v>352</v>
      </c>
      <c r="C356">
        <v>42.947195791303066</v>
      </c>
      <c r="D356">
        <v>267.44280023856089</v>
      </c>
    </row>
    <row r="357" spans="2:4" x14ac:dyDescent="0.35">
      <c r="B357">
        <v>353</v>
      </c>
      <c r="C357">
        <v>38.931023986856715</v>
      </c>
      <c r="D357">
        <v>232.55131605972582</v>
      </c>
    </row>
    <row r="358" spans="2:4" x14ac:dyDescent="0.35">
      <c r="B358">
        <v>354</v>
      </c>
      <c r="C358">
        <v>17.160105346036186</v>
      </c>
      <c r="D358">
        <v>64.849723125253476</v>
      </c>
    </row>
    <row r="359" spans="2:4" x14ac:dyDescent="0.35">
      <c r="B359">
        <v>355</v>
      </c>
      <c r="C359">
        <v>7.2923919251510592</v>
      </c>
      <c r="D359">
        <v>50.557481270363567</v>
      </c>
    </row>
    <row r="360" spans="2:4" x14ac:dyDescent="0.35">
      <c r="B360">
        <v>356</v>
      </c>
      <c r="C360">
        <v>33.287526974291453</v>
      </c>
      <c r="D360">
        <v>162.84437964792855</v>
      </c>
    </row>
    <row r="361" spans="2:4" x14ac:dyDescent="0.35">
      <c r="B361">
        <v>357</v>
      </c>
      <c r="C361">
        <v>22.650198234887696</v>
      </c>
      <c r="D361">
        <v>135.24059857708136</v>
      </c>
    </row>
    <row r="362" spans="2:4" x14ac:dyDescent="0.35">
      <c r="B362">
        <v>358</v>
      </c>
      <c r="C362">
        <v>10.147845442531905</v>
      </c>
      <c r="D362">
        <v>56.319955274914278</v>
      </c>
    </row>
    <row r="363" spans="2:4" x14ac:dyDescent="0.35">
      <c r="B363">
        <v>359</v>
      </c>
      <c r="C363">
        <v>7.5381366499203182</v>
      </c>
      <c r="D363">
        <v>24.445058888139645</v>
      </c>
    </row>
    <row r="364" spans="2:4" x14ac:dyDescent="0.35">
      <c r="B364">
        <v>360</v>
      </c>
      <c r="C364">
        <v>42.543699525083014</v>
      </c>
      <c r="D364">
        <v>216.34879613020871</v>
      </c>
    </row>
    <row r="365" spans="2:4" x14ac:dyDescent="0.35">
      <c r="B365">
        <v>361</v>
      </c>
      <c r="C365">
        <v>3.555938675919684</v>
      </c>
      <c r="D365">
        <v>23.650052051272002</v>
      </c>
    </row>
    <row r="366" spans="2:4" x14ac:dyDescent="0.35">
      <c r="B366">
        <v>362</v>
      </c>
      <c r="C366">
        <v>10.345994460291946</v>
      </c>
      <c r="D366">
        <v>83.27496048757547</v>
      </c>
    </row>
    <row r="367" spans="2:4" x14ac:dyDescent="0.35">
      <c r="B367">
        <v>363</v>
      </c>
      <c r="C367">
        <v>34.574408723902231</v>
      </c>
      <c r="D367">
        <v>160.58989123299457</v>
      </c>
    </row>
    <row r="368" spans="2:4" x14ac:dyDescent="0.35">
      <c r="B368">
        <v>364</v>
      </c>
      <c r="C368">
        <v>28.87242435556217</v>
      </c>
      <c r="D368">
        <v>165.74300114777373</v>
      </c>
    </row>
    <row r="369" spans="2:4" x14ac:dyDescent="0.35">
      <c r="B369">
        <v>365</v>
      </c>
      <c r="C369">
        <v>22.82506973073593</v>
      </c>
      <c r="D369">
        <v>118.34891884196628</v>
      </c>
    </row>
    <row r="370" spans="2:4" x14ac:dyDescent="0.35">
      <c r="B370">
        <v>366</v>
      </c>
      <c r="C370">
        <v>28.388520937449524</v>
      </c>
      <c r="D370">
        <v>159.00474774996081</v>
      </c>
    </row>
    <row r="371" spans="2:4" x14ac:dyDescent="0.35">
      <c r="B371">
        <v>367</v>
      </c>
      <c r="C371">
        <v>43.637593681837714</v>
      </c>
      <c r="D371">
        <v>230.14232354425184</v>
      </c>
    </row>
    <row r="372" spans="2:4" x14ac:dyDescent="0.35">
      <c r="B372">
        <v>368</v>
      </c>
      <c r="C372">
        <v>18.334485178926059</v>
      </c>
      <c r="D372">
        <v>96.344667897671386</v>
      </c>
    </row>
    <row r="373" spans="2:4" x14ac:dyDescent="0.35">
      <c r="B373">
        <v>369</v>
      </c>
      <c r="C373">
        <v>39.162503666522312</v>
      </c>
      <c r="D373">
        <v>233.81698348679637</v>
      </c>
    </row>
    <row r="374" spans="2:4" x14ac:dyDescent="0.35">
      <c r="B374">
        <v>370</v>
      </c>
      <c r="C374">
        <v>48.812688325697692</v>
      </c>
      <c r="D374">
        <v>269.40396940915394</v>
      </c>
    </row>
    <row r="375" spans="2:4" x14ac:dyDescent="0.35">
      <c r="B375">
        <v>371</v>
      </c>
      <c r="C375">
        <v>49.540432640352918</v>
      </c>
      <c r="D375">
        <v>273.80303889500993</v>
      </c>
    </row>
    <row r="376" spans="2:4" x14ac:dyDescent="0.35">
      <c r="B376">
        <v>372</v>
      </c>
      <c r="C376">
        <v>25.434510250566451</v>
      </c>
      <c r="D376">
        <v>158.14147002627658</v>
      </c>
    </row>
    <row r="377" spans="2:4" x14ac:dyDescent="0.35">
      <c r="B377">
        <v>373</v>
      </c>
      <c r="C377">
        <v>45.112325212994833</v>
      </c>
      <c r="D377">
        <v>237.93360131658972</v>
      </c>
    </row>
    <row r="378" spans="2:4" x14ac:dyDescent="0.35">
      <c r="B378">
        <v>374</v>
      </c>
      <c r="C378">
        <v>19.376520065871382</v>
      </c>
      <c r="D378">
        <v>106.20630209116565</v>
      </c>
    </row>
    <row r="379" spans="2:4" x14ac:dyDescent="0.35">
      <c r="B379">
        <v>375</v>
      </c>
      <c r="C379">
        <v>11.476407465618898</v>
      </c>
      <c r="D379">
        <v>75.798597574733563</v>
      </c>
    </row>
    <row r="380" spans="2:4" x14ac:dyDescent="0.35">
      <c r="B380">
        <v>376</v>
      </c>
      <c r="C380">
        <v>32.659076673536916</v>
      </c>
      <c r="D380">
        <v>179.32248860428334</v>
      </c>
    </row>
    <row r="381" spans="2:4" x14ac:dyDescent="0.35">
      <c r="B381">
        <v>377</v>
      </c>
      <c r="C381">
        <v>3.0571535948607065</v>
      </c>
      <c r="D381">
        <v>17.197065410804861</v>
      </c>
    </row>
    <row r="382" spans="2:4" x14ac:dyDescent="0.35">
      <c r="B382">
        <v>378</v>
      </c>
      <c r="C382">
        <v>6.0054864192056971</v>
      </c>
      <c r="D382">
        <v>61.314312538221557</v>
      </c>
    </row>
    <row r="383" spans="2:4" x14ac:dyDescent="0.35">
      <c r="B383">
        <v>379</v>
      </c>
      <c r="C383">
        <v>24.977525116684841</v>
      </c>
      <c r="D383">
        <v>100.86453852300048</v>
      </c>
    </row>
    <row r="384" spans="2:4" x14ac:dyDescent="0.35">
      <c r="B384">
        <v>380</v>
      </c>
      <c r="C384">
        <v>22.07004249770792</v>
      </c>
      <c r="D384">
        <v>114.30146770812937</v>
      </c>
    </row>
    <row r="385" spans="2:4" x14ac:dyDescent="0.35">
      <c r="B385">
        <v>381</v>
      </c>
      <c r="C385">
        <v>31.183400017037815</v>
      </c>
      <c r="D385">
        <v>139.01874644446031</v>
      </c>
    </row>
    <row r="386" spans="2:4" x14ac:dyDescent="0.35">
      <c r="B386">
        <v>382</v>
      </c>
      <c r="C386">
        <v>20.8059093451138</v>
      </c>
      <c r="D386">
        <v>122.47293434467885</v>
      </c>
    </row>
    <row r="387" spans="2:4" x14ac:dyDescent="0.35">
      <c r="B387">
        <v>383</v>
      </c>
      <c r="C387">
        <v>34.18077826739529</v>
      </c>
      <c r="D387">
        <v>178.18076459229414</v>
      </c>
    </row>
    <row r="388" spans="2:4" x14ac:dyDescent="0.35">
      <c r="B388">
        <v>384</v>
      </c>
      <c r="C388">
        <v>16.547833874657325</v>
      </c>
      <c r="D388">
        <v>105.53275396869554</v>
      </c>
    </row>
    <row r="389" spans="2:4" x14ac:dyDescent="0.35">
      <c r="B389">
        <v>385</v>
      </c>
      <c r="C389">
        <v>31.920832542973461</v>
      </c>
      <c r="D389">
        <v>143.53876014512386</v>
      </c>
    </row>
    <row r="390" spans="2:4" x14ac:dyDescent="0.35">
      <c r="B390">
        <v>386</v>
      </c>
      <c r="C390">
        <v>14.394495310911209</v>
      </c>
      <c r="D390">
        <v>75.740226590823013</v>
      </c>
    </row>
    <row r="391" spans="2:4" x14ac:dyDescent="0.35">
      <c r="B391">
        <v>387</v>
      </c>
      <c r="C391">
        <v>27.12571738662929</v>
      </c>
      <c r="D391">
        <v>151.0722390751321</v>
      </c>
    </row>
    <row r="392" spans="2:4" x14ac:dyDescent="0.35">
      <c r="B392">
        <v>388</v>
      </c>
      <c r="C392">
        <v>34.588111297479117</v>
      </c>
      <c r="D392">
        <v>140.10775389688618</v>
      </c>
    </row>
    <row r="393" spans="2:4" x14ac:dyDescent="0.35">
      <c r="B393">
        <v>389</v>
      </c>
      <c r="C393">
        <v>26.396244348543167</v>
      </c>
      <c r="D393">
        <v>130.38767981582043</v>
      </c>
    </row>
    <row r="394" spans="2:4" x14ac:dyDescent="0.35">
      <c r="B394">
        <v>390</v>
      </c>
      <c r="C394">
        <v>46.680633322999263</v>
      </c>
      <c r="D394">
        <v>198.26835602564461</v>
      </c>
    </row>
    <row r="395" spans="2:4" x14ac:dyDescent="0.35">
      <c r="B395">
        <v>391</v>
      </c>
      <c r="C395">
        <v>38.65817264688561</v>
      </c>
      <c r="D395">
        <v>215.83555099814174</v>
      </c>
    </row>
    <row r="396" spans="2:4" x14ac:dyDescent="0.35">
      <c r="B396">
        <v>392</v>
      </c>
      <c r="C396">
        <v>2.6958341620609283</v>
      </c>
      <c r="D396">
        <v>-27.87739125456746</v>
      </c>
    </row>
    <row r="397" spans="2:4" x14ac:dyDescent="0.35">
      <c r="B397">
        <v>393</v>
      </c>
      <c r="C397">
        <v>7.0978307302866916</v>
      </c>
      <c r="D397">
        <v>75.241584418540072</v>
      </c>
    </row>
    <row r="398" spans="2:4" x14ac:dyDescent="0.35">
      <c r="B398">
        <v>394</v>
      </c>
      <c r="C398">
        <v>1.1095473515875087</v>
      </c>
      <c r="D398">
        <v>15.908059368931024</v>
      </c>
    </row>
    <row r="399" spans="2:4" x14ac:dyDescent="0.35">
      <c r="B399">
        <v>395</v>
      </c>
      <c r="C399">
        <v>12.759308850532358</v>
      </c>
      <c r="D399">
        <v>73.476139631947987</v>
      </c>
    </row>
    <row r="400" spans="2:4" x14ac:dyDescent="0.35">
      <c r="B400">
        <v>396</v>
      </c>
      <c r="C400">
        <v>23.809316938362972</v>
      </c>
      <c r="D400">
        <v>134.5717532656339</v>
      </c>
    </row>
    <row r="401" spans="2:4" x14ac:dyDescent="0.35">
      <c r="B401">
        <v>397</v>
      </c>
      <c r="C401">
        <v>44.35477726867493</v>
      </c>
      <c r="D401">
        <v>225.32282142691477</v>
      </c>
    </row>
    <row r="402" spans="2:4" x14ac:dyDescent="0.35">
      <c r="B402">
        <v>398</v>
      </c>
      <c r="C402">
        <v>15.638337456651936</v>
      </c>
      <c r="D402">
        <v>88.562936765102421</v>
      </c>
    </row>
    <row r="403" spans="2:4" x14ac:dyDescent="0.35">
      <c r="B403">
        <v>399</v>
      </c>
      <c r="C403">
        <v>17.175528826742116</v>
      </c>
      <c r="D403">
        <v>117.93685959357845</v>
      </c>
    </row>
    <row r="404" spans="2:4" x14ac:dyDescent="0.35">
      <c r="B404">
        <v>400</v>
      </c>
      <c r="C404">
        <v>49.644274735963393</v>
      </c>
      <c r="D404">
        <v>270.83400366058078</v>
      </c>
    </row>
    <row r="405" spans="2:4" x14ac:dyDescent="0.35">
      <c r="B405">
        <v>401</v>
      </c>
      <c r="C405">
        <v>17.772625442382971</v>
      </c>
      <c r="D405">
        <v>89.535946384068126</v>
      </c>
    </row>
    <row r="406" spans="2:4" x14ac:dyDescent="0.35">
      <c r="B406">
        <v>402</v>
      </c>
      <c r="C406">
        <v>44.597906691149937</v>
      </c>
      <c r="D406">
        <v>233.54947704618073</v>
      </c>
    </row>
    <row r="407" spans="2:4" x14ac:dyDescent="0.35">
      <c r="B407">
        <v>403</v>
      </c>
      <c r="C407">
        <v>5.7297956190049462</v>
      </c>
      <c r="D407">
        <v>46.921879585183788</v>
      </c>
    </row>
    <row r="408" spans="2:4" x14ac:dyDescent="0.35">
      <c r="B408">
        <v>404</v>
      </c>
      <c r="C408">
        <v>37.161483362348172</v>
      </c>
      <c r="D408">
        <v>172.97440775193823</v>
      </c>
    </row>
    <row r="409" spans="2:4" x14ac:dyDescent="0.35">
      <c r="B409">
        <v>405</v>
      </c>
      <c r="C409">
        <v>9.6740957958011293</v>
      </c>
      <c r="D409">
        <v>54.200859118000139</v>
      </c>
    </row>
    <row r="410" spans="2:4" x14ac:dyDescent="0.35">
      <c r="B410">
        <v>406</v>
      </c>
      <c r="C410">
        <v>30.091147437338105</v>
      </c>
      <c r="D410">
        <v>173.62871417550949</v>
      </c>
    </row>
    <row r="411" spans="2:4" x14ac:dyDescent="0.35">
      <c r="B411">
        <v>407</v>
      </c>
      <c r="C411">
        <v>32.409526123167879</v>
      </c>
      <c r="D411">
        <v>174.10267683879681</v>
      </c>
    </row>
    <row r="412" spans="2:4" x14ac:dyDescent="0.35">
      <c r="B412">
        <v>408</v>
      </c>
      <c r="C412">
        <v>30.612291131251752</v>
      </c>
      <c r="D412">
        <v>162.71244879575141</v>
      </c>
    </row>
    <row r="413" spans="2:4" x14ac:dyDescent="0.35">
      <c r="B413">
        <v>409</v>
      </c>
      <c r="C413">
        <v>33.752084872621715</v>
      </c>
      <c r="D413">
        <v>202.44145176734787</v>
      </c>
    </row>
    <row r="414" spans="2:4" x14ac:dyDescent="0.35">
      <c r="B414">
        <v>410</v>
      </c>
      <c r="C414">
        <v>31.543891533417828</v>
      </c>
      <c r="D414">
        <v>139.28252553868376</v>
      </c>
    </row>
    <row r="415" spans="2:4" x14ac:dyDescent="0.35">
      <c r="B415">
        <v>411</v>
      </c>
      <c r="C415">
        <v>9.8026850657223825</v>
      </c>
      <c r="D415">
        <v>55.271764704495297</v>
      </c>
    </row>
    <row r="416" spans="2:4" x14ac:dyDescent="0.35">
      <c r="B416">
        <v>412</v>
      </c>
      <c r="C416">
        <v>4.7278833999491843</v>
      </c>
      <c r="D416">
        <v>89.123286275425244</v>
      </c>
    </row>
    <row r="417" spans="2:4" x14ac:dyDescent="0.35">
      <c r="B417">
        <v>413</v>
      </c>
      <c r="C417">
        <v>15.196832061218196</v>
      </c>
      <c r="D417">
        <v>114.78071470603339</v>
      </c>
    </row>
    <row r="418" spans="2:4" x14ac:dyDescent="0.35">
      <c r="B418">
        <v>414</v>
      </c>
      <c r="C418">
        <v>17.525439621322963</v>
      </c>
      <c r="D418">
        <v>118.86582990777963</v>
      </c>
    </row>
    <row r="419" spans="2:4" x14ac:dyDescent="0.35">
      <c r="B419">
        <v>415</v>
      </c>
      <c r="C419">
        <v>25.994570899486071</v>
      </c>
      <c r="D419">
        <v>167.8919182440255</v>
      </c>
    </row>
    <row r="420" spans="2:4" x14ac:dyDescent="0.35">
      <c r="B420">
        <v>416</v>
      </c>
      <c r="C420">
        <v>40.137821348444938</v>
      </c>
      <c r="D420">
        <v>202.24963537862169</v>
      </c>
    </row>
    <row r="421" spans="2:4" x14ac:dyDescent="0.35">
      <c r="B421">
        <v>417</v>
      </c>
      <c r="C421">
        <v>48.99251482584981</v>
      </c>
      <c r="D421">
        <v>236.1428151447999</v>
      </c>
    </row>
    <row r="422" spans="2:4" x14ac:dyDescent="0.35">
      <c r="B422">
        <v>418</v>
      </c>
      <c r="C422">
        <v>23.932664201047849</v>
      </c>
      <c r="D422">
        <v>113.80764496019233</v>
      </c>
    </row>
    <row r="423" spans="2:4" x14ac:dyDescent="0.35">
      <c r="B423">
        <v>419</v>
      </c>
      <c r="C423">
        <v>41.936566023756242</v>
      </c>
      <c r="D423">
        <v>203.68402439829063</v>
      </c>
    </row>
    <row r="424" spans="2:4" x14ac:dyDescent="0.35">
      <c r="B424">
        <v>420</v>
      </c>
      <c r="C424">
        <v>46.664078589444614</v>
      </c>
      <c r="D424">
        <v>234.32238350038401</v>
      </c>
    </row>
    <row r="425" spans="2:4" x14ac:dyDescent="0.35">
      <c r="B425">
        <v>421</v>
      </c>
      <c r="C425">
        <v>22.862378088603847</v>
      </c>
      <c r="D425">
        <v>112.64880130274418</v>
      </c>
    </row>
    <row r="426" spans="2:4" x14ac:dyDescent="0.35">
      <c r="B426">
        <v>422</v>
      </c>
      <c r="C426">
        <v>47.206141763563046</v>
      </c>
      <c r="D426">
        <v>229.75498206595262</v>
      </c>
    </row>
    <row r="427" spans="2:4" x14ac:dyDescent="0.35">
      <c r="B427">
        <v>423</v>
      </c>
      <c r="C427">
        <v>48.818803145776243</v>
      </c>
      <c r="D427">
        <v>246.09174329565147</v>
      </c>
    </row>
    <row r="428" spans="2:4" x14ac:dyDescent="0.35">
      <c r="B428">
        <v>424</v>
      </c>
      <c r="C428">
        <v>0.58603571107852526</v>
      </c>
      <c r="D428">
        <v>30.886343854437762</v>
      </c>
    </row>
    <row r="429" spans="2:4" x14ac:dyDescent="0.35">
      <c r="B429">
        <v>425</v>
      </c>
      <c r="C429">
        <v>47.220330577045203</v>
      </c>
      <c r="D429">
        <v>265.32953047189335</v>
      </c>
    </row>
    <row r="430" spans="2:4" x14ac:dyDescent="0.35">
      <c r="B430">
        <v>426</v>
      </c>
      <c r="C430">
        <v>38.560850005899475</v>
      </c>
      <c r="D430">
        <v>230.94541516285662</v>
      </c>
    </row>
    <row r="431" spans="2:4" x14ac:dyDescent="0.35">
      <c r="B431">
        <v>427</v>
      </c>
      <c r="C431">
        <v>19.709628515715245</v>
      </c>
      <c r="D431">
        <v>80.014849429925448</v>
      </c>
    </row>
    <row r="432" spans="2:4" x14ac:dyDescent="0.35">
      <c r="B432">
        <v>428</v>
      </c>
      <c r="C432">
        <v>6.2388882057071715</v>
      </c>
      <c r="D432">
        <v>13.596570089749864</v>
      </c>
    </row>
    <row r="433" spans="2:4" x14ac:dyDescent="0.35">
      <c r="B433">
        <v>429</v>
      </c>
      <c r="C433">
        <v>47.467060739176148</v>
      </c>
      <c r="D433">
        <v>257.79391396489876</v>
      </c>
    </row>
    <row r="434" spans="2:4" x14ac:dyDescent="0.35">
      <c r="B434">
        <v>430</v>
      </c>
      <c r="C434">
        <v>3.8873954527739398</v>
      </c>
      <c r="D434">
        <v>18.779645833373717</v>
      </c>
    </row>
    <row r="435" spans="2:4" x14ac:dyDescent="0.35">
      <c r="B435">
        <v>431</v>
      </c>
      <c r="C435">
        <v>7.2568914294635967</v>
      </c>
      <c r="D435">
        <v>66.549817170265712</v>
      </c>
    </row>
    <row r="436" spans="2:4" x14ac:dyDescent="0.35">
      <c r="B436">
        <v>432</v>
      </c>
      <c r="C436">
        <v>40.751113671100349</v>
      </c>
      <c r="D436">
        <v>248.86910976230757</v>
      </c>
    </row>
    <row r="437" spans="2:4" x14ac:dyDescent="0.35">
      <c r="B437">
        <v>433</v>
      </c>
      <c r="C437">
        <v>44.272665527814389</v>
      </c>
      <c r="D437">
        <v>230.90251141303014</v>
      </c>
    </row>
    <row r="438" spans="2:4" x14ac:dyDescent="0.35">
      <c r="B438">
        <v>434</v>
      </c>
      <c r="C438">
        <v>6.0418934959362236</v>
      </c>
      <c r="D438">
        <v>49.208702804363014</v>
      </c>
    </row>
    <row r="439" spans="2:4" x14ac:dyDescent="0.35">
      <c r="B439">
        <v>435</v>
      </c>
      <c r="C439">
        <v>30.925597810153278</v>
      </c>
      <c r="D439">
        <v>207.09617945625399</v>
      </c>
    </row>
    <row r="440" spans="2:4" x14ac:dyDescent="0.35">
      <c r="B440">
        <v>436</v>
      </c>
      <c r="C440">
        <v>5.3306458311686846</v>
      </c>
      <c r="D440">
        <v>26.853176661871409</v>
      </c>
    </row>
    <row r="441" spans="2:4" x14ac:dyDescent="0.35">
      <c r="B441">
        <v>437</v>
      </c>
      <c r="C441">
        <v>20.38864329484641</v>
      </c>
      <c r="D441">
        <v>117.34722302686075</v>
      </c>
    </row>
    <row r="442" spans="2:4" x14ac:dyDescent="0.35">
      <c r="B442">
        <v>438</v>
      </c>
      <c r="C442">
        <v>3.8865648780238904</v>
      </c>
      <c r="D442">
        <v>-7.4863497323934318</v>
      </c>
    </row>
    <row r="443" spans="2:4" x14ac:dyDescent="0.35">
      <c r="B443">
        <v>439</v>
      </c>
      <c r="C443">
        <v>0.85901342354275378</v>
      </c>
      <c r="D443">
        <v>22.993140464745096</v>
      </c>
    </row>
    <row r="444" spans="2:4" x14ac:dyDescent="0.35">
      <c r="B444">
        <v>440</v>
      </c>
      <c r="C444">
        <v>18.341703478349462</v>
      </c>
      <c r="D444">
        <v>89.649186878898803</v>
      </c>
    </row>
    <row r="445" spans="2:4" x14ac:dyDescent="0.35">
      <c r="B445">
        <v>441</v>
      </c>
      <c r="C445">
        <v>19.943644261157605</v>
      </c>
      <c r="D445">
        <v>106.03567813854231</v>
      </c>
    </row>
    <row r="446" spans="2:4" x14ac:dyDescent="0.35">
      <c r="B446">
        <v>442</v>
      </c>
      <c r="C446">
        <v>32.134751316004056</v>
      </c>
      <c r="D446">
        <v>169.33728616894024</v>
      </c>
    </row>
    <row r="447" spans="2:4" x14ac:dyDescent="0.35">
      <c r="B447">
        <v>443</v>
      </c>
      <c r="C447">
        <v>15.759751256488213</v>
      </c>
      <c r="D447">
        <v>54.821824017231897</v>
      </c>
    </row>
    <row r="448" spans="2:4" x14ac:dyDescent="0.35">
      <c r="B448">
        <v>444</v>
      </c>
      <c r="C448">
        <v>24.041238093343885</v>
      </c>
      <c r="D448">
        <v>142.20898846607196</v>
      </c>
    </row>
    <row r="449" spans="2:4" x14ac:dyDescent="0.35">
      <c r="B449">
        <v>445</v>
      </c>
      <c r="C449">
        <v>49.071161633415187</v>
      </c>
      <c r="D449">
        <v>294.02841580041866</v>
      </c>
    </row>
    <row r="450" spans="2:4" x14ac:dyDescent="0.35">
      <c r="B450">
        <v>446</v>
      </c>
      <c r="C450">
        <v>24.091601372977266</v>
      </c>
      <c r="D450">
        <v>99.440345324028385</v>
      </c>
    </row>
    <row r="451" spans="2:4" x14ac:dyDescent="0.35">
      <c r="B451">
        <v>447</v>
      </c>
      <c r="C451">
        <v>24.790687627401574</v>
      </c>
      <c r="D451">
        <v>131.68699952658648</v>
      </c>
    </row>
    <row r="452" spans="2:4" x14ac:dyDescent="0.35">
      <c r="B452">
        <v>448</v>
      </c>
      <c r="C452">
        <v>47.859532690252138</v>
      </c>
      <c r="D452">
        <v>265.73803421661029</v>
      </c>
    </row>
    <row r="453" spans="2:4" x14ac:dyDescent="0.35">
      <c r="B453">
        <v>449</v>
      </c>
      <c r="C453">
        <v>1.1000258314812716</v>
      </c>
      <c r="D453">
        <v>43.879598723027755</v>
      </c>
    </row>
    <row r="454" spans="2:4" x14ac:dyDescent="0.35">
      <c r="B454">
        <v>450</v>
      </c>
      <c r="C454">
        <v>17.483103462138565</v>
      </c>
      <c r="D454">
        <v>101.31026068663171</v>
      </c>
    </row>
    <row r="455" spans="2:4" x14ac:dyDescent="0.35">
      <c r="B455">
        <v>451</v>
      </c>
      <c r="C455">
        <v>49.856368320519927</v>
      </c>
      <c r="D455">
        <v>281.58138958022596</v>
      </c>
    </row>
    <row r="456" spans="2:4" x14ac:dyDescent="0.35">
      <c r="B456">
        <v>452</v>
      </c>
      <c r="C456">
        <v>34.108451333418429</v>
      </c>
      <c r="D456">
        <v>128.02447845457465</v>
      </c>
    </row>
    <row r="457" spans="2:4" x14ac:dyDescent="0.35">
      <c r="B457">
        <v>453</v>
      </c>
      <c r="C457">
        <v>33.000464894464812</v>
      </c>
      <c r="D457">
        <v>182.41490198691238</v>
      </c>
    </row>
    <row r="458" spans="2:4" x14ac:dyDescent="0.35">
      <c r="B458">
        <v>454</v>
      </c>
      <c r="C458">
        <v>17.840275141537031</v>
      </c>
      <c r="D458">
        <v>106.9196095907389</v>
      </c>
    </row>
    <row r="459" spans="2:4" x14ac:dyDescent="0.35">
      <c r="B459">
        <v>455</v>
      </c>
      <c r="C459">
        <v>38.083949998770684</v>
      </c>
      <c r="D459">
        <v>175.81830008718825</v>
      </c>
    </row>
    <row r="460" spans="2:4" x14ac:dyDescent="0.35">
      <c r="B460">
        <v>456</v>
      </c>
      <c r="C460">
        <v>9.3699637191184397</v>
      </c>
      <c r="D460">
        <v>91.517610075353844</v>
      </c>
    </row>
    <row r="461" spans="2:4" x14ac:dyDescent="0.35">
      <c r="B461">
        <v>457</v>
      </c>
      <c r="C461">
        <v>29.854732871500715</v>
      </c>
      <c r="D461">
        <v>159.9530370420843</v>
      </c>
    </row>
    <row r="462" spans="2:4" x14ac:dyDescent="0.35">
      <c r="B462">
        <v>458</v>
      </c>
      <c r="C462">
        <v>26.746585025537318</v>
      </c>
      <c r="D462">
        <v>131.3670679665893</v>
      </c>
    </row>
    <row r="463" spans="2:4" x14ac:dyDescent="0.35">
      <c r="B463">
        <v>459</v>
      </c>
      <c r="C463">
        <v>24.137432734417413</v>
      </c>
      <c r="D463">
        <v>109.5242262439268</v>
      </c>
    </row>
    <row r="464" spans="2:4" x14ac:dyDescent="0.35">
      <c r="B464">
        <v>460</v>
      </c>
      <c r="C464">
        <v>45.430648005828914</v>
      </c>
      <c r="D464">
        <v>229.68037487205535</v>
      </c>
    </row>
    <row r="465" spans="2:4" x14ac:dyDescent="0.35">
      <c r="B465">
        <v>461</v>
      </c>
      <c r="C465">
        <v>36.955509577365056</v>
      </c>
      <c r="D465">
        <v>206.70897909696177</v>
      </c>
    </row>
    <row r="466" spans="2:4" x14ac:dyDescent="0.35">
      <c r="B466">
        <v>462</v>
      </c>
      <c r="C466">
        <v>42.447106454060481</v>
      </c>
      <c r="D466">
        <v>208.69331378573455</v>
      </c>
    </row>
    <row r="467" spans="2:4" x14ac:dyDescent="0.35">
      <c r="B467">
        <v>463</v>
      </c>
      <c r="C467">
        <v>23.650900985629946</v>
      </c>
      <c r="D467">
        <v>121.06716178340399</v>
      </c>
    </row>
    <row r="468" spans="2:4" x14ac:dyDescent="0.35">
      <c r="B468">
        <v>464</v>
      </c>
      <c r="C468">
        <v>30.350824690205751</v>
      </c>
      <c r="D468">
        <v>205.39284871945443</v>
      </c>
    </row>
    <row r="469" spans="2:4" x14ac:dyDescent="0.35">
      <c r="B469">
        <v>465</v>
      </c>
      <c r="C469">
        <v>40.287237888790031</v>
      </c>
      <c r="D469">
        <v>225.78129373173613</v>
      </c>
    </row>
    <row r="470" spans="2:4" x14ac:dyDescent="0.35">
      <c r="B470">
        <v>466</v>
      </c>
      <c r="C470">
        <v>20.701885584665892</v>
      </c>
      <c r="D470">
        <v>176.94374226576065</v>
      </c>
    </row>
    <row r="471" spans="2:4" x14ac:dyDescent="0.35">
      <c r="B471">
        <v>467</v>
      </c>
      <c r="C471">
        <v>49.484250664538116</v>
      </c>
      <c r="D471">
        <v>222.46397178033769</v>
      </c>
    </row>
    <row r="472" spans="2:4" x14ac:dyDescent="0.35">
      <c r="B472">
        <v>468</v>
      </c>
      <c r="C472">
        <v>18.359457526283851</v>
      </c>
      <c r="D472">
        <v>80.433594471986396</v>
      </c>
    </row>
    <row r="473" spans="2:4" x14ac:dyDescent="0.35">
      <c r="B473">
        <v>469</v>
      </c>
      <c r="C473">
        <v>8.6324963466514522</v>
      </c>
      <c r="D473">
        <v>16.57761723370956</v>
      </c>
    </row>
    <row r="474" spans="2:4" x14ac:dyDescent="0.35">
      <c r="B474">
        <v>470</v>
      </c>
      <c r="C474">
        <v>5.6855230768240617</v>
      </c>
      <c r="D474">
        <v>73.388235158821217</v>
      </c>
    </row>
    <row r="475" spans="2:4" x14ac:dyDescent="0.35">
      <c r="B475">
        <v>471</v>
      </c>
      <c r="C475">
        <v>24.25947473232964</v>
      </c>
      <c r="D475">
        <v>142.80236594702643</v>
      </c>
    </row>
    <row r="476" spans="2:4" x14ac:dyDescent="0.35">
      <c r="B476">
        <v>472</v>
      </c>
      <c r="C476">
        <v>27.96699263196664</v>
      </c>
      <c r="D476">
        <v>146.04828137009545</v>
      </c>
    </row>
    <row r="477" spans="2:4" x14ac:dyDescent="0.35">
      <c r="B477">
        <v>473</v>
      </c>
      <c r="C477">
        <v>32.344259793659027</v>
      </c>
      <c r="D477">
        <v>187.46761902620452</v>
      </c>
    </row>
    <row r="478" spans="2:4" x14ac:dyDescent="0.35">
      <c r="B478">
        <v>474</v>
      </c>
      <c r="C478">
        <v>37.424158666792046</v>
      </c>
      <c r="D478">
        <v>186.03070940732206</v>
      </c>
    </row>
    <row r="479" spans="2:4" x14ac:dyDescent="0.35">
      <c r="B479">
        <v>475</v>
      </c>
      <c r="C479">
        <v>22.284414170037088</v>
      </c>
      <c r="D479">
        <v>121.09435043247215</v>
      </c>
    </row>
    <row r="480" spans="2:4" x14ac:dyDescent="0.35">
      <c r="B480">
        <v>476</v>
      </c>
      <c r="C480">
        <v>28.749469225755043</v>
      </c>
      <c r="D480">
        <v>131.11224415764499</v>
      </c>
    </row>
    <row r="481" spans="2:4" x14ac:dyDescent="0.35">
      <c r="B481">
        <v>477</v>
      </c>
      <c r="C481">
        <v>25.782255322518704</v>
      </c>
      <c r="D481">
        <v>147.0639093469525</v>
      </c>
    </row>
    <row r="482" spans="2:4" x14ac:dyDescent="0.35">
      <c r="B482">
        <v>478</v>
      </c>
      <c r="C482">
        <v>43.654895461196489</v>
      </c>
      <c r="D482">
        <v>221.6089729782922</v>
      </c>
    </row>
    <row r="483" spans="2:4" x14ac:dyDescent="0.35">
      <c r="B483">
        <v>479</v>
      </c>
      <c r="C483">
        <v>29.803485177371829</v>
      </c>
      <c r="D483">
        <v>129.03979587793529</v>
      </c>
    </row>
    <row r="484" spans="2:4" x14ac:dyDescent="0.35">
      <c r="B484">
        <v>480</v>
      </c>
      <c r="C484">
        <v>9.8217674781163389</v>
      </c>
      <c r="D484">
        <v>37.775789007349388</v>
      </c>
    </row>
    <row r="485" spans="2:4" x14ac:dyDescent="0.35">
      <c r="B485">
        <v>481</v>
      </c>
      <c r="C485">
        <v>11.862311064927805</v>
      </c>
      <c r="D485">
        <v>79.952558057126751</v>
      </c>
    </row>
    <row r="486" spans="2:4" x14ac:dyDescent="0.35">
      <c r="B486">
        <v>482</v>
      </c>
      <c r="C486">
        <v>38.140414706736337</v>
      </c>
      <c r="D486">
        <v>207.15235411641294</v>
      </c>
    </row>
    <row r="487" spans="2:4" x14ac:dyDescent="0.35">
      <c r="B487">
        <v>483</v>
      </c>
      <c r="C487">
        <v>15.035864378195379</v>
      </c>
      <c r="D487">
        <v>57.504493662661474</v>
      </c>
    </row>
    <row r="488" spans="2:4" x14ac:dyDescent="0.35">
      <c r="B488">
        <v>484</v>
      </c>
      <c r="C488">
        <v>17.996046689481421</v>
      </c>
      <c r="D488">
        <v>139.45441462515845</v>
      </c>
    </row>
    <row r="489" spans="2:4" x14ac:dyDescent="0.35">
      <c r="B489">
        <v>485</v>
      </c>
      <c r="C489">
        <v>13.727808247719192</v>
      </c>
      <c r="D489">
        <v>89.675098087385692</v>
      </c>
    </row>
    <row r="490" spans="2:4" x14ac:dyDescent="0.35">
      <c r="B490">
        <v>486</v>
      </c>
      <c r="C490">
        <v>42.288465539715176</v>
      </c>
      <c r="D490">
        <v>225.81923408704449</v>
      </c>
    </row>
    <row r="491" spans="2:4" x14ac:dyDescent="0.35">
      <c r="B491">
        <v>487</v>
      </c>
      <c r="C491">
        <v>22.031830327942387</v>
      </c>
      <c r="D491">
        <v>123.55574520020269</v>
      </c>
    </row>
    <row r="492" spans="2:4" x14ac:dyDescent="0.35">
      <c r="B492">
        <v>488</v>
      </c>
      <c r="C492">
        <v>33.623732808361581</v>
      </c>
      <c r="D492">
        <v>170.93946103795</v>
      </c>
    </row>
    <row r="493" spans="2:4" x14ac:dyDescent="0.35">
      <c r="B493">
        <v>489</v>
      </c>
      <c r="C493">
        <v>45.284920264566928</v>
      </c>
      <c r="D493">
        <v>202.77328843119363</v>
      </c>
    </row>
    <row r="494" spans="2:4" x14ac:dyDescent="0.35">
      <c r="B494">
        <v>490</v>
      </c>
      <c r="C494">
        <v>18.851773854725025</v>
      </c>
      <c r="D494">
        <v>93.15197488084533</v>
      </c>
    </row>
    <row r="495" spans="2:4" x14ac:dyDescent="0.35">
      <c r="B495">
        <v>491</v>
      </c>
      <c r="C495">
        <v>29.938959318446223</v>
      </c>
      <c r="D495">
        <v>150.59264499750458</v>
      </c>
    </row>
    <row r="496" spans="2:4" x14ac:dyDescent="0.35">
      <c r="B496">
        <v>492</v>
      </c>
      <c r="C496">
        <v>30.652873537021392</v>
      </c>
      <c r="D496">
        <v>193.41881996594429</v>
      </c>
    </row>
    <row r="497" spans="2:4" x14ac:dyDescent="0.35">
      <c r="B497">
        <v>493</v>
      </c>
      <c r="C497">
        <v>13.849709198787059</v>
      </c>
      <c r="D497">
        <v>120.57798018127939</v>
      </c>
    </row>
    <row r="498" spans="2:4" x14ac:dyDescent="0.35">
      <c r="B498">
        <v>494</v>
      </c>
      <c r="C498">
        <v>47.946352869236577</v>
      </c>
      <c r="D498">
        <v>234.10019282593822</v>
      </c>
    </row>
    <row r="499" spans="2:4" x14ac:dyDescent="0.35">
      <c r="B499">
        <v>495</v>
      </c>
      <c r="C499">
        <v>37.362071222351553</v>
      </c>
      <c r="D499">
        <v>180.28159166448674</v>
      </c>
    </row>
    <row r="500" spans="2:4" x14ac:dyDescent="0.35">
      <c r="B500">
        <v>496</v>
      </c>
      <c r="C500">
        <v>20.417538543611492</v>
      </c>
      <c r="D500">
        <v>160.2081534701195</v>
      </c>
    </row>
    <row r="501" spans="2:4" x14ac:dyDescent="0.35">
      <c r="B501">
        <v>497</v>
      </c>
      <c r="C501">
        <v>34.909609141295064</v>
      </c>
      <c r="D501">
        <v>185.05653195050797</v>
      </c>
    </row>
    <row r="502" spans="2:4" x14ac:dyDescent="0.35">
      <c r="B502">
        <v>498</v>
      </c>
      <c r="C502">
        <v>26.771879420011452</v>
      </c>
      <c r="D502">
        <v>152.87679432623105</v>
      </c>
    </row>
    <row r="503" spans="2:4" x14ac:dyDescent="0.35">
      <c r="B503">
        <v>499</v>
      </c>
      <c r="C503">
        <v>27.646815660103901</v>
      </c>
      <c r="D503">
        <v>169.81394430521519</v>
      </c>
    </row>
    <row r="504" spans="2:4" x14ac:dyDescent="0.35">
      <c r="B504">
        <v>500</v>
      </c>
      <c r="C504">
        <v>24.932064484690038</v>
      </c>
      <c r="D504">
        <v>88.276435462004798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6C4C-11CA-41CA-9572-56BFE73C4049}">
  <sheetPr codeName="Sheet4"/>
  <dimension ref="B2:M505"/>
  <sheetViews>
    <sheetView workbookViewId="0"/>
  </sheetViews>
  <sheetFormatPr defaultRowHeight="14.5" x14ac:dyDescent="0.35"/>
  <cols>
    <col min="9" max="9" width="12.54296875" customWidth="1"/>
    <col min="10" max="13" width="10.54296875" customWidth="1"/>
  </cols>
  <sheetData>
    <row r="2" spans="2:13" x14ac:dyDescent="0.35">
      <c r="B2" s="62" t="s">
        <v>557</v>
      </c>
      <c r="C2" s="60"/>
      <c r="D2" s="59"/>
      <c r="E2" s="59"/>
    </row>
    <row r="4" spans="2:13" x14ac:dyDescent="0.35">
      <c r="B4" s="3" t="s">
        <v>556</v>
      </c>
      <c r="C4" s="3"/>
      <c r="D4" s="3"/>
      <c r="E4" s="3"/>
      <c r="F4" s="3"/>
      <c r="I4" s="3" t="s">
        <v>545</v>
      </c>
      <c r="J4" s="3"/>
      <c r="K4" s="3"/>
      <c r="L4" s="3"/>
      <c r="M4" s="3"/>
    </row>
    <row r="5" spans="2:13" x14ac:dyDescent="0.35">
      <c r="B5" s="7" t="s">
        <v>522</v>
      </c>
      <c r="C5" s="7" t="s">
        <v>530</v>
      </c>
      <c r="D5" s="8" t="s">
        <v>531</v>
      </c>
      <c r="E5" s="8" t="s">
        <v>555</v>
      </c>
      <c r="F5" s="8" t="s">
        <v>526</v>
      </c>
    </row>
    <row r="6" spans="2:13" x14ac:dyDescent="0.35">
      <c r="B6">
        <v>1</v>
      </c>
      <c r="C6">
        <v>0.7575287260489183</v>
      </c>
      <c r="D6">
        <v>2.5616463229440871</v>
      </c>
      <c r="E6">
        <v>6.3413923897377957</v>
      </c>
      <c r="F6">
        <v>57.017693032757762</v>
      </c>
      <c r="I6" s="55" t="s">
        <v>551</v>
      </c>
      <c r="J6" s="7" t="s">
        <v>554</v>
      </c>
      <c r="K6" s="7" t="s">
        <v>537</v>
      </c>
      <c r="L6" s="7" t="s">
        <v>536</v>
      </c>
      <c r="M6" s="7" t="s">
        <v>535</v>
      </c>
    </row>
    <row r="7" spans="2:13" x14ac:dyDescent="0.35">
      <c r="B7">
        <v>2</v>
      </c>
      <c r="C7">
        <v>6.5205748704213207</v>
      </c>
      <c r="D7">
        <v>19.296372425022945</v>
      </c>
      <c r="E7">
        <v>9.4528854337666548</v>
      </c>
      <c r="F7">
        <v>215.24245264251846</v>
      </c>
      <c r="I7" s="54" t="s">
        <v>550</v>
      </c>
      <c r="J7" s="56">
        <f t="array" ref="J7:M11">LINEST(F6:F505,C6:E505,TRUE,TRUE)</f>
        <v>3.0645357922892096</v>
      </c>
      <c r="K7" s="56">
        <v>9.8312865256418469</v>
      </c>
      <c r="L7" s="56">
        <v>-5.0793906424096935</v>
      </c>
      <c r="M7" s="56">
        <v>23.0975779104918</v>
      </c>
    </row>
    <row r="8" spans="2:13" x14ac:dyDescent="0.35">
      <c r="B8">
        <v>3</v>
      </c>
      <c r="C8">
        <v>2.6674399090794521</v>
      </c>
      <c r="D8">
        <v>0.23320252016964638</v>
      </c>
      <c r="E8">
        <v>8.4806290872341759</v>
      </c>
      <c r="F8">
        <v>15.2934519628927</v>
      </c>
      <c r="I8" s="53" t="s">
        <v>549</v>
      </c>
      <c r="J8" s="56">
        <v>0.37404516047411851</v>
      </c>
      <c r="K8" s="56">
        <v>0.10653142284020126</v>
      </c>
      <c r="L8" s="56">
        <v>0.37062107696055097</v>
      </c>
      <c r="M8" s="56">
        <v>2.8487842852853547</v>
      </c>
    </row>
    <row r="9" spans="2:13" x14ac:dyDescent="0.35">
      <c r="B9">
        <v>4</v>
      </c>
      <c r="C9">
        <v>2.0892394151760696</v>
      </c>
      <c r="D9">
        <v>-9.2929328067606392</v>
      </c>
      <c r="E9">
        <v>3.8161267810018931</v>
      </c>
      <c r="F9">
        <v>-65.004837528880074</v>
      </c>
      <c r="I9" s="54" t="s">
        <v>548</v>
      </c>
      <c r="J9" s="58">
        <v>0.94604535843299342</v>
      </c>
      <c r="K9" s="57">
        <v>24.06404965429784</v>
      </c>
      <c r="L9" s="56" t="e">
        <v>#N/A</v>
      </c>
      <c r="M9" s="56" t="e">
        <v>#N/A</v>
      </c>
    </row>
    <row r="10" spans="2:13" x14ac:dyDescent="0.35">
      <c r="B10">
        <v>5</v>
      </c>
      <c r="C10">
        <v>0.2768880990444067</v>
      </c>
      <c r="D10">
        <v>-0.50467247516203173</v>
      </c>
      <c r="E10">
        <v>9.4832589556746427</v>
      </c>
      <c r="F10">
        <v>10.376184622293593</v>
      </c>
      <c r="I10" s="53" t="s">
        <v>547</v>
      </c>
      <c r="J10" s="56">
        <v>2898.968986755387</v>
      </c>
      <c r="K10" s="56">
        <v>496</v>
      </c>
      <c r="L10" s="56" t="e">
        <v>#N/A</v>
      </c>
      <c r="M10" s="56" t="e">
        <v>#N/A</v>
      </c>
    </row>
    <row r="11" spans="2:13" x14ac:dyDescent="0.35">
      <c r="B11">
        <v>6</v>
      </c>
      <c r="C11">
        <v>9.968848866852019</v>
      </c>
      <c r="D11">
        <v>12.307200618187199</v>
      </c>
      <c r="E11">
        <v>5.6073200949335211E-2</v>
      </c>
      <c r="F11">
        <v>64.854017721749059</v>
      </c>
      <c r="I11" s="53" t="s">
        <v>546</v>
      </c>
      <c r="J11" s="56">
        <v>5036191.7133857729</v>
      </c>
      <c r="K11" s="56">
        <v>287222.92893919791</v>
      </c>
      <c r="L11" s="56" t="e">
        <v>#N/A</v>
      </c>
      <c r="M11" s="56" t="e">
        <v>#N/A</v>
      </c>
    </row>
    <row r="12" spans="2:13" x14ac:dyDescent="0.35">
      <c r="B12">
        <v>7</v>
      </c>
      <c r="C12">
        <v>1.6175539497172009</v>
      </c>
      <c r="D12">
        <v>17.859388092898612</v>
      </c>
      <c r="E12">
        <v>4.6526262170147561</v>
      </c>
      <c r="F12">
        <v>162.06245556905426</v>
      </c>
      <c r="I12" s="13" t="s">
        <v>1</v>
      </c>
      <c r="J12" s="51">
        <f>J7/J8</f>
        <v>8.192956669736823</v>
      </c>
      <c r="K12" s="51">
        <f>K7/K8</f>
        <v>92.28532073948665</v>
      </c>
      <c r="L12" s="51">
        <f>L7/L8</f>
        <v>-13.705077660627341</v>
      </c>
      <c r="M12" s="51">
        <f>M7/M8</f>
        <v>8.1078718489835335</v>
      </c>
    </row>
    <row r="13" spans="2:13" x14ac:dyDescent="0.35">
      <c r="B13">
        <v>8</v>
      </c>
      <c r="C13">
        <v>6.2365123911787901</v>
      </c>
      <c r="D13">
        <v>9.282404944771649</v>
      </c>
      <c r="E13">
        <v>3.6663993770659404</v>
      </c>
      <c r="F13">
        <v>100.00955482888668</v>
      </c>
    </row>
    <row r="14" spans="2:13" x14ac:dyDescent="0.35">
      <c r="B14">
        <v>9</v>
      </c>
      <c r="C14">
        <v>7.5682196532391499</v>
      </c>
      <c r="D14">
        <v>2.8387213408755345</v>
      </c>
      <c r="E14">
        <v>5.8570413718321319</v>
      </c>
      <c r="F14">
        <v>52.110472288801958</v>
      </c>
      <c r="I14" s="3" t="s">
        <v>558</v>
      </c>
      <c r="J14" s="3"/>
      <c r="L14" s="67" t="s">
        <v>559</v>
      </c>
      <c r="M14" s="10"/>
    </row>
    <row r="15" spans="2:13" x14ac:dyDescent="0.35">
      <c r="B15">
        <v>10</v>
      </c>
      <c r="C15">
        <v>1.8973971864025929</v>
      </c>
      <c r="D15">
        <v>8.0138831264193193</v>
      </c>
      <c r="E15">
        <v>8.2990239703599222</v>
      </c>
      <c r="F15">
        <v>130.11418498883108</v>
      </c>
      <c r="I15" t="s">
        <v>560</v>
      </c>
      <c r="J15" s="66">
        <f>_xlfn.T.INV(M15,M16-M18-1)</f>
        <v>1.647937752729093</v>
      </c>
      <c r="L15" t="s">
        <v>561</v>
      </c>
      <c r="M15">
        <v>0.95</v>
      </c>
    </row>
    <row r="16" spans="2:13" x14ac:dyDescent="0.35">
      <c r="B16">
        <v>11</v>
      </c>
      <c r="C16">
        <v>4.3130343618858973</v>
      </c>
      <c r="D16">
        <v>9.1146758340479295</v>
      </c>
      <c r="E16">
        <v>8.9378609513812002</v>
      </c>
      <c r="F16">
        <v>153.19592100445897</v>
      </c>
      <c r="H16" s="64"/>
      <c r="I16" s="1" t="s">
        <v>562</v>
      </c>
      <c r="J16" s="66">
        <f>_xlfn.F.INV(M15,M18-1,M16-M18)</f>
        <v>2.6228791395072748</v>
      </c>
      <c r="L16" t="s">
        <v>563</v>
      </c>
      <c r="M16" s="63">
        <v>500</v>
      </c>
    </row>
    <row r="17" spans="2:13" x14ac:dyDescent="0.35">
      <c r="B17">
        <v>12</v>
      </c>
      <c r="C17">
        <v>5.8531168531838595</v>
      </c>
      <c r="D17">
        <v>1.0323418797127855</v>
      </c>
      <c r="E17">
        <v>6.1918936052039175</v>
      </c>
      <c r="F17">
        <v>32.78451307867639</v>
      </c>
      <c r="L17" t="s">
        <v>567</v>
      </c>
      <c r="M17" s="63">
        <v>496</v>
      </c>
    </row>
    <row r="18" spans="2:13" x14ac:dyDescent="0.35">
      <c r="B18">
        <v>13</v>
      </c>
      <c r="C18">
        <v>6.2453309857470272</v>
      </c>
      <c r="D18">
        <v>-2.9767839180876141</v>
      </c>
      <c r="E18">
        <v>-0.18442304168341095</v>
      </c>
      <c r="F18">
        <v>-49.338526867950122</v>
      </c>
      <c r="I18" t="s">
        <v>565</v>
      </c>
      <c r="L18" t="s">
        <v>564</v>
      </c>
      <c r="M18">
        <v>4</v>
      </c>
    </row>
    <row r="19" spans="2:13" x14ac:dyDescent="0.35">
      <c r="B19">
        <v>14</v>
      </c>
      <c r="C19">
        <v>3.1988001620925233</v>
      </c>
      <c r="D19">
        <v>27.269291528027757</v>
      </c>
      <c r="E19">
        <v>6.5284673417654053</v>
      </c>
      <c r="F19">
        <v>302.62031695297645</v>
      </c>
      <c r="I19" s="1" t="s">
        <v>566</v>
      </c>
    </row>
    <row r="20" spans="2:13" x14ac:dyDescent="0.35">
      <c r="B20">
        <v>15</v>
      </c>
      <c r="C20">
        <v>1.2582621056828458</v>
      </c>
      <c r="D20">
        <v>15.888212883016177</v>
      </c>
      <c r="E20">
        <v>4.3462095077200171</v>
      </c>
      <c r="F20">
        <v>174.67441984847042</v>
      </c>
    </row>
    <row r="21" spans="2:13" x14ac:dyDescent="0.35">
      <c r="B21">
        <v>16</v>
      </c>
      <c r="C21">
        <v>6.5243560401781462</v>
      </c>
      <c r="D21">
        <v>1.4301408929248205</v>
      </c>
      <c r="E21">
        <v>8.7803213771324629</v>
      </c>
      <c r="F21">
        <v>44.329939604320657</v>
      </c>
    </row>
    <row r="22" spans="2:13" x14ac:dyDescent="0.35">
      <c r="B22">
        <v>17</v>
      </c>
      <c r="C22">
        <v>6.0719696968040893</v>
      </c>
      <c r="D22">
        <v>4.4375153317827394</v>
      </c>
      <c r="E22">
        <v>7.4644059120724329</v>
      </c>
      <c r="F22">
        <v>72.759428492758133</v>
      </c>
    </row>
    <row r="23" spans="2:13" x14ac:dyDescent="0.35">
      <c r="B23">
        <v>18</v>
      </c>
      <c r="C23">
        <v>5.2513449400271464</v>
      </c>
      <c r="D23">
        <v>-8.2901565579906702</v>
      </c>
      <c r="E23">
        <v>5.7978809521686792</v>
      </c>
      <c r="F23">
        <v>-37.79677468799138</v>
      </c>
    </row>
    <row r="24" spans="2:13" x14ac:dyDescent="0.35">
      <c r="B24">
        <v>19</v>
      </c>
      <c r="C24">
        <v>5.9322852490496594</v>
      </c>
      <c r="D24">
        <v>3.0867289238946731</v>
      </c>
      <c r="E24">
        <v>8.2852106941816661</v>
      </c>
      <c r="F24">
        <v>45.512170087369775</v>
      </c>
    </row>
    <row r="25" spans="2:13" x14ac:dyDescent="0.35">
      <c r="B25">
        <v>20</v>
      </c>
      <c r="C25">
        <v>7.8429699737916714</v>
      </c>
      <c r="D25">
        <v>-9.3822743846109695</v>
      </c>
      <c r="E25">
        <v>3.034846280394107</v>
      </c>
      <c r="F25">
        <v>-95.400489148514069</v>
      </c>
    </row>
    <row r="26" spans="2:13" x14ac:dyDescent="0.35">
      <c r="B26">
        <v>21</v>
      </c>
      <c r="C26">
        <v>8.3429183601874755</v>
      </c>
      <c r="D26">
        <v>13.440791449404454</v>
      </c>
      <c r="E26">
        <v>7.681698658390415</v>
      </c>
      <c r="F26">
        <v>151.57191231324487</v>
      </c>
    </row>
    <row r="27" spans="2:13" x14ac:dyDescent="0.35">
      <c r="B27">
        <v>22</v>
      </c>
      <c r="C27">
        <v>4.6696669563344724</v>
      </c>
      <c r="D27">
        <v>-3.4076608623225866</v>
      </c>
      <c r="E27">
        <v>9.2786623446444825</v>
      </c>
      <c r="F27">
        <v>-21.098015046252733</v>
      </c>
    </row>
    <row r="28" spans="2:13" x14ac:dyDescent="0.35">
      <c r="B28">
        <v>23</v>
      </c>
      <c r="C28">
        <v>8.1244207368383528</v>
      </c>
      <c r="D28">
        <v>1.8073641556156139</v>
      </c>
      <c r="E28">
        <v>6.8442081905222176</v>
      </c>
      <c r="F28">
        <v>2.9679322576095792</v>
      </c>
    </row>
    <row r="29" spans="2:13" x14ac:dyDescent="0.35">
      <c r="B29">
        <v>24</v>
      </c>
      <c r="C29">
        <v>6.1725773622705908</v>
      </c>
      <c r="D29">
        <v>2.3980169842693178</v>
      </c>
      <c r="E29">
        <v>7.0195118438540822</v>
      </c>
      <c r="F29">
        <v>36.980597586206081</v>
      </c>
    </row>
    <row r="30" spans="2:13" x14ac:dyDescent="0.35">
      <c r="B30">
        <v>25</v>
      </c>
      <c r="C30">
        <v>8.9416004440124208</v>
      </c>
      <c r="D30">
        <v>-2.8384661123817247</v>
      </c>
      <c r="E30">
        <v>9.1491271163305221</v>
      </c>
      <c r="F30">
        <v>-41.934104837558799</v>
      </c>
    </row>
    <row r="31" spans="2:13" x14ac:dyDescent="0.35">
      <c r="B31">
        <v>26</v>
      </c>
      <c r="C31">
        <v>8.6911423527897256</v>
      </c>
      <c r="D31">
        <v>18.295066272611638</v>
      </c>
      <c r="E31">
        <v>2.1188753786956367</v>
      </c>
      <c r="F31">
        <v>155.35213361820601</v>
      </c>
    </row>
    <row r="32" spans="2:13" x14ac:dyDescent="0.35">
      <c r="B32">
        <v>27</v>
      </c>
      <c r="C32">
        <v>8.5164341297336374</v>
      </c>
      <c r="D32">
        <v>6.3091421479908396</v>
      </c>
      <c r="E32">
        <v>6.334932601624919</v>
      </c>
      <c r="F32">
        <v>8.7506700028038082</v>
      </c>
    </row>
    <row r="33" spans="2:6" x14ac:dyDescent="0.35">
      <c r="B33">
        <v>28</v>
      </c>
      <c r="C33">
        <v>1.0095986877669338</v>
      </c>
      <c r="D33">
        <v>12.849205717457313</v>
      </c>
      <c r="E33">
        <v>8.7558519837732103</v>
      </c>
      <c r="F33">
        <v>201.32864138949756</v>
      </c>
    </row>
    <row r="34" spans="2:6" x14ac:dyDescent="0.35">
      <c r="B34">
        <v>29</v>
      </c>
      <c r="C34">
        <v>4.9698843779782198</v>
      </c>
      <c r="D34">
        <v>-4.4571322209083046</v>
      </c>
      <c r="E34">
        <v>3.940115156025727</v>
      </c>
      <c r="F34">
        <v>-115.53091811098108</v>
      </c>
    </row>
    <row r="35" spans="2:6" x14ac:dyDescent="0.35">
      <c r="B35">
        <v>30</v>
      </c>
      <c r="C35">
        <v>8.8304298058039716</v>
      </c>
      <c r="D35">
        <v>7.4164206012756475</v>
      </c>
      <c r="E35">
        <v>6.4985181838741353</v>
      </c>
      <c r="F35">
        <v>92.741804999698743</v>
      </c>
    </row>
    <row r="36" spans="2:6" x14ac:dyDescent="0.35">
      <c r="B36">
        <v>31</v>
      </c>
      <c r="C36">
        <v>9.6093626778269634</v>
      </c>
      <c r="D36">
        <v>8.6475781341637017</v>
      </c>
      <c r="E36">
        <v>1.0233474161932858</v>
      </c>
      <c r="F36">
        <v>49.818111102064805</v>
      </c>
    </row>
    <row r="37" spans="2:6" x14ac:dyDescent="0.35">
      <c r="B37">
        <v>32</v>
      </c>
      <c r="C37">
        <v>4.2346682968704421</v>
      </c>
      <c r="D37">
        <v>24.051843008418466</v>
      </c>
      <c r="E37">
        <v>2.7252356442280625</v>
      </c>
      <c r="F37">
        <v>257.71568647078379</v>
      </c>
    </row>
    <row r="38" spans="2:6" x14ac:dyDescent="0.35">
      <c r="B38">
        <v>33</v>
      </c>
      <c r="C38">
        <v>9.2495727167527129</v>
      </c>
      <c r="D38">
        <v>13.694358538108329</v>
      </c>
      <c r="E38">
        <v>2.6172987735806856</v>
      </c>
      <c r="F38">
        <v>117.28265713536292</v>
      </c>
    </row>
    <row r="39" spans="2:6" x14ac:dyDescent="0.35">
      <c r="B39">
        <v>34</v>
      </c>
      <c r="C39">
        <v>1.3450590532526707</v>
      </c>
      <c r="D39">
        <v>28.307849793829906</v>
      </c>
      <c r="E39">
        <v>2.7205810123788114</v>
      </c>
      <c r="F39">
        <v>332.86695106585904</v>
      </c>
    </row>
    <row r="40" spans="2:6" x14ac:dyDescent="0.35">
      <c r="B40">
        <v>35</v>
      </c>
      <c r="C40">
        <v>6.8477222428089632</v>
      </c>
      <c r="D40">
        <v>2.2690196187256522</v>
      </c>
      <c r="E40">
        <v>4.6803616397402754</v>
      </c>
      <c r="F40">
        <v>-2.049809032053922</v>
      </c>
    </row>
    <row r="41" spans="2:6" x14ac:dyDescent="0.35">
      <c r="B41">
        <v>36</v>
      </c>
      <c r="C41">
        <v>5.8570829988096644</v>
      </c>
      <c r="D41">
        <v>4.6761440371004941</v>
      </c>
      <c r="E41">
        <v>1.3927203661764724</v>
      </c>
      <c r="F41">
        <v>31.056047181402683</v>
      </c>
    </row>
    <row r="42" spans="2:6" x14ac:dyDescent="0.35">
      <c r="B42">
        <v>37</v>
      </c>
      <c r="C42">
        <v>2.4593569299047333</v>
      </c>
      <c r="D42">
        <v>-1.5823690104675769E-2</v>
      </c>
      <c r="E42">
        <v>1.4065132503171822</v>
      </c>
      <c r="F42">
        <v>-18.937373323321957</v>
      </c>
    </row>
    <row r="43" spans="2:6" x14ac:dyDescent="0.35">
      <c r="B43">
        <v>38</v>
      </c>
      <c r="C43">
        <v>7.532827911970629</v>
      </c>
      <c r="D43">
        <v>17.741293190171294</v>
      </c>
      <c r="E43">
        <v>2.940983038134835</v>
      </c>
      <c r="F43">
        <v>189.49205982920336</v>
      </c>
    </row>
    <row r="44" spans="2:6" x14ac:dyDescent="0.35">
      <c r="B44">
        <v>39</v>
      </c>
      <c r="C44">
        <v>3.3452459755012445</v>
      </c>
      <c r="D44">
        <v>5.1838016762857144</v>
      </c>
      <c r="E44">
        <v>2.5819121955098918</v>
      </c>
      <c r="F44">
        <v>18.759949596957938</v>
      </c>
    </row>
    <row r="45" spans="2:6" x14ac:dyDescent="0.35">
      <c r="B45">
        <v>40</v>
      </c>
      <c r="C45">
        <v>4.8920660740710389</v>
      </c>
      <c r="D45">
        <v>-0.75250066217834721</v>
      </c>
      <c r="E45">
        <v>3.2490468760112106</v>
      </c>
      <c r="F45">
        <v>-33.60842467614183</v>
      </c>
    </row>
    <row r="46" spans="2:6" x14ac:dyDescent="0.35">
      <c r="B46">
        <v>41</v>
      </c>
      <c r="C46">
        <v>5.4263163969954542</v>
      </c>
      <c r="D46">
        <v>34.241117469586271</v>
      </c>
      <c r="E46">
        <v>8.1451451307239271</v>
      </c>
      <c r="F46">
        <v>339.28722572682636</v>
      </c>
    </row>
    <row r="47" spans="2:6" x14ac:dyDescent="0.35">
      <c r="B47">
        <v>42</v>
      </c>
      <c r="C47">
        <v>1.9987438382466483</v>
      </c>
      <c r="D47">
        <v>-11.476156449101506</v>
      </c>
      <c r="E47">
        <v>6.1524527942739065</v>
      </c>
      <c r="F47">
        <v>-13.830022125205588</v>
      </c>
    </row>
    <row r="48" spans="2:6" x14ac:dyDescent="0.35">
      <c r="B48">
        <v>43</v>
      </c>
      <c r="C48">
        <v>9.2683639632873867</v>
      </c>
      <c r="D48">
        <v>9.2192985595271146</v>
      </c>
      <c r="E48">
        <v>1.2886930538506207</v>
      </c>
      <c r="F48">
        <v>25.537940534272835</v>
      </c>
    </row>
    <row r="49" spans="2:6" x14ac:dyDescent="0.35">
      <c r="B49">
        <v>44</v>
      </c>
      <c r="C49">
        <v>1.9968623699690879</v>
      </c>
      <c r="D49">
        <v>23.48201673652699</v>
      </c>
      <c r="E49">
        <v>9.4323195661675516</v>
      </c>
      <c r="F49">
        <v>286.02704837571684</v>
      </c>
    </row>
    <row r="50" spans="2:6" x14ac:dyDescent="0.35">
      <c r="B50">
        <v>45</v>
      </c>
      <c r="C50">
        <v>9.7295361645945171</v>
      </c>
      <c r="D50">
        <v>2.0732823462173373</v>
      </c>
      <c r="E50">
        <v>2.2196840481515205</v>
      </c>
      <c r="F50">
        <v>-19.626405979103332</v>
      </c>
    </row>
    <row r="51" spans="2:6" x14ac:dyDescent="0.35">
      <c r="B51">
        <v>46</v>
      </c>
      <c r="C51">
        <v>8.7054644030679142</v>
      </c>
      <c r="D51">
        <v>24.157026046668946</v>
      </c>
      <c r="E51">
        <v>2.2083786164363701</v>
      </c>
      <c r="F51">
        <v>227.64430967343671</v>
      </c>
    </row>
    <row r="52" spans="2:6" x14ac:dyDescent="0.35">
      <c r="B52">
        <v>47</v>
      </c>
      <c r="C52">
        <v>3.5351203786798058</v>
      </c>
      <c r="D52">
        <v>-2.0975456288832204</v>
      </c>
      <c r="E52">
        <v>-0.41195561474128128</v>
      </c>
      <c r="F52">
        <v>-9.8072074099629276</v>
      </c>
    </row>
    <row r="53" spans="2:6" x14ac:dyDescent="0.35">
      <c r="B53">
        <v>48</v>
      </c>
      <c r="C53">
        <v>4.2037678635034599</v>
      </c>
      <c r="D53">
        <v>14.538387935108979</v>
      </c>
      <c r="E53">
        <v>6.3583238255969494</v>
      </c>
      <c r="F53">
        <v>175.27790936391671</v>
      </c>
    </row>
    <row r="54" spans="2:6" x14ac:dyDescent="0.35">
      <c r="B54">
        <v>49</v>
      </c>
      <c r="C54">
        <v>0.90879679602637542</v>
      </c>
      <c r="D54">
        <v>1.2476618563326642</v>
      </c>
      <c r="E54">
        <v>4.0652842619443117</v>
      </c>
      <c r="F54">
        <v>43.180697408730722</v>
      </c>
    </row>
    <row r="55" spans="2:6" x14ac:dyDescent="0.35">
      <c r="B55">
        <v>50</v>
      </c>
      <c r="C55">
        <v>0.5075218616807875</v>
      </c>
      <c r="D55">
        <v>5.6434067180443606</v>
      </c>
      <c r="E55">
        <v>5.3347667245918249</v>
      </c>
      <c r="F55">
        <v>77.436470707444528</v>
      </c>
    </row>
    <row r="56" spans="2:6" x14ac:dyDescent="0.35">
      <c r="B56">
        <v>51</v>
      </c>
      <c r="C56">
        <v>5.1101527611364812</v>
      </c>
      <c r="D56">
        <v>13.916340792325396</v>
      </c>
      <c r="E56">
        <v>-0.1744524544515853</v>
      </c>
      <c r="F56">
        <v>173.11771773899844</v>
      </c>
    </row>
    <row r="57" spans="2:6" x14ac:dyDescent="0.35">
      <c r="B57">
        <v>52</v>
      </c>
      <c r="C57">
        <v>2.6157051404227074</v>
      </c>
      <c r="D57">
        <v>-4.9591124117549921</v>
      </c>
      <c r="E57">
        <v>4.425914555751846</v>
      </c>
      <c r="F57">
        <v>-65.996591840197368</v>
      </c>
    </row>
    <row r="58" spans="2:6" x14ac:dyDescent="0.35">
      <c r="B58">
        <v>53</v>
      </c>
      <c r="C58">
        <v>2.4695094688118866</v>
      </c>
      <c r="D58">
        <v>13.694614592623626</v>
      </c>
      <c r="E58">
        <v>2.3237715812679784</v>
      </c>
      <c r="F58">
        <v>146.90095624090378</v>
      </c>
    </row>
    <row r="59" spans="2:6" x14ac:dyDescent="0.35">
      <c r="B59">
        <v>54</v>
      </c>
      <c r="C59">
        <v>7.9696698986262469</v>
      </c>
      <c r="D59">
        <v>7.2580303042019203</v>
      </c>
      <c r="E59">
        <v>8.144047142034303</v>
      </c>
      <c r="F59">
        <v>75.483633466500208</v>
      </c>
    </row>
    <row r="60" spans="2:6" x14ac:dyDescent="0.35">
      <c r="B60">
        <v>55</v>
      </c>
      <c r="C60">
        <v>1.3729649231051466</v>
      </c>
      <c r="D60">
        <v>16.851780406035751</v>
      </c>
      <c r="E60">
        <v>5.3683613896330131</v>
      </c>
      <c r="F60">
        <v>185.200949527446</v>
      </c>
    </row>
    <row r="61" spans="2:6" x14ac:dyDescent="0.35">
      <c r="B61">
        <v>56</v>
      </c>
      <c r="C61">
        <v>8.6200424199044718</v>
      </c>
      <c r="D61">
        <v>7.5388358072194084</v>
      </c>
      <c r="E61">
        <v>7.6721307360688158</v>
      </c>
      <c r="F61">
        <v>50.305781533327192</v>
      </c>
    </row>
    <row r="62" spans="2:6" x14ac:dyDescent="0.35">
      <c r="B62">
        <v>57</v>
      </c>
      <c r="C62">
        <v>8.5511277435087241</v>
      </c>
      <c r="D62">
        <v>14.692474655815493</v>
      </c>
      <c r="E62">
        <v>4.0303109294957551</v>
      </c>
      <c r="F62">
        <v>92.987108114256131</v>
      </c>
    </row>
    <row r="63" spans="2:6" x14ac:dyDescent="0.35">
      <c r="B63">
        <v>58</v>
      </c>
      <c r="C63">
        <v>9.5314696274908552</v>
      </c>
      <c r="D63">
        <v>-1.2665799432837046</v>
      </c>
      <c r="E63">
        <v>0.74494431753066737</v>
      </c>
      <c r="F63">
        <v>0.59698004594313403</v>
      </c>
    </row>
    <row r="64" spans="2:6" x14ac:dyDescent="0.35">
      <c r="B64">
        <v>59</v>
      </c>
      <c r="C64">
        <v>2.9576299875774712</v>
      </c>
      <c r="D64">
        <v>3.8712944939402831</v>
      </c>
      <c r="E64">
        <v>5.5231504046381161</v>
      </c>
      <c r="F64">
        <v>86.644009524851612</v>
      </c>
    </row>
    <row r="65" spans="2:6" x14ac:dyDescent="0.35">
      <c r="B65">
        <v>60</v>
      </c>
      <c r="C65">
        <v>6.3854192039291915</v>
      </c>
      <c r="D65">
        <v>9.4435218420878453</v>
      </c>
      <c r="E65">
        <v>0.48462955790399098</v>
      </c>
      <c r="F65">
        <v>110.52476585689763</v>
      </c>
    </row>
    <row r="66" spans="2:6" x14ac:dyDescent="0.35">
      <c r="B66">
        <v>61</v>
      </c>
      <c r="C66">
        <v>9.7237951260243829</v>
      </c>
      <c r="D66">
        <v>0.6944878963853256</v>
      </c>
      <c r="E66">
        <v>6.3052296033852038</v>
      </c>
      <c r="F66">
        <v>-41.181915739484921</v>
      </c>
    </row>
    <row r="67" spans="2:6" x14ac:dyDescent="0.35">
      <c r="B67">
        <v>62</v>
      </c>
      <c r="C67">
        <v>1.4482114977146809</v>
      </c>
      <c r="D67">
        <v>5.8626345876248429</v>
      </c>
      <c r="E67">
        <v>5.5680655785936946</v>
      </c>
      <c r="F67">
        <v>81.878486611347384</v>
      </c>
    </row>
    <row r="68" spans="2:6" x14ac:dyDescent="0.35">
      <c r="B68">
        <v>63</v>
      </c>
      <c r="C68">
        <v>7.5750802453119457</v>
      </c>
      <c r="D68">
        <v>3.7759915684833523</v>
      </c>
      <c r="E68">
        <v>4.3764855076817701</v>
      </c>
      <c r="F68">
        <v>8.1514269340715444</v>
      </c>
    </row>
    <row r="69" spans="2:6" x14ac:dyDescent="0.35">
      <c r="B69">
        <v>64</v>
      </c>
      <c r="C69">
        <v>6.8547116644918553</v>
      </c>
      <c r="D69">
        <v>-8.8566808744425973</v>
      </c>
      <c r="E69">
        <v>4.3376705018451265</v>
      </c>
      <c r="F69">
        <v>-83.383794034779356</v>
      </c>
    </row>
    <row r="70" spans="2:6" x14ac:dyDescent="0.35">
      <c r="B70">
        <v>65</v>
      </c>
      <c r="C70">
        <v>8.6887968330866396</v>
      </c>
      <c r="D70">
        <v>-1.0619998894916769</v>
      </c>
      <c r="E70">
        <v>3.9122849586938759</v>
      </c>
      <c r="F70">
        <v>-44.13410534501088</v>
      </c>
    </row>
    <row r="71" spans="2:6" x14ac:dyDescent="0.35">
      <c r="B71">
        <v>66</v>
      </c>
      <c r="C71">
        <v>1.7953622864123542</v>
      </c>
      <c r="D71">
        <v>18.442482263429866</v>
      </c>
      <c r="E71">
        <v>7.1234573721547791</v>
      </c>
      <c r="F71">
        <v>200.26412890909572</v>
      </c>
    </row>
    <row r="72" spans="2:6" x14ac:dyDescent="0.35">
      <c r="B72">
        <v>67</v>
      </c>
      <c r="C72">
        <v>5.7301303833674204</v>
      </c>
      <c r="D72">
        <v>16.052921136862594</v>
      </c>
      <c r="E72">
        <v>4.3781441209998402</v>
      </c>
      <c r="F72">
        <v>125.51070790463231</v>
      </c>
    </row>
    <row r="73" spans="2:6" x14ac:dyDescent="0.35">
      <c r="B73">
        <v>68</v>
      </c>
      <c r="C73">
        <v>3.5643114369875839</v>
      </c>
      <c r="D73">
        <v>15.722708845517449</v>
      </c>
      <c r="E73">
        <v>9.2683862412265654</v>
      </c>
      <c r="F73">
        <v>196.94441302502943</v>
      </c>
    </row>
    <row r="74" spans="2:6" x14ac:dyDescent="0.35">
      <c r="B74">
        <v>69</v>
      </c>
      <c r="C74">
        <v>2.2661677787696197</v>
      </c>
      <c r="D74">
        <v>-1.6944312949913654</v>
      </c>
      <c r="E74">
        <v>4.5783555760308356</v>
      </c>
      <c r="F74">
        <v>1.7695191628336104</v>
      </c>
    </row>
    <row r="75" spans="2:6" x14ac:dyDescent="0.35">
      <c r="B75">
        <v>70</v>
      </c>
      <c r="C75">
        <v>0.19850015288062961</v>
      </c>
      <c r="D75">
        <v>-13.849433065725307</v>
      </c>
      <c r="E75">
        <v>1.1749200066296244</v>
      </c>
      <c r="F75">
        <v>-84.79519500210202</v>
      </c>
    </row>
    <row r="76" spans="2:6" x14ac:dyDescent="0.35">
      <c r="B76">
        <v>71</v>
      </c>
      <c r="C76">
        <v>2.4352444212716149</v>
      </c>
      <c r="D76">
        <v>11.589635727336393</v>
      </c>
      <c r="E76">
        <v>8.3382675702179512</v>
      </c>
      <c r="F76">
        <v>163.24662099155466</v>
      </c>
    </row>
    <row r="77" spans="2:6" x14ac:dyDescent="0.35">
      <c r="B77">
        <v>72</v>
      </c>
      <c r="C77">
        <v>9.0598732224216345</v>
      </c>
      <c r="D77">
        <v>-3.8602865140437466</v>
      </c>
      <c r="E77">
        <v>3.3837411199433181</v>
      </c>
      <c r="F77">
        <v>-48.324299981459092</v>
      </c>
    </row>
    <row r="78" spans="2:6" x14ac:dyDescent="0.35">
      <c r="B78">
        <v>73</v>
      </c>
      <c r="C78">
        <v>5.3284898658089794</v>
      </c>
      <c r="D78">
        <v>3.5436655810498405</v>
      </c>
      <c r="E78">
        <v>8.3210955528466037</v>
      </c>
      <c r="F78">
        <v>93.61717325069155</v>
      </c>
    </row>
    <row r="79" spans="2:6" x14ac:dyDescent="0.35">
      <c r="B79">
        <v>74</v>
      </c>
      <c r="C79">
        <v>4.49293841312541</v>
      </c>
      <c r="D79">
        <v>-12.759579606864378</v>
      </c>
      <c r="E79">
        <v>8.9838822016124826</v>
      </c>
      <c r="F79">
        <v>-133.32391404116137</v>
      </c>
    </row>
    <row r="80" spans="2:6" x14ac:dyDescent="0.35">
      <c r="B80">
        <v>75</v>
      </c>
      <c r="C80">
        <v>9.0359896667103143</v>
      </c>
      <c r="D80">
        <v>18.579703105500577</v>
      </c>
      <c r="E80">
        <v>9.1891014911928703</v>
      </c>
      <c r="F80">
        <v>233.11202676892216</v>
      </c>
    </row>
    <row r="81" spans="2:6" x14ac:dyDescent="0.35">
      <c r="B81">
        <v>76</v>
      </c>
      <c r="C81">
        <v>2.8560534282958914</v>
      </c>
      <c r="D81">
        <v>16.104643146880118</v>
      </c>
      <c r="E81">
        <v>8.1473635274193654</v>
      </c>
      <c r="F81">
        <v>215.01671126402161</v>
      </c>
    </row>
    <row r="82" spans="2:6" x14ac:dyDescent="0.35">
      <c r="B82">
        <v>77</v>
      </c>
      <c r="C82">
        <v>2.1251834327209007</v>
      </c>
      <c r="D82">
        <v>10.32913726893911</v>
      </c>
      <c r="E82">
        <v>3.864272780468009</v>
      </c>
      <c r="F82">
        <v>120.82824772327439</v>
      </c>
    </row>
    <row r="83" spans="2:6" x14ac:dyDescent="0.35">
      <c r="B83">
        <v>78</v>
      </c>
      <c r="C83">
        <v>6.1328637490420954</v>
      </c>
      <c r="D83">
        <v>-17.377180820591679</v>
      </c>
      <c r="E83">
        <v>0.8511718746469592</v>
      </c>
      <c r="F83">
        <v>-140.90611304245073</v>
      </c>
    </row>
    <row r="84" spans="2:6" x14ac:dyDescent="0.35">
      <c r="B84">
        <v>79</v>
      </c>
      <c r="C84">
        <v>7.1762799799433061</v>
      </c>
      <c r="D84">
        <v>11.084455946196117</v>
      </c>
      <c r="E84">
        <v>8.1129583283304179</v>
      </c>
      <c r="F84">
        <v>148.63751272689112</v>
      </c>
    </row>
    <row r="85" spans="2:6" x14ac:dyDescent="0.35">
      <c r="B85">
        <v>80</v>
      </c>
      <c r="C85">
        <v>0.38595684653786821</v>
      </c>
      <c r="D85">
        <v>5.5205569803384895</v>
      </c>
      <c r="E85">
        <v>8.7565318481210337</v>
      </c>
      <c r="F85">
        <v>49.293394144940258</v>
      </c>
    </row>
    <row r="86" spans="2:6" x14ac:dyDescent="0.35">
      <c r="B86">
        <v>81</v>
      </c>
      <c r="C86">
        <v>2.0597944840905305</v>
      </c>
      <c r="D86">
        <v>-4.5965409536382662</v>
      </c>
      <c r="E86">
        <v>6.0121521073736144</v>
      </c>
      <c r="F86">
        <v>-49.741388195310563</v>
      </c>
    </row>
    <row r="87" spans="2:6" x14ac:dyDescent="0.35">
      <c r="B87">
        <v>82</v>
      </c>
      <c r="C87">
        <v>5.1086736643109329</v>
      </c>
      <c r="D87">
        <v>21.804187243684098</v>
      </c>
      <c r="E87">
        <v>7.0260341708774972</v>
      </c>
      <c r="F87">
        <v>204.73223444630787</v>
      </c>
    </row>
    <row r="88" spans="2:6" x14ac:dyDescent="0.35">
      <c r="B88">
        <v>83</v>
      </c>
      <c r="C88">
        <v>8.9385687736816966</v>
      </c>
      <c r="D88">
        <v>-1.1017566949801267</v>
      </c>
      <c r="E88">
        <v>5.420237735533572</v>
      </c>
      <c r="F88">
        <v>-23.143298934528737</v>
      </c>
    </row>
    <row r="89" spans="2:6" x14ac:dyDescent="0.35">
      <c r="B89">
        <v>84</v>
      </c>
      <c r="C89">
        <v>3.99195508562457</v>
      </c>
      <c r="D89">
        <v>7.7183719768109924</v>
      </c>
      <c r="E89">
        <v>3.525438469717276</v>
      </c>
      <c r="F89">
        <v>89.855066827409388</v>
      </c>
    </row>
    <row r="90" spans="2:6" x14ac:dyDescent="0.35">
      <c r="B90">
        <v>85</v>
      </c>
      <c r="C90">
        <v>1.8430790266866393</v>
      </c>
      <c r="D90">
        <v>21.62882632283517</v>
      </c>
      <c r="E90">
        <v>1.5765341926099223</v>
      </c>
      <c r="F90">
        <v>224.51610598919166</v>
      </c>
    </row>
    <row r="91" spans="2:6" x14ac:dyDescent="0.35">
      <c r="B91">
        <v>86</v>
      </c>
      <c r="C91">
        <v>4.8775445286626766</v>
      </c>
      <c r="D91">
        <v>2.9696016323356087</v>
      </c>
      <c r="E91">
        <v>1.8661354596456299</v>
      </c>
      <c r="F91">
        <v>30.289323237199113</v>
      </c>
    </row>
    <row r="92" spans="2:6" x14ac:dyDescent="0.35">
      <c r="B92">
        <v>87</v>
      </c>
      <c r="C92">
        <v>5.3831535219308622</v>
      </c>
      <c r="D92">
        <v>11.093915448796594</v>
      </c>
      <c r="E92">
        <v>4.259051230248831</v>
      </c>
      <c r="F92">
        <v>133.13756393487267</v>
      </c>
    </row>
    <row r="93" spans="2:6" x14ac:dyDescent="0.35">
      <c r="B93">
        <v>88</v>
      </c>
      <c r="C93">
        <v>8.1755464858995843</v>
      </c>
      <c r="D93">
        <v>11.218730408168874</v>
      </c>
      <c r="E93">
        <v>8.2483662911622524</v>
      </c>
      <c r="F93">
        <v>158.96546038435287</v>
      </c>
    </row>
    <row r="94" spans="2:6" x14ac:dyDescent="0.35">
      <c r="B94">
        <v>89</v>
      </c>
      <c r="C94">
        <v>5.1322659800557924</v>
      </c>
      <c r="D94">
        <v>7.0547756975903573</v>
      </c>
      <c r="E94">
        <v>7.144556195004256</v>
      </c>
      <c r="F94">
        <v>87.911747356296573</v>
      </c>
    </row>
    <row r="95" spans="2:6" x14ac:dyDescent="0.35">
      <c r="B95">
        <v>90</v>
      </c>
      <c r="C95">
        <v>0.22304200391507822</v>
      </c>
      <c r="D95">
        <v>13.199060951185297</v>
      </c>
      <c r="E95">
        <v>4.027404392501861</v>
      </c>
      <c r="F95">
        <v>180.12691200173305</v>
      </c>
    </row>
    <row r="96" spans="2:6" x14ac:dyDescent="0.35">
      <c r="B96">
        <v>91</v>
      </c>
      <c r="C96">
        <v>4.2227568213079989</v>
      </c>
      <c r="D96">
        <v>5.5827802182149959</v>
      </c>
      <c r="E96">
        <v>7.4426198052157009</v>
      </c>
      <c r="F96">
        <v>116.82914772506516</v>
      </c>
    </row>
    <row r="97" spans="2:6" x14ac:dyDescent="0.35">
      <c r="B97">
        <v>92</v>
      </c>
      <c r="C97">
        <v>0.88256314659149293</v>
      </c>
      <c r="D97">
        <v>3.1582807140481997</v>
      </c>
      <c r="E97">
        <v>8.3741348025096602</v>
      </c>
      <c r="F97">
        <v>78.277945122262651</v>
      </c>
    </row>
    <row r="98" spans="2:6" x14ac:dyDescent="0.35">
      <c r="B98">
        <v>93</v>
      </c>
      <c r="C98">
        <v>5.4678703768840284</v>
      </c>
      <c r="D98">
        <v>-9.6462763076397238</v>
      </c>
      <c r="E98">
        <v>0.69586131339305402</v>
      </c>
      <c r="F98">
        <v>-91.188804021921271</v>
      </c>
    </row>
    <row r="99" spans="2:6" x14ac:dyDescent="0.35">
      <c r="B99">
        <v>94</v>
      </c>
      <c r="C99">
        <v>7.2239433665532431</v>
      </c>
      <c r="D99">
        <v>20.797587073104161</v>
      </c>
      <c r="E99">
        <v>8.8561632967265957</v>
      </c>
      <c r="F99">
        <v>269.05314284905762</v>
      </c>
    </row>
    <row r="100" spans="2:6" x14ac:dyDescent="0.35">
      <c r="B100">
        <v>95</v>
      </c>
      <c r="C100">
        <v>1.2893169531954118</v>
      </c>
      <c r="D100">
        <v>10.938373123555735</v>
      </c>
      <c r="E100">
        <v>4.799010204967761</v>
      </c>
      <c r="F100">
        <v>146.37848897092832</v>
      </c>
    </row>
    <row r="101" spans="2:6" x14ac:dyDescent="0.35">
      <c r="B101">
        <v>96</v>
      </c>
      <c r="C101">
        <v>1.0632115194009628</v>
      </c>
      <c r="D101">
        <v>-1.8443754326635879</v>
      </c>
      <c r="E101">
        <v>5.7698078540016873</v>
      </c>
      <c r="F101">
        <v>0.55798378445741115</v>
      </c>
    </row>
    <row r="102" spans="2:6" x14ac:dyDescent="0.35">
      <c r="B102">
        <v>97</v>
      </c>
      <c r="C102">
        <v>7.5995323158823505</v>
      </c>
      <c r="D102">
        <v>-1.0912063454969037</v>
      </c>
      <c r="E102">
        <v>6.7353527927710495</v>
      </c>
      <c r="F102">
        <v>2.4152060957765116</v>
      </c>
    </row>
    <row r="103" spans="2:6" x14ac:dyDescent="0.35">
      <c r="B103">
        <v>98</v>
      </c>
      <c r="C103">
        <v>4.0120598009054369</v>
      </c>
      <c r="D103">
        <v>10.381067706904858</v>
      </c>
      <c r="E103">
        <v>8.6341087763566371</v>
      </c>
      <c r="F103">
        <v>143.82669966790201</v>
      </c>
    </row>
    <row r="104" spans="2:6" x14ac:dyDescent="0.35">
      <c r="B104">
        <v>99</v>
      </c>
      <c r="C104">
        <v>7.4434210686294797</v>
      </c>
      <c r="D104">
        <v>15.679646630256777</v>
      </c>
      <c r="E104">
        <v>8.7089139504582178</v>
      </c>
      <c r="F104">
        <v>172.44515143789747</v>
      </c>
    </row>
    <row r="105" spans="2:6" x14ac:dyDescent="0.35">
      <c r="B105">
        <v>100</v>
      </c>
      <c r="C105">
        <v>4.8128689493576164</v>
      </c>
      <c r="D105">
        <v>2.6961198490374292</v>
      </c>
      <c r="E105">
        <v>1.8639220768498181</v>
      </c>
      <c r="F105">
        <v>21.196529898721067</v>
      </c>
    </row>
    <row r="106" spans="2:6" x14ac:dyDescent="0.35">
      <c r="B106">
        <v>101</v>
      </c>
      <c r="C106">
        <v>2.1037979518756966</v>
      </c>
      <c r="D106">
        <v>15.484258512969216</v>
      </c>
      <c r="E106">
        <v>2.6461401363275776</v>
      </c>
      <c r="F106">
        <v>139.34349313116351</v>
      </c>
    </row>
    <row r="107" spans="2:6" x14ac:dyDescent="0.35">
      <c r="B107">
        <v>102</v>
      </c>
      <c r="C107">
        <v>0.3249082227166511</v>
      </c>
      <c r="D107">
        <v>16.057904067623429</v>
      </c>
      <c r="E107">
        <v>6.9870519705334191</v>
      </c>
      <c r="F107">
        <v>224.30345068313693</v>
      </c>
    </row>
    <row r="108" spans="2:6" x14ac:dyDescent="0.35">
      <c r="B108">
        <v>103</v>
      </c>
      <c r="C108">
        <v>9.9576498189270239</v>
      </c>
      <c r="D108">
        <v>14.168122749256572</v>
      </c>
      <c r="E108">
        <v>1.9495043699944032</v>
      </c>
      <c r="F108">
        <v>103.47934789881718</v>
      </c>
    </row>
    <row r="109" spans="2:6" x14ac:dyDescent="0.35">
      <c r="B109">
        <v>104</v>
      </c>
      <c r="C109">
        <v>3.6885190058125095</v>
      </c>
      <c r="D109">
        <v>3.3172165790319781</v>
      </c>
      <c r="E109">
        <v>7.2097243772516588</v>
      </c>
      <c r="F109">
        <v>49.290778085267277</v>
      </c>
    </row>
    <row r="110" spans="2:6" x14ac:dyDescent="0.35">
      <c r="B110">
        <v>105</v>
      </c>
      <c r="C110">
        <v>7.3225532477084503</v>
      </c>
      <c r="D110">
        <v>3.8477338120853948</v>
      </c>
      <c r="E110">
        <v>8.7097251470723531</v>
      </c>
      <c r="F110">
        <v>82.456447818554977</v>
      </c>
    </row>
    <row r="111" spans="2:6" x14ac:dyDescent="0.35">
      <c r="B111">
        <v>106</v>
      </c>
      <c r="C111">
        <v>8.0750533802975593</v>
      </c>
      <c r="D111">
        <v>-5.9557145986701006</v>
      </c>
      <c r="E111">
        <v>0.93306761553102957</v>
      </c>
      <c r="F111">
        <v>-75.600720221485773</v>
      </c>
    </row>
    <row r="112" spans="2:6" x14ac:dyDescent="0.35">
      <c r="B112">
        <v>107</v>
      </c>
      <c r="C112">
        <v>3.3692767817277836</v>
      </c>
      <c r="D112">
        <v>12.594207714406632</v>
      </c>
      <c r="E112">
        <v>6.2668659919471477</v>
      </c>
      <c r="F112">
        <v>171.87562055524151</v>
      </c>
    </row>
    <row r="113" spans="2:6" x14ac:dyDescent="0.35">
      <c r="B113">
        <v>108</v>
      </c>
      <c r="C113">
        <v>0.84625296016259122</v>
      </c>
      <c r="D113">
        <v>1.9161655979728369</v>
      </c>
      <c r="E113">
        <v>2.6662479658151446</v>
      </c>
      <c r="F113">
        <v>37.061198925360401</v>
      </c>
    </row>
    <row r="114" spans="2:6" x14ac:dyDescent="0.35">
      <c r="B114">
        <v>109</v>
      </c>
      <c r="C114">
        <v>3.285994820133161</v>
      </c>
      <c r="D114">
        <v>-13.908582588722862</v>
      </c>
      <c r="E114">
        <v>9.1652696010836969</v>
      </c>
      <c r="F114">
        <v>-87.405455065591838</v>
      </c>
    </row>
    <row r="115" spans="2:6" x14ac:dyDescent="0.35">
      <c r="B115">
        <v>110</v>
      </c>
      <c r="C115">
        <v>4.9478588478193615</v>
      </c>
      <c r="D115">
        <v>22.241211548140573</v>
      </c>
      <c r="E115">
        <v>0.62479653404997548</v>
      </c>
      <c r="F115">
        <v>228.35759278607804</v>
      </c>
    </row>
    <row r="116" spans="2:6" x14ac:dyDescent="0.35">
      <c r="B116">
        <v>111</v>
      </c>
      <c r="C116">
        <v>2.2626711849294012</v>
      </c>
      <c r="D116">
        <v>1.2404341187379986</v>
      </c>
      <c r="E116">
        <v>3.0322277558645299</v>
      </c>
      <c r="F116">
        <v>24.135201840424486</v>
      </c>
    </row>
    <row r="117" spans="2:6" x14ac:dyDescent="0.35">
      <c r="B117">
        <v>112</v>
      </c>
      <c r="C117">
        <v>1.5690387319424048</v>
      </c>
      <c r="D117">
        <v>2.4490728232508618</v>
      </c>
      <c r="E117">
        <v>6.8601687091367314</v>
      </c>
      <c r="F117">
        <v>70.034108640058292</v>
      </c>
    </row>
    <row r="118" spans="2:6" x14ac:dyDescent="0.35">
      <c r="B118">
        <v>113</v>
      </c>
      <c r="C118">
        <v>5.0228851091024218</v>
      </c>
      <c r="D118">
        <v>10.378281875433002</v>
      </c>
      <c r="E118">
        <v>7.5512155009840871</v>
      </c>
      <c r="F118">
        <v>163.27472551637871</v>
      </c>
    </row>
    <row r="119" spans="2:6" x14ac:dyDescent="0.35">
      <c r="B119">
        <v>114</v>
      </c>
      <c r="C119">
        <v>8.3348086376349606</v>
      </c>
      <c r="D119">
        <v>11.839687545561219</v>
      </c>
      <c r="E119">
        <v>2.6420700141967242</v>
      </c>
      <c r="F119">
        <v>104.37450085937668</v>
      </c>
    </row>
    <row r="120" spans="2:6" x14ac:dyDescent="0.35">
      <c r="B120">
        <v>115</v>
      </c>
      <c r="C120">
        <v>4.9610217179369638</v>
      </c>
      <c r="D120">
        <v>1.2443021339778366</v>
      </c>
      <c r="E120">
        <v>1.16813347260657</v>
      </c>
      <c r="F120">
        <v>26.521352581991604</v>
      </c>
    </row>
    <row r="121" spans="2:6" x14ac:dyDescent="0.35">
      <c r="B121">
        <v>116</v>
      </c>
      <c r="C121">
        <v>4.0418598399594909</v>
      </c>
      <c r="D121">
        <v>-18.004800702085745</v>
      </c>
      <c r="E121">
        <v>0.16012624682878496</v>
      </c>
      <c r="F121">
        <v>-197.97278573301719</v>
      </c>
    </row>
    <row r="122" spans="2:6" x14ac:dyDescent="0.35">
      <c r="B122">
        <v>117</v>
      </c>
      <c r="C122">
        <v>1.837525048463674</v>
      </c>
      <c r="D122">
        <v>-1.7190609518673119</v>
      </c>
      <c r="E122">
        <v>1.4815507461513504</v>
      </c>
      <c r="F122">
        <v>44.544382366342163</v>
      </c>
    </row>
    <row r="123" spans="2:6" x14ac:dyDescent="0.35">
      <c r="B123">
        <v>118</v>
      </c>
      <c r="C123">
        <v>3.7686378468808659</v>
      </c>
      <c r="D123">
        <v>-10.365305711704142</v>
      </c>
      <c r="E123">
        <v>8.4504895557210276</v>
      </c>
      <c r="F123">
        <v>-93.210589059459906</v>
      </c>
    </row>
    <row r="124" spans="2:6" x14ac:dyDescent="0.35">
      <c r="B124">
        <v>119</v>
      </c>
      <c r="C124">
        <v>5.4541564328250978</v>
      </c>
      <c r="D124">
        <v>-5.5869444263962791</v>
      </c>
      <c r="E124">
        <v>5.6838385068472066</v>
      </c>
      <c r="F124">
        <v>-43.487361304273875</v>
      </c>
    </row>
    <row r="125" spans="2:6" x14ac:dyDescent="0.35">
      <c r="B125">
        <v>120</v>
      </c>
      <c r="C125">
        <v>5.8755725791175317</v>
      </c>
      <c r="D125">
        <v>-10.868249779556285</v>
      </c>
      <c r="E125">
        <v>3.6949469105535941</v>
      </c>
      <c r="F125">
        <v>-79.803873053055682</v>
      </c>
    </row>
    <row r="126" spans="2:6" x14ac:dyDescent="0.35">
      <c r="B126">
        <v>121</v>
      </c>
      <c r="C126">
        <v>7.3218573205743489</v>
      </c>
      <c r="D126">
        <v>7.13731961168053</v>
      </c>
      <c r="E126">
        <v>2.1449896923801921</v>
      </c>
      <c r="F126">
        <v>58.984846035130332</v>
      </c>
    </row>
    <row r="127" spans="2:6" x14ac:dyDescent="0.35">
      <c r="B127">
        <v>122</v>
      </c>
      <c r="C127">
        <v>7.8218402713365274</v>
      </c>
      <c r="D127">
        <v>-3.825611225677255</v>
      </c>
      <c r="E127">
        <v>8.7983660486607782</v>
      </c>
      <c r="F127">
        <v>-13.808641509062603</v>
      </c>
    </row>
    <row r="128" spans="2:6" x14ac:dyDescent="0.35">
      <c r="B128">
        <v>123</v>
      </c>
      <c r="C128">
        <v>8.2275910368323881</v>
      </c>
      <c r="D128">
        <v>13.130834432669129</v>
      </c>
      <c r="E128">
        <v>5.7607458399853648</v>
      </c>
      <c r="F128">
        <v>96.562197732330986</v>
      </c>
    </row>
    <row r="129" spans="2:6" x14ac:dyDescent="0.35">
      <c r="B129">
        <v>124</v>
      </c>
      <c r="C129">
        <v>8.7991195551447365</v>
      </c>
      <c r="D129">
        <v>5.0448656343341343</v>
      </c>
      <c r="E129">
        <v>0.3478653027022931</v>
      </c>
      <c r="F129">
        <v>83.255766683146419</v>
      </c>
    </row>
    <row r="130" spans="2:6" x14ac:dyDescent="0.35">
      <c r="B130">
        <v>125</v>
      </c>
      <c r="C130">
        <v>0.67326619142680122</v>
      </c>
      <c r="D130">
        <v>3.8372389031406184</v>
      </c>
      <c r="E130">
        <v>4.1608253448512302</v>
      </c>
      <c r="F130">
        <v>33.003570468804064</v>
      </c>
    </row>
    <row r="131" spans="2:6" x14ac:dyDescent="0.35">
      <c r="B131">
        <v>126</v>
      </c>
      <c r="C131">
        <v>9.3125465967179597</v>
      </c>
      <c r="D131">
        <v>4.6993473211235965</v>
      </c>
      <c r="E131">
        <v>4.6991356405105185</v>
      </c>
      <c r="F131">
        <v>43.005184614238686</v>
      </c>
    </row>
    <row r="132" spans="2:6" x14ac:dyDescent="0.35">
      <c r="B132">
        <v>127</v>
      </c>
      <c r="C132">
        <v>6.3966158168344203</v>
      </c>
      <c r="D132">
        <v>8.8563978119999174</v>
      </c>
      <c r="E132">
        <v>2.365230061195331</v>
      </c>
      <c r="F132">
        <v>92.312916254323028</v>
      </c>
    </row>
    <row r="133" spans="2:6" x14ac:dyDescent="0.35">
      <c r="B133">
        <v>128</v>
      </c>
      <c r="C133">
        <v>7.4652869925889593</v>
      </c>
      <c r="D133">
        <v>15.580041505906312</v>
      </c>
      <c r="E133">
        <v>6.7498924572323507</v>
      </c>
      <c r="F133">
        <v>113.97887838360731</v>
      </c>
    </row>
    <row r="134" spans="2:6" x14ac:dyDescent="0.35">
      <c r="B134">
        <v>129</v>
      </c>
      <c r="C134">
        <v>5.7095258862071985</v>
      </c>
      <c r="D134">
        <v>22.479376412983516</v>
      </c>
      <c r="E134">
        <v>5.2099646763627101</v>
      </c>
      <c r="F134">
        <v>214.22255305910213</v>
      </c>
    </row>
    <row r="135" spans="2:6" x14ac:dyDescent="0.35">
      <c r="B135">
        <v>130</v>
      </c>
      <c r="C135">
        <v>2.1727936773519909</v>
      </c>
      <c r="D135">
        <v>2.6572610995035419</v>
      </c>
      <c r="E135">
        <v>2.1625082070683312</v>
      </c>
      <c r="F135">
        <v>62.158965466620131</v>
      </c>
    </row>
    <row r="136" spans="2:6" x14ac:dyDescent="0.35">
      <c r="B136">
        <v>131</v>
      </c>
      <c r="C136">
        <v>6.0557570512597527</v>
      </c>
      <c r="D136">
        <v>-0.40354664598184353</v>
      </c>
      <c r="E136">
        <v>0.99370585516834797</v>
      </c>
      <c r="F136">
        <v>27.070206709714167</v>
      </c>
    </row>
    <row r="137" spans="2:6" x14ac:dyDescent="0.35">
      <c r="B137">
        <v>132</v>
      </c>
      <c r="C137">
        <v>7.3419143360363783</v>
      </c>
      <c r="D137">
        <v>-2.837510872430606</v>
      </c>
      <c r="E137">
        <v>5.6601139567309859</v>
      </c>
      <c r="F137">
        <v>-4.4006425613251565</v>
      </c>
    </row>
    <row r="138" spans="2:6" x14ac:dyDescent="0.35">
      <c r="B138">
        <v>133</v>
      </c>
      <c r="C138">
        <v>2.7030253499145687</v>
      </c>
      <c r="D138">
        <v>-5.8980404840299183</v>
      </c>
      <c r="E138">
        <v>1.7271193325926122</v>
      </c>
      <c r="F138">
        <v>17.540362531418353</v>
      </c>
    </row>
    <row r="139" spans="2:6" x14ac:dyDescent="0.35">
      <c r="B139">
        <v>134</v>
      </c>
      <c r="C139">
        <v>6.4811486026659093</v>
      </c>
      <c r="D139">
        <v>7.8199204570287808</v>
      </c>
      <c r="E139">
        <v>4.4898318240196895</v>
      </c>
      <c r="F139">
        <v>60.971213678739055</v>
      </c>
    </row>
    <row r="140" spans="2:6" x14ac:dyDescent="0.35">
      <c r="B140">
        <v>135</v>
      </c>
      <c r="C140">
        <v>8.086461166007048</v>
      </c>
      <c r="D140">
        <v>15.274871661801956</v>
      </c>
      <c r="E140">
        <v>2.2716746788296529</v>
      </c>
      <c r="F140">
        <v>123.55313955190644</v>
      </c>
    </row>
    <row r="141" spans="2:6" x14ac:dyDescent="0.35">
      <c r="B141">
        <v>136</v>
      </c>
      <c r="C141">
        <v>9.1973772162281158</v>
      </c>
      <c r="D141">
        <v>9.9210003565246332</v>
      </c>
      <c r="E141">
        <v>4.5646936937174765</v>
      </c>
      <c r="F141">
        <v>50.661762549172153</v>
      </c>
    </row>
    <row r="142" spans="2:6" x14ac:dyDescent="0.35">
      <c r="B142">
        <v>137</v>
      </c>
      <c r="C142">
        <v>6.8848662689565181</v>
      </c>
      <c r="D142">
        <v>9.6172049760051284</v>
      </c>
      <c r="E142">
        <v>0.39782986166026091</v>
      </c>
      <c r="F142">
        <v>100.54186979846179</v>
      </c>
    </row>
    <row r="143" spans="2:6" x14ac:dyDescent="0.35">
      <c r="B143">
        <v>138</v>
      </c>
      <c r="C143">
        <v>9.6869851119983501</v>
      </c>
      <c r="D143">
        <v>-2.620864520585827</v>
      </c>
      <c r="E143">
        <v>4.9587906923015739</v>
      </c>
      <c r="F143">
        <v>-5.0110582811992259</v>
      </c>
    </row>
    <row r="144" spans="2:6" x14ac:dyDescent="0.35">
      <c r="B144">
        <v>139</v>
      </c>
      <c r="C144">
        <v>9.9003557454705149</v>
      </c>
      <c r="D144">
        <v>-4.3318870624224566</v>
      </c>
      <c r="E144">
        <v>-0.4476887207400555</v>
      </c>
      <c r="F144">
        <v>-98.772759143563007</v>
      </c>
    </row>
    <row r="145" spans="2:6" x14ac:dyDescent="0.35">
      <c r="B145">
        <v>140</v>
      </c>
      <c r="C145">
        <v>7.8119019003909509</v>
      </c>
      <c r="D145">
        <v>22.067078587940657</v>
      </c>
      <c r="E145">
        <v>1.5869457486965501</v>
      </c>
      <c r="F145">
        <v>195.94698885869175</v>
      </c>
    </row>
    <row r="146" spans="2:6" x14ac:dyDescent="0.35">
      <c r="B146">
        <v>141</v>
      </c>
      <c r="C146">
        <v>6.2109864995849584</v>
      </c>
      <c r="D146">
        <v>13.550208534287449</v>
      </c>
      <c r="E146">
        <v>5.4304314268064875</v>
      </c>
      <c r="F146">
        <v>176.00152965227818</v>
      </c>
    </row>
    <row r="147" spans="2:6" x14ac:dyDescent="0.35">
      <c r="B147">
        <v>142</v>
      </c>
      <c r="C147">
        <v>6.5745982557271994</v>
      </c>
      <c r="D147">
        <v>-2.0590621480427096</v>
      </c>
      <c r="E147">
        <v>0.17061606155891629</v>
      </c>
      <c r="F147">
        <v>-18.467996304950631</v>
      </c>
    </row>
    <row r="148" spans="2:6" x14ac:dyDescent="0.35">
      <c r="B148">
        <v>143</v>
      </c>
      <c r="C148">
        <v>1.9164681140817785</v>
      </c>
      <c r="D148">
        <v>-1.9935775872762607</v>
      </c>
      <c r="E148">
        <v>6.3481772334386619</v>
      </c>
      <c r="F148">
        <v>7.9341850893199126</v>
      </c>
    </row>
    <row r="149" spans="2:6" x14ac:dyDescent="0.35">
      <c r="B149">
        <v>144</v>
      </c>
      <c r="C149">
        <v>7.4396038418746793</v>
      </c>
      <c r="D149">
        <v>15.544221611147178</v>
      </c>
      <c r="E149">
        <v>2.388616770422848</v>
      </c>
      <c r="F149">
        <v>139.25714889432646</v>
      </c>
    </row>
    <row r="150" spans="2:6" x14ac:dyDescent="0.35">
      <c r="B150">
        <v>145</v>
      </c>
      <c r="C150">
        <v>1.5099082266598685</v>
      </c>
      <c r="D150">
        <v>13.859824785430948</v>
      </c>
      <c r="E150">
        <v>3.996150045226103</v>
      </c>
      <c r="F150">
        <v>146.12404779784683</v>
      </c>
    </row>
    <row r="151" spans="2:6" x14ac:dyDescent="0.35">
      <c r="B151">
        <v>146</v>
      </c>
      <c r="C151">
        <v>7.6752779487662535</v>
      </c>
      <c r="D151">
        <v>19.036418489608906</v>
      </c>
      <c r="E151">
        <v>7.0504496251924982</v>
      </c>
      <c r="F151">
        <v>183.15831237324161</v>
      </c>
    </row>
    <row r="152" spans="2:6" x14ac:dyDescent="0.35">
      <c r="B152">
        <v>147</v>
      </c>
      <c r="C152">
        <v>0.71461391579716871</v>
      </c>
      <c r="D152">
        <v>-14.038575521616302</v>
      </c>
      <c r="E152">
        <v>3.6289147097268604E-2</v>
      </c>
      <c r="F152">
        <v>-130.91040199565319</v>
      </c>
    </row>
    <row r="153" spans="2:6" x14ac:dyDescent="0.35">
      <c r="B153">
        <v>148</v>
      </c>
      <c r="C153">
        <v>1.6163409496847958</v>
      </c>
      <c r="D153">
        <v>7.3631619479819488</v>
      </c>
      <c r="E153">
        <v>2.0103632447494064</v>
      </c>
      <c r="F153">
        <v>136.30928054974245</v>
      </c>
    </row>
    <row r="154" spans="2:6" x14ac:dyDescent="0.35">
      <c r="B154">
        <v>149</v>
      </c>
      <c r="C154">
        <v>5.9042340566102611</v>
      </c>
      <c r="D154">
        <v>10.190956409046489</v>
      </c>
      <c r="E154">
        <v>6.3897122244016167</v>
      </c>
      <c r="F154">
        <v>122.13307100175034</v>
      </c>
    </row>
    <row r="155" spans="2:6" x14ac:dyDescent="0.35">
      <c r="B155">
        <v>150</v>
      </c>
      <c r="C155">
        <v>0.57337020144464845</v>
      </c>
      <c r="D155">
        <v>0.36944948933236255</v>
      </c>
      <c r="E155">
        <v>3.8467646552263206</v>
      </c>
      <c r="F155">
        <v>16.369364700642368</v>
      </c>
    </row>
    <row r="156" spans="2:6" x14ac:dyDescent="0.35">
      <c r="B156">
        <v>151</v>
      </c>
      <c r="C156">
        <v>6.7405978490564697</v>
      </c>
      <c r="D156">
        <v>17.822272420085287</v>
      </c>
      <c r="E156">
        <v>-0.34789353107011545</v>
      </c>
      <c r="F156">
        <v>180.91879167115769</v>
      </c>
    </row>
    <row r="157" spans="2:6" x14ac:dyDescent="0.35">
      <c r="B157">
        <v>152</v>
      </c>
      <c r="C157">
        <v>7.2877621856809025</v>
      </c>
      <c r="D157">
        <v>-7.9389915149196355</v>
      </c>
      <c r="E157">
        <v>5.307703468787083</v>
      </c>
      <c r="F157">
        <v>-75.463517483201912</v>
      </c>
    </row>
    <row r="158" spans="2:6" x14ac:dyDescent="0.35">
      <c r="B158">
        <v>153</v>
      </c>
      <c r="C158">
        <v>3.6637514516273981</v>
      </c>
      <c r="D158">
        <v>2.4836949453940234</v>
      </c>
      <c r="E158">
        <v>8.7995537770662455</v>
      </c>
      <c r="F158">
        <v>24.394133931605637</v>
      </c>
    </row>
    <row r="159" spans="2:6" x14ac:dyDescent="0.35">
      <c r="B159">
        <v>154</v>
      </c>
      <c r="C159">
        <v>6.4958268745244849</v>
      </c>
      <c r="D159">
        <v>-2.1787057848234745</v>
      </c>
      <c r="E159">
        <v>2.9816260254417197</v>
      </c>
      <c r="F159">
        <v>1.5458971787301472</v>
      </c>
    </row>
    <row r="160" spans="2:6" x14ac:dyDescent="0.35">
      <c r="B160">
        <v>155</v>
      </c>
      <c r="C160">
        <v>5.3292427366505599</v>
      </c>
      <c r="D160">
        <v>11.873858691303749</v>
      </c>
      <c r="E160">
        <v>2.5130732075058408</v>
      </c>
      <c r="F160">
        <v>160.18260630192268</v>
      </c>
    </row>
    <row r="161" spans="2:6" x14ac:dyDescent="0.35">
      <c r="B161">
        <v>156</v>
      </c>
      <c r="C161">
        <v>4.753079057231469</v>
      </c>
      <c r="D161">
        <v>-0.65202598826656732</v>
      </c>
      <c r="E161">
        <v>8.8849308071076667</v>
      </c>
      <c r="F161">
        <v>-1.5572596430682495</v>
      </c>
    </row>
    <row r="162" spans="2:6" x14ac:dyDescent="0.35">
      <c r="B162">
        <v>157</v>
      </c>
      <c r="C162">
        <v>0.43558240061615461</v>
      </c>
      <c r="D162">
        <v>0.78403566296607519</v>
      </c>
      <c r="E162">
        <v>4.0476289419849403</v>
      </c>
      <c r="F162">
        <v>45.947582598751133</v>
      </c>
    </row>
    <row r="163" spans="2:6" x14ac:dyDescent="0.35">
      <c r="B163">
        <v>158</v>
      </c>
      <c r="C163">
        <v>3.5101240236108646</v>
      </c>
      <c r="D163">
        <v>6.4819153126225544</v>
      </c>
      <c r="E163">
        <v>3.5450878129908405</v>
      </c>
      <c r="F163">
        <v>87.937465509939202</v>
      </c>
    </row>
    <row r="164" spans="2:6" x14ac:dyDescent="0.35">
      <c r="B164">
        <v>159</v>
      </c>
      <c r="C164">
        <v>9.9178914212714702</v>
      </c>
      <c r="D164">
        <v>9.4078816670082297</v>
      </c>
      <c r="E164">
        <v>0.88786196139710771</v>
      </c>
      <c r="F164">
        <v>89.416462018509293</v>
      </c>
    </row>
    <row r="165" spans="2:6" x14ac:dyDescent="0.35">
      <c r="B165">
        <v>160</v>
      </c>
      <c r="C165">
        <v>3.0947344205874816</v>
      </c>
      <c r="D165">
        <v>12.558182418025396</v>
      </c>
      <c r="E165">
        <v>1.1976021025286814</v>
      </c>
      <c r="F165">
        <v>119.46526541460528</v>
      </c>
    </row>
    <row r="166" spans="2:6" x14ac:dyDescent="0.35">
      <c r="B166">
        <v>161</v>
      </c>
      <c r="C166">
        <v>1.4647741900009315</v>
      </c>
      <c r="D166">
        <v>8.2480205856587254</v>
      </c>
      <c r="E166">
        <v>6.7176035488165979</v>
      </c>
      <c r="F166">
        <v>133.88409300280389</v>
      </c>
    </row>
    <row r="167" spans="2:6" x14ac:dyDescent="0.35">
      <c r="B167">
        <v>162</v>
      </c>
      <c r="C167">
        <v>2.8401358304523483</v>
      </c>
      <c r="D167">
        <v>12.368073099849122</v>
      </c>
      <c r="E167">
        <v>6.0423161577279281</v>
      </c>
      <c r="F167">
        <v>132.84402256263965</v>
      </c>
    </row>
    <row r="168" spans="2:6" x14ac:dyDescent="0.35">
      <c r="B168">
        <v>163</v>
      </c>
      <c r="C168">
        <v>6.0848607629663656</v>
      </c>
      <c r="D168">
        <v>-7.8915300273881694</v>
      </c>
      <c r="E168">
        <v>3.7441958514352738</v>
      </c>
      <c r="F168">
        <v>-72.520495821250123</v>
      </c>
    </row>
    <row r="169" spans="2:6" x14ac:dyDescent="0.35">
      <c r="B169">
        <v>164</v>
      </c>
      <c r="C169">
        <v>8.8492787460871405</v>
      </c>
      <c r="D169">
        <v>10.7882204131325</v>
      </c>
      <c r="E169">
        <v>0.1311425545852134</v>
      </c>
      <c r="F169">
        <v>96.830195960201465</v>
      </c>
    </row>
    <row r="170" spans="2:6" x14ac:dyDescent="0.35">
      <c r="B170">
        <v>165</v>
      </c>
      <c r="C170">
        <v>4.5178060513308971</v>
      </c>
      <c r="D170">
        <v>19.931036191212499</v>
      </c>
      <c r="E170">
        <v>3.8199851968366225</v>
      </c>
      <c r="F170">
        <v>184.025279691533</v>
      </c>
    </row>
    <row r="171" spans="2:6" x14ac:dyDescent="0.35">
      <c r="B171">
        <v>166</v>
      </c>
      <c r="C171">
        <v>5.0925421514208802</v>
      </c>
      <c r="D171">
        <v>13.215502809912172</v>
      </c>
      <c r="E171">
        <v>7.160355782507934</v>
      </c>
      <c r="F171">
        <v>175.82759648078238</v>
      </c>
    </row>
    <row r="172" spans="2:6" x14ac:dyDescent="0.35">
      <c r="B172">
        <v>167</v>
      </c>
      <c r="C172">
        <v>4.3292859251442977</v>
      </c>
      <c r="D172">
        <v>-4.7476274339632791</v>
      </c>
      <c r="E172">
        <v>7.1544510301317183</v>
      </c>
      <c r="F172">
        <v>-0.76205447721732256</v>
      </c>
    </row>
    <row r="173" spans="2:6" x14ac:dyDescent="0.35">
      <c r="B173">
        <v>168</v>
      </c>
      <c r="C173">
        <v>2.8557149952538383</v>
      </c>
      <c r="D173">
        <v>2.7356196726998423</v>
      </c>
      <c r="E173">
        <v>8.6290737077881605</v>
      </c>
      <c r="F173">
        <v>71.507066932724101</v>
      </c>
    </row>
    <row r="174" spans="2:6" x14ac:dyDescent="0.35">
      <c r="B174">
        <v>169</v>
      </c>
      <c r="C174">
        <v>7.1330445279007613</v>
      </c>
      <c r="D174">
        <v>13.34334866083924</v>
      </c>
      <c r="E174">
        <v>5.9125235442209059</v>
      </c>
      <c r="F174">
        <v>150.26820056771163</v>
      </c>
    </row>
    <row r="175" spans="2:6" x14ac:dyDescent="0.35">
      <c r="B175">
        <v>170</v>
      </c>
      <c r="C175">
        <v>1.5092292291136267</v>
      </c>
      <c r="D175">
        <v>-4.9994575792035238</v>
      </c>
      <c r="E175">
        <v>8.3371924306555343</v>
      </c>
      <c r="F175">
        <v>7.2234226400656745</v>
      </c>
    </row>
    <row r="176" spans="2:6" x14ac:dyDescent="0.35">
      <c r="B176">
        <v>171</v>
      </c>
      <c r="C176">
        <v>8.880214297581567</v>
      </c>
      <c r="D176">
        <v>-5.6797524530845536</v>
      </c>
      <c r="E176">
        <v>1.2950845624473588</v>
      </c>
      <c r="F176">
        <v>-51.586621751835551</v>
      </c>
    </row>
    <row r="177" spans="2:6" x14ac:dyDescent="0.35">
      <c r="B177">
        <v>172</v>
      </c>
      <c r="C177">
        <v>0.13288487811963567</v>
      </c>
      <c r="D177">
        <v>10.468059844559619</v>
      </c>
      <c r="E177">
        <v>-0.234238039020644</v>
      </c>
      <c r="F177">
        <v>110.47490851762963</v>
      </c>
    </row>
    <row r="178" spans="2:6" x14ac:dyDescent="0.35">
      <c r="B178">
        <v>173</v>
      </c>
      <c r="C178">
        <v>4.4527514884800841</v>
      </c>
      <c r="D178">
        <v>-3.0939611225396586</v>
      </c>
      <c r="E178">
        <v>9.0797739196164642</v>
      </c>
      <c r="F178">
        <v>-15.380866780876547</v>
      </c>
    </row>
    <row r="179" spans="2:6" x14ac:dyDescent="0.35">
      <c r="B179">
        <v>174</v>
      </c>
      <c r="C179">
        <v>5.7852052824360491</v>
      </c>
      <c r="D179">
        <v>-8.180321092954836</v>
      </c>
      <c r="E179">
        <v>9.1454489897405686</v>
      </c>
      <c r="F179">
        <v>-79.24100616314162</v>
      </c>
    </row>
    <row r="180" spans="2:6" x14ac:dyDescent="0.35">
      <c r="B180">
        <v>175</v>
      </c>
      <c r="C180">
        <v>5.5871023529454868</v>
      </c>
      <c r="D180">
        <v>4.8079635911684635</v>
      </c>
      <c r="E180">
        <v>7.6452229952307693</v>
      </c>
      <c r="F180">
        <v>106.93059653499904</v>
      </c>
    </row>
    <row r="181" spans="2:6" x14ac:dyDescent="0.35">
      <c r="B181">
        <v>176</v>
      </c>
      <c r="C181">
        <v>9.728281841367405</v>
      </c>
      <c r="D181">
        <v>8.2659206503138289</v>
      </c>
      <c r="E181">
        <v>-5.9843413312905547E-3</v>
      </c>
      <c r="F181">
        <v>32.907388254513585</v>
      </c>
    </row>
    <row r="182" spans="2:6" x14ac:dyDescent="0.35">
      <c r="B182">
        <v>177</v>
      </c>
      <c r="C182">
        <v>3.8097503968012472</v>
      </c>
      <c r="D182">
        <v>8.5593332417085612</v>
      </c>
      <c r="E182">
        <v>5.5331426623007465</v>
      </c>
      <c r="F182">
        <v>130.6396731989841</v>
      </c>
    </row>
    <row r="183" spans="2:6" x14ac:dyDescent="0.35">
      <c r="B183">
        <v>178</v>
      </c>
      <c r="C183">
        <v>1.7118151228802114</v>
      </c>
      <c r="D183">
        <v>11.66938086805407</v>
      </c>
      <c r="E183">
        <v>7.5159012413301696</v>
      </c>
      <c r="F183">
        <v>133.98848622131788</v>
      </c>
    </row>
    <row r="184" spans="2:6" x14ac:dyDescent="0.35">
      <c r="B184">
        <v>179</v>
      </c>
      <c r="C184">
        <v>6.9712914973773259</v>
      </c>
      <c r="D184">
        <v>5.5095198864251023</v>
      </c>
      <c r="E184">
        <v>8.3200028155768972</v>
      </c>
      <c r="F184">
        <v>40.114180434204869</v>
      </c>
    </row>
    <row r="185" spans="2:6" x14ac:dyDescent="0.35">
      <c r="B185">
        <v>180</v>
      </c>
      <c r="C185">
        <v>1.6640136149576723</v>
      </c>
      <c r="D185">
        <v>-1.3813231747975969</v>
      </c>
      <c r="E185">
        <v>0.41825722956627276</v>
      </c>
      <c r="F185">
        <v>9.5778779670238734</v>
      </c>
    </row>
    <row r="186" spans="2:6" x14ac:dyDescent="0.35">
      <c r="B186">
        <v>181</v>
      </c>
      <c r="C186">
        <v>6.1559226446952353</v>
      </c>
      <c r="D186">
        <v>0.53020147830709607</v>
      </c>
      <c r="E186">
        <v>2.9376955199727997</v>
      </c>
      <c r="F186">
        <v>-6.6105734090902075</v>
      </c>
    </row>
    <row r="187" spans="2:6" x14ac:dyDescent="0.35">
      <c r="B187">
        <v>182</v>
      </c>
      <c r="C187">
        <v>3.8456738386220666</v>
      </c>
      <c r="D187">
        <v>-11.469416937035927</v>
      </c>
      <c r="E187">
        <v>3.4643427224955596</v>
      </c>
      <c r="F187">
        <v>-98.541868262500287</v>
      </c>
    </row>
    <row r="188" spans="2:6" x14ac:dyDescent="0.35">
      <c r="B188">
        <v>183</v>
      </c>
      <c r="C188">
        <v>9.5419252188325139</v>
      </c>
      <c r="D188">
        <v>3.9868209827434433</v>
      </c>
      <c r="E188">
        <v>8.3103613600432187</v>
      </c>
      <c r="F188">
        <v>83.423406863886271</v>
      </c>
    </row>
    <row r="189" spans="2:6" x14ac:dyDescent="0.35">
      <c r="B189">
        <v>184</v>
      </c>
      <c r="C189">
        <v>2.7249442316848196</v>
      </c>
      <c r="D189">
        <v>12.330007254605144</v>
      </c>
      <c r="E189">
        <v>1.875338990158852</v>
      </c>
      <c r="F189">
        <v>142.19918425654598</v>
      </c>
    </row>
    <row r="190" spans="2:6" x14ac:dyDescent="0.35">
      <c r="B190">
        <v>185</v>
      </c>
      <c r="C190">
        <v>7.3409472546452843</v>
      </c>
      <c r="D190">
        <v>19.812893461301481</v>
      </c>
      <c r="E190">
        <v>6.9109480230876867</v>
      </c>
      <c r="F190">
        <v>219.4250654880835</v>
      </c>
    </row>
    <row r="191" spans="2:6" x14ac:dyDescent="0.35">
      <c r="B191">
        <v>186</v>
      </c>
      <c r="C191">
        <v>1.8020124452768882</v>
      </c>
      <c r="D191">
        <v>2.8524058688048455</v>
      </c>
      <c r="E191">
        <v>9.055021031711096</v>
      </c>
      <c r="F191">
        <v>85.64387750301259</v>
      </c>
    </row>
    <row r="192" spans="2:6" x14ac:dyDescent="0.35">
      <c r="B192">
        <v>187</v>
      </c>
      <c r="C192">
        <v>1.552849618422395</v>
      </c>
      <c r="D192">
        <v>20.682313436711951</v>
      </c>
      <c r="E192">
        <v>1.2216415294550691</v>
      </c>
      <c r="F192">
        <v>223.58697116878909</v>
      </c>
    </row>
    <row r="193" spans="2:6" x14ac:dyDescent="0.35">
      <c r="B193">
        <v>188</v>
      </c>
      <c r="C193">
        <v>7.7559611784705158</v>
      </c>
      <c r="D193">
        <v>9.0891231271876602</v>
      </c>
      <c r="E193">
        <v>6.8195661049351308</v>
      </c>
      <c r="F193">
        <v>53.878349284504523</v>
      </c>
    </row>
    <row r="194" spans="2:6" x14ac:dyDescent="0.35">
      <c r="B194">
        <v>189</v>
      </c>
      <c r="C194">
        <v>8.9952736480272328</v>
      </c>
      <c r="D194">
        <v>17.312248424391349</v>
      </c>
      <c r="E194">
        <v>7.1782094312577591</v>
      </c>
      <c r="F194">
        <v>180.74956469283367</v>
      </c>
    </row>
    <row r="195" spans="2:6" x14ac:dyDescent="0.35">
      <c r="B195">
        <v>190</v>
      </c>
      <c r="C195">
        <v>4.9683299902262625</v>
      </c>
      <c r="D195">
        <v>3.2834860460165416</v>
      </c>
      <c r="E195">
        <v>-0.47649121329853505</v>
      </c>
      <c r="F195">
        <v>25.275805766864131</v>
      </c>
    </row>
    <row r="196" spans="2:6" x14ac:dyDescent="0.35">
      <c r="B196">
        <v>191</v>
      </c>
      <c r="C196">
        <v>0.60897049111992563</v>
      </c>
      <c r="D196">
        <v>14.819411921174517</v>
      </c>
      <c r="E196">
        <v>3.5073327468505298</v>
      </c>
      <c r="F196">
        <v>193.74929636837442</v>
      </c>
    </row>
    <row r="197" spans="2:6" x14ac:dyDescent="0.35">
      <c r="B197">
        <v>192</v>
      </c>
      <c r="C197">
        <v>7.9858284425520045</v>
      </c>
      <c r="D197">
        <v>-12.167088292421447</v>
      </c>
      <c r="E197">
        <v>4.6826867524746039</v>
      </c>
      <c r="F197">
        <v>-94.871379446093101</v>
      </c>
    </row>
    <row r="198" spans="2:6" x14ac:dyDescent="0.35">
      <c r="B198">
        <v>193</v>
      </c>
      <c r="C198">
        <v>1.006036997763684</v>
      </c>
      <c r="D198">
        <v>21.991417156357105</v>
      </c>
      <c r="E198">
        <v>5.4660969267256956</v>
      </c>
      <c r="F198">
        <v>230.63370380889066</v>
      </c>
    </row>
    <row r="199" spans="2:6" x14ac:dyDescent="0.35">
      <c r="B199">
        <v>194</v>
      </c>
      <c r="C199">
        <v>4.6877302524704998</v>
      </c>
      <c r="D199">
        <v>0.26483268489109335</v>
      </c>
      <c r="E199">
        <v>0.2379460012713146</v>
      </c>
      <c r="F199">
        <v>-16.191861106370759</v>
      </c>
    </row>
    <row r="200" spans="2:6" x14ac:dyDescent="0.35">
      <c r="B200">
        <v>195</v>
      </c>
      <c r="C200">
        <v>3.9036442024549443</v>
      </c>
      <c r="D200">
        <v>-8.0367841669458091</v>
      </c>
      <c r="E200">
        <v>6.1034764883096253</v>
      </c>
      <c r="F200">
        <v>-77.174059769027181</v>
      </c>
    </row>
    <row r="201" spans="2:6" x14ac:dyDescent="0.35">
      <c r="B201">
        <v>196</v>
      </c>
      <c r="C201">
        <v>8.0848658244038258</v>
      </c>
      <c r="D201">
        <v>-6.2753577542410728</v>
      </c>
      <c r="E201">
        <v>8.8801064685834987</v>
      </c>
      <c r="F201">
        <v>-74.829334038684337</v>
      </c>
    </row>
    <row r="202" spans="2:6" x14ac:dyDescent="0.35">
      <c r="B202">
        <v>197</v>
      </c>
      <c r="C202">
        <v>6.5375724292422532</v>
      </c>
      <c r="D202">
        <v>3.3074704654502023</v>
      </c>
      <c r="E202">
        <v>6.4376528178767671</v>
      </c>
      <c r="F202">
        <v>48.782274032570236</v>
      </c>
    </row>
    <row r="203" spans="2:6" x14ac:dyDescent="0.35">
      <c r="B203">
        <v>198</v>
      </c>
      <c r="C203">
        <v>0.41954584846882415</v>
      </c>
      <c r="D203">
        <v>-4.5397530983069263</v>
      </c>
      <c r="E203">
        <v>8.8537175210592984</v>
      </c>
      <c r="F203">
        <v>14.153105219264242</v>
      </c>
    </row>
    <row r="204" spans="2:6" x14ac:dyDescent="0.35">
      <c r="B204">
        <v>199</v>
      </c>
      <c r="C204">
        <v>4.2135220192056222</v>
      </c>
      <c r="D204">
        <v>9.1529919850664569</v>
      </c>
      <c r="E204">
        <v>1.7496504922604732</v>
      </c>
      <c r="F204">
        <v>50.638749677405542</v>
      </c>
    </row>
    <row r="205" spans="2:6" x14ac:dyDescent="0.35">
      <c r="B205">
        <v>200</v>
      </c>
      <c r="C205">
        <v>6.4140609675895464</v>
      </c>
      <c r="D205">
        <v>-2.3083772331265777</v>
      </c>
      <c r="E205">
        <v>8.500964731281961</v>
      </c>
      <c r="F205">
        <v>26.225925007318111</v>
      </c>
    </row>
    <row r="206" spans="2:6" x14ac:dyDescent="0.35">
      <c r="B206">
        <v>201</v>
      </c>
      <c r="C206">
        <v>3.4431837386363782</v>
      </c>
      <c r="D206">
        <v>12.077724518306585</v>
      </c>
      <c r="E206">
        <v>2.8384521969614323</v>
      </c>
      <c r="F206">
        <v>123.86830092359561</v>
      </c>
    </row>
    <row r="207" spans="2:6" x14ac:dyDescent="0.35">
      <c r="B207">
        <v>202</v>
      </c>
      <c r="C207">
        <v>1.8705535056660505</v>
      </c>
      <c r="D207">
        <v>11.693673443405739</v>
      </c>
      <c r="E207">
        <v>1.1464963364393248</v>
      </c>
      <c r="F207">
        <v>165.15106756349147</v>
      </c>
    </row>
    <row r="208" spans="2:6" x14ac:dyDescent="0.35">
      <c r="B208">
        <v>203</v>
      </c>
      <c r="C208">
        <v>1.5150599797895858</v>
      </c>
      <c r="D208">
        <v>-8.8379639609691036</v>
      </c>
      <c r="E208">
        <v>1.4106728242459003</v>
      </c>
      <c r="F208">
        <v>-81.486783075858796</v>
      </c>
    </row>
    <row r="209" spans="2:6" x14ac:dyDescent="0.35">
      <c r="B209">
        <v>204</v>
      </c>
      <c r="C209">
        <v>3.9793816803258117</v>
      </c>
      <c r="D209">
        <v>-7.6437632276940786</v>
      </c>
      <c r="E209">
        <v>8.5216397425834636</v>
      </c>
      <c r="F209">
        <v>-30.673670949413836</v>
      </c>
    </row>
    <row r="210" spans="2:6" x14ac:dyDescent="0.35">
      <c r="B210">
        <v>205</v>
      </c>
      <c r="C210">
        <v>9.7985459298732618</v>
      </c>
      <c r="D210">
        <v>-5.0006201630508862</v>
      </c>
      <c r="E210">
        <v>1.9700621564192704</v>
      </c>
      <c r="F210">
        <v>-105.03232913365699</v>
      </c>
    </row>
    <row r="211" spans="2:6" x14ac:dyDescent="0.35">
      <c r="B211">
        <v>206</v>
      </c>
      <c r="C211">
        <v>8.3829046594161731</v>
      </c>
      <c r="D211">
        <v>13.179629080931042</v>
      </c>
      <c r="E211">
        <v>5.7509091327239474</v>
      </c>
      <c r="F211">
        <v>153.8450453235769</v>
      </c>
    </row>
    <row r="212" spans="2:6" x14ac:dyDescent="0.35">
      <c r="B212">
        <v>207</v>
      </c>
      <c r="C212">
        <v>4.0513937647503164</v>
      </c>
      <c r="D212">
        <v>16.808265825538722</v>
      </c>
      <c r="E212">
        <v>4.2027933406540923</v>
      </c>
      <c r="F212">
        <v>146.79244137668749</v>
      </c>
    </row>
    <row r="213" spans="2:6" x14ac:dyDescent="0.35">
      <c r="B213">
        <v>208</v>
      </c>
      <c r="C213">
        <v>7.3134927206169218</v>
      </c>
      <c r="D213">
        <v>11.778839682127813</v>
      </c>
      <c r="E213">
        <v>2.1959129113022975</v>
      </c>
      <c r="F213">
        <v>107.28068332697049</v>
      </c>
    </row>
    <row r="214" spans="2:6" x14ac:dyDescent="0.35">
      <c r="B214">
        <v>209</v>
      </c>
      <c r="C214">
        <v>6.4436139220697877</v>
      </c>
      <c r="D214">
        <v>-6.8284187455485217</v>
      </c>
      <c r="E214">
        <v>-0.15689408881072242</v>
      </c>
      <c r="F214">
        <v>-77.805055414093218</v>
      </c>
    </row>
    <row r="215" spans="2:6" x14ac:dyDescent="0.35">
      <c r="B215">
        <v>210</v>
      </c>
      <c r="C215">
        <v>1.4968733712976667</v>
      </c>
      <c r="D215">
        <v>8.482943955578488</v>
      </c>
      <c r="E215">
        <v>6.6376492514036558</v>
      </c>
      <c r="F215">
        <v>110.55247175123957</v>
      </c>
    </row>
    <row r="216" spans="2:6" x14ac:dyDescent="0.35">
      <c r="B216">
        <v>211</v>
      </c>
      <c r="C216">
        <v>8.2574476364896405</v>
      </c>
      <c r="D216">
        <v>-18.277607176220243</v>
      </c>
      <c r="E216">
        <v>8.5075891128483381</v>
      </c>
      <c r="F216">
        <v>-183.01128299183267</v>
      </c>
    </row>
    <row r="217" spans="2:6" x14ac:dyDescent="0.35">
      <c r="B217">
        <v>212</v>
      </c>
      <c r="C217">
        <v>9.7002591944121175</v>
      </c>
      <c r="D217">
        <v>9.5074061891877868</v>
      </c>
      <c r="E217">
        <v>8.7254431386952636</v>
      </c>
      <c r="F217">
        <v>64.778483633599237</v>
      </c>
    </row>
    <row r="218" spans="2:6" x14ac:dyDescent="0.35">
      <c r="B218">
        <v>213</v>
      </c>
      <c r="C218">
        <v>2.3487792390581594</v>
      </c>
      <c r="D218">
        <v>5.7233107337242561</v>
      </c>
      <c r="E218">
        <v>6.4497862444941569</v>
      </c>
      <c r="F218">
        <v>67.449262186746196</v>
      </c>
    </row>
    <row r="219" spans="2:6" x14ac:dyDescent="0.35">
      <c r="B219">
        <v>214</v>
      </c>
      <c r="C219">
        <v>1.5101967810128913</v>
      </c>
      <c r="D219">
        <v>-12.155383241137763</v>
      </c>
      <c r="E219">
        <v>6.6813000049345357</v>
      </c>
      <c r="F219">
        <v>-76.265888509841886</v>
      </c>
    </row>
    <row r="220" spans="2:6" x14ac:dyDescent="0.35">
      <c r="B220">
        <v>215</v>
      </c>
      <c r="C220">
        <v>3.4175115636882403</v>
      </c>
      <c r="D220">
        <v>0.70637104659272953</v>
      </c>
      <c r="E220">
        <v>8.3354713639008118</v>
      </c>
      <c r="F220">
        <v>10.791523784084802</v>
      </c>
    </row>
    <row r="221" spans="2:6" x14ac:dyDescent="0.35">
      <c r="B221">
        <v>216</v>
      </c>
      <c r="C221">
        <v>9.9955957418871026</v>
      </c>
      <c r="D221">
        <v>-4.3435503349319493</v>
      </c>
      <c r="E221">
        <v>3.2760371226856551</v>
      </c>
      <c r="F221">
        <v>-27.669473417941532</v>
      </c>
    </row>
    <row r="222" spans="2:6" x14ac:dyDescent="0.35">
      <c r="B222">
        <v>217</v>
      </c>
      <c r="C222">
        <v>1.9412314071720804</v>
      </c>
      <c r="D222">
        <v>-15.397626638204716</v>
      </c>
      <c r="E222">
        <v>2.8778107516637679</v>
      </c>
      <c r="F222">
        <v>-70.246950404202124</v>
      </c>
    </row>
    <row r="223" spans="2:6" x14ac:dyDescent="0.35">
      <c r="B223">
        <v>218</v>
      </c>
      <c r="C223">
        <v>7.4265031883029682</v>
      </c>
      <c r="D223">
        <v>-5.5149011671701089</v>
      </c>
      <c r="E223">
        <v>8.1978834682154922</v>
      </c>
      <c r="F223">
        <v>-38.390894073048194</v>
      </c>
    </row>
    <row r="224" spans="2:6" x14ac:dyDescent="0.35">
      <c r="B224">
        <v>219</v>
      </c>
      <c r="C224">
        <v>4.6475836017708838</v>
      </c>
      <c r="D224">
        <v>12.529346860503384</v>
      </c>
      <c r="E224">
        <v>1.6274678940622218</v>
      </c>
      <c r="F224">
        <v>110.29310236048231</v>
      </c>
    </row>
    <row r="225" spans="2:6" x14ac:dyDescent="0.35">
      <c r="B225">
        <v>220</v>
      </c>
      <c r="C225">
        <v>2.931874715209112</v>
      </c>
      <c r="D225">
        <v>4.1629494118947008</v>
      </c>
      <c r="E225">
        <v>0.20664765994538525</v>
      </c>
      <c r="F225">
        <v>46.187657119522051</v>
      </c>
    </row>
    <row r="226" spans="2:6" x14ac:dyDescent="0.35">
      <c r="B226">
        <v>221</v>
      </c>
      <c r="C226">
        <v>3.663368372885234</v>
      </c>
      <c r="D226">
        <v>-9.7006556915524484</v>
      </c>
      <c r="E226">
        <v>8.267730201457093</v>
      </c>
      <c r="F226">
        <v>-63.084424120230565</v>
      </c>
    </row>
    <row r="227" spans="2:6" x14ac:dyDescent="0.35">
      <c r="B227">
        <v>222</v>
      </c>
      <c r="C227">
        <v>3.5235602730786497</v>
      </c>
      <c r="D227">
        <v>5.6872720796373946</v>
      </c>
      <c r="E227">
        <v>5.9647719559602681</v>
      </c>
      <c r="F227">
        <v>62.785138273160328</v>
      </c>
    </row>
    <row r="228" spans="2:6" x14ac:dyDescent="0.35">
      <c r="B228">
        <v>223</v>
      </c>
      <c r="C228">
        <v>3.2796303227842349</v>
      </c>
      <c r="D228">
        <v>16.921901527232837</v>
      </c>
      <c r="E228">
        <v>5.6238550363843123</v>
      </c>
      <c r="F228">
        <v>189.24756734318254</v>
      </c>
    </row>
    <row r="229" spans="2:6" x14ac:dyDescent="0.35">
      <c r="B229">
        <v>224</v>
      </c>
      <c r="C229">
        <v>4.4755516236763757</v>
      </c>
      <c r="D229">
        <v>27.956970005008756</v>
      </c>
      <c r="E229">
        <v>3.7415724216433119</v>
      </c>
      <c r="F229">
        <v>277.57213817301232</v>
      </c>
    </row>
    <row r="230" spans="2:6" x14ac:dyDescent="0.35">
      <c r="B230">
        <v>225</v>
      </c>
      <c r="C230">
        <v>4.8481978725942829</v>
      </c>
      <c r="D230">
        <v>-1.40226603910161</v>
      </c>
      <c r="E230">
        <v>1.0522580818913123</v>
      </c>
      <c r="F230">
        <v>-15.243842392006268</v>
      </c>
    </row>
    <row r="231" spans="2:6" x14ac:dyDescent="0.35">
      <c r="B231">
        <v>226</v>
      </c>
      <c r="C231">
        <v>9.8607598947966313</v>
      </c>
      <c r="D231">
        <v>5.1081775439236417</v>
      </c>
      <c r="E231">
        <v>5.331425530213683</v>
      </c>
      <c r="F231">
        <v>18.604527278336068</v>
      </c>
    </row>
    <row r="232" spans="2:6" x14ac:dyDescent="0.35">
      <c r="B232">
        <v>227</v>
      </c>
      <c r="C232">
        <v>4.9172864840481587</v>
      </c>
      <c r="D232">
        <v>-9.6779406920464002</v>
      </c>
      <c r="E232">
        <v>0.10732899340382174</v>
      </c>
      <c r="F232">
        <v>-112.29373906693162</v>
      </c>
    </row>
    <row r="233" spans="2:6" x14ac:dyDescent="0.35">
      <c r="B233">
        <v>228</v>
      </c>
      <c r="C233">
        <v>4.2324686392171165</v>
      </c>
      <c r="D233">
        <v>11.352879364908691</v>
      </c>
      <c r="E233">
        <v>4.8061453218390113</v>
      </c>
      <c r="F233">
        <v>103.58632193721238</v>
      </c>
    </row>
    <row r="234" spans="2:6" x14ac:dyDescent="0.35">
      <c r="B234">
        <v>229</v>
      </c>
      <c r="C234">
        <v>4.8503115781494488</v>
      </c>
      <c r="D234">
        <v>15.102077249196174</v>
      </c>
      <c r="E234">
        <v>1.294891508474542</v>
      </c>
      <c r="F234">
        <v>142.36051418595025</v>
      </c>
    </row>
    <row r="235" spans="2:6" x14ac:dyDescent="0.35">
      <c r="B235">
        <v>230</v>
      </c>
      <c r="C235">
        <v>2.8112450263803836</v>
      </c>
      <c r="D235">
        <v>-1.2870327641440982</v>
      </c>
      <c r="E235">
        <v>-0.31013932338181682</v>
      </c>
      <c r="F235">
        <v>15.400062269606433</v>
      </c>
    </row>
    <row r="236" spans="2:6" x14ac:dyDescent="0.35">
      <c r="B236">
        <v>231</v>
      </c>
      <c r="C236">
        <v>0.12870900083739145</v>
      </c>
      <c r="D236">
        <v>-7.7839579254809959</v>
      </c>
      <c r="E236">
        <v>1.4255732735678088</v>
      </c>
      <c r="F236">
        <v>-82.184722296762004</v>
      </c>
    </row>
    <row r="237" spans="2:6" x14ac:dyDescent="0.35">
      <c r="B237">
        <v>232</v>
      </c>
      <c r="C237">
        <v>7.1644093370307829</v>
      </c>
      <c r="D237">
        <v>-3.1552827107629646</v>
      </c>
      <c r="E237">
        <v>5.2865635785925544</v>
      </c>
      <c r="F237">
        <v>-10.728207917870336</v>
      </c>
    </row>
    <row r="238" spans="2:6" x14ac:dyDescent="0.35">
      <c r="B238">
        <v>233</v>
      </c>
      <c r="C238">
        <v>1.8483857003321624</v>
      </c>
      <c r="D238">
        <v>-3.3729918778386576</v>
      </c>
      <c r="E238">
        <v>3.0015353887680325</v>
      </c>
      <c r="F238">
        <v>9.7819625955899454</v>
      </c>
    </row>
    <row r="239" spans="2:6" x14ac:dyDescent="0.35">
      <c r="B239">
        <v>234</v>
      </c>
      <c r="C239">
        <v>6.3007613737863508</v>
      </c>
      <c r="D239">
        <v>4.5161477411392292</v>
      </c>
      <c r="E239">
        <v>6.287174093800342</v>
      </c>
      <c r="F239">
        <v>51.77606652599524</v>
      </c>
    </row>
    <row r="240" spans="2:6" x14ac:dyDescent="0.35">
      <c r="B240">
        <v>235</v>
      </c>
      <c r="C240">
        <v>4.3584754566361088</v>
      </c>
      <c r="D240">
        <v>39.451273242000482</v>
      </c>
      <c r="E240">
        <v>2.5385772514969167</v>
      </c>
      <c r="F240">
        <v>368.21224303601406</v>
      </c>
    </row>
    <row r="241" spans="2:6" x14ac:dyDescent="0.35">
      <c r="B241">
        <v>236</v>
      </c>
      <c r="C241">
        <v>3.8252958025683927</v>
      </c>
      <c r="D241">
        <v>6.8788134327622945</v>
      </c>
      <c r="E241">
        <v>3.5524088087651391</v>
      </c>
      <c r="F241">
        <v>101.94094815319808</v>
      </c>
    </row>
    <row r="242" spans="2:6" x14ac:dyDescent="0.35">
      <c r="B242">
        <v>237</v>
      </c>
      <c r="C242">
        <v>1.3409559487168665</v>
      </c>
      <c r="D242">
        <v>1.6242261702729439</v>
      </c>
      <c r="E242">
        <v>2.1417011229509511</v>
      </c>
      <c r="F242">
        <v>68.410330193364047</v>
      </c>
    </row>
    <row r="243" spans="2:6" x14ac:dyDescent="0.35">
      <c r="B243">
        <v>238</v>
      </c>
      <c r="C243">
        <v>9.8083690323103845</v>
      </c>
      <c r="D243">
        <v>5.2952436806955125</v>
      </c>
      <c r="E243">
        <v>4.8424114338312183</v>
      </c>
      <c r="F243">
        <v>-14.211277600185291</v>
      </c>
    </row>
    <row r="244" spans="2:6" x14ac:dyDescent="0.35">
      <c r="B244">
        <v>239</v>
      </c>
      <c r="C244">
        <v>8.7581796445576927</v>
      </c>
      <c r="D244">
        <v>-4.6311595046302241</v>
      </c>
      <c r="E244">
        <v>7.2569768266302832</v>
      </c>
      <c r="F244">
        <v>-29.617642297988528</v>
      </c>
    </row>
    <row r="245" spans="2:6" x14ac:dyDescent="0.35">
      <c r="B245">
        <v>240</v>
      </c>
      <c r="C245">
        <v>1.3723695224188814</v>
      </c>
      <c r="D245">
        <v>5.237885633987811</v>
      </c>
      <c r="E245">
        <v>9.3015387465442583</v>
      </c>
      <c r="F245">
        <v>66.164009954342475</v>
      </c>
    </row>
    <row r="246" spans="2:6" x14ac:dyDescent="0.35">
      <c r="B246">
        <v>241</v>
      </c>
      <c r="C246">
        <v>8.2607140640885657</v>
      </c>
      <c r="D246">
        <v>18.601147475789141</v>
      </c>
      <c r="E246">
        <v>8.5726899242292038</v>
      </c>
      <c r="F246">
        <v>246.12741061410506</v>
      </c>
    </row>
    <row r="247" spans="2:6" x14ac:dyDescent="0.35">
      <c r="B247">
        <v>242</v>
      </c>
      <c r="C247">
        <v>9.782034682903932</v>
      </c>
      <c r="D247">
        <v>22.079512755434585</v>
      </c>
      <c r="E247">
        <v>0.18065526246798291</v>
      </c>
      <c r="F247">
        <v>185.25381803157725</v>
      </c>
    </row>
    <row r="248" spans="2:6" x14ac:dyDescent="0.35">
      <c r="B248">
        <v>243</v>
      </c>
      <c r="C248">
        <v>4.138732109180939</v>
      </c>
      <c r="D248">
        <v>10.730565765542675</v>
      </c>
      <c r="E248">
        <v>2.0850857609901166</v>
      </c>
      <c r="F248">
        <v>63.458791054895549</v>
      </c>
    </row>
    <row r="249" spans="2:6" x14ac:dyDescent="0.35">
      <c r="B249">
        <v>244</v>
      </c>
      <c r="C249">
        <v>6.4895195932052232</v>
      </c>
      <c r="D249">
        <v>-0.8956124642774741</v>
      </c>
      <c r="E249">
        <v>6.7367938935105025</v>
      </c>
      <c r="F249">
        <v>10.020478159321911</v>
      </c>
    </row>
    <row r="250" spans="2:6" x14ac:dyDescent="0.35">
      <c r="B250">
        <v>245</v>
      </c>
      <c r="C250">
        <v>7.9851708891559259</v>
      </c>
      <c r="D250">
        <v>18.840987766796264</v>
      </c>
      <c r="E250">
        <v>2.2461536608063888</v>
      </c>
      <c r="F250">
        <v>195.70340046115555</v>
      </c>
    </row>
    <row r="251" spans="2:6" x14ac:dyDescent="0.35">
      <c r="B251">
        <v>246</v>
      </c>
      <c r="C251">
        <v>5.981703264506856</v>
      </c>
      <c r="D251">
        <v>1.9905269583332923</v>
      </c>
      <c r="E251">
        <v>8.8974840533332689</v>
      </c>
      <c r="F251">
        <v>46.768805531128265</v>
      </c>
    </row>
    <row r="252" spans="2:6" x14ac:dyDescent="0.35">
      <c r="B252">
        <v>247</v>
      </c>
      <c r="C252">
        <v>0.12306613050659276</v>
      </c>
      <c r="D252">
        <v>1.5334219604846</v>
      </c>
      <c r="E252">
        <v>3.3418709718400743</v>
      </c>
      <c r="F252">
        <v>98.927426377625096</v>
      </c>
    </row>
    <row r="253" spans="2:6" x14ac:dyDescent="0.35">
      <c r="B253">
        <v>248</v>
      </c>
      <c r="C253">
        <v>9.8785617695779617</v>
      </c>
      <c r="D253">
        <v>18.718562780842944</v>
      </c>
      <c r="E253">
        <v>1.7023399562911274</v>
      </c>
      <c r="F253">
        <v>124.30051130058949</v>
      </c>
    </row>
    <row r="254" spans="2:6" x14ac:dyDescent="0.35">
      <c r="B254">
        <v>249</v>
      </c>
      <c r="C254">
        <v>2.4035927099881835</v>
      </c>
      <c r="D254">
        <v>-1.0849213498361827</v>
      </c>
      <c r="E254">
        <v>4.4494346781869876</v>
      </c>
      <c r="F254">
        <v>20.578438143892189</v>
      </c>
    </row>
    <row r="255" spans="2:6" x14ac:dyDescent="0.35">
      <c r="B255">
        <v>250</v>
      </c>
      <c r="C255">
        <v>6.6308771500671231</v>
      </c>
      <c r="D255">
        <v>-3.1412362288216702</v>
      </c>
      <c r="E255">
        <v>8.55465520969884</v>
      </c>
      <c r="F255">
        <v>-11.235844640421686</v>
      </c>
    </row>
    <row r="256" spans="2:6" x14ac:dyDescent="0.35">
      <c r="B256">
        <v>251</v>
      </c>
      <c r="C256">
        <v>6.4618688494145591</v>
      </c>
      <c r="D256">
        <v>10.133717540007149</v>
      </c>
      <c r="E256">
        <v>7.866899399321472</v>
      </c>
      <c r="F256">
        <v>135.94180149192289</v>
      </c>
    </row>
    <row r="257" spans="2:6" x14ac:dyDescent="0.35">
      <c r="B257">
        <v>252</v>
      </c>
      <c r="C257">
        <v>6.7462254685193397</v>
      </c>
      <c r="D257">
        <v>1.3191135005137689</v>
      </c>
      <c r="E257">
        <v>6.4055573936698522</v>
      </c>
      <c r="F257">
        <v>24.309428181228117</v>
      </c>
    </row>
    <row r="258" spans="2:6" x14ac:dyDescent="0.35">
      <c r="B258">
        <v>253</v>
      </c>
      <c r="C258">
        <v>4.9352944483868892</v>
      </c>
      <c r="D258">
        <v>10.952205269846921</v>
      </c>
      <c r="E258">
        <v>5.4440814864971099</v>
      </c>
      <c r="F258">
        <v>121.58210833974228</v>
      </c>
    </row>
    <row r="259" spans="2:6" x14ac:dyDescent="0.35">
      <c r="B259">
        <v>254</v>
      </c>
      <c r="C259">
        <v>7.3298197308362827</v>
      </c>
      <c r="D259">
        <v>10.139937659417075</v>
      </c>
      <c r="E259">
        <v>0.6684555523306106</v>
      </c>
      <c r="F259">
        <v>129.09918306640577</v>
      </c>
    </row>
    <row r="260" spans="2:6" x14ac:dyDescent="0.35">
      <c r="B260">
        <v>255</v>
      </c>
      <c r="C260">
        <v>7.5342594762586614</v>
      </c>
      <c r="D260">
        <v>16.216557291093967</v>
      </c>
      <c r="E260">
        <v>6.9413824217839295</v>
      </c>
      <c r="F260">
        <v>207.33500786000394</v>
      </c>
    </row>
    <row r="261" spans="2:6" x14ac:dyDescent="0.35">
      <c r="B261">
        <v>256</v>
      </c>
      <c r="C261">
        <v>2.6593592899197138</v>
      </c>
      <c r="D261">
        <v>-8.4861590057037013</v>
      </c>
      <c r="E261">
        <v>-0.45313553552061969</v>
      </c>
      <c r="F261">
        <v>-65.748878473309475</v>
      </c>
    </row>
    <row r="262" spans="2:6" x14ac:dyDescent="0.35">
      <c r="B262">
        <v>257</v>
      </c>
      <c r="C262">
        <v>9.7372883092969893</v>
      </c>
      <c r="D262">
        <v>9.9066578855007723</v>
      </c>
      <c r="E262">
        <v>5.2281156615583519</v>
      </c>
      <c r="F262">
        <v>102.93661751455932</v>
      </c>
    </row>
    <row r="263" spans="2:6" x14ac:dyDescent="0.35">
      <c r="B263">
        <v>258</v>
      </c>
      <c r="C263">
        <v>1.6167986486203179</v>
      </c>
      <c r="D263">
        <v>-5.1324924205582416</v>
      </c>
      <c r="E263">
        <v>2.147186143875361</v>
      </c>
      <c r="F263">
        <v>-5.1192299759201063</v>
      </c>
    </row>
    <row r="264" spans="2:6" x14ac:dyDescent="0.35">
      <c r="B264">
        <v>259</v>
      </c>
      <c r="C264">
        <v>4.3968359262163839</v>
      </c>
      <c r="D264">
        <v>6.9816284144191343</v>
      </c>
      <c r="E264">
        <v>5.7474846439624905</v>
      </c>
      <c r="F264">
        <v>80.390521786320448</v>
      </c>
    </row>
    <row r="265" spans="2:6" x14ac:dyDescent="0.35">
      <c r="B265">
        <v>260</v>
      </c>
      <c r="C265">
        <v>0.56960199280293611</v>
      </c>
      <c r="D265">
        <v>-10.032060479347466</v>
      </c>
      <c r="E265">
        <v>4.4116698550983546</v>
      </c>
      <c r="F265">
        <v>-57.213196846067802</v>
      </c>
    </row>
    <row r="266" spans="2:6" x14ac:dyDescent="0.35">
      <c r="B266">
        <v>261</v>
      </c>
      <c r="C266">
        <v>6.3938126982576868</v>
      </c>
      <c r="D266">
        <v>-0.34591502404559105</v>
      </c>
      <c r="E266">
        <v>1.4749826458387609</v>
      </c>
      <c r="F266">
        <v>1.869069570622365</v>
      </c>
    </row>
    <row r="267" spans="2:6" x14ac:dyDescent="0.35">
      <c r="B267">
        <v>262</v>
      </c>
      <c r="C267">
        <v>9.0883407550877404</v>
      </c>
      <c r="D267">
        <v>15.59010613245446</v>
      </c>
      <c r="E267">
        <v>3.1935470050369013</v>
      </c>
      <c r="F267">
        <v>159.64807221046505</v>
      </c>
    </row>
    <row r="268" spans="2:6" x14ac:dyDescent="0.35">
      <c r="B268">
        <v>263</v>
      </c>
      <c r="C268">
        <v>1.0805479638649085</v>
      </c>
      <c r="D268">
        <v>14.974247171204384</v>
      </c>
      <c r="E268">
        <v>0.82127403918655739</v>
      </c>
      <c r="F268">
        <v>203.30426170000655</v>
      </c>
    </row>
    <row r="269" spans="2:6" x14ac:dyDescent="0.35">
      <c r="B269">
        <v>264</v>
      </c>
      <c r="C269">
        <v>4.983928713430644</v>
      </c>
      <c r="D269">
        <v>6.8628992166339069</v>
      </c>
      <c r="E269">
        <v>8.7915995211469973</v>
      </c>
      <c r="F269">
        <v>93.829170005874545</v>
      </c>
    </row>
    <row r="270" spans="2:6" x14ac:dyDescent="0.35">
      <c r="B270">
        <v>265</v>
      </c>
      <c r="C270">
        <v>5.3477352933697446</v>
      </c>
      <c r="D270">
        <v>-12.343128676036113</v>
      </c>
      <c r="E270">
        <v>0.21730732549172171</v>
      </c>
      <c r="F270">
        <v>-111.12473651291253</v>
      </c>
    </row>
    <row r="271" spans="2:6" x14ac:dyDescent="0.35">
      <c r="B271">
        <v>266</v>
      </c>
      <c r="C271">
        <v>4.0013824373731861</v>
      </c>
      <c r="D271">
        <v>2.9962401793384528</v>
      </c>
      <c r="E271">
        <v>4.2844347463770092</v>
      </c>
      <c r="F271">
        <v>19.574030728756878</v>
      </c>
    </row>
    <row r="272" spans="2:6" x14ac:dyDescent="0.35">
      <c r="B272">
        <v>267</v>
      </c>
      <c r="C272">
        <v>0.68049910734616192</v>
      </c>
      <c r="D272">
        <v>-14.95972644201537</v>
      </c>
      <c r="E272">
        <v>7.0689581817605314</v>
      </c>
      <c r="F272">
        <v>-141.01598469387514</v>
      </c>
    </row>
    <row r="273" spans="2:6" x14ac:dyDescent="0.35">
      <c r="B273">
        <v>268</v>
      </c>
      <c r="C273">
        <v>6.620644367055732</v>
      </c>
      <c r="D273">
        <v>1.3866847013080683</v>
      </c>
      <c r="E273">
        <v>5.6458687293222516</v>
      </c>
      <c r="F273">
        <v>-0.32284102789204994</v>
      </c>
    </row>
    <row r="274" spans="2:6" x14ac:dyDescent="0.35">
      <c r="B274">
        <v>269</v>
      </c>
      <c r="C274">
        <v>9.489979939927359</v>
      </c>
      <c r="D274">
        <v>4.7005784366919263</v>
      </c>
      <c r="E274">
        <v>6.8159122907797478</v>
      </c>
      <c r="F274">
        <v>71.437610277481923</v>
      </c>
    </row>
    <row r="275" spans="2:6" x14ac:dyDescent="0.35">
      <c r="B275">
        <v>270</v>
      </c>
      <c r="C275">
        <v>4.3243241560798449</v>
      </c>
      <c r="D275">
        <v>4.3722104561055275</v>
      </c>
      <c r="E275">
        <v>5.0477945031879319</v>
      </c>
      <c r="F275">
        <v>32.775633406046154</v>
      </c>
    </row>
    <row r="276" spans="2:6" x14ac:dyDescent="0.35">
      <c r="B276">
        <v>271</v>
      </c>
      <c r="C276">
        <v>5.9780556053767731</v>
      </c>
      <c r="D276">
        <v>12.833220139800346</v>
      </c>
      <c r="E276">
        <v>5.1479043362766816</v>
      </c>
      <c r="F276">
        <v>143.76290753545362</v>
      </c>
    </row>
    <row r="277" spans="2:6" x14ac:dyDescent="0.35">
      <c r="B277">
        <v>272</v>
      </c>
      <c r="C277">
        <v>8.6574730672530933</v>
      </c>
      <c r="D277">
        <v>7.4563596330059809</v>
      </c>
      <c r="E277">
        <v>0.23090710265225178</v>
      </c>
      <c r="F277">
        <v>34.516385433391889</v>
      </c>
    </row>
    <row r="278" spans="2:6" x14ac:dyDescent="0.35">
      <c r="B278">
        <v>273</v>
      </c>
      <c r="C278">
        <v>3.8845897281772555</v>
      </c>
      <c r="D278">
        <v>-1.7779006662423926</v>
      </c>
      <c r="E278">
        <v>3.0970886440085836</v>
      </c>
      <c r="F278">
        <v>-10.405609797042537</v>
      </c>
    </row>
    <row r="279" spans="2:6" x14ac:dyDescent="0.35">
      <c r="B279">
        <v>274</v>
      </c>
      <c r="C279">
        <v>1.3352093859859859</v>
      </c>
      <c r="D279">
        <v>8.8055274687928389</v>
      </c>
      <c r="E279">
        <v>3.0833556103100852</v>
      </c>
      <c r="F279">
        <v>110.44706022692334</v>
      </c>
    </row>
    <row r="280" spans="2:6" x14ac:dyDescent="0.35">
      <c r="B280">
        <v>275</v>
      </c>
      <c r="C280">
        <v>1.6115356235674561</v>
      </c>
      <c r="D280">
        <v>3.6297106704240556</v>
      </c>
      <c r="E280">
        <v>6.9908772014575415</v>
      </c>
      <c r="F280">
        <v>59.262138592876973</v>
      </c>
    </row>
    <row r="281" spans="2:6" x14ac:dyDescent="0.35">
      <c r="B281">
        <v>276</v>
      </c>
      <c r="C281">
        <v>8.3163492915717931</v>
      </c>
      <c r="D281">
        <v>20.394626043435537</v>
      </c>
      <c r="E281">
        <v>3.6994816161438919</v>
      </c>
      <c r="F281">
        <v>211.83070750279256</v>
      </c>
    </row>
    <row r="282" spans="2:6" x14ac:dyDescent="0.35">
      <c r="B282">
        <v>277</v>
      </c>
      <c r="C282">
        <v>7.3952873295312518</v>
      </c>
      <c r="D282">
        <v>2.1323498563001122</v>
      </c>
      <c r="E282">
        <v>1.0274587947009299</v>
      </c>
      <c r="F282">
        <v>24.318173965189324</v>
      </c>
    </row>
    <row r="283" spans="2:6" x14ac:dyDescent="0.35">
      <c r="B283">
        <v>278</v>
      </c>
      <c r="C283">
        <v>5.0475570638235627</v>
      </c>
      <c r="D283">
        <v>6.3936713123101647</v>
      </c>
      <c r="E283">
        <v>7.4260771519146225</v>
      </c>
      <c r="F283">
        <v>88.436163100165842</v>
      </c>
    </row>
    <row r="284" spans="2:6" x14ac:dyDescent="0.35">
      <c r="B284">
        <v>279</v>
      </c>
      <c r="C284">
        <v>7.9067096388250624</v>
      </c>
      <c r="D284">
        <v>-26.642612942900392</v>
      </c>
      <c r="E284">
        <v>-0.26635176777804204</v>
      </c>
      <c r="F284">
        <v>-279.71387496900434</v>
      </c>
    </row>
    <row r="285" spans="2:6" x14ac:dyDescent="0.35">
      <c r="B285">
        <v>280</v>
      </c>
      <c r="C285">
        <v>4.1757521129315531</v>
      </c>
      <c r="D285">
        <v>4.6432277678869331</v>
      </c>
      <c r="E285">
        <v>1.8722888022002486</v>
      </c>
      <c r="F285">
        <v>95.55075190361859</v>
      </c>
    </row>
    <row r="286" spans="2:6" x14ac:dyDescent="0.35">
      <c r="B286">
        <v>281</v>
      </c>
      <c r="C286">
        <v>4.0029985580597742</v>
      </c>
      <c r="D286">
        <v>8.3033707842031959</v>
      </c>
      <c r="E286">
        <v>5.3550090326075219</v>
      </c>
      <c r="F286">
        <v>108.59529357327946</v>
      </c>
    </row>
    <row r="287" spans="2:6" x14ac:dyDescent="0.35">
      <c r="B287">
        <v>282</v>
      </c>
      <c r="C287">
        <v>9.6981147452265599</v>
      </c>
      <c r="D287">
        <v>1.4194910017208775</v>
      </c>
      <c r="E287">
        <v>1.9697057509867726</v>
      </c>
      <c r="F287">
        <v>-48.194571685725691</v>
      </c>
    </row>
    <row r="288" spans="2:6" x14ac:dyDescent="0.35">
      <c r="B288">
        <v>283</v>
      </c>
      <c r="C288">
        <v>9.9301211816019492</v>
      </c>
      <c r="D288">
        <v>10.010769910764413</v>
      </c>
      <c r="E288">
        <v>6.6295362783602041E-2</v>
      </c>
      <c r="F288">
        <v>56.076282990208739</v>
      </c>
    </row>
    <row r="289" spans="2:6" x14ac:dyDescent="0.35">
      <c r="B289">
        <v>284</v>
      </c>
      <c r="C289">
        <v>6.7498202041277633</v>
      </c>
      <c r="D289">
        <v>-7.4616371040521443</v>
      </c>
      <c r="E289">
        <v>-0.1480429760466524</v>
      </c>
      <c r="F289">
        <v>-83.579702172492517</v>
      </c>
    </row>
    <row r="290" spans="2:6" x14ac:dyDescent="0.35">
      <c r="B290">
        <v>285</v>
      </c>
      <c r="C290">
        <v>6.537435349747156</v>
      </c>
      <c r="D290">
        <v>9.3535392851341044</v>
      </c>
      <c r="E290">
        <v>7.8317666381510307</v>
      </c>
      <c r="F290">
        <v>145.51615453866765</v>
      </c>
    </row>
    <row r="291" spans="2:6" x14ac:dyDescent="0.35">
      <c r="B291">
        <v>286</v>
      </c>
      <c r="C291">
        <v>7.0942470464983964</v>
      </c>
      <c r="D291">
        <v>-3.6211604973448903</v>
      </c>
      <c r="E291">
        <v>4.5084152337028431</v>
      </c>
      <c r="F291">
        <v>-0.17826804161436627</v>
      </c>
    </row>
    <row r="292" spans="2:6" x14ac:dyDescent="0.35">
      <c r="B292">
        <v>287</v>
      </c>
      <c r="C292">
        <v>2.6005903944619311</v>
      </c>
      <c r="D292">
        <v>19.746282743593731</v>
      </c>
      <c r="E292">
        <v>7.7563643635315582</v>
      </c>
      <c r="F292">
        <v>220.09453154483154</v>
      </c>
    </row>
    <row r="293" spans="2:6" x14ac:dyDescent="0.35">
      <c r="B293">
        <v>288</v>
      </c>
      <c r="C293">
        <v>4.401138169074283</v>
      </c>
      <c r="D293">
        <v>12.668659447528992</v>
      </c>
      <c r="E293">
        <v>6.3903744972315533</v>
      </c>
      <c r="F293">
        <v>159.49580169428518</v>
      </c>
    </row>
    <row r="294" spans="2:6" x14ac:dyDescent="0.35">
      <c r="B294">
        <v>289</v>
      </c>
      <c r="C294">
        <v>2.2224074483524605</v>
      </c>
      <c r="D294">
        <v>16.566824624054114</v>
      </c>
      <c r="E294">
        <v>6.6818961885605193</v>
      </c>
      <c r="F294">
        <v>190.74509896830233</v>
      </c>
    </row>
    <row r="295" spans="2:6" x14ac:dyDescent="0.35">
      <c r="B295">
        <v>290</v>
      </c>
      <c r="C295">
        <v>3.5959777311309757</v>
      </c>
      <c r="D295">
        <v>9.9157284803500012</v>
      </c>
      <c r="E295">
        <v>2.8724491786122934</v>
      </c>
      <c r="F295">
        <v>130.36590780335581</v>
      </c>
    </row>
    <row r="296" spans="2:6" x14ac:dyDescent="0.35">
      <c r="B296">
        <v>291</v>
      </c>
      <c r="C296">
        <v>5.3276712282211713</v>
      </c>
      <c r="D296">
        <v>17.914380984284847</v>
      </c>
      <c r="E296">
        <v>9.2648466201871713</v>
      </c>
      <c r="F296">
        <v>202.30749609021476</v>
      </c>
    </row>
    <row r="297" spans="2:6" x14ac:dyDescent="0.35">
      <c r="B297">
        <v>292</v>
      </c>
      <c r="C297">
        <v>0.81022521886505605</v>
      </c>
      <c r="D297">
        <v>-10.927047588315082</v>
      </c>
      <c r="E297">
        <v>4.172331934237139</v>
      </c>
      <c r="F297">
        <v>-72.539850688131068</v>
      </c>
    </row>
    <row r="298" spans="2:6" x14ac:dyDescent="0.35">
      <c r="B298">
        <v>293</v>
      </c>
      <c r="C298">
        <v>2.3785245377352893</v>
      </c>
      <c r="D298">
        <v>-3.5510377209243664</v>
      </c>
      <c r="E298">
        <v>8.7059350058372011</v>
      </c>
      <c r="F298">
        <v>-42.482373055442316</v>
      </c>
    </row>
    <row r="299" spans="2:6" x14ac:dyDescent="0.35">
      <c r="B299">
        <v>294</v>
      </c>
      <c r="C299">
        <v>5.0141177877939587</v>
      </c>
      <c r="D299">
        <v>-3.2795535438983912</v>
      </c>
      <c r="E299">
        <v>-0.17676014597126377</v>
      </c>
      <c r="F299">
        <v>-55.642600724475223</v>
      </c>
    </row>
    <row r="300" spans="2:6" x14ac:dyDescent="0.35">
      <c r="B300">
        <v>295</v>
      </c>
      <c r="C300">
        <v>6.2359070646386048</v>
      </c>
      <c r="D300">
        <v>8.7736829771178719</v>
      </c>
      <c r="E300">
        <v>1.291254960699239</v>
      </c>
      <c r="F300">
        <v>80.874454110758251</v>
      </c>
    </row>
    <row r="301" spans="2:6" x14ac:dyDescent="0.35">
      <c r="B301">
        <v>296</v>
      </c>
      <c r="C301">
        <v>9.6012137042814345</v>
      </c>
      <c r="D301">
        <v>15.772815821814605</v>
      </c>
      <c r="E301">
        <v>3.4433076556581748</v>
      </c>
      <c r="F301">
        <v>139.94338594089351</v>
      </c>
    </row>
    <row r="302" spans="2:6" x14ac:dyDescent="0.35">
      <c r="B302">
        <v>297</v>
      </c>
      <c r="C302">
        <v>6.9407783770422018</v>
      </c>
      <c r="D302">
        <v>7.3666945787393709</v>
      </c>
      <c r="E302">
        <v>3.5590068014043537</v>
      </c>
      <c r="F302">
        <v>63.807607531273518</v>
      </c>
    </row>
    <row r="303" spans="2:6" x14ac:dyDescent="0.35">
      <c r="B303">
        <v>298</v>
      </c>
      <c r="C303">
        <v>8.324425195549555</v>
      </c>
      <c r="D303">
        <v>10.034726534840507</v>
      </c>
      <c r="E303">
        <v>1.0461241300723638</v>
      </c>
      <c r="F303">
        <v>32.963112159009796</v>
      </c>
    </row>
    <row r="304" spans="2:6" x14ac:dyDescent="0.35">
      <c r="B304">
        <v>299</v>
      </c>
      <c r="C304">
        <v>2.3002433722982571</v>
      </c>
      <c r="D304">
        <v>4.3715652535851666</v>
      </c>
      <c r="E304">
        <v>8.8204571710728796</v>
      </c>
      <c r="F304">
        <v>96.47518269795269</v>
      </c>
    </row>
    <row r="305" spans="2:6" x14ac:dyDescent="0.35">
      <c r="B305">
        <v>300</v>
      </c>
      <c r="C305">
        <v>2.2115037820965835</v>
      </c>
      <c r="D305">
        <v>-13.174821363746638</v>
      </c>
      <c r="E305">
        <v>3.4288490291917686</v>
      </c>
      <c r="F305">
        <v>-135.23361342623826</v>
      </c>
    </row>
    <row r="306" spans="2:6" x14ac:dyDescent="0.35">
      <c r="B306">
        <v>301</v>
      </c>
      <c r="C306">
        <v>4.1656138516043617</v>
      </c>
      <c r="D306">
        <v>8.7725871143182985</v>
      </c>
      <c r="E306">
        <v>8.8108614568715566</v>
      </c>
      <c r="F306">
        <v>77.661070959933568</v>
      </c>
    </row>
    <row r="307" spans="2:6" x14ac:dyDescent="0.35">
      <c r="B307">
        <v>302</v>
      </c>
      <c r="C307">
        <v>7.6062619033062617</v>
      </c>
      <c r="D307">
        <v>6.43097171685333</v>
      </c>
      <c r="E307">
        <v>8.4465580515922092</v>
      </c>
      <c r="F307">
        <v>52.508262770804947</v>
      </c>
    </row>
    <row r="308" spans="2:6" x14ac:dyDescent="0.35">
      <c r="B308">
        <v>303</v>
      </c>
      <c r="C308">
        <v>3.309065416194267</v>
      </c>
      <c r="D308">
        <v>14.030108124757138</v>
      </c>
      <c r="E308">
        <v>3.5818986380388917</v>
      </c>
      <c r="F308">
        <v>126.00179678959164</v>
      </c>
    </row>
    <row r="309" spans="2:6" x14ac:dyDescent="0.35">
      <c r="B309">
        <v>304</v>
      </c>
      <c r="C309">
        <v>0.13980147607881688</v>
      </c>
      <c r="D309">
        <v>10.508751387899315</v>
      </c>
      <c r="E309">
        <v>4.3278839726645941</v>
      </c>
      <c r="F309">
        <v>125.36780530952049</v>
      </c>
    </row>
    <row r="310" spans="2:6" x14ac:dyDescent="0.35">
      <c r="B310">
        <v>305</v>
      </c>
      <c r="C310">
        <v>7.6275825164491016</v>
      </c>
      <c r="D310">
        <v>-6.4709664729254399</v>
      </c>
      <c r="E310">
        <v>7.966455256706066</v>
      </c>
      <c r="F310">
        <v>-55.481471248619243</v>
      </c>
    </row>
    <row r="311" spans="2:6" x14ac:dyDescent="0.35">
      <c r="B311">
        <v>306</v>
      </c>
      <c r="C311">
        <v>0.45547757202866301</v>
      </c>
      <c r="D311">
        <v>21.545351801999434</v>
      </c>
      <c r="E311">
        <v>8.4027050265987047</v>
      </c>
      <c r="F311">
        <v>229.53597125846809</v>
      </c>
    </row>
    <row r="312" spans="2:6" x14ac:dyDescent="0.35">
      <c r="B312">
        <v>307</v>
      </c>
      <c r="C312">
        <v>4.2177022090178786</v>
      </c>
      <c r="D312">
        <v>5.5042454738419631</v>
      </c>
      <c r="E312">
        <v>3.7935474667465892</v>
      </c>
      <c r="F312">
        <v>92.861073214233869</v>
      </c>
    </row>
    <row r="313" spans="2:6" x14ac:dyDescent="0.35">
      <c r="B313">
        <v>308</v>
      </c>
      <c r="C313">
        <v>9.0553033496933999</v>
      </c>
      <c r="D313">
        <v>5.9008058500944172</v>
      </c>
      <c r="E313">
        <v>2.6622431192668077</v>
      </c>
      <c r="F313">
        <v>68.793659567946065</v>
      </c>
    </row>
    <row r="314" spans="2:6" x14ac:dyDescent="0.35">
      <c r="B314">
        <v>309</v>
      </c>
      <c r="C314">
        <v>7.491721258767587</v>
      </c>
      <c r="D314">
        <v>25.660243572800638</v>
      </c>
      <c r="E314">
        <v>5.8441313927555898</v>
      </c>
      <c r="F314">
        <v>280.68245931328465</v>
      </c>
    </row>
    <row r="315" spans="2:6" x14ac:dyDescent="0.35">
      <c r="B315">
        <v>310</v>
      </c>
      <c r="C315">
        <v>7.8836959013892489</v>
      </c>
      <c r="D315">
        <v>6.7835028138940174</v>
      </c>
      <c r="E315">
        <v>3.6104320828820846</v>
      </c>
      <c r="F315">
        <v>51.59275995694675</v>
      </c>
    </row>
    <row r="316" spans="2:6" x14ac:dyDescent="0.35">
      <c r="B316">
        <v>311</v>
      </c>
      <c r="C316">
        <v>9.8244642717057253</v>
      </c>
      <c r="D316">
        <v>2.828495381947203</v>
      </c>
      <c r="E316">
        <v>9.3751084495864703</v>
      </c>
      <c r="F316">
        <v>40.846905593514848</v>
      </c>
    </row>
    <row r="317" spans="2:6" x14ac:dyDescent="0.35">
      <c r="B317">
        <v>312</v>
      </c>
      <c r="C317">
        <v>9.5222812742856373</v>
      </c>
      <c r="D317">
        <v>3.4067177848247829</v>
      </c>
      <c r="E317">
        <v>3.4547141500653815</v>
      </c>
      <c r="F317">
        <v>18.56454250181762</v>
      </c>
    </row>
    <row r="318" spans="2:6" x14ac:dyDescent="0.35">
      <c r="B318">
        <v>313</v>
      </c>
      <c r="C318">
        <v>7.3542015593888852</v>
      </c>
      <c r="D318">
        <v>-3.7862701424669645</v>
      </c>
      <c r="E318">
        <v>3.2568875811220739</v>
      </c>
      <c r="F318">
        <v>-20.011784705959933</v>
      </c>
    </row>
    <row r="319" spans="2:6" x14ac:dyDescent="0.35">
      <c r="B319">
        <v>314</v>
      </c>
      <c r="C319">
        <v>1.0595138913924496</v>
      </c>
      <c r="D319">
        <v>10.537750001663944</v>
      </c>
      <c r="E319">
        <v>7.1525364084584959</v>
      </c>
      <c r="F319">
        <v>151.86646406867084</v>
      </c>
    </row>
    <row r="320" spans="2:6" x14ac:dyDescent="0.35">
      <c r="B320">
        <v>315</v>
      </c>
      <c r="C320">
        <v>1.2758689146206625</v>
      </c>
      <c r="D320">
        <v>12.34293960490735</v>
      </c>
      <c r="E320">
        <v>2.8447006418536809</v>
      </c>
      <c r="F320">
        <v>178.27644759259422</v>
      </c>
    </row>
    <row r="321" spans="2:6" x14ac:dyDescent="0.35">
      <c r="B321">
        <v>316</v>
      </c>
      <c r="C321">
        <v>9.0218910830796428</v>
      </c>
      <c r="D321">
        <v>-4.2108120622709322</v>
      </c>
      <c r="E321">
        <v>6.6741540213881603</v>
      </c>
      <c r="F321">
        <v>-42.387803892869385</v>
      </c>
    </row>
    <row r="322" spans="2:6" x14ac:dyDescent="0.35">
      <c r="B322">
        <v>317</v>
      </c>
      <c r="C322">
        <v>4.2654290049984738</v>
      </c>
      <c r="D322">
        <v>5.2133654214041529</v>
      </c>
      <c r="E322">
        <v>3.3542777447332224</v>
      </c>
      <c r="F322">
        <v>96.930008321991352</v>
      </c>
    </row>
    <row r="323" spans="2:6" x14ac:dyDescent="0.35">
      <c r="B323">
        <v>318</v>
      </c>
      <c r="C323">
        <v>9.2929774614790208</v>
      </c>
      <c r="D323">
        <v>2.7788633040483077</v>
      </c>
      <c r="E323">
        <v>0.57501387463295184</v>
      </c>
      <c r="F323">
        <v>36.316756142246824</v>
      </c>
    </row>
    <row r="324" spans="2:6" x14ac:dyDescent="0.35">
      <c r="B324">
        <v>319</v>
      </c>
      <c r="C324">
        <v>5.7013784746953675</v>
      </c>
      <c r="D324">
        <v>13.074906110496251</v>
      </c>
      <c r="E324">
        <v>1.3986544561482122</v>
      </c>
      <c r="F324">
        <v>112.03984270600864</v>
      </c>
    </row>
    <row r="325" spans="2:6" x14ac:dyDescent="0.35">
      <c r="B325">
        <v>320</v>
      </c>
      <c r="C325">
        <v>1.0998999355160666</v>
      </c>
      <c r="D325">
        <v>-5.3517924183486159</v>
      </c>
      <c r="E325">
        <v>8.4136954193284428</v>
      </c>
      <c r="F325">
        <v>3.8925298961264616</v>
      </c>
    </row>
    <row r="326" spans="2:6" x14ac:dyDescent="0.35">
      <c r="B326">
        <v>321</v>
      </c>
      <c r="C326">
        <v>6.6548967540989024</v>
      </c>
      <c r="D326">
        <v>4.9544361628613034</v>
      </c>
      <c r="E326">
        <v>4.5217573459153506</v>
      </c>
      <c r="F326">
        <v>28.008873271077597</v>
      </c>
    </row>
    <row r="327" spans="2:6" x14ac:dyDescent="0.35">
      <c r="B327">
        <v>322</v>
      </c>
      <c r="C327">
        <v>0.30686924553201655</v>
      </c>
      <c r="D327">
        <v>12.724299654500623</v>
      </c>
      <c r="E327">
        <v>7.4222948019520603</v>
      </c>
      <c r="F327">
        <v>155.12854465776729</v>
      </c>
    </row>
    <row r="328" spans="2:6" x14ac:dyDescent="0.35">
      <c r="B328">
        <v>323</v>
      </c>
      <c r="C328">
        <v>0.79578297987617175</v>
      </c>
      <c r="D328">
        <v>24.418361315840002</v>
      </c>
      <c r="E328">
        <v>4.2841590880803171</v>
      </c>
      <c r="F328">
        <v>285.67525648973469</v>
      </c>
    </row>
    <row r="329" spans="2:6" x14ac:dyDescent="0.35">
      <c r="B329">
        <v>324</v>
      </c>
      <c r="C329">
        <v>5.106885881083004</v>
      </c>
      <c r="D329">
        <v>8.8738106904567537</v>
      </c>
      <c r="E329">
        <v>2.3259876384803775</v>
      </c>
      <c r="F329">
        <v>103.14331435248214</v>
      </c>
    </row>
    <row r="330" spans="2:6" x14ac:dyDescent="0.35">
      <c r="B330">
        <v>325</v>
      </c>
      <c r="C330">
        <v>0.67878355327500639</v>
      </c>
      <c r="D330">
        <v>8.2962843428800888</v>
      </c>
      <c r="E330">
        <v>2.7333528663279107</v>
      </c>
      <c r="F330">
        <v>103.80261592269598</v>
      </c>
    </row>
    <row r="331" spans="2:6" x14ac:dyDescent="0.35">
      <c r="B331">
        <v>326</v>
      </c>
      <c r="C331">
        <v>9.1418433175713112</v>
      </c>
      <c r="D331">
        <v>2.1653363353246324</v>
      </c>
      <c r="E331">
        <v>4.9955903873563248</v>
      </c>
      <c r="F331">
        <v>23.546963799765258</v>
      </c>
    </row>
    <row r="332" spans="2:6" x14ac:dyDescent="0.35">
      <c r="B332">
        <v>327</v>
      </c>
      <c r="C332">
        <v>7.7131628386796072</v>
      </c>
      <c r="D332">
        <v>-0.75841449296158281</v>
      </c>
      <c r="E332">
        <v>3.9666765388382004</v>
      </c>
      <c r="F332">
        <v>13.939320705979544</v>
      </c>
    </row>
    <row r="333" spans="2:6" x14ac:dyDescent="0.35">
      <c r="B333">
        <v>328</v>
      </c>
      <c r="C333">
        <v>8.7663470387392675</v>
      </c>
      <c r="D333">
        <v>16.933577523194437</v>
      </c>
      <c r="E333">
        <v>-0.3246218750461356</v>
      </c>
      <c r="F333">
        <v>133.04581981341752</v>
      </c>
    </row>
    <row r="334" spans="2:6" x14ac:dyDescent="0.35">
      <c r="B334">
        <v>329</v>
      </c>
      <c r="C334">
        <v>9.489766318533551</v>
      </c>
      <c r="D334">
        <v>3.2000127658192961</v>
      </c>
      <c r="E334">
        <v>8.1624670080282709</v>
      </c>
      <c r="F334">
        <v>43.04733901935775</v>
      </c>
    </row>
    <row r="335" spans="2:6" x14ac:dyDescent="0.35">
      <c r="B335">
        <v>330</v>
      </c>
      <c r="C335">
        <v>9.4091408061402273</v>
      </c>
      <c r="D335">
        <v>17.177567551265852</v>
      </c>
      <c r="E335">
        <v>9.4704391965929293</v>
      </c>
      <c r="F335">
        <v>158.27964559250421</v>
      </c>
    </row>
    <row r="336" spans="2:6" x14ac:dyDescent="0.35">
      <c r="B336">
        <v>331</v>
      </c>
      <c r="C336">
        <v>4.4822065457201514</v>
      </c>
      <c r="D336">
        <v>10.346266452376479</v>
      </c>
      <c r="E336">
        <v>6.8921453499747418</v>
      </c>
      <c r="F336">
        <v>75.287834648550046</v>
      </c>
    </row>
    <row r="337" spans="2:6" x14ac:dyDescent="0.35">
      <c r="B337">
        <v>332</v>
      </c>
      <c r="C337">
        <v>1.1809034701451859</v>
      </c>
      <c r="D337">
        <v>1.8509380470497399</v>
      </c>
      <c r="E337">
        <v>4.6974881801523134</v>
      </c>
      <c r="F337">
        <v>55.025225898689015</v>
      </c>
    </row>
    <row r="338" spans="2:6" x14ac:dyDescent="0.35">
      <c r="B338">
        <v>333</v>
      </c>
      <c r="C338">
        <v>5.8094875253635827</v>
      </c>
      <c r="D338">
        <v>2.538741823434068</v>
      </c>
      <c r="E338">
        <v>4.2324198340169543</v>
      </c>
      <c r="F338">
        <v>51.495548875645838</v>
      </c>
    </row>
    <row r="339" spans="2:6" x14ac:dyDescent="0.35">
      <c r="B339">
        <v>334</v>
      </c>
      <c r="C339">
        <v>7.9269070152259378</v>
      </c>
      <c r="D339">
        <v>11.767193486498279</v>
      </c>
      <c r="E339">
        <v>3.1100837620492476</v>
      </c>
      <c r="F339">
        <v>85.39666961147482</v>
      </c>
    </row>
    <row r="340" spans="2:6" x14ac:dyDescent="0.35">
      <c r="B340">
        <v>335</v>
      </c>
      <c r="C340">
        <v>1.6707293847151861</v>
      </c>
      <c r="D340">
        <v>14.892770215760009</v>
      </c>
      <c r="E340">
        <v>2.7795599306871148</v>
      </c>
      <c r="F340">
        <v>163.62472215444566</v>
      </c>
    </row>
    <row r="341" spans="2:6" x14ac:dyDescent="0.35">
      <c r="B341">
        <v>336</v>
      </c>
      <c r="C341">
        <v>7.4419367062147357</v>
      </c>
      <c r="D341">
        <v>-1.8801945890581866</v>
      </c>
      <c r="E341">
        <v>8.1630853265453904</v>
      </c>
      <c r="F341">
        <v>18.502386584141519</v>
      </c>
    </row>
    <row r="342" spans="2:6" x14ac:dyDescent="0.35">
      <c r="B342">
        <v>337</v>
      </c>
      <c r="C342">
        <v>5.702705665377108</v>
      </c>
      <c r="D342">
        <v>-0.18164193430375697</v>
      </c>
      <c r="E342">
        <v>3.4292686654281503</v>
      </c>
      <c r="F342">
        <v>3.4028736913212807</v>
      </c>
    </row>
    <row r="343" spans="2:6" x14ac:dyDescent="0.35">
      <c r="B343">
        <v>338</v>
      </c>
      <c r="C343">
        <v>8.4166771749071305</v>
      </c>
      <c r="D343">
        <v>6.7627032476857076</v>
      </c>
      <c r="E343">
        <v>3.8855310053358068</v>
      </c>
      <c r="F343">
        <v>37.42606898600711</v>
      </c>
    </row>
    <row r="344" spans="2:6" x14ac:dyDescent="0.35">
      <c r="B344">
        <v>339</v>
      </c>
      <c r="C344">
        <v>2.1660820497131716</v>
      </c>
      <c r="D344">
        <v>-8.9000292858824004</v>
      </c>
      <c r="E344">
        <v>7.3868662784138479</v>
      </c>
      <c r="F344">
        <v>-79.521346149055717</v>
      </c>
    </row>
    <row r="345" spans="2:6" x14ac:dyDescent="0.35">
      <c r="B345">
        <v>340</v>
      </c>
      <c r="C345">
        <v>1.2421517182887498</v>
      </c>
      <c r="D345">
        <v>-5.1782432771152447</v>
      </c>
      <c r="E345">
        <v>4.6043501067889547</v>
      </c>
      <c r="F345">
        <v>-36.102653078375766</v>
      </c>
    </row>
    <row r="346" spans="2:6" x14ac:dyDescent="0.35">
      <c r="B346">
        <v>341</v>
      </c>
      <c r="C346">
        <v>1.5495686172261935</v>
      </c>
      <c r="D346">
        <v>10.798135131394455</v>
      </c>
      <c r="E346">
        <v>4.9274700912526246</v>
      </c>
      <c r="F346">
        <v>131.59769419473588</v>
      </c>
    </row>
    <row r="347" spans="2:6" x14ac:dyDescent="0.35">
      <c r="B347">
        <v>342</v>
      </c>
      <c r="C347">
        <v>3.797500741324813</v>
      </c>
      <c r="D347">
        <v>-11.990304753383686</v>
      </c>
      <c r="E347">
        <v>3.2411692888022308</v>
      </c>
      <c r="F347">
        <v>-106.20389780580697</v>
      </c>
    </row>
    <row r="348" spans="2:6" x14ac:dyDescent="0.35">
      <c r="B348">
        <v>343</v>
      </c>
      <c r="C348">
        <v>0.9141563053140811</v>
      </c>
      <c r="D348">
        <v>18.342611113394952</v>
      </c>
      <c r="E348">
        <v>3.9091649439486531</v>
      </c>
      <c r="F348">
        <v>250.34796395467728</v>
      </c>
    </row>
    <row r="349" spans="2:6" x14ac:dyDescent="0.35">
      <c r="B349">
        <v>344</v>
      </c>
      <c r="C349">
        <v>3.9399816168047783</v>
      </c>
      <c r="D349">
        <v>-1.4515767503880737</v>
      </c>
      <c r="E349">
        <v>4.0303513452854158</v>
      </c>
      <c r="F349">
        <v>22.093609036390504</v>
      </c>
    </row>
    <row r="350" spans="2:6" x14ac:dyDescent="0.35">
      <c r="B350">
        <v>345</v>
      </c>
      <c r="C350">
        <v>5.3214798891134247</v>
      </c>
      <c r="D350">
        <v>8.6471082555902061</v>
      </c>
      <c r="E350">
        <v>2.4055465613968954</v>
      </c>
      <c r="F350">
        <v>107.11795546584241</v>
      </c>
    </row>
    <row r="351" spans="2:6" x14ac:dyDescent="0.35">
      <c r="B351">
        <v>346</v>
      </c>
      <c r="C351">
        <v>4.3674837690298416</v>
      </c>
      <c r="D351">
        <v>20.617722117369194</v>
      </c>
      <c r="E351">
        <v>0.27433820166128431</v>
      </c>
      <c r="F351">
        <v>196.26686066928943</v>
      </c>
    </row>
    <row r="352" spans="2:6" x14ac:dyDescent="0.35">
      <c r="B352">
        <v>347</v>
      </c>
      <c r="C352">
        <v>5.4592785670127704</v>
      </c>
      <c r="D352">
        <v>10.971784518079298</v>
      </c>
      <c r="E352">
        <v>3.8611294534677505</v>
      </c>
      <c r="F352">
        <v>114.61322078562482</v>
      </c>
    </row>
    <row r="353" spans="2:6" x14ac:dyDescent="0.35">
      <c r="B353">
        <v>348</v>
      </c>
      <c r="C353">
        <v>2.7953415811058271</v>
      </c>
      <c r="D353">
        <v>-5.8555680514872659</v>
      </c>
      <c r="E353">
        <v>0.72064742396588377</v>
      </c>
      <c r="F353">
        <v>-103.14493823209209</v>
      </c>
    </row>
    <row r="354" spans="2:6" x14ac:dyDescent="0.35">
      <c r="B354">
        <v>349</v>
      </c>
      <c r="C354">
        <v>2.7815078925823977</v>
      </c>
      <c r="D354">
        <v>-0.17475966449751557</v>
      </c>
      <c r="E354">
        <v>2.7347576977995529</v>
      </c>
      <c r="F354">
        <v>-14.260846246243069</v>
      </c>
    </row>
    <row r="355" spans="2:6" x14ac:dyDescent="0.35">
      <c r="B355">
        <v>350</v>
      </c>
      <c r="C355">
        <v>2.8821449856647474E-2</v>
      </c>
      <c r="D355">
        <v>0.20815630861945245</v>
      </c>
      <c r="E355">
        <v>0.14551431346464794</v>
      </c>
      <c r="F355">
        <v>19.219893784330477</v>
      </c>
    </row>
    <row r="356" spans="2:6" x14ac:dyDescent="0.35">
      <c r="B356">
        <v>351</v>
      </c>
      <c r="C356">
        <v>5.1161969750174734</v>
      </c>
      <c r="D356">
        <v>-0.6765636906316983</v>
      </c>
      <c r="E356">
        <v>9.4326689460000992</v>
      </c>
      <c r="F356">
        <v>-3.9912175076905001</v>
      </c>
    </row>
    <row r="357" spans="2:6" x14ac:dyDescent="0.35">
      <c r="B357">
        <v>352</v>
      </c>
      <c r="C357">
        <v>6.9926427478776523</v>
      </c>
      <c r="D357">
        <v>19.558329645103633</v>
      </c>
      <c r="E357">
        <v>0.38191691081614731</v>
      </c>
      <c r="F357">
        <v>149.10018532158722</v>
      </c>
    </row>
    <row r="358" spans="2:6" x14ac:dyDescent="0.35">
      <c r="B358">
        <v>353</v>
      </c>
      <c r="C358">
        <v>8.4765108544566665</v>
      </c>
      <c r="D358">
        <v>24.212603400316514</v>
      </c>
      <c r="E358">
        <v>8.3369216357865881</v>
      </c>
      <c r="F358">
        <v>173.14359148929447</v>
      </c>
    </row>
    <row r="359" spans="2:6" x14ac:dyDescent="0.35">
      <c r="B359">
        <v>354</v>
      </c>
      <c r="C359">
        <v>8.9822326883645403</v>
      </c>
      <c r="D359">
        <v>-1.8849613090977355</v>
      </c>
      <c r="E359">
        <v>5.3840612452178807</v>
      </c>
      <c r="F359">
        <v>-52.734999936088741</v>
      </c>
    </row>
    <row r="360" spans="2:6" x14ac:dyDescent="0.35">
      <c r="B360">
        <v>355</v>
      </c>
      <c r="C360">
        <v>8.0769597830245505</v>
      </c>
      <c r="D360">
        <v>5.2122772373794701</v>
      </c>
      <c r="E360">
        <v>8.0657844951245892</v>
      </c>
      <c r="F360">
        <v>77.85984342773537</v>
      </c>
    </row>
    <row r="361" spans="2:6" x14ac:dyDescent="0.35">
      <c r="B361">
        <v>356</v>
      </c>
      <c r="C361">
        <v>2.3568565619122825</v>
      </c>
      <c r="D361">
        <v>1.0437962878547462</v>
      </c>
      <c r="E361">
        <v>4.0603465139496908</v>
      </c>
      <c r="F361">
        <v>78.297103601453216</v>
      </c>
    </row>
    <row r="362" spans="2:6" x14ac:dyDescent="0.35">
      <c r="B362">
        <v>357</v>
      </c>
      <c r="C362">
        <v>5.6848750130417089</v>
      </c>
      <c r="D362">
        <v>21.693565137701441</v>
      </c>
      <c r="E362">
        <v>2.2124130756805687</v>
      </c>
      <c r="F362">
        <v>195.92702946944439</v>
      </c>
    </row>
    <row r="363" spans="2:6" x14ac:dyDescent="0.35">
      <c r="B363">
        <v>358</v>
      </c>
      <c r="C363">
        <v>4.2479997730283428</v>
      </c>
      <c r="D363">
        <v>2.3298273413742803</v>
      </c>
      <c r="E363">
        <v>6.8395780066494085</v>
      </c>
      <c r="F363">
        <v>29.188317717044661</v>
      </c>
    </row>
    <row r="364" spans="2:6" x14ac:dyDescent="0.35">
      <c r="B364">
        <v>359</v>
      </c>
      <c r="C364">
        <v>0.69416874438436693</v>
      </c>
      <c r="D364">
        <v>13.318036648277848</v>
      </c>
      <c r="E364">
        <v>1.1963298460571485</v>
      </c>
      <c r="F364">
        <v>132.58674473940812</v>
      </c>
    </row>
    <row r="365" spans="2:6" x14ac:dyDescent="0.35">
      <c r="B365">
        <v>360</v>
      </c>
      <c r="C365">
        <v>6.0598643451541756</v>
      </c>
      <c r="D365">
        <v>1.0799313907025772</v>
      </c>
      <c r="E365">
        <v>6.016094009309751</v>
      </c>
      <c r="F365">
        <v>21.78774992463044</v>
      </c>
    </row>
    <row r="366" spans="2:6" x14ac:dyDescent="0.35">
      <c r="B366">
        <v>361</v>
      </c>
      <c r="C366">
        <v>8.2513198924464799</v>
      </c>
      <c r="D366">
        <v>2.055982472797707</v>
      </c>
      <c r="E366">
        <v>4.5892245341115219</v>
      </c>
      <c r="F366">
        <v>39.800091383746569</v>
      </c>
    </row>
    <row r="367" spans="2:6" x14ac:dyDescent="0.35">
      <c r="B367">
        <v>362</v>
      </c>
      <c r="C367">
        <v>0.19848475535887866</v>
      </c>
      <c r="D367">
        <v>9.4631692460318142</v>
      </c>
      <c r="E367">
        <v>3.9249492322848578</v>
      </c>
      <c r="F367">
        <v>146.95648758132356</v>
      </c>
    </row>
    <row r="368" spans="2:6" x14ac:dyDescent="0.35">
      <c r="B368">
        <v>363</v>
      </c>
      <c r="C368">
        <v>6.0035012606209746</v>
      </c>
      <c r="D368">
        <v>18.04177195388057</v>
      </c>
      <c r="E368">
        <v>0.93784157597266704</v>
      </c>
      <c r="F368">
        <v>188.3444673942841</v>
      </c>
    </row>
    <row r="369" spans="2:6" x14ac:dyDescent="0.35">
      <c r="B369">
        <v>364</v>
      </c>
      <c r="C369">
        <v>3.6207297238636214</v>
      </c>
      <c r="D369">
        <v>-3.9494580178996532</v>
      </c>
      <c r="E369">
        <v>7.4210783851491424</v>
      </c>
      <c r="F369">
        <v>0.51380624957572429</v>
      </c>
    </row>
    <row r="370" spans="2:6" x14ac:dyDescent="0.35">
      <c r="B370">
        <v>365</v>
      </c>
      <c r="C370">
        <v>0.33903399998146955</v>
      </c>
      <c r="D370">
        <v>5.6392499620742766</v>
      </c>
      <c r="E370">
        <v>1.9478331137717282</v>
      </c>
      <c r="F370">
        <v>77.353870468796416</v>
      </c>
    </row>
    <row r="371" spans="2:6" x14ac:dyDescent="0.35">
      <c r="B371">
        <v>366</v>
      </c>
      <c r="C371">
        <v>7.6427816983801975</v>
      </c>
      <c r="D371">
        <v>25.416843610916381</v>
      </c>
      <c r="E371">
        <v>5.7316743892791058</v>
      </c>
      <c r="F371">
        <v>299.6140240062154</v>
      </c>
    </row>
    <row r="372" spans="2:6" x14ac:dyDescent="0.35">
      <c r="B372">
        <v>367</v>
      </c>
      <c r="C372">
        <v>5.9994715972888351</v>
      </c>
      <c r="D372">
        <v>0.94394885721175736</v>
      </c>
      <c r="E372">
        <v>9.0739393491007583</v>
      </c>
      <c r="F372">
        <v>33.973591854694476</v>
      </c>
    </row>
    <row r="373" spans="2:6" x14ac:dyDescent="0.35">
      <c r="B373">
        <v>368</v>
      </c>
      <c r="C373">
        <v>3.6984454868092187</v>
      </c>
      <c r="D373">
        <v>-12.422162817992145</v>
      </c>
      <c r="E373">
        <v>-0.32522319207255079</v>
      </c>
      <c r="F373">
        <v>-142.22578648373795</v>
      </c>
    </row>
    <row r="374" spans="2:6" x14ac:dyDescent="0.35">
      <c r="B374">
        <v>369</v>
      </c>
      <c r="C374">
        <v>0.47262393149033022</v>
      </c>
      <c r="D374">
        <v>29.578515736701906</v>
      </c>
      <c r="E374">
        <v>2.5422886536701785</v>
      </c>
      <c r="F374">
        <v>295.16968445084274</v>
      </c>
    </row>
    <row r="375" spans="2:6" x14ac:dyDescent="0.35">
      <c r="B375">
        <v>370</v>
      </c>
      <c r="C375">
        <v>3.3229247094925984</v>
      </c>
      <c r="D375">
        <v>1.8768461533631879</v>
      </c>
      <c r="E375">
        <v>5.9124659795866528</v>
      </c>
      <c r="F375">
        <v>62.212666684054966</v>
      </c>
    </row>
    <row r="376" spans="2:6" x14ac:dyDescent="0.35">
      <c r="B376">
        <v>371</v>
      </c>
      <c r="C376">
        <v>6.6622533183158819</v>
      </c>
      <c r="D376">
        <v>20.359737216188741</v>
      </c>
      <c r="E376">
        <v>9.4500462281830266</v>
      </c>
      <c r="F376">
        <v>190.6329080663578</v>
      </c>
    </row>
    <row r="377" spans="2:6" x14ac:dyDescent="0.35">
      <c r="B377">
        <v>372</v>
      </c>
      <c r="C377">
        <v>3.0149076519870333</v>
      </c>
      <c r="D377">
        <v>18.39015367720442</v>
      </c>
      <c r="E377">
        <v>4.4468710965183114</v>
      </c>
      <c r="F377">
        <v>228.28910481343817</v>
      </c>
    </row>
    <row r="378" spans="2:6" x14ac:dyDescent="0.35">
      <c r="B378">
        <v>373</v>
      </c>
      <c r="C378">
        <v>1.6793338755256315</v>
      </c>
      <c r="D378">
        <v>18.482839983939371</v>
      </c>
      <c r="E378">
        <v>2.4174705603640874</v>
      </c>
      <c r="F378">
        <v>244.30953307436735</v>
      </c>
    </row>
    <row r="379" spans="2:6" x14ac:dyDescent="0.35">
      <c r="B379">
        <v>374</v>
      </c>
      <c r="C379">
        <v>1.045330827483959</v>
      </c>
      <c r="D379">
        <v>7.8890348883506913</v>
      </c>
      <c r="E379">
        <v>-0.35389256579328632</v>
      </c>
      <c r="F379">
        <v>74.766038802606829</v>
      </c>
    </row>
    <row r="380" spans="2:6" x14ac:dyDescent="0.35">
      <c r="B380">
        <v>375</v>
      </c>
      <c r="C380">
        <v>8.4073341394663856</v>
      </c>
      <c r="D380">
        <v>15.719820954599871</v>
      </c>
      <c r="E380">
        <v>0.33395763387545729</v>
      </c>
      <c r="F380">
        <v>128.06050382518822</v>
      </c>
    </row>
    <row r="381" spans="2:6" x14ac:dyDescent="0.35">
      <c r="B381">
        <v>376</v>
      </c>
      <c r="C381">
        <v>2.2793320396418801</v>
      </c>
      <c r="D381">
        <v>13.056333110860912</v>
      </c>
      <c r="E381">
        <v>6.6700150025983067</v>
      </c>
      <c r="F381">
        <v>178.13912200159081</v>
      </c>
    </row>
    <row r="382" spans="2:6" x14ac:dyDescent="0.35">
      <c r="B382">
        <v>377</v>
      </c>
      <c r="C382">
        <v>8.7656393684812723</v>
      </c>
      <c r="D382">
        <v>2.8241157297788582</v>
      </c>
      <c r="E382">
        <v>0.35678324766614522</v>
      </c>
      <c r="F382">
        <v>-36.553856476618321</v>
      </c>
    </row>
    <row r="383" spans="2:6" x14ac:dyDescent="0.35">
      <c r="B383">
        <v>378</v>
      </c>
      <c r="C383">
        <v>0.41024426833913274</v>
      </c>
      <c r="D383">
        <v>19.96280508376168</v>
      </c>
      <c r="E383">
        <v>1.3320337232777317</v>
      </c>
      <c r="F383">
        <v>217.60090779455612</v>
      </c>
    </row>
    <row r="384" spans="2:6" x14ac:dyDescent="0.35">
      <c r="B384">
        <v>379</v>
      </c>
      <c r="C384">
        <v>3.701205034367705</v>
      </c>
      <c r="D384">
        <v>1.4752859373425968</v>
      </c>
      <c r="E384">
        <v>6.0583029623222728</v>
      </c>
      <c r="F384">
        <v>24.647020951902746</v>
      </c>
    </row>
    <row r="385" spans="2:6" x14ac:dyDescent="0.35">
      <c r="B385">
        <v>380</v>
      </c>
      <c r="C385">
        <v>8.7108165655499779</v>
      </c>
      <c r="D385">
        <v>8.8825749711762292</v>
      </c>
      <c r="E385">
        <v>-2.8680489841224732E-2</v>
      </c>
      <c r="F385">
        <v>75.428054148598903</v>
      </c>
    </row>
    <row r="386" spans="2:6" x14ac:dyDescent="0.35">
      <c r="B386">
        <v>381</v>
      </c>
      <c r="C386">
        <v>1.4204358002545647</v>
      </c>
      <c r="D386">
        <v>3.8634384069835566</v>
      </c>
      <c r="E386">
        <v>6.774744256593646</v>
      </c>
      <c r="F386">
        <v>38.929756987363994</v>
      </c>
    </row>
    <row r="387" spans="2:6" x14ac:dyDescent="0.35">
      <c r="B387">
        <v>382</v>
      </c>
      <c r="C387">
        <v>6.2384666284085002</v>
      </c>
      <c r="D387">
        <v>4.7128399692160805</v>
      </c>
      <c r="E387">
        <v>0.43851745355611138</v>
      </c>
      <c r="F387">
        <v>42.086210256713457</v>
      </c>
    </row>
    <row r="388" spans="2:6" x14ac:dyDescent="0.35">
      <c r="B388">
        <v>383</v>
      </c>
      <c r="C388">
        <v>4.8533027733251286</v>
      </c>
      <c r="D388">
        <v>15.675609618303914</v>
      </c>
      <c r="E388">
        <v>3.9187869683573506</v>
      </c>
      <c r="F388">
        <v>159.28464906036032</v>
      </c>
    </row>
    <row r="389" spans="2:6" x14ac:dyDescent="0.35">
      <c r="B389">
        <v>384</v>
      </c>
      <c r="C389">
        <v>9.7381674668283118</v>
      </c>
      <c r="D389">
        <v>-13.916441319959446</v>
      </c>
      <c r="E389">
        <v>2.6188127668547896</v>
      </c>
      <c r="F389">
        <v>-156.05817460891336</v>
      </c>
    </row>
    <row r="390" spans="2:6" x14ac:dyDescent="0.35">
      <c r="B390">
        <v>385</v>
      </c>
      <c r="C390">
        <v>4.9114041192775391</v>
      </c>
      <c r="D390">
        <v>0.66177943587672416</v>
      </c>
      <c r="E390">
        <v>-0.18765665373823803</v>
      </c>
      <c r="F390">
        <v>15.099732106926183</v>
      </c>
    </row>
    <row r="391" spans="2:6" x14ac:dyDescent="0.35">
      <c r="B391">
        <v>386</v>
      </c>
      <c r="C391">
        <v>4.79761632778599</v>
      </c>
      <c r="D391">
        <v>-0.15896344472084234</v>
      </c>
      <c r="E391">
        <v>4.9510657348777771</v>
      </c>
      <c r="F391">
        <v>-34.379821760051385</v>
      </c>
    </row>
    <row r="392" spans="2:6" x14ac:dyDescent="0.35">
      <c r="B392">
        <v>387</v>
      </c>
      <c r="C392">
        <v>3.4291488134020587</v>
      </c>
      <c r="D392">
        <v>19.506252838093435</v>
      </c>
      <c r="E392">
        <v>2.4697091434066469</v>
      </c>
      <c r="F392">
        <v>200.79089142195406</v>
      </c>
    </row>
    <row r="393" spans="2:6" x14ac:dyDescent="0.35">
      <c r="B393">
        <v>388</v>
      </c>
      <c r="C393">
        <v>5.699215099596918</v>
      </c>
      <c r="D393">
        <v>8.5959850671338067</v>
      </c>
      <c r="E393">
        <v>7.6108721136171678</v>
      </c>
      <c r="F393">
        <v>111.32890015661337</v>
      </c>
    </row>
    <row r="394" spans="2:6" x14ac:dyDescent="0.35">
      <c r="B394">
        <v>389</v>
      </c>
      <c r="C394">
        <v>5.3552703451860397</v>
      </c>
      <c r="D394">
        <v>16.011299478203043</v>
      </c>
      <c r="E394">
        <v>8.5995404809369003</v>
      </c>
      <c r="F394">
        <v>153.72186906871028</v>
      </c>
    </row>
    <row r="395" spans="2:6" x14ac:dyDescent="0.35">
      <c r="B395">
        <v>390</v>
      </c>
      <c r="C395">
        <v>5.2614136275812315</v>
      </c>
      <c r="D395">
        <v>1.0560002367422299</v>
      </c>
      <c r="E395">
        <v>4.955799076252994</v>
      </c>
      <c r="F395">
        <v>37.078222044569493</v>
      </c>
    </row>
    <row r="396" spans="2:6" x14ac:dyDescent="0.35">
      <c r="B396">
        <v>391</v>
      </c>
      <c r="C396">
        <v>1.979194254564538</v>
      </c>
      <c r="D396">
        <v>5.4144776553470706</v>
      </c>
      <c r="E396">
        <v>7.0411909603989438</v>
      </c>
      <c r="F396">
        <v>93.200369199177658</v>
      </c>
    </row>
    <row r="397" spans="2:6" x14ac:dyDescent="0.35">
      <c r="B397">
        <v>392</v>
      </c>
      <c r="C397">
        <v>4.6930121539385805E-2</v>
      </c>
      <c r="D397">
        <v>3.7124087270507813</v>
      </c>
      <c r="E397">
        <v>3.6177117600122948</v>
      </c>
      <c r="F397">
        <v>44.284496895474064</v>
      </c>
    </row>
    <row r="398" spans="2:6" x14ac:dyDescent="0.35">
      <c r="B398">
        <v>393</v>
      </c>
      <c r="C398">
        <v>1.2675192376321898</v>
      </c>
      <c r="D398">
        <v>19.002515529373365</v>
      </c>
      <c r="E398">
        <v>4.3589475702717859</v>
      </c>
      <c r="F398">
        <v>218.76086326595617</v>
      </c>
    </row>
    <row r="399" spans="2:6" x14ac:dyDescent="0.35">
      <c r="B399">
        <v>394</v>
      </c>
      <c r="C399">
        <v>8.3796596563420156</v>
      </c>
      <c r="D399">
        <v>-3.6305693190688437</v>
      </c>
      <c r="E399">
        <v>4.0902446064781603</v>
      </c>
      <c r="F399">
        <v>-71.767522564885098</v>
      </c>
    </row>
    <row r="400" spans="2:6" x14ac:dyDescent="0.35">
      <c r="B400">
        <v>395</v>
      </c>
      <c r="C400">
        <v>6.4708831204839381</v>
      </c>
      <c r="D400">
        <v>32.359914887161089</v>
      </c>
      <c r="E400">
        <v>2.9945021926471433</v>
      </c>
      <c r="F400">
        <v>318.39239308161189</v>
      </c>
    </row>
    <row r="401" spans="2:6" x14ac:dyDescent="0.35">
      <c r="B401">
        <v>396</v>
      </c>
      <c r="C401">
        <v>2.9496166204110255</v>
      </c>
      <c r="D401">
        <v>-2.4092503810415735</v>
      </c>
      <c r="E401">
        <v>-0.49600824367218643</v>
      </c>
      <c r="F401">
        <v>-53.263232966476409</v>
      </c>
    </row>
    <row r="402" spans="2:6" x14ac:dyDescent="0.35">
      <c r="B402">
        <v>397</v>
      </c>
      <c r="C402">
        <v>1.254465763117576</v>
      </c>
      <c r="D402">
        <v>15.580645456373253</v>
      </c>
      <c r="E402">
        <v>5.0320306414165614</v>
      </c>
      <c r="F402">
        <v>224.07941550608311</v>
      </c>
    </row>
    <row r="403" spans="2:6" x14ac:dyDescent="0.35">
      <c r="B403">
        <v>398</v>
      </c>
      <c r="C403">
        <v>4.7583229691969073</v>
      </c>
      <c r="D403">
        <v>9.2539555336526345</v>
      </c>
      <c r="E403">
        <v>8.4941603157461287</v>
      </c>
      <c r="F403">
        <v>113.67520675340117</v>
      </c>
    </row>
    <row r="404" spans="2:6" x14ac:dyDescent="0.35">
      <c r="B404">
        <v>399</v>
      </c>
      <c r="C404">
        <v>2.0387213088022915</v>
      </c>
      <c r="D404">
        <v>13.815162718475699</v>
      </c>
      <c r="E404">
        <v>2.2242375888475925</v>
      </c>
      <c r="F404">
        <v>169.58087383368957</v>
      </c>
    </row>
    <row r="405" spans="2:6" x14ac:dyDescent="0.35">
      <c r="B405">
        <v>400</v>
      </c>
      <c r="C405">
        <v>9.328724624816191</v>
      </c>
      <c r="D405">
        <v>16.002739199604026</v>
      </c>
      <c r="E405">
        <v>2.7648067467075927</v>
      </c>
      <c r="F405">
        <v>180.1149837074525</v>
      </c>
    </row>
    <row r="406" spans="2:6" x14ac:dyDescent="0.35">
      <c r="B406">
        <v>401</v>
      </c>
      <c r="C406">
        <v>6.4449197399106106</v>
      </c>
      <c r="D406">
        <v>3.2854811726840678</v>
      </c>
      <c r="E406">
        <v>4.1823200666621032</v>
      </c>
      <c r="F406">
        <v>34.104888324326161</v>
      </c>
    </row>
    <row r="407" spans="2:6" x14ac:dyDescent="0.35">
      <c r="B407">
        <v>402</v>
      </c>
      <c r="C407">
        <v>4.7094704842457062</v>
      </c>
      <c r="D407">
        <v>7.4817526509927923</v>
      </c>
      <c r="E407">
        <v>5.7780415887972483</v>
      </c>
      <c r="F407">
        <v>84.242083540742939</v>
      </c>
    </row>
    <row r="408" spans="2:6" x14ac:dyDescent="0.35">
      <c r="B408">
        <v>403</v>
      </c>
      <c r="C408">
        <v>2.0584441795321662</v>
      </c>
      <c r="D408">
        <v>1.0205035545862131</v>
      </c>
      <c r="E408">
        <v>8.2388031318846338</v>
      </c>
      <c r="F408">
        <v>88.023795314207618</v>
      </c>
    </row>
    <row r="409" spans="2:6" x14ac:dyDescent="0.35">
      <c r="B409">
        <v>404</v>
      </c>
      <c r="C409">
        <v>9.7789411381892748</v>
      </c>
      <c r="D409">
        <v>23.747242557871171</v>
      </c>
      <c r="E409">
        <v>4.2181502599599634</v>
      </c>
      <c r="F409">
        <v>214.20499340093016</v>
      </c>
    </row>
    <row r="410" spans="2:6" x14ac:dyDescent="0.35">
      <c r="B410">
        <v>405</v>
      </c>
      <c r="C410">
        <v>6.1636437286029624</v>
      </c>
      <c r="D410">
        <v>11.196309649230345</v>
      </c>
      <c r="E410">
        <v>1.8363528361124408</v>
      </c>
      <c r="F410">
        <v>137.24891592541809</v>
      </c>
    </row>
    <row r="411" spans="2:6" x14ac:dyDescent="0.35">
      <c r="B411">
        <v>406</v>
      </c>
      <c r="C411">
        <v>5.999548428370356</v>
      </c>
      <c r="D411">
        <v>2.7398587407721093</v>
      </c>
      <c r="E411">
        <v>4.3376643695140933</v>
      </c>
      <c r="F411">
        <v>29.2772482315773</v>
      </c>
    </row>
    <row r="412" spans="2:6" x14ac:dyDescent="0.35">
      <c r="B412">
        <v>407</v>
      </c>
      <c r="C412">
        <v>3.1392432919670545</v>
      </c>
      <c r="D412">
        <v>-15.397560822690398</v>
      </c>
      <c r="E412">
        <v>4.5332298048434705</v>
      </c>
      <c r="F412">
        <v>-102.34848093759808</v>
      </c>
    </row>
    <row r="413" spans="2:6" x14ac:dyDescent="0.35">
      <c r="B413">
        <v>408</v>
      </c>
      <c r="C413">
        <v>0.22666771122232143</v>
      </c>
      <c r="D413">
        <v>-1.4068836007825238</v>
      </c>
      <c r="E413">
        <v>-0.1543969386312245</v>
      </c>
      <c r="F413">
        <v>33.664099063104004</v>
      </c>
    </row>
    <row r="414" spans="2:6" x14ac:dyDescent="0.35">
      <c r="B414">
        <v>409</v>
      </c>
      <c r="C414">
        <v>8.8730529046944948</v>
      </c>
      <c r="D414">
        <v>16.720862854960579</v>
      </c>
      <c r="E414">
        <v>0.4069374308470135</v>
      </c>
      <c r="F414">
        <v>123.30321748163814</v>
      </c>
    </row>
    <row r="415" spans="2:6" x14ac:dyDescent="0.35">
      <c r="B415">
        <v>410</v>
      </c>
      <c r="C415">
        <v>3.9388985763929121</v>
      </c>
      <c r="D415">
        <v>0.87539749229138408</v>
      </c>
      <c r="E415">
        <v>8.7672295538981295</v>
      </c>
      <c r="F415">
        <v>20.686205240443243</v>
      </c>
    </row>
    <row r="416" spans="2:6" x14ac:dyDescent="0.35">
      <c r="B416">
        <v>411</v>
      </c>
      <c r="C416">
        <v>9.1732052333990293</v>
      </c>
      <c r="D416">
        <v>-5.7961241454914951</v>
      </c>
      <c r="E416">
        <v>-3.4683240144564698E-2</v>
      </c>
      <c r="F416">
        <v>-77.933495761757158</v>
      </c>
    </row>
    <row r="417" spans="2:6" x14ac:dyDescent="0.35">
      <c r="B417">
        <v>412</v>
      </c>
      <c r="C417">
        <v>8.8451348310701974</v>
      </c>
      <c r="D417">
        <v>4.3457099910949424</v>
      </c>
      <c r="E417">
        <v>3.0058296102630093</v>
      </c>
      <c r="F417">
        <v>37.951773505323445</v>
      </c>
    </row>
    <row r="418" spans="2:6" x14ac:dyDescent="0.35">
      <c r="B418">
        <v>413</v>
      </c>
      <c r="C418">
        <v>0.46983463218606802</v>
      </c>
      <c r="D418">
        <v>7.7642931809276057</v>
      </c>
      <c r="E418">
        <v>7.9425059807627516</v>
      </c>
      <c r="F418">
        <v>150.44427814076533</v>
      </c>
    </row>
    <row r="419" spans="2:6" x14ac:dyDescent="0.35">
      <c r="B419">
        <v>414</v>
      </c>
      <c r="C419">
        <v>6.8897539577274856</v>
      </c>
      <c r="D419">
        <v>-7.8423445729782753</v>
      </c>
      <c r="E419">
        <v>7.3920716891852578</v>
      </c>
      <c r="F419">
        <v>-82.090615094699103</v>
      </c>
    </row>
    <row r="420" spans="2:6" x14ac:dyDescent="0.35">
      <c r="B420">
        <v>415</v>
      </c>
      <c r="C420">
        <v>5.083255656967288</v>
      </c>
      <c r="D420">
        <v>0.2565779498124936</v>
      </c>
      <c r="E420">
        <v>-1.7322110307361305E-2</v>
      </c>
      <c r="F420">
        <v>-10.113420382307218</v>
      </c>
    </row>
    <row r="421" spans="2:6" x14ac:dyDescent="0.35">
      <c r="B421">
        <v>416</v>
      </c>
      <c r="C421">
        <v>7.9986677015445098</v>
      </c>
      <c r="D421">
        <v>2.602651740442254</v>
      </c>
      <c r="E421">
        <v>3.3394844298795396</v>
      </c>
      <c r="F421">
        <v>-20.328788083578502</v>
      </c>
    </row>
    <row r="422" spans="2:6" x14ac:dyDescent="0.35">
      <c r="B422">
        <v>417</v>
      </c>
      <c r="C422">
        <v>5.9399215287416975</v>
      </c>
      <c r="D422">
        <v>-1.5441574791796056</v>
      </c>
      <c r="E422">
        <v>0.76035431913149032</v>
      </c>
      <c r="F422">
        <v>-11.321773430368983</v>
      </c>
    </row>
    <row r="423" spans="2:6" x14ac:dyDescent="0.35">
      <c r="B423">
        <v>418</v>
      </c>
      <c r="C423">
        <v>0.44283669865070041</v>
      </c>
      <c r="D423">
        <v>10.011843945181752</v>
      </c>
      <c r="E423">
        <v>4.1017489710069235</v>
      </c>
      <c r="F423">
        <v>111.7325645886956</v>
      </c>
    </row>
    <row r="424" spans="2:6" x14ac:dyDescent="0.35">
      <c r="B424">
        <v>419</v>
      </c>
      <c r="C424">
        <v>8.0468119690162716</v>
      </c>
      <c r="D424">
        <v>6.0904950121093728</v>
      </c>
      <c r="E424">
        <v>6.1830792462414221</v>
      </c>
      <c r="F424">
        <v>74.74902521483429</v>
      </c>
    </row>
    <row r="425" spans="2:6" x14ac:dyDescent="0.35">
      <c r="B425">
        <v>420</v>
      </c>
      <c r="C425">
        <v>4.6711344653631812</v>
      </c>
      <c r="D425">
        <v>4.7515849223651783</v>
      </c>
      <c r="E425">
        <v>0.69372079916365781</v>
      </c>
      <c r="F425">
        <v>23.473938978335827</v>
      </c>
    </row>
    <row r="426" spans="2:6" x14ac:dyDescent="0.35">
      <c r="B426">
        <v>421</v>
      </c>
      <c r="C426">
        <v>5.128814348245589</v>
      </c>
      <c r="D426">
        <v>10.05022505805981</v>
      </c>
      <c r="E426">
        <v>5.4145427149245595</v>
      </c>
      <c r="F426">
        <v>109.48664799970011</v>
      </c>
    </row>
    <row r="427" spans="2:6" x14ac:dyDescent="0.35">
      <c r="B427">
        <v>422</v>
      </c>
      <c r="C427">
        <v>7.1791742780607057</v>
      </c>
      <c r="D427">
        <v>10.136391225554009</v>
      </c>
      <c r="E427">
        <v>2.5707453902207882</v>
      </c>
      <c r="F427">
        <v>108.02324251757058</v>
      </c>
    </row>
    <row r="428" spans="2:6" x14ac:dyDescent="0.35">
      <c r="B428">
        <v>423</v>
      </c>
      <c r="C428">
        <v>1.9250558078644686</v>
      </c>
      <c r="D428">
        <v>2.2570218540916853</v>
      </c>
      <c r="E428">
        <v>6.2655680119238131</v>
      </c>
      <c r="F428">
        <v>13.364665069899722</v>
      </c>
    </row>
    <row r="429" spans="2:6" x14ac:dyDescent="0.35">
      <c r="B429">
        <v>424</v>
      </c>
      <c r="C429">
        <v>5.4323309219094273</v>
      </c>
      <c r="D429">
        <v>4.6777520356575186</v>
      </c>
      <c r="E429">
        <v>6.2629248751341029</v>
      </c>
      <c r="F429">
        <v>108.64590651601085</v>
      </c>
    </row>
    <row r="430" spans="2:6" x14ac:dyDescent="0.35">
      <c r="B430">
        <v>425</v>
      </c>
      <c r="C430">
        <v>1.8479211025158848</v>
      </c>
      <c r="D430">
        <v>9.4089342525880664</v>
      </c>
      <c r="E430">
        <v>2.0720176745323151</v>
      </c>
      <c r="F430">
        <v>81.632058553015668</v>
      </c>
    </row>
    <row r="431" spans="2:6" x14ac:dyDescent="0.35">
      <c r="B431">
        <v>426</v>
      </c>
      <c r="C431">
        <v>1.7912884021009656E-3</v>
      </c>
      <c r="D431">
        <v>-2.2083941206644031</v>
      </c>
      <c r="E431">
        <v>2.7510434064949081</v>
      </c>
      <c r="F431">
        <v>39.836815550701239</v>
      </c>
    </row>
    <row r="432" spans="2:6" x14ac:dyDescent="0.35">
      <c r="B432">
        <v>427</v>
      </c>
      <c r="C432">
        <v>3.7878218889963855</v>
      </c>
      <c r="D432">
        <v>5.9888647838884967</v>
      </c>
      <c r="E432">
        <v>7.3080862179283779E-2</v>
      </c>
      <c r="F432">
        <v>101.07476184923213</v>
      </c>
    </row>
    <row r="433" spans="2:6" x14ac:dyDescent="0.35">
      <c r="B433">
        <v>428</v>
      </c>
      <c r="C433">
        <v>0.33223356088597389</v>
      </c>
      <c r="D433">
        <v>4.6096088692354567</v>
      </c>
      <c r="E433">
        <v>0.35836406514014807</v>
      </c>
      <c r="F433">
        <v>80.358851662101543</v>
      </c>
    </row>
    <row r="434" spans="2:6" x14ac:dyDescent="0.35">
      <c r="B434">
        <v>429</v>
      </c>
      <c r="C434">
        <v>0.12505113214295704</v>
      </c>
      <c r="D434">
        <v>10.616701883109581</v>
      </c>
      <c r="E434">
        <v>9.0720865185922399</v>
      </c>
      <c r="F434">
        <v>149.57913761008501</v>
      </c>
    </row>
    <row r="435" spans="2:6" x14ac:dyDescent="0.35">
      <c r="B435">
        <v>430</v>
      </c>
      <c r="C435">
        <v>5.791102247880664</v>
      </c>
      <c r="D435">
        <v>15.914662842939947</v>
      </c>
      <c r="E435">
        <v>1.5111616726190062</v>
      </c>
      <c r="F435">
        <v>160.18089415503218</v>
      </c>
    </row>
    <row r="436" spans="2:6" x14ac:dyDescent="0.35">
      <c r="B436">
        <v>431</v>
      </c>
      <c r="C436">
        <v>3.4798858257590171</v>
      </c>
      <c r="D436">
        <v>-6.0134917509772485</v>
      </c>
      <c r="E436">
        <v>7.1250032262727538</v>
      </c>
      <c r="F436">
        <v>-38.328017833200569</v>
      </c>
    </row>
    <row r="437" spans="2:6" x14ac:dyDescent="0.35">
      <c r="B437">
        <v>432</v>
      </c>
      <c r="C437">
        <v>9.4140484899370342</v>
      </c>
      <c r="D437">
        <v>2.8483625953138736</v>
      </c>
      <c r="E437">
        <v>5.4513997006028507</v>
      </c>
      <c r="F437">
        <v>35.549070212338201</v>
      </c>
    </row>
    <row r="438" spans="2:6" x14ac:dyDescent="0.35">
      <c r="B438">
        <v>433</v>
      </c>
      <c r="C438">
        <v>2.4515206359995165</v>
      </c>
      <c r="D438">
        <v>-7.1188470410135949</v>
      </c>
      <c r="E438">
        <v>3.7244057859178152</v>
      </c>
      <c r="F438">
        <v>-78.324751417120495</v>
      </c>
    </row>
    <row r="439" spans="2:6" x14ac:dyDescent="0.35">
      <c r="B439">
        <v>434</v>
      </c>
      <c r="C439">
        <v>0.25649785828467442</v>
      </c>
      <c r="D439">
        <v>12.616769366214104</v>
      </c>
      <c r="E439">
        <v>6.1647721834512588</v>
      </c>
      <c r="F439">
        <v>142.44592615590642</v>
      </c>
    </row>
    <row r="440" spans="2:6" x14ac:dyDescent="0.35">
      <c r="B440">
        <v>435</v>
      </c>
      <c r="C440">
        <v>9.9428972674188785</v>
      </c>
      <c r="D440">
        <v>11.475985211526028</v>
      </c>
      <c r="E440">
        <v>-0.14131741949407539</v>
      </c>
      <c r="F440">
        <v>107.34769528493618</v>
      </c>
    </row>
    <row r="441" spans="2:6" x14ac:dyDescent="0.35">
      <c r="B441">
        <v>436</v>
      </c>
      <c r="C441">
        <v>6.4351068548182919</v>
      </c>
      <c r="D441">
        <v>13.73569244544483</v>
      </c>
      <c r="E441">
        <v>3.5309883132268567</v>
      </c>
      <c r="F441">
        <v>133.06171215037853</v>
      </c>
    </row>
    <row r="442" spans="2:6" x14ac:dyDescent="0.35">
      <c r="B442">
        <v>437</v>
      </c>
      <c r="C442">
        <v>4.0637122439756457</v>
      </c>
      <c r="D442">
        <v>0.96670808065063518</v>
      </c>
      <c r="E442">
        <v>4.2866906545527943</v>
      </c>
      <c r="F442">
        <v>-12.999763882204167</v>
      </c>
    </row>
    <row r="443" spans="2:6" x14ac:dyDescent="0.35">
      <c r="B443">
        <v>438</v>
      </c>
      <c r="C443">
        <v>7.6489746983291687</v>
      </c>
      <c r="D443">
        <v>-15.098247629506439</v>
      </c>
      <c r="E443">
        <v>-0.19158883898582624</v>
      </c>
      <c r="F443">
        <v>-161.42578298301379</v>
      </c>
    </row>
    <row r="444" spans="2:6" x14ac:dyDescent="0.35">
      <c r="B444">
        <v>439</v>
      </c>
      <c r="C444">
        <v>4.8887403535183003</v>
      </c>
      <c r="D444">
        <v>19.457627043441462</v>
      </c>
      <c r="E444">
        <v>7.1030431924005226</v>
      </c>
      <c r="F444">
        <v>241.94816929606438</v>
      </c>
    </row>
    <row r="445" spans="2:6" x14ac:dyDescent="0.35">
      <c r="B445">
        <v>440</v>
      </c>
      <c r="C445">
        <v>3.9794526751792416</v>
      </c>
      <c r="D445">
        <v>10.633461920802223</v>
      </c>
      <c r="E445">
        <v>-0.41282033874617885</v>
      </c>
      <c r="F445">
        <v>111.44718115953057</v>
      </c>
    </row>
    <row r="446" spans="2:6" x14ac:dyDescent="0.35">
      <c r="B446">
        <v>441</v>
      </c>
      <c r="C446">
        <v>3.5473560660998462</v>
      </c>
      <c r="D446">
        <v>28.354472584026496</v>
      </c>
      <c r="E446">
        <v>0.16340113251016075</v>
      </c>
      <c r="F446">
        <v>291.81875545601798</v>
      </c>
    </row>
    <row r="447" spans="2:6" x14ac:dyDescent="0.35">
      <c r="B447">
        <v>442</v>
      </c>
      <c r="C447">
        <v>8.1468916043596789</v>
      </c>
      <c r="D447">
        <v>12.191285724705894</v>
      </c>
      <c r="E447">
        <v>8.7826589460005255</v>
      </c>
      <c r="F447">
        <v>130.05243412162125</v>
      </c>
    </row>
    <row r="448" spans="2:6" x14ac:dyDescent="0.35">
      <c r="B448">
        <v>443</v>
      </c>
      <c r="C448">
        <v>4.6905629228331405</v>
      </c>
      <c r="D448">
        <v>-21.316038727702189</v>
      </c>
      <c r="E448">
        <v>0.81111184543124537</v>
      </c>
      <c r="F448">
        <v>-206.26048656465858</v>
      </c>
    </row>
    <row r="449" spans="2:6" x14ac:dyDescent="0.35">
      <c r="B449">
        <v>444</v>
      </c>
      <c r="C449">
        <v>9.1405322159315849E-2</v>
      </c>
      <c r="D449">
        <v>8.1358056699214956</v>
      </c>
      <c r="E449">
        <v>5.6207581715335104</v>
      </c>
      <c r="F449">
        <v>170.40063659633074</v>
      </c>
    </row>
    <row r="450" spans="2:6" x14ac:dyDescent="0.35">
      <c r="B450">
        <v>445</v>
      </c>
      <c r="C450">
        <v>9.0791831448710507</v>
      </c>
      <c r="D450">
        <v>11.822691777893288</v>
      </c>
      <c r="E450">
        <v>8.7724942189185313</v>
      </c>
      <c r="F450">
        <v>155.89639702179929</v>
      </c>
    </row>
    <row r="451" spans="2:6" x14ac:dyDescent="0.35">
      <c r="B451">
        <v>446</v>
      </c>
      <c r="C451">
        <v>5.579490736294983</v>
      </c>
      <c r="D451">
        <v>28.144642226300888</v>
      </c>
      <c r="E451">
        <v>7.6813208990025306</v>
      </c>
      <c r="F451">
        <v>263.86766987317003</v>
      </c>
    </row>
    <row r="452" spans="2:6" x14ac:dyDescent="0.35">
      <c r="B452">
        <v>447</v>
      </c>
      <c r="C452">
        <v>3.5678554168067409</v>
      </c>
      <c r="D452">
        <v>5.6525208959930371</v>
      </c>
      <c r="E452">
        <v>6.0732607349343581</v>
      </c>
      <c r="F452">
        <v>73.955565489691139</v>
      </c>
    </row>
    <row r="453" spans="2:6" x14ac:dyDescent="0.35">
      <c r="B453">
        <v>448</v>
      </c>
      <c r="C453">
        <v>3.4114849418258011</v>
      </c>
      <c r="D453">
        <v>-21.141559158703519</v>
      </c>
      <c r="E453">
        <v>3.6488078844750707</v>
      </c>
      <c r="F453">
        <v>-196.24592382174785</v>
      </c>
    </row>
    <row r="454" spans="2:6" x14ac:dyDescent="0.35">
      <c r="B454">
        <v>449</v>
      </c>
      <c r="C454">
        <v>2.2503307358643432</v>
      </c>
      <c r="D454">
        <v>-0.49658571748628777</v>
      </c>
      <c r="E454">
        <v>8.6174823575228192</v>
      </c>
      <c r="F454">
        <v>17.448343142634208</v>
      </c>
    </row>
    <row r="455" spans="2:6" x14ac:dyDescent="0.35">
      <c r="B455">
        <v>450</v>
      </c>
      <c r="C455">
        <v>5.4039801612182359</v>
      </c>
      <c r="D455">
        <v>2.4154351236948242</v>
      </c>
      <c r="E455">
        <v>7.1356073581269248</v>
      </c>
      <c r="F455">
        <v>21.058827688835034</v>
      </c>
    </row>
    <row r="456" spans="2:6" x14ac:dyDescent="0.35">
      <c r="B456">
        <v>451</v>
      </c>
      <c r="C456">
        <v>7.2978290336937057</v>
      </c>
      <c r="D456">
        <v>5.1327167838368455</v>
      </c>
      <c r="E456">
        <v>5.2581313617310013</v>
      </c>
      <c r="F456">
        <v>9.134523449910553</v>
      </c>
    </row>
    <row r="457" spans="2:6" x14ac:dyDescent="0.35">
      <c r="B457">
        <v>452</v>
      </c>
      <c r="C457">
        <v>3.0342588629925382</v>
      </c>
      <c r="D457">
        <v>6.0576523474967452</v>
      </c>
      <c r="E457">
        <v>3.0513956468781078E-2</v>
      </c>
      <c r="F457">
        <v>49.955119599872141</v>
      </c>
    </row>
    <row r="458" spans="2:6" x14ac:dyDescent="0.35">
      <c r="B458">
        <v>453</v>
      </c>
      <c r="C458">
        <v>1.4416884201427882</v>
      </c>
      <c r="D458">
        <v>12.271579313486228</v>
      </c>
      <c r="E458">
        <v>4.4319340788068793</v>
      </c>
      <c r="F458">
        <v>135.40307959079084</v>
      </c>
    </row>
    <row r="459" spans="2:6" x14ac:dyDescent="0.35">
      <c r="B459">
        <v>454</v>
      </c>
      <c r="C459">
        <v>8.324005605772232</v>
      </c>
      <c r="D459">
        <v>9.4642021759156769</v>
      </c>
      <c r="E459">
        <v>7.211709044854917</v>
      </c>
      <c r="F459">
        <v>61.143056118007749</v>
      </c>
    </row>
    <row r="460" spans="2:6" x14ac:dyDescent="0.35">
      <c r="B460">
        <v>455</v>
      </c>
      <c r="C460">
        <v>4.9641869042868478</v>
      </c>
      <c r="D460">
        <v>8.0568836994416806</v>
      </c>
      <c r="E460">
        <v>2.0847925636332993</v>
      </c>
      <c r="F460">
        <v>100.61861305899468</v>
      </c>
    </row>
    <row r="461" spans="2:6" x14ac:dyDescent="0.35">
      <c r="B461">
        <v>456</v>
      </c>
      <c r="C461">
        <v>9.3218686232606203</v>
      </c>
      <c r="D461">
        <v>8.6679793349263825</v>
      </c>
      <c r="E461">
        <v>1.3997251668317283</v>
      </c>
      <c r="F461">
        <v>78.794839704441543</v>
      </c>
    </row>
    <row r="462" spans="2:6" x14ac:dyDescent="0.35">
      <c r="B462">
        <v>457</v>
      </c>
      <c r="C462">
        <v>5.5426951430007261</v>
      </c>
      <c r="D462">
        <v>1.3370369310450778</v>
      </c>
      <c r="E462">
        <v>3.4614429559225686</v>
      </c>
      <c r="F462">
        <v>56.369092454272952</v>
      </c>
    </row>
    <row r="463" spans="2:6" x14ac:dyDescent="0.35">
      <c r="B463">
        <v>458</v>
      </c>
      <c r="C463">
        <v>2.6088503514132624</v>
      </c>
      <c r="D463">
        <v>-10.258572304633276</v>
      </c>
      <c r="E463">
        <v>5.3327680704874707</v>
      </c>
      <c r="F463">
        <v>-35.2367642900549</v>
      </c>
    </row>
    <row r="464" spans="2:6" x14ac:dyDescent="0.35">
      <c r="B464">
        <v>459</v>
      </c>
      <c r="C464">
        <v>5.3202726376185776</v>
      </c>
      <c r="D464">
        <v>-7.3981089957384594</v>
      </c>
      <c r="E464">
        <v>9.3642116589009348</v>
      </c>
      <c r="F464">
        <v>-39.49579195487518</v>
      </c>
    </row>
    <row r="465" spans="2:6" x14ac:dyDescent="0.35">
      <c r="B465">
        <v>460</v>
      </c>
      <c r="C465">
        <v>3.6393919017552703</v>
      </c>
      <c r="D465">
        <v>22.720758615144224</v>
      </c>
      <c r="E465">
        <v>7.5225492712376028</v>
      </c>
      <c r="F465">
        <v>239.6051274305533</v>
      </c>
    </row>
    <row r="466" spans="2:6" x14ac:dyDescent="0.35">
      <c r="B466">
        <v>461</v>
      </c>
      <c r="C466">
        <v>8.487574219730007</v>
      </c>
      <c r="D466">
        <v>-6.8097230329923324</v>
      </c>
      <c r="E466">
        <v>6.3166248547932726</v>
      </c>
      <c r="F466">
        <v>-101.36310769689534</v>
      </c>
    </row>
    <row r="467" spans="2:6" x14ac:dyDescent="0.35">
      <c r="B467">
        <v>462</v>
      </c>
      <c r="C467">
        <v>2.0443973945532781</v>
      </c>
      <c r="D467">
        <v>1.0669675722667522</v>
      </c>
      <c r="E467">
        <v>5.4493436991080149</v>
      </c>
      <c r="F467">
        <v>52.999730185315229</v>
      </c>
    </row>
    <row r="468" spans="2:6" x14ac:dyDescent="0.35">
      <c r="B468">
        <v>463</v>
      </c>
      <c r="C468">
        <v>9.0060863671709761</v>
      </c>
      <c r="D468">
        <v>2.3835137275723284</v>
      </c>
      <c r="E468">
        <v>7.691254132640843</v>
      </c>
      <c r="F468">
        <v>14.383510282592843</v>
      </c>
    </row>
    <row r="469" spans="2:6" x14ac:dyDescent="0.35">
      <c r="B469">
        <v>464</v>
      </c>
      <c r="C469">
        <v>3.9159614349767082</v>
      </c>
      <c r="D469">
        <v>2.7105113249691235</v>
      </c>
      <c r="E469">
        <v>6.048665616350978</v>
      </c>
      <c r="F469">
        <v>62.338525632791224</v>
      </c>
    </row>
    <row r="470" spans="2:6" x14ac:dyDescent="0.35">
      <c r="B470">
        <v>465</v>
      </c>
      <c r="C470">
        <v>9.4704097698833074</v>
      </c>
      <c r="D470">
        <v>4.1987538935551285</v>
      </c>
      <c r="E470">
        <v>5.298132957259428</v>
      </c>
      <c r="F470">
        <v>26.558946645337027</v>
      </c>
    </row>
    <row r="471" spans="2:6" x14ac:dyDescent="0.35">
      <c r="B471">
        <v>466</v>
      </c>
      <c r="C471">
        <v>7.4968841733057365</v>
      </c>
      <c r="D471">
        <v>-3.3592154443097062</v>
      </c>
      <c r="E471">
        <v>6.3299318906947706</v>
      </c>
      <c r="F471">
        <v>-27.926534876315849</v>
      </c>
    </row>
    <row r="472" spans="2:6" x14ac:dyDescent="0.35">
      <c r="B472">
        <v>467</v>
      </c>
      <c r="C472">
        <v>1.5224910261266278</v>
      </c>
      <c r="D472">
        <v>5.9501033635249732</v>
      </c>
      <c r="E472">
        <v>7.9120848437946876</v>
      </c>
      <c r="F472">
        <v>92.984648269396999</v>
      </c>
    </row>
    <row r="473" spans="2:6" x14ac:dyDescent="0.35">
      <c r="B473">
        <v>468</v>
      </c>
      <c r="C473">
        <v>0.67484272483396279</v>
      </c>
      <c r="D473">
        <v>2.2158348830888657</v>
      </c>
      <c r="E473">
        <v>8.5845797180610095</v>
      </c>
      <c r="F473">
        <v>100.53379826195544</v>
      </c>
    </row>
    <row r="474" spans="2:6" x14ac:dyDescent="0.35">
      <c r="B474">
        <v>469</v>
      </c>
      <c r="C474">
        <v>8.0948575876478053</v>
      </c>
      <c r="D474">
        <v>-4.2385482525618947</v>
      </c>
      <c r="E474">
        <v>0.54663424766269775</v>
      </c>
      <c r="F474">
        <v>-40.791112570511082</v>
      </c>
    </row>
    <row r="475" spans="2:6" x14ac:dyDescent="0.35">
      <c r="B475">
        <v>470</v>
      </c>
      <c r="C475">
        <v>3.7946604088288338</v>
      </c>
      <c r="D475">
        <v>9.6839039734000618</v>
      </c>
      <c r="E475">
        <v>7.6869989627034485</v>
      </c>
      <c r="F475">
        <v>64.69226551297254</v>
      </c>
    </row>
    <row r="476" spans="2:6" x14ac:dyDescent="0.35">
      <c r="B476">
        <v>471</v>
      </c>
      <c r="C476">
        <v>7.8432224071394998</v>
      </c>
      <c r="D476">
        <v>15.053124661010154</v>
      </c>
      <c r="E476">
        <v>2.5508798705993065</v>
      </c>
      <c r="F476">
        <v>133.89264677446923</v>
      </c>
    </row>
    <row r="477" spans="2:6" x14ac:dyDescent="0.35">
      <c r="B477">
        <v>472</v>
      </c>
      <c r="C477">
        <v>9.051907454125848</v>
      </c>
      <c r="D477">
        <v>20.361820918392752</v>
      </c>
      <c r="E477">
        <v>4.2036562356420362</v>
      </c>
      <c r="F477">
        <v>188.18020704968521</v>
      </c>
    </row>
    <row r="478" spans="2:6" x14ac:dyDescent="0.35">
      <c r="B478">
        <v>473</v>
      </c>
      <c r="C478">
        <v>6.5366879121141084</v>
      </c>
      <c r="D478">
        <v>11.961901658319423</v>
      </c>
      <c r="E478">
        <v>3.5783535849841819</v>
      </c>
      <c r="F478">
        <v>149.3206306077702</v>
      </c>
    </row>
    <row r="479" spans="2:6" x14ac:dyDescent="0.35">
      <c r="B479">
        <v>474</v>
      </c>
      <c r="C479">
        <v>8.8622208519885373</v>
      </c>
      <c r="D479">
        <v>29.736380623023202</v>
      </c>
      <c r="E479">
        <v>8.3637086305042985</v>
      </c>
      <c r="F479">
        <v>299.62110949228298</v>
      </c>
    </row>
    <row r="480" spans="2:6" x14ac:dyDescent="0.35">
      <c r="B480">
        <v>475</v>
      </c>
      <c r="C480">
        <v>5.054335779049909</v>
      </c>
      <c r="D480">
        <v>31.360882487808102</v>
      </c>
      <c r="E480">
        <v>1.5703881962667747</v>
      </c>
      <c r="F480">
        <v>299.44129158624543</v>
      </c>
    </row>
    <row r="481" spans="2:6" x14ac:dyDescent="0.35">
      <c r="B481">
        <v>476</v>
      </c>
      <c r="C481">
        <v>6.9449030174502315</v>
      </c>
      <c r="D481">
        <v>13.586109751029735</v>
      </c>
      <c r="E481">
        <v>4.7794975723275677</v>
      </c>
      <c r="F481">
        <v>112.07351844105909</v>
      </c>
    </row>
    <row r="482" spans="2:6" x14ac:dyDescent="0.35">
      <c r="B482">
        <v>477</v>
      </c>
      <c r="C482">
        <v>9.8420883005387214</v>
      </c>
      <c r="D482">
        <v>3.5422662387861661</v>
      </c>
      <c r="E482">
        <v>7.0739326919270624</v>
      </c>
      <c r="F482">
        <v>12.482986802651798</v>
      </c>
    </row>
    <row r="483" spans="2:6" x14ac:dyDescent="0.35">
      <c r="B483">
        <v>478</v>
      </c>
      <c r="C483">
        <v>9.2126137970342175</v>
      </c>
      <c r="D483">
        <v>9.3973226006890407</v>
      </c>
      <c r="E483">
        <v>2.5519139921826333</v>
      </c>
      <c r="F483">
        <v>54.805119092570976</v>
      </c>
    </row>
    <row r="484" spans="2:6" x14ac:dyDescent="0.35">
      <c r="B484">
        <v>479</v>
      </c>
      <c r="C484">
        <v>6.7366745420196832</v>
      </c>
      <c r="D484">
        <v>27.995958452328232</v>
      </c>
      <c r="E484">
        <v>1.4441485310501883</v>
      </c>
      <c r="F484">
        <v>280.82380448951886</v>
      </c>
    </row>
    <row r="485" spans="2:6" x14ac:dyDescent="0.35">
      <c r="B485">
        <v>480</v>
      </c>
      <c r="C485">
        <v>8.3171976232649349</v>
      </c>
      <c r="D485">
        <v>13.497560457317903</v>
      </c>
      <c r="E485">
        <v>0.26915447670058312</v>
      </c>
      <c r="F485">
        <v>142.35501857731003</v>
      </c>
    </row>
    <row r="486" spans="2:6" x14ac:dyDescent="0.35">
      <c r="B486">
        <v>481</v>
      </c>
      <c r="C486">
        <v>5.4086955765450382</v>
      </c>
      <c r="D486">
        <v>26.462284526662909</v>
      </c>
      <c r="E486">
        <v>1.0424169034418345</v>
      </c>
      <c r="F486">
        <v>268.81243759859063</v>
      </c>
    </row>
    <row r="487" spans="2:6" x14ac:dyDescent="0.35">
      <c r="B487">
        <v>482</v>
      </c>
      <c r="C487">
        <v>1.8540735116293761</v>
      </c>
      <c r="D487">
        <v>-1.0579132405309855</v>
      </c>
      <c r="E487">
        <v>7.3587666055730221</v>
      </c>
      <c r="F487">
        <v>14.501315169047828</v>
      </c>
    </row>
    <row r="488" spans="2:6" x14ac:dyDescent="0.35">
      <c r="B488">
        <v>483</v>
      </c>
      <c r="C488">
        <v>7.1549031946920847</v>
      </c>
      <c r="D488">
        <v>15.838361334553603</v>
      </c>
      <c r="E488">
        <v>5.3780014582337774</v>
      </c>
      <c r="F488">
        <v>153.68368402794701</v>
      </c>
    </row>
    <row r="489" spans="2:6" x14ac:dyDescent="0.35">
      <c r="B489">
        <v>484</v>
      </c>
      <c r="C489">
        <v>0.62144696452072212</v>
      </c>
      <c r="D489">
        <v>10.934567529169637</v>
      </c>
      <c r="E489">
        <v>2.667186766641461</v>
      </c>
      <c r="F489">
        <v>143.76716740168513</v>
      </c>
    </row>
    <row r="490" spans="2:6" x14ac:dyDescent="0.35">
      <c r="B490">
        <v>485</v>
      </c>
      <c r="C490">
        <v>1.4708094132732774</v>
      </c>
      <c r="D490">
        <v>2.204146180830274</v>
      </c>
      <c r="E490">
        <v>0.46861700098860304</v>
      </c>
      <c r="F490">
        <v>25.51089515670219</v>
      </c>
    </row>
    <row r="491" spans="2:6" x14ac:dyDescent="0.35">
      <c r="B491">
        <v>486</v>
      </c>
      <c r="C491">
        <v>5.0222476658769324</v>
      </c>
      <c r="D491">
        <v>14.184060146272653</v>
      </c>
      <c r="E491">
        <v>7.4430606607501888</v>
      </c>
      <c r="F491">
        <v>192.01211743987741</v>
      </c>
    </row>
    <row r="492" spans="2:6" x14ac:dyDescent="0.35">
      <c r="B492">
        <v>487</v>
      </c>
      <c r="C492">
        <v>3.8271931905489955</v>
      </c>
      <c r="D492">
        <v>16.490513686893102</v>
      </c>
      <c r="E492">
        <v>5.8449104565223475</v>
      </c>
      <c r="F492">
        <v>165.53868196170535</v>
      </c>
    </row>
    <row r="493" spans="2:6" x14ac:dyDescent="0.35">
      <c r="B493">
        <v>488</v>
      </c>
      <c r="C493">
        <v>7.0534308840552304</v>
      </c>
      <c r="D493">
        <v>22.554549528623781</v>
      </c>
      <c r="E493">
        <v>1.7779909142885235</v>
      </c>
      <c r="F493">
        <v>195.60457633304975</v>
      </c>
    </row>
    <row r="494" spans="2:6" x14ac:dyDescent="0.35">
      <c r="B494">
        <v>489</v>
      </c>
      <c r="C494">
        <v>0.35566813569387734</v>
      </c>
      <c r="D494">
        <v>11.809932898305927</v>
      </c>
      <c r="E494">
        <v>3.0517860279510529</v>
      </c>
      <c r="F494">
        <v>147.8287377092723</v>
      </c>
    </row>
    <row r="495" spans="2:6" x14ac:dyDescent="0.35">
      <c r="B495">
        <v>490</v>
      </c>
      <c r="C495">
        <v>9.2357226555900152</v>
      </c>
      <c r="D495">
        <v>-4.1578532115650102</v>
      </c>
      <c r="E495">
        <v>9.0353305246081028</v>
      </c>
      <c r="F495">
        <v>-44.501714016372482</v>
      </c>
    </row>
    <row r="496" spans="2:6" x14ac:dyDescent="0.35">
      <c r="B496">
        <v>491</v>
      </c>
      <c r="C496">
        <v>2.0104790028689203</v>
      </c>
      <c r="D496">
        <v>8.9796490608701252</v>
      </c>
      <c r="E496">
        <v>7.3543780483201653</v>
      </c>
      <c r="F496">
        <v>139.86477205410446</v>
      </c>
    </row>
    <row r="497" spans="2:6" x14ac:dyDescent="0.35">
      <c r="B497">
        <v>492</v>
      </c>
      <c r="C497">
        <v>9.7968067990572205</v>
      </c>
      <c r="D497">
        <v>4.3375837567739275</v>
      </c>
      <c r="E497">
        <v>5.3325806536801981</v>
      </c>
      <c r="F497">
        <v>48.579680028038503</v>
      </c>
    </row>
    <row r="498" spans="2:6" x14ac:dyDescent="0.35">
      <c r="B498">
        <v>493</v>
      </c>
      <c r="C498">
        <v>1.788702391740673</v>
      </c>
      <c r="D498">
        <v>19.79859847933832</v>
      </c>
      <c r="E498">
        <v>9.4287143372614661</v>
      </c>
      <c r="F498">
        <v>227.27600156489194</v>
      </c>
    </row>
    <row r="499" spans="2:6" x14ac:dyDescent="0.35">
      <c r="B499">
        <v>494</v>
      </c>
      <c r="C499">
        <v>8.7381250458587658</v>
      </c>
      <c r="D499">
        <v>19.372125964661091</v>
      </c>
      <c r="E499">
        <v>6.1396793264300431</v>
      </c>
      <c r="F499">
        <v>223.16873866690318</v>
      </c>
    </row>
    <row r="500" spans="2:6" x14ac:dyDescent="0.35">
      <c r="B500">
        <v>495</v>
      </c>
      <c r="C500">
        <v>0.80853357561018857</v>
      </c>
      <c r="D500">
        <v>-9.9526322422045528</v>
      </c>
      <c r="E500">
        <v>6.3756623178113614</v>
      </c>
      <c r="F500">
        <v>-79.377294547967153</v>
      </c>
    </row>
    <row r="501" spans="2:6" x14ac:dyDescent="0.35">
      <c r="B501">
        <v>496</v>
      </c>
      <c r="C501">
        <v>9.7275783052831475</v>
      </c>
      <c r="D501">
        <v>11.822180258497514</v>
      </c>
      <c r="E501">
        <v>2.2032274886264451</v>
      </c>
      <c r="F501">
        <v>81.52276721818329</v>
      </c>
    </row>
    <row r="502" spans="2:6" x14ac:dyDescent="0.35">
      <c r="B502">
        <v>497</v>
      </c>
      <c r="C502">
        <v>3.3298142392699215</v>
      </c>
      <c r="D502">
        <v>15.496857896370614</v>
      </c>
      <c r="E502">
        <v>-0.48676226493151242</v>
      </c>
      <c r="F502">
        <v>168.88990954666752</v>
      </c>
    </row>
    <row r="503" spans="2:6" x14ac:dyDescent="0.35">
      <c r="B503">
        <v>498</v>
      </c>
      <c r="C503">
        <v>6.2250676603992918</v>
      </c>
      <c r="D503">
        <v>10.747523797827322</v>
      </c>
      <c r="E503">
        <v>7.4051983996468644</v>
      </c>
      <c r="F503">
        <v>131.71972691496046</v>
      </c>
    </row>
    <row r="504" spans="2:6" x14ac:dyDescent="0.35">
      <c r="B504">
        <v>499</v>
      </c>
      <c r="C504">
        <v>2.1015951004082503</v>
      </c>
      <c r="D504">
        <v>21.132918543074574</v>
      </c>
      <c r="E504">
        <v>4.8507103447338888</v>
      </c>
      <c r="F504">
        <v>231.22069902292645</v>
      </c>
    </row>
    <row r="505" spans="2:6" x14ac:dyDescent="0.35">
      <c r="B505">
        <v>500</v>
      </c>
      <c r="C505">
        <v>0.22611276943180769</v>
      </c>
      <c r="D505">
        <v>21.253313354546414</v>
      </c>
      <c r="E505">
        <v>3.1353290357004098</v>
      </c>
      <c r="F505">
        <v>247.92460737075723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C0A7B-2937-45AC-95B7-C37EFB514BD6}">
  <sheetPr codeName="Sheet6"/>
  <dimension ref="B2:M505"/>
  <sheetViews>
    <sheetView topLeftCell="A473" workbookViewId="0">
      <selection activeCell="C6" sqref="C6:C505"/>
    </sheetView>
  </sheetViews>
  <sheetFormatPr defaultRowHeight="14.5" x14ac:dyDescent="0.35"/>
  <cols>
    <col min="7" max="13" width="8.7265625" style="61"/>
  </cols>
  <sheetData>
    <row r="2" spans="2:8" x14ac:dyDescent="0.35">
      <c r="B2" s="62" t="s">
        <v>572</v>
      </c>
      <c r="C2" s="60"/>
      <c r="D2" s="59"/>
      <c r="E2" s="59"/>
    </row>
    <row r="4" spans="2:8" x14ac:dyDescent="0.35">
      <c r="B4" s="3" t="s">
        <v>556</v>
      </c>
      <c r="C4" s="3"/>
      <c r="D4" s="3"/>
      <c r="E4" s="3"/>
      <c r="F4" s="3"/>
    </row>
    <row r="5" spans="2:8" x14ac:dyDescent="0.35">
      <c r="B5" s="7" t="s">
        <v>522</v>
      </c>
      <c r="C5" s="7" t="s">
        <v>530</v>
      </c>
      <c r="D5" s="8" t="s">
        <v>531</v>
      </c>
      <c r="E5" s="8" t="s">
        <v>555</v>
      </c>
      <c r="F5" s="8" t="s">
        <v>526</v>
      </c>
      <c r="H5" s="68" t="s">
        <v>573</v>
      </c>
    </row>
    <row r="6" spans="2:8" x14ac:dyDescent="0.35">
      <c r="B6">
        <v>1</v>
      </c>
      <c r="C6">
        <v>0.7575287260489183</v>
      </c>
      <c r="D6">
        <v>2.5616463229440871</v>
      </c>
      <c r="E6">
        <v>6.3413923897377957</v>
      </c>
      <c r="F6">
        <v>57.017693032757762</v>
      </c>
      <c r="H6" s="65" t="s">
        <v>574</v>
      </c>
    </row>
    <row r="7" spans="2:8" x14ac:dyDescent="0.35">
      <c r="B7">
        <v>2</v>
      </c>
      <c r="C7">
        <v>6.5205748704213207</v>
      </c>
      <c r="D7">
        <v>19.296372425022945</v>
      </c>
      <c r="E7">
        <v>9.4528854337666548</v>
      </c>
      <c r="F7">
        <v>215.24245264251846</v>
      </c>
      <c r="H7" s="65" t="s">
        <v>575</v>
      </c>
    </row>
    <row r="8" spans="2:8" x14ac:dyDescent="0.35">
      <c r="B8">
        <v>3</v>
      </c>
      <c r="C8">
        <v>2.6674399090794521</v>
      </c>
      <c r="D8">
        <v>0.23320252016964638</v>
      </c>
      <c r="E8">
        <v>8.4806290872341759</v>
      </c>
      <c r="F8">
        <v>15.2934519628927</v>
      </c>
    </row>
    <row r="9" spans="2:8" x14ac:dyDescent="0.35">
      <c r="B9">
        <v>4</v>
      </c>
      <c r="C9">
        <v>2.0892394151760696</v>
      </c>
      <c r="D9">
        <v>-9.2929328067606392</v>
      </c>
      <c r="E9">
        <v>3.8161267810018931</v>
      </c>
      <c r="F9">
        <v>-65.004837528880074</v>
      </c>
      <c r="H9" s="68" t="s">
        <v>576</v>
      </c>
    </row>
    <row r="10" spans="2:8" x14ac:dyDescent="0.35">
      <c r="B10">
        <v>5</v>
      </c>
      <c r="C10">
        <v>0.2768880990444067</v>
      </c>
      <c r="D10">
        <v>-0.50467247516203173</v>
      </c>
      <c r="E10">
        <v>9.4832589556746427</v>
      </c>
      <c r="F10">
        <v>10.376184622293593</v>
      </c>
      <c r="H10" s="65" t="s">
        <v>607</v>
      </c>
    </row>
    <row r="11" spans="2:8" x14ac:dyDescent="0.35">
      <c r="B11">
        <v>6</v>
      </c>
      <c r="C11">
        <v>9.968848866852019</v>
      </c>
      <c r="D11">
        <v>12.307200618187199</v>
      </c>
      <c r="E11">
        <v>5.6073200949335211E-2</v>
      </c>
      <c r="F11">
        <v>64.854017721749059</v>
      </c>
      <c r="H11" s="61" t="s">
        <v>577</v>
      </c>
    </row>
    <row r="12" spans="2:8" x14ac:dyDescent="0.35">
      <c r="B12">
        <v>7</v>
      </c>
      <c r="C12">
        <v>1.6175539497172009</v>
      </c>
      <c r="D12">
        <v>17.859388092898612</v>
      </c>
      <c r="E12">
        <v>4.6526262170147561</v>
      </c>
      <c r="F12">
        <v>162.06245556905426</v>
      </c>
      <c r="H12" s="61" t="s">
        <v>578</v>
      </c>
    </row>
    <row r="13" spans="2:8" x14ac:dyDescent="0.35">
      <c r="B13">
        <v>8</v>
      </c>
      <c r="C13">
        <v>6.2365123911787901</v>
      </c>
      <c r="D13">
        <v>9.282404944771649</v>
      </c>
      <c r="E13">
        <v>3.6663993770659404</v>
      </c>
      <c r="F13">
        <v>100.00955482888668</v>
      </c>
      <c r="H13" s="61" t="s">
        <v>579</v>
      </c>
    </row>
    <row r="14" spans="2:8" x14ac:dyDescent="0.35">
      <c r="B14">
        <v>9</v>
      </c>
      <c r="C14">
        <v>7.5682196532391499</v>
      </c>
      <c r="D14">
        <v>2.8387213408755345</v>
      </c>
      <c r="E14">
        <v>5.8570413718321319</v>
      </c>
      <c r="F14">
        <v>52.110472288801958</v>
      </c>
    </row>
    <row r="15" spans="2:8" x14ac:dyDescent="0.35">
      <c r="B15">
        <v>10</v>
      </c>
      <c r="C15">
        <v>1.8973971864025929</v>
      </c>
      <c r="D15">
        <v>8.0138831264193193</v>
      </c>
      <c r="E15">
        <v>8.2990239703599222</v>
      </c>
      <c r="F15">
        <v>130.11418498883108</v>
      </c>
    </row>
    <row r="16" spans="2:8" x14ac:dyDescent="0.35">
      <c r="B16">
        <v>11</v>
      </c>
      <c r="C16">
        <v>4.3130343618858973</v>
      </c>
      <c r="D16">
        <v>9.1146758340479295</v>
      </c>
      <c r="E16">
        <v>8.9378609513812002</v>
      </c>
      <c r="F16">
        <v>153.19592100445897</v>
      </c>
    </row>
    <row r="17" spans="2:6" x14ac:dyDescent="0.35">
      <c r="B17">
        <v>12</v>
      </c>
      <c r="C17">
        <v>5.8531168531838595</v>
      </c>
      <c r="D17">
        <v>1.0323418797127855</v>
      </c>
      <c r="E17">
        <v>6.1918936052039175</v>
      </c>
      <c r="F17">
        <v>32.78451307867639</v>
      </c>
    </row>
    <row r="18" spans="2:6" x14ac:dyDescent="0.35">
      <c r="B18">
        <v>13</v>
      </c>
      <c r="C18">
        <v>6.2453309857470272</v>
      </c>
      <c r="D18">
        <v>-2.9767839180876141</v>
      </c>
      <c r="E18">
        <v>-0.18442304168341095</v>
      </c>
      <c r="F18">
        <v>-49.338526867950122</v>
      </c>
    </row>
    <row r="19" spans="2:6" x14ac:dyDescent="0.35">
      <c r="B19">
        <v>14</v>
      </c>
      <c r="C19">
        <v>3.1988001620925233</v>
      </c>
      <c r="D19">
        <v>27.269291528027757</v>
      </c>
      <c r="E19">
        <v>6.5284673417654053</v>
      </c>
      <c r="F19">
        <v>302.62031695297645</v>
      </c>
    </row>
    <row r="20" spans="2:6" x14ac:dyDescent="0.35">
      <c r="B20">
        <v>15</v>
      </c>
      <c r="C20">
        <v>1.2582621056828458</v>
      </c>
      <c r="D20">
        <v>15.888212883016177</v>
      </c>
      <c r="E20">
        <v>4.3462095077200171</v>
      </c>
      <c r="F20">
        <v>174.67441984847042</v>
      </c>
    </row>
    <row r="21" spans="2:6" x14ac:dyDescent="0.35">
      <c r="B21">
        <v>16</v>
      </c>
      <c r="C21">
        <v>6.5243560401781462</v>
      </c>
      <c r="D21">
        <v>1.4301408929248205</v>
      </c>
      <c r="E21">
        <v>8.7803213771324629</v>
      </c>
      <c r="F21">
        <v>44.329939604320657</v>
      </c>
    </row>
    <row r="22" spans="2:6" x14ac:dyDescent="0.35">
      <c r="B22">
        <v>17</v>
      </c>
      <c r="C22">
        <v>6.0719696968040893</v>
      </c>
      <c r="D22">
        <v>4.4375153317827394</v>
      </c>
      <c r="E22">
        <v>7.4644059120724329</v>
      </c>
      <c r="F22">
        <v>72.759428492758133</v>
      </c>
    </row>
    <row r="23" spans="2:6" x14ac:dyDescent="0.35">
      <c r="B23">
        <v>18</v>
      </c>
      <c r="C23">
        <v>5.2513449400271464</v>
      </c>
      <c r="D23">
        <v>-8.2901565579906702</v>
      </c>
      <c r="E23">
        <v>5.7978809521686792</v>
      </c>
      <c r="F23">
        <v>-37.79677468799138</v>
      </c>
    </row>
    <row r="24" spans="2:6" x14ac:dyDescent="0.35">
      <c r="B24">
        <v>19</v>
      </c>
      <c r="C24">
        <v>5.9322852490496594</v>
      </c>
      <c r="D24">
        <v>3.0867289238946731</v>
      </c>
      <c r="E24">
        <v>8.2852106941816661</v>
      </c>
      <c r="F24">
        <v>45.512170087369775</v>
      </c>
    </row>
    <row r="25" spans="2:6" x14ac:dyDescent="0.35">
      <c r="B25">
        <v>20</v>
      </c>
      <c r="C25">
        <v>7.8429699737916714</v>
      </c>
      <c r="D25">
        <v>-9.3822743846109695</v>
      </c>
      <c r="E25">
        <v>3.034846280394107</v>
      </c>
      <c r="F25">
        <v>-95.400489148514069</v>
      </c>
    </row>
    <row r="26" spans="2:6" x14ac:dyDescent="0.35">
      <c r="B26">
        <v>21</v>
      </c>
      <c r="C26">
        <v>8.3429183601874755</v>
      </c>
      <c r="D26">
        <v>13.440791449404454</v>
      </c>
      <c r="E26">
        <v>7.681698658390415</v>
      </c>
      <c r="F26">
        <v>151.57191231324487</v>
      </c>
    </row>
    <row r="27" spans="2:6" x14ac:dyDescent="0.35">
      <c r="B27">
        <v>22</v>
      </c>
      <c r="C27">
        <v>4.6696669563344724</v>
      </c>
      <c r="D27">
        <v>-3.4076608623225866</v>
      </c>
      <c r="E27">
        <v>9.2786623446444825</v>
      </c>
      <c r="F27">
        <v>-21.098015046252733</v>
      </c>
    </row>
    <row r="28" spans="2:6" x14ac:dyDescent="0.35">
      <c r="B28">
        <v>23</v>
      </c>
      <c r="C28">
        <v>8.1244207368383528</v>
      </c>
      <c r="D28">
        <v>1.8073641556156139</v>
      </c>
      <c r="E28">
        <v>6.8442081905222176</v>
      </c>
      <c r="F28">
        <v>2.9679322576095792</v>
      </c>
    </row>
    <row r="29" spans="2:6" x14ac:dyDescent="0.35">
      <c r="B29">
        <v>24</v>
      </c>
      <c r="C29">
        <v>6.1725773622705908</v>
      </c>
      <c r="D29">
        <v>2.3980169842693178</v>
      </c>
      <c r="E29">
        <v>7.0195118438540822</v>
      </c>
      <c r="F29">
        <v>36.980597586206081</v>
      </c>
    </row>
    <row r="30" spans="2:6" x14ac:dyDescent="0.35">
      <c r="B30">
        <v>25</v>
      </c>
      <c r="C30">
        <v>8.9416004440124208</v>
      </c>
      <c r="D30">
        <v>-2.8384661123817247</v>
      </c>
      <c r="E30">
        <v>9.1491271163305221</v>
      </c>
      <c r="F30">
        <v>-41.934104837558799</v>
      </c>
    </row>
    <row r="31" spans="2:6" x14ac:dyDescent="0.35">
      <c r="B31">
        <v>26</v>
      </c>
      <c r="C31">
        <v>8.6911423527897256</v>
      </c>
      <c r="D31">
        <v>18.295066272611638</v>
      </c>
      <c r="E31">
        <v>2.1188753786956367</v>
      </c>
      <c r="F31">
        <v>155.35213361820601</v>
      </c>
    </row>
    <row r="32" spans="2:6" x14ac:dyDescent="0.35">
      <c r="B32">
        <v>27</v>
      </c>
      <c r="C32">
        <v>8.5164341297336374</v>
      </c>
      <c r="D32">
        <v>6.3091421479908396</v>
      </c>
      <c r="E32">
        <v>6.334932601624919</v>
      </c>
      <c r="F32">
        <v>8.7506700028038082</v>
      </c>
    </row>
    <row r="33" spans="2:6" x14ac:dyDescent="0.35">
      <c r="B33">
        <v>28</v>
      </c>
      <c r="C33">
        <v>1.0095986877669338</v>
      </c>
      <c r="D33">
        <v>12.849205717457313</v>
      </c>
      <c r="E33">
        <v>8.7558519837732103</v>
      </c>
      <c r="F33">
        <v>201.32864138949756</v>
      </c>
    </row>
    <row r="34" spans="2:6" x14ac:dyDescent="0.35">
      <c r="B34">
        <v>29</v>
      </c>
      <c r="C34">
        <v>4.9698843779782198</v>
      </c>
      <c r="D34">
        <v>-4.4571322209083046</v>
      </c>
      <c r="E34">
        <v>3.940115156025727</v>
      </c>
      <c r="F34">
        <v>-115.53091811098108</v>
      </c>
    </row>
    <row r="35" spans="2:6" x14ac:dyDescent="0.35">
      <c r="B35">
        <v>30</v>
      </c>
      <c r="C35">
        <v>8.8304298058039716</v>
      </c>
      <c r="D35">
        <v>7.4164206012756475</v>
      </c>
      <c r="E35">
        <v>6.4985181838741353</v>
      </c>
      <c r="F35">
        <v>92.741804999698743</v>
      </c>
    </row>
    <row r="36" spans="2:6" x14ac:dyDescent="0.35">
      <c r="B36">
        <v>31</v>
      </c>
      <c r="C36">
        <v>9.6093626778269634</v>
      </c>
      <c r="D36">
        <v>8.6475781341637017</v>
      </c>
      <c r="E36">
        <v>1.0233474161932858</v>
      </c>
      <c r="F36">
        <v>49.818111102064805</v>
      </c>
    </row>
    <row r="37" spans="2:6" x14ac:dyDescent="0.35">
      <c r="B37">
        <v>32</v>
      </c>
      <c r="C37">
        <v>4.2346682968704421</v>
      </c>
      <c r="D37">
        <v>24.051843008418466</v>
      </c>
      <c r="E37">
        <v>2.7252356442280625</v>
      </c>
      <c r="F37">
        <v>257.71568647078379</v>
      </c>
    </row>
    <row r="38" spans="2:6" x14ac:dyDescent="0.35">
      <c r="B38">
        <v>33</v>
      </c>
      <c r="C38">
        <v>9.2495727167527129</v>
      </c>
      <c r="D38">
        <v>13.694358538108329</v>
      </c>
      <c r="E38">
        <v>2.6172987735806856</v>
      </c>
      <c r="F38">
        <v>117.28265713536292</v>
      </c>
    </row>
    <row r="39" spans="2:6" x14ac:dyDescent="0.35">
      <c r="B39">
        <v>34</v>
      </c>
      <c r="C39">
        <v>1.3450590532526707</v>
      </c>
      <c r="D39">
        <v>28.307849793829906</v>
      </c>
      <c r="E39">
        <v>2.7205810123788114</v>
      </c>
      <c r="F39">
        <v>332.86695106585904</v>
      </c>
    </row>
    <row r="40" spans="2:6" x14ac:dyDescent="0.35">
      <c r="B40">
        <v>35</v>
      </c>
      <c r="C40">
        <v>6.8477222428089632</v>
      </c>
      <c r="D40">
        <v>2.2690196187256522</v>
      </c>
      <c r="E40">
        <v>4.6803616397402754</v>
      </c>
      <c r="F40">
        <v>-2.049809032053922</v>
      </c>
    </row>
    <row r="41" spans="2:6" x14ac:dyDescent="0.35">
      <c r="B41">
        <v>36</v>
      </c>
      <c r="C41">
        <v>5.8570829988096644</v>
      </c>
      <c r="D41">
        <v>4.6761440371004941</v>
      </c>
      <c r="E41">
        <v>1.3927203661764724</v>
      </c>
      <c r="F41">
        <v>31.056047181402683</v>
      </c>
    </row>
    <row r="42" spans="2:6" x14ac:dyDescent="0.35">
      <c r="B42">
        <v>37</v>
      </c>
      <c r="C42">
        <v>2.4593569299047333</v>
      </c>
      <c r="D42">
        <v>-1.5823690104675769E-2</v>
      </c>
      <c r="E42">
        <v>1.4065132503171822</v>
      </c>
      <c r="F42">
        <v>-18.937373323321957</v>
      </c>
    </row>
    <row r="43" spans="2:6" x14ac:dyDescent="0.35">
      <c r="B43">
        <v>38</v>
      </c>
      <c r="C43">
        <v>7.532827911970629</v>
      </c>
      <c r="D43">
        <v>17.741293190171294</v>
      </c>
      <c r="E43">
        <v>2.940983038134835</v>
      </c>
      <c r="F43">
        <v>189.49205982920336</v>
      </c>
    </row>
    <row r="44" spans="2:6" x14ac:dyDescent="0.35">
      <c r="B44">
        <v>39</v>
      </c>
      <c r="C44">
        <v>3.3452459755012445</v>
      </c>
      <c r="D44">
        <v>5.1838016762857144</v>
      </c>
      <c r="E44">
        <v>2.5819121955098918</v>
      </c>
      <c r="F44">
        <v>18.759949596957938</v>
      </c>
    </row>
    <row r="45" spans="2:6" x14ac:dyDescent="0.35">
      <c r="B45">
        <v>40</v>
      </c>
      <c r="C45">
        <v>4.8920660740710389</v>
      </c>
      <c r="D45">
        <v>-0.75250066217834721</v>
      </c>
      <c r="E45">
        <v>3.2490468760112106</v>
      </c>
      <c r="F45">
        <v>-33.60842467614183</v>
      </c>
    </row>
    <row r="46" spans="2:6" x14ac:dyDescent="0.35">
      <c r="B46">
        <v>41</v>
      </c>
      <c r="C46">
        <v>5.4263163969954542</v>
      </c>
      <c r="D46">
        <v>34.241117469586271</v>
      </c>
      <c r="E46">
        <v>8.1451451307239271</v>
      </c>
      <c r="F46">
        <v>339.28722572682636</v>
      </c>
    </row>
    <row r="47" spans="2:6" x14ac:dyDescent="0.35">
      <c r="B47">
        <v>42</v>
      </c>
      <c r="C47">
        <v>1.9987438382466483</v>
      </c>
      <c r="D47">
        <v>-11.476156449101506</v>
      </c>
      <c r="E47">
        <v>6.1524527942739065</v>
      </c>
      <c r="F47">
        <v>-13.830022125205588</v>
      </c>
    </row>
    <row r="48" spans="2:6" x14ac:dyDescent="0.35">
      <c r="B48">
        <v>43</v>
      </c>
      <c r="C48">
        <v>9.2683639632873867</v>
      </c>
      <c r="D48">
        <v>9.2192985595271146</v>
      </c>
      <c r="E48">
        <v>1.2886930538506207</v>
      </c>
      <c r="F48">
        <v>25.537940534272835</v>
      </c>
    </row>
    <row r="49" spans="2:6" x14ac:dyDescent="0.35">
      <c r="B49">
        <v>44</v>
      </c>
      <c r="C49">
        <v>1.9968623699690879</v>
      </c>
      <c r="D49">
        <v>23.48201673652699</v>
      </c>
      <c r="E49">
        <v>9.4323195661675516</v>
      </c>
      <c r="F49">
        <v>286.02704837571684</v>
      </c>
    </row>
    <row r="50" spans="2:6" x14ac:dyDescent="0.35">
      <c r="B50">
        <v>45</v>
      </c>
      <c r="C50">
        <v>9.7295361645945171</v>
      </c>
      <c r="D50">
        <v>2.0732823462173373</v>
      </c>
      <c r="E50">
        <v>2.2196840481515205</v>
      </c>
      <c r="F50">
        <v>-19.626405979103332</v>
      </c>
    </row>
    <row r="51" spans="2:6" x14ac:dyDescent="0.35">
      <c r="B51">
        <v>46</v>
      </c>
      <c r="C51">
        <v>8.7054644030679142</v>
      </c>
      <c r="D51">
        <v>24.157026046668946</v>
      </c>
      <c r="E51">
        <v>2.2083786164363701</v>
      </c>
      <c r="F51">
        <v>227.64430967343671</v>
      </c>
    </row>
    <row r="52" spans="2:6" x14ac:dyDescent="0.35">
      <c r="B52">
        <v>47</v>
      </c>
      <c r="C52">
        <v>3.5351203786798058</v>
      </c>
      <c r="D52">
        <v>-2.0975456288832204</v>
      </c>
      <c r="E52">
        <v>-0.41195561474128128</v>
      </c>
      <c r="F52">
        <v>-9.8072074099629276</v>
      </c>
    </row>
    <row r="53" spans="2:6" x14ac:dyDescent="0.35">
      <c r="B53">
        <v>48</v>
      </c>
      <c r="C53">
        <v>4.2037678635034599</v>
      </c>
      <c r="D53">
        <v>14.538387935108979</v>
      </c>
      <c r="E53">
        <v>6.3583238255969494</v>
      </c>
      <c r="F53">
        <v>175.27790936391671</v>
      </c>
    </row>
    <row r="54" spans="2:6" x14ac:dyDescent="0.35">
      <c r="B54">
        <v>49</v>
      </c>
      <c r="C54">
        <v>0.90879679602637542</v>
      </c>
      <c r="D54">
        <v>1.2476618563326642</v>
      </c>
      <c r="E54">
        <v>4.0652842619443117</v>
      </c>
      <c r="F54">
        <v>43.180697408730722</v>
      </c>
    </row>
    <row r="55" spans="2:6" x14ac:dyDescent="0.35">
      <c r="B55">
        <v>50</v>
      </c>
      <c r="C55">
        <v>0.5075218616807875</v>
      </c>
      <c r="D55">
        <v>5.6434067180443606</v>
      </c>
      <c r="E55">
        <v>5.3347667245918249</v>
      </c>
      <c r="F55">
        <v>77.436470707444528</v>
      </c>
    </row>
    <row r="56" spans="2:6" x14ac:dyDescent="0.35">
      <c r="B56">
        <v>51</v>
      </c>
      <c r="C56">
        <v>5.1101527611364812</v>
      </c>
      <c r="D56">
        <v>13.916340792325396</v>
      </c>
      <c r="E56">
        <v>-0.1744524544515853</v>
      </c>
      <c r="F56">
        <v>173.11771773899844</v>
      </c>
    </row>
    <row r="57" spans="2:6" x14ac:dyDescent="0.35">
      <c r="B57">
        <v>52</v>
      </c>
      <c r="C57">
        <v>2.6157051404227074</v>
      </c>
      <c r="D57">
        <v>-4.9591124117549921</v>
      </c>
      <c r="E57">
        <v>4.425914555751846</v>
      </c>
      <c r="F57">
        <v>-65.996591840197368</v>
      </c>
    </row>
    <row r="58" spans="2:6" x14ac:dyDescent="0.35">
      <c r="B58">
        <v>53</v>
      </c>
      <c r="C58">
        <v>2.4695094688118866</v>
      </c>
      <c r="D58">
        <v>13.694614592623626</v>
      </c>
      <c r="E58">
        <v>2.3237715812679784</v>
      </c>
      <c r="F58">
        <v>146.90095624090378</v>
      </c>
    </row>
    <row r="59" spans="2:6" x14ac:dyDescent="0.35">
      <c r="B59">
        <v>54</v>
      </c>
      <c r="C59">
        <v>7.9696698986262469</v>
      </c>
      <c r="D59">
        <v>7.2580303042019203</v>
      </c>
      <c r="E59">
        <v>8.144047142034303</v>
      </c>
      <c r="F59">
        <v>75.483633466500208</v>
      </c>
    </row>
    <row r="60" spans="2:6" x14ac:dyDescent="0.35">
      <c r="B60">
        <v>55</v>
      </c>
      <c r="C60">
        <v>1.3729649231051466</v>
      </c>
      <c r="D60">
        <v>16.851780406035751</v>
      </c>
      <c r="E60">
        <v>5.3683613896330131</v>
      </c>
      <c r="F60">
        <v>185.200949527446</v>
      </c>
    </row>
    <row r="61" spans="2:6" x14ac:dyDescent="0.35">
      <c r="B61">
        <v>56</v>
      </c>
      <c r="C61">
        <v>8.6200424199044718</v>
      </c>
      <c r="D61">
        <v>7.5388358072194084</v>
      </c>
      <c r="E61">
        <v>7.6721307360688158</v>
      </c>
      <c r="F61">
        <v>50.305781533327192</v>
      </c>
    </row>
    <row r="62" spans="2:6" x14ac:dyDescent="0.35">
      <c r="B62">
        <v>57</v>
      </c>
      <c r="C62">
        <v>8.5511277435087241</v>
      </c>
      <c r="D62">
        <v>14.692474655815493</v>
      </c>
      <c r="E62">
        <v>4.0303109294957551</v>
      </c>
      <c r="F62">
        <v>92.987108114256131</v>
      </c>
    </row>
    <row r="63" spans="2:6" x14ac:dyDescent="0.35">
      <c r="B63">
        <v>58</v>
      </c>
      <c r="C63">
        <v>9.5314696274908552</v>
      </c>
      <c r="D63">
        <v>-1.2665799432837046</v>
      </c>
      <c r="E63">
        <v>0.74494431753066737</v>
      </c>
      <c r="F63">
        <v>0.59698004594313403</v>
      </c>
    </row>
    <row r="64" spans="2:6" x14ac:dyDescent="0.35">
      <c r="B64">
        <v>59</v>
      </c>
      <c r="C64">
        <v>2.9576299875774712</v>
      </c>
      <c r="D64">
        <v>3.8712944939402831</v>
      </c>
      <c r="E64">
        <v>5.5231504046381161</v>
      </c>
      <c r="F64">
        <v>86.644009524851612</v>
      </c>
    </row>
    <row r="65" spans="2:6" x14ac:dyDescent="0.35">
      <c r="B65">
        <v>60</v>
      </c>
      <c r="C65">
        <v>6.3854192039291915</v>
      </c>
      <c r="D65">
        <v>9.4435218420878453</v>
      </c>
      <c r="E65">
        <v>0.48462955790399098</v>
      </c>
      <c r="F65">
        <v>110.52476585689763</v>
      </c>
    </row>
    <row r="66" spans="2:6" x14ac:dyDescent="0.35">
      <c r="B66">
        <v>61</v>
      </c>
      <c r="C66">
        <v>9.7237951260243829</v>
      </c>
      <c r="D66">
        <v>0.6944878963853256</v>
      </c>
      <c r="E66">
        <v>6.3052296033852038</v>
      </c>
      <c r="F66">
        <v>-41.181915739484921</v>
      </c>
    </row>
    <row r="67" spans="2:6" x14ac:dyDescent="0.35">
      <c r="B67">
        <v>62</v>
      </c>
      <c r="C67">
        <v>1.4482114977146809</v>
      </c>
      <c r="D67">
        <v>5.8626345876248429</v>
      </c>
      <c r="E67">
        <v>5.5680655785936946</v>
      </c>
      <c r="F67">
        <v>81.878486611347384</v>
      </c>
    </row>
    <row r="68" spans="2:6" x14ac:dyDescent="0.35">
      <c r="B68">
        <v>63</v>
      </c>
      <c r="C68">
        <v>7.5750802453119457</v>
      </c>
      <c r="D68">
        <v>3.7759915684833523</v>
      </c>
      <c r="E68">
        <v>4.3764855076817701</v>
      </c>
      <c r="F68">
        <v>8.1514269340715444</v>
      </c>
    </row>
    <row r="69" spans="2:6" x14ac:dyDescent="0.35">
      <c r="B69">
        <v>64</v>
      </c>
      <c r="C69">
        <v>6.8547116644918553</v>
      </c>
      <c r="D69">
        <v>-8.8566808744425973</v>
      </c>
      <c r="E69">
        <v>4.3376705018451265</v>
      </c>
      <c r="F69">
        <v>-83.383794034779356</v>
      </c>
    </row>
    <row r="70" spans="2:6" x14ac:dyDescent="0.35">
      <c r="B70">
        <v>65</v>
      </c>
      <c r="C70">
        <v>8.6887968330866396</v>
      </c>
      <c r="D70">
        <v>-1.0619998894916769</v>
      </c>
      <c r="E70">
        <v>3.9122849586938759</v>
      </c>
      <c r="F70">
        <v>-44.13410534501088</v>
      </c>
    </row>
    <row r="71" spans="2:6" x14ac:dyDescent="0.35">
      <c r="B71">
        <v>66</v>
      </c>
      <c r="C71">
        <v>1.7953622864123542</v>
      </c>
      <c r="D71">
        <v>18.442482263429866</v>
      </c>
      <c r="E71">
        <v>7.1234573721547791</v>
      </c>
      <c r="F71">
        <v>200.26412890909572</v>
      </c>
    </row>
    <row r="72" spans="2:6" x14ac:dyDescent="0.35">
      <c r="B72">
        <v>67</v>
      </c>
      <c r="C72">
        <v>5.7301303833674204</v>
      </c>
      <c r="D72">
        <v>16.052921136862594</v>
      </c>
      <c r="E72">
        <v>4.3781441209998402</v>
      </c>
      <c r="F72">
        <v>125.51070790463231</v>
      </c>
    </row>
    <row r="73" spans="2:6" x14ac:dyDescent="0.35">
      <c r="B73">
        <v>68</v>
      </c>
      <c r="C73">
        <v>3.5643114369875839</v>
      </c>
      <c r="D73">
        <v>15.722708845517449</v>
      </c>
      <c r="E73">
        <v>9.2683862412265654</v>
      </c>
      <c r="F73">
        <v>196.94441302502943</v>
      </c>
    </row>
    <row r="74" spans="2:6" x14ac:dyDescent="0.35">
      <c r="B74">
        <v>69</v>
      </c>
      <c r="C74">
        <v>2.2661677787696197</v>
      </c>
      <c r="D74">
        <v>-1.6944312949913654</v>
      </c>
      <c r="E74">
        <v>4.5783555760308356</v>
      </c>
      <c r="F74">
        <v>1.7695191628336104</v>
      </c>
    </row>
    <row r="75" spans="2:6" x14ac:dyDescent="0.35">
      <c r="B75">
        <v>70</v>
      </c>
      <c r="C75">
        <v>0.19850015288062961</v>
      </c>
      <c r="D75">
        <v>-13.849433065725307</v>
      </c>
      <c r="E75">
        <v>1.1749200066296244</v>
      </c>
      <c r="F75">
        <v>-84.79519500210202</v>
      </c>
    </row>
    <row r="76" spans="2:6" x14ac:dyDescent="0.35">
      <c r="B76">
        <v>71</v>
      </c>
      <c r="C76">
        <v>2.4352444212716149</v>
      </c>
      <c r="D76">
        <v>11.589635727336393</v>
      </c>
      <c r="E76">
        <v>8.3382675702179512</v>
      </c>
      <c r="F76">
        <v>163.24662099155466</v>
      </c>
    </row>
    <row r="77" spans="2:6" x14ac:dyDescent="0.35">
      <c r="B77">
        <v>72</v>
      </c>
      <c r="C77">
        <v>9.0598732224216345</v>
      </c>
      <c r="D77">
        <v>-3.8602865140437466</v>
      </c>
      <c r="E77">
        <v>3.3837411199433181</v>
      </c>
      <c r="F77">
        <v>-48.324299981459092</v>
      </c>
    </row>
    <row r="78" spans="2:6" x14ac:dyDescent="0.35">
      <c r="B78">
        <v>73</v>
      </c>
      <c r="C78">
        <v>5.3284898658089794</v>
      </c>
      <c r="D78">
        <v>3.5436655810498405</v>
      </c>
      <c r="E78">
        <v>8.3210955528466037</v>
      </c>
      <c r="F78">
        <v>93.61717325069155</v>
      </c>
    </row>
    <row r="79" spans="2:6" x14ac:dyDescent="0.35">
      <c r="B79">
        <v>74</v>
      </c>
      <c r="C79">
        <v>4.49293841312541</v>
      </c>
      <c r="D79">
        <v>-12.759579606864378</v>
      </c>
      <c r="E79">
        <v>8.9838822016124826</v>
      </c>
      <c r="F79">
        <v>-133.32391404116137</v>
      </c>
    </row>
    <row r="80" spans="2:6" x14ac:dyDescent="0.35">
      <c r="B80">
        <v>75</v>
      </c>
      <c r="C80">
        <v>9.0359896667103143</v>
      </c>
      <c r="D80">
        <v>18.579703105500577</v>
      </c>
      <c r="E80">
        <v>9.1891014911928703</v>
      </c>
      <c r="F80">
        <v>233.11202676892216</v>
      </c>
    </row>
    <row r="81" spans="2:6" x14ac:dyDescent="0.35">
      <c r="B81">
        <v>76</v>
      </c>
      <c r="C81">
        <v>2.8560534282958914</v>
      </c>
      <c r="D81">
        <v>16.104643146880118</v>
      </c>
      <c r="E81">
        <v>8.1473635274193654</v>
      </c>
      <c r="F81">
        <v>215.01671126402161</v>
      </c>
    </row>
    <row r="82" spans="2:6" x14ac:dyDescent="0.35">
      <c r="B82">
        <v>77</v>
      </c>
      <c r="C82">
        <v>2.1251834327209007</v>
      </c>
      <c r="D82">
        <v>10.32913726893911</v>
      </c>
      <c r="E82">
        <v>3.864272780468009</v>
      </c>
      <c r="F82">
        <v>120.82824772327439</v>
      </c>
    </row>
    <row r="83" spans="2:6" x14ac:dyDescent="0.35">
      <c r="B83">
        <v>78</v>
      </c>
      <c r="C83">
        <v>6.1328637490420954</v>
      </c>
      <c r="D83">
        <v>-17.377180820591679</v>
      </c>
      <c r="E83">
        <v>0.8511718746469592</v>
      </c>
      <c r="F83">
        <v>-140.90611304245073</v>
      </c>
    </row>
    <row r="84" spans="2:6" x14ac:dyDescent="0.35">
      <c r="B84">
        <v>79</v>
      </c>
      <c r="C84">
        <v>7.1762799799433061</v>
      </c>
      <c r="D84">
        <v>11.084455946196117</v>
      </c>
      <c r="E84">
        <v>8.1129583283304179</v>
      </c>
      <c r="F84">
        <v>148.63751272689112</v>
      </c>
    </row>
    <row r="85" spans="2:6" x14ac:dyDescent="0.35">
      <c r="B85">
        <v>80</v>
      </c>
      <c r="C85">
        <v>0.38595684653786821</v>
      </c>
      <c r="D85">
        <v>5.5205569803384895</v>
      </c>
      <c r="E85">
        <v>8.7565318481210337</v>
      </c>
      <c r="F85">
        <v>49.293394144940258</v>
      </c>
    </row>
    <row r="86" spans="2:6" x14ac:dyDescent="0.35">
      <c r="B86">
        <v>81</v>
      </c>
      <c r="C86">
        <v>2.0597944840905305</v>
      </c>
      <c r="D86">
        <v>-4.5965409536382662</v>
      </c>
      <c r="E86">
        <v>6.0121521073736144</v>
      </c>
      <c r="F86">
        <v>-49.741388195310563</v>
      </c>
    </row>
    <row r="87" spans="2:6" x14ac:dyDescent="0.35">
      <c r="B87">
        <v>82</v>
      </c>
      <c r="C87">
        <v>5.1086736643109329</v>
      </c>
      <c r="D87">
        <v>21.804187243684098</v>
      </c>
      <c r="E87">
        <v>7.0260341708774972</v>
      </c>
      <c r="F87">
        <v>204.73223444630787</v>
      </c>
    </row>
    <row r="88" spans="2:6" x14ac:dyDescent="0.35">
      <c r="B88">
        <v>83</v>
      </c>
      <c r="C88">
        <v>8.9385687736816966</v>
      </c>
      <c r="D88">
        <v>-1.1017566949801267</v>
      </c>
      <c r="E88">
        <v>5.420237735533572</v>
      </c>
      <c r="F88">
        <v>-23.143298934528737</v>
      </c>
    </row>
    <row r="89" spans="2:6" x14ac:dyDescent="0.35">
      <c r="B89">
        <v>84</v>
      </c>
      <c r="C89">
        <v>3.99195508562457</v>
      </c>
      <c r="D89">
        <v>7.7183719768109924</v>
      </c>
      <c r="E89">
        <v>3.525438469717276</v>
      </c>
      <c r="F89">
        <v>89.855066827409388</v>
      </c>
    </row>
    <row r="90" spans="2:6" x14ac:dyDescent="0.35">
      <c r="B90">
        <v>85</v>
      </c>
      <c r="C90">
        <v>1.8430790266866393</v>
      </c>
      <c r="D90">
        <v>21.62882632283517</v>
      </c>
      <c r="E90">
        <v>1.5765341926099223</v>
      </c>
      <c r="F90">
        <v>224.51610598919166</v>
      </c>
    </row>
    <row r="91" spans="2:6" x14ac:dyDescent="0.35">
      <c r="B91">
        <v>86</v>
      </c>
      <c r="C91">
        <v>4.8775445286626766</v>
      </c>
      <c r="D91">
        <v>2.9696016323356087</v>
      </c>
      <c r="E91">
        <v>1.8661354596456299</v>
      </c>
      <c r="F91">
        <v>30.289323237199113</v>
      </c>
    </row>
    <row r="92" spans="2:6" x14ac:dyDescent="0.35">
      <c r="B92">
        <v>87</v>
      </c>
      <c r="C92">
        <v>5.3831535219308622</v>
      </c>
      <c r="D92">
        <v>11.093915448796594</v>
      </c>
      <c r="E92">
        <v>4.259051230248831</v>
      </c>
      <c r="F92">
        <v>133.13756393487267</v>
      </c>
    </row>
    <row r="93" spans="2:6" x14ac:dyDescent="0.35">
      <c r="B93">
        <v>88</v>
      </c>
      <c r="C93">
        <v>8.1755464858995843</v>
      </c>
      <c r="D93">
        <v>11.218730408168874</v>
      </c>
      <c r="E93">
        <v>8.2483662911622524</v>
      </c>
      <c r="F93">
        <v>158.96546038435287</v>
      </c>
    </row>
    <row r="94" spans="2:6" x14ac:dyDescent="0.35">
      <c r="B94">
        <v>89</v>
      </c>
      <c r="C94">
        <v>5.1322659800557924</v>
      </c>
      <c r="D94">
        <v>7.0547756975903573</v>
      </c>
      <c r="E94">
        <v>7.144556195004256</v>
      </c>
      <c r="F94">
        <v>87.911747356296573</v>
      </c>
    </row>
    <row r="95" spans="2:6" x14ac:dyDescent="0.35">
      <c r="B95">
        <v>90</v>
      </c>
      <c r="C95">
        <v>0.22304200391507822</v>
      </c>
      <c r="D95">
        <v>13.199060951185297</v>
      </c>
      <c r="E95">
        <v>4.027404392501861</v>
      </c>
      <c r="F95">
        <v>180.12691200173305</v>
      </c>
    </row>
    <row r="96" spans="2:6" x14ac:dyDescent="0.35">
      <c r="B96">
        <v>91</v>
      </c>
      <c r="C96">
        <v>4.2227568213079989</v>
      </c>
      <c r="D96">
        <v>5.5827802182149959</v>
      </c>
      <c r="E96">
        <v>7.4426198052157009</v>
      </c>
      <c r="F96">
        <v>116.82914772506516</v>
      </c>
    </row>
    <row r="97" spans="2:6" x14ac:dyDescent="0.35">
      <c r="B97">
        <v>92</v>
      </c>
      <c r="C97">
        <v>0.88256314659149293</v>
      </c>
      <c r="D97">
        <v>3.1582807140481997</v>
      </c>
      <c r="E97">
        <v>8.3741348025096602</v>
      </c>
      <c r="F97">
        <v>78.277945122262651</v>
      </c>
    </row>
    <row r="98" spans="2:6" x14ac:dyDescent="0.35">
      <c r="B98">
        <v>93</v>
      </c>
      <c r="C98">
        <v>5.4678703768840284</v>
      </c>
      <c r="D98">
        <v>-9.6462763076397238</v>
      </c>
      <c r="E98">
        <v>0.69586131339305402</v>
      </c>
      <c r="F98">
        <v>-91.188804021921271</v>
      </c>
    </row>
    <row r="99" spans="2:6" x14ac:dyDescent="0.35">
      <c r="B99">
        <v>94</v>
      </c>
      <c r="C99">
        <v>7.2239433665532431</v>
      </c>
      <c r="D99">
        <v>20.797587073104161</v>
      </c>
      <c r="E99">
        <v>8.8561632967265957</v>
      </c>
      <c r="F99">
        <v>269.05314284905762</v>
      </c>
    </row>
    <row r="100" spans="2:6" x14ac:dyDescent="0.35">
      <c r="B100">
        <v>95</v>
      </c>
      <c r="C100">
        <v>1.2893169531954118</v>
      </c>
      <c r="D100">
        <v>10.938373123555735</v>
      </c>
      <c r="E100">
        <v>4.799010204967761</v>
      </c>
      <c r="F100">
        <v>146.37848897092832</v>
      </c>
    </row>
    <row r="101" spans="2:6" x14ac:dyDescent="0.35">
      <c r="B101">
        <v>96</v>
      </c>
      <c r="C101">
        <v>1.0632115194009628</v>
      </c>
      <c r="D101">
        <v>-1.8443754326635879</v>
      </c>
      <c r="E101">
        <v>5.7698078540016873</v>
      </c>
      <c r="F101">
        <v>0.55798378445741115</v>
      </c>
    </row>
    <row r="102" spans="2:6" x14ac:dyDescent="0.35">
      <c r="B102">
        <v>97</v>
      </c>
      <c r="C102">
        <v>7.5995323158823505</v>
      </c>
      <c r="D102">
        <v>-1.0912063454969037</v>
      </c>
      <c r="E102">
        <v>6.7353527927710495</v>
      </c>
      <c r="F102">
        <v>2.4152060957765116</v>
      </c>
    </row>
    <row r="103" spans="2:6" x14ac:dyDescent="0.35">
      <c r="B103">
        <v>98</v>
      </c>
      <c r="C103">
        <v>4.0120598009054369</v>
      </c>
      <c r="D103">
        <v>10.381067706904858</v>
      </c>
      <c r="E103">
        <v>8.6341087763566371</v>
      </c>
      <c r="F103">
        <v>143.82669966790201</v>
      </c>
    </row>
    <row r="104" spans="2:6" x14ac:dyDescent="0.35">
      <c r="B104">
        <v>99</v>
      </c>
      <c r="C104">
        <v>7.4434210686294797</v>
      </c>
      <c r="D104">
        <v>15.679646630256777</v>
      </c>
      <c r="E104">
        <v>8.7089139504582178</v>
      </c>
      <c r="F104">
        <v>172.44515143789747</v>
      </c>
    </row>
    <row r="105" spans="2:6" x14ac:dyDescent="0.35">
      <c r="B105">
        <v>100</v>
      </c>
      <c r="C105">
        <v>4.8128689493576164</v>
      </c>
      <c r="D105">
        <v>2.6961198490374292</v>
      </c>
      <c r="E105">
        <v>1.8639220768498181</v>
      </c>
      <c r="F105">
        <v>21.196529898721067</v>
      </c>
    </row>
    <row r="106" spans="2:6" x14ac:dyDescent="0.35">
      <c r="B106">
        <v>101</v>
      </c>
      <c r="C106">
        <v>2.1037979518756966</v>
      </c>
      <c r="D106">
        <v>15.484258512969216</v>
      </c>
      <c r="E106">
        <v>2.6461401363275776</v>
      </c>
      <c r="F106">
        <v>139.34349313116351</v>
      </c>
    </row>
    <row r="107" spans="2:6" x14ac:dyDescent="0.35">
      <c r="B107">
        <v>102</v>
      </c>
      <c r="C107">
        <v>0.3249082227166511</v>
      </c>
      <c r="D107">
        <v>16.057904067623429</v>
      </c>
      <c r="E107">
        <v>6.9870519705334191</v>
      </c>
      <c r="F107">
        <v>224.30345068313693</v>
      </c>
    </row>
    <row r="108" spans="2:6" x14ac:dyDescent="0.35">
      <c r="B108">
        <v>103</v>
      </c>
      <c r="C108">
        <v>9.9576498189270239</v>
      </c>
      <c r="D108">
        <v>14.168122749256572</v>
      </c>
      <c r="E108">
        <v>1.9495043699944032</v>
      </c>
      <c r="F108">
        <v>103.47934789881718</v>
      </c>
    </row>
    <row r="109" spans="2:6" x14ac:dyDescent="0.35">
      <c r="B109">
        <v>104</v>
      </c>
      <c r="C109">
        <v>3.6885190058125095</v>
      </c>
      <c r="D109">
        <v>3.3172165790319781</v>
      </c>
      <c r="E109">
        <v>7.2097243772516588</v>
      </c>
      <c r="F109">
        <v>49.290778085267277</v>
      </c>
    </row>
    <row r="110" spans="2:6" x14ac:dyDescent="0.35">
      <c r="B110">
        <v>105</v>
      </c>
      <c r="C110">
        <v>7.3225532477084503</v>
      </c>
      <c r="D110">
        <v>3.8477338120853948</v>
      </c>
      <c r="E110">
        <v>8.7097251470723531</v>
      </c>
      <c r="F110">
        <v>82.456447818554977</v>
      </c>
    </row>
    <row r="111" spans="2:6" x14ac:dyDescent="0.35">
      <c r="B111">
        <v>106</v>
      </c>
      <c r="C111">
        <v>8.0750533802975593</v>
      </c>
      <c r="D111">
        <v>-5.9557145986701006</v>
      </c>
      <c r="E111">
        <v>0.93306761553102957</v>
      </c>
      <c r="F111">
        <v>-75.600720221485773</v>
      </c>
    </row>
    <row r="112" spans="2:6" x14ac:dyDescent="0.35">
      <c r="B112">
        <v>107</v>
      </c>
      <c r="C112">
        <v>3.3692767817277836</v>
      </c>
      <c r="D112">
        <v>12.594207714406632</v>
      </c>
      <c r="E112">
        <v>6.2668659919471477</v>
      </c>
      <c r="F112">
        <v>171.87562055524151</v>
      </c>
    </row>
    <row r="113" spans="2:6" x14ac:dyDescent="0.35">
      <c r="B113">
        <v>108</v>
      </c>
      <c r="C113">
        <v>0.84625296016259122</v>
      </c>
      <c r="D113">
        <v>1.9161655979728369</v>
      </c>
      <c r="E113">
        <v>2.6662479658151446</v>
      </c>
      <c r="F113">
        <v>37.061198925360401</v>
      </c>
    </row>
    <row r="114" spans="2:6" x14ac:dyDescent="0.35">
      <c r="B114">
        <v>109</v>
      </c>
      <c r="C114">
        <v>3.285994820133161</v>
      </c>
      <c r="D114">
        <v>-13.908582588722862</v>
      </c>
      <c r="E114">
        <v>9.1652696010836969</v>
      </c>
      <c r="F114">
        <v>-87.405455065591838</v>
      </c>
    </row>
    <row r="115" spans="2:6" x14ac:dyDescent="0.35">
      <c r="B115">
        <v>110</v>
      </c>
      <c r="C115">
        <v>4.9478588478193615</v>
      </c>
      <c r="D115">
        <v>22.241211548140573</v>
      </c>
      <c r="E115">
        <v>0.62479653404997548</v>
      </c>
      <c r="F115">
        <v>228.35759278607804</v>
      </c>
    </row>
    <row r="116" spans="2:6" x14ac:dyDescent="0.35">
      <c r="B116">
        <v>111</v>
      </c>
      <c r="C116">
        <v>2.2626711849294012</v>
      </c>
      <c r="D116">
        <v>1.2404341187379986</v>
      </c>
      <c r="E116">
        <v>3.0322277558645299</v>
      </c>
      <c r="F116">
        <v>24.135201840424486</v>
      </c>
    </row>
    <row r="117" spans="2:6" x14ac:dyDescent="0.35">
      <c r="B117">
        <v>112</v>
      </c>
      <c r="C117">
        <v>1.5690387319424048</v>
      </c>
      <c r="D117">
        <v>2.4490728232508618</v>
      </c>
      <c r="E117">
        <v>6.8601687091367314</v>
      </c>
      <c r="F117">
        <v>70.034108640058292</v>
      </c>
    </row>
    <row r="118" spans="2:6" x14ac:dyDescent="0.35">
      <c r="B118">
        <v>113</v>
      </c>
      <c r="C118">
        <v>5.0228851091024218</v>
      </c>
      <c r="D118">
        <v>10.378281875433002</v>
      </c>
      <c r="E118">
        <v>7.5512155009840871</v>
      </c>
      <c r="F118">
        <v>163.27472551637871</v>
      </c>
    </row>
    <row r="119" spans="2:6" x14ac:dyDescent="0.35">
      <c r="B119">
        <v>114</v>
      </c>
      <c r="C119">
        <v>8.3348086376349606</v>
      </c>
      <c r="D119">
        <v>11.839687545561219</v>
      </c>
      <c r="E119">
        <v>2.6420700141967242</v>
      </c>
      <c r="F119">
        <v>104.37450085937668</v>
      </c>
    </row>
    <row r="120" spans="2:6" x14ac:dyDescent="0.35">
      <c r="B120">
        <v>115</v>
      </c>
      <c r="C120">
        <v>4.9610217179369638</v>
      </c>
      <c r="D120">
        <v>1.2443021339778366</v>
      </c>
      <c r="E120">
        <v>1.16813347260657</v>
      </c>
      <c r="F120">
        <v>26.521352581991604</v>
      </c>
    </row>
    <row r="121" spans="2:6" x14ac:dyDescent="0.35">
      <c r="B121">
        <v>116</v>
      </c>
      <c r="C121">
        <v>4.0418598399594909</v>
      </c>
      <c r="D121">
        <v>-18.004800702085745</v>
      </c>
      <c r="E121">
        <v>0.16012624682878496</v>
      </c>
      <c r="F121">
        <v>-197.97278573301719</v>
      </c>
    </row>
    <row r="122" spans="2:6" x14ac:dyDescent="0.35">
      <c r="B122">
        <v>117</v>
      </c>
      <c r="C122">
        <v>1.837525048463674</v>
      </c>
      <c r="D122">
        <v>-1.7190609518673119</v>
      </c>
      <c r="E122">
        <v>1.4815507461513504</v>
      </c>
      <c r="F122">
        <v>44.544382366342163</v>
      </c>
    </row>
    <row r="123" spans="2:6" x14ac:dyDescent="0.35">
      <c r="B123">
        <v>118</v>
      </c>
      <c r="C123">
        <v>3.7686378468808659</v>
      </c>
      <c r="D123">
        <v>-10.365305711704142</v>
      </c>
      <c r="E123">
        <v>8.4504895557210276</v>
      </c>
      <c r="F123">
        <v>-93.210589059459906</v>
      </c>
    </row>
    <row r="124" spans="2:6" x14ac:dyDescent="0.35">
      <c r="B124">
        <v>119</v>
      </c>
      <c r="C124">
        <v>5.4541564328250978</v>
      </c>
      <c r="D124">
        <v>-5.5869444263962791</v>
      </c>
      <c r="E124">
        <v>5.6838385068472066</v>
      </c>
      <c r="F124">
        <v>-43.487361304273875</v>
      </c>
    </row>
    <row r="125" spans="2:6" x14ac:dyDescent="0.35">
      <c r="B125">
        <v>120</v>
      </c>
      <c r="C125">
        <v>5.8755725791175317</v>
      </c>
      <c r="D125">
        <v>-10.868249779556285</v>
      </c>
      <c r="E125">
        <v>3.6949469105535941</v>
      </c>
      <c r="F125">
        <v>-79.803873053055682</v>
      </c>
    </row>
    <row r="126" spans="2:6" x14ac:dyDescent="0.35">
      <c r="B126">
        <v>121</v>
      </c>
      <c r="C126">
        <v>7.3218573205743489</v>
      </c>
      <c r="D126">
        <v>7.13731961168053</v>
      </c>
      <c r="E126">
        <v>2.1449896923801921</v>
      </c>
      <c r="F126">
        <v>58.984846035130332</v>
      </c>
    </row>
    <row r="127" spans="2:6" x14ac:dyDescent="0.35">
      <c r="B127">
        <v>122</v>
      </c>
      <c r="C127">
        <v>7.8218402713365274</v>
      </c>
      <c r="D127">
        <v>-3.825611225677255</v>
      </c>
      <c r="E127">
        <v>8.7983660486607782</v>
      </c>
      <c r="F127">
        <v>-13.808641509062603</v>
      </c>
    </row>
    <row r="128" spans="2:6" x14ac:dyDescent="0.35">
      <c r="B128">
        <v>123</v>
      </c>
      <c r="C128">
        <v>8.2275910368323881</v>
      </c>
      <c r="D128">
        <v>13.130834432669129</v>
      </c>
      <c r="E128">
        <v>5.7607458399853648</v>
      </c>
      <c r="F128">
        <v>96.562197732330986</v>
      </c>
    </row>
    <row r="129" spans="2:6" x14ac:dyDescent="0.35">
      <c r="B129">
        <v>124</v>
      </c>
      <c r="C129">
        <v>8.7991195551447365</v>
      </c>
      <c r="D129">
        <v>5.0448656343341343</v>
      </c>
      <c r="E129">
        <v>0.3478653027022931</v>
      </c>
      <c r="F129">
        <v>83.255766683146419</v>
      </c>
    </row>
    <row r="130" spans="2:6" x14ac:dyDescent="0.35">
      <c r="B130">
        <v>125</v>
      </c>
      <c r="C130">
        <v>0.67326619142680122</v>
      </c>
      <c r="D130">
        <v>3.8372389031406184</v>
      </c>
      <c r="E130">
        <v>4.1608253448512302</v>
      </c>
      <c r="F130">
        <v>33.003570468804064</v>
      </c>
    </row>
    <row r="131" spans="2:6" x14ac:dyDescent="0.35">
      <c r="B131">
        <v>126</v>
      </c>
      <c r="C131">
        <v>9.3125465967179597</v>
      </c>
      <c r="D131">
        <v>4.6993473211235965</v>
      </c>
      <c r="E131">
        <v>4.6991356405105185</v>
      </c>
      <c r="F131">
        <v>43.005184614238686</v>
      </c>
    </row>
    <row r="132" spans="2:6" x14ac:dyDescent="0.35">
      <c r="B132">
        <v>127</v>
      </c>
      <c r="C132">
        <v>6.3966158168344203</v>
      </c>
      <c r="D132">
        <v>8.8563978119999174</v>
      </c>
      <c r="E132">
        <v>2.365230061195331</v>
      </c>
      <c r="F132">
        <v>92.312916254323028</v>
      </c>
    </row>
    <row r="133" spans="2:6" x14ac:dyDescent="0.35">
      <c r="B133">
        <v>128</v>
      </c>
      <c r="C133">
        <v>7.4652869925889593</v>
      </c>
      <c r="D133">
        <v>15.580041505906312</v>
      </c>
      <c r="E133">
        <v>6.7498924572323507</v>
      </c>
      <c r="F133">
        <v>113.97887838360731</v>
      </c>
    </row>
    <row r="134" spans="2:6" x14ac:dyDescent="0.35">
      <c r="B134">
        <v>129</v>
      </c>
      <c r="C134">
        <v>5.7095258862071985</v>
      </c>
      <c r="D134">
        <v>22.479376412983516</v>
      </c>
      <c r="E134">
        <v>5.2099646763627101</v>
      </c>
      <c r="F134">
        <v>214.22255305910213</v>
      </c>
    </row>
    <row r="135" spans="2:6" x14ac:dyDescent="0.35">
      <c r="B135">
        <v>130</v>
      </c>
      <c r="C135">
        <v>2.1727936773519909</v>
      </c>
      <c r="D135">
        <v>2.6572610995035419</v>
      </c>
      <c r="E135">
        <v>2.1625082070683312</v>
      </c>
      <c r="F135">
        <v>62.158965466620131</v>
      </c>
    </row>
    <row r="136" spans="2:6" x14ac:dyDescent="0.35">
      <c r="B136">
        <v>131</v>
      </c>
      <c r="C136">
        <v>6.0557570512597527</v>
      </c>
      <c r="D136">
        <v>-0.40354664598184353</v>
      </c>
      <c r="E136">
        <v>0.99370585516834797</v>
      </c>
      <c r="F136">
        <v>27.070206709714167</v>
      </c>
    </row>
    <row r="137" spans="2:6" x14ac:dyDescent="0.35">
      <c r="B137">
        <v>132</v>
      </c>
      <c r="C137">
        <v>7.3419143360363783</v>
      </c>
      <c r="D137">
        <v>-2.837510872430606</v>
      </c>
      <c r="E137">
        <v>5.6601139567309859</v>
      </c>
      <c r="F137">
        <v>-4.4006425613251565</v>
      </c>
    </row>
    <row r="138" spans="2:6" x14ac:dyDescent="0.35">
      <c r="B138">
        <v>133</v>
      </c>
      <c r="C138">
        <v>2.7030253499145687</v>
      </c>
      <c r="D138">
        <v>-5.8980404840299183</v>
      </c>
      <c r="E138">
        <v>1.7271193325926122</v>
      </c>
      <c r="F138">
        <v>17.540362531418353</v>
      </c>
    </row>
    <row r="139" spans="2:6" x14ac:dyDescent="0.35">
      <c r="B139">
        <v>134</v>
      </c>
      <c r="C139">
        <v>6.4811486026659093</v>
      </c>
      <c r="D139">
        <v>7.8199204570287808</v>
      </c>
      <c r="E139">
        <v>4.4898318240196895</v>
      </c>
      <c r="F139">
        <v>60.971213678739055</v>
      </c>
    </row>
    <row r="140" spans="2:6" x14ac:dyDescent="0.35">
      <c r="B140">
        <v>135</v>
      </c>
      <c r="C140">
        <v>8.086461166007048</v>
      </c>
      <c r="D140">
        <v>15.274871661801956</v>
      </c>
      <c r="E140">
        <v>2.2716746788296529</v>
      </c>
      <c r="F140">
        <v>123.55313955190644</v>
      </c>
    </row>
    <row r="141" spans="2:6" x14ac:dyDescent="0.35">
      <c r="B141">
        <v>136</v>
      </c>
      <c r="C141">
        <v>9.1973772162281158</v>
      </c>
      <c r="D141">
        <v>9.9210003565246332</v>
      </c>
      <c r="E141">
        <v>4.5646936937174765</v>
      </c>
      <c r="F141">
        <v>50.661762549172153</v>
      </c>
    </row>
    <row r="142" spans="2:6" x14ac:dyDescent="0.35">
      <c r="B142">
        <v>137</v>
      </c>
      <c r="C142">
        <v>6.8848662689565181</v>
      </c>
      <c r="D142">
        <v>9.6172049760051284</v>
      </c>
      <c r="E142">
        <v>0.39782986166026091</v>
      </c>
      <c r="F142">
        <v>100.54186979846179</v>
      </c>
    </row>
    <row r="143" spans="2:6" x14ac:dyDescent="0.35">
      <c r="B143">
        <v>138</v>
      </c>
      <c r="C143">
        <v>9.6869851119983501</v>
      </c>
      <c r="D143">
        <v>-2.620864520585827</v>
      </c>
      <c r="E143">
        <v>4.9587906923015739</v>
      </c>
      <c r="F143">
        <v>-5.0110582811992259</v>
      </c>
    </row>
    <row r="144" spans="2:6" x14ac:dyDescent="0.35">
      <c r="B144">
        <v>139</v>
      </c>
      <c r="C144">
        <v>9.9003557454705149</v>
      </c>
      <c r="D144">
        <v>-4.3318870624224566</v>
      </c>
      <c r="E144">
        <v>-0.4476887207400555</v>
      </c>
      <c r="F144">
        <v>-98.772759143563007</v>
      </c>
    </row>
    <row r="145" spans="2:6" x14ac:dyDescent="0.35">
      <c r="B145">
        <v>140</v>
      </c>
      <c r="C145">
        <v>7.8119019003909509</v>
      </c>
      <c r="D145">
        <v>22.067078587940657</v>
      </c>
      <c r="E145">
        <v>1.5869457486965501</v>
      </c>
      <c r="F145">
        <v>195.94698885869175</v>
      </c>
    </row>
    <row r="146" spans="2:6" x14ac:dyDescent="0.35">
      <c r="B146">
        <v>141</v>
      </c>
      <c r="C146">
        <v>6.2109864995849584</v>
      </c>
      <c r="D146">
        <v>13.550208534287449</v>
      </c>
      <c r="E146">
        <v>5.4304314268064875</v>
      </c>
      <c r="F146">
        <v>176.00152965227818</v>
      </c>
    </row>
    <row r="147" spans="2:6" x14ac:dyDescent="0.35">
      <c r="B147">
        <v>142</v>
      </c>
      <c r="C147">
        <v>6.5745982557271994</v>
      </c>
      <c r="D147">
        <v>-2.0590621480427096</v>
      </c>
      <c r="E147">
        <v>0.17061606155891629</v>
      </c>
      <c r="F147">
        <v>-18.467996304950631</v>
      </c>
    </row>
    <row r="148" spans="2:6" x14ac:dyDescent="0.35">
      <c r="B148">
        <v>143</v>
      </c>
      <c r="C148">
        <v>1.9164681140817785</v>
      </c>
      <c r="D148">
        <v>-1.9935775872762607</v>
      </c>
      <c r="E148">
        <v>6.3481772334386619</v>
      </c>
      <c r="F148">
        <v>7.9341850893199126</v>
      </c>
    </row>
    <row r="149" spans="2:6" x14ac:dyDescent="0.35">
      <c r="B149">
        <v>144</v>
      </c>
      <c r="C149">
        <v>7.4396038418746793</v>
      </c>
      <c r="D149">
        <v>15.544221611147178</v>
      </c>
      <c r="E149">
        <v>2.388616770422848</v>
      </c>
      <c r="F149">
        <v>139.25714889432646</v>
      </c>
    </row>
    <row r="150" spans="2:6" x14ac:dyDescent="0.35">
      <c r="B150">
        <v>145</v>
      </c>
      <c r="C150">
        <v>1.5099082266598685</v>
      </c>
      <c r="D150">
        <v>13.859824785430948</v>
      </c>
      <c r="E150">
        <v>3.996150045226103</v>
      </c>
      <c r="F150">
        <v>146.12404779784683</v>
      </c>
    </row>
    <row r="151" spans="2:6" x14ac:dyDescent="0.35">
      <c r="B151">
        <v>146</v>
      </c>
      <c r="C151">
        <v>7.6752779487662535</v>
      </c>
      <c r="D151">
        <v>19.036418489608906</v>
      </c>
      <c r="E151">
        <v>7.0504496251924982</v>
      </c>
      <c r="F151">
        <v>183.15831237324161</v>
      </c>
    </row>
    <row r="152" spans="2:6" x14ac:dyDescent="0.35">
      <c r="B152">
        <v>147</v>
      </c>
      <c r="C152">
        <v>0.71461391579716871</v>
      </c>
      <c r="D152">
        <v>-14.038575521616302</v>
      </c>
      <c r="E152">
        <v>3.6289147097268604E-2</v>
      </c>
      <c r="F152">
        <v>-130.91040199565319</v>
      </c>
    </row>
    <row r="153" spans="2:6" x14ac:dyDescent="0.35">
      <c r="B153">
        <v>148</v>
      </c>
      <c r="C153">
        <v>1.6163409496847958</v>
      </c>
      <c r="D153">
        <v>7.3631619479819488</v>
      </c>
      <c r="E153">
        <v>2.0103632447494064</v>
      </c>
      <c r="F153">
        <v>136.30928054974245</v>
      </c>
    </row>
    <row r="154" spans="2:6" x14ac:dyDescent="0.35">
      <c r="B154">
        <v>149</v>
      </c>
      <c r="C154">
        <v>5.9042340566102611</v>
      </c>
      <c r="D154">
        <v>10.190956409046489</v>
      </c>
      <c r="E154">
        <v>6.3897122244016167</v>
      </c>
      <c r="F154">
        <v>122.13307100175034</v>
      </c>
    </row>
    <row r="155" spans="2:6" x14ac:dyDescent="0.35">
      <c r="B155">
        <v>150</v>
      </c>
      <c r="C155">
        <v>0.57337020144464845</v>
      </c>
      <c r="D155">
        <v>0.36944948933236255</v>
      </c>
      <c r="E155">
        <v>3.8467646552263206</v>
      </c>
      <c r="F155">
        <v>16.369364700642368</v>
      </c>
    </row>
    <row r="156" spans="2:6" x14ac:dyDescent="0.35">
      <c r="B156">
        <v>151</v>
      </c>
      <c r="C156">
        <v>6.7405978490564697</v>
      </c>
      <c r="D156">
        <v>17.822272420085287</v>
      </c>
      <c r="E156">
        <v>-0.34789353107011545</v>
      </c>
      <c r="F156">
        <v>180.91879167115769</v>
      </c>
    </row>
    <row r="157" spans="2:6" x14ac:dyDescent="0.35">
      <c r="B157">
        <v>152</v>
      </c>
      <c r="C157">
        <v>7.2877621856809025</v>
      </c>
      <c r="D157">
        <v>-7.9389915149196355</v>
      </c>
      <c r="E157">
        <v>5.307703468787083</v>
      </c>
      <c r="F157">
        <v>-75.463517483201912</v>
      </c>
    </row>
    <row r="158" spans="2:6" x14ac:dyDescent="0.35">
      <c r="B158">
        <v>153</v>
      </c>
      <c r="C158">
        <v>3.6637514516273981</v>
      </c>
      <c r="D158">
        <v>2.4836949453940234</v>
      </c>
      <c r="E158">
        <v>8.7995537770662455</v>
      </c>
      <c r="F158">
        <v>24.394133931605637</v>
      </c>
    </row>
    <row r="159" spans="2:6" x14ac:dyDescent="0.35">
      <c r="B159">
        <v>154</v>
      </c>
      <c r="C159">
        <v>6.4958268745244849</v>
      </c>
      <c r="D159">
        <v>-2.1787057848234745</v>
      </c>
      <c r="E159">
        <v>2.9816260254417197</v>
      </c>
      <c r="F159">
        <v>1.5458971787301472</v>
      </c>
    </row>
    <row r="160" spans="2:6" x14ac:dyDescent="0.35">
      <c r="B160">
        <v>155</v>
      </c>
      <c r="C160">
        <v>5.3292427366505599</v>
      </c>
      <c r="D160">
        <v>11.873858691303749</v>
      </c>
      <c r="E160">
        <v>2.5130732075058408</v>
      </c>
      <c r="F160">
        <v>160.18260630192268</v>
      </c>
    </row>
    <row r="161" spans="2:6" x14ac:dyDescent="0.35">
      <c r="B161">
        <v>156</v>
      </c>
      <c r="C161">
        <v>4.753079057231469</v>
      </c>
      <c r="D161">
        <v>-0.65202598826656732</v>
      </c>
      <c r="E161">
        <v>8.8849308071076667</v>
      </c>
      <c r="F161">
        <v>-1.5572596430682495</v>
      </c>
    </row>
    <row r="162" spans="2:6" x14ac:dyDescent="0.35">
      <c r="B162">
        <v>157</v>
      </c>
      <c r="C162">
        <v>0.43558240061615461</v>
      </c>
      <c r="D162">
        <v>0.78403566296607519</v>
      </c>
      <c r="E162">
        <v>4.0476289419849403</v>
      </c>
      <c r="F162">
        <v>45.947582598751133</v>
      </c>
    </row>
    <row r="163" spans="2:6" x14ac:dyDescent="0.35">
      <c r="B163">
        <v>158</v>
      </c>
      <c r="C163">
        <v>3.5101240236108646</v>
      </c>
      <c r="D163">
        <v>6.4819153126225544</v>
      </c>
      <c r="E163">
        <v>3.5450878129908405</v>
      </c>
      <c r="F163">
        <v>87.937465509939202</v>
      </c>
    </row>
    <row r="164" spans="2:6" x14ac:dyDescent="0.35">
      <c r="B164">
        <v>159</v>
      </c>
      <c r="C164">
        <v>9.9178914212714702</v>
      </c>
      <c r="D164">
        <v>9.4078816670082297</v>
      </c>
      <c r="E164">
        <v>0.88786196139710771</v>
      </c>
      <c r="F164">
        <v>89.416462018509293</v>
      </c>
    </row>
    <row r="165" spans="2:6" x14ac:dyDescent="0.35">
      <c r="B165">
        <v>160</v>
      </c>
      <c r="C165">
        <v>3.0947344205874816</v>
      </c>
      <c r="D165">
        <v>12.558182418025396</v>
      </c>
      <c r="E165">
        <v>1.1976021025286814</v>
      </c>
      <c r="F165">
        <v>119.46526541460528</v>
      </c>
    </row>
    <row r="166" spans="2:6" x14ac:dyDescent="0.35">
      <c r="B166">
        <v>161</v>
      </c>
      <c r="C166">
        <v>1.4647741900009315</v>
      </c>
      <c r="D166">
        <v>8.2480205856587254</v>
      </c>
      <c r="E166">
        <v>6.7176035488165979</v>
      </c>
      <c r="F166">
        <v>133.88409300280389</v>
      </c>
    </row>
    <row r="167" spans="2:6" x14ac:dyDescent="0.35">
      <c r="B167">
        <v>162</v>
      </c>
      <c r="C167">
        <v>2.8401358304523483</v>
      </c>
      <c r="D167">
        <v>12.368073099849122</v>
      </c>
      <c r="E167">
        <v>6.0423161577279281</v>
      </c>
      <c r="F167">
        <v>132.84402256263965</v>
      </c>
    </row>
    <row r="168" spans="2:6" x14ac:dyDescent="0.35">
      <c r="B168">
        <v>163</v>
      </c>
      <c r="C168">
        <v>6.0848607629663656</v>
      </c>
      <c r="D168">
        <v>-7.8915300273881694</v>
      </c>
      <c r="E168">
        <v>3.7441958514352738</v>
      </c>
      <c r="F168">
        <v>-72.520495821250123</v>
      </c>
    </row>
    <row r="169" spans="2:6" x14ac:dyDescent="0.35">
      <c r="B169">
        <v>164</v>
      </c>
      <c r="C169">
        <v>8.8492787460871405</v>
      </c>
      <c r="D169">
        <v>10.7882204131325</v>
      </c>
      <c r="E169">
        <v>0.1311425545852134</v>
      </c>
      <c r="F169">
        <v>96.830195960201465</v>
      </c>
    </row>
    <row r="170" spans="2:6" x14ac:dyDescent="0.35">
      <c r="B170">
        <v>165</v>
      </c>
      <c r="C170">
        <v>4.5178060513308971</v>
      </c>
      <c r="D170">
        <v>19.931036191212499</v>
      </c>
      <c r="E170">
        <v>3.8199851968366225</v>
      </c>
      <c r="F170">
        <v>184.025279691533</v>
      </c>
    </row>
    <row r="171" spans="2:6" x14ac:dyDescent="0.35">
      <c r="B171">
        <v>166</v>
      </c>
      <c r="C171">
        <v>5.0925421514208802</v>
      </c>
      <c r="D171">
        <v>13.215502809912172</v>
      </c>
      <c r="E171">
        <v>7.160355782507934</v>
      </c>
      <c r="F171">
        <v>175.82759648078238</v>
      </c>
    </row>
    <row r="172" spans="2:6" x14ac:dyDescent="0.35">
      <c r="B172">
        <v>167</v>
      </c>
      <c r="C172">
        <v>4.3292859251442977</v>
      </c>
      <c r="D172">
        <v>-4.7476274339632791</v>
      </c>
      <c r="E172">
        <v>7.1544510301317183</v>
      </c>
      <c r="F172">
        <v>-0.76205447721732256</v>
      </c>
    </row>
    <row r="173" spans="2:6" x14ac:dyDescent="0.35">
      <c r="B173">
        <v>168</v>
      </c>
      <c r="C173">
        <v>2.8557149952538383</v>
      </c>
      <c r="D173">
        <v>2.7356196726998423</v>
      </c>
      <c r="E173">
        <v>8.6290737077881605</v>
      </c>
      <c r="F173">
        <v>71.507066932724101</v>
      </c>
    </row>
    <row r="174" spans="2:6" x14ac:dyDescent="0.35">
      <c r="B174">
        <v>169</v>
      </c>
      <c r="C174">
        <v>7.1330445279007613</v>
      </c>
      <c r="D174">
        <v>13.34334866083924</v>
      </c>
      <c r="E174">
        <v>5.9125235442209059</v>
      </c>
      <c r="F174">
        <v>150.26820056771163</v>
      </c>
    </row>
    <row r="175" spans="2:6" x14ac:dyDescent="0.35">
      <c r="B175">
        <v>170</v>
      </c>
      <c r="C175">
        <v>1.5092292291136267</v>
      </c>
      <c r="D175">
        <v>-4.9994575792035238</v>
      </c>
      <c r="E175">
        <v>8.3371924306555343</v>
      </c>
      <c r="F175">
        <v>7.2234226400656745</v>
      </c>
    </row>
    <row r="176" spans="2:6" x14ac:dyDescent="0.35">
      <c r="B176">
        <v>171</v>
      </c>
      <c r="C176">
        <v>8.880214297581567</v>
      </c>
      <c r="D176">
        <v>-5.6797524530845536</v>
      </c>
      <c r="E176">
        <v>1.2950845624473588</v>
      </c>
      <c r="F176">
        <v>-51.586621751835551</v>
      </c>
    </row>
    <row r="177" spans="2:6" x14ac:dyDescent="0.35">
      <c r="B177">
        <v>172</v>
      </c>
      <c r="C177">
        <v>0.13288487811963567</v>
      </c>
      <c r="D177">
        <v>10.468059844559619</v>
      </c>
      <c r="E177">
        <v>-0.234238039020644</v>
      </c>
      <c r="F177">
        <v>110.47490851762963</v>
      </c>
    </row>
    <row r="178" spans="2:6" x14ac:dyDescent="0.35">
      <c r="B178">
        <v>173</v>
      </c>
      <c r="C178">
        <v>4.4527514884800841</v>
      </c>
      <c r="D178">
        <v>-3.0939611225396586</v>
      </c>
      <c r="E178">
        <v>9.0797739196164642</v>
      </c>
      <c r="F178">
        <v>-15.380866780876547</v>
      </c>
    </row>
    <row r="179" spans="2:6" x14ac:dyDescent="0.35">
      <c r="B179">
        <v>174</v>
      </c>
      <c r="C179">
        <v>5.7852052824360491</v>
      </c>
      <c r="D179">
        <v>-8.180321092954836</v>
      </c>
      <c r="E179">
        <v>9.1454489897405686</v>
      </c>
      <c r="F179">
        <v>-79.24100616314162</v>
      </c>
    </row>
    <row r="180" spans="2:6" x14ac:dyDescent="0.35">
      <c r="B180">
        <v>175</v>
      </c>
      <c r="C180">
        <v>5.5871023529454868</v>
      </c>
      <c r="D180">
        <v>4.8079635911684635</v>
      </c>
      <c r="E180">
        <v>7.6452229952307693</v>
      </c>
      <c r="F180">
        <v>106.93059653499904</v>
      </c>
    </row>
    <row r="181" spans="2:6" x14ac:dyDescent="0.35">
      <c r="B181">
        <v>176</v>
      </c>
      <c r="C181">
        <v>9.728281841367405</v>
      </c>
      <c r="D181">
        <v>8.2659206503138289</v>
      </c>
      <c r="E181">
        <v>-5.9843413312905547E-3</v>
      </c>
      <c r="F181">
        <v>32.907388254513585</v>
      </c>
    </row>
    <row r="182" spans="2:6" x14ac:dyDescent="0.35">
      <c r="B182">
        <v>177</v>
      </c>
      <c r="C182">
        <v>3.8097503968012472</v>
      </c>
      <c r="D182">
        <v>8.5593332417085612</v>
      </c>
      <c r="E182">
        <v>5.5331426623007465</v>
      </c>
      <c r="F182">
        <v>130.6396731989841</v>
      </c>
    </row>
    <row r="183" spans="2:6" x14ac:dyDescent="0.35">
      <c r="B183">
        <v>178</v>
      </c>
      <c r="C183">
        <v>1.7118151228802114</v>
      </c>
      <c r="D183">
        <v>11.66938086805407</v>
      </c>
      <c r="E183">
        <v>7.5159012413301696</v>
      </c>
      <c r="F183">
        <v>133.98848622131788</v>
      </c>
    </row>
    <row r="184" spans="2:6" x14ac:dyDescent="0.35">
      <c r="B184">
        <v>179</v>
      </c>
      <c r="C184">
        <v>6.9712914973773259</v>
      </c>
      <c r="D184">
        <v>5.5095198864251023</v>
      </c>
      <c r="E184">
        <v>8.3200028155768972</v>
      </c>
      <c r="F184">
        <v>40.114180434204869</v>
      </c>
    </row>
    <row r="185" spans="2:6" x14ac:dyDescent="0.35">
      <c r="B185">
        <v>180</v>
      </c>
      <c r="C185">
        <v>1.6640136149576723</v>
      </c>
      <c r="D185">
        <v>-1.3813231747975969</v>
      </c>
      <c r="E185">
        <v>0.41825722956627276</v>
      </c>
      <c r="F185">
        <v>9.5778779670238734</v>
      </c>
    </row>
    <row r="186" spans="2:6" x14ac:dyDescent="0.35">
      <c r="B186">
        <v>181</v>
      </c>
      <c r="C186">
        <v>6.1559226446952353</v>
      </c>
      <c r="D186">
        <v>0.53020147830709607</v>
      </c>
      <c r="E186">
        <v>2.9376955199727997</v>
      </c>
      <c r="F186">
        <v>-6.6105734090902075</v>
      </c>
    </row>
    <row r="187" spans="2:6" x14ac:dyDescent="0.35">
      <c r="B187">
        <v>182</v>
      </c>
      <c r="C187">
        <v>3.8456738386220666</v>
      </c>
      <c r="D187">
        <v>-11.469416937035927</v>
      </c>
      <c r="E187">
        <v>3.4643427224955596</v>
      </c>
      <c r="F187">
        <v>-98.541868262500287</v>
      </c>
    </row>
    <row r="188" spans="2:6" x14ac:dyDescent="0.35">
      <c r="B188">
        <v>183</v>
      </c>
      <c r="C188">
        <v>9.5419252188325139</v>
      </c>
      <c r="D188">
        <v>3.9868209827434433</v>
      </c>
      <c r="E188">
        <v>8.3103613600432187</v>
      </c>
      <c r="F188">
        <v>83.423406863886271</v>
      </c>
    </row>
    <row r="189" spans="2:6" x14ac:dyDescent="0.35">
      <c r="B189">
        <v>184</v>
      </c>
      <c r="C189">
        <v>2.7249442316848196</v>
      </c>
      <c r="D189">
        <v>12.330007254605144</v>
      </c>
      <c r="E189">
        <v>1.875338990158852</v>
      </c>
      <c r="F189">
        <v>142.19918425654598</v>
      </c>
    </row>
    <row r="190" spans="2:6" x14ac:dyDescent="0.35">
      <c r="B190">
        <v>185</v>
      </c>
      <c r="C190">
        <v>7.3409472546452843</v>
      </c>
      <c r="D190">
        <v>19.812893461301481</v>
      </c>
      <c r="E190">
        <v>6.9109480230876867</v>
      </c>
      <c r="F190">
        <v>219.4250654880835</v>
      </c>
    </row>
    <row r="191" spans="2:6" x14ac:dyDescent="0.35">
      <c r="B191">
        <v>186</v>
      </c>
      <c r="C191">
        <v>1.8020124452768882</v>
      </c>
      <c r="D191">
        <v>2.8524058688048455</v>
      </c>
      <c r="E191">
        <v>9.055021031711096</v>
      </c>
      <c r="F191">
        <v>85.64387750301259</v>
      </c>
    </row>
    <row r="192" spans="2:6" x14ac:dyDescent="0.35">
      <c r="B192">
        <v>187</v>
      </c>
      <c r="C192">
        <v>1.552849618422395</v>
      </c>
      <c r="D192">
        <v>20.682313436711951</v>
      </c>
      <c r="E192">
        <v>1.2216415294550691</v>
      </c>
      <c r="F192">
        <v>223.58697116878909</v>
      </c>
    </row>
    <row r="193" spans="2:6" x14ac:dyDescent="0.35">
      <c r="B193">
        <v>188</v>
      </c>
      <c r="C193">
        <v>7.7559611784705158</v>
      </c>
      <c r="D193">
        <v>9.0891231271876602</v>
      </c>
      <c r="E193">
        <v>6.8195661049351308</v>
      </c>
      <c r="F193">
        <v>53.878349284504523</v>
      </c>
    </row>
    <row r="194" spans="2:6" x14ac:dyDescent="0.35">
      <c r="B194">
        <v>189</v>
      </c>
      <c r="C194">
        <v>8.9952736480272328</v>
      </c>
      <c r="D194">
        <v>17.312248424391349</v>
      </c>
      <c r="E194">
        <v>7.1782094312577591</v>
      </c>
      <c r="F194">
        <v>180.74956469283367</v>
      </c>
    </row>
    <row r="195" spans="2:6" x14ac:dyDescent="0.35">
      <c r="B195">
        <v>190</v>
      </c>
      <c r="C195">
        <v>4.9683299902262625</v>
      </c>
      <c r="D195">
        <v>3.2834860460165416</v>
      </c>
      <c r="E195">
        <v>-0.47649121329853505</v>
      </c>
      <c r="F195">
        <v>25.275805766864131</v>
      </c>
    </row>
    <row r="196" spans="2:6" x14ac:dyDescent="0.35">
      <c r="B196">
        <v>191</v>
      </c>
      <c r="C196">
        <v>0.60897049111992563</v>
      </c>
      <c r="D196">
        <v>14.819411921174517</v>
      </c>
      <c r="E196">
        <v>3.5073327468505298</v>
      </c>
      <c r="F196">
        <v>193.74929636837442</v>
      </c>
    </row>
    <row r="197" spans="2:6" x14ac:dyDescent="0.35">
      <c r="B197">
        <v>192</v>
      </c>
      <c r="C197">
        <v>7.9858284425520045</v>
      </c>
      <c r="D197">
        <v>-12.167088292421447</v>
      </c>
      <c r="E197">
        <v>4.6826867524746039</v>
      </c>
      <c r="F197">
        <v>-94.871379446093101</v>
      </c>
    </row>
    <row r="198" spans="2:6" x14ac:dyDescent="0.35">
      <c r="B198">
        <v>193</v>
      </c>
      <c r="C198">
        <v>1.006036997763684</v>
      </c>
      <c r="D198">
        <v>21.991417156357105</v>
      </c>
      <c r="E198">
        <v>5.4660969267256956</v>
      </c>
      <c r="F198">
        <v>230.63370380889066</v>
      </c>
    </row>
    <row r="199" spans="2:6" x14ac:dyDescent="0.35">
      <c r="B199">
        <v>194</v>
      </c>
      <c r="C199">
        <v>4.6877302524704998</v>
      </c>
      <c r="D199">
        <v>0.26483268489109335</v>
      </c>
      <c r="E199">
        <v>0.2379460012713146</v>
      </c>
      <c r="F199">
        <v>-16.191861106370759</v>
      </c>
    </row>
    <row r="200" spans="2:6" x14ac:dyDescent="0.35">
      <c r="B200">
        <v>195</v>
      </c>
      <c r="C200">
        <v>3.9036442024549443</v>
      </c>
      <c r="D200">
        <v>-8.0367841669458091</v>
      </c>
      <c r="E200">
        <v>6.1034764883096253</v>
      </c>
      <c r="F200">
        <v>-77.174059769027181</v>
      </c>
    </row>
    <row r="201" spans="2:6" x14ac:dyDescent="0.35">
      <c r="B201">
        <v>196</v>
      </c>
      <c r="C201">
        <v>8.0848658244038258</v>
      </c>
      <c r="D201">
        <v>-6.2753577542410728</v>
      </c>
      <c r="E201">
        <v>8.8801064685834987</v>
      </c>
      <c r="F201">
        <v>-74.829334038684337</v>
      </c>
    </row>
    <row r="202" spans="2:6" x14ac:dyDescent="0.35">
      <c r="B202">
        <v>197</v>
      </c>
      <c r="C202">
        <v>6.5375724292422532</v>
      </c>
      <c r="D202">
        <v>3.3074704654502023</v>
      </c>
      <c r="E202">
        <v>6.4376528178767671</v>
      </c>
      <c r="F202">
        <v>48.782274032570236</v>
      </c>
    </row>
    <row r="203" spans="2:6" x14ac:dyDescent="0.35">
      <c r="B203">
        <v>198</v>
      </c>
      <c r="C203">
        <v>0.41954584846882415</v>
      </c>
      <c r="D203">
        <v>-4.5397530983069263</v>
      </c>
      <c r="E203">
        <v>8.8537175210592984</v>
      </c>
      <c r="F203">
        <v>14.153105219264242</v>
      </c>
    </row>
    <row r="204" spans="2:6" x14ac:dyDescent="0.35">
      <c r="B204">
        <v>199</v>
      </c>
      <c r="C204">
        <v>4.2135220192056222</v>
      </c>
      <c r="D204">
        <v>9.1529919850664569</v>
      </c>
      <c r="E204">
        <v>1.7496504922604732</v>
      </c>
      <c r="F204">
        <v>50.638749677405542</v>
      </c>
    </row>
    <row r="205" spans="2:6" x14ac:dyDescent="0.35">
      <c r="B205">
        <v>200</v>
      </c>
      <c r="C205">
        <v>6.4140609675895464</v>
      </c>
      <c r="D205">
        <v>-2.3083772331265777</v>
      </c>
      <c r="E205">
        <v>8.500964731281961</v>
      </c>
      <c r="F205">
        <v>26.225925007318111</v>
      </c>
    </row>
    <row r="206" spans="2:6" x14ac:dyDescent="0.35">
      <c r="B206">
        <v>201</v>
      </c>
      <c r="C206">
        <v>3.4431837386363782</v>
      </c>
      <c r="D206">
        <v>12.077724518306585</v>
      </c>
      <c r="E206">
        <v>2.8384521969614323</v>
      </c>
      <c r="F206">
        <v>123.86830092359561</v>
      </c>
    </row>
    <row r="207" spans="2:6" x14ac:dyDescent="0.35">
      <c r="B207">
        <v>202</v>
      </c>
      <c r="C207">
        <v>1.8705535056660505</v>
      </c>
      <c r="D207">
        <v>11.693673443405739</v>
      </c>
      <c r="E207">
        <v>1.1464963364393248</v>
      </c>
      <c r="F207">
        <v>165.15106756349147</v>
      </c>
    </row>
    <row r="208" spans="2:6" x14ac:dyDescent="0.35">
      <c r="B208">
        <v>203</v>
      </c>
      <c r="C208">
        <v>1.5150599797895858</v>
      </c>
      <c r="D208">
        <v>-8.8379639609691036</v>
      </c>
      <c r="E208">
        <v>1.4106728242459003</v>
      </c>
      <c r="F208">
        <v>-81.486783075858796</v>
      </c>
    </row>
    <row r="209" spans="2:6" x14ac:dyDescent="0.35">
      <c r="B209">
        <v>204</v>
      </c>
      <c r="C209">
        <v>3.9793816803258117</v>
      </c>
      <c r="D209">
        <v>-7.6437632276940786</v>
      </c>
      <c r="E209">
        <v>8.5216397425834636</v>
      </c>
      <c r="F209">
        <v>-30.673670949413836</v>
      </c>
    </row>
    <row r="210" spans="2:6" x14ac:dyDescent="0.35">
      <c r="B210">
        <v>205</v>
      </c>
      <c r="C210">
        <v>9.7985459298732618</v>
      </c>
      <c r="D210">
        <v>-5.0006201630508862</v>
      </c>
      <c r="E210">
        <v>1.9700621564192704</v>
      </c>
      <c r="F210">
        <v>-105.03232913365699</v>
      </c>
    </row>
    <row r="211" spans="2:6" x14ac:dyDescent="0.35">
      <c r="B211">
        <v>206</v>
      </c>
      <c r="C211">
        <v>8.3829046594161731</v>
      </c>
      <c r="D211">
        <v>13.179629080931042</v>
      </c>
      <c r="E211">
        <v>5.7509091327239474</v>
      </c>
      <c r="F211">
        <v>153.8450453235769</v>
      </c>
    </row>
    <row r="212" spans="2:6" x14ac:dyDescent="0.35">
      <c r="B212">
        <v>207</v>
      </c>
      <c r="C212">
        <v>4.0513937647503164</v>
      </c>
      <c r="D212">
        <v>16.808265825538722</v>
      </c>
      <c r="E212">
        <v>4.2027933406540923</v>
      </c>
      <c r="F212">
        <v>146.79244137668749</v>
      </c>
    </row>
    <row r="213" spans="2:6" x14ac:dyDescent="0.35">
      <c r="B213">
        <v>208</v>
      </c>
      <c r="C213">
        <v>7.3134927206169218</v>
      </c>
      <c r="D213">
        <v>11.778839682127813</v>
      </c>
      <c r="E213">
        <v>2.1959129113022975</v>
      </c>
      <c r="F213">
        <v>107.28068332697049</v>
      </c>
    </row>
    <row r="214" spans="2:6" x14ac:dyDescent="0.35">
      <c r="B214">
        <v>209</v>
      </c>
      <c r="C214">
        <v>6.4436139220697877</v>
      </c>
      <c r="D214">
        <v>-6.8284187455485217</v>
      </c>
      <c r="E214">
        <v>-0.15689408881072242</v>
      </c>
      <c r="F214">
        <v>-77.805055414093218</v>
      </c>
    </row>
    <row r="215" spans="2:6" x14ac:dyDescent="0.35">
      <c r="B215">
        <v>210</v>
      </c>
      <c r="C215">
        <v>1.4968733712976667</v>
      </c>
      <c r="D215">
        <v>8.482943955578488</v>
      </c>
      <c r="E215">
        <v>6.6376492514036558</v>
      </c>
      <c r="F215">
        <v>110.55247175123957</v>
      </c>
    </row>
    <row r="216" spans="2:6" x14ac:dyDescent="0.35">
      <c r="B216">
        <v>211</v>
      </c>
      <c r="C216">
        <v>8.2574476364896405</v>
      </c>
      <c r="D216">
        <v>-18.277607176220243</v>
      </c>
      <c r="E216">
        <v>8.5075891128483381</v>
      </c>
      <c r="F216">
        <v>-183.01128299183267</v>
      </c>
    </row>
    <row r="217" spans="2:6" x14ac:dyDescent="0.35">
      <c r="B217">
        <v>212</v>
      </c>
      <c r="C217">
        <v>9.7002591944121175</v>
      </c>
      <c r="D217">
        <v>9.5074061891877868</v>
      </c>
      <c r="E217">
        <v>8.7254431386952636</v>
      </c>
      <c r="F217">
        <v>64.778483633599237</v>
      </c>
    </row>
    <row r="218" spans="2:6" x14ac:dyDescent="0.35">
      <c r="B218">
        <v>213</v>
      </c>
      <c r="C218">
        <v>2.3487792390581594</v>
      </c>
      <c r="D218">
        <v>5.7233107337242561</v>
      </c>
      <c r="E218">
        <v>6.4497862444941569</v>
      </c>
      <c r="F218">
        <v>67.449262186746196</v>
      </c>
    </row>
    <row r="219" spans="2:6" x14ac:dyDescent="0.35">
      <c r="B219">
        <v>214</v>
      </c>
      <c r="C219">
        <v>1.5101967810128913</v>
      </c>
      <c r="D219">
        <v>-12.155383241137763</v>
      </c>
      <c r="E219">
        <v>6.6813000049345357</v>
      </c>
      <c r="F219">
        <v>-76.265888509841886</v>
      </c>
    </row>
    <row r="220" spans="2:6" x14ac:dyDescent="0.35">
      <c r="B220">
        <v>215</v>
      </c>
      <c r="C220">
        <v>3.4175115636882403</v>
      </c>
      <c r="D220">
        <v>0.70637104659272953</v>
      </c>
      <c r="E220">
        <v>8.3354713639008118</v>
      </c>
      <c r="F220">
        <v>10.791523784084802</v>
      </c>
    </row>
    <row r="221" spans="2:6" x14ac:dyDescent="0.35">
      <c r="B221">
        <v>216</v>
      </c>
      <c r="C221">
        <v>9.9955957418871026</v>
      </c>
      <c r="D221">
        <v>-4.3435503349319493</v>
      </c>
      <c r="E221">
        <v>3.2760371226856551</v>
      </c>
      <c r="F221">
        <v>-27.669473417941532</v>
      </c>
    </row>
    <row r="222" spans="2:6" x14ac:dyDescent="0.35">
      <c r="B222">
        <v>217</v>
      </c>
      <c r="C222">
        <v>1.9412314071720804</v>
      </c>
      <c r="D222">
        <v>-15.397626638204716</v>
      </c>
      <c r="E222">
        <v>2.8778107516637679</v>
      </c>
      <c r="F222">
        <v>-70.246950404202124</v>
      </c>
    </row>
    <row r="223" spans="2:6" x14ac:dyDescent="0.35">
      <c r="B223">
        <v>218</v>
      </c>
      <c r="C223">
        <v>7.4265031883029682</v>
      </c>
      <c r="D223">
        <v>-5.5149011671701089</v>
      </c>
      <c r="E223">
        <v>8.1978834682154922</v>
      </c>
      <c r="F223">
        <v>-38.390894073048194</v>
      </c>
    </row>
    <row r="224" spans="2:6" x14ac:dyDescent="0.35">
      <c r="B224">
        <v>219</v>
      </c>
      <c r="C224">
        <v>4.6475836017708838</v>
      </c>
      <c r="D224">
        <v>12.529346860503384</v>
      </c>
      <c r="E224">
        <v>1.6274678940622218</v>
      </c>
      <c r="F224">
        <v>110.29310236048231</v>
      </c>
    </row>
    <row r="225" spans="2:6" x14ac:dyDescent="0.35">
      <c r="B225">
        <v>220</v>
      </c>
      <c r="C225">
        <v>2.931874715209112</v>
      </c>
      <c r="D225">
        <v>4.1629494118947008</v>
      </c>
      <c r="E225">
        <v>0.20664765994538525</v>
      </c>
      <c r="F225">
        <v>46.187657119522051</v>
      </c>
    </row>
    <row r="226" spans="2:6" x14ac:dyDescent="0.35">
      <c r="B226">
        <v>221</v>
      </c>
      <c r="C226">
        <v>3.663368372885234</v>
      </c>
      <c r="D226">
        <v>-9.7006556915524484</v>
      </c>
      <c r="E226">
        <v>8.267730201457093</v>
      </c>
      <c r="F226">
        <v>-63.084424120230565</v>
      </c>
    </row>
    <row r="227" spans="2:6" x14ac:dyDescent="0.35">
      <c r="B227">
        <v>222</v>
      </c>
      <c r="C227">
        <v>3.5235602730786497</v>
      </c>
      <c r="D227">
        <v>5.6872720796373946</v>
      </c>
      <c r="E227">
        <v>5.9647719559602681</v>
      </c>
      <c r="F227">
        <v>62.785138273160328</v>
      </c>
    </row>
    <row r="228" spans="2:6" x14ac:dyDescent="0.35">
      <c r="B228">
        <v>223</v>
      </c>
      <c r="C228">
        <v>3.2796303227842349</v>
      </c>
      <c r="D228">
        <v>16.921901527232837</v>
      </c>
      <c r="E228">
        <v>5.6238550363843123</v>
      </c>
      <c r="F228">
        <v>189.24756734318254</v>
      </c>
    </row>
    <row r="229" spans="2:6" x14ac:dyDescent="0.35">
      <c r="B229">
        <v>224</v>
      </c>
      <c r="C229">
        <v>4.4755516236763757</v>
      </c>
      <c r="D229">
        <v>27.956970005008756</v>
      </c>
      <c r="E229">
        <v>3.7415724216433119</v>
      </c>
      <c r="F229">
        <v>277.57213817301232</v>
      </c>
    </row>
    <row r="230" spans="2:6" x14ac:dyDescent="0.35">
      <c r="B230">
        <v>225</v>
      </c>
      <c r="C230">
        <v>4.8481978725942829</v>
      </c>
      <c r="D230">
        <v>-1.40226603910161</v>
      </c>
      <c r="E230">
        <v>1.0522580818913123</v>
      </c>
      <c r="F230">
        <v>-15.243842392006268</v>
      </c>
    </row>
    <row r="231" spans="2:6" x14ac:dyDescent="0.35">
      <c r="B231">
        <v>226</v>
      </c>
      <c r="C231">
        <v>9.8607598947966313</v>
      </c>
      <c r="D231">
        <v>5.1081775439236417</v>
      </c>
      <c r="E231">
        <v>5.331425530213683</v>
      </c>
      <c r="F231">
        <v>18.604527278336068</v>
      </c>
    </row>
    <row r="232" spans="2:6" x14ac:dyDescent="0.35">
      <c r="B232">
        <v>227</v>
      </c>
      <c r="C232">
        <v>4.9172864840481587</v>
      </c>
      <c r="D232">
        <v>-9.6779406920464002</v>
      </c>
      <c r="E232">
        <v>0.10732899340382174</v>
      </c>
      <c r="F232">
        <v>-112.29373906693162</v>
      </c>
    </row>
    <row r="233" spans="2:6" x14ac:dyDescent="0.35">
      <c r="B233">
        <v>228</v>
      </c>
      <c r="C233">
        <v>4.2324686392171165</v>
      </c>
      <c r="D233">
        <v>11.352879364908691</v>
      </c>
      <c r="E233">
        <v>4.8061453218390113</v>
      </c>
      <c r="F233">
        <v>103.58632193721238</v>
      </c>
    </row>
    <row r="234" spans="2:6" x14ac:dyDescent="0.35">
      <c r="B234">
        <v>229</v>
      </c>
      <c r="C234">
        <v>4.8503115781494488</v>
      </c>
      <c r="D234">
        <v>15.102077249196174</v>
      </c>
      <c r="E234">
        <v>1.294891508474542</v>
      </c>
      <c r="F234">
        <v>142.36051418595025</v>
      </c>
    </row>
    <row r="235" spans="2:6" x14ac:dyDescent="0.35">
      <c r="B235">
        <v>230</v>
      </c>
      <c r="C235">
        <v>2.8112450263803836</v>
      </c>
      <c r="D235">
        <v>-1.2870327641440982</v>
      </c>
      <c r="E235">
        <v>-0.31013932338181682</v>
      </c>
      <c r="F235">
        <v>15.400062269606433</v>
      </c>
    </row>
    <row r="236" spans="2:6" x14ac:dyDescent="0.35">
      <c r="B236">
        <v>231</v>
      </c>
      <c r="C236">
        <v>0.12870900083739145</v>
      </c>
      <c r="D236">
        <v>-7.7839579254809959</v>
      </c>
      <c r="E236">
        <v>1.4255732735678088</v>
      </c>
      <c r="F236">
        <v>-82.184722296762004</v>
      </c>
    </row>
    <row r="237" spans="2:6" x14ac:dyDescent="0.35">
      <c r="B237">
        <v>232</v>
      </c>
      <c r="C237">
        <v>7.1644093370307829</v>
      </c>
      <c r="D237">
        <v>-3.1552827107629646</v>
      </c>
      <c r="E237">
        <v>5.2865635785925544</v>
      </c>
      <c r="F237">
        <v>-10.728207917870336</v>
      </c>
    </row>
    <row r="238" spans="2:6" x14ac:dyDescent="0.35">
      <c r="B238">
        <v>233</v>
      </c>
      <c r="C238">
        <v>1.8483857003321624</v>
      </c>
      <c r="D238">
        <v>-3.3729918778386576</v>
      </c>
      <c r="E238">
        <v>3.0015353887680325</v>
      </c>
      <c r="F238">
        <v>9.7819625955899454</v>
      </c>
    </row>
    <row r="239" spans="2:6" x14ac:dyDescent="0.35">
      <c r="B239">
        <v>234</v>
      </c>
      <c r="C239">
        <v>6.3007613737863508</v>
      </c>
      <c r="D239">
        <v>4.5161477411392292</v>
      </c>
      <c r="E239">
        <v>6.287174093800342</v>
      </c>
      <c r="F239">
        <v>51.77606652599524</v>
      </c>
    </row>
    <row r="240" spans="2:6" x14ac:dyDescent="0.35">
      <c r="B240">
        <v>235</v>
      </c>
      <c r="C240">
        <v>4.3584754566361088</v>
      </c>
      <c r="D240">
        <v>39.451273242000482</v>
      </c>
      <c r="E240">
        <v>2.5385772514969167</v>
      </c>
      <c r="F240">
        <v>368.21224303601406</v>
      </c>
    </row>
    <row r="241" spans="2:6" x14ac:dyDescent="0.35">
      <c r="B241">
        <v>236</v>
      </c>
      <c r="C241">
        <v>3.8252958025683927</v>
      </c>
      <c r="D241">
        <v>6.8788134327622945</v>
      </c>
      <c r="E241">
        <v>3.5524088087651391</v>
      </c>
      <c r="F241">
        <v>101.94094815319808</v>
      </c>
    </row>
    <row r="242" spans="2:6" x14ac:dyDescent="0.35">
      <c r="B242">
        <v>237</v>
      </c>
      <c r="C242">
        <v>1.3409559487168665</v>
      </c>
      <c r="D242">
        <v>1.6242261702729439</v>
      </c>
      <c r="E242">
        <v>2.1417011229509511</v>
      </c>
      <c r="F242">
        <v>68.410330193364047</v>
      </c>
    </row>
    <row r="243" spans="2:6" x14ac:dyDescent="0.35">
      <c r="B243">
        <v>238</v>
      </c>
      <c r="C243">
        <v>9.8083690323103845</v>
      </c>
      <c r="D243">
        <v>5.2952436806955125</v>
      </c>
      <c r="E243">
        <v>4.8424114338312183</v>
      </c>
      <c r="F243">
        <v>-14.211277600185291</v>
      </c>
    </row>
    <row r="244" spans="2:6" x14ac:dyDescent="0.35">
      <c r="B244">
        <v>239</v>
      </c>
      <c r="C244">
        <v>8.7581796445576927</v>
      </c>
      <c r="D244">
        <v>-4.6311595046302241</v>
      </c>
      <c r="E244">
        <v>7.2569768266302832</v>
      </c>
      <c r="F244">
        <v>-29.617642297988528</v>
      </c>
    </row>
    <row r="245" spans="2:6" x14ac:dyDescent="0.35">
      <c r="B245">
        <v>240</v>
      </c>
      <c r="C245">
        <v>1.3723695224188814</v>
      </c>
      <c r="D245">
        <v>5.237885633987811</v>
      </c>
      <c r="E245">
        <v>9.3015387465442583</v>
      </c>
      <c r="F245">
        <v>66.164009954342475</v>
      </c>
    </row>
    <row r="246" spans="2:6" x14ac:dyDescent="0.35">
      <c r="B246">
        <v>241</v>
      </c>
      <c r="C246">
        <v>8.2607140640885657</v>
      </c>
      <c r="D246">
        <v>18.601147475789141</v>
      </c>
      <c r="E246">
        <v>8.5726899242292038</v>
      </c>
      <c r="F246">
        <v>246.12741061410506</v>
      </c>
    </row>
    <row r="247" spans="2:6" x14ac:dyDescent="0.35">
      <c r="B247">
        <v>242</v>
      </c>
      <c r="C247">
        <v>9.782034682903932</v>
      </c>
      <c r="D247">
        <v>22.079512755434585</v>
      </c>
      <c r="E247">
        <v>0.18065526246798291</v>
      </c>
      <c r="F247">
        <v>185.25381803157725</v>
      </c>
    </row>
    <row r="248" spans="2:6" x14ac:dyDescent="0.35">
      <c r="B248">
        <v>243</v>
      </c>
      <c r="C248">
        <v>4.138732109180939</v>
      </c>
      <c r="D248">
        <v>10.730565765542675</v>
      </c>
      <c r="E248">
        <v>2.0850857609901166</v>
      </c>
      <c r="F248">
        <v>63.458791054895549</v>
      </c>
    </row>
    <row r="249" spans="2:6" x14ac:dyDescent="0.35">
      <c r="B249">
        <v>244</v>
      </c>
      <c r="C249">
        <v>6.4895195932052232</v>
      </c>
      <c r="D249">
        <v>-0.8956124642774741</v>
      </c>
      <c r="E249">
        <v>6.7367938935105025</v>
      </c>
      <c r="F249">
        <v>10.020478159321911</v>
      </c>
    </row>
    <row r="250" spans="2:6" x14ac:dyDescent="0.35">
      <c r="B250">
        <v>245</v>
      </c>
      <c r="C250">
        <v>7.9851708891559259</v>
      </c>
      <c r="D250">
        <v>18.840987766796264</v>
      </c>
      <c r="E250">
        <v>2.2461536608063888</v>
      </c>
      <c r="F250">
        <v>195.70340046115555</v>
      </c>
    </row>
    <row r="251" spans="2:6" x14ac:dyDescent="0.35">
      <c r="B251">
        <v>246</v>
      </c>
      <c r="C251">
        <v>5.981703264506856</v>
      </c>
      <c r="D251">
        <v>1.9905269583332923</v>
      </c>
      <c r="E251">
        <v>8.8974840533332689</v>
      </c>
      <c r="F251">
        <v>46.768805531128265</v>
      </c>
    </row>
    <row r="252" spans="2:6" x14ac:dyDescent="0.35">
      <c r="B252">
        <v>247</v>
      </c>
      <c r="C252">
        <v>0.12306613050659276</v>
      </c>
      <c r="D252">
        <v>1.5334219604846</v>
      </c>
      <c r="E252">
        <v>3.3418709718400743</v>
      </c>
      <c r="F252">
        <v>98.927426377625096</v>
      </c>
    </row>
    <row r="253" spans="2:6" x14ac:dyDescent="0.35">
      <c r="B253">
        <v>248</v>
      </c>
      <c r="C253">
        <v>9.8785617695779617</v>
      </c>
      <c r="D253">
        <v>18.718562780842944</v>
      </c>
      <c r="E253">
        <v>1.7023399562911274</v>
      </c>
      <c r="F253">
        <v>124.30051130058949</v>
      </c>
    </row>
    <row r="254" spans="2:6" x14ac:dyDescent="0.35">
      <c r="B254">
        <v>249</v>
      </c>
      <c r="C254">
        <v>2.4035927099881835</v>
      </c>
      <c r="D254">
        <v>-1.0849213498361827</v>
      </c>
      <c r="E254">
        <v>4.4494346781869876</v>
      </c>
      <c r="F254">
        <v>20.578438143892189</v>
      </c>
    </row>
    <row r="255" spans="2:6" x14ac:dyDescent="0.35">
      <c r="B255">
        <v>250</v>
      </c>
      <c r="C255">
        <v>6.6308771500671231</v>
      </c>
      <c r="D255">
        <v>-3.1412362288216702</v>
      </c>
      <c r="E255">
        <v>8.55465520969884</v>
      </c>
      <c r="F255">
        <v>-11.235844640421686</v>
      </c>
    </row>
    <row r="256" spans="2:6" x14ac:dyDescent="0.35">
      <c r="B256">
        <v>251</v>
      </c>
      <c r="C256">
        <v>6.4618688494145591</v>
      </c>
      <c r="D256">
        <v>10.133717540007149</v>
      </c>
      <c r="E256">
        <v>7.866899399321472</v>
      </c>
      <c r="F256">
        <v>135.94180149192289</v>
      </c>
    </row>
    <row r="257" spans="2:6" x14ac:dyDescent="0.35">
      <c r="B257">
        <v>252</v>
      </c>
      <c r="C257">
        <v>6.7462254685193397</v>
      </c>
      <c r="D257">
        <v>1.3191135005137689</v>
      </c>
      <c r="E257">
        <v>6.4055573936698522</v>
      </c>
      <c r="F257">
        <v>24.309428181228117</v>
      </c>
    </row>
    <row r="258" spans="2:6" x14ac:dyDescent="0.35">
      <c r="B258">
        <v>253</v>
      </c>
      <c r="C258">
        <v>4.9352944483868892</v>
      </c>
      <c r="D258">
        <v>10.952205269846921</v>
      </c>
      <c r="E258">
        <v>5.4440814864971099</v>
      </c>
      <c r="F258">
        <v>121.58210833974228</v>
      </c>
    </row>
    <row r="259" spans="2:6" x14ac:dyDescent="0.35">
      <c r="B259">
        <v>254</v>
      </c>
      <c r="C259">
        <v>7.3298197308362827</v>
      </c>
      <c r="D259">
        <v>10.139937659417075</v>
      </c>
      <c r="E259">
        <v>0.6684555523306106</v>
      </c>
      <c r="F259">
        <v>129.09918306640577</v>
      </c>
    </row>
    <row r="260" spans="2:6" x14ac:dyDescent="0.35">
      <c r="B260">
        <v>255</v>
      </c>
      <c r="C260">
        <v>7.5342594762586614</v>
      </c>
      <c r="D260">
        <v>16.216557291093967</v>
      </c>
      <c r="E260">
        <v>6.9413824217839295</v>
      </c>
      <c r="F260">
        <v>207.33500786000394</v>
      </c>
    </row>
    <row r="261" spans="2:6" x14ac:dyDescent="0.35">
      <c r="B261">
        <v>256</v>
      </c>
      <c r="C261">
        <v>2.6593592899197138</v>
      </c>
      <c r="D261">
        <v>-8.4861590057037013</v>
      </c>
      <c r="E261">
        <v>-0.45313553552061969</v>
      </c>
      <c r="F261">
        <v>-65.748878473309475</v>
      </c>
    </row>
    <row r="262" spans="2:6" x14ac:dyDescent="0.35">
      <c r="B262">
        <v>257</v>
      </c>
      <c r="C262">
        <v>9.7372883092969893</v>
      </c>
      <c r="D262">
        <v>9.9066578855007723</v>
      </c>
      <c r="E262">
        <v>5.2281156615583519</v>
      </c>
      <c r="F262">
        <v>102.93661751455932</v>
      </c>
    </row>
    <row r="263" spans="2:6" x14ac:dyDescent="0.35">
      <c r="B263">
        <v>258</v>
      </c>
      <c r="C263">
        <v>1.6167986486203179</v>
      </c>
      <c r="D263">
        <v>-5.1324924205582416</v>
      </c>
      <c r="E263">
        <v>2.147186143875361</v>
      </c>
      <c r="F263">
        <v>-5.1192299759201063</v>
      </c>
    </row>
    <row r="264" spans="2:6" x14ac:dyDescent="0.35">
      <c r="B264">
        <v>259</v>
      </c>
      <c r="C264">
        <v>4.3968359262163839</v>
      </c>
      <c r="D264">
        <v>6.9816284144191343</v>
      </c>
      <c r="E264">
        <v>5.7474846439624905</v>
      </c>
      <c r="F264">
        <v>80.390521786320448</v>
      </c>
    </row>
    <row r="265" spans="2:6" x14ac:dyDescent="0.35">
      <c r="B265">
        <v>260</v>
      </c>
      <c r="C265">
        <v>0.56960199280293611</v>
      </c>
      <c r="D265">
        <v>-10.032060479347466</v>
      </c>
      <c r="E265">
        <v>4.4116698550983546</v>
      </c>
      <c r="F265">
        <v>-57.213196846067802</v>
      </c>
    </row>
    <row r="266" spans="2:6" x14ac:dyDescent="0.35">
      <c r="B266">
        <v>261</v>
      </c>
      <c r="C266">
        <v>6.3938126982576868</v>
      </c>
      <c r="D266">
        <v>-0.34591502404559105</v>
      </c>
      <c r="E266">
        <v>1.4749826458387609</v>
      </c>
      <c r="F266">
        <v>1.869069570622365</v>
      </c>
    </row>
    <row r="267" spans="2:6" x14ac:dyDescent="0.35">
      <c r="B267">
        <v>262</v>
      </c>
      <c r="C267">
        <v>9.0883407550877404</v>
      </c>
      <c r="D267">
        <v>15.59010613245446</v>
      </c>
      <c r="E267">
        <v>3.1935470050369013</v>
      </c>
      <c r="F267">
        <v>159.64807221046505</v>
      </c>
    </row>
    <row r="268" spans="2:6" x14ac:dyDescent="0.35">
      <c r="B268">
        <v>263</v>
      </c>
      <c r="C268">
        <v>1.0805479638649085</v>
      </c>
      <c r="D268">
        <v>14.974247171204384</v>
      </c>
      <c r="E268">
        <v>0.82127403918655739</v>
      </c>
      <c r="F268">
        <v>203.30426170000655</v>
      </c>
    </row>
    <row r="269" spans="2:6" x14ac:dyDescent="0.35">
      <c r="B269">
        <v>264</v>
      </c>
      <c r="C269">
        <v>4.983928713430644</v>
      </c>
      <c r="D269">
        <v>6.8628992166339069</v>
      </c>
      <c r="E269">
        <v>8.7915995211469973</v>
      </c>
      <c r="F269">
        <v>93.829170005874545</v>
      </c>
    </row>
    <row r="270" spans="2:6" x14ac:dyDescent="0.35">
      <c r="B270">
        <v>265</v>
      </c>
      <c r="C270">
        <v>5.3477352933697446</v>
      </c>
      <c r="D270">
        <v>-12.343128676036113</v>
      </c>
      <c r="E270">
        <v>0.21730732549172171</v>
      </c>
      <c r="F270">
        <v>-111.12473651291253</v>
      </c>
    </row>
    <row r="271" spans="2:6" x14ac:dyDescent="0.35">
      <c r="B271">
        <v>266</v>
      </c>
      <c r="C271">
        <v>4.0013824373731861</v>
      </c>
      <c r="D271">
        <v>2.9962401793384528</v>
      </c>
      <c r="E271">
        <v>4.2844347463770092</v>
      </c>
      <c r="F271">
        <v>19.574030728756878</v>
      </c>
    </row>
    <row r="272" spans="2:6" x14ac:dyDescent="0.35">
      <c r="B272">
        <v>267</v>
      </c>
      <c r="C272">
        <v>0.68049910734616192</v>
      </c>
      <c r="D272">
        <v>-14.95972644201537</v>
      </c>
      <c r="E272">
        <v>7.0689581817605314</v>
      </c>
      <c r="F272">
        <v>-141.01598469387514</v>
      </c>
    </row>
    <row r="273" spans="2:6" x14ac:dyDescent="0.35">
      <c r="B273">
        <v>268</v>
      </c>
      <c r="C273">
        <v>6.620644367055732</v>
      </c>
      <c r="D273">
        <v>1.3866847013080683</v>
      </c>
      <c r="E273">
        <v>5.6458687293222516</v>
      </c>
      <c r="F273">
        <v>-0.32284102789204994</v>
      </c>
    </row>
    <row r="274" spans="2:6" x14ac:dyDescent="0.35">
      <c r="B274">
        <v>269</v>
      </c>
      <c r="C274">
        <v>9.489979939927359</v>
      </c>
      <c r="D274">
        <v>4.7005784366919263</v>
      </c>
      <c r="E274">
        <v>6.8159122907797478</v>
      </c>
      <c r="F274">
        <v>71.437610277481923</v>
      </c>
    </row>
    <row r="275" spans="2:6" x14ac:dyDescent="0.35">
      <c r="B275">
        <v>270</v>
      </c>
      <c r="C275">
        <v>4.3243241560798449</v>
      </c>
      <c r="D275">
        <v>4.3722104561055275</v>
      </c>
      <c r="E275">
        <v>5.0477945031879319</v>
      </c>
      <c r="F275">
        <v>32.775633406046154</v>
      </c>
    </row>
    <row r="276" spans="2:6" x14ac:dyDescent="0.35">
      <c r="B276">
        <v>271</v>
      </c>
      <c r="C276">
        <v>5.9780556053767731</v>
      </c>
      <c r="D276">
        <v>12.833220139800346</v>
      </c>
      <c r="E276">
        <v>5.1479043362766816</v>
      </c>
      <c r="F276">
        <v>143.76290753545362</v>
      </c>
    </row>
    <row r="277" spans="2:6" x14ac:dyDescent="0.35">
      <c r="B277">
        <v>272</v>
      </c>
      <c r="C277">
        <v>8.6574730672530933</v>
      </c>
      <c r="D277">
        <v>7.4563596330059809</v>
      </c>
      <c r="E277">
        <v>0.23090710265225178</v>
      </c>
      <c r="F277">
        <v>34.516385433391889</v>
      </c>
    </row>
    <row r="278" spans="2:6" x14ac:dyDescent="0.35">
      <c r="B278">
        <v>273</v>
      </c>
      <c r="C278">
        <v>3.8845897281772555</v>
      </c>
      <c r="D278">
        <v>-1.7779006662423926</v>
      </c>
      <c r="E278">
        <v>3.0970886440085836</v>
      </c>
      <c r="F278">
        <v>-10.405609797042537</v>
      </c>
    </row>
    <row r="279" spans="2:6" x14ac:dyDescent="0.35">
      <c r="B279">
        <v>274</v>
      </c>
      <c r="C279">
        <v>1.3352093859859859</v>
      </c>
      <c r="D279">
        <v>8.8055274687928389</v>
      </c>
      <c r="E279">
        <v>3.0833556103100852</v>
      </c>
      <c r="F279">
        <v>110.44706022692334</v>
      </c>
    </row>
    <row r="280" spans="2:6" x14ac:dyDescent="0.35">
      <c r="B280">
        <v>275</v>
      </c>
      <c r="C280">
        <v>1.6115356235674561</v>
      </c>
      <c r="D280">
        <v>3.6297106704240556</v>
      </c>
      <c r="E280">
        <v>6.9908772014575415</v>
      </c>
      <c r="F280">
        <v>59.262138592876973</v>
      </c>
    </row>
    <row r="281" spans="2:6" x14ac:dyDescent="0.35">
      <c r="B281">
        <v>276</v>
      </c>
      <c r="C281">
        <v>8.3163492915717931</v>
      </c>
      <c r="D281">
        <v>20.394626043435537</v>
      </c>
      <c r="E281">
        <v>3.6994816161438919</v>
      </c>
      <c r="F281">
        <v>211.83070750279256</v>
      </c>
    </row>
    <row r="282" spans="2:6" x14ac:dyDescent="0.35">
      <c r="B282">
        <v>277</v>
      </c>
      <c r="C282">
        <v>7.3952873295312518</v>
      </c>
      <c r="D282">
        <v>2.1323498563001122</v>
      </c>
      <c r="E282">
        <v>1.0274587947009299</v>
      </c>
      <c r="F282">
        <v>24.318173965189324</v>
      </c>
    </row>
    <row r="283" spans="2:6" x14ac:dyDescent="0.35">
      <c r="B283">
        <v>278</v>
      </c>
      <c r="C283">
        <v>5.0475570638235627</v>
      </c>
      <c r="D283">
        <v>6.3936713123101647</v>
      </c>
      <c r="E283">
        <v>7.4260771519146225</v>
      </c>
      <c r="F283">
        <v>88.436163100165842</v>
      </c>
    </row>
    <row r="284" spans="2:6" x14ac:dyDescent="0.35">
      <c r="B284">
        <v>279</v>
      </c>
      <c r="C284">
        <v>7.9067096388250624</v>
      </c>
      <c r="D284">
        <v>-26.642612942900392</v>
      </c>
      <c r="E284">
        <v>-0.26635176777804204</v>
      </c>
      <c r="F284">
        <v>-279.71387496900434</v>
      </c>
    </row>
    <row r="285" spans="2:6" x14ac:dyDescent="0.35">
      <c r="B285">
        <v>280</v>
      </c>
      <c r="C285">
        <v>4.1757521129315531</v>
      </c>
      <c r="D285">
        <v>4.6432277678869331</v>
      </c>
      <c r="E285">
        <v>1.8722888022002486</v>
      </c>
      <c r="F285">
        <v>95.55075190361859</v>
      </c>
    </row>
    <row r="286" spans="2:6" x14ac:dyDescent="0.35">
      <c r="B286">
        <v>281</v>
      </c>
      <c r="C286">
        <v>4.0029985580597742</v>
      </c>
      <c r="D286">
        <v>8.3033707842031959</v>
      </c>
      <c r="E286">
        <v>5.3550090326075219</v>
      </c>
      <c r="F286">
        <v>108.59529357327946</v>
      </c>
    </row>
    <row r="287" spans="2:6" x14ac:dyDescent="0.35">
      <c r="B287">
        <v>282</v>
      </c>
      <c r="C287">
        <v>9.6981147452265599</v>
      </c>
      <c r="D287">
        <v>1.4194910017208775</v>
      </c>
      <c r="E287">
        <v>1.9697057509867726</v>
      </c>
      <c r="F287">
        <v>-48.194571685725691</v>
      </c>
    </row>
    <row r="288" spans="2:6" x14ac:dyDescent="0.35">
      <c r="B288">
        <v>283</v>
      </c>
      <c r="C288">
        <v>9.9301211816019492</v>
      </c>
      <c r="D288">
        <v>10.010769910764413</v>
      </c>
      <c r="E288">
        <v>6.6295362783602041E-2</v>
      </c>
      <c r="F288">
        <v>56.076282990208739</v>
      </c>
    </row>
    <row r="289" spans="2:6" x14ac:dyDescent="0.35">
      <c r="B289">
        <v>284</v>
      </c>
      <c r="C289">
        <v>6.7498202041277633</v>
      </c>
      <c r="D289">
        <v>-7.4616371040521443</v>
      </c>
      <c r="E289">
        <v>-0.1480429760466524</v>
      </c>
      <c r="F289">
        <v>-83.579702172492517</v>
      </c>
    </row>
    <row r="290" spans="2:6" x14ac:dyDescent="0.35">
      <c r="B290">
        <v>285</v>
      </c>
      <c r="C290">
        <v>6.537435349747156</v>
      </c>
      <c r="D290">
        <v>9.3535392851341044</v>
      </c>
      <c r="E290">
        <v>7.8317666381510307</v>
      </c>
      <c r="F290">
        <v>145.51615453866765</v>
      </c>
    </row>
    <row r="291" spans="2:6" x14ac:dyDescent="0.35">
      <c r="B291">
        <v>286</v>
      </c>
      <c r="C291">
        <v>7.0942470464983964</v>
      </c>
      <c r="D291">
        <v>-3.6211604973448903</v>
      </c>
      <c r="E291">
        <v>4.5084152337028431</v>
      </c>
      <c r="F291">
        <v>-0.17826804161436627</v>
      </c>
    </row>
    <row r="292" spans="2:6" x14ac:dyDescent="0.35">
      <c r="B292">
        <v>287</v>
      </c>
      <c r="C292">
        <v>2.6005903944619311</v>
      </c>
      <c r="D292">
        <v>19.746282743593731</v>
      </c>
      <c r="E292">
        <v>7.7563643635315582</v>
      </c>
      <c r="F292">
        <v>220.09453154483154</v>
      </c>
    </row>
    <row r="293" spans="2:6" x14ac:dyDescent="0.35">
      <c r="B293">
        <v>288</v>
      </c>
      <c r="C293">
        <v>4.401138169074283</v>
      </c>
      <c r="D293">
        <v>12.668659447528992</v>
      </c>
      <c r="E293">
        <v>6.3903744972315533</v>
      </c>
      <c r="F293">
        <v>159.49580169428518</v>
      </c>
    </row>
    <row r="294" spans="2:6" x14ac:dyDescent="0.35">
      <c r="B294">
        <v>289</v>
      </c>
      <c r="C294">
        <v>2.2224074483524605</v>
      </c>
      <c r="D294">
        <v>16.566824624054114</v>
      </c>
      <c r="E294">
        <v>6.6818961885605193</v>
      </c>
      <c r="F294">
        <v>190.74509896830233</v>
      </c>
    </row>
    <row r="295" spans="2:6" x14ac:dyDescent="0.35">
      <c r="B295">
        <v>290</v>
      </c>
      <c r="C295">
        <v>3.5959777311309757</v>
      </c>
      <c r="D295">
        <v>9.9157284803500012</v>
      </c>
      <c r="E295">
        <v>2.8724491786122934</v>
      </c>
      <c r="F295">
        <v>130.36590780335581</v>
      </c>
    </row>
    <row r="296" spans="2:6" x14ac:dyDescent="0.35">
      <c r="B296">
        <v>291</v>
      </c>
      <c r="C296">
        <v>5.3276712282211713</v>
      </c>
      <c r="D296">
        <v>17.914380984284847</v>
      </c>
      <c r="E296">
        <v>9.2648466201871713</v>
      </c>
      <c r="F296">
        <v>202.30749609021476</v>
      </c>
    </row>
    <row r="297" spans="2:6" x14ac:dyDescent="0.35">
      <c r="B297">
        <v>292</v>
      </c>
      <c r="C297">
        <v>0.81022521886505605</v>
      </c>
      <c r="D297">
        <v>-10.927047588315082</v>
      </c>
      <c r="E297">
        <v>4.172331934237139</v>
      </c>
      <c r="F297">
        <v>-72.539850688131068</v>
      </c>
    </row>
    <row r="298" spans="2:6" x14ac:dyDescent="0.35">
      <c r="B298">
        <v>293</v>
      </c>
      <c r="C298">
        <v>2.3785245377352893</v>
      </c>
      <c r="D298">
        <v>-3.5510377209243664</v>
      </c>
      <c r="E298">
        <v>8.7059350058372011</v>
      </c>
      <c r="F298">
        <v>-42.482373055442316</v>
      </c>
    </row>
    <row r="299" spans="2:6" x14ac:dyDescent="0.35">
      <c r="B299">
        <v>294</v>
      </c>
      <c r="C299">
        <v>5.0141177877939587</v>
      </c>
      <c r="D299">
        <v>-3.2795535438983912</v>
      </c>
      <c r="E299">
        <v>-0.17676014597126377</v>
      </c>
      <c r="F299">
        <v>-55.642600724475223</v>
      </c>
    </row>
    <row r="300" spans="2:6" x14ac:dyDescent="0.35">
      <c r="B300">
        <v>295</v>
      </c>
      <c r="C300">
        <v>6.2359070646386048</v>
      </c>
      <c r="D300">
        <v>8.7736829771178719</v>
      </c>
      <c r="E300">
        <v>1.291254960699239</v>
      </c>
      <c r="F300">
        <v>80.874454110758251</v>
      </c>
    </row>
    <row r="301" spans="2:6" x14ac:dyDescent="0.35">
      <c r="B301">
        <v>296</v>
      </c>
      <c r="C301">
        <v>9.6012137042814345</v>
      </c>
      <c r="D301">
        <v>15.772815821814605</v>
      </c>
      <c r="E301">
        <v>3.4433076556581748</v>
      </c>
      <c r="F301">
        <v>139.94338594089351</v>
      </c>
    </row>
    <row r="302" spans="2:6" x14ac:dyDescent="0.35">
      <c r="B302">
        <v>297</v>
      </c>
      <c r="C302">
        <v>6.9407783770422018</v>
      </c>
      <c r="D302">
        <v>7.3666945787393709</v>
      </c>
      <c r="E302">
        <v>3.5590068014043537</v>
      </c>
      <c r="F302">
        <v>63.807607531273518</v>
      </c>
    </row>
    <row r="303" spans="2:6" x14ac:dyDescent="0.35">
      <c r="B303">
        <v>298</v>
      </c>
      <c r="C303">
        <v>8.324425195549555</v>
      </c>
      <c r="D303">
        <v>10.034726534840507</v>
      </c>
      <c r="E303">
        <v>1.0461241300723638</v>
      </c>
      <c r="F303">
        <v>32.963112159009796</v>
      </c>
    </row>
    <row r="304" spans="2:6" x14ac:dyDescent="0.35">
      <c r="B304">
        <v>299</v>
      </c>
      <c r="C304">
        <v>2.3002433722982571</v>
      </c>
      <c r="D304">
        <v>4.3715652535851666</v>
      </c>
      <c r="E304">
        <v>8.8204571710728796</v>
      </c>
      <c r="F304">
        <v>96.47518269795269</v>
      </c>
    </row>
    <row r="305" spans="2:6" x14ac:dyDescent="0.35">
      <c r="B305">
        <v>300</v>
      </c>
      <c r="C305">
        <v>2.2115037820965835</v>
      </c>
      <c r="D305">
        <v>-13.174821363746638</v>
      </c>
      <c r="E305">
        <v>3.4288490291917686</v>
      </c>
      <c r="F305">
        <v>-135.23361342623826</v>
      </c>
    </row>
    <row r="306" spans="2:6" x14ac:dyDescent="0.35">
      <c r="B306">
        <v>301</v>
      </c>
      <c r="C306">
        <v>4.1656138516043617</v>
      </c>
      <c r="D306">
        <v>8.7725871143182985</v>
      </c>
      <c r="E306">
        <v>8.8108614568715566</v>
      </c>
      <c r="F306">
        <v>77.661070959933568</v>
      </c>
    </row>
    <row r="307" spans="2:6" x14ac:dyDescent="0.35">
      <c r="B307">
        <v>302</v>
      </c>
      <c r="C307">
        <v>7.6062619033062617</v>
      </c>
      <c r="D307">
        <v>6.43097171685333</v>
      </c>
      <c r="E307">
        <v>8.4465580515922092</v>
      </c>
      <c r="F307">
        <v>52.508262770804947</v>
      </c>
    </row>
    <row r="308" spans="2:6" x14ac:dyDescent="0.35">
      <c r="B308">
        <v>303</v>
      </c>
      <c r="C308">
        <v>3.309065416194267</v>
      </c>
      <c r="D308">
        <v>14.030108124757138</v>
      </c>
      <c r="E308">
        <v>3.5818986380388917</v>
      </c>
      <c r="F308">
        <v>126.00179678959164</v>
      </c>
    </row>
    <row r="309" spans="2:6" x14ac:dyDescent="0.35">
      <c r="B309">
        <v>304</v>
      </c>
      <c r="C309">
        <v>0.13980147607881688</v>
      </c>
      <c r="D309">
        <v>10.508751387899315</v>
      </c>
      <c r="E309">
        <v>4.3278839726645941</v>
      </c>
      <c r="F309">
        <v>125.36780530952049</v>
      </c>
    </row>
    <row r="310" spans="2:6" x14ac:dyDescent="0.35">
      <c r="B310">
        <v>305</v>
      </c>
      <c r="C310">
        <v>7.6275825164491016</v>
      </c>
      <c r="D310">
        <v>-6.4709664729254399</v>
      </c>
      <c r="E310">
        <v>7.966455256706066</v>
      </c>
      <c r="F310">
        <v>-55.481471248619243</v>
      </c>
    </row>
    <row r="311" spans="2:6" x14ac:dyDescent="0.35">
      <c r="B311">
        <v>306</v>
      </c>
      <c r="C311">
        <v>0.45547757202866301</v>
      </c>
      <c r="D311">
        <v>21.545351801999434</v>
      </c>
      <c r="E311">
        <v>8.4027050265987047</v>
      </c>
      <c r="F311">
        <v>229.53597125846809</v>
      </c>
    </row>
    <row r="312" spans="2:6" x14ac:dyDescent="0.35">
      <c r="B312">
        <v>307</v>
      </c>
      <c r="C312">
        <v>4.2177022090178786</v>
      </c>
      <c r="D312">
        <v>5.5042454738419631</v>
      </c>
      <c r="E312">
        <v>3.7935474667465892</v>
      </c>
      <c r="F312">
        <v>92.861073214233869</v>
      </c>
    </row>
    <row r="313" spans="2:6" x14ac:dyDescent="0.35">
      <c r="B313">
        <v>308</v>
      </c>
      <c r="C313">
        <v>9.0553033496933999</v>
      </c>
      <c r="D313">
        <v>5.9008058500944172</v>
      </c>
      <c r="E313">
        <v>2.6622431192668077</v>
      </c>
      <c r="F313">
        <v>68.793659567946065</v>
      </c>
    </row>
    <row r="314" spans="2:6" x14ac:dyDescent="0.35">
      <c r="B314">
        <v>309</v>
      </c>
      <c r="C314">
        <v>7.491721258767587</v>
      </c>
      <c r="D314">
        <v>25.660243572800638</v>
      </c>
      <c r="E314">
        <v>5.8441313927555898</v>
      </c>
      <c r="F314">
        <v>280.68245931328465</v>
      </c>
    </row>
    <row r="315" spans="2:6" x14ac:dyDescent="0.35">
      <c r="B315">
        <v>310</v>
      </c>
      <c r="C315">
        <v>7.8836959013892489</v>
      </c>
      <c r="D315">
        <v>6.7835028138940174</v>
      </c>
      <c r="E315">
        <v>3.6104320828820846</v>
      </c>
      <c r="F315">
        <v>51.59275995694675</v>
      </c>
    </row>
    <row r="316" spans="2:6" x14ac:dyDescent="0.35">
      <c r="B316">
        <v>311</v>
      </c>
      <c r="C316">
        <v>9.8244642717057253</v>
      </c>
      <c r="D316">
        <v>2.828495381947203</v>
      </c>
      <c r="E316">
        <v>9.3751084495864703</v>
      </c>
      <c r="F316">
        <v>40.846905593514848</v>
      </c>
    </row>
    <row r="317" spans="2:6" x14ac:dyDescent="0.35">
      <c r="B317">
        <v>312</v>
      </c>
      <c r="C317">
        <v>9.5222812742856373</v>
      </c>
      <c r="D317">
        <v>3.4067177848247829</v>
      </c>
      <c r="E317">
        <v>3.4547141500653815</v>
      </c>
      <c r="F317">
        <v>18.56454250181762</v>
      </c>
    </row>
    <row r="318" spans="2:6" x14ac:dyDescent="0.35">
      <c r="B318">
        <v>313</v>
      </c>
      <c r="C318">
        <v>7.3542015593888852</v>
      </c>
      <c r="D318">
        <v>-3.7862701424669645</v>
      </c>
      <c r="E318">
        <v>3.2568875811220739</v>
      </c>
      <c r="F318">
        <v>-20.011784705959933</v>
      </c>
    </row>
    <row r="319" spans="2:6" x14ac:dyDescent="0.35">
      <c r="B319">
        <v>314</v>
      </c>
      <c r="C319">
        <v>1.0595138913924496</v>
      </c>
      <c r="D319">
        <v>10.537750001663944</v>
      </c>
      <c r="E319">
        <v>7.1525364084584959</v>
      </c>
      <c r="F319">
        <v>151.86646406867084</v>
      </c>
    </row>
    <row r="320" spans="2:6" x14ac:dyDescent="0.35">
      <c r="B320">
        <v>315</v>
      </c>
      <c r="C320">
        <v>1.2758689146206625</v>
      </c>
      <c r="D320">
        <v>12.34293960490735</v>
      </c>
      <c r="E320">
        <v>2.8447006418536809</v>
      </c>
      <c r="F320">
        <v>178.27644759259422</v>
      </c>
    </row>
    <row r="321" spans="2:6" x14ac:dyDescent="0.35">
      <c r="B321">
        <v>316</v>
      </c>
      <c r="C321">
        <v>9.0218910830796428</v>
      </c>
      <c r="D321">
        <v>-4.2108120622709322</v>
      </c>
      <c r="E321">
        <v>6.6741540213881603</v>
      </c>
      <c r="F321">
        <v>-42.387803892869385</v>
      </c>
    </row>
    <row r="322" spans="2:6" x14ac:dyDescent="0.35">
      <c r="B322">
        <v>317</v>
      </c>
      <c r="C322">
        <v>4.2654290049984738</v>
      </c>
      <c r="D322">
        <v>5.2133654214041529</v>
      </c>
      <c r="E322">
        <v>3.3542777447332224</v>
      </c>
      <c r="F322">
        <v>96.930008321991352</v>
      </c>
    </row>
    <row r="323" spans="2:6" x14ac:dyDescent="0.35">
      <c r="B323">
        <v>318</v>
      </c>
      <c r="C323">
        <v>9.2929774614790208</v>
      </c>
      <c r="D323">
        <v>2.7788633040483077</v>
      </c>
      <c r="E323">
        <v>0.57501387463295184</v>
      </c>
      <c r="F323">
        <v>36.316756142246824</v>
      </c>
    </row>
    <row r="324" spans="2:6" x14ac:dyDescent="0.35">
      <c r="B324">
        <v>319</v>
      </c>
      <c r="C324">
        <v>5.7013784746953675</v>
      </c>
      <c r="D324">
        <v>13.074906110496251</v>
      </c>
      <c r="E324">
        <v>1.3986544561482122</v>
      </c>
      <c r="F324">
        <v>112.03984270600864</v>
      </c>
    </row>
    <row r="325" spans="2:6" x14ac:dyDescent="0.35">
      <c r="B325">
        <v>320</v>
      </c>
      <c r="C325">
        <v>1.0998999355160666</v>
      </c>
      <c r="D325">
        <v>-5.3517924183486159</v>
      </c>
      <c r="E325">
        <v>8.4136954193284428</v>
      </c>
      <c r="F325">
        <v>3.8925298961264616</v>
      </c>
    </row>
    <row r="326" spans="2:6" x14ac:dyDescent="0.35">
      <c r="B326">
        <v>321</v>
      </c>
      <c r="C326">
        <v>6.6548967540989024</v>
      </c>
      <c r="D326">
        <v>4.9544361628613034</v>
      </c>
      <c r="E326">
        <v>4.5217573459153506</v>
      </c>
      <c r="F326">
        <v>28.008873271077597</v>
      </c>
    </row>
    <row r="327" spans="2:6" x14ac:dyDescent="0.35">
      <c r="B327">
        <v>322</v>
      </c>
      <c r="C327">
        <v>0.30686924553201655</v>
      </c>
      <c r="D327">
        <v>12.724299654500623</v>
      </c>
      <c r="E327">
        <v>7.4222948019520603</v>
      </c>
      <c r="F327">
        <v>155.12854465776729</v>
      </c>
    </row>
    <row r="328" spans="2:6" x14ac:dyDescent="0.35">
      <c r="B328">
        <v>323</v>
      </c>
      <c r="C328">
        <v>0.79578297987617175</v>
      </c>
      <c r="D328">
        <v>24.418361315840002</v>
      </c>
      <c r="E328">
        <v>4.2841590880803171</v>
      </c>
      <c r="F328">
        <v>285.67525648973469</v>
      </c>
    </row>
    <row r="329" spans="2:6" x14ac:dyDescent="0.35">
      <c r="B329">
        <v>324</v>
      </c>
      <c r="C329">
        <v>5.106885881083004</v>
      </c>
      <c r="D329">
        <v>8.8738106904567537</v>
      </c>
      <c r="E329">
        <v>2.3259876384803775</v>
      </c>
      <c r="F329">
        <v>103.14331435248214</v>
      </c>
    </row>
    <row r="330" spans="2:6" x14ac:dyDescent="0.35">
      <c r="B330">
        <v>325</v>
      </c>
      <c r="C330">
        <v>0.67878355327500639</v>
      </c>
      <c r="D330">
        <v>8.2962843428800888</v>
      </c>
      <c r="E330">
        <v>2.7333528663279107</v>
      </c>
      <c r="F330">
        <v>103.80261592269598</v>
      </c>
    </row>
    <row r="331" spans="2:6" x14ac:dyDescent="0.35">
      <c r="B331">
        <v>326</v>
      </c>
      <c r="C331">
        <v>9.1418433175713112</v>
      </c>
      <c r="D331">
        <v>2.1653363353246324</v>
      </c>
      <c r="E331">
        <v>4.9955903873563248</v>
      </c>
      <c r="F331">
        <v>23.546963799765258</v>
      </c>
    </row>
    <row r="332" spans="2:6" x14ac:dyDescent="0.35">
      <c r="B332">
        <v>327</v>
      </c>
      <c r="C332">
        <v>7.7131628386796072</v>
      </c>
      <c r="D332">
        <v>-0.75841449296158281</v>
      </c>
      <c r="E332">
        <v>3.9666765388382004</v>
      </c>
      <c r="F332">
        <v>13.939320705979544</v>
      </c>
    </row>
    <row r="333" spans="2:6" x14ac:dyDescent="0.35">
      <c r="B333">
        <v>328</v>
      </c>
      <c r="C333">
        <v>8.7663470387392675</v>
      </c>
      <c r="D333">
        <v>16.933577523194437</v>
      </c>
      <c r="E333">
        <v>-0.3246218750461356</v>
      </c>
      <c r="F333">
        <v>133.04581981341752</v>
      </c>
    </row>
    <row r="334" spans="2:6" x14ac:dyDescent="0.35">
      <c r="B334">
        <v>329</v>
      </c>
      <c r="C334">
        <v>9.489766318533551</v>
      </c>
      <c r="D334">
        <v>3.2000127658192961</v>
      </c>
      <c r="E334">
        <v>8.1624670080282709</v>
      </c>
      <c r="F334">
        <v>43.04733901935775</v>
      </c>
    </row>
    <row r="335" spans="2:6" x14ac:dyDescent="0.35">
      <c r="B335">
        <v>330</v>
      </c>
      <c r="C335">
        <v>9.4091408061402273</v>
      </c>
      <c r="D335">
        <v>17.177567551265852</v>
      </c>
      <c r="E335">
        <v>9.4704391965929293</v>
      </c>
      <c r="F335">
        <v>158.27964559250421</v>
      </c>
    </row>
    <row r="336" spans="2:6" x14ac:dyDescent="0.35">
      <c r="B336">
        <v>331</v>
      </c>
      <c r="C336">
        <v>4.4822065457201514</v>
      </c>
      <c r="D336">
        <v>10.346266452376479</v>
      </c>
      <c r="E336">
        <v>6.8921453499747418</v>
      </c>
      <c r="F336">
        <v>75.287834648550046</v>
      </c>
    </row>
    <row r="337" spans="2:6" x14ac:dyDescent="0.35">
      <c r="B337">
        <v>332</v>
      </c>
      <c r="C337">
        <v>1.1809034701451859</v>
      </c>
      <c r="D337">
        <v>1.8509380470497399</v>
      </c>
      <c r="E337">
        <v>4.6974881801523134</v>
      </c>
      <c r="F337">
        <v>55.025225898689015</v>
      </c>
    </row>
    <row r="338" spans="2:6" x14ac:dyDescent="0.35">
      <c r="B338">
        <v>333</v>
      </c>
      <c r="C338">
        <v>5.8094875253635827</v>
      </c>
      <c r="D338">
        <v>2.538741823434068</v>
      </c>
      <c r="E338">
        <v>4.2324198340169543</v>
      </c>
      <c r="F338">
        <v>51.495548875645838</v>
      </c>
    </row>
    <row r="339" spans="2:6" x14ac:dyDescent="0.35">
      <c r="B339">
        <v>334</v>
      </c>
      <c r="C339">
        <v>7.9269070152259378</v>
      </c>
      <c r="D339">
        <v>11.767193486498279</v>
      </c>
      <c r="E339">
        <v>3.1100837620492476</v>
      </c>
      <c r="F339">
        <v>85.39666961147482</v>
      </c>
    </row>
    <row r="340" spans="2:6" x14ac:dyDescent="0.35">
      <c r="B340">
        <v>335</v>
      </c>
      <c r="C340">
        <v>1.6707293847151861</v>
      </c>
      <c r="D340">
        <v>14.892770215760009</v>
      </c>
      <c r="E340">
        <v>2.7795599306871148</v>
      </c>
      <c r="F340">
        <v>163.62472215444566</v>
      </c>
    </row>
    <row r="341" spans="2:6" x14ac:dyDescent="0.35">
      <c r="B341">
        <v>336</v>
      </c>
      <c r="C341">
        <v>7.4419367062147357</v>
      </c>
      <c r="D341">
        <v>-1.8801945890581866</v>
      </c>
      <c r="E341">
        <v>8.1630853265453904</v>
      </c>
      <c r="F341">
        <v>18.502386584141519</v>
      </c>
    </row>
    <row r="342" spans="2:6" x14ac:dyDescent="0.35">
      <c r="B342">
        <v>337</v>
      </c>
      <c r="C342">
        <v>5.702705665377108</v>
      </c>
      <c r="D342">
        <v>-0.18164193430375697</v>
      </c>
      <c r="E342">
        <v>3.4292686654281503</v>
      </c>
      <c r="F342">
        <v>3.4028736913212807</v>
      </c>
    </row>
    <row r="343" spans="2:6" x14ac:dyDescent="0.35">
      <c r="B343">
        <v>338</v>
      </c>
      <c r="C343">
        <v>8.4166771749071305</v>
      </c>
      <c r="D343">
        <v>6.7627032476857076</v>
      </c>
      <c r="E343">
        <v>3.8855310053358068</v>
      </c>
      <c r="F343">
        <v>37.42606898600711</v>
      </c>
    </row>
    <row r="344" spans="2:6" x14ac:dyDescent="0.35">
      <c r="B344">
        <v>339</v>
      </c>
      <c r="C344">
        <v>2.1660820497131716</v>
      </c>
      <c r="D344">
        <v>-8.9000292858824004</v>
      </c>
      <c r="E344">
        <v>7.3868662784138479</v>
      </c>
      <c r="F344">
        <v>-79.521346149055717</v>
      </c>
    </row>
    <row r="345" spans="2:6" x14ac:dyDescent="0.35">
      <c r="B345">
        <v>340</v>
      </c>
      <c r="C345">
        <v>1.2421517182887498</v>
      </c>
      <c r="D345">
        <v>-5.1782432771152447</v>
      </c>
      <c r="E345">
        <v>4.6043501067889547</v>
      </c>
      <c r="F345">
        <v>-36.102653078375766</v>
      </c>
    </row>
    <row r="346" spans="2:6" x14ac:dyDescent="0.35">
      <c r="B346">
        <v>341</v>
      </c>
      <c r="C346">
        <v>1.5495686172261935</v>
      </c>
      <c r="D346">
        <v>10.798135131394455</v>
      </c>
      <c r="E346">
        <v>4.9274700912526246</v>
      </c>
      <c r="F346">
        <v>131.59769419473588</v>
      </c>
    </row>
    <row r="347" spans="2:6" x14ac:dyDescent="0.35">
      <c r="B347">
        <v>342</v>
      </c>
      <c r="C347">
        <v>3.797500741324813</v>
      </c>
      <c r="D347">
        <v>-11.990304753383686</v>
      </c>
      <c r="E347">
        <v>3.2411692888022308</v>
      </c>
      <c r="F347">
        <v>-106.20389780580697</v>
      </c>
    </row>
    <row r="348" spans="2:6" x14ac:dyDescent="0.35">
      <c r="B348">
        <v>343</v>
      </c>
      <c r="C348">
        <v>0.9141563053140811</v>
      </c>
      <c r="D348">
        <v>18.342611113394952</v>
      </c>
      <c r="E348">
        <v>3.9091649439486531</v>
      </c>
      <c r="F348">
        <v>250.34796395467728</v>
      </c>
    </row>
    <row r="349" spans="2:6" x14ac:dyDescent="0.35">
      <c r="B349">
        <v>344</v>
      </c>
      <c r="C349">
        <v>3.9399816168047783</v>
      </c>
      <c r="D349">
        <v>-1.4515767503880737</v>
      </c>
      <c r="E349">
        <v>4.0303513452854158</v>
      </c>
      <c r="F349">
        <v>22.093609036390504</v>
      </c>
    </row>
    <row r="350" spans="2:6" x14ac:dyDescent="0.35">
      <c r="B350">
        <v>345</v>
      </c>
      <c r="C350">
        <v>5.3214798891134247</v>
      </c>
      <c r="D350">
        <v>8.6471082555902061</v>
      </c>
      <c r="E350">
        <v>2.4055465613968954</v>
      </c>
      <c r="F350">
        <v>107.11795546584241</v>
      </c>
    </row>
    <row r="351" spans="2:6" x14ac:dyDescent="0.35">
      <c r="B351">
        <v>346</v>
      </c>
      <c r="C351">
        <v>4.3674837690298416</v>
      </c>
      <c r="D351">
        <v>20.617722117369194</v>
      </c>
      <c r="E351">
        <v>0.27433820166128431</v>
      </c>
      <c r="F351">
        <v>196.26686066928943</v>
      </c>
    </row>
    <row r="352" spans="2:6" x14ac:dyDescent="0.35">
      <c r="B352">
        <v>347</v>
      </c>
      <c r="C352">
        <v>5.4592785670127704</v>
      </c>
      <c r="D352">
        <v>10.971784518079298</v>
      </c>
      <c r="E352">
        <v>3.8611294534677505</v>
      </c>
      <c r="F352">
        <v>114.61322078562482</v>
      </c>
    </row>
    <row r="353" spans="2:6" x14ac:dyDescent="0.35">
      <c r="B353">
        <v>348</v>
      </c>
      <c r="C353">
        <v>2.7953415811058271</v>
      </c>
      <c r="D353">
        <v>-5.8555680514872659</v>
      </c>
      <c r="E353">
        <v>0.72064742396588377</v>
      </c>
      <c r="F353">
        <v>-103.14493823209209</v>
      </c>
    </row>
    <row r="354" spans="2:6" x14ac:dyDescent="0.35">
      <c r="B354">
        <v>349</v>
      </c>
      <c r="C354">
        <v>2.7815078925823977</v>
      </c>
      <c r="D354">
        <v>-0.17475966449751557</v>
      </c>
      <c r="E354">
        <v>2.7347576977995529</v>
      </c>
      <c r="F354">
        <v>-14.260846246243069</v>
      </c>
    </row>
    <row r="355" spans="2:6" x14ac:dyDescent="0.35">
      <c r="B355">
        <v>350</v>
      </c>
      <c r="C355">
        <v>2.8821449856647474E-2</v>
      </c>
      <c r="D355">
        <v>0.20815630861945245</v>
      </c>
      <c r="E355">
        <v>0.14551431346464794</v>
      </c>
      <c r="F355">
        <v>19.219893784330477</v>
      </c>
    </row>
    <row r="356" spans="2:6" x14ac:dyDescent="0.35">
      <c r="B356">
        <v>351</v>
      </c>
      <c r="C356">
        <v>5.1161969750174734</v>
      </c>
      <c r="D356">
        <v>-0.6765636906316983</v>
      </c>
      <c r="E356">
        <v>9.4326689460000992</v>
      </c>
      <c r="F356">
        <v>-3.9912175076905001</v>
      </c>
    </row>
    <row r="357" spans="2:6" x14ac:dyDescent="0.35">
      <c r="B357">
        <v>352</v>
      </c>
      <c r="C357">
        <v>6.9926427478776523</v>
      </c>
      <c r="D357">
        <v>19.558329645103633</v>
      </c>
      <c r="E357">
        <v>0.38191691081614731</v>
      </c>
      <c r="F357">
        <v>149.10018532158722</v>
      </c>
    </row>
    <row r="358" spans="2:6" x14ac:dyDescent="0.35">
      <c r="B358">
        <v>353</v>
      </c>
      <c r="C358">
        <v>8.4765108544566665</v>
      </c>
      <c r="D358">
        <v>24.212603400316514</v>
      </c>
      <c r="E358">
        <v>8.3369216357865881</v>
      </c>
      <c r="F358">
        <v>173.14359148929447</v>
      </c>
    </row>
    <row r="359" spans="2:6" x14ac:dyDescent="0.35">
      <c r="B359">
        <v>354</v>
      </c>
      <c r="C359">
        <v>8.9822326883645403</v>
      </c>
      <c r="D359">
        <v>-1.8849613090977355</v>
      </c>
      <c r="E359">
        <v>5.3840612452178807</v>
      </c>
      <c r="F359">
        <v>-52.734999936088741</v>
      </c>
    </row>
    <row r="360" spans="2:6" x14ac:dyDescent="0.35">
      <c r="B360">
        <v>355</v>
      </c>
      <c r="C360">
        <v>8.0769597830245505</v>
      </c>
      <c r="D360">
        <v>5.2122772373794701</v>
      </c>
      <c r="E360">
        <v>8.0657844951245892</v>
      </c>
      <c r="F360">
        <v>77.85984342773537</v>
      </c>
    </row>
    <row r="361" spans="2:6" x14ac:dyDescent="0.35">
      <c r="B361">
        <v>356</v>
      </c>
      <c r="C361">
        <v>2.3568565619122825</v>
      </c>
      <c r="D361">
        <v>1.0437962878547462</v>
      </c>
      <c r="E361">
        <v>4.0603465139496908</v>
      </c>
      <c r="F361">
        <v>78.297103601453216</v>
      </c>
    </row>
    <row r="362" spans="2:6" x14ac:dyDescent="0.35">
      <c r="B362">
        <v>357</v>
      </c>
      <c r="C362">
        <v>5.6848750130417089</v>
      </c>
      <c r="D362">
        <v>21.693565137701441</v>
      </c>
      <c r="E362">
        <v>2.2124130756805687</v>
      </c>
      <c r="F362">
        <v>195.92702946944439</v>
      </c>
    </row>
    <row r="363" spans="2:6" x14ac:dyDescent="0.35">
      <c r="B363">
        <v>358</v>
      </c>
      <c r="C363">
        <v>4.2479997730283428</v>
      </c>
      <c r="D363">
        <v>2.3298273413742803</v>
      </c>
      <c r="E363">
        <v>6.8395780066494085</v>
      </c>
      <c r="F363">
        <v>29.188317717044661</v>
      </c>
    </row>
    <row r="364" spans="2:6" x14ac:dyDescent="0.35">
      <c r="B364">
        <v>359</v>
      </c>
      <c r="C364">
        <v>0.69416874438436693</v>
      </c>
      <c r="D364">
        <v>13.318036648277848</v>
      </c>
      <c r="E364">
        <v>1.1963298460571485</v>
      </c>
      <c r="F364">
        <v>132.58674473940812</v>
      </c>
    </row>
    <row r="365" spans="2:6" x14ac:dyDescent="0.35">
      <c r="B365">
        <v>360</v>
      </c>
      <c r="C365">
        <v>6.0598643451541756</v>
      </c>
      <c r="D365">
        <v>1.0799313907025772</v>
      </c>
      <c r="E365">
        <v>6.016094009309751</v>
      </c>
      <c r="F365">
        <v>21.78774992463044</v>
      </c>
    </row>
    <row r="366" spans="2:6" x14ac:dyDescent="0.35">
      <c r="B366">
        <v>361</v>
      </c>
      <c r="C366">
        <v>8.2513198924464799</v>
      </c>
      <c r="D366">
        <v>2.055982472797707</v>
      </c>
      <c r="E366">
        <v>4.5892245341115219</v>
      </c>
      <c r="F366">
        <v>39.800091383746569</v>
      </c>
    </row>
    <row r="367" spans="2:6" x14ac:dyDescent="0.35">
      <c r="B367">
        <v>362</v>
      </c>
      <c r="C367">
        <v>0.19848475535887866</v>
      </c>
      <c r="D367">
        <v>9.4631692460318142</v>
      </c>
      <c r="E367">
        <v>3.9249492322848578</v>
      </c>
      <c r="F367">
        <v>146.95648758132356</v>
      </c>
    </row>
    <row r="368" spans="2:6" x14ac:dyDescent="0.35">
      <c r="B368">
        <v>363</v>
      </c>
      <c r="C368">
        <v>6.0035012606209746</v>
      </c>
      <c r="D368">
        <v>18.04177195388057</v>
      </c>
      <c r="E368">
        <v>0.93784157597266704</v>
      </c>
      <c r="F368">
        <v>188.3444673942841</v>
      </c>
    </row>
    <row r="369" spans="2:6" x14ac:dyDescent="0.35">
      <c r="B369">
        <v>364</v>
      </c>
      <c r="C369">
        <v>3.6207297238636214</v>
      </c>
      <c r="D369">
        <v>-3.9494580178996532</v>
      </c>
      <c r="E369">
        <v>7.4210783851491424</v>
      </c>
      <c r="F369">
        <v>0.51380624957572429</v>
      </c>
    </row>
    <row r="370" spans="2:6" x14ac:dyDescent="0.35">
      <c r="B370">
        <v>365</v>
      </c>
      <c r="C370">
        <v>0.33903399998146955</v>
      </c>
      <c r="D370">
        <v>5.6392499620742766</v>
      </c>
      <c r="E370">
        <v>1.9478331137717282</v>
      </c>
      <c r="F370">
        <v>77.353870468796416</v>
      </c>
    </row>
    <row r="371" spans="2:6" x14ac:dyDescent="0.35">
      <c r="B371">
        <v>366</v>
      </c>
      <c r="C371">
        <v>7.6427816983801975</v>
      </c>
      <c r="D371">
        <v>25.416843610916381</v>
      </c>
      <c r="E371">
        <v>5.7316743892791058</v>
      </c>
      <c r="F371">
        <v>299.6140240062154</v>
      </c>
    </row>
    <row r="372" spans="2:6" x14ac:dyDescent="0.35">
      <c r="B372">
        <v>367</v>
      </c>
      <c r="C372">
        <v>5.9994715972888351</v>
      </c>
      <c r="D372">
        <v>0.94394885721175736</v>
      </c>
      <c r="E372">
        <v>9.0739393491007583</v>
      </c>
      <c r="F372">
        <v>33.973591854694476</v>
      </c>
    </row>
    <row r="373" spans="2:6" x14ac:dyDescent="0.35">
      <c r="B373">
        <v>368</v>
      </c>
      <c r="C373">
        <v>3.6984454868092187</v>
      </c>
      <c r="D373">
        <v>-12.422162817992145</v>
      </c>
      <c r="E373">
        <v>-0.32522319207255079</v>
      </c>
      <c r="F373">
        <v>-142.22578648373795</v>
      </c>
    </row>
    <row r="374" spans="2:6" x14ac:dyDescent="0.35">
      <c r="B374">
        <v>369</v>
      </c>
      <c r="C374">
        <v>0.47262393149033022</v>
      </c>
      <c r="D374">
        <v>29.578515736701906</v>
      </c>
      <c r="E374">
        <v>2.5422886536701785</v>
      </c>
      <c r="F374">
        <v>295.16968445084274</v>
      </c>
    </row>
    <row r="375" spans="2:6" x14ac:dyDescent="0.35">
      <c r="B375">
        <v>370</v>
      </c>
      <c r="C375">
        <v>3.3229247094925984</v>
      </c>
      <c r="D375">
        <v>1.8768461533631879</v>
      </c>
      <c r="E375">
        <v>5.9124659795866528</v>
      </c>
      <c r="F375">
        <v>62.212666684054966</v>
      </c>
    </row>
    <row r="376" spans="2:6" x14ac:dyDescent="0.35">
      <c r="B376">
        <v>371</v>
      </c>
      <c r="C376">
        <v>6.6622533183158819</v>
      </c>
      <c r="D376">
        <v>20.359737216188741</v>
      </c>
      <c r="E376">
        <v>9.4500462281830266</v>
      </c>
      <c r="F376">
        <v>190.6329080663578</v>
      </c>
    </row>
    <row r="377" spans="2:6" x14ac:dyDescent="0.35">
      <c r="B377">
        <v>372</v>
      </c>
      <c r="C377">
        <v>3.0149076519870333</v>
      </c>
      <c r="D377">
        <v>18.39015367720442</v>
      </c>
      <c r="E377">
        <v>4.4468710965183114</v>
      </c>
      <c r="F377">
        <v>228.28910481343817</v>
      </c>
    </row>
    <row r="378" spans="2:6" x14ac:dyDescent="0.35">
      <c r="B378">
        <v>373</v>
      </c>
      <c r="C378">
        <v>1.6793338755256315</v>
      </c>
      <c r="D378">
        <v>18.482839983939371</v>
      </c>
      <c r="E378">
        <v>2.4174705603640874</v>
      </c>
      <c r="F378">
        <v>244.30953307436735</v>
      </c>
    </row>
    <row r="379" spans="2:6" x14ac:dyDescent="0.35">
      <c r="B379">
        <v>374</v>
      </c>
      <c r="C379">
        <v>1.045330827483959</v>
      </c>
      <c r="D379">
        <v>7.8890348883506913</v>
      </c>
      <c r="E379">
        <v>-0.35389256579328632</v>
      </c>
      <c r="F379">
        <v>74.766038802606829</v>
      </c>
    </row>
    <row r="380" spans="2:6" x14ac:dyDescent="0.35">
      <c r="B380">
        <v>375</v>
      </c>
      <c r="C380">
        <v>8.4073341394663856</v>
      </c>
      <c r="D380">
        <v>15.719820954599871</v>
      </c>
      <c r="E380">
        <v>0.33395763387545729</v>
      </c>
      <c r="F380">
        <v>128.06050382518822</v>
      </c>
    </row>
    <row r="381" spans="2:6" x14ac:dyDescent="0.35">
      <c r="B381">
        <v>376</v>
      </c>
      <c r="C381">
        <v>2.2793320396418801</v>
      </c>
      <c r="D381">
        <v>13.056333110860912</v>
      </c>
      <c r="E381">
        <v>6.6700150025983067</v>
      </c>
      <c r="F381">
        <v>178.13912200159081</v>
      </c>
    </row>
    <row r="382" spans="2:6" x14ac:dyDescent="0.35">
      <c r="B382">
        <v>377</v>
      </c>
      <c r="C382">
        <v>8.7656393684812723</v>
      </c>
      <c r="D382">
        <v>2.8241157297788582</v>
      </c>
      <c r="E382">
        <v>0.35678324766614522</v>
      </c>
      <c r="F382">
        <v>-36.553856476618321</v>
      </c>
    </row>
    <row r="383" spans="2:6" x14ac:dyDescent="0.35">
      <c r="B383">
        <v>378</v>
      </c>
      <c r="C383">
        <v>0.41024426833913274</v>
      </c>
      <c r="D383">
        <v>19.96280508376168</v>
      </c>
      <c r="E383">
        <v>1.3320337232777317</v>
      </c>
      <c r="F383">
        <v>217.60090779455612</v>
      </c>
    </row>
    <row r="384" spans="2:6" x14ac:dyDescent="0.35">
      <c r="B384">
        <v>379</v>
      </c>
      <c r="C384">
        <v>3.701205034367705</v>
      </c>
      <c r="D384">
        <v>1.4752859373425968</v>
      </c>
      <c r="E384">
        <v>6.0583029623222728</v>
      </c>
      <c r="F384">
        <v>24.647020951902746</v>
      </c>
    </row>
    <row r="385" spans="2:6" x14ac:dyDescent="0.35">
      <c r="B385">
        <v>380</v>
      </c>
      <c r="C385">
        <v>8.7108165655499779</v>
      </c>
      <c r="D385">
        <v>8.8825749711762292</v>
      </c>
      <c r="E385">
        <v>-2.8680489841224732E-2</v>
      </c>
      <c r="F385">
        <v>75.428054148598903</v>
      </c>
    </row>
    <row r="386" spans="2:6" x14ac:dyDescent="0.35">
      <c r="B386">
        <v>381</v>
      </c>
      <c r="C386">
        <v>1.4204358002545647</v>
      </c>
      <c r="D386">
        <v>3.8634384069835566</v>
      </c>
      <c r="E386">
        <v>6.774744256593646</v>
      </c>
      <c r="F386">
        <v>38.929756987363994</v>
      </c>
    </row>
    <row r="387" spans="2:6" x14ac:dyDescent="0.35">
      <c r="B387">
        <v>382</v>
      </c>
      <c r="C387">
        <v>6.2384666284085002</v>
      </c>
      <c r="D387">
        <v>4.7128399692160805</v>
      </c>
      <c r="E387">
        <v>0.43851745355611138</v>
      </c>
      <c r="F387">
        <v>42.086210256713457</v>
      </c>
    </row>
    <row r="388" spans="2:6" x14ac:dyDescent="0.35">
      <c r="B388">
        <v>383</v>
      </c>
      <c r="C388">
        <v>4.8533027733251286</v>
      </c>
      <c r="D388">
        <v>15.675609618303914</v>
      </c>
      <c r="E388">
        <v>3.9187869683573506</v>
      </c>
      <c r="F388">
        <v>159.28464906036032</v>
      </c>
    </row>
    <row r="389" spans="2:6" x14ac:dyDescent="0.35">
      <c r="B389">
        <v>384</v>
      </c>
      <c r="C389">
        <v>9.7381674668283118</v>
      </c>
      <c r="D389">
        <v>-13.916441319959446</v>
      </c>
      <c r="E389">
        <v>2.6188127668547896</v>
      </c>
      <c r="F389">
        <v>-156.05817460891336</v>
      </c>
    </row>
    <row r="390" spans="2:6" x14ac:dyDescent="0.35">
      <c r="B390">
        <v>385</v>
      </c>
      <c r="C390">
        <v>4.9114041192775391</v>
      </c>
      <c r="D390">
        <v>0.66177943587672416</v>
      </c>
      <c r="E390">
        <v>-0.18765665373823803</v>
      </c>
      <c r="F390">
        <v>15.099732106926183</v>
      </c>
    </row>
    <row r="391" spans="2:6" x14ac:dyDescent="0.35">
      <c r="B391">
        <v>386</v>
      </c>
      <c r="C391">
        <v>4.79761632778599</v>
      </c>
      <c r="D391">
        <v>-0.15896344472084234</v>
      </c>
      <c r="E391">
        <v>4.9510657348777771</v>
      </c>
      <c r="F391">
        <v>-34.379821760051385</v>
      </c>
    </row>
    <row r="392" spans="2:6" x14ac:dyDescent="0.35">
      <c r="B392">
        <v>387</v>
      </c>
      <c r="C392">
        <v>3.4291488134020587</v>
      </c>
      <c r="D392">
        <v>19.506252838093435</v>
      </c>
      <c r="E392">
        <v>2.4697091434066469</v>
      </c>
      <c r="F392">
        <v>200.79089142195406</v>
      </c>
    </row>
    <row r="393" spans="2:6" x14ac:dyDescent="0.35">
      <c r="B393">
        <v>388</v>
      </c>
      <c r="C393">
        <v>5.699215099596918</v>
      </c>
      <c r="D393">
        <v>8.5959850671338067</v>
      </c>
      <c r="E393">
        <v>7.6108721136171678</v>
      </c>
      <c r="F393">
        <v>111.32890015661337</v>
      </c>
    </row>
    <row r="394" spans="2:6" x14ac:dyDescent="0.35">
      <c r="B394">
        <v>389</v>
      </c>
      <c r="C394">
        <v>5.3552703451860397</v>
      </c>
      <c r="D394">
        <v>16.011299478203043</v>
      </c>
      <c r="E394">
        <v>8.5995404809369003</v>
      </c>
      <c r="F394">
        <v>153.72186906871028</v>
      </c>
    </row>
    <row r="395" spans="2:6" x14ac:dyDescent="0.35">
      <c r="B395">
        <v>390</v>
      </c>
      <c r="C395">
        <v>5.2614136275812315</v>
      </c>
      <c r="D395">
        <v>1.0560002367422299</v>
      </c>
      <c r="E395">
        <v>4.955799076252994</v>
      </c>
      <c r="F395">
        <v>37.078222044569493</v>
      </c>
    </row>
    <row r="396" spans="2:6" x14ac:dyDescent="0.35">
      <c r="B396">
        <v>391</v>
      </c>
      <c r="C396">
        <v>1.979194254564538</v>
      </c>
      <c r="D396">
        <v>5.4144776553470706</v>
      </c>
      <c r="E396">
        <v>7.0411909603989438</v>
      </c>
      <c r="F396">
        <v>93.200369199177658</v>
      </c>
    </row>
    <row r="397" spans="2:6" x14ac:dyDescent="0.35">
      <c r="B397">
        <v>392</v>
      </c>
      <c r="C397">
        <v>4.6930121539385805E-2</v>
      </c>
      <c r="D397">
        <v>3.7124087270507813</v>
      </c>
      <c r="E397">
        <v>3.6177117600122948</v>
      </c>
      <c r="F397">
        <v>44.284496895474064</v>
      </c>
    </row>
    <row r="398" spans="2:6" x14ac:dyDescent="0.35">
      <c r="B398">
        <v>393</v>
      </c>
      <c r="C398">
        <v>1.2675192376321898</v>
      </c>
      <c r="D398">
        <v>19.002515529373365</v>
      </c>
      <c r="E398">
        <v>4.3589475702717859</v>
      </c>
      <c r="F398">
        <v>218.76086326595617</v>
      </c>
    </row>
    <row r="399" spans="2:6" x14ac:dyDescent="0.35">
      <c r="B399">
        <v>394</v>
      </c>
      <c r="C399">
        <v>8.3796596563420156</v>
      </c>
      <c r="D399">
        <v>-3.6305693190688437</v>
      </c>
      <c r="E399">
        <v>4.0902446064781603</v>
      </c>
      <c r="F399">
        <v>-71.767522564885098</v>
      </c>
    </row>
    <row r="400" spans="2:6" x14ac:dyDescent="0.35">
      <c r="B400">
        <v>395</v>
      </c>
      <c r="C400">
        <v>6.4708831204839381</v>
      </c>
      <c r="D400">
        <v>32.359914887161089</v>
      </c>
      <c r="E400">
        <v>2.9945021926471433</v>
      </c>
      <c r="F400">
        <v>318.39239308161189</v>
      </c>
    </row>
    <row r="401" spans="2:6" x14ac:dyDescent="0.35">
      <c r="B401">
        <v>396</v>
      </c>
      <c r="C401">
        <v>2.9496166204110255</v>
      </c>
      <c r="D401">
        <v>-2.4092503810415735</v>
      </c>
      <c r="E401">
        <v>-0.49600824367218643</v>
      </c>
      <c r="F401">
        <v>-53.263232966476409</v>
      </c>
    </row>
    <row r="402" spans="2:6" x14ac:dyDescent="0.35">
      <c r="B402">
        <v>397</v>
      </c>
      <c r="C402">
        <v>1.254465763117576</v>
      </c>
      <c r="D402">
        <v>15.580645456373253</v>
      </c>
      <c r="E402">
        <v>5.0320306414165614</v>
      </c>
      <c r="F402">
        <v>224.07941550608311</v>
      </c>
    </row>
    <row r="403" spans="2:6" x14ac:dyDescent="0.35">
      <c r="B403">
        <v>398</v>
      </c>
      <c r="C403">
        <v>4.7583229691969073</v>
      </c>
      <c r="D403">
        <v>9.2539555336526345</v>
      </c>
      <c r="E403">
        <v>8.4941603157461287</v>
      </c>
      <c r="F403">
        <v>113.67520675340117</v>
      </c>
    </row>
    <row r="404" spans="2:6" x14ac:dyDescent="0.35">
      <c r="B404">
        <v>399</v>
      </c>
      <c r="C404">
        <v>2.0387213088022915</v>
      </c>
      <c r="D404">
        <v>13.815162718475699</v>
      </c>
      <c r="E404">
        <v>2.2242375888475925</v>
      </c>
      <c r="F404">
        <v>169.58087383368957</v>
      </c>
    </row>
    <row r="405" spans="2:6" x14ac:dyDescent="0.35">
      <c r="B405">
        <v>400</v>
      </c>
      <c r="C405">
        <v>9.328724624816191</v>
      </c>
      <c r="D405">
        <v>16.002739199604026</v>
      </c>
      <c r="E405">
        <v>2.7648067467075927</v>
      </c>
      <c r="F405">
        <v>180.1149837074525</v>
      </c>
    </row>
    <row r="406" spans="2:6" x14ac:dyDescent="0.35">
      <c r="B406">
        <v>401</v>
      </c>
      <c r="C406">
        <v>6.4449197399106106</v>
      </c>
      <c r="D406">
        <v>3.2854811726840678</v>
      </c>
      <c r="E406">
        <v>4.1823200666621032</v>
      </c>
      <c r="F406">
        <v>34.104888324326161</v>
      </c>
    </row>
    <row r="407" spans="2:6" x14ac:dyDescent="0.35">
      <c r="B407">
        <v>402</v>
      </c>
      <c r="C407">
        <v>4.7094704842457062</v>
      </c>
      <c r="D407">
        <v>7.4817526509927923</v>
      </c>
      <c r="E407">
        <v>5.7780415887972483</v>
      </c>
      <c r="F407">
        <v>84.242083540742939</v>
      </c>
    </row>
    <row r="408" spans="2:6" x14ac:dyDescent="0.35">
      <c r="B408">
        <v>403</v>
      </c>
      <c r="C408">
        <v>2.0584441795321662</v>
      </c>
      <c r="D408">
        <v>1.0205035545862131</v>
      </c>
      <c r="E408">
        <v>8.2388031318846338</v>
      </c>
      <c r="F408">
        <v>88.023795314207618</v>
      </c>
    </row>
    <row r="409" spans="2:6" x14ac:dyDescent="0.35">
      <c r="B409">
        <v>404</v>
      </c>
      <c r="C409">
        <v>9.7789411381892748</v>
      </c>
      <c r="D409">
        <v>23.747242557871171</v>
      </c>
      <c r="E409">
        <v>4.2181502599599634</v>
      </c>
      <c r="F409">
        <v>214.20499340093016</v>
      </c>
    </row>
    <row r="410" spans="2:6" x14ac:dyDescent="0.35">
      <c r="B410">
        <v>405</v>
      </c>
      <c r="C410">
        <v>6.1636437286029624</v>
      </c>
      <c r="D410">
        <v>11.196309649230345</v>
      </c>
      <c r="E410">
        <v>1.8363528361124408</v>
      </c>
      <c r="F410">
        <v>137.24891592541809</v>
      </c>
    </row>
    <row r="411" spans="2:6" x14ac:dyDescent="0.35">
      <c r="B411">
        <v>406</v>
      </c>
      <c r="C411">
        <v>5.999548428370356</v>
      </c>
      <c r="D411">
        <v>2.7398587407721093</v>
      </c>
      <c r="E411">
        <v>4.3376643695140933</v>
      </c>
      <c r="F411">
        <v>29.2772482315773</v>
      </c>
    </row>
    <row r="412" spans="2:6" x14ac:dyDescent="0.35">
      <c r="B412">
        <v>407</v>
      </c>
      <c r="C412">
        <v>3.1392432919670545</v>
      </c>
      <c r="D412">
        <v>-15.397560822690398</v>
      </c>
      <c r="E412">
        <v>4.5332298048434705</v>
      </c>
      <c r="F412">
        <v>-102.34848093759808</v>
      </c>
    </row>
    <row r="413" spans="2:6" x14ac:dyDescent="0.35">
      <c r="B413">
        <v>408</v>
      </c>
      <c r="C413">
        <v>0.22666771122232143</v>
      </c>
      <c r="D413">
        <v>-1.4068836007825238</v>
      </c>
      <c r="E413">
        <v>-0.1543969386312245</v>
      </c>
      <c r="F413">
        <v>33.664099063104004</v>
      </c>
    </row>
    <row r="414" spans="2:6" x14ac:dyDescent="0.35">
      <c r="B414">
        <v>409</v>
      </c>
      <c r="C414">
        <v>8.8730529046944948</v>
      </c>
      <c r="D414">
        <v>16.720862854960579</v>
      </c>
      <c r="E414">
        <v>0.4069374308470135</v>
      </c>
      <c r="F414">
        <v>123.30321748163814</v>
      </c>
    </row>
    <row r="415" spans="2:6" x14ac:dyDescent="0.35">
      <c r="B415">
        <v>410</v>
      </c>
      <c r="C415">
        <v>3.9388985763929121</v>
      </c>
      <c r="D415">
        <v>0.87539749229138408</v>
      </c>
      <c r="E415">
        <v>8.7672295538981295</v>
      </c>
      <c r="F415">
        <v>20.686205240443243</v>
      </c>
    </row>
    <row r="416" spans="2:6" x14ac:dyDescent="0.35">
      <c r="B416">
        <v>411</v>
      </c>
      <c r="C416">
        <v>9.1732052333990293</v>
      </c>
      <c r="D416">
        <v>-5.7961241454914951</v>
      </c>
      <c r="E416">
        <v>-3.4683240144564698E-2</v>
      </c>
      <c r="F416">
        <v>-77.933495761757158</v>
      </c>
    </row>
    <row r="417" spans="2:6" x14ac:dyDescent="0.35">
      <c r="B417">
        <v>412</v>
      </c>
      <c r="C417">
        <v>8.8451348310701974</v>
      </c>
      <c r="D417">
        <v>4.3457099910949424</v>
      </c>
      <c r="E417">
        <v>3.0058296102630093</v>
      </c>
      <c r="F417">
        <v>37.951773505323445</v>
      </c>
    </row>
    <row r="418" spans="2:6" x14ac:dyDescent="0.35">
      <c r="B418">
        <v>413</v>
      </c>
      <c r="C418">
        <v>0.46983463218606802</v>
      </c>
      <c r="D418">
        <v>7.7642931809276057</v>
      </c>
      <c r="E418">
        <v>7.9425059807627516</v>
      </c>
      <c r="F418">
        <v>150.44427814076533</v>
      </c>
    </row>
    <row r="419" spans="2:6" x14ac:dyDescent="0.35">
      <c r="B419">
        <v>414</v>
      </c>
      <c r="C419">
        <v>6.8897539577274856</v>
      </c>
      <c r="D419">
        <v>-7.8423445729782753</v>
      </c>
      <c r="E419">
        <v>7.3920716891852578</v>
      </c>
      <c r="F419">
        <v>-82.090615094699103</v>
      </c>
    </row>
    <row r="420" spans="2:6" x14ac:dyDescent="0.35">
      <c r="B420">
        <v>415</v>
      </c>
      <c r="C420">
        <v>5.083255656967288</v>
      </c>
      <c r="D420">
        <v>0.2565779498124936</v>
      </c>
      <c r="E420">
        <v>-1.7322110307361305E-2</v>
      </c>
      <c r="F420">
        <v>-10.113420382307218</v>
      </c>
    </row>
    <row r="421" spans="2:6" x14ac:dyDescent="0.35">
      <c r="B421">
        <v>416</v>
      </c>
      <c r="C421">
        <v>7.9986677015445098</v>
      </c>
      <c r="D421">
        <v>2.602651740442254</v>
      </c>
      <c r="E421">
        <v>3.3394844298795396</v>
      </c>
      <c r="F421">
        <v>-20.328788083578502</v>
      </c>
    </row>
    <row r="422" spans="2:6" x14ac:dyDescent="0.35">
      <c r="B422">
        <v>417</v>
      </c>
      <c r="C422">
        <v>5.9399215287416975</v>
      </c>
      <c r="D422">
        <v>-1.5441574791796056</v>
      </c>
      <c r="E422">
        <v>0.76035431913149032</v>
      </c>
      <c r="F422">
        <v>-11.321773430368983</v>
      </c>
    </row>
    <row r="423" spans="2:6" x14ac:dyDescent="0.35">
      <c r="B423">
        <v>418</v>
      </c>
      <c r="C423">
        <v>0.44283669865070041</v>
      </c>
      <c r="D423">
        <v>10.011843945181752</v>
      </c>
      <c r="E423">
        <v>4.1017489710069235</v>
      </c>
      <c r="F423">
        <v>111.7325645886956</v>
      </c>
    </row>
    <row r="424" spans="2:6" x14ac:dyDescent="0.35">
      <c r="B424">
        <v>419</v>
      </c>
      <c r="C424">
        <v>8.0468119690162716</v>
      </c>
      <c r="D424">
        <v>6.0904950121093728</v>
      </c>
      <c r="E424">
        <v>6.1830792462414221</v>
      </c>
      <c r="F424">
        <v>74.74902521483429</v>
      </c>
    </row>
    <row r="425" spans="2:6" x14ac:dyDescent="0.35">
      <c r="B425">
        <v>420</v>
      </c>
      <c r="C425">
        <v>4.6711344653631812</v>
      </c>
      <c r="D425">
        <v>4.7515849223651783</v>
      </c>
      <c r="E425">
        <v>0.69372079916365781</v>
      </c>
      <c r="F425">
        <v>23.473938978335827</v>
      </c>
    </row>
    <row r="426" spans="2:6" x14ac:dyDescent="0.35">
      <c r="B426">
        <v>421</v>
      </c>
      <c r="C426">
        <v>5.128814348245589</v>
      </c>
      <c r="D426">
        <v>10.05022505805981</v>
      </c>
      <c r="E426">
        <v>5.4145427149245595</v>
      </c>
      <c r="F426">
        <v>109.48664799970011</v>
      </c>
    </row>
    <row r="427" spans="2:6" x14ac:dyDescent="0.35">
      <c r="B427">
        <v>422</v>
      </c>
      <c r="C427">
        <v>7.1791742780607057</v>
      </c>
      <c r="D427">
        <v>10.136391225554009</v>
      </c>
      <c r="E427">
        <v>2.5707453902207882</v>
      </c>
      <c r="F427">
        <v>108.02324251757058</v>
      </c>
    </row>
    <row r="428" spans="2:6" x14ac:dyDescent="0.35">
      <c r="B428">
        <v>423</v>
      </c>
      <c r="C428">
        <v>1.9250558078644686</v>
      </c>
      <c r="D428">
        <v>2.2570218540916853</v>
      </c>
      <c r="E428">
        <v>6.2655680119238131</v>
      </c>
      <c r="F428">
        <v>13.364665069899722</v>
      </c>
    </row>
    <row r="429" spans="2:6" x14ac:dyDescent="0.35">
      <c r="B429">
        <v>424</v>
      </c>
      <c r="C429">
        <v>5.4323309219094273</v>
      </c>
      <c r="D429">
        <v>4.6777520356575186</v>
      </c>
      <c r="E429">
        <v>6.2629248751341029</v>
      </c>
      <c r="F429">
        <v>108.64590651601085</v>
      </c>
    </row>
    <row r="430" spans="2:6" x14ac:dyDescent="0.35">
      <c r="B430">
        <v>425</v>
      </c>
      <c r="C430">
        <v>1.8479211025158848</v>
      </c>
      <c r="D430">
        <v>9.4089342525880664</v>
      </c>
      <c r="E430">
        <v>2.0720176745323151</v>
      </c>
      <c r="F430">
        <v>81.632058553015668</v>
      </c>
    </row>
    <row r="431" spans="2:6" x14ac:dyDescent="0.35">
      <c r="B431">
        <v>426</v>
      </c>
      <c r="C431">
        <v>1.7912884021009656E-3</v>
      </c>
      <c r="D431">
        <v>-2.2083941206644031</v>
      </c>
      <c r="E431">
        <v>2.7510434064949081</v>
      </c>
      <c r="F431">
        <v>39.836815550701239</v>
      </c>
    </row>
    <row r="432" spans="2:6" x14ac:dyDescent="0.35">
      <c r="B432">
        <v>427</v>
      </c>
      <c r="C432">
        <v>3.7878218889963855</v>
      </c>
      <c r="D432">
        <v>5.9888647838884967</v>
      </c>
      <c r="E432">
        <v>7.3080862179283779E-2</v>
      </c>
      <c r="F432">
        <v>101.07476184923213</v>
      </c>
    </row>
    <row r="433" spans="2:6" x14ac:dyDescent="0.35">
      <c r="B433">
        <v>428</v>
      </c>
      <c r="C433">
        <v>0.33223356088597389</v>
      </c>
      <c r="D433">
        <v>4.6096088692354567</v>
      </c>
      <c r="E433">
        <v>0.35836406514014807</v>
      </c>
      <c r="F433">
        <v>80.358851662101543</v>
      </c>
    </row>
    <row r="434" spans="2:6" x14ac:dyDescent="0.35">
      <c r="B434">
        <v>429</v>
      </c>
      <c r="C434">
        <v>0.12505113214295704</v>
      </c>
      <c r="D434">
        <v>10.616701883109581</v>
      </c>
      <c r="E434">
        <v>9.0720865185922399</v>
      </c>
      <c r="F434">
        <v>149.57913761008501</v>
      </c>
    </row>
    <row r="435" spans="2:6" x14ac:dyDescent="0.35">
      <c r="B435">
        <v>430</v>
      </c>
      <c r="C435">
        <v>5.791102247880664</v>
      </c>
      <c r="D435">
        <v>15.914662842939947</v>
      </c>
      <c r="E435">
        <v>1.5111616726190062</v>
      </c>
      <c r="F435">
        <v>160.18089415503218</v>
      </c>
    </row>
    <row r="436" spans="2:6" x14ac:dyDescent="0.35">
      <c r="B436">
        <v>431</v>
      </c>
      <c r="C436">
        <v>3.4798858257590171</v>
      </c>
      <c r="D436">
        <v>-6.0134917509772485</v>
      </c>
      <c r="E436">
        <v>7.1250032262727538</v>
      </c>
      <c r="F436">
        <v>-38.328017833200569</v>
      </c>
    </row>
    <row r="437" spans="2:6" x14ac:dyDescent="0.35">
      <c r="B437">
        <v>432</v>
      </c>
      <c r="C437">
        <v>9.4140484899370342</v>
      </c>
      <c r="D437">
        <v>2.8483625953138736</v>
      </c>
      <c r="E437">
        <v>5.4513997006028507</v>
      </c>
      <c r="F437">
        <v>35.549070212338201</v>
      </c>
    </row>
    <row r="438" spans="2:6" x14ac:dyDescent="0.35">
      <c r="B438">
        <v>433</v>
      </c>
      <c r="C438">
        <v>2.4515206359995165</v>
      </c>
      <c r="D438">
        <v>-7.1188470410135949</v>
      </c>
      <c r="E438">
        <v>3.7244057859178152</v>
      </c>
      <c r="F438">
        <v>-78.324751417120495</v>
      </c>
    </row>
    <row r="439" spans="2:6" x14ac:dyDescent="0.35">
      <c r="B439">
        <v>434</v>
      </c>
      <c r="C439">
        <v>0.25649785828467442</v>
      </c>
      <c r="D439">
        <v>12.616769366214104</v>
      </c>
      <c r="E439">
        <v>6.1647721834512588</v>
      </c>
      <c r="F439">
        <v>142.44592615590642</v>
      </c>
    </row>
    <row r="440" spans="2:6" x14ac:dyDescent="0.35">
      <c r="B440">
        <v>435</v>
      </c>
      <c r="C440">
        <v>9.9428972674188785</v>
      </c>
      <c r="D440">
        <v>11.475985211526028</v>
      </c>
      <c r="E440">
        <v>-0.14131741949407539</v>
      </c>
      <c r="F440">
        <v>107.34769528493618</v>
      </c>
    </row>
    <row r="441" spans="2:6" x14ac:dyDescent="0.35">
      <c r="B441">
        <v>436</v>
      </c>
      <c r="C441">
        <v>6.4351068548182919</v>
      </c>
      <c r="D441">
        <v>13.73569244544483</v>
      </c>
      <c r="E441">
        <v>3.5309883132268567</v>
      </c>
      <c r="F441">
        <v>133.06171215037853</v>
      </c>
    </row>
    <row r="442" spans="2:6" x14ac:dyDescent="0.35">
      <c r="B442">
        <v>437</v>
      </c>
      <c r="C442">
        <v>4.0637122439756457</v>
      </c>
      <c r="D442">
        <v>0.96670808065063518</v>
      </c>
      <c r="E442">
        <v>4.2866906545527943</v>
      </c>
      <c r="F442">
        <v>-12.999763882204167</v>
      </c>
    </row>
    <row r="443" spans="2:6" x14ac:dyDescent="0.35">
      <c r="B443">
        <v>438</v>
      </c>
      <c r="C443">
        <v>7.6489746983291687</v>
      </c>
      <c r="D443">
        <v>-15.098247629506439</v>
      </c>
      <c r="E443">
        <v>-0.19158883898582624</v>
      </c>
      <c r="F443">
        <v>-161.42578298301379</v>
      </c>
    </row>
    <row r="444" spans="2:6" x14ac:dyDescent="0.35">
      <c r="B444">
        <v>439</v>
      </c>
      <c r="C444">
        <v>4.8887403535183003</v>
      </c>
      <c r="D444">
        <v>19.457627043441462</v>
      </c>
      <c r="E444">
        <v>7.1030431924005226</v>
      </c>
      <c r="F444">
        <v>241.94816929606438</v>
      </c>
    </row>
    <row r="445" spans="2:6" x14ac:dyDescent="0.35">
      <c r="B445">
        <v>440</v>
      </c>
      <c r="C445">
        <v>3.9794526751792416</v>
      </c>
      <c r="D445">
        <v>10.633461920802223</v>
      </c>
      <c r="E445">
        <v>-0.41282033874617885</v>
      </c>
      <c r="F445">
        <v>111.44718115953057</v>
      </c>
    </row>
    <row r="446" spans="2:6" x14ac:dyDescent="0.35">
      <c r="B446">
        <v>441</v>
      </c>
      <c r="C446">
        <v>3.5473560660998462</v>
      </c>
      <c r="D446">
        <v>28.354472584026496</v>
      </c>
      <c r="E446">
        <v>0.16340113251016075</v>
      </c>
      <c r="F446">
        <v>291.81875545601798</v>
      </c>
    </row>
    <row r="447" spans="2:6" x14ac:dyDescent="0.35">
      <c r="B447">
        <v>442</v>
      </c>
      <c r="C447">
        <v>8.1468916043596789</v>
      </c>
      <c r="D447">
        <v>12.191285724705894</v>
      </c>
      <c r="E447">
        <v>8.7826589460005255</v>
      </c>
      <c r="F447">
        <v>130.05243412162125</v>
      </c>
    </row>
    <row r="448" spans="2:6" x14ac:dyDescent="0.35">
      <c r="B448">
        <v>443</v>
      </c>
      <c r="C448">
        <v>4.6905629228331405</v>
      </c>
      <c r="D448">
        <v>-21.316038727702189</v>
      </c>
      <c r="E448">
        <v>0.81111184543124537</v>
      </c>
      <c r="F448">
        <v>-206.26048656465858</v>
      </c>
    </row>
    <row r="449" spans="2:6" x14ac:dyDescent="0.35">
      <c r="B449">
        <v>444</v>
      </c>
      <c r="C449">
        <v>9.1405322159315849E-2</v>
      </c>
      <c r="D449">
        <v>8.1358056699214956</v>
      </c>
      <c r="E449">
        <v>5.6207581715335104</v>
      </c>
      <c r="F449">
        <v>170.40063659633074</v>
      </c>
    </row>
    <row r="450" spans="2:6" x14ac:dyDescent="0.35">
      <c r="B450">
        <v>445</v>
      </c>
      <c r="C450">
        <v>9.0791831448710507</v>
      </c>
      <c r="D450">
        <v>11.822691777893288</v>
      </c>
      <c r="E450">
        <v>8.7724942189185313</v>
      </c>
      <c r="F450">
        <v>155.89639702179929</v>
      </c>
    </row>
    <row r="451" spans="2:6" x14ac:dyDescent="0.35">
      <c r="B451">
        <v>446</v>
      </c>
      <c r="C451">
        <v>5.579490736294983</v>
      </c>
      <c r="D451">
        <v>28.144642226300888</v>
      </c>
      <c r="E451">
        <v>7.6813208990025306</v>
      </c>
      <c r="F451">
        <v>263.86766987317003</v>
      </c>
    </row>
    <row r="452" spans="2:6" x14ac:dyDescent="0.35">
      <c r="B452">
        <v>447</v>
      </c>
      <c r="C452">
        <v>3.5678554168067409</v>
      </c>
      <c r="D452">
        <v>5.6525208959930371</v>
      </c>
      <c r="E452">
        <v>6.0732607349343581</v>
      </c>
      <c r="F452">
        <v>73.955565489691139</v>
      </c>
    </row>
    <row r="453" spans="2:6" x14ac:dyDescent="0.35">
      <c r="B453">
        <v>448</v>
      </c>
      <c r="C453">
        <v>3.4114849418258011</v>
      </c>
      <c r="D453">
        <v>-21.141559158703519</v>
      </c>
      <c r="E453">
        <v>3.6488078844750707</v>
      </c>
      <c r="F453">
        <v>-196.24592382174785</v>
      </c>
    </row>
    <row r="454" spans="2:6" x14ac:dyDescent="0.35">
      <c r="B454">
        <v>449</v>
      </c>
      <c r="C454">
        <v>2.2503307358643432</v>
      </c>
      <c r="D454">
        <v>-0.49658571748628777</v>
      </c>
      <c r="E454">
        <v>8.6174823575228192</v>
      </c>
      <c r="F454">
        <v>17.448343142634208</v>
      </c>
    </row>
    <row r="455" spans="2:6" x14ac:dyDescent="0.35">
      <c r="B455">
        <v>450</v>
      </c>
      <c r="C455">
        <v>5.4039801612182359</v>
      </c>
      <c r="D455">
        <v>2.4154351236948242</v>
      </c>
      <c r="E455">
        <v>7.1356073581269248</v>
      </c>
      <c r="F455">
        <v>21.058827688835034</v>
      </c>
    </row>
    <row r="456" spans="2:6" x14ac:dyDescent="0.35">
      <c r="B456">
        <v>451</v>
      </c>
      <c r="C456">
        <v>7.2978290336937057</v>
      </c>
      <c r="D456">
        <v>5.1327167838368455</v>
      </c>
      <c r="E456">
        <v>5.2581313617310013</v>
      </c>
      <c r="F456">
        <v>9.134523449910553</v>
      </c>
    </row>
    <row r="457" spans="2:6" x14ac:dyDescent="0.35">
      <c r="B457">
        <v>452</v>
      </c>
      <c r="C457">
        <v>3.0342588629925382</v>
      </c>
      <c r="D457">
        <v>6.0576523474967452</v>
      </c>
      <c r="E457">
        <v>3.0513956468781078E-2</v>
      </c>
      <c r="F457">
        <v>49.955119599872141</v>
      </c>
    </row>
    <row r="458" spans="2:6" x14ac:dyDescent="0.35">
      <c r="B458">
        <v>453</v>
      </c>
      <c r="C458">
        <v>1.4416884201427882</v>
      </c>
      <c r="D458">
        <v>12.271579313486228</v>
      </c>
      <c r="E458">
        <v>4.4319340788068793</v>
      </c>
      <c r="F458">
        <v>135.40307959079084</v>
      </c>
    </row>
    <row r="459" spans="2:6" x14ac:dyDescent="0.35">
      <c r="B459">
        <v>454</v>
      </c>
      <c r="C459">
        <v>8.324005605772232</v>
      </c>
      <c r="D459">
        <v>9.4642021759156769</v>
      </c>
      <c r="E459">
        <v>7.211709044854917</v>
      </c>
      <c r="F459">
        <v>61.143056118007749</v>
      </c>
    </row>
    <row r="460" spans="2:6" x14ac:dyDescent="0.35">
      <c r="B460">
        <v>455</v>
      </c>
      <c r="C460">
        <v>4.9641869042868478</v>
      </c>
      <c r="D460">
        <v>8.0568836994416806</v>
      </c>
      <c r="E460">
        <v>2.0847925636332993</v>
      </c>
      <c r="F460">
        <v>100.61861305899468</v>
      </c>
    </row>
    <row r="461" spans="2:6" x14ac:dyDescent="0.35">
      <c r="B461">
        <v>456</v>
      </c>
      <c r="C461">
        <v>9.3218686232606203</v>
      </c>
      <c r="D461">
        <v>8.6679793349263825</v>
      </c>
      <c r="E461">
        <v>1.3997251668317283</v>
      </c>
      <c r="F461">
        <v>78.794839704441543</v>
      </c>
    </row>
    <row r="462" spans="2:6" x14ac:dyDescent="0.35">
      <c r="B462">
        <v>457</v>
      </c>
      <c r="C462">
        <v>5.5426951430007261</v>
      </c>
      <c r="D462">
        <v>1.3370369310450778</v>
      </c>
      <c r="E462">
        <v>3.4614429559225686</v>
      </c>
      <c r="F462">
        <v>56.369092454272952</v>
      </c>
    </row>
    <row r="463" spans="2:6" x14ac:dyDescent="0.35">
      <c r="B463">
        <v>458</v>
      </c>
      <c r="C463">
        <v>2.6088503514132624</v>
      </c>
      <c r="D463">
        <v>-10.258572304633276</v>
      </c>
      <c r="E463">
        <v>5.3327680704874707</v>
      </c>
      <c r="F463">
        <v>-35.2367642900549</v>
      </c>
    </row>
    <row r="464" spans="2:6" x14ac:dyDescent="0.35">
      <c r="B464">
        <v>459</v>
      </c>
      <c r="C464">
        <v>5.3202726376185776</v>
      </c>
      <c r="D464">
        <v>-7.3981089957384594</v>
      </c>
      <c r="E464">
        <v>9.3642116589009348</v>
      </c>
      <c r="F464">
        <v>-39.49579195487518</v>
      </c>
    </row>
    <row r="465" spans="2:6" x14ac:dyDescent="0.35">
      <c r="B465">
        <v>460</v>
      </c>
      <c r="C465">
        <v>3.6393919017552703</v>
      </c>
      <c r="D465">
        <v>22.720758615144224</v>
      </c>
      <c r="E465">
        <v>7.5225492712376028</v>
      </c>
      <c r="F465">
        <v>239.6051274305533</v>
      </c>
    </row>
    <row r="466" spans="2:6" x14ac:dyDescent="0.35">
      <c r="B466">
        <v>461</v>
      </c>
      <c r="C466">
        <v>8.487574219730007</v>
      </c>
      <c r="D466">
        <v>-6.8097230329923324</v>
      </c>
      <c r="E466">
        <v>6.3166248547932726</v>
      </c>
      <c r="F466">
        <v>-101.36310769689534</v>
      </c>
    </row>
    <row r="467" spans="2:6" x14ac:dyDescent="0.35">
      <c r="B467">
        <v>462</v>
      </c>
      <c r="C467">
        <v>2.0443973945532781</v>
      </c>
      <c r="D467">
        <v>1.0669675722667522</v>
      </c>
      <c r="E467">
        <v>5.4493436991080149</v>
      </c>
      <c r="F467">
        <v>52.999730185315229</v>
      </c>
    </row>
    <row r="468" spans="2:6" x14ac:dyDescent="0.35">
      <c r="B468">
        <v>463</v>
      </c>
      <c r="C468">
        <v>9.0060863671709761</v>
      </c>
      <c r="D468">
        <v>2.3835137275723284</v>
      </c>
      <c r="E468">
        <v>7.691254132640843</v>
      </c>
      <c r="F468">
        <v>14.383510282592843</v>
      </c>
    </row>
    <row r="469" spans="2:6" x14ac:dyDescent="0.35">
      <c r="B469">
        <v>464</v>
      </c>
      <c r="C469">
        <v>3.9159614349767082</v>
      </c>
      <c r="D469">
        <v>2.7105113249691235</v>
      </c>
      <c r="E469">
        <v>6.048665616350978</v>
      </c>
      <c r="F469">
        <v>62.338525632791224</v>
      </c>
    </row>
    <row r="470" spans="2:6" x14ac:dyDescent="0.35">
      <c r="B470">
        <v>465</v>
      </c>
      <c r="C470">
        <v>9.4704097698833074</v>
      </c>
      <c r="D470">
        <v>4.1987538935551285</v>
      </c>
      <c r="E470">
        <v>5.298132957259428</v>
      </c>
      <c r="F470">
        <v>26.558946645337027</v>
      </c>
    </row>
    <row r="471" spans="2:6" x14ac:dyDescent="0.35">
      <c r="B471">
        <v>466</v>
      </c>
      <c r="C471">
        <v>7.4968841733057365</v>
      </c>
      <c r="D471">
        <v>-3.3592154443097062</v>
      </c>
      <c r="E471">
        <v>6.3299318906947706</v>
      </c>
      <c r="F471">
        <v>-27.926534876315849</v>
      </c>
    </row>
    <row r="472" spans="2:6" x14ac:dyDescent="0.35">
      <c r="B472">
        <v>467</v>
      </c>
      <c r="C472">
        <v>1.5224910261266278</v>
      </c>
      <c r="D472">
        <v>5.9501033635249732</v>
      </c>
      <c r="E472">
        <v>7.9120848437946876</v>
      </c>
      <c r="F472">
        <v>92.984648269396999</v>
      </c>
    </row>
    <row r="473" spans="2:6" x14ac:dyDescent="0.35">
      <c r="B473">
        <v>468</v>
      </c>
      <c r="C473">
        <v>0.67484272483396279</v>
      </c>
      <c r="D473">
        <v>2.2158348830888657</v>
      </c>
      <c r="E473">
        <v>8.5845797180610095</v>
      </c>
      <c r="F473">
        <v>100.53379826195544</v>
      </c>
    </row>
    <row r="474" spans="2:6" x14ac:dyDescent="0.35">
      <c r="B474">
        <v>469</v>
      </c>
      <c r="C474">
        <v>8.0948575876478053</v>
      </c>
      <c r="D474">
        <v>-4.2385482525618947</v>
      </c>
      <c r="E474">
        <v>0.54663424766269775</v>
      </c>
      <c r="F474">
        <v>-40.791112570511082</v>
      </c>
    </row>
    <row r="475" spans="2:6" x14ac:dyDescent="0.35">
      <c r="B475">
        <v>470</v>
      </c>
      <c r="C475">
        <v>3.7946604088288338</v>
      </c>
      <c r="D475">
        <v>9.6839039734000618</v>
      </c>
      <c r="E475">
        <v>7.6869989627034485</v>
      </c>
      <c r="F475">
        <v>64.69226551297254</v>
      </c>
    </row>
    <row r="476" spans="2:6" x14ac:dyDescent="0.35">
      <c r="B476">
        <v>471</v>
      </c>
      <c r="C476">
        <v>7.8432224071394998</v>
      </c>
      <c r="D476">
        <v>15.053124661010154</v>
      </c>
      <c r="E476">
        <v>2.5508798705993065</v>
      </c>
      <c r="F476">
        <v>133.89264677446923</v>
      </c>
    </row>
    <row r="477" spans="2:6" x14ac:dyDescent="0.35">
      <c r="B477">
        <v>472</v>
      </c>
      <c r="C477">
        <v>9.051907454125848</v>
      </c>
      <c r="D477">
        <v>20.361820918392752</v>
      </c>
      <c r="E477">
        <v>4.2036562356420362</v>
      </c>
      <c r="F477">
        <v>188.18020704968521</v>
      </c>
    </row>
    <row r="478" spans="2:6" x14ac:dyDescent="0.35">
      <c r="B478">
        <v>473</v>
      </c>
      <c r="C478">
        <v>6.5366879121141084</v>
      </c>
      <c r="D478">
        <v>11.961901658319423</v>
      </c>
      <c r="E478">
        <v>3.5783535849841819</v>
      </c>
      <c r="F478">
        <v>149.3206306077702</v>
      </c>
    </row>
    <row r="479" spans="2:6" x14ac:dyDescent="0.35">
      <c r="B479">
        <v>474</v>
      </c>
      <c r="C479">
        <v>8.8622208519885373</v>
      </c>
      <c r="D479">
        <v>29.736380623023202</v>
      </c>
      <c r="E479">
        <v>8.3637086305042985</v>
      </c>
      <c r="F479">
        <v>299.62110949228298</v>
      </c>
    </row>
    <row r="480" spans="2:6" x14ac:dyDescent="0.35">
      <c r="B480">
        <v>475</v>
      </c>
      <c r="C480">
        <v>5.054335779049909</v>
      </c>
      <c r="D480">
        <v>31.360882487808102</v>
      </c>
      <c r="E480">
        <v>1.5703881962667747</v>
      </c>
      <c r="F480">
        <v>299.44129158624543</v>
      </c>
    </row>
    <row r="481" spans="2:6" x14ac:dyDescent="0.35">
      <c r="B481">
        <v>476</v>
      </c>
      <c r="C481">
        <v>6.9449030174502315</v>
      </c>
      <c r="D481">
        <v>13.586109751029735</v>
      </c>
      <c r="E481">
        <v>4.7794975723275677</v>
      </c>
      <c r="F481">
        <v>112.07351844105909</v>
      </c>
    </row>
    <row r="482" spans="2:6" x14ac:dyDescent="0.35">
      <c r="B482">
        <v>477</v>
      </c>
      <c r="C482">
        <v>9.8420883005387214</v>
      </c>
      <c r="D482">
        <v>3.5422662387861661</v>
      </c>
      <c r="E482">
        <v>7.0739326919270624</v>
      </c>
      <c r="F482">
        <v>12.482986802651798</v>
      </c>
    </row>
    <row r="483" spans="2:6" x14ac:dyDescent="0.35">
      <c r="B483">
        <v>478</v>
      </c>
      <c r="C483">
        <v>9.2126137970342175</v>
      </c>
      <c r="D483">
        <v>9.3973226006890407</v>
      </c>
      <c r="E483">
        <v>2.5519139921826333</v>
      </c>
      <c r="F483">
        <v>54.805119092570976</v>
      </c>
    </row>
    <row r="484" spans="2:6" x14ac:dyDescent="0.35">
      <c r="B484">
        <v>479</v>
      </c>
      <c r="C484">
        <v>6.7366745420196832</v>
      </c>
      <c r="D484">
        <v>27.995958452328232</v>
      </c>
      <c r="E484">
        <v>1.4441485310501883</v>
      </c>
      <c r="F484">
        <v>280.82380448951886</v>
      </c>
    </row>
    <row r="485" spans="2:6" x14ac:dyDescent="0.35">
      <c r="B485">
        <v>480</v>
      </c>
      <c r="C485">
        <v>8.3171976232649349</v>
      </c>
      <c r="D485">
        <v>13.497560457317903</v>
      </c>
      <c r="E485">
        <v>0.26915447670058312</v>
      </c>
      <c r="F485">
        <v>142.35501857731003</v>
      </c>
    </row>
    <row r="486" spans="2:6" x14ac:dyDescent="0.35">
      <c r="B486">
        <v>481</v>
      </c>
      <c r="C486">
        <v>5.4086955765450382</v>
      </c>
      <c r="D486">
        <v>26.462284526662909</v>
      </c>
      <c r="E486">
        <v>1.0424169034418345</v>
      </c>
      <c r="F486">
        <v>268.81243759859063</v>
      </c>
    </row>
    <row r="487" spans="2:6" x14ac:dyDescent="0.35">
      <c r="B487">
        <v>482</v>
      </c>
      <c r="C487">
        <v>1.8540735116293761</v>
      </c>
      <c r="D487">
        <v>-1.0579132405309855</v>
      </c>
      <c r="E487">
        <v>7.3587666055730221</v>
      </c>
      <c r="F487">
        <v>14.501315169047828</v>
      </c>
    </row>
    <row r="488" spans="2:6" x14ac:dyDescent="0.35">
      <c r="B488">
        <v>483</v>
      </c>
      <c r="C488">
        <v>7.1549031946920847</v>
      </c>
      <c r="D488">
        <v>15.838361334553603</v>
      </c>
      <c r="E488">
        <v>5.3780014582337774</v>
      </c>
      <c r="F488">
        <v>153.68368402794701</v>
      </c>
    </row>
    <row r="489" spans="2:6" x14ac:dyDescent="0.35">
      <c r="B489">
        <v>484</v>
      </c>
      <c r="C489">
        <v>0.62144696452072212</v>
      </c>
      <c r="D489">
        <v>10.934567529169637</v>
      </c>
      <c r="E489">
        <v>2.667186766641461</v>
      </c>
      <c r="F489">
        <v>143.76716740168513</v>
      </c>
    </row>
    <row r="490" spans="2:6" x14ac:dyDescent="0.35">
      <c r="B490">
        <v>485</v>
      </c>
      <c r="C490">
        <v>1.4708094132732774</v>
      </c>
      <c r="D490">
        <v>2.204146180830274</v>
      </c>
      <c r="E490">
        <v>0.46861700098860304</v>
      </c>
      <c r="F490">
        <v>25.51089515670219</v>
      </c>
    </row>
    <row r="491" spans="2:6" x14ac:dyDescent="0.35">
      <c r="B491">
        <v>486</v>
      </c>
      <c r="C491">
        <v>5.0222476658769324</v>
      </c>
      <c r="D491">
        <v>14.184060146272653</v>
      </c>
      <c r="E491">
        <v>7.4430606607501888</v>
      </c>
      <c r="F491">
        <v>192.01211743987741</v>
      </c>
    </row>
    <row r="492" spans="2:6" x14ac:dyDescent="0.35">
      <c r="B492">
        <v>487</v>
      </c>
      <c r="C492">
        <v>3.8271931905489955</v>
      </c>
      <c r="D492">
        <v>16.490513686893102</v>
      </c>
      <c r="E492">
        <v>5.8449104565223475</v>
      </c>
      <c r="F492">
        <v>165.53868196170535</v>
      </c>
    </row>
    <row r="493" spans="2:6" x14ac:dyDescent="0.35">
      <c r="B493">
        <v>488</v>
      </c>
      <c r="C493">
        <v>7.0534308840552304</v>
      </c>
      <c r="D493">
        <v>22.554549528623781</v>
      </c>
      <c r="E493">
        <v>1.7779909142885235</v>
      </c>
      <c r="F493">
        <v>195.60457633304975</v>
      </c>
    </row>
    <row r="494" spans="2:6" x14ac:dyDescent="0.35">
      <c r="B494">
        <v>489</v>
      </c>
      <c r="C494">
        <v>0.35566813569387734</v>
      </c>
      <c r="D494">
        <v>11.809932898305927</v>
      </c>
      <c r="E494">
        <v>3.0517860279510529</v>
      </c>
      <c r="F494">
        <v>147.8287377092723</v>
      </c>
    </row>
    <row r="495" spans="2:6" x14ac:dyDescent="0.35">
      <c r="B495">
        <v>490</v>
      </c>
      <c r="C495">
        <v>9.2357226555900152</v>
      </c>
      <c r="D495">
        <v>-4.1578532115650102</v>
      </c>
      <c r="E495">
        <v>9.0353305246081028</v>
      </c>
      <c r="F495">
        <v>-44.501714016372482</v>
      </c>
    </row>
    <row r="496" spans="2:6" x14ac:dyDescent="0.35">
      <c r="B496">
        <v>491</v>
      </c>
      <c r="C496">
        <v>2.0104790028689203</v>
      </c>
      <c r="D496">
        <v>8.9796490608701252</v>
      </c>
      <c r="E496">
        <v>7.3543780483201653</v>
      </c>
      <c r="F496">
        <v>139.86477205410446</v>
      </c>
    </row>
    <row r="497" spans="2:6" x14ac:dyDescent="0.35">
      <c r="B497">
        <v>492</v>
      </c>
      <c r="C497">
        <v>9.7968067990572205</v>
      </c>
      <c r="D497">
        <v>4.3375837567739275</v>
      </c>
      <c r="E497">
        <v>5.3325806536801981</v>
      </c>
      <c r="F497">
        <v>48.579680028038503</v>
      </c>
    </row>
    <row r="498" spans="2:6" x14ac:dyDescent="0.35">
      <c r="B498">
        <v>493</v>
      </c>
      <c r="C498">
        <v>1.788702391740673</v>
      </c>
      <c r="D498">
        <v>19.79859847933832</v>
      </c>
      <c r="E498">
        <v>9.4287143372614661</v>
      </c>
      <c r="F498">
        <v>227.27600156489194</v>
      </c>
    </row>
    <row r="499" spans="2:6" x14ac:dyDescent="0.35">
      <c r="B499">
        <v>494</v>
      </c>
      <c r="C499">
        <v>8.7381250458587658</v>
      </c>
      <c r="D499">
        <v>19.372125964661091</v>
      </c>
      <c r="E499">
        <v>6.1396793264300431</v>
      </c>
      <c r="F499">
        <v>223.16873866690318</v>
      </c>
    </row>
    <row r="500" spans="2:6" x14ac:dyDescent="0.35">
      <c r="B500">
        <v>495</v>
      </c>
      <c r="C500">
        <v>0.80853357561018857</v>
      </c>
      <c r="D500">
        <v>-9.9526322422045528</v>
      </c>
      <c r="E500">
        <v>6.3756623178113614</v>
      </c>
      <c r="F500">
        <v>-79.377294547967153</v>
      </c>
    </row>
    <row r="501" spans="2:6" x14ac:dyDescent="0.35">
      <c r="B501">
        <v>496</v>
      </c>
      <c r="C501">
        <v>9.7275783052831475</v>
      </c>
      <c r="D501">
        <v>11.822180258497514</v>
      </c>
      <c r="E501">
        <v>2.2032274886264451</v>
      </c>
      <c r="F501">
        <v>81.52276721818329</v>
      </c>
    </row>
    <row r="502" spans="2:6" x14ac:dyDescent="0.35">
      <c r="B502">
        <v>497</v>
      </c>
      <c r="C502">
        <v>3.3298142392699215</v>
      </c>
      <c r="D502">
        <v>15.496857896370614</v>
      </c>
      <c r="E502">
        <v>-0.48676226493151242</v>
      </c>
      <c r="F502">
        <v>168.88990954666752</v>
      </c>
    </row>
    <row r="503" spans="2:6" x14ac:dyDescent="0.35">
      <c r="B503">
        <v>498</v>
      </c>
      <c r="C503">
        <v>6.2250676603992918</v>
      </c>
      <c r="D503">
        <v>10.747523797827322</v>
      </c>
      <c r="E503">
        <v>7.4051983996468644</v>
      </c>
      <c r="F503">
        <v>131.71972691496046</v>
      </c>
    </row>
    <row r="504" spans="2:6" x14ac:dyDescent="0.35">
      <c r="B504">
        <v>499</v>
      </c>
      <c r="C504">
        <v>2.1015951004082503</v>
      </c>
      <c r="D504">
        <v>21.132918543074574</v>
      </c>
      <c r="E504">
        <v>4.8507103447338888</v>
      </c>
      <c r="F504">
        <v>231.22069902292645</v>
      </c>
    </row>
    <row r="505" spans="2:6" x14ac:dyDescent="0.35">
      <c r="B505">
        <v>500</v>
      </c>
      <c r="C505">
        <v>0.22611276943180769</v>
      </c>
      <c r="D505">
        <v>21.253313354546414</v>
      </c>
      <c r="E505">
        <v>3.1353290357004098</v>
      </c>
      <c r="F505">
        <v>247.92460737075723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57823-E0F2-4B73-97B3-8F1451E02FAB}">
  <sheetPr codeName="Sheet7"/>
  <dimension ref="A1:I526"/>
  <sheetViews>
    <sheetView workbookViewId="0"/>
  </sheetViews>
  <sheetFormatPr defaultRowHeight="14.5" x14ac:dyDescent="0.35"/>
  <cols>
    <col min="1" max="1" width="17.26953125" bestFit="1" customWidth="1"/>
    <col min="2" max="2" width="12.453125" bestFit="1" customWidth="1"/>
    <col min="3" max="3" width="13.54296875" bestFit="1" customWidth="1"/>
    <col min="4" max="4" width="17" bestFit="1" customWidth="1"/>
    <col min="5" max="5" width="11.81640625" bestFit="1" customWidth="1"/>
    <col min="6" max="6" width="19.1796875" bestFit="1" customWidth="1"/>
    <col min="7" max="9" width="12.453125" bestFit="1" customWidth="1"/>
  </cols>
  <sheetData>
    <row r="1" spans="1:9" x14ac:dyDescent="0.35">
      <c r="A1" t="s">
        <v>580</v>
      </c>
    </row>
    <row r="2" spans="1:9" ht="15" thickBot="1" x14ac:dyDescent="0.4"/>
    <row r="3" spans="1:9" x14ac:dyDescent="0.35">
      <c r="A3" s="72" t="s">
        <v>581</v>
      </c>
      <c r="B3" s="72"/>
    </row>
    <row r="4" spans="1:9" x14ac:dyDescent="0.35">
      <c r="A4" s="69" t="s">
        <v>582</v>
      </c>
      <c r="B4" s="69">
        <v>0.97264863051000772</v>
      </c>
    </row>
    <row r="5" spans="1:9" x14ac:dyDescent="0.35">
      <c r="A5" s="69" t="s">
        <v>583</v>
      </c>
      <c r="B5" s="69">
        <v>0.94604535843299342</v>
      </c>
    </row>
    <row r="6" spans="1:9" x14ac:dyDescent="0.35">
      <c r="A6" s="69" t="s">
        <v>584</v>
      </c>
      <c r="B6" s="69">
        <v>0.94571901987512841</v>
      </c>
    </row>
    <row r="7" spans="1:9" x14ac:dyDescent="0.35">
      <c r="A7" s="69" t="s">
        <v>585</v>
      </c>
      <c r="B7" s="69">
        <v>24.06404965429784</v>
      </c>
    </row>
    <row r="8" spans="1:9" ht="15" thickBot="1" x14ac:dyDescent="0.4">
      <c r="A8" s="70" t="s">
        <v>586</v>
      </c>
      <c r="B8" s="70">
        <v>500</v>
      </c>
    </row>
    <row r="10" spans="1:9" ht="15" thickBot="1" x14ac:dyDescent="0.4">
      <c r="A10" t="s">
        <v>587</v>
      </c>
    </row>
    <row r="11" spans="1:9" x14ac:dyDescent="0.35">
      <c r="A11" s="71"/>
      <c r="B11" s="71" t="s">
        <v>592</v>
      </c>
      <c r="C11" s="71" t="s">
        <v>593</v>
      </c>
      <c r="D11" s="71" t="s">
        <v>319</v>
      </c>
      <c r="E11" s="71" t="s">
        <v>178</v>
      </c>
      <c r="F11" s="71" t="s">
        <v>594</v>
      </c>
    </row>
    <row r="12" spans="1:9" x14ac:dyDescent="0.35">
      <c r="A12" s="69" t="s">
        <v>588</v>
      </c>
      <c r="B12" s="69">
        <v>3</v>
      </c>
      <c r="C12" s="69">
        <v>5036191.7133857729</v>
      </c>
      <c r="D12" s="69">
        <v>1678730.571128591</v>
      </c>
      <c r="E12" s="69">
        <v>2898.968986755387</v>
      </c>
      <c r="F12" s="69">
        <v>0</v>
      </c>
    </row>
    <row r="13" spans="1:9" x14ac:dyDescent="0.35">
      <c r="A13" s="69" t="s">
        <v>589</v>
      </c>
      <c r="B13" s="69">
        <v>496</v>
      </c>
      <c r="C13" s="69">
        <v>287222.92893919791</v>
      </c>
      <c r="D13" s="69">
        <v>579.07848576451192</v>
      </c>
      <c r="E13" s="69"/>
      <c r="F13" s="69"/>
    </row>
    <row r="14" spans="1:9" ht="15" thickBot="1" x14ac:dyDescent="0.4">
      <c r="A14" s="70" t="s">
        <v>590</v>
      </c>
      <c r="B14" s="70">
        <v>499</v>
      </c>
      <c r="C14" s="70">
        <v>5323414.642324971</v>
      </c>
      <c r="D14" s="70"/>
      <c r="E14" s="70"/>
      <c r="F14" s="70"/>
    </row>
    <row r="15" spans="1:9" ht="15" thickBot="1" x14ac:dyDescent="0.4"/>
    <row r="16" spans="1:9" x14ac:dyDescent="0.35">
      <c r="A16" s="71"/>
      <c r="B16" s="71" t="s">
        <v>595</v>
      </c>
      <c r="C16" s="71" t="s">
        <v>585</v>
      </c>
      <c r="D16" s="71" t="s">
        <v>596</v>
      </c>
      <c r="E16" s="71" t="s">
        <v>597</v>
      </c>
      <c r="F16" s="71" t="s">
        <v>598</v>
      </c>
      <c r="G16" s="71" t="s">
        <v>599</v>
      </c>
      <c r="H16" s="71" t="s">
        <v>608</v>
      </c>
      <c r="I16" s="71" t="s">
        <v>609</v>
      </c>
    </row>
    <row r="17" spans="1:9" x14ac:dyDescent="0.35">
      <c r="A17" s="69" t="s">
        <v>591</v>
      </c>
      <c r="B17" s="69">
        <v>23.0975779104918</v>
      </c>
      <c r="C17" s="69">
        <v>2.8487842852853547</v>
      </c>
      <c r="D17" s="69">
        <v>8.1078718489835335</v>
      </c>
      <c r="E17" s="69">
        <v>4.0610981062916296E-15</v>
      </c>
      <c r="F17" s="69">
        <v>17.50040538882191</v>
      </c>
      <c r="G17" s="69">
        <v>28.69475043216169</v>
      </c>
      <c r="H17" s="69">
        <v>15.731255007978017</v>
      </c>
      <c r="I17" s="69">
        <v>30.463900813005584</v>
      </c>
    </row>
    <row r="18" spans="1:9" x14ac:dyDescent="0.35">
      <c r="A18" s="69" t="s">
        <v>530</v>
      </c>
      <c r="B18" s="69">
        <v>-5.0793906424096935</v>
      </c>
      <c r="C18" s="69">
        <v>0.37062107696055097</v>
      </c>
      <c r="D18" s="69">
        <v>-13.705077660627341</v>
      </c>
      <c r="E18" s="69">
        <v>1.7569011274453963E-36</v>
      </c>
      <c r="F18" s="69">
        <v>-5.8075714733101655</v>
      </c>
      <c r="G18" s="69">
        <v>-4.3512098115092215</v>
      </c>
      <c r="H18" s="69">
        <v>-6.0377343616833912</v>
      </c>
      <c r="I18" s="69">
        <v>-4.1210469231359959</v>
      </c>
    </row>
    <row r="19" spans="1:9" x14ac:dyDescent="0.35">
      <c r="A19" s="69" t="s">
        <v>531</v>
      </c>
      <c r="B19" s="69">
        <v>9.8312865256418469</v>
      </c>
      <c r="C19" s="69">
        <v>0.10653142284020126</v>
      </c>
      <c r="D19" s="69">
        <v>92.28532073948665</v>
      </c>
      <c r="E19" s="69">
        <v>0</v>
      </c>
      <c r="F19" s="69">
        <v>9.621978030191535</v>
      </c>
      <c r="G19" s="69">
        <v>10.040595021092159</v>
      </c>
      <c r="H19" s="69">
        <v>9.5558199471583354</v>
      </c>
      <c r="I19" s="69">
        <v>10.106753104125358</v>
      </c>
    </row>
    <row r="20" spans="1:9" ht="15" thickBot="1" x14ac:dyDescent="0.4">
      <c r="A20" s="70" t="s">
        <v>555</v>
      </c>
      <c r="B20" s="70">
        <v>3.0645357922892096</v>
      </c>
      <c r="C20" s="70">
        <v>0.37404516047411851</v>
      </c>
      <c r="D20" s="70">
        <v>8.192956669736823</v>
      </c>
      <c r="E20" s="70">
        <v>2.1835925521888508E-15</v>
      </c>
      <c r="F20" s="70">
        <v>2.3296274649429605</v>
      </c>
      <c r="G20" s="70">
        <v>3.7994441196354587</v>
      </c>
      <c r="H20" s="70">
        <v>2.0973381541925264</v>
      </c>
      <c r="I20" s="70">
        <v>4.0317334303858932</v>
      </c>
    </row>
    <row r="24" spans="1:9" x14ac:dyDescent="0.35">
      <c r="A24" t="s">
        <v>600</v>
      </c>
      <c r="F24" t="s">
        <v>605</v>
      </c>
    </row>
    <row r="25" spans="1:9" ht="15" thickBot="1" x14ac:dyDescent="0.4"/>
    <row r="26" spans="1:9" x14ac:dyDescent="0.35">
      <c r="A26" s="71" t="s">
        <v>601</v>
      </c>
      <c r="B26" s="71" t="s">
        <v>602</v>
      </c>
      <c r="C26" s="71" t="s">
        <v>603</v>
      </c>
      <c r="D26" s="71" t="s">
        <v>604</v>
      </c>
      <c r="F26" s="71" t="s">
        <v>606</v>
      </c>
      <c r="G26" s="71" t="s">
        <v>526</v>
      </c>
    </row>
    <row r="27" spans="1:9" x14ac:dyDescent="0.35">
      <c r="A27" s="69">
        <v>1</v>
      </c>
      <c r="B27" s="69">
        <v>63.867496517564447</v>
      </c>
      <c r="C27" s="69">
        <v>-6.8498034848066851</v>
      </c>
      <c r="D27" s="69">
        <v>-0.2855083614811959</v>
      </c>
      <c r="F27" s="69">
        <v>0.1</v>
      </c>
      <c r="G27" s="69">
        <v>-279.71387496900434</v>
      </c>
    </row>
    <row r="28" spans="1:9" x14ac:dyDescent="0.35">
      <c r="A28" s="69">
        <v>2</v>
      </c>
      <c r="B28" s="69">
        <v>208.65390289862412</v>
      </c>
      <c r="C28" s="69">
        <v>6.5885497438943332</v>
      </c>
      <c r="D28" s="69">
        <v>0.27461897937495527</v>
      </c>
      <c r="F28" s="69">
        <v>0.30000000000000004</v>
      </c>
      <c r="G28" s="69">
        <v>-206.26048656465858</v>
      </c>
    </row>
    <row r="29" spans="1:9" x14ac:dyDescent="0.35">
      <c r="A29" s="69">
        <v>3</v>
      </c>
      <c r="B29" s="69">
        <v>37.830480770371139</v>
      </c>
      <c r="C29" s="69">
        <v>-22.537028807478439</v>
      </c>
      <c r="D29" s="69">
        <v>-0.93937149901451134</v>
      </c>
      <c r="F29" s="69">
        <v>0.5</v>
      </c>
      <c r="G29" s="69">
        <v>-197.97278573301719</v>
      </c>
    </row>
    <row r="30" spans="1:9" x14ac:dyDescent="0.35">
      <c r="A30" s="69">
        <v>4</v>
      </c>
      <c r="B30" s="69">
        <v>-67.181313203214259</v>
      </c>
      <c r="C30" s="69">
        <v>2.1764756743341849</v>
      </c>
      <c r="D30" s="69">
        <v>9.0718223517089872E-2</v>
      </c>
      <c r="F30" s="69">
        <v>0.70000000000000007</v>
      </c>
      <c r="G30" s="69">
        <v>-196.24592382174785</v>
      </c>
    </row>
    <row r="31" spans="1:9" x14ac:dyDescent="0.35">
      <c r="A31" s="69">
        <v>5</v>
      </c>
      <c r="B31" s="69">
        <v>45.791361883500365</v>
      </c>
      <c r="C31" s="69">
        <v>-35.415177261206772</v>
      </c>
      <c r="D31" s="69">
        <v>-1.4761488054133005</v>
      </c>
      <c r="F31" s="69">
        <v>0.9</v>
      </c>
      <c r="G31" s="69">
        <v>-183.01128299183267</v>
      </c>
    </row>
    <row r="32" spans="1:9" x14ac:dyDescent="0.35">
      <c r="A32" s="69">
        <v>6</v>
      </c>
      <c r="B32" s="69">
        <v>93.62935419785947</v>
      </c>
      <c r="C32" s="69">
        <v>-28.775336476110411</v>
      </c>
      <c r="D32" s="69">
        <v>-1.1993919514022719</v>
      </c>
      <c r="F32" s="69">
        <v>1.1000000000000001</v>
      </c>
      <c r="G32" s="69">
        <v>-161.42578298301379</v>
      </c>
    </row>
    <row r="33" spans="1:7" x14ac:dyDescent="0.35">
      <c r="A33" s="69">
        <v>7</v>
      </c>
      <c r="B33" s="69">
        <v>204.72029059881282</v>
      </c>
      <c r="C33" s="69">
        <v>-42.657835029758559</v>
      </c>
      <c r="D33" s="69">
        <v>-1.7780318239341792</v>
      </c>
      <c r="F33" s="69">
        <v>1.3000000000000003</v>
      </c>
      <c r="G33" s="69">
        <v>-156.05817460891336</v>
      </c>
    </row>
    <row r="34" spans="1:7" x14ac:dyDescent="0.35">
      <c r="A34" s="69">
        <v>8</v>
      </c>
      <c r="B34" s="69">
        <v>93.913690008396344</v>
      </c>
      <c r="C34" s="69">
        <v>6.0958648204903341</v>
      </c>
      <c r="D34" s="69">
        <v>0.25408325663202258</v>
      </c>
      <c r="F34" s="69">
        <v>1.5000000000000002</v>
      </c>
      <c r="G34" s="69">
        <v>-142.22578648373795</v>
      </c>
    </row>
    <row r="35" spans="1:7" x14ac:dyDescent="0.35">
      <c r="A35" s="69">
        <v>9</v>
      </c>
      <c r="B35" s="69">
        <v>30.513029613627587</v>
      </c>
      <c r="C35" s="69">
        <v>21.597442675174371</v>
      </c>
      <c r="D35" s="69">
        <v>0.90020837591184033</v>
      </c>
      <c r="F35" s="69">
        <v>1.7000000000000002</v>
      </c>
      <c r="G35" s="69">
        <v>-141.01598469387514</v>
      </c>
    </row>
    <row r="36" spans="1:7" x14ac:dyDescent="0.35">
      <c r="A36" s="69">
        <v>10</v>
      </c>
      <c r="B36" s="69">
        <v>117.67939359401289</v>
      </c>
      <c r="C36" s="69">
        <v>12.434791394818191</v>
      </c>
      <c r="D36" s="69">
        <v>0.51829763063563428</v>
      </c>
      <c r="F36" s="69">
        <v>1.9000000000000001</v>
      </c>
      <c r="G36" s="69">
        <v>-140.90611304245073</v>
      </c>
    </row>
    <row r="37" spans="1:7" x14ac:dyDescent="0.35">
      <c r="A37" s="69">
        <v>11</v>
      </c>
      <c r="B37" s="69">
        <v>118.18937603721766</v>
      </c>
      <c r="C37" s="69">
        <v>35.006544967241311</v>
      </c>
      <c r="D37" s="69">
        <v>1.4591165012082006</v>
      </c>
      <c r="F37" s="69">
        <v>2.1</v>
      </c>
      <c r="G37" s="69">
        <v>-135.23361342623826</v>
      </c>
    </row>
    <row r="38" spans="1:7" x14ac:dyDescent="0.35">
      <c r="A38" s="69">
        <v>12</v>
      </c>
      <c r="B38" s="69">
        <v>22.491839324569394</v>
      </c>
      <c r="C38" s="69">
        <v>10.292673754106996</v>
      </c>
      <c r="D38" s="69">
        <v>0.42901149285723372</v>
      </c>
      <c r="F38" s="69">
        <v>2.3000000000000003</v>
      </c>
      <c r="G38" s="69">
        <v>-133.32391404116137</v>
      </c>
    </row>
    <row r="39" spans="1:7" x14ac:dyDescent="0.35">
      <c r="A39" s="69">
        <v>13</v>
      </c>
      <c r="B39" s="69">
        <v>-38.455684493066713</v>
      </c>
      <c r="C39" s="69">
        <v>-10.88284237488341</v>
      </c>
      <c r="D39" s="69">
        <v>-0.45361045781867104</v>
      </c>
      <c r="F39" s="69">
        <v>2.5000000000000004</v>
      </c>
      <c r="G39" s="69">
        <v>-130.91040199565319</v>
      </c>
    </row>
    <row r="40" spans="1:7" x14ac:dyDescent="0.35">
      <c r="A40" s="69">
        <v>14</v>
      </c>
      <c r="B40" s="69">
        <v>294.94856250115038</v>
      </c>
      <c r="C40" s="69">
        <v>7.6717544518260752</v>
      </c>
      <c r="D40" s="69">
        <v>0.31976830402292172</v>
      </c>
      <c r="F40" s="69">
        <v>2.7</v>
      </c>
      <c r="G40" s="69">
        <v>-115.53091811098108</v>
      </c>
    </row>
    <row r="41" spans="1:7" x14ac:dyDescent="0.35">
      <c r="A41" s="69">
        <v>15</v>
      </c>
      <c r="B41" s="69">
        <v>186.22706097570943</v>
      </c>
      <c r="C41" s="69">
        <v>-11.552641127239013</v>
      </c>
      <c r="D41" s="69">
        <v>-0.48152850608551045</v>
      </c>
      <c r="F41" s="69">
        <v>2.9000000000000004</v>
      </c>
      <c r="G41" s="69">
        <v>-112.29373906693162</v>
      </c>
    </row>
    <row r="42" spans="1:7" x14ac:dyDescent="0.35">
      <c r="A42" s="69">
        <v>16</v>
      </c>
      <c r="B42" s="69">
        <v>30.925558910667462</v>
      </c>
      <c r="C42" s="69">
        <v>13.404380693653195</v>
      </c>
      <c r="D42" s="69">
        <v>0.5587113231793841</v>
      </c>
      <c r="F42" s="69">
        <v>3.1</v>
      </c>
      <c r="G42" s="69">
        <v>-111.12473651291253</v>
      </c>
    </row>
    <row r="43" spans="1:7" x14ac:dyDescent="0.35">
      <c r="A43" s="69">
        <v>17</v>
      </c>
      <c r="B43" s="69">
        <v>58.757095625955792</v>
      </c>
      <c r="C43" s="69">
        <v>14.002332866802341</v>
      </c>
      <c r="D43" s="69">
        <v>0.58363471632177166</v>
      </c>
      <c r="F43" s="69">
        <v>3.3000000000000003</v>
      </c>
      <c r="G43" s="69">
        <v>-106.20389780580697</v>
      </c>
    </row>
    <row r="44" spans="1:7" x14ac:dyDescent="0.35">
      <c r="A44" s="69">
        <v>18</v>
      </c>
      <c r="B44" s="69">
        <v>-67.311145204629881</v>
      </c>
      <c r="C44" s="69">
        <v>29.5143705166385</v>
      </c>
      <c r="D44" s="69">
        <v>1.2301958129229733</v>
      </c>
      <c r="F44" s="69">
        <v>3.5000000000000004</v>
      </c>
      <c r="G44" s="69">
        <v>-105.03232913365699</v>
      </c>
    </row>
    <row r="45" spans="1:7" x14ac:dyDescent="0.35">
      <c r="A45" s="69">
        <v>19</v>
      </c>
      <c r="B45" s="69">
        <v>48.702024925135603</v>
      </c>
      <c r="C45" s="69">
        <v>-3.1898548377658287</v>
      </c>
      <c r="D45" s="69">
        <v>-0.13295713229050252</v>
      </c>
      <c r="F45" s="69">
        <v>3.7</v>
      </c>
      <c r="G45" s="69">
        <v>-103.14493823209209</v>
      </c>
    </row>
    <row r="46" spans="1:7" x14ac:dyDescent="0.35">
      <c r="A46" s="69">
        <v>20</v>
      </c>
      <c r="B46" s="69">
        <v>-99.679363070022774</v>
      </c>
      <c r="C46" s="69">
        <v>4.2788739215087048</v>
      </c>
      <c r="D46" s="69">
        <v>0.17834880738174155</v>
      </c>
      <c r="F46" s="69">
        <v>3.9000000000000004</v>
      </c>
      <c r="G46" s="69">
        <v>-102.34848093759808</v>
      </c>
    </row>
    <row r="47" spans="1:7" x14ac:dyDescent="0.35">
      <c r="A47" s="69">
        <v>21</v>
      </c>
      <c r="B47" s="69">
        <v>136.40174881607712</v>
      </c>
      <c r="C47" s="69">
        <v>15.170163497167749</v>
      </c>
      <c r="D47" s="69">
        <v>0.63231135507538538</v>
      </c>
      <c r="F47" s="69">
        <v>4.0999999999999996</v>
      </c>
      <c r="G47" s="69">
        <v>-101.36310769689534</v>
      </c>
    </row>
    <row r="48" spans="1:7" x14ac:dyDescent="0.35">
      <c r="A48" s="69">
        <v>22</v>
      </c>
      <c r="B48" s="69">
        <v>-5.6883821906632548</v>
      </c>
      <c r="C48" s="69">
        <v>-15.409632855589479</v>
      </c>
      <c r="D48" s="69">
        <v>-0.64229273692080502</v>
      </c>
      <c r="F48" s="69">
        <v>4.3</v>
      </c>
      <c r="G48" s="69">
        <v>-98.772759143563007</v>
      </c>
    </row>
    <row r="49" spans="1:7" x14ac:dyDescent="0.35">
      <c r="A49" s="69">
        <v>23</v>
      </c>
      <c r="B49" s="69">
        <v>20.573507084561943</v>
      </c>
      <c r="C49" s="69">
        <v>-17.605574826952363</v>
      </c>
      <c r="D49" s="69">
        <v>-0.73382234000244706</v>
      </c>
      <c r="F49" s="69">
        <v>4.5</v>
      </c>
      <c r="G49" s="69">
        <v>-98.541868262500287</v>
      </c>
    </row>
    <row r="50" spans="1:7" x14ac:dyDescent="0.35">
      <c r="A50" s="69">
        <v>24</v>
      </c>
      <c r="B50" s="69">
        <v>36.831783572620751</v>
      </c>
      <c r="C50" s="69">
        <v>0.14881401358532997</v>
      </c>
      <c r="D50" s="69">
        <v>6.2027538860681738E-3</v>
      </c>
      <c r="F50" s="69">
        <v>4.7</v>
      </c>
      <c r="G50" s="69">
        <v>-95.400489148514069</v>
      </c>
    </row>
    <row r="51" spans="1:7" x14ac:dyDescent="0.35">
      <c r="A51" s="69">
        <v>25</v>
      </c>
      <c r="B51" s="69">
        <v>-22.188249840942049</v>
      </c>
      <c r="C51" s="69">
        <v>-19.74585499661675</v>
      </c>
      <c r="D51" s="69">
        <v>-0.82303188969346575</v>
      </c>
      <c r="F51" s="69">
        <v>4.9000000000000004</v>
      </c>
      <c r="G51" s="69">
        <v>-94.871379446093101</v>
      </c>
    </row>
    <row r="52" spans="1:7" x14ac:dyDescent="0.35">
      <c r="A52" s="69">
        <v>26</v>
      </c>
      <c r="B52" s="69">
        <v>165.30927874094564</v>
      </c>
      <c r="C52" s="69">
        <v>-9.9571451227396324</v>
      </c>
      <c r="D52" s="69">
        <v>-0.41502624058186455</v>
      </c>
      <c r="F52" s="69">
        <v>5.0999999999999996</v>
      </c>
      <c r="G52" s="69">
        <v>-93.210589059459906</v>
      </c>
    </row>
    <row r="53" spans="1:7" x14ac:dyDescent="0.35">
      <c r="A53" s="69">
        <v>27</v>
      </c>
      <c r="B53" s="69">
        <v>61.279893972544983</v>
      </c>
      <c r="C53" s="69">
        <v>-52.529223969741174</v>
      </c>
      <c r="D53" s="69">
        <v>-2.1894836397489472</v>
      </c>
      <c r="F53" s="69">
        <v>5.3</v>
      </c>
      <c r="G53" s="69">
        <v>-91.188804021921271</v>
      </c>
    </row>
    <row r="54" spans="1:7" x14ac:dyDescent="0.35">
      <c r="A54" s="69">
        <v>28</v>
      </c>
      <c r="B54" s="69">
        <v>171.12627661475707</v>
      </c>
      <c r="C54" s="69">
        <v>30.202364774740488</v>
      </c>
      <c r="D54" s="69">
        <v>1.2588722725870878</v>
      </c>
      <c r="F54" s="69">
        <v>5.5</v>
      </c>
      <c r="G54" s="69">
        <v>-87.405455065591838</v>
      </c>
    </row>
    <row r="55" spans="1:7" x14ac:dyDescent="0.35">
      <c r="A55" s="69">
        <v>29</v>
      </c>
      <c r="B55" s="69">
        <v>-33.891126317906796</v>
      </c>
      <c r="C55" s="69">
        <v>-81.639791793074281</v>
      </c>
      <c r="D55" s="69">
        <v>-3.4028484522522682</v>
      </c>
      <c r="F55" s="69">
        <v>5.7</v>
      </c>
      <c r="G55" s="69">
        <v>-84.79519500210202</v>
      </c>
    </row>
    <row r="56" spans="1:7" x14ac:dyDescent="0.35">
      <c r="A56" s="69">
        <v>30</v>
      </c>
      <c r="B56" s="69">
        <v>71.072272883573888</v>
      </c>
      <c r="C56" s="69">
        <v>21.669532116124856</v>
      </c>
      <c r="D56" s="69">
        <v>0.90321315381700518</v>
      </c>
      <c r="F56" s="69">
        <v>5.9</v>
      </c>
      <c r="G56" s="69">
        <v>-83.579702172492517</v>
      </c>
    </row>
    <row r="57" spans="1:7" x14ac:dyDescent="0.35">
      <c r="A57" s="69">
        <v>31</v>
      </c>
      <c r="B57" s="69">
        <v>62.44077421992624</v>
      </c>
      <c r="C57" s="69">
        <v>-12.622663117861435</v>
      </c>
      <c r="D57" s="69">
        <v>-0.52612835861691154</v>
      </c>
      <c r="F57" s="69">
        <v>6.1</v>
      </c>
      <c r="G57" s="69">
        <v>-83.383794034779356</v>
      </c>
    </row>
    <row r="58" spans="1:7" x14ac:dyDescent="0.35">
      <c r="A58" s="69">
        <v>32</v>
      </c>
      <c r="B58" s="69">
        <v>246.40018564933584</v>
      </c>
      <c r="C58" s="69">
        <v>11.315500821447955</v>
      </c>
      <c r="D58" s="69">
        <v>0.47164420206164609</v>
      </c>
      <c r="F58" s="69">
        <v>6.3</v>
      </c>
      <c r="G58" s="69">
        <v>-82.184722296762004</v>
      </c>
    </row>
    <row r="59" spans="1:7" x14ac:dyDescent="0.35">
      <c r="A59" s="69">
        <v>33</v>
      </c>
      <c r="B59" s="69">
        <v>118.7693531504955</v>
      </c>
      <c r="C59" s="69">
        <v>-1.4866960151325799</v>
      </c>
      <c r="D59" s="69">
        <v>-6.1967346106003691E-2</v>
      </c>
      <c r="F59" s="69">
        <v>6.5</v>
      </c>
      <c r="G59" s="69">
        <v>-82.090615094699103</v>
      </c>
    </row>
    <row r="60" spans="1:7" x14ac:dyDescent="0.35">
      <c r="A60" s="69">
        <v>34</v>
      </c>
      <c r="B60" s="69">
        <v>302.90539767814232</v>
      </c>
      <c r="C60" s="69">
        <v>29.961553387716719</v>
      </c>
      <c r="D60" s="69">
        <v>1.2488349533139624</v>
      </c>
      <c r="F60" s="69">
        <v>6.7</v>
      </c>
      <c r="G60" s="69">
        <v>-81.486783075858796</v>
      </c>
    </row>
    <row r="61" spans="1:7" x14ac:dyDescent="0.35">
      <c r="A61" s="69">
        <v>35</v>
      </c>
      <c r="B61" s="69">
        <v>24.965839398383224</v>
      </c>
      <c r="C61" s="69">
        <v>-27.015648430437146</v>
      </c>
      <c r="D61" s="69">
        <v>-1.1260459566226275</v>
      </c>
      <c r="F61" s="69">
        <v>6.9</v>
      </c>
      <c r="G61" s="69">
        <v>-79.803873053055682</v>
      </c>
    </row>
    <row r="62" spans="1:7" x14ac:dyDescent="0.35">
      <c r="A62" s="69">
        <v>36</v>
      </c>
      <c r="B62" s="69">
        <v>43.587718609225576</v>
      </c>
      <c r="C62" s="69">
        <v>-12.531671427822893</v>
      </c>
      <c r="D62" s="69">
        <v>-0.52233571136959522</v>
      </c>
      <c r="F62" s="69">
        <v>7.1</v>
      </c>
      <c r="G62" s="69">
        <v>-79.521346149055717</v>
      </c>
    </row>
    <row r="63" spans="1:7" x14ac:dyDescent="0.35">
      <c r="A63" s="69">
        <v>37</v>
      </c>
      <c r="B63" s="69">
        <v>14.760286301002273</v>
      </c>
      <c r="C63" s="69">
        <v>-33.697659624324231</v>
      </c>
      <c r="D63" s="69">
        <v>-1.4045605259233775</v>
      </c>
      <c r="F63" s="69">
        <v>7.3</v>
      </c>
      <c r="G63" s="69">
        <v>-79.377294547967153</v>
      </c>
    </row>
    <row r="64" spans="1:7" x14ac:dyDescent="0.35">
      <c r="A64" s="69">
        <v>38</v>
      </c>
      <c r="B64" s="69">
        <v>168.26788677641778</v>
      </c>
      <c r="C64" s="69">
        <v>21.224173052785574</v>
      </c>
      <c r="D64" s="69">
        <v>0.88465003200966663</v>
      </c>
      <c r="F64" s="69">
        <v>7.5</v>
      </c>
      <c r="G64" s="69">
        <v>-79.24100616314162</v>
      </c>
    </row>
    <row r="65" spans="1:7" x14ac:dyDescent="0.35">
      <c r="A65" s="69">
        <v>39</v>
      </c>
      <c r="B65" s="69">
        <v>64.981568713327533</v>
      </c>
      <c r="C65" s="69">
        <v>-46.221619116369595</v>
      </c>
      <c r="D65" s="69">
        <v>-1.9265747941811266</v>
      </c>
      <c r="F65" s="69">
        <v>7.7</v>
      </c>
      <c r="G65" s="69">
        <v>-78.324751417120495</v>
      </c>
    </row>
    <row r="66" spans="1:7" x14ac:dyDescent="0.35">
      <c r="A66" s="69">
        <v>40</v>
      </c>
      <c r="B66" s="69">
        <v>0.80763409355668259</v>
      </c>
      <c r="C66" s="69">
        <v>-34.416058769698509</v>
      </c>
      <c r="D66" s="69">
        <v>-1.4345042992506338</v>
      </c>
      <c r="F66" s="69">
        <v>7.9</v>
      </c>
      <c r="G66" s="69">
        <v>-77.933495761757158</v>
      </c>
    </row>
    <row r="67" spans="1:7" x14ac:dyDescent="0.35">
      <c r="A67" s="69">
        <v>41</v>
      </c>
      <c r="B67" s="69">
        <v>357.1305227689956</v>
      </c>
      <c r="C67" s="69">
        <v>-17.84329704216924</v>
      </c>
      <c r="D67" s="69">
        <v>-0.74373089873771514</v>
      </c>
      <c r="F67" s="69">
        <v>8.1</v>
      </c>
      <c r="G67" s="69">
        <v>-77.805055414093218</v>
      </c>
    </row>
    <row r="68" spans="1:7" x14ac:dyDescent="0.35">
      <c r="A68" s="69">
        <v>42</v>
      </c>
      <c r="B68" s="69">
        <v>-81.02579330385953</v>
      </c>
      <c r="C68" s="69">
        <v>67.195771178653942</v>
      </c>
      <c r="D68" s="69">
        <v>2.8008036391461952</v>
      </c>
      <c r="F68" s="69">
        <v>8.3000000000000007</v>
      </c>
      <c r="G68" s="69">
        <v>-77.174059769027181</v>
      </c>
    </row>
    <row r="69" spans="1:7" x14ac:dyDescent="0.35">
      <c r="A69" s="69">
        <v>43</v>
      </c>
      <c r="B69" s="69">
        <v>70.606748417870563</v>
      </c>
      <c r="C69" s="69">
        <v>-45.068807883597728</v>
      </c>
      <c r="D69" s="69">
        <v>-1.8785241826714882</v>
      </c>
      <c r="F69" s="69">
        <v>8.5</v>
      </c>
      <c r="G69" s="69">
        <v>-76.265888509841886</v>
      </c>
    </row>
    <row r="70" spans="1:7" x14ac:dyDescent="0.35">
      <c r="A70" s="69">
        <v>44</v>
      </c>
      <c r="B70" s="69">
        <v>272.7188495258352</v>
      </c>
      <c r="C70" s="69">
        <v>13.308198849881649</v>
      </c>
      <c r="D70" s="69">
        <v>0.55470234384437633</v>
      </c>
      <c r="F70" s="69">
        <v>8.6999999999999993</v>
      </c>
      <c r="G70" s="69">
        <v>-75.600720221485773</v>
      </c>
    </row>
    <row r="71" spans="1:7" x14ac:dyDescent="0.35">
      <c r="A71" s="69">
        <v>45</v>
      </c>
      <c r="B71" s="69">
        <v>0.86279696841507381</v>
      </c>
      <c r="C71" s="69">
        <v>-20.489202947518407</v>
      </c>
      <c r="D71" s="69">
        <v>-0.8540155603846149</v>
      </c>
      <c r="F71" s="69">
        <v>8.9</v>
      </c>
      <c r="G71" s="69">
        <v>-75.463517483201912</v>
      </c>
    </row>
    <row r="72" spans="1:7" x14ac:dyDescent="0.35">
      <c r="A72" s="69">
        <v>46</v>
      </c>
      <c r="B72" s="69">
        <v>223.14142346890884</v>
      </c>
      <c r="C72" s="69">
        <v>4.5028862045278686</v>
      </c>
      <c r="D72" s="69">
        <v>0.18768591902564855</v>
      </c>
      <c r="F72" s="69">
        <v>9.1</v>
      </c>
      <c r="G72" s="69">
        <v>-74.829334038684337</v>
      </c>
    </row>
    <row r="73" spans="1:7" x14ac:dyDescent="0.35">
      <c r="A73" s="69">
        <v>47</v>
      </c>
      <c r="B73" s="69">
        <v>-16.742704265133938</v>
      </c>
      <c r="C73" s="69">
        <v>6.9354968551710101</v>
      </c>
      <c r="D73" s="69">
        <v>0.28908016814934151</v>
      </c>
      <c r="F73" s="69">
        <v>9.3000000000000007</v>
      </c>
      <c r="G73" s="69">
        <v>-72.539850688131068</v>
      </c>
    </row>
    <row r="74" spans="1:7" x14ac:dyDescent="0.35">
      <c r="A74" s="69">
        <v>48</v>
      </c>
      <c r="B74" s="69">
        <v>164.16136711524774</v>
      </c>
      <c r="C74" s="69">
        <v>11.116542248668964</v>
      </c>
      <c r="D74" s="69">
        <v>0.46335136034103863</v>
      </c>
      <c r="F74" s="69">
        <v>9.5</v>
      </c>
      <c r="G74" s="69">
        <v>-72.520495821250123</v>
      </c>
    </row>
    <row r="75" spans="1:7" x14ac:dyDescent="0.35">
      <c r="A75" s="69">
        <v>49</v>
      </c>
      <c r="B75" s="69">
        <v>43.205774292182497</v>
      </c>
      <c r="C75" s="69">
        <v>-2.5076883451774279E-2</v>
      </c>
      <c r="D75" s="69">
        <v>-1.0452358116917642E-3</v>
      </c>
      <c r="F75" s="69">
        <v>9.7000000000000011</v>
      </c>
      <c r="G75" s="69">
        <v>-71.767522564885098</v>
      </c>
    </row>
    <row r="76" spans="1:7" x14ac:dyDescent="0.35">
      <c r="A76" s="69">
        <v>50</v>
      </c>
      <c r="B76" s="69">
        <v>92.350208112303378</v>
      </c>
      <c r="C76" s="69">
        <v>-14.91373740485885</v>
      </c>
      <c r="D76" s="69">
        <v>-0.62162319539043553</v>
      </c>
      <c r="F76" s="69">
        <v>9.9</v>
      </c>
      <c r="G76" s="69">
        <v>-70.246950404202124</v>
      </c>
    </row>
    <row r="77" spans="1:7" x14ac:dyDescent="0.35">
      <c r="A77" s="69">
        <v>51</v>
      </c>
      <c r="B77" s="69">
        <v>133.42203372140017</v>
      </c>
      <c r="C77" s="69">
        <v>39.695684017598268</v>
      </c>
      <c r="D77" s="69">
        <v>1.6545656713916119</v>
      </c>
      <c r="F77" s="69">
        <v>10.1</v>
      </c>
      <c r="G77" s="69">
        <v>-65.996591840197368</v>
      </c>
    </row>
    <row r="78" spans="1:7" x14ac:dyDescent="0.35">
      <c r="A78" s="69">
        <v>52</v>
      </c>
      <c r="B78" s="69">
        <v>-25.379691766189001</v>
      </c>
      <c r="C78" s="69">
        <v>-40.61690007400837</v>
      </c>
      <c r="D78" s="69">
        <v>-1.6929631067952993</v>
      </c>
      <c r="F78" s="69">
        <v>10.3</v>
      </c>
      <c r="G78" s="69">
        <v>-65.748878473309475</v>
      </c>
    </row>
    <row r="79" spans="1:7" x14ac:dyDescent="0.35">
      <c r="A79" s="69">
        <v>53</v>
      </c>
      <c r="B79" s="69">
        <v>152.31093572548565</v>
      </c>
      <c r="C79" s="69">
        <v>-5.4099794845818678</v>
      </c>
      <c r="D79" s="69">
        <v>-0.22549469947800191</v>
      </c>
      <c r="F79" s="69">
        <v>10.5</v>
      </c>
      <c r="G79" s="69">
        <v>-65.004837528880074</v>
      </c>
    </row>
    <row r="80" spans="1:7" x14ac:dyDescent="0.35">
      <c r="A80" s="69">
        <v>54</v>
      </c>
      <c r="B80" s="69">
        <v>78.930010697570722</v>
      </c>
      <c r="C80" s="69">
        <v>-3.4463772310705139</v>
      </c>
      <c r="D80" s="69">
        <v>-0.1436493059211921</v>
      </c>
      <c r="F80" s="69">
        <v>10.700000000000001</v>
      </c>
      <c r="G80" s="69">
        <v>-63.084424120230565</v>
      </c>
    </row>
    <row r="81" spans="1:7" x14ac:dyDescent="0.35">
      <c r="A81" s="69">
        <v>55</v>
      </c>
      <c r="B81" s="69">
        <v>198.24996999112318</v>
      </c>
      <c r="C81" s="69">
        <v>-13.049020463677181</v>
      </c>
      <c r="D81" s="69">
        <v>-0.54389946511351783</v>
      </c>
      <c r="F81" s="69">
        <v>10.9</v>
      </c>
      <c r="G81" s="69">
        <v>-57.213196846067802</v>
      </c>
    </row>
    <row r="82" spans="1:7" x14ac:dyDescent="0.35">
      <c r="A82" s="69">
        <v>56</v>
      </c>
      <c r="B82" s="69">
        <v>76.940989240001898</v>
      </c>
      <c r="C82" s="69">
        <v>-26.635207706674706</v>
      </c>
      <c r="D82" s="69">
        <v>-1.1101887122618135</v>
      </c>
      <c r="F82" s="69">
        <v>11.1</v>
      </c>
      <c r="G82" s="69">
        <v>-55.642600724475223</v>
      </c>
    </row>
    <row r="83" spans="1:7" x14ac:dyDescent="0.35">
      <c r="A83" s="69">
        <v>57</v>
      </c>
      <c r="B83" s="69">
        <v>136.46001987761099</v>
      </c>
      <c r="C83" s="69">
        <v>-43.472911763354858</v>
      </c>
      <c r="D83" s="69">
        <v>-1.8120052398440945</v>
      </c>
      <c r="F83" s="69">
        <v>11.3</v>
      </c>
      <c r="G83" s="69">
        <v>-55.481471248619243</v>
      </c>
    </row>
    <row r="84" spans="1:7" x14ac:dyDescent="0.35">
      <c r="A84" s="69">
        <v>58</v>
      </c>
      <c r="B84" s="69">
        <v>-35.485681529515567</v>
      </c>
      <c r="C84" s="69">
        <v>36.082661575458701</v>
      </c>
      <c r="D84" s="69">
        <v>1.5039703850103168</v>
      </c>
      <c r="F84" s="69">
        <v>11.5</v>
      </c>
      <c r="G84" s="69">
        <v>-53.263232966476409</v>
      </c>
    </row>
    <row r="85" spans="1:7" x14ac:dyDescent="0.35">
      <c r="A85" s="69">
        <v>59</v>
      </c>
      <c r="B85" s="69">
        <v>63.060317324157211</v>
      </c>
      <c r="C85" s="69">
        <v>23.583692200694401</v>
      </c>
      <c r="D85" s="69">
        <v>0.9829977360419333</v>
      </c>
      <c r="F85" s="69">
        <v>11.700000000000001</v>
      </c>
      <c r="G85" s="69">
        <v>-52.734999936088741</v>
      </c>
    </row>
    <row r="86" spans="1:7" x14ac:dyDescent="0.35">
      <c r="A86" s="69">
        <v>60</v>
      </c>
      <c r="B86" s="69">
        <v>84.990673025111477</v>
      </c>
      <c r="C86" s="69">
        <v>25.534092831786154</v>
      </c>
      <c r="D86" s="69">
        <v>1.0642928694935776</v>
      </c>
      <c r="F86" s="69">
        <v>11.9</v>
      </c>
      <c r="G86" s="69">
        <v>-51.586621751835551</v>
      </c>
    </row>
    <row r="87" spans="1:7" x14ac:dyDescent="0.35">
      <c r="A87" s="69">
        <v>61</v>
      </c>
      <c r="B87" s="69">
        <v>-0.14306476521557698</v>
      </c>
      <c r="C87" s="69">
        <v>-41.038850974269344</v>
      </c>
      <c r="D87" s="69">
        <v>-1.7105505471395717</v>
      </c>
      <c r="F87" s="69">
        <v>12.1</v>
      </c>
      <c r="G87" s="69">
        <v>-49.741388195310563</v>
      </c>
    </row>
    <row r="88" spans="1:7" x14ac:dyDescent="0.35">
      <c r="A88" s="69">
        <v>62</v>
      </c>
      <c r="B88" s="69">
        <v>90.442322666261603</v>
      </c>
      <c r="C88" s="69">
        <v>-8.5638360549142192</v>
      </c>
      <c r="D88" s="69">
        <v>-0.35695137903670116</v>
      </c>
      <c r="F88" s="69">
        <v>12.3</v>
      </c>
      <c r="G88" s="69">
        <v>-49.338526867950122</v>
      </c>
    </row>
    <row r="89" spans="1:7" x14ac:dyDescent="0.35">
      <c r="A89" s="69">
        <v>63</v>
      </c>
      <c r="B89" s="69">
        <v>35.155537707845184</v>
      </c>
      <c r="C89" s="69">
        <v>-27.00411077377364</v>
      </c>
      <c r="D89" s="69">
        <v>-1.125565052687699</v>
      </c>
      <c r="F89" s="69">
        <v>12.5</v>
      </c>
      <c r="G89" s="69">
        <v>-48.324299981459092</v>
      </c>
    </row>
    <row r="90" spans="1:7" x14ac:dyDescent="0.35">
      <c r="A90" s="69">
        <v>64</v>
      </c>
      <c r="B90" s="69">
        <v>-85.499801209300571</v>
      </c>
      <c r="C90" s="69">
        <v>2.116007174521215</v>
      </c>
      <c r="D90" s="69">
        <v>8.8197820947713945E-2</v>
      </c>
      <c r="F90" s="69">
        <v>12.700000000000001</v>
      </c>
      <c r="G90" s="69">
        <v>-48.194571685725691</v>
      </c>
    </row>
    <row r="91" spans="1:7" x14ac:dyDescent="0.35">
      <c r="A91" s="69">
        <v>65</v>
      </c>
      <c r="B91" s="69">
        <v>-19.487703335528018</v>
      </c>
      <c r="C91" s="69">
        <v>-24.646402009482863</v>
      </c>
      <c r="D91" s="69">
        <v>-1.0272928077049639</v>
      </c>
      <c r="F91" s="69">
        <v>12.9</v>
      </c>
      <c r="G91" s="69">
        <v>-44.501714016372482</v>
      </c>
    </row>
    <row r="92" spans="1:7" x14ac:dyDescent="0.35">
      <c r="A92" s="69">
        <v>66</v>
      </c>
      <c r="B92" s="69">
        <v>217.12164897081516</v>
      </c>
      <c r="C92" s="69">
        <v>-16.857520061719441</v>
      </c>
      <c r="D92" s="69">
        <v>-0.7026424834133379</v>
      </c>
      <c r="F92" s="69">
        <v>13.1</v>
      </c>
      <c r="G92" s="69">
        <v>-44.13410534501088</v>
      </c>
    </row>
    <row r="93" spans="1:7" x14ac:dyDescent="0.35">
      <c r="A93" s="69">
        <v>67</v>
      </c>
      <c r="B93" s="69">
        <v>165.22985389406088</v>
      </c>
      <c r="C93" s="69">
        <v>-39.719145989428569</v>
      </c>
      <c r="D93" s="69">
        <v>-1.6555435956706435</v>
      </c>
      <c r="F93" s="69">
        <v>13.3</v>
      </c>
      <c r="G93" s="69">
        <v>-43.487361304273875</v>
      </c>
    </row>
    <row r="94" spans="1:7" x14ac:dyDescent="0.35">
      <c r="A94" s="69">
        <v>68</v>
      </c>
      <c r="B94" s="69">
        <v>187.97080474334845</v>
      </c>
      <c r="C94" s="69">
        <v>8.9736082816809812</v>
      </c>
      <c r="D94" s="69">
        <v>0.37403119706420779</v>
      </c>
      <c r="F94" s="69">
        <v>13.5</v>
      </c>
      <c r="G94" s="69">
        <v>-42.482373055442316</v>
      </c>
    </row>
    <row r="95" spans="1:7" x14ac:dyDescent="0.35">
      <c r="A95" s="69">
        <v>69</v>
      </c>
      <c r="B95" s="69">
        <v>8.9589214743779326</v>
      </c>
      <c r="C95" s="69">
        <v>-7.1894023115443222</v>
      </c>
      <c r="D95" s="69">
        <v>-0.29966326458138837</v>
      </c>
      <c r="F95" s="69">
        <v>13.700000000000001</v>
      </c>
      <c r="G95" s="69">
        <v>-42.387803892869385</v>
      </c>
    </row>
    <row r="96" spans="1:7" x14ac:dyDescent="0.35">
      <c r="A96" s="69">
        <v>70</v>
      </c>
      <c r="B96" s="69">
        <v>-110.46784218201768</v>
      </c>
      <c r="C96" s="69">
        <v>25.672647179915657</v>
      </c>
      <c r="D96" s="69">
        <v>1.0700679877138728</v>
      </c>
      <c r="F96" s="69">
        <v>13.9</v>
      </c>
      <c r="G96" s="69">
        <v>-41.934104837558799</v>
      </c>
    </row>
    <row r="97" spans="1:7" x14ac:dyDescent="0.35">
      <c r="A97" s="69">
        <v>71</v>
      </c>
      <c r="B97" s="69">
        <v>150.22196916298128</v>
      </c>
      <c r="C97" s="69">
        <v>13.024651828573383</v>
      </c>
      <c r="D97" s="69">
        <v>0.5428837499772442</v>
      </c>
      <c r="F97" s="69">
        <v>14.1</v>
      </c>
      <c r="G97" s="69">
        <v>-41.181915739484921</v>
      </c>
    </row>
    <row r="98" spans="1:7" x14ac:dyDescent="0.35">
      <c r="A98" s="69">
        <v>72</v>
      </c>
      <c r="B98" s="69">
        <v>-50.503044373622956</v>
      </c>
      <c r="C98" s="69">
        <v>2.1787443921638641</v>
      </c>
      <c r="D98" s="69">
        <v>9.0812786508809515E-2</v>
      </c>
      <c r="F98" s="69">
        <v>14.3</v>
      </c>
      <c r="G98" s="69">
        <v>-40.791112570511082</v>
      </c>
    </row>
    <row r="99" spans="1:7" x14ac:dyDescent="0.35">
      <c r="A99" s="69">
        <v>73</v>
      </c>
      <c r="B99" s="69">
        <v>56.371183179039846</v>
      </c>
      <c r="C99" s="69">
        <v>37.245990071651704</v>
      </c>
      <c r="D99" s="69">
        <v>1.5524593691905426</v>
      </c>
      <c r="F99" s="69">
        <v>14.5</v>
      </c>
      <c r="G99" s="69">
        <v>-39.49579195487518</v>
      </c>
    </row>
    <row r="100" spans="1:7" x14ac:dyDescent="0.35">
      <c r="A100" s="69">
        <v>74</v>
      </c>
      <c r="B100" s="69">
        <v>-97.635465923329278</v>
      </c>
      <c r="C100" s="69">
        <v>-35.688448117832095</v>
      </c>
      <c r="D100" s="69">
        <v>-1.4875390759062739</v>
      </c>
      <c r="F100" s="69">
        <v>14.700000000000001</v>
      </c>
      <c r="G100" s="69">
        <v>-38.390894073048194</v>
      </c>
    </row>
    <row r="101" spans="1:7" x14ac:dyDescent="0.35">
      <c r="A101" s="69">
        <v>75</v>
      </c>
      <c r="B101" s="69">
        <v>188.02297176276525</v>
      </c>
      <c r="C101" s="69">
        <v>45.089055006156912</v>
      </c>
      <c r="D101" s="69">
        <v>1.8793681080190408</v>
      </c>
      <c r="F101" s="69">
        <v>14.9</v>
      </c>
      <c r="G101" s="69">
        <v>-38.328017833200569</v>
      </c>
    </row>
    <row r="102" spans="1:7" x14ac:dyDescent="0.35">
      <c r="A102" s="69">
        <v>76</v>
      </c>
      <c r="B102" s="69">
        <v>191.88781516534465</v>
      </c>
      <c r="C102" s="69">
        <v>23.128896098676961</v>
      </c>
      <c r="D102" s="69">
        <v>0.96404126667999535</v>
      </c>
      <c r="F102" s="69">
        <v>15.1</v>
      </c>
      <c r="G102" s="69">
        <v>-37.79677468799138</v>
      </c>
    </row>
    <row r="103" spans="1:7" x14ac:dyDescent="0.35">
      <c r="A103" s="69">
        <v>77</v>
      </c>
      <c r="B103" s="69">
        <v>125.69385136946441</v>
      </c>
      <c r="C103" s="69">
        <v>-4.8656036461900243</v>
      </c>
      <c r="D103" s="69">
        <v>-0.20280443486034566</v>
      </c>
      <c r="F103" s="69">
        <v>15.3</v>
      </c>
      <c r="G103" s="69">
        <v>-36.553856476618321</v>
      </c>
    </row>
    <row r="104" spans="1:7" x14ac:dyDescent="0.35">
      <c r="A104" s="69">
        <v>78</v>
      </c>
      <c r="B104" s="69">
        <v>-176.28522980744563</v>
      </c>
      <c r="C104" s="69">
        <v>35.379116764994905</v>
      </c>
      <c r="D104" s="69">
        <v>1.4746457589083191</v>
      </c>
      <c r="F104" s="69">
        <v>15.5</v>
      </c>
      <c r="G104" s="69">
        <v>-36.102653078375766</v>
      </c>
    </row>
    <row r="105" spans="1:7" x14ac:dyDescent="0.35">
      <c r="A105" s="69">
        <v>79</v>
      </c>
      <c r="B105" s="69">
        <v>120.48336209948367</v>
      </c>
      <c r="C105" s="69">
        <v>28.154150627407446</v>
      </c>
      <c r="D105" s="69">
        <v>1.1735001496546931</v>
      </c>
      <c r="F105" s="69">
        <v>15.700000000000001</v>
      </c>
      <c r="G105" s="69">
        <v>-35.2367642900549</v>
      </c>
    </row>
    <row r="106" spans="1:7" x14ac:dyDescent="0.35">
      <c r="A106" s="69">
        <v>80</v>
      </c>
      <c r="B106" s="69">
        <v>102.24603503554053</v>
      </c>
      <c r="C106" s="69">
        <v>-52.952640890600271</v>
      </c>
      <c r="D106" s="69">
        <v>-2.2071321856621302</v>
      </c>
      <c r="F106" s="69">
        <v>15.9</v>
      </c>
      <c r="G106" s="69">
        <v>-34.379821760051385</v>
      </c>
    </row>
    <row r="107" spans="1:7" x14ac:dyDescent="0.35">
      <c r="A107" s="69">
        <v>81</v>
      </c>
      <c r="B107" s="69">
        <v>-14.130378737616113</v>
      </c>
      <c r="C107" s="69">
        <v>-35.61100945769445</v>
      </c>
      <c r="D107" s="69">
        <v>-1.4843113358666891</v>
      </c>
      <c r="F107" s="69">
        <v>16.100000000000001</v>
      </c>
      <c r="G107" s="69">
        <v>-33.60842467614183</v>
      </c>
    </row>
    <row r="108" spans="1:7" x14ac:dyDescent="0.35">
      <c r="A108" s="69">
        <v>82</v>
      </c>
      <c r="B108" s="69">
        <v>233.04337415077043</v>
      </c>
      <c r="C108" s="69">
        <v>-28.311139704462562</v>
      </c>
      <c r="D108" s="69">
        <v>-1.1800436503930527</v>
      </c>
      <c r="F108" s="69">
        <v>16.3</v>
      </c>
      <c r="G108" s="69">
        <v>-30.673670949413836</v>
      </c>
    </row>
    <row r="109" spans="1:7" x14ac:dyDescent="0.35">
      <c r="A109" s="69">
        <v>83</v>
      </c>
      <c r="B109" s="69">
        <v>-16.526077881717065</v>
      </c>
      <c r="C109" s="69">
        <v>-6.6172210528116722</v>
      </c>
      <c r="D109" s="69">
        <v>-0.27581403532782567</v>
      </c>
      <c r="F109" s="69">
        <v>16.500000000000004</v>
      </c>
      <c r="G109" s="69">
        <v>-29.617642297988528</v>
      </c>
    </row>
    <row r="110" spans="1:7" x14ac:dyDescent="0.35">
      <c r="A110" s="69">
        <v>84</v>
      </c>
      <c r="B110" s="69">
        <v>89.506237393126</v>
      </c>
      <c r="C110" s="69">
        <v>0.3488294342833882</v>
      </c>
      <c r="D110" s="69">
        <v>1.4539646347456256E-2</v>
      </c>
      <c r="F110" s="69">
        <v>16.700000000000003</v>
      </c>
      <c r="G110" s="69">
        <v>-27.926534876315849</v>
      </c>
    </row>
    <row r="111" spans="1:7" x14ac:dyDescent="0.35">
      <c r="A111" s="69">
        <v>85</v>
      </c>
      <c r="B111" s="69">
        <v>231.20639380327609</v>
      </c>
      <c r="C111" s="69">
        <v>-6.690287814084428</v>
      </c>
      <c r="D111" s="69">
        <v>-0.27885954916424355</v>
      </c>
      <c r="F111" s="69">
        <v>16.900000000000002</v>
      </c>
      <c r="G111" s="69">
        <v>-27.669473417941532</v>
      </c>
    </row>
    <row r="112" spans="1:7" x14ac:dyDescent="0.35">
      <c r="A112" s="69">
        <v>86</v>
      </c>
      <c r="B112" s="69">
        <v>33.236467297515212</v>
      </c>
      <c r="C112" s="69">
        <v>-2.9471440603160985</v>
      </c>
      <c r="D112" s="69">
        <v>-0.12284064405296365</v>
      </c>
      <c r="F112" s="69">
        <v>17.100000000000001</v>
      </c>
      <c r="G112" s="69">
        <v>-23.143298934528737</v>
      </c>
    </row>
    <row r="113" spans="1:7" x14ac:dyDescent="0.35">
      <c r="A113" s="69">
        <v>87</v>
      </c>
      <c r="B113" s="69">
        <v>117.8739146891962</v>
      </c>
      <c r="C113" s="69">
        <v>15.263649245676476</v>
      </c>
      <c r="D113" s="69">
        <v>0.63620795779366368</v>
      </c>
      <c r="F113" s="69">
        <v>17.3</v>
      </c>
      <c r="G113" s="69">
        <v>-21.098015046252733</v>
      </c>
    </row>
    <row r="114" spans="1:7" x14ac:dyDescent="0.35">
      <c r="A114" s="69">
        <v>88</v>
      </c>
      <c r="B114" s="69">
        <v>117.14275041724562</v>
      </c>
      <c r="C114" s="69">
        <v>41.822709967107244</v>
      </c>
      <c r="D114" s="69">
        <v>1.7432227686381663</v>
      </c>
      <c r="F114" s="69">
        <v>17.500000000000004</v>
      </c>
      <c r="G114" s="69">
        <v>-20.328788083578502</v>
      </c>
    </row>
    <row r="115" spans="1:7" x14ac:dyDescent="0.35">
      <c r="A115" s="69">
        <v>89</v>
      </c>
      <c r="B115" s="69">
        <v>88.281063553796571</v>
      </c>
      <c r="C115" s="69">
        <v>-0.36931619749999811</v>
      </c>
      <c r="D115" s="69">
        <v>-1.5393560216810511E-2</v>
      </c>
      <c r="F115" s="69">
        <v>17.700000000000003</v>
      </c>
      <c r="G115" s="69">
        <v>-20.011784705959933</v>
      </c>
    </row>
    <row r="116" spans="1:7" x14ac:dyDescent="0.35">
      <c r="A116" s="69">
        <v>90</v>
      </c>
      <c r="B116" s="69">
        <v>164.07053543429944</v>
      </c>
      <c r="C116" s="69">
        <v>16.056376567433603</v>
      </c>
      <c r="D116" s="69">
        <v>0.66924982231405028</v>
      </c>
      <c r="F116" s="69">
        <v>17.900000000000002</v>
      </c>
      <c r="G116" s="69">
        <v>-19.626405979103332</v>
      </c>
    </row>
    <row r="117" spans="1:7" x14ac:dyDescent="0.35">
      <c r="A117" s="69">
        <v>91</v>
      </c>
      <c r="B117" s="69">
        <v>79.342633143609248</v>
      </c>
      <c r="C117" s="69">
        <v>37.486514581455907</v>
      </c>
      <c r="D117" s="69">
        <v>1.5624847310629795</v>
      </c>
      <c r="F117" s="69">
        <v>18.100000000000001</v>
      </c>
      <c r="G117" s="69">
        <v>-18.937373323321957</v>
      </c>
    </row>
    <row r="118" spans="1:7" x14ac:dyDescent="0.35">
      <c r="A118" s="69">
        <v>92</v>
      </c>
      <c r="B118" s="69">
        <v>75.327493382321478</v>
      </c>
      <c r="C118" s="69">
        <v>2.9504517399411725</v>
      </c>
      <c r="D118" s="69">
        <v>0.12297851226949778</v>
      </c>
      <c r="F118" s="69">
        <v>18.3</v>
      </c>
      <c r="G118" s="69">
        <v>-18.467996304950631</v>
      </c>
    </row>
    <row r="119" spans="1:7" x14ac:dyDescent="0.35">
      <c r="A119" s="69">
        <v>93</v>
      </c>
      <c r="B119" s="69">
        <v>-97.378686100316315</v>
      </c>
      <c r="C119" s="69">
        <v>6.1898820783950441</v>
      </c>
      <c r="D119" s="69">
        <v>0.25800201332553468</v>
      </c>
      <c r="F119" s="69">
        <v>18.500000000000004</v>
      </c>
      <c r="G119" s="69">
        <v>-16.191861106370759</v>
      </c>
    </row>
    <row r="120" spans="1:7" x14ac:dyDescent="0.35">
      <c r="A120" s="69">
        <v>94</v>
      </c>
      <c r="B120" s="69">
        <v>218.01141453597234</v>
      </c>
      <c r="C120" s="69">
        <v>51.041728313085287</v>
      </c>
      <c r="D120" s="69">
        <v>2.1274829635858699</v>
      </c>
      <c r="F120" s="69">
        <v>18.700000000000003</v>
      </c>
      <c r="G120" s="69">
        <v>-15.380866780876547</v>
      </c>
    </row>
    <row r="121" spans="1:7" x14ac:dyDescent="0.35">
      <c r="A121" s="69">
        <v>95</v>
      </c>
      <c r="B121" s="69">
        <v>138.79365228607216</v>
      </c>
      <c r="C121" s="69">
        <v>7.5848366848561568</v>
      </c>
      <c r="D121" s="69">
        <v>0.31614546297555024</v>
      </c>
      <c r="F121" s="69">
        <v>18.900000000000002</v>
      </c>
      <c r="G121" s="69">
        <v>-15.243842392006268</v>
      </c>
    </row>
    <row r="122" spans="1:7" x14ac:dyDescent="0.35">
      <c r="A122" s="69">
        <v>96</v>
      </c>
      <c r="B122" s="69">
        <v>17.24631061179354</v>
      </c>
      <c r="C122" s="69">
        <v>-16.688326827336127</v>
      </c>
      <c r="D122" s="69">
        <v>-0.69559029816019458</v>
      </c>
      <c r="F122" s="69">
        <v>19.100000000000001</v>
      </c>
      <c r="G122" s="69">
        <v>-14.260846246243069</v>
      </c>
    </row>
    <row r="123" spans="1:7" x14ac:dyDescent="0.35">
      <c r="A123" s="69">
        <v>97</v>
      </c>
      <c r="B123" s="69">
        <v>-5.5906479555277002</v>
      </c>
      <c r="C123" s="69">
        <v>8.0058540513042118</v>
      </c>
      <c r="D123" s="69">
        <v>0.33369399246494841</v>
      </c>
      <c r="F123" s="69">
        <v>19.300000000000004</v>
      </c>
      <c r="G123" s="69">
        <v>-14.211277600185291</v>
      </c>
    </row>
    <row r="124" spans="1:7" x14ac:dyDescent="0.35">
      <c r="A124" s="69">
        <v>98</v>
      </c>
      <c r="B124" s="69">
        <v>131.23754534931737</v>
      </c>
      <c r="C124" s="69">
        <v>12.589154318584633</v>
      </c>
      <c r="D124" s="69">
        <v>0.52473167002607202</v>
      </c>
      <c r="F124" s="69">
        <v>19.500000000000004</v>
      </c>
      <c r="G124" s="69">
        <v>-13.830022125205588</v>
      </c>
    </row>
    <row r="125" spans="1:7" x14ac:dyDescent="0.35">
      <c r="A125" s="69">
        <v>99</v>
      </c>
      <c r="B125" s="69">
        <v>166.12941174299513</v>
      </c>
      <c r="C125" s="69">
        <v>6.3157396949023337</v>
      </c>
      <c r="D125" s="69">
        <v>0.26324791591947444</v>
      </c>
      <c r="F125" s="69">
        <v>19.700000000000003</v>
      </c>
      <c r="G125" s="69">
        <v>-13.808641509062603</v>
      </c>
    </row>
    <row r="126" spans="1:7" x14ac:dyDescent="0.35">
      <c r="A126" s="69">
        <v>100</v>
      </c>
      <c r="B126" s="69">
        <v>30.869519067882067</v>
      </c>
      <c r="C126" s="69">
        <v>-9.6729891691609993</v>
      </c>
      <c r="D126" s="69">
        <v>-0.40318226565742887</v>
      </c>
      <c r="F126" s="69">
        <v>19.900000000000002</v>
      </c>
      <c r="G126" s="69">
        <v>-12.999763882204167</v>
      </c>
    </row>
    <row r="127" spans="1:7" x14ac:dyDescent="0.35">
      <c r="A127" s="69">
        <v>101</v>
      </c>
      <c r="B127" s="69">
        <v>172.75093951751194</v>
      </c>
      <c r="C127" s="69">
        <v>-33.407446386348425</v>
      </c>
      <c r="D127" s="69">
        <v>-1.3924640758225229</v>
      </c>
      <c r="F127" s="69">
        <v>20.100000000000001</v>
      </c>
      <c r="G127" s="69">
        <v>-11.321773430368983</v>
      </c>
    </row>
    <row r="128" spans="1:7" x14ac:dyDescent="0.35">
      <c r="A128" s="69">
        <v>102</v>
      </c>
      <c r="B128" s="69">
        <v>200.72916886074302</v>
      </c>
      <c r="C128" s="69">
        <v>23.574281822393914</v>
      </c>
      <c r="D128" s="69">
        <v>0.98260549972516165</v>
      </c>
      <c r="F128" s="69">
        <v>20.300000000000004</v>
      </c>
      <c r="G128" s="69">
        <v>-11.235844640421686</v>
      </c>
    </row>
    <row r="129" spans="1:7" x14ac:dyDescent="0.35">
      <c r="A129" s="69">
        <v>103</v>
      </c>
      <c r="B129" s="69">
        <v>117.78398479731922</v>
      </c>
      <c r="C129" s="69">
        <v>-14.304636898502039</v>
      </c>
      <c r="D129" s="69">
        <v>-0.59623512580084392</v>
      </c>
      <c r="F129" s="69">
        <v>20.500000000000004</v>
      </c>
      <c r="G129" s="69">
        <v>-10.728207917870336</v>
      </c>
    </row>
    <row r="130" spans="1:7" x14ac:dyDescent="0.35">
      <c r="A130" s="69">
        <v>104</v>
      </c>
      <c r="B130" s="69">
        <v>59.069114050717999</v>
      </c>
      <c r="C130" s="69">
        <v>-9.7783359654507223</v>
      </c>
      <c r="D130" s="69">
        <v>-0.40757325165617847</v>
      </c>
      <c r="F130" s="69">
        <v>20.700000000000003</v>
      </c>
      <c r="G130" s="69">
        <v>-10.405609797042537</v>
      </c>
    </row>
    <row r="131" spans="1:7" x14ac:dyDescent="0.35">
      <c r="A131" s="69">
        <v>105</v>
      </c>
      <c r="B131" s="69">
        <v>50.422907500751094</v>
      </c>
      <c r="C131" s="69">
        <v>32.033540317803883</v>
      </c>
      <c r="D131" s="69">
        <v>1.3351979555127524</v>
      </c>
      <c r="F131" s="69">
        <v>20.900000000000002</v>
      </c>
      <c r="G131" s="69">
        <v>-10.113420382307218</v>
      </c>
    </row>
    <row r="132" spans="1:7" x14ac:dyDescent="0.35">
      <c r="A132" s="69">
        <v>106</v>
      </c>
      <c r="B132" s="69">
        <v>-73.611690246403384</v>
      </c>
      <c r="C132" s="69">
        <v>-1.9890299750823885</v>
      </c>
      <c r="D132" s="69">
        <v>-8.2905252739346791E-2</v>
      </c>
      <c r="F132" s="69">
        <v>21.1</v>
      </c>
      <c r="G132" s="69">
        <v>-9.8072074099629276</v>
      </c>
    </row>
    <row r="133" spans="1:7" x14ac:dyDescent="0.35">
      <c r="A133" s="69">
        <v>107</v>
      </c>
      <c r="B133" s="69">
        <v>149.00600469527802</v>
      </c>
      <c r="C133" s="69">
        <v>22.869615859963488</v>
      </c>
      <c r="D133" s="69">
        <v>0.95323414260939487</v>
      </c>
      <c r="F133" s="69">
        <v>21.300000000000004</v>
      </c>
      <c r="G133" s="69">
        <v>-6.6105734090902075</v>
      </c>
    </row>
    <row r="134" spans="1:7" x14ac:dyDescent="0.35">
      <c r="A134" s="69">
        <v>108</v>
      </c>
      <c r="B134" s="69">
        <v>45.808313890138045</v>
      </c>
      <c r="C134" s="69">
        <v>-8.7471149647776443</v>
      </c>
      <c r="D134" s="69">
        <v>-0.36459067283034535</v>
      </c>
      <c r="F134" s="69">
        <v>21.500000000000004</v>
      </c>
      <c r="G134" s="69">
        <v>-5.1192299759201063</v>
      </c>
    </row>
    <row r="135" spans="1:7" x14ac:dyDescent="0.35">
      <c r="A135" s="69">
        <v>109</v>
      </c>
      <c r="B135" s="69">
        <v>-102.24523728668595</v>
      </c>
      <c r="C135" s="69">
        <v>14.839782221094111</v>
      </c>
      <c r="D135" s="69">
        <v>0.61854065099532329</v>
      </c>
      <c r="F135" s="69">
        <v>21.700000000000003</v>
      </c>
      <c r="G135" s="69">
        <v>-5.0110582811992259</v>
      </c>
    </row>
    <row r="136" spans="1:7" x14ac:dyDescent="0.35">
      <c r="A136" s="69">
        <v>110</v>
      </c>
      <c r="B136" s="69">
        <v>218.53990472759276</v>
      </c>
      <c r="C136" s="69">
        <v>9.8176880584852881</v>
      </c>
      <c r="D136" s="69">
        <v>0.40921349602641116</v>
      </c>
      <c r="F136" s="69">
        <v>21.900000000000002</v>
      </c>
      <c r="G136" s="69">
        <v>-4.4006425613251565</v>
      </c>
    </row>
    <row r="137" spans="1:7" x14ac:dyDescent="0.35">
      <c r="A137" s="69">
        <v>111</v>
      </c>
      <c r="B137" s="69">
        <v>33.092020792626286</v>
      </c>
      <c r="C137" s="69">
        <v>-8.9568189522018002</v>
      </c>
      <c r="D137" s="69">
        <v>-0.37333139684941313</v>
      </c>
      <c r="F137" s="69">
        <v>22.1</v>
      </c>
      <c r="G137" s="69">
        <v>-3.9912175076905001</v>
      </c>
    </row>
    <row r="138" spans="1:7" x14ac:dyDescent="0.35">
      <c r="A138" s="69">
        <v>112</v>
      </c>
      <c r="B138" s="69">
        <v>60.228586455718983</v>
      </c>
      <c r="C138" s="69">
        <v>9.8055221843393099</v>
      </c>
      <c r="D138" s="69">
        <v>0.40870640720246038</v>
      </c>
      <c r="F138" s="69">
        <v>22.300000000000004</v>
      </c>
      <c r="G138" s="69">
        <v>-2.049809032053922</v>
      </c>
    </row>
    <row r="139" spans="1:7" x14ac:dyDescent="0.35">
      <c r="A139" s="69">
        <v>113</v>
      </c>
      <c r="B139" s="69">
        <v>122.75721522873027</v>
      </c>
      <c r="C139" s="69">
        <v>40.517510287648435</v>
      </c>
      <c r="D139" s="69">
        <v>1.6888204164079719</v>
      </c>
      <c r="F139" s="69">
        <v>22.500000000000004</v>
      </c>
      <c r="G139" s="69">
        <v>-1.5572596430682495</v>
      </c>
    </row>
    <row r="140" spans="1:7" x14ac:dyDescent="0.35">
      <c r="A140" s="69">
        <v>114</v>
      </c>
      <c r="B140" s="69">
        <v>105.25790766893883</v>
      </c>
      <c r="C140" s="69">
        <v>-0.88340680956214612</v>
      </c>
      <c r="D140" s="69">
        <v>-3.6821498788813405E-2</v>
      </c>
      <c r="F140" s="69">
        <v>22.700000000000003</v>
      </c>
      <c r="G140" s="69">
        <v>-0.76205447721732256</v>
      </c>
    </row>
    <row r="141" spans="1:7" x14ac:dyDescent="0.35">
      <c r="A141" s="69">
        <v>115</v>
      </c>
      <c r="B141" s="69">
        <v>13.711488260189146</v>
      </c>
      <c r="C141" s="69">
        <v>12.809864321802458</v>
      </c>
      <c r="D141" s="69">
        <v>0.53393113852484009</v>
      </c>
      <c r="F141" s="69">
        <v>22.900000000000002</v>
      </c>
      <c r="G141" s="69">
        <v>-0.32284102789204994</v>
      </c>
    </row>
    <row r="142" spans="1:7" x14ac:dyDescent="0.35">
      <c r="A142" s="69">
        <v>116</v>
      </c>
      <c r="B142" s="69">
        <v>-173.95224906312069</v>
      </c>
      <c r="C142" s="69">
        <v>-24.020536669896501</v>
      </c>
      <c r="D142" s="69">
        <v>-1.0012059589348465</v>
      </c>
      <c r="F142" s="69">
        <v>23.1</v>
      </c>
      <c r="G142" s="69">
        <v>-0.17826804161436627</v>
      </c>
    </row>
    <row r="143" spans="1:7" x14ac:dyDescent="0.35">
      <c r="A143" s="69">
        <v>117</v>
      </c>
      <c r="B143" s="69">
        <v>1.4037548909554438</v>
      </c>
      <c r="C143" s="69">
        <v>43.140627475386722</v>
      </c>
      <c r="D143" s="69">
        <v>1.7981552158522884</v>
      </c>
      <c r="F143" s="69">
        <v>23.300000000000004</v>
      </c>
      <c r="G143" s="69">
        <v>0.51380624957572429</v>
      </c>
    </row>
    <row r="144" spans="1:7" x14ac:dyDescent="0.35">
      <c r="A144" s="69">
        <v>118</v>
      </c>
      <c r="B144" s="69">
        <v>-72.052268575348052</v>
      </c>
      <c r="C144" s="69">
        <v>-21.158320484111854</v>
      </c>
      <c r="D144" s="69">
        <v>-0.88190521472796446</v>
      </c>
      <c r="F144" s="69">
        <v>23.500000000000004</v>
      </c>
      <c r="G144" s="69">
        <v>0.55798378445741115</v>
      </c>
    </row>
    <row r="145" spans="1:7" x14ac:dyDescent="0.35">
      <c r="A145" s="69">
        <v>119</v>
      </c>
      <c r="B145" s="69">
        <v>-42.114738153553262</v>
      </c>
      <c r="C145" s="69">
        <v>-1.3726231507206137</v>
      </c>
      <c r="D145" s="69">
        <v>-5.7212646693098383E-2</v>
      </c>
      <c r="F145" s="69">
        <v>23.700000000000003</v>
      </c>
      <c r="G145" s="69">
        <v>0.59698004594313403</v>
      </c>
    </row>
    <row r="146" spans="1:7" x14ac:dyDescent="0.35">
      <c r="A146" s="69">
        <v>120</v>
      </c>
      <c r="B146" s="69">
        <v>-102.27233102373853</v>
      </c>
      <c r="C146" s="69">
        <v>22.468457970682849</v>
      </c>
      <c r="D146" s="69">
        <v>0.93651338092363057</v>
      </c>
      <c r="F146" s="69">
        <v>23.900000000000002</v>
      </c>
      <c r="G146" s="69">
        <v>1.5458971787301472</v>
      </c>
    </row>
    <row r="147" spans="1:7" x14ac:dyDescent="0.35">
      <c r="A147" s="69">
        <v>121</v>
      </c>
      <c r="B147" s="69">
        <v>62.649436165212158</v>
      </c>
      <c r="C147" s="69">
        <v>-3.6645901300818267</v>
      </c>
      <c r="D147" s="69">
        <v>-0.15274469199890522</v>
      </c>
      <c r="F147" s="69">
        <v>24.1</v>
      </c>
      <c r="G147" s="69">
        <v>1.7695191628336104</v>
      </c>
    </row>
    <row r="148" spans="1:7" x14ac:dyDescent="0.35">
      <c r="A148" s="69">
        <v>122</v>
      </c>
      <c r="B148" s="69">
        <v>-27.280376795720105</v>
      </c>
      <c r="C148" s="69">
        <v>13.471735286657502</v>
      </c>
      <c r="D148" s="69">
        <v>0.56151874671051849</v>
      </c>
      <c r="F148" s="69">
        <v>24.300000000000004</v>
      </c>
      <c r="G148" s="69">
        <v>1.869069570622365</v>
      </c>
    </row>
    <row r="149" spans="1:7" x14ac:dyDescent="0.35">
      <c r="A149" s="69">
        <v>123</v>
      </c>
      <c r="B149" s="69">
        <v>128.05343643368184</v>
      </c>
      <c r="C149" s="69">
        <v>-31.491238701350852</v>
      </c>
      <c r="D149" s="69">
        <v>-1.3125941470552491</v>
      </c>
      <c r="F149" s="69">
        <v>24.500000000000004</v>
      </c>
      <c r="G149" s="69">
        <v>2.4152060957765116</v>
      </c>
    </row>
    <row r="150" spans="1:7" x14ac:dyDescent="0.35">
      <c r="A150" s="69">
        <v>124</v>
      </c>
      <c r="B150" s="69">
        <v>29.066977586174954</v>
      </c>
      <c r="C150" s="69">
        <v>54.188789096971462</v>
      </c>
      <c r="D150" s="69">
        <v>2.2586563862807001</v>
      </c>
      <c r="F150" s="69">
        <v>24.700000000000003</v>
      </c>
      <c r="G150" s="69">
        <v>2.9679322576095792</v>
      </c>
    </row>
    <row r="151" spans="1:7" x14ac:dyDescent="0.35">
      <c r="A151" s="69">
        <v>125</v>
      </c>
      <c r="B151" s="69">
        <v>70.153789236783439</v>
      </c>
      <c r="C151" s="69">
        <v>-37.150218767979375</v>
      </c>
      <c r="D151" s="69">
        <v>-1.5484675016794449</v>
      </c>
      <c r="F151" s="69">
        <v>24.900000000000002</v>
      </c>
      <c r="G151" s="69">
        <v>3.4028736913212807</v>
      </c>
    </row>
    <row r="152" spans="1:7" x14ac:dyDescent="0.35">
      <c r="A152" s="69">
        <v>126</v>
      </c>
      <c r="B152" s="69">
        <v>36.39681523075825</v>
      </c>
      <c r="C152" s="69">
        <v>6.6083693834804365</v>
      </c>
      <c r="D152" s="69">
        <v>0.27544508669846135</v>
      </c>
      <c r="F152" s="69">
        <v>25.1</v>
      </c>
      <c r="G152" s="69">
        <v>3.8925298961264616</v>
      </c>
    </row>
    <row r="153" spans="1:7" x14ac:dyDescent="0.35">
      <c r="A153" s="69">
        <v>127</v>
      </c>
      <c r="B153" s="69">
        <v>84.924784041743422</v>
      </c>
      <c r="C153" s="69">
        <v>7.3881322125796061</v>
      </c>
      <c r="D153" s="69">
        <v>0.30794657497821287</v>
      </c>
      <c r="F153" s="69">
        <v>25.300000000000004</v>
      </c>
      <c r="G153" s="69">
        <v>7.2234226400656745</v>
      </c>
    </row>
    <row r="154" spans="1:7" x14ac:dyDescent="0.35">
      <c r="A154" s="69">
        <v>128</v>
      </c>
      <c r="B154" s="69">
        <v>159.03560817268158</v>
      </c>
      <c r="C154" s="69">
        <v>-45.056729789074268</v>
      </c>
      <c r="D154" s="69">
        <v>-1.8780207526118002</v>
      </c>
      <c r="F154" s="69">
        <v>25.500000000000004</v>
      </c>
      <c r="G154" s="69">
        <v>7.9341850893199126</v>
      </c>
    </row>
    <row r="155" spans="1:7" x14ac:dyDescent="0.35">
      <c r="A155" s="69">
        <v>129</v>
      </c>
      <c r="B155" s="69">
        <v>231.06397921256703</v>
      </c>
      <c r="C155" s="69">
        <v>-16.841426153464909</v>
      </c>
      <c r="D155" s="69">
        <v>-0.70197166922344589</v>
      </c>
      <c r="F155" s="69">
        <v>25.700000000000003</v>
      </c>
      <c r="G155" s="69">
        <v>8.1514269340715444</v>
      </c>
    </row>
    <row r="156" spans="1:7" x14ac:dyDescent="0.35">
      <c r="A156" s="69">
        <v>130</v>
      </c>
      <c r="B156" s="69">
        <v>44.812489082204628</v>
      </c>
      <c r="C156" s="69">
        <v>17.346476384415503</v>
      </c>
      <c r="D156" s="69">
        <v>0.72302279342346709</v>
      </c>
      <c r="F156" s="69">
        <v>25.900000000000002</v>
      </c>
      <c r="G156" s="69">
        <v>8.7506700028038082</v>
      </c>
    </row>
    <row r="157" spans="1:7" x14ac:dyDescent="0.35">
      <c r="A157" s="69">
        <v>131</v>
      </c>
      <c r="B157" s="69">
        <v>-8.5841133313220048</v>
      </c>
      <c r="C157" s="69">
        <v>35.654320041036172</v>
      </c>
      <c r="D157" s="69">
        <v>1.4861165750552463</v>
      </c>
      <c r="F157" s="69">
        <v>26.1</v>
      </c>
      <c r="G157" s="69">
        <v>9.134523449910553</v>
      </c>
    </row>
    <row r="158" spans="1:7" x14ac:dyDescent="0.35">
      <c r="A158" s="69">
        <v>132</v>
      </c>
      <c r="B158" s="69">
        <v>-24.745633662996411</v>
      </c>
      <c r="C158" s="69">
        <v>20.344991101671255</v>
      </c>
      <c r="D158" s="69">
        <v>0.84800463059585163</v>
      </c>
      <c r="F158" s="69">
        <v>26.300000000000004</v>
      </c>
      <c r="G158" s="69">
        <v>9.5778779670238734</v>
      </c>
    </row>
    <row r="159" spans="1:7" x14ac:dyDescent="0.35">
      <c r="A159" s="69">
        <v>133</v>
      </c>
      <c r="B159" s="69">
        <v>-43.324650684109187</v>
      </c>
      <c r="C159" s="69">
        <v>60.86501321552754</v>
      </c>
      <c r="D159" s="69">
        <v>2.5369297430562749</v>
      </c>
      <c r="F159" s="69">
        <v>26.500000000000004</v>
      </c>
      <c r="G159" s="69">
        <v>9.7819625955899454</v>
      </c>
    </row>
    <row r="160" spans="1:7" x14ac:dyDescent="0.35">
      <c r="A160" s="69">
        <v>134</v>
      </c>
      <c r="B160" s="69">
        <v>80.816421292889501</v>
      </c>
      <c r="C160" s="69">
        <v>-19.845207614150446</v>
      </c>
      <c r="D160" s="69">
        <v>-0.82717303083770899</v>
      </c>
      <c r="F160" s="69">
        <v>26.700000000000003</v>
      </c>
      <c r="G160" s="69">
        <v>10.020478159321911</v>
      </c>
    </row>
    <row r="161" spans="1:7" x14ac:dyDescent="0.35">
      <c r="A161" s="69">
        <v>135</v>
      </c>
      <c r="B161" s="69">
        <v>139.15655104495886</v>
      </c>
      <c r="C161" s="69">
        <v>-15.60341149305242</v>
      </c>
      <c r="D161" s="69">
        <v>-0.65036967247009758</v>
      </c>
      <c r="F161" s="69">
        <v>26.900000000000002</v>
      </c>
      <c r="G161" s="69">
        <v>10.376184622293593</v>
      </c>
    </row>
    <row r="162" spans="1:7" x14ac:dyDescent="0.35">
      <c r="A162" s="69">
        <v>136</v>
      </c>
      <c r="B162" s="69">
        <v>87.905370474893218</v>
      </c>
      <c r="C162" s="69">
        <v>-37.243607925721065</v>
      </c>
      <c r="D162" s="69">
        <v>-1.552360078373956</v>
      </c>
      <c r="F162" s="69">
        <v>27.1</v>
      </c>
      <c r="G162" s="69">
        <v>10.791523784084802</v>
      </c>
    </row>
    <row r="163" spans="1:7" x14ac:dyDescent="0.35">
      <c r="A163" s="69">
        <v>137</v>
      </c>
      <c r="B163" s="69">
        <v>83.895314154946206</v>
      </c>
      <c r="C163" s="69">
        <v>16.646555643515583</v>
      </c>
      <c r="D163" s="69">
        <v>0.69384922306567742</v>
      </c>
      <c r="F163" s="69">
        <v>27.300000000000004</v>
      </c>
      <c r="G163" s="69">
        <v>12.482986802651798</v>
      </c>
    </row>
    <row r="164" spans="1:7" x14ac:dyDescent="0.35">
      <c r="A164" s="69">
        <v>138</v>
      </c>
      <c r="B164" s="69">
        <v>-36.676482104294095</v>
      </c>
      <c r="C164" s="69">
        <v>31.665423823094869</v>
      </c>
      <c r="D164" s="69">
        <v>1.3198544004061439</v>
      </c>
      <c r="F164" s="69">
        <v>27.500000000000004</v>
      </c>
      <c r="G164" s="69">
        <v>13.364665069899722</v>
      </c>
    </row>
    <row r="165" spans="1:7" x14ac:dyDescent="0.35">
      <c r="A165" s="69">
        <v>139</v>
      </c>
      <c r="B165" s="69">
        <v>-71.150177435486398</v>
      </c>
      <c r="C165" s="69">
        <v>-27.622581708076609</v>
      </c>
      <c r="D165" s="69">
        <v>-1.1513436934134145</v>
      </c>
      <c r="F165" s="69">
        <v>27.700000000000003</v>
      </c>
      <c r="G165" s="69">
        <v>13.939320705979544</v>
      </c>
    </row>
    <row r="166" spans="1:7" x14ac:dyDescent="0.35">
      <c r="A166" s="69">
        <v>140</v>
      </c>
      <c r="B166" s="69">
        <v>205.22890092742597</v>
      </c>
      <c r="C166" s="69">
        <v>-9.2819120687342149</v>
      </c>
      <c r="D166" s="69">
        <v>-0.38688168383733318</v>
      </c>
      <c r="F166" s="69">
        <v>27.900000000000002</v>
      </c>
      <c r="G166" s="69">
        <v>14.153105219264242</v>
      </c>
    </row>
    <row r="167" spans="1:7" x14ac:dyDescent="0.35">
      <c r="A167" s="69">
        <v>141</v>
      </c>
      <c r="B167" s="69">
        <v>141.40728526216503</v>
      </c>
      <c r="C167" s="69">
        <v>34.594244390113147</v>
      </c>
      <c r="D167" s="69">
        <v>1.4419312983808912</v>
      </c>
      <c r="F167" s="69">
        <v>28.1</v>
      </c>
      <c r="G167" s="69">
        <v>14.383510282592843</v>
      </c>
    </row>
    <row r="168" spans="1:7" x14ac:dyDescent="0.35">
      <c r="A168" s="69">
        <v>142</v>
      </c>
      <c r="B168" s="69">
        <v>-30.017745871376761</v>
      </c>
      <c r="C168" s="69">
        <v>11.549749566426129</v>
      </c>
      <c r="D168" s="69">
        <v>0.48140798222060821</v>
      </c>
      <c r="F168" s="69">
        <v>28.300000000000004</v>
      </c>
      <c r="G168" s="69">
        <v>14.501315169047828</v>
      </c>
    </row>
    <row r="169" spans="1:7" x14ac:dyDescent="0.35">
      <c r="A169" s="69">
        <v>143</v>
      </c>
      <c r="B169" s="69">
        <v>13.21787158140585</v>
      </c>
      <c r="C169" s="69">
        <v>-5.2836864920859377</v>
      </c>
      <c r="D169" s="69">
        <v>-0.22023064986927249</v>
      </c>
      <c r="F169" s="69">
        <v>28.500000000000004</v>
      </c>
      <c r="G169" s="69">
        <v>15.099732106926183</v>
      </c>
    </row>
    <row r="170" spans="1:7" x14ac:dyDescent="0.35">
      <c r="A170" s="69">
        <v>144</v>
      </c>
      <c r="B170" s="69">
        <v>145.44862183712348</v>
      </c>
      <c r="C170" s="69">
        <v>-6.1914729427970201</v>
      </c>
      <c r="D170" s="69">
        <v>-0.25806832254006246</v>
      </c>
      <c r="F170" s="69">
        <v>28.700000000000003</v>
      </c>
      <c r="G170" s="69">
        <v>15.2934519628927</v>
      </c>
    </row>
    <row r="171" spans="1:7" x14ac:dyDescent="0.35">
      <c r="A171" s="69">
        <v>145</v>
      </c>
      <c r="B171" s="69">
        <v>163.93441769881596</v>
      </c>
      <c r="C171" s="69">
        <v>-17.810369900969135</v>
      </c>
      <c r="D171" s="69">
        <v>-0.74235845438173409</v>
      </c>
      <c r="F171" s="69">
        <v>28.900000000000002</v>
      </c>
      <c r="G171" s="69">
        <v>15.400062269606433</v>
      </c>
    </row>
    <row r="172" spans="1:7" x14ac:dyDescent="0.35">
      <c r="A172" s="69">
        <v>146</v>
      </c>
      <c r="B172" s="69">
        <v>192.87068274114083</v>
      </c>
      <c r="C172" s="69">
        <v>-9.7123703678992115</v>
      </c>
      <c r="D172" s="69">
        <v>-0.40482372318972915</v>
      </c>
      <c r="F172" s="69">
        <v>29.1</v>
      </c>
      <c r="G172" s="69">
        <v>16.369364700642368</v>
      </c>
    </row>
    <row r="173" spans="1:7" x14ac:dyDescent="0.35">
      <c r="A173" s="69">
        <v>147</v>
      </c>
      <c r="B173" s="69">
        <v>-118.43827430106468</v>
      </c>
      <c r="C173" s="69">
        <v>-12.472127694588508</v>
      </c>
      <c r="D173" s="69">
        <v>-0.5198538542258202</v>
      </c>
      <c r="F173" s="69">
        <v>29.300000000000004</v>
      </c>
      <c r="G173" s="69">
        <v>17.448343142634208</v>
      </c>
    </row>
    <row r="174" spans="1:7" x14ac:dyDescent="0.35">
      <c r="A174" s="69">
        <v>148</v>
      </c>
      <c r="B174" s="69">
        <v>93.437735780070184</v>
      </c>
      <c r="C174" s="69">
        <v>42.871544769672269</v>
      </c>
      <c r="D174" s="69">
        <v>1.7869395127183425</v>
      </c>
      <c r="F174" s="69">
        <v>29.500000000000004</v>
      </c>
      <c r="G174" s="69">
        <v>17.540362531418353</v>
      </c>
    </row>
    <row r="175" spans="1:7" x14ac:dyDescent="0.35">
      <c r="A175" s="69">
        <v>149</v>
      </c>
      <c r="B175" s="69">
        <v>112.87938093451784</v>
      </c>
      <c r="C175" s="69">
        <v>9.2536900672324975</v>
      </c>
      <c r="D175" s="69">
        <v>0.38570535557852287</v>
      </c>
      <c r="F175" s="69">
        <v>29.700000000000003</v>
      </c>
      <c r="G175" s="69">
        <v>18.502386584141519</v>
      </c>
    </row>
    <row r="176" spans="1:7" x14ac:dyDescent="0.35">
      <c r="A176" s="69">
        <v>150</v>
      </c>
      <c r="B176" s="69">
        <v>35.605918431469931</v>
      </c>
      <c r="C176" s="69">
        <v>-19.236553730827563</v>
      </c>
      <c r="D176" s="69">
        <v>-0.80180357705379679</v>
      </c>
      <c r="F176" s="69">
        <v>29.900000000000002</v>
      </c>
      <c r="G176" s="69">
        <v>18.56454250181762</v>
      </c>
    </row>
    <row r="177" spans="1:7" x14ac:dyDescent="0.35">
      <c r="A177" s="69">
        <v>151</v>
      </c>
      <c r="B177" s="69">
        <v>163.00918279377998</v>
      </c>
      <c r="C177" s="69">
        <v>17.909608877377707</v>
      </c>
      <c r="D177" s="69">
        <v>0.74649485882199695</v>
      </c>
      <c r="F177" s="69">
        <v>30.1</v>
      </c>
      <c r="G177" s="69">
        <v>18.604527278336068</v>
      </c>
    </row>
    <row r="178" spans="1:7" x14ac:dyDescent="0.35">
      <c r="A178" s="69">
        <v>152</v>
      </c>
      <c r="B178" s="69">
        <v>-75.70466619242174</v>
      </c>
      <c r="C178" s="69">
        <v>0.24114870921982856</v>
      </c>
      <c r="D178" s="69">
        <v>1.0051379283416288E-2</v>
      </c>
      <c r="F178" s="69">
        <v>30.300000000000004</v>
      </c>
      <c r="G178" s="69">
        <v>18.759949596957938</v>
      </c>
    </row>
    <row r="179" spans="1:7" x14ac:dyDescent="0.35">
      <c r="A179" s="69">
        <v>153</v>
      </c>
      <c r="B179" s="69">
        <v>55.872417227430901</v>
      </c>
      <c r="C179" s="69">
        <v>-31.478283295825264</v>
      </c>
      <c r="D179" s="69">
        <v>-1.312054149577637</v>
      </c>
      <c r="F179" s="69">
        <v>30.500000000000004</v>
      </c>
      <c r="G179" s="69">
        <v>19.219893784330477</v>
      </c>
    </row>
    <row r="180" spans="1:7" x14ac:dyDescent="0.35">
      <c r="A180" s="69">
        <v>154</v>
      </c>
      <c r="B180" s="69">
        <v>-22.179445482167075</v>
      </c>
      <c r="C180" s="69">
        <v>23.725342660897223</v>
      </c>
      <c r="D180" s="69">
        <v>0.98890190407905565</v>
      </c>
      <c r="F180" s="69">
        <v>30.700000000000003</v>
      </c>
      <c r="G180" s="69">
        <v>19.574030728756878</v>
      </c>
    </row>
    <row r="181" spans="1:7" x14ac:dyDescent="0.35">
      <c r="A181" s="69">
        <v>155</v>
      </c>
      <c r="B181" s="69">
        <v>120.4649819750537</v>
      </c>
      <c r="C181" s="69">
        <v>39.717624326868972</v>
      </c>
      <c r="D181" s="69">
        <v>1.6554801708753071</v>
      </c>
      <c r="F181" s="69">
        <v>30.900000000000002</v>
      </c>
      <c r="G181" s="69">
        <v>20.578438143892189</v>
      </c>
    </row>
    <row r="182" spans="1:7" x14ac:dyDescent="0.35">
      <c r="A182" s="69">
        <v>156</v>
      </c>
      <c r="B182" s="69">
        <v>19.772766782137879</v>
      </c>
      <c r="C182" s="69">
        <v>-21.330026425206128</v>
      </c>
      <c r="D182" s="69">
        <v>-0.88906213273402845</v>
      </c>
      <c r="F182" s="69">
        <v>31.1</v>
      </c>
      <c r="G182" s="69">
        <v>20.686205240443243</v>
      </c>
    </row>
    <row r="183" spans="1:7" x14ac:dyDescent="0.35">
      <c r="A183" s="69">
        <v>157</v>
      </c>
      <c r="B183" s="69">
        <v>40.997267756363357</v>
      </c>
      <c r="C183" s="69">
        <v>4.9503148423877761</v>
      </c>
      <c r="D183" s="69">
        <v>0.20633530328294755</v>
      </c>
      <c r="F183" s="69">
        <v>31.300000000000004</v>
      </c>
      <c r="G183" s="69">
        <v>21.058827688835034</v>
      </c>
    </row>
    <row r="184" spans="1:7" x14ac:dyDescent="0.35">
      <c r="A184" s="69">
        <v>158</v>
      </c>
      <c r="B184" s="69">
        <v>79.857901954321704</v>
      </c>
      <c r="C184" s="69">
        <v>8.0795635556174972</v>
      </c>
      <c r="D184" s="69">
        <v>0.33676629663378416</v>
      </c>
      <c r="F184" s="69">
        <v>31.500000000000004</v>
      </c>
      <c r="G184" s="69">
        <v>21.196529898721067</v>
      </c>
    </row>
    <row r="185" spans="1:7" x14ac:dyDescent="0.35">
      <c r="A185" s="69">
        <v>159</v>
      </c>
      <c r="B185" s="69">
        <v>67.933198059854618</v>
      </c>
      <c r="C185" s="69">
        <v>21.483263958654675</v>
      </c>
      <c r="D185" s="69">
        <v>0.89544926445092454</v>
      </c>
      <c r="F185" s="69">
        <v>31.700000000000003</v>
      </c>
      <c r="G185" s="69">
        <v>21.78774992463044</v>
      </c>
    </row>
    <row r="186" spans="1:7" x14ac:dyDescent="0.35">
      <c r="A186" s="69">
        <v>160</v>
      </c>
      <c r="B186" s="69">
        <v>134.51139695482192</v>
      </c>
      <c r="C186" s="69">
        <v>-15.046131540216635</v>
      </c>
      <c r="D186" s="69">
        <v>-0.62714154825115098</v>
      </c>
      <c r="F186" s="69">
        <v>31.900000000000002</v>
      </c>
      <c r="G186" s="69">
        <v>22.093609036390504</v>
      </c>
    </row>
    <row r="187" spans="1:7" x14ac:dyDescent="0.35">
      <c r="A187" s="69">
        <v>161</v>
      </c>
      <c r="B187" s="69">
        <v>117.33240775731852</v>
      </c>
      <c r="C187" s="69">
        <v>16.551685245485373</v>
      </c>
      <c r="D187" s="69">
        <v>0.68989490642655737</v>
      </c>
      <c r="F187" s="69">
        <v>32.1</v>
      </c>
      <c r="G187" s="69">
        <v>23.473938978335827</v>
      </c>
    </row>
    <row r="188" spans="1:7" x14ac:dyDescent="0.35">
      <c r="A188" s="69">
        <v>162</v>
      </c>
      <c r="B188" s="69">
        <v>148.78238309850437</v>
      </c>
      <c r="C188" s="69">
        <v>-15.938360535864717</v>
      </c>
      <c r="D188" s="69">
        <v>-0.66433076677085368</v>
      </c>
      <c r="F188" s="69">
        <v>32.300000000000004</v>
      </c>
      <c r="G188" s="69">
        <v>23.546963799765258</v>
      </c>
    </row>
    <row r="189" spans="1:7" x14ac:dyDescent="0.35">
      <c r="A189" s="69">
        <v>163</v>
      </c>
      <c r="B189" s="69">
        <v>-73.919477534180658</v>
      </c>
      <c r="C189" s="69">
        <v>1.3989817129305351</v>
      </c>
      <c r="D189" s="69">
        <v>5.8311304475653324E-2</v>
      </c>
      <c r="F189" s="69">
        <v>32.5</v>
      </c>
      <c r="G189" s="69">
        <v>24.135201840424486</v>
      </c>
    </row>
    <row r="190" spans="1:7" x14ac:dyDescent="0.35">
      <c r="A190" s="69">
        <v>164</v>
      </c>
      <c r="B190" s="69">
        <v>84.612611291244292</v>
      </c>
      <c r="C190" s="69">
        <v>12.217584668957173</v>
      </c>
      <c r="D190" s="69">
        <v>0.50924418311107011</v>
      </c>
      <c r="F190" s="69">
        <v>32.700000000000003</v>
      </c>
      <c r="G190" s="69">
        <v>24.309428181228117</v>
      </c>
    </row>
    <row r="191" spans="1:7" x14ac:dyDescent="0.35">
      <c r="A191" s="69">
        <v>165</v>
      </c>
      <c r="B191" s="69">
        <v>207.80408503960797</v>
      </c>
      <c r="C191" s="69">
        <v>-23.778805348074968</v>
      </c>
      <c r="D191" s="69">
        <v>-0.99113029563077781</v>
      </c>
      <c r="F191" s="69">
        <v>32.900000000000006</v>
      </c>
      <c r="G191" s="69">
        <v>24.318173965189324</v>
      </c>
    </row>
    <row r="192" spans="1:7" x14ac:dyDescent="0.35">
      <c r="A192" s="69">
        <v>166</v>
      </c>
      <c r="B192" s="69">
        <v>149.09912824617973</v>
      </c>
      <c r="C192" s="69">
        <v>26.728468234602644</v>
      </c>
      <c r="D192" s="69">
        <v>1.1140759275050882</v>
      </c>
      <c r="F192" s="69">
        <v>33.1</v>
      </c>
      <c r="G192" s="69">
        <v>24.394133931605637</v>
      </c>
    </row>
    <row r="193" spans="1:7" x14ac:dyDescent="0.35">
      <c r="A193" s="69">
        <v>167</v>
      </c>
      <c r="B193" s="69">
        <v>-23.642770870273846</v>
      </c>
      <c r="C193" s="69">
        <v>22.880716393056524</v>
      </c>
      <c r="D193" s="69">
        <v>0.95369682668814115</v>
      </c>
      <c r="F193" s="69">
        <v>33.300000000000004</v>
      </c>
      <c r="G193" s="69">
        <v>24.647020951902746</v>
      </c>
    </row>
    <row r="194" spans="1:7" x14ac:dyDescent="0.35">
      <c r="A194" s="69">
        <v>168</v>
      </c>
      <c r="B194" s="69">
        <v>61.931051945523706</v>
      </c>
      <c r="C194" s="69">
        <v>9.576014987200395</v>
      </c>
      <c r="D194" s="69">
        <v>0.39914026067743746</v>
      </c>
      <c r="F194" s="69">
        <v>33.5</v>
      </c>
      <c r="G194" s="69">
        <v>25.275805766864131</v>
      </c>
    </row>
    <row r="195" spans="1:7" x14ac:dyDescent="0.35">
      <c r="A195" s="69">
        <v>169</v>
      </c>
      <c r="B195" s="69">
        <v>136.16748220384861</v>
      </c>
      <c r="C195" s="69">
        <v>14.100718363863024</v>
      </c>
      <c r="D195" s="69">
        <v>0.58773554667721384</v>
      </c>
      <c r="F195" s="69">
        <v>33.700000000000003</v>
      </c>
      <c r="G195" s="69">
        <v>25.51089515670219</v>
      </c>
    </row>
    <row r="196" spans="1:7" x14ac:dyDescent="0.35">
      <c r="A196" s="69">
        <v>170</v>
      </c>
      <c r="B196" s="69">
        <v>-8.1698622361141986</v>
      </c>
      <c r="C196" s="69">
        <v>15.393284876179873</v>
      </c>
      <c r="D196" s="69">
        <v>0.64161133272795223</v>
      </c>
      <c r="F196" s="69">
        <v>33.900000000000006</v>
      </c>
      <c r="G196" s="69">
        <v>25.537940534272835</v>
      </c>
    </row>
    <row r="197" spans="1:7" x14ac:dyDescent="0.35">
      <c r="A197" s="69">
        <v>171</v>
      </c>
      <c r="B197" s="69">
        <v>-73.878940260567035</v>
      </c>
      <c r="C197" s="69">
        <v>22.292318508731483</v>
      </c>
      <c r="D197" s="69">
        <v>0.92917166823282737</v>
      </c>
      <c r="F197" s="69">
        <v>34.1</v>
      </c>
      <c r="G197" s="69">
        <v>26.225925007318111</v>
      </c>
    </row>
    <row r="198" spans="1:7" x14ac:dyDescent="0.35">
      <c r="A198" s="69">
        <v>172</v>
      </c>
      <c r="B198" s="69">
        <v>124.61926854899025</v>
      </c>
      <c r="C198" s="69">
        <v>-14.14436003136062</v>
      </c>
      <c r="D198" s="69">
        <v>-0.58955458586675891</v>
      </c>
      <c r="F198" s="69">
        <v>34.300000000000004</v>
      </c>
      <c r="G198" s="69">
        <v>26.521352581991604</v>
      </c>
    </row>
    <row r="199" spans="1:7" x14ac:dyDescent="0.35">
      <c r="A199" s="69">
        <v>173</v>
      </c>
      <c r="B199" s="69">
        <v>-2.1120124653949013</v>
      </c>
      <c r="C199" s="69">
        <v>-13.268854315481645</v>
      </c>
      <c r="D199" s="69">
        <v>-0.5530624145274694</v>
      </c>
      <c r="F199" s="69">
        <v>34.5</v>
      </c>
      <c r="G199" s="69">
        <v>26.558946645337027</v>
      </c>
    </row>
    <row r="200" spans="1:7" x14ac:dyDescent="0.35">
      <c r="A200" s="69">
        <v>174</v>
      </c>
      <c r="B200" s="69">
        <v>-58.684264436508492</v>
      </c>
      <c r="C200" s="69">
        <v>-20.556741726633128</v>
      </c>
      <c r="D200" s="69">
        <v>-0.85683066102279459</v>
      </c>
      <c r="F200" s="69">
        <v>34.700000000000003</v>
      </c>
      <c r="G200" s="69">
        <v>27.070206709714167</v>
      </c>
    </row>
    <row r="201" spans="1:7" x14ac:dyDescent="0.35">
      <c r="A201" s="69">
        <v>175</v>
      </c>
      <c r="B201" s="69">
        <v>65.41602967930362</v>
      </c>
      <c r="C201" s="69">
        <v>41.514566855695421</v>
      </c>
      <c r="D201" s="69">
        <v>1.7303789790263844</v>
      </c>
      <c r="F201" s="69">
        <v>34.900000000000006</v>
      </c>
      <c r="G201" s="69">
        <v>28.008873271077597</v>
      </c>
    </row>
    <row r="202" spans="1:7" x14ac:dyDescent="0.35">
      <c r="A202" s="69">
        <v>176</v>
      </c>
      <c r="B202" s="69">
        <v>54.930129241978086</v>
      </c>
      <c r="C202" s="69">
        <v>-22.022740987464502</v>
      </c>
      <c r="D202" s="69">
        <v>-0.91793534056885639</v>
      </c>
      <c r="F202" s="69">
        <v>35.1</v>
      </c>
      <c r="G202" s="69">
        <v>29.188317717044661</v>
      </c>
    </row>
    <row r="203" spans="1:7" x14ac:dyDescent="0.35">
      <c r="A203" s="69">
        <v>177</v>
      </c>
      <c r="B203" s="69">
        <v>104.85213869521371</v>
      </c>
      <c r="C203" s="69">
        <v>25.787534503770388</v>
      </c>
      <c r="D203" s="69">
        <v>1.0748566348132356</v>
      </c>
      <c r="F203" s="69">
        <v>35.300000000000004</v>
      </c>
      <c r="G203" s="69">
        <v>29.2772482315773</v>
      </c>
    </row>
    <row r="204" spans="1:7" x14ac:dyDescent="0.35">
      <c r="A204" s="69">
        <v>178</v>
      </c>
      <c r="B204" s="69">
        <v>152.1603754498486</v>
      </c>
      <c r="C204" s="69">
        <v>-18.171889228530716</v>
      </c>
      <c r="D204" s="69">
        <v>-0.75742703132482925</v>
      </c>
      <c r="F204" s="69">
        <v>35.5</v>
      </c>
      <c r="G204" s="69">
        <v>30.289323237199113</v>
      </c>
    </row>
    <row r="205" spans="1:7" x14ac:dyDescent="0.35">
      <c r="A205" s="69">
        <v>179</v>
      </c>
      <c r="B205" s="69">
        <v>67.350280155652456</v>
      </c>
      <c r="C205" s="69">
        <v>-27.236099721447587</v>
      </c>
      <c r="D205" s="69">
        <v>-1.1352346416735799</v>
      </c>
      <c r="F205" s="69">
        <v>35.700000000000003</v>
      </c>
      <c r="G205" s="69">
        <v>31.056047181402683</v>
      </c>
    </row>
    <row r="206" spans="1:7" x14ac:dyDescent="0.35">
      <c r="A206" s="69">
        <v>180</v>
      </c>
      <c r="B206" s="69">
        <v>2.3469830602786068</v>
      </c>
      <c r="C206" s="69">
        <v>7.2308949067452666</v>
      </c>
      <c r="D206" s="69">
        <v>0.30139272775441228</v>
      </c>
      <c r="F206" s="69">
        <v>35.900000000000006</v>
      </c>
      <c r="G206" s="69">
        <v>32.775633406046154</v>
      </c>
    </row>
    <row r="207" spans="1:7" x14ac:dyDescent="0.35">
      <c r="A207" s="69">
        <v>181</v>
      </c>
      <c r="B207" s="69">
        <v>6.0444777509891381</v>
      </c>
      <c r="C207" s="69">
        <v>-12.655051160079346</v>
      </c>
      <c r="D207" s="69">
        <v>-0.5274783326542295</v>
      </c>
      <c r="F207" s="69">
        <v>36.1</v>
      </c>
      <c r="G207" s="69">
        <v>32.78451307867639</v>
      </c>
    </row>
    <row r="208" spans="1:7" x14ac:dyDescent="0.35">
      <c r="A208" s="69">
        <v>182</v>
      </c>
      <c r="B208" s="69">
        <v>-98.578623719370285</v>
      </c>
      <c r="C208" s="69">
        <v>3.6755456869997261E-2</v>
      </c>
      <c r="D208" s="69">
        <v>1.5320133328966361E-3</v>
      </c>
      <c r="F208" s="69">
        <v>36.300000000000004</v>
      </c>
      <c r="G208" s="69">
        <v>32.907388254513585</v>
      </c>
    </row>
    <row r="209" spans="1:7" x14ac:dyDescent="0.35">
      <c r="A209" s="69">
        <v>183</v>
      </c>
      <c r="B209" s="69">
        <v>39.293391485882339</v>
      </c>
      <c r="C209" s="69">
        <v>44.130015378003932</v>
      </c>
      <c r="D209" s="69">
        <v>1.839394138920974</v>
      </c>
      <c r="F209" s="69">
        <v>36.5</v>
      </c>
      <c r="G209" s="69">
        <v>32.963112159009796</v>
      </c>
    </row>
    <row r="210" spans="1:7" x14ac:dyDescent="0.35">
      <c r="A210" s="69">
        <v>184</v>
      </c>
      <c r="B210" s="69">
        <v>136.22339932026674</v>
      </c>
      <c r="C210" s="69">
        <v>5.9757849362792399</v>
      </c>
      <c r="D210" s="69">
        <v>0.24907817713390193</v>
      </c>
      <c r="F210" s="69">
        <v>36.700000000000003</v>
      </c>
      <c r="G210" s="69">
        <v>33.003570468804064</v>
      </c>
    </row>
    <row r="211" spans="1:7" x14ac:dyDescent="0.35">
      <c r="A211" s="69">
        <v>185</v>
      </c>
      <c r="B211" s="69">
        <v>201.77511921429669</v>
      </c>
      <c r="C211" s="69">
        <v>17.64994627378681</v>
      </c>
      <c r="D211" s="69">
        <v>0.7356717973059087</v>
      </c>
      <c r="F211" s="69">
        <v>36.900000000000006</v>
      </c>
      <c r="G211" s="69">
        <v>33.664099063104004</v>
      </c>
    </row>
    <row r="212" spans="1:7" x14ac:dyDescent="0.35">
      <c r="A212" s="69">
        <v>186</v>
      </c>
      <c r="B212" s="69">
        <v>69.736708193699585</v>
      </c>
      <c r="C212" s="69">
        <v>15.907169309313005</v>
      </c>
      <c r="D212" s="69">
        <v>0.66303067750477163</v>
      </c>
      <c r="F212" s="69">
        <v>37.1</v>
      </c>
      <c r="G212" s="69">
        <v>33.973591854694476</v>
      </c>
    </row>
    <row r="213" spans="1:7" x14ac:dyDescent="0.35">
      <c r="A213" s="69">
        <v>187</v>
      </c>
      <c r="B213" s="69">
        <v>222.28756169141715</v>
      </c>
      <c r="C213" s="69">
        <v>1.2994094773719382</v>
      </c>
      <c r="D213" s="69">
        <v>5.4161009377930974E-2</v>
      </c>
      <c r="F213" s="69">
        <v>37.300000000000004</v>
      </c>
      <c r="G213" s="69">
        <v>34.104888324326161</v>
      </c>
    </row>
    <row r="214" spans="1:7" x14ac:dyDescent="0.35">
      <c r="A214" s="69">
        <v>188</v>
      </c>
      <c r="B214" s="69">
        <v>93.958599424351547</v>
      </c>
      <c r="C214" s="69">
        <v>-40.080250139847024</v>
      </c>
      <c r="D214" s="69">
        <v>-1.670594867512049</v>
      </c>
      <c r="F214" s="69">
        <v>37.5</v>
      </c>
      <c r="G214" s="69">
        <v>34.516385433391889</v>
      </c>
    </row>
    <row r="215" spans="1:7" x14ac:dyDescent="0.35">
      <c r="A215" s="69">
        <v>189</v>
      </c>
      <c r="B215" s="69">
        <v>169.6066235067081</v>
      </c>
      <c r="C215" s="69">
        <v>11.142941186125569</v>
      </c>
      <c r="D215" s="69">
        <v>0.46445170101428535</v>
      </c>
      <c r="F215" s="69">
        <v>37.700000000000003</v>
      </c>
      <c r="G215" s="69">
        <v>35.549070212338201</v>
      </c>
    </row>
    <row r="216" spans="1:7" x14ac:dyDescent="0.35">
      <c r="A216" s="69">
        <v>190</v>
      </c>
      <c r="B216" s="69">
        <v>28.682156793203852</v>
      </c>
      <c r="C216" s="69">
        <v>-3.4063510263397205</v>
      </c>
      <c r="D216" s="69">
        <v>-0.14198096373380711</v>
      </c>
      <c r="F216" s="69">
        <v>37.900000000000006</v>
      </c>
      <c r="G216" s="69">
        <v>36.316756142246824</v>
      </c>
    </row>
    <row r="217" spans="1:7" x14ac:dyDescent="0.35">
      <c r="A217" s="69">
        <v>191</v>
      </c>
      <c r="B217" s="69">
        <v>176.44661037316428</v>
      </c>
      <c r="C217" s="69">
        <v>17.30268599521014</v>
      </c>
      <c r="D217" s="69">
        <v>0.72119755532745777</v>
      </c>
      <c r="F217" s="69">
        <v>38.1</v>
      </c>
      <c r="G217" s="69">
        <v>36.980597586206081</v>
      </c>
    </row>
    <row r="218" spans="1:7" x14ac:dyDescent="0.35">
      <c r="A218" s="69">
        <v>192</v>
      </c>
      <c r="B218" s="69">
        <v>-122.73343438103672</v>
      </c>
      <c r="C218" s="69">
        <v>27.862054934943615</v>
      </c>
      <c r="D218" s="69">
        <v>1.1613252365004629</v>
      </c>
      <c r="F218" s="69">
        <v>38.300000000000004</v>
      </c>
      <c r="G218" s="69">
        <v>37.061198925360401</v>
      </c>
    </row>
    <row r="219" spans="1:7" x14ac:dyDescent="0.35">
      <c r="A219" s="69">
        <v>193</v>
      </c>
      <c r="B219" s="69">
        <v>250.94249584326852</v>
      </c>
      <c r="C219" s="69">
        <v>-20.308792034377859</v>
      </c>
      <c r="D219" s="69">
        <v>-0.84649580827518078</v>
      </c>
      <c r="F219" s="69">
        <v>38.500000000000007</v>
      </c>
      <c r="G219" s="69">
        <v>37.078222044569493</v>
      </c>
    </row>
    <row r="220" spans="1:7" x14ac:dyDescent="0.35">
      <c r="A220" s="69">
        <v>194</v>
      </c>
      <c r="B220" s="69">
        <v>2.6196047759997101</v>
      </c>
      <c r="C220" s="69">
        <v>-18.81146588237047</v>
      </c>
      <c r="D220" s="69">
        <v>-0.78408538479211376</v>
      </c>
      <c r="F220" s="69">
        <v>38.700000000000003</v>
      </c>
      <c r="G220" s="69">
        <v>37.42606898600711</v>
      </c>
    </row>
    <row r="221" spans="1:7" x14ac:dyDescent="0.35">
      <c r="A221" s="69">
        <v>195</v>
      </c>
      <c r="B221" s="69">
        <v>-57.038161656920259</v>
      </c>
      <c r="C221" s="69">
        <v>-20.135898112106922</v>
      </c>
      <c r="D221" s="69">
        <v>-0.83928937373043477</v>
      </c>
      <c r="F221" s="69">
        <v>38.900000000000006</v>
      </c>
      <c r="G221" s="69">
        <v>37.951773505323445</v>
      </c>
    </row>
    <row r="222" spans="1:7" x14ac:dyDescent="0.35">
      <c r="A222" s="69">
        <v>196</v>
      </c>
      <c r="B222" s="69">
        <v>-52.450049923662192</v>
      </c>
      <c r="C222" s="69">
        <v>-22.379284115022145</v>
      </c>
      <c r="D222" s="69">
        <v>-0.9327965032828166</v>
      </c>
      <c r="F222" s="69">
        <v>39.1</v>
      </c>
      <c r="G222" s="69">
        <v>38.929756987363994</v>
      </c>
    </row>
    <row r="223" spans="1:7" x14ac:dyDescent="0.35">
      <c r="A223" s="69">
        <v>197</v>
      </c>
      <c r="B223" s="69">
        <v>42.135800988976882</v>
      </c>
      <c r="C223" s="69">
        <v>6.6464730435933532</v>
      </c>
      <c r="D223" s="69">
        <v>0.27703329482580474</v>
      </c>
      <c r="F223" s="69">
        <v>39.300000000000004</v>
      </c>
      <c r="G223" s="69">
        <v>39.800091383746569</v>
      </c>
    </row>
    <row r="224" spans="1:7" x14ac:dyDescent="0.35">
      <c r="A224" s="69">
        <v>198</v>
      </c>
      <c r="B224" s="69">
        <v>3.4674614266960226</v>
      </c>
      <c r="C224" s="69">
        <v>10.68564379256822</v>
      </c>
      <c r="D224" s="69">
        <v>0.44539097469800842</v>
      </c>
      <c r="F224" s="69">
        <v>39.500000000000007</v>
      </c>
      <c r="G224" s="69">
        <v>39.836815550701239</v>
      </c>
    </row>
    <row r="225" spans="1:7" x14ac:dyDescent="0.35">
      <c r="A225" s="69">
        <v>199</v>
      </c>
      <c r="B225" s="69">
        <v>97.043006924171905</v>
      </c>
      <c r="C225" s="69">
        <v>-46.404257246766363</v>
      </c>
      <c r="D225" s="69">
        <v>-1.9341873794865636</v>
      </c>
      <c r="F225" s="69">
        <v>39.700000000000003</v>
      </c>
      <c r="G225" s="69">
        <v>40.114180434204869</v>
      </c>
    </row>
    <row r="226" spans="1:7" x14ac:dyDescent="0.35">
      <c r="A226" s="69">
        <v>200</v>
      </c>
      <c r="B226" s="69">
        <v>-6.1247506482617453</v>
      </c>
      <c r="C226" s="69">
        <v>32.350675655579856</v>
      </c>
      <c r="D226" s="69">
        <v>1.3484165523465212</v>
      </c>
      <c r="F226" s="69">
        <v>39.900000000000006</v>
      </c>
      <c r="G226" s="69">
        <v>40.846905593514848</v>
      </c>
    </row>
    <row r="227" spans="1:7" x14ac:dyDescent="0.35">
      <c r="A227" s="69">
        <v>201</v>
      </c>
      <c r="B227" s="69">
        <v>133.04641131789691</v>
      </c>
      <c r="C227" s="69">
        <v>-9.1781103943012994</v>
      </c>
      <c r="D227" s="69">
        <v>-0.38255510044671742</v>
      </c>
      <c r="F227" s="69">
        <v>40.1</v>
      </c>
      <c r="G227" s="69">
        <v>42.086210256713457</v>
      </c>
    </row>
    <row r="228" spans="1:7" x14ac:dyDescent="0.35">
      <c r="A228" s="69">
        <v>202</v>
      </c>
      <c r="B228" s="69">
        <v>132.0736391558425</v>
      </c>
      <c r="C228" s="69">
        <v>33.077428407648966</v>
      </c>
      <c r="D228" s="69">
        <v>1.3787085144306068</v>
      </c>
      <c r="F228" s="69">
        <v>40.300000000000004</v>
      </c>
      <c r="G228" s="69">
        <v>43.005184614238686</v>
      </c>
    </row>
    <row r="229" spans="1:7" x14ac:dyDescent="0.35">
      <c r="A229" s="69">
        <v>203</v>
      </c>
      <c r="B229" s="69">
        <v>-67.16350221601337</v>
      </c>
      <c r="C229" s="69">
        <v>-14.323280859845426</v>
      </c>
      <c r="D229" s="69">
        <v>-0.59701222938731546</v>
      </c>
      <c r="F229" s="69">
        <v>40.500000000000007</v>
      </c>
      <c r="G229" s="69">
        <v>43.04733901935775</v>
      </c>
    </row>
    <row r="230" spans="1:7" x14ac:dyDescent="0.35">
      <c r="A230" s="69">
        <v>204</v>
      </c>
      <c r="B230" s="69">
        <v>-46.14841258461589</v>
      </c>
      <c r="C230" s="69">
        <v>15.474741635202054</v>
      </c>
      <c r="D230" s="69">
        <v>0.6450065521457905</v>
      </c>
      <c r="F230" s="69">
        <v>40.700000000000003</v>
      </c>
      <c r="G230" s="69">
        <v>43.180697408730722</v>
      </c>
    </row>
    <row r="231" spans="1:7" x14ac:dyDescent="0.35">
      <c r="A231" s="69">
        <v>205</v>
      </c>
      <c r="B231" s="69">
        <v>-69.798268232401824</v>
      </c>
      <c r="C231" s="69">
        <v>-35.234060901255162</v>
      </c>
      <c r="D231" s="69">
        <v>-1.4685996494000049</v>
      </c>
      <c r="F231" s="69">
        <v>40.900000000000006</v>
      </c>
      <c r="G231" s="69">
        <v>44.284496895474064</v>
      </c>
    </row>
    <row r="232" spans="1:7" x14ac:dyDescent="0.35">
      <c r="A232" s="69">
        <v>206</v>
      </c>
      <c r="B232" s="69">
        <v>127.71410709899089</v>
      </c>
      <c r="C232" s="69">
        <v>26.130938224586004</v>
      </c>
      <c r="D232" s="69">
        <v>1.0891701306491499</v>
      </c>
      <c r="F232" s="69">
        <v>41.1</v>
      </c>
      <c r="G232" s="69">
        <v>44.329939604320657</v>
      </c>
    </row>
    <row r="233" spans="1:7" x14ac:dyDescent="0.35">
      <c r="A233" s="69">
        <v>207</v>
      </c>
      <c r="B233" s="69">
        <v>180.64545428315645</v>
      </c>
      <c r="C233" s="69">
        <v>-33.853012906468962</v>
      </c>
      <c r="D233" s="69">
        <v>-1.4110358446875215</v>
      </c>
      <c r="F233" s="69">
        <v>41.300000000000004</v>
      </c>
      <c r="G233" s="69">
        <v>44.544382366342163</v>
      </c>
    </row>
    <row r="234" spans="1:7" x14ac:dyDescent="0.35">
      <c r="A234" s="69">
        <v>208</v>
      </c>
      <c r="B234" s="69">
        <v>108.48009299009335</v>
      </c>
      <c r="C234" s="69">
        <v>-1.1994096631228643</v>
      </c>
      <c r="D234" s="69">
        <v>-4.999289226654164E-2</v>
      </c>
      <c r="F234" s="69">
        <v>41.500000000000007</v>
      </c>
      <c r="G234" s="69">
        <v>45.512170087369775</v>
      </c>
    </row>
    <row r="235" spans="1:7" x14ac:dyDescent="0.35">
      <c r="A235" s="69">
        <v>209</v>
      </c>
      <c r="B235" s="69">
        <v>-77.245003103880748</v>
      </c>
      <c r="C235" s="69">
        <v>-0.56005231021246971</v>
      </c>
      <c r="D235" s="69">
        <v>-2.3343679535798148E-2</v>
      </c>
      <c r="F235" s="69">
        <v>41.7</v>
      </c>
      <c r="G235" s="69">
        <v>45.947582598751133</v>
      </c>
    </row>
    <row r="236" spans="1:7" x14ac:dyDescent="0.35">
      <c r="A236" s="69">
        <v>210</v>
      </c>
      <c r="B236" s="69">
        <v>119.2339396312921</v>
      </c>
      <c r="C236" s="69">
        <v>-8.6814678800525371</v>
      </c>
      <c r="D236" s="69">
        <v>-0.36185442037617566</v>
      </c>
      <c r="F236" s="69">
        <v>41.900000000000006</v>
      </c>
      <c r="G236" s="69">
        <v>46.187657119522051</v>
      </c>
    </row>
    <row r="237" spans="1:7" x14ac:dyDescent="0.35">
      <c r="A237" s="69">
        <v>211</v>
      </c>
      <c r="B237" s="69">
        <v>-172.46580615461681</v>
      </c>
      <c r="C237" s="69">
        <v>-10.545476837215858</v>
      </c>
      <c r="D237" s="69">
        <v>-0.43954864099526425</v>
      </c>
      <c r="F237" s="69">
        <v>42.1</v>
      </c>
      <c r="G237" s="69">
        <v>46.768805531128265</v>
      </c>
    </row>
    <row r="238" spans="1:7" x14ac:dyDescent="0.35">
      <c r="A238" s="69">
        <v>212</v>
      </c>
      <c r="B238" s="69">
        <v>94.035639293128042</v>
      </c>
      <c r="C238" s="69">
        <v>-29.257155659528806</v>
      </c>
      <c r="D238" s="69">
        <v>-1.2194747765363241</v>
      </c>
      <c r="F238" s="69">
        <v>42.300000000000004</v>
      </c>
      <c r="G238" s="69">
        <v>48.579680028038503</v>
      </c>
    </row>
    <row r="239" spans="1:7" x14ac:dyDescent="0.35">
      <c r="A239" s="69">
        <v>213</v>
      </c>
      <c r="B239" s="69">
        <v>87.200319119925197</v>
      </c>
      <c r="C239" s="69">
        <v>-19.751056933179001</v>
      </c>
      <c r="D239" s="69">
        <v>-0.82324871290419166</v>
      </c>
      <c r="F239" s="69">
        <v>42.500000000000007</v>
      </c>
      <c r="G239" s="69">
        <v>48.782274032570236</v>
      </c>
    </row>
    <row r="240" spans="1:7" x14ac:dyDescent="0.35">
      <c r="A240" s="69">
        <v>214</v>
      </c>
      <c r="B240" s="69">
        <v>-83.601273955648779</v>
      </c>
      <c r="C240" s="69">
        <v>7.3353854458068923</v>
      </c>
      <c r="D240" s="69">
        <v>0.30574802388282574</v>
      </c>
      <c r="F240" s="69">
        <v>42.7</v>
      </c>
      <c r="G240" s="69">
        <v>49.290778085267277</v>
      </c>
    </row>
    <row r="241" spans="1:7" x14ac:dyDescent="0.35">
      <c r="A241" s="69">
        <v>215</v>
      </c>
      <c r="B241" s="69">
        <v>38.227588146313259</v>
      </c>
      <c r="C241" s="69">
        <v>-27.436064362228457</v>
      </c>
      <c r="D241" s="69">
        <v>-1.1435694175646189</v>
      </c>
      <c r="F241" s="69">
        <v>42.900000000000006</v>
      </c>
      <c r="G241" s="69">
        <v>49.293394144940258</v>
      </c>
    </row>
    <row r="242" spans="1:7" x14ac:dyDescent="0.35">
      <c r="A242" s="69">
        <v>216</v>
      </c>
      <c r="B242" s="69">
        <v>-60.337112428084978</v>
      </c>
      <c r="C242" s="69">
        <v>32.667639010143446</v>
      </c>
      <c r="D242" s="69">
        <v>1.3616279807052705</v>
      </c>
      <c r="F242" s="69">
        <v>43.1</v>
      </c>
      <c r="G242" s="69">
        <v>49.818111102064805</v>
      </c>
    </row>
    <row r="243" spans="1:7" x14ac:dyDescent="0.35">
      <c r="A243" s="69">
        <v>217</v>
      </c>
      <c r="B243" s="69">
        <v>-129.32201997698752</v>
      </c>
      <c r="C243" s="69">
        <v>59.075069572785395</v>
      </c>
      <c r="D243" s="69">
        <v>2.4623226572155614</v>
      </c>
      <c r="F243" s="69">
        <v>43.300000000000004</v>
      </c>
      <c r="G243" s="69">
        <v>49.955119599872141</v>
      </c>
    </row>
    <row r="244" spans="1:7" x14ac:dyDescent="0.35">
      <c r="A244" s="69">
        <v>218</v>
      </c>
      <c r="B244" s="69">
        <v>-43.720399115683655</v>
      </c>
      <c r="C244" s="69">
        <v>5.3295050426354607</v>
      </c>
      <c r="D244" s="69">
        <v>0.22214042426234137</v>
      </c>
      <c r="F244" s="69">
        <v>43.500000000000007</v>
      </c>
      <c r="G244" s="69">
        <v>50.305781533327192</v>
      </c>
    </row>
    <row r="245" spans="1:7" x14ac:dyDescent="0.35">
      <c r="A245" s="69">
        <v>219</v>
      </c>
      <c r="B245" s="69">
        <v>127.65771783075516</v>
      </c>
      <c r="C245" s="69">
        <v>-17.364615470272852</v>
      </c>
      <c r="D245" s="69">
        <v>-0.72377885316932489</v>
      </c>
      <c r="F245" s="69">
        <v>43.7</v>
      </c>
      <c r="G245" s="69">
        <v>50.638749677405542</v>
      </c>
    </row>
    <row r="246" spans="1:7" x14ac:dyDescent="0.35">
      <c r="A246" s="69">
        <v>220</v>
      </c>
      <c r="B246" s="69">
        <v>49.765868527725516</v>
      </c>
      <c r="C246" s="69">
        <v>-3.5782114082034653</v>
      </c>
      <c r="D246" s="69">
        <v>-0.14914431902396769</v>
      </c>
      <c r="F246" s="69">
        <v>43.900000000000006</v>
      </c>
      <c r="G246" s="69">
        <v>50.661762549172153</v>
      </c>
    </row>
    <row r="247" spans="1:7" x14ac:dyDescent="0.35">
      <c r="A247" s="69">
        <v>221</v>
      </c>
      <c r="B247" s="69">
        <v>-65.543271589335816</v>
      </c>
      <c r="C247" s="69">
        <v>2.4588474691052511</v>
      </c>
      <c r="D247" s="69">
        <v>0.1024878324748375</v>
      </c>
      <c r="F247" s="69">
        <v>44.1</v>
      </c>
      <c r="G247" s="69">
        <v>51.495548875645838</v>
      </c>
    </row>
    <row r="248" spans="1:7" x14ac:dyDescent="0.35">
      <c r="A248" s="69">
        <v>222</v>
      </c>
      <c r="B248" s="69">
        <v>79.39249734753092</v>
      </c>
      <c r="C248" s="69">
        <v>-16.607359074370592</v>
      </c>
      <c r="D248" s="69">
        <v>-0.6922154611253396</v>
      </c>
      <c r="F248" s="69">
        <v>44.300000000000004</v>
      </c>
      <c r="G248" s="69">
        <v>51.59275995694675</v>
      </c>
    </row>
    <row r="249" spans="1:7" x14ac:dyDescent="0.35">
      <c r="A249" s="69">
        <v>223</v>
      </c>
      <c r="B249" s="69">
        <v>190.0376218609465</v>
      </c>
      <c r="C249" s="69">
        <v>-0.79005451776396285</v>
      </c>
      <c r="D249" s="69">
        <v>-3.2930458712856249E-2</v>
      </c>
      <c r="F249" s="69">
        <v>44.500000000000007</v>
      </c>
      <c r="G249" s="69">
        <v>51.77606652599524</v>
      </c>
    </row>
    <row r="250" spans="1:7" x14ac:dyDescent="0.35">
      <c r="A250" s="69">
        <v>224</v>
      </c>
      <c r="B250" s="69">
        <v>286.68366798715249</v>
      </c>
      <c r="C250" s="69">
        <v>-9.1115298141401695</v>
      </c>
      <c r="D250" s="69">
        <v>-0.37977993873727051</v>
      </c>
      <c r="F250" s="69">
        <v>44.7</v>
      </c>
      <c r="G250" s="69">
        <v>52.110472288801958</v>
      </c>
    </row>
    <row r="251" spans="1:7" x14ac:dyDescent="0.35">
      <c r="A251" s="69">
        <v>225</v>
      </c>
      <c r="B251" s="69">
        <v>-12.08970965701749</v>
      </c>
      <c r="C251" s="69">
        <v>-3.154132734988778</v>
      </c>
      <c r="D251" s="69">
        <v>-0.13146819044638092</v>
      </c>
      <c r="F251" s="69">
        <v>44.900000000000006</v>
      </c>
      <c r="G251" s="69">
        <v>52.508262770804947</v>
      </c>
    </row>
    <row r="252" spans="1:7" x14ac:dyDescent="0.35">
      <c r="A252" s="69">
        <v>226</v>
      </c>
      <c r="B252" s="69">
        <v>39.569227793240074</v>
      </c>
      <c r="C252" s="69">
        <v>-20.964700514904006</v>
      </c>
      <c r="D252" s="69">
        <v>-0.87383489266964742</v>
      </c>
      <c r="F252" s="69">
        <v>45.1</v>
      </c>
      <c r="G252" s="69">
        <v>52.999730185315229</v>
      </c>
    </row>
    <row r="253" spans="1:7" x14ac:dyDescent="0.35">
      <c r="A253" s="69">
        <v>227</v>
      </c>
      <c r="B253" s="69">
        <v>-96.696935422470403</v>
      </c>
      <c r="C253" s="69">
        <v>-15.596803644461218</v>
      </c>
      <c r="D253" s="69">
        <v>-0.65009424909067148</v>
      </c>
      <c r="F253" s="69">
        <v>45.300000000000004</v>
      </c>
      <c r="G253" s="69">
        <v>53.878349284504523</v>
      </c>
    </row>
    <row r="254" spans="1:7" x14ac:dyDescent="0.35">
      <c r="A254" s="69">
        <v>228</v>
      </c>
      <c r="B254" s="69">
        <v>127.94123059934307</v>
      </c>
      <c r="C254" s="69">
        <v>-24.354908662130697</v>
      </c>
      <c r="D254" s="69">
        <v>-1.0151430010470384</v>
      </c>
      <c r="F254" s="69">
        <v>45.500000000000007</v>
      </c>
      <c r="G254" s="69">
        <v>54.805119092570976</v>
      </c>
    </row>
    <row r="255" spans="1:7" x14ac:dyDescent="0.35">
      <c r="A255" s="69">
        <v>229</v>
      </c>
      <c r="B255" s="69">
        <v>150.90204061174433</v>
      </c>
      <c r="C255" s="69">
        <v>-8.5415264257940748</v>
      </c>
      <c r="D255" s="69">
        <v>-0.35602148584057169</v>
      </c>
      <c r="F255" s="69">
        <v>45.7</v>
      </c>
      <c r="G255" s="69">
        <v>55.025225898689015</v>
      </c>
    </row>
    <row r="256" spans="1:7" x14ac:dyDescent="0.35">
      <c r="A256" s="69">
        <v>230</v>
      </c>
      <c r="B256" s="69">
        <v>-4.7854546993149025</v>
      </c>
      <c r="C256" s="69">
        <v>20.185516968921334</v>
      </c>
      <c r="D256" s="69">
        <v>0.841357549633448</v>
      </c>
      <c r="F256" s="69">
        <v>45.900000000000006</v>
      </c>
      <c r="G256" s="69">
        <v>56.076282990208739</v>
      </c>
    </row>
    <row r="257" spans="1:7" x14ac:dyDescent="0.35">
      <c r="A257" s="69">
        <v>231</v>
      </c>
      <c r="B257" s="69">
        <v>-49.713785731520481</v>
      </c>
      <c r="C257" s="69">
        <v>-32.470936565241523</v>
      </c>
      <c r="D257" s="69">
        <v>-1.3534291772114386</v>
      </c>
      <c r="F257" s="69">
        <v>46.1</v>
      </c>
      <c r="G257" s="69">
        <v>56.369092454272952</v>
      </c>
    </row>
    <row r="258" spans="1:7" x14ac:dyDescent="0.35">
      <c r="A258" s="69">
        <v>232</v>
      </c>
      <c r="B258" s="69">
        <v>-28.112880928520195</v>
      </c>
      <c r="C258" s="69">
        <v>17.384673010649859</v>
      </c>
      <c r="D258" s="69">
        <v>0.72461487649482381</v>
      </c>
      <c r="F258" s="69">
        <v>46.300000000000004</v>
      </c>
      <c r="G258" s="69">
        <v>57.017693032757762</v>
      </c>
    </row>
    <row r="259" spans="1:7" x14ac:dyDescent="0.35">
      <c r="A259" s="69">
        <v>233</v>
      </c>
      <c r="B259" s="69">
        <v>-10.253632088331518</v>
      </c>
      <c r="C259" s="69">
        <v>20.035594683921463</v>
      </c>
      <c r="D259" s="69">
        <v>0.83510860161110367</v>
      </c>
      <c r="F259" s="69">
        <v>46.500000000000007</v>
      </c>
      <c r="G259" s="69">
        <v>58.984846035130332</v>
      </c>
    </row>
    <row r="260" spans="1:7" x14ac:dyDescent="0.35">
      <c r="A260" s="69">
        <v>234</v>
      </c>
      <c r="B260" s="69">
        <v>54.760362026499564</v>
      </c>
      <c r="C260" s="69">
        <v>-2.9842955005043237</v>
      </c>
      <c r="D260" s="69">
        <v>-0.12438916246496393</v>
      </c>
      <c r="F260" s="69">
        <v>46.7</v>
      </c>
      <c r="G260" s="69">
        <v>59.262138592876973</v>
      </c>
    </row>
    <row r="261" spans="1:7" x14ac:dyDescent="0.35">
      <c r="A261" s="69">
        <v>235</v>
      </c>
      <c r="B261" s="69">
        <v>396.59551035307953</v>
      </c>
      <c r="C261" s="69">
        <v>-28.383267317065474</v>
      </c>
      <c r="D261" s="69">
        <v>-1.1830500193403495</v>
      </c>
      <c r="F261" s="69">
        <v>46.900000000000006</v>
      </c>
      <c r="G261" s="69">
        <v>60.971213678739055</v>
      </c>
    </row>
    <row r="262" spans="1:7" x14ac:dyDescent="0.35">
      <c r="A262" s="69">
        <v>236</v>
      </c>
      <c r="B262" s="69">
        <v>82.181475963701146</v>
      </c>
      <c r="C262" s="69">
        <v>19.759472189496933</v>
      </c>
      <c r="D262" s="69">
        <v>0.82359947129428357</v>
      </c>
      <c r="F262" s="69">
        <v>47.1</v>
      </c>
      <c r="G262" s="69">
        <v>61.143056118007749</v>
      </c>
    </row>
    <row r="263" spans="1:7" x14ac:dyDescent="0.35">
      <c r="A263" s="69">
        <v>237</v>
      </c>
      <c r="B263" s="69">
        <v>38.81789142276417</v>
      </c>
      <c r="C263" s="69">
        <v>29.592438770599877</v>
      </c>
      <c r="D263" s="69">
        <v>1.2334497952192025</v>
      </c>
      <c r="F263" s="69">
        <v>47.300000000000004</v>
      </c>
      <c r="G263" s="69">
        <v>62.158965466620131</v>
      </c>
    </row>
    <row r="264" spans="1:7" x14ac:dyDescent="0.35">
      <c r="A264" s="69">
        <v>238</v>
      </c>
      <c r="B264" s="69">
        <v>40.17584103845163</v>
      </c>
      <c r="C264" s="69">
        <v>-54.38711863863692</v>
      </c>
      <c r="D264" s="69">
        <v>-2.2669230091991266</v>
      </c>
      <c r="F264" s="69">
        <v>47.500000000000007</v>
      </c>
      <c r="G264" s="69">
        <v>62.212666684054966</v>
      </c>
    </row>
    <row r="265" spans="1:7" x14ac:dyDescent="0.35">
      <c r="A265" s="69">
        <v>239</v>
      </c>
      <c r="B265" s="69">
        <v>-44.679628627565023</v>
      </c>
      <c r="C265" s="69">
        <v>15.061986329576495</v>
      </c>
      <c r="D265" s="69">
        <v>0.62780239566696416</v>
      </c>
      <c r="F265" s="69">
        <v>47.7</v>
      </c>
      <c r="G265" s="69">
        <v>62.338525632791224</v>
      </c>
    </row>
    <row r="266" spans="1:7" x14ac:dyDescent="0.35">
      <c r="A266" s="69">
        <v>240</v>
      </c>
      <c r="B266" s="69">
        <v>96.12682986881623</v>
      </c>
      <c r="C266" s="69">
        <v>-29.962819914473755</v>
      </c>
      <c r="D266" s="69">
        <v>-1.2488877437305015</v>
      </c>
      <c r="F266" s="69">
        <v>47.900000000000006</v>
      </c>
      <c r="G266" s="69">
        <v>62.785138273160328</v>
      </c>
    </row>
    <row r="267" spans="1:7" x14ac:dyDescent="0.35">
      <c r="A267" s="69">
        <v>241</v>
      </c>
      <c r="B267" s="69">
        <v>190.28270984293829</v>
      </c>
      <c r="C267" s="69">
        <v>55.844700771166771</v>
      </c>
      <c r="D267" s="69">
        <v>2.3276768523284832</v>
      </c>
      <c r="F267" s="69">
        <v>48.1</v>
      </c>
      <c r="G267" s="69">
        <v>63.458791054895549</v>
      </c>
    </row>
    <row r="268" spans="1:7" x14ac:dyDescent="0.35">
      <c r="A268" s="69">
        <v>242</v>
      </c>
      <c r="B268" s="69">
        <v>191.03444324156237</v>
      </c>
      <c r="C268" s="69">
        <v>-5.7806252099851179</v>
      </c>
      <c r="D268" s="69">
        <v>-0.240943676077785</v>
      </c>
      <c r="F268" s="69">
        <v>48.300000000000004</v>
      </c>
      <c r="G268" s="69">
        <v>63.807607531273518</v>
      </c>
    </row>
    <row r="269" spans="1:7" x14ac:dyDescent="0.35">
      <c r="A269" s="69">
        <v>243</v>
      </c>
      <c r="B269" s="69">
        <v>113.96042733151779</v>
      </c>
      <c r="C269" s="69">
        <v>-50.501636276622243</v>
      </c>
      <c r="D269" s="69">
        <v>-2.104971253181092</v>
      </c>
      <c r="F269" s="69">
        <v>48.500000000000007</v>
      </c>
      <c r="G269" s="69">
        <v>64.69226551297254</v>
      </c>
    </row>
    <row r="270" spans="1:7" x14ac:dyDescent="0.35">
      <c r="A270" s="69">
        <v>244</v>
      </c>
      <c r="B270" s="69">
        <v>1.9748960747211228</v>
      </c>
      <c r="C270" s="69">
        <v>8.0455820846007882</v>
      </c>
      <c r="D270" s="69">
        <v>0.33534990649467711</v>
      </c>
      <c r="F270" s="69">
        <v>48.7</v>
      </c>
      <c r="G270" s="69">
        <v>64.778483633599237</v>
      </c>
    </row>
    <row r="271" spans="1:7" x14ac:dyDescent="0.35">
      <c r="A271" s="69">
        <v>245</v>
      </c>
      <c r="B271" s="69">
        <v>174.65234306808048</v>
      </c>
      <c r="C271" s="69">
        <v>21.05105739307507</v>
      </c>
      <c r="D271" s="69">
        <v>0.87743435517159207</v>
      </c>
      <c r="F271" s="69">
        <v>48.900000000000006</v>
      </c>
      <c r="G271" s="69">
        <v>64.854017721749059</v>
      </c>
    </row>
    <row r="272" spans="1:7" x14ac:dyDescent="0.35">
      <c r="A272" s="69">
        <v>246</v>
      </c>
      <c r="B272" s="69">
        <v>39.550269530235383</v>
      </c>
      <c r="C272" s="69">
        <v>7.2185360008928825</v>
      </c>
      <c r="D272" s="69">
        <v>0.30087759312793122</v>
      </c>
      <c r="F272" s="69">
        <v>49.1</v>
      </c>
      <c r="G272" s="69">
        <v>66.164009954342475</v>
      </c>
    </row>
    <row r="273" spans="1:7" x14ac:dyDescent="0.35">
      <c r="A273" s="69">
        <v>247</v>
      </c>
      <c r="B273" s="69">
        <v>47.789270823450828</v>
      </c>
      <c r="C273" s="69">
        <v>51.138155554174269</v>
      </c>
      <c r="D273" s="69">
        <v>2.131502171387456</v>
      </c>
      <c r="F273" s="69">
        <v>49.300000000000004</v>
      </c>
      <c r="G273" s="69">
        <v>67.449262186746196</v>
      </c>
    </row>
    <row r="274" spans="1:7" x14ac:dyDescent="0.35">
      <c r="A274" s="69">
        <v>248</v>
      </c>
      <c r="B274" s="69">
        <v>162.16493947101179</v>
      </c>
      <c r="C274" s="69">
        <v>-37.8644281704223</v>
      </c>
      <c r="D274" s="69">
        <v>-1.5782366412902724</v>
      </c>
      <c r="F274" s="69">
        <v>49.500000000000007</v>
      </c>
      <c r="G274" s="69">
        <v>68.410330193364047</v>
      </c>
    </row>
    <row r="275" spans="1:7" x14ac:dyDescent="0.35">
      <c r="A275" s="69">
        <v>249</v>
      </c>
      <c r="B275" s="69">
        <v>13.858070769944881</v>
      </c>
      <c r="C275" s="69">
        <v>6.7203673739473082</v>
      </c>
      <c r="D275" s="69">
        <v>0.28011330277477781</v>
      </c>
      <c r="F275" s="69">
        <v>49.7</v>
      </c>
      <c r="G275" s="69">
        <v>68.793659567946065</v>
      </c>
    </row>
    <row r="276" spans="1:7" x14ac:dyDescent="0.35">
      <c r="A276" s="69">
        <v>250</v>
      </c>
      <c r="B276" s="69">
        <v>-15.249583765984447</v>
      </c>
      <c r="C276" s="69">
        <v>4.0137391255627612</v>
      </c>
      <c r="D276" s="69">
        <v>0.16729765805605926</v>
      </c>
      <c r="F276" s="69">
        <v>49.900000000000006</v>
      </c>
      <c r="G276" s="69">
        <v>70.034108640058292</v>
      </c>
    </row>
    <row r="277" spans="1:7" x14ac:dyDescent="0.35">
      <c r="A277" s="69">
        <v>251</v>
      </c>
      <c r="B277" s="69">
        <v>114.01109723358866</v>
      </c>
      <c r="C277" s="69">
        <v>21.930704258334231</v>
      </c>
      <c r="D277" s="69">
        <v>0.91409913478742677</v>
      </c>
      <c r="F277" s="69">
        <v>50.1</v>
      </c>
      <c r="G277" s="69">
        <v>71.437610277481923</v>
      </c>
    </row>
    <row r="278" spans="1:7" x14ac:dyDescent="0.35">
      <c r="A278" s="69">
        <v>252</v>
      </c>
      <c r="B278" s="69">
        <v>21.429506079966025</v>
      </c>
      <c r="C278" s="69">
        <v>2.8799221012620926</v>
      </c>
      <c r="D278" s="69">
        <v>0.12003874887047625</v>
      </c>
      <c r="F278" s="69">
        <v>50.300000000000004</v>
      </c>
      <c r="G278" s="69">
        <v>71.507066932724101</v>
      </c>
    </row>
    <row r="279" spans="1:7" x14ac:dyDescent="0.35">
      <c r="A279" s="69">
        <v>253</v>
      </c>
      <c r="B279" s="69">
        <v>122.38714013883802</v>
      </c>
      <c r="C279" s="69">
        <v>-0.80503179909574385</v>
      </c>
      <c r="D279" s="69">
        <v>-3.3554730498457752E-2</v>
      </c>
      <c r="F279" s="69">
        <v>50.500000000000007</v>
      </c>
      <c r="G279" s="69">
        <v>72.759428492758133</v>
      </c>
    </row>
    <row r="280" spans="1:7" x14ac:dyDescent="0.35">
      <c r="A280" s="69">
        <v>254</v>
      </c>
      <c r="B280" s="69">
        <v>87.603698606679075</v>
      </c>
      <c r="C280" s="69">
        <v>41.495484459726697</v>
      </c>
      <c r="D280" s="69">
        <v>1.7295836009373267</v>
      </c>
      <c r="F280" s="69">
        <v>50.7</v>
      </c>
      <c r="G280" s="69">
        <v>73.955565489691139</v>
      </c>
    </row>
    <row r="281" spans="1:7" x14ac:dyDescent="0.35">
      <c r="A281" s="69">
        <v>255</v>
      </c>
      <c r="B281" s="69">
        <v>165.52986689705216</v>
      </c>
      <c r="C281" s="69">
        <v>41.805140962951782</v>
      </c>
      <c r="D281" s="69">
        <v>1.7424904706094113</v>
      </c>
      <c r="F281" s="69">
        <v>50.900000000000006</v>
      </c>
      <c r="G281" s="69">
        <v>74.74902521483429</v>
      </c>
    </row>
    <row r="282" spans="1:7" x14ac:dyDescent="0.35">
      <c r="A282" s="69">
        <v>256</v>
      </c>
      <c r="B282" s="69">
        <v>-75.22885753612178</v>
      </c>
      <c r="C282" s="69">
        <v>9.4799790628123048</v>
      </c>
      <c r="D282" s="69">
        <v>0.39513736344451783</v>
      </c>
      <c r="F282" s="69">
        <v>51.1</v>
      </c>
      <c r="G282" s="69">
        <v>74.766038802606829</v>
      </c>
    </row>
    <row r="283" spans="1:7" x14ac:dyDescent="0.35">
      <c r="A283" s="69">
        <v>257</v>
      </c>
      <c r="B283" s="69">
        <v>87.05502654474401</v>
      </c>
      <c r="C283" s="69">
        <v>15.881590969815306</v>
      </c>
      <c r="D283" s="69">
        <v>0.66196454037899921</v>
      </c>
      <c r="F283" s="69">
        <v>51.300000000000004</v>
      </c>
      <c r="G283" s="69">
        <v>75.287834648550046</v>
      </c>
    </row>
    <row r="284" spans="1:7" x14ac:dyDescent="0.35">
      <c r="A284" s="69">
        <v>258</v>
      </c>
      <c r="B284" s="69">
        <v>-28.993648802550538</v>
      </c>
      <c r="C284" s="69">
        <v>23.874418826630432</v>
      </c>
      <c r="D284" s="69">
        <v>0.99511558479395423</v>
      </c>
      <c r="F284" s="69">
        <v>51.500000000000007</v>
      </c>
      <c r="G284" s="69">
        <v>75.428054148598903</v>
      </c>
    </row>
    <row r="285" spans="1:7" x14ac:dyDescent="0.35">
      <c r="A285" s="69">
        <v>259</v>
      </c>
      <c r="B285" s="69">
        <v>87.016092415430279</v>
      </c>
      <c r="C285" s="69">
        <v>-6.6255706291098306</v>
      </c>
      <c r="D285" s="69">
        <v>-0.27616205609268951</v>
      </c>
      <c r="F285" s="69">
        <v>51.7</v>
      </c>
      <c r="G285" s="69">
        <v>75.483633466500208</v>
      </c>
    </row>
    <row r="286" spans="1:7" x14ac:dyDescent="0.35">
      <c r="A286" s="69">
        <v>260</v>
      </c>
      <c r="B286" s="69">
        <v>-64.903993961969917</v>
      </c>
      <c r="C286" s="69">
        <v>7.6907971159021145</v>
      </c>
      <c r="D286" s="69">
        <v>0.3205620260370855</v>
      </c>
      <c r="F286" s="69">
        <v>51.900000000000006</v>
      </c>
      <c r="G286" s="69">
        <v>77.353870468796416</v>
      </c>
    </row>
    <row r="287" spans="1:7" x14ac:dyDescent="0.35">
      <c r="A287" s="69">
        <v>261</v>
      </c>
      <c r="B287" s="69">
        <v>-8.2597470820967409</v>
      </c>
      <c r="C287" s="69">
        <v>10.128816652719106</v>
      </c>
      <c r="D287" s="69">
        <v>0.42218172428970013</v>
      </c>
      <c r="F287" s="69">
        <v>52.1</v>
      </c>
      <c r="G287" s="69">
        <v>77.436470707444528</v>
      </c>
    </row>
    <row r="288" spans="1:7" x14ac:dyDescent="0.35">
      <c r="A288" s="69">
        <v>262</v>
      </c>
      <c r="B288" s="69">
        <v>139.99188437868793</v>
      </c>
      <c r="C288" s="69">
        <v>19.656187831777117</v>
      </c>
      <c r="D288" s="69">
        <v>0.81929445031015902</v>
      </c>
      <c r="F288" s="69">
        <v>52.300000000000004</v>
      </c>
      <c r="G288" s="69">
        <v>77.661070959933568</v>
      </c>
    </row>
    <row r="289" spans="1:7" x14ac:dyDescent="0.35">
      <c r="A289" s="69">
        <v>263</v>
      </c>
      <c r="B289" s="69">
        <v>167.34199082841889</v>
      </c>
      <c r="C289" s="69">
        <v>35.962270871587663</v>
      </c>
      <c r="D289" s="69">
        <v>1.4989523501606998</v>
      </c>
      <c r="F289" s="69">
        <v>52.500000000000007</v>
      </c>
      <c r="G289" s="69">
        <v>77.85984342773537</v>
      </c>
    </row>
    <row r="290" spans="1:7" x14ac:dyDescent="0.35">
      <c r="A290" s="69">
        <v>264</v>
      </c>
      <c r="B290" s="69">
        <v>92.19555704041376</v>
      </c>
      <c r="C290" s="69">
        <v>1.6336129654607845</v>
      </c>
      <c r="D290" s="69">
        <v>6.8091028026960834E-2</v>
      </c>
      <c r="F290" s="69">
        <v>52.7</v>
      </c>
      <c r="G290" s="69">
        <v>78.277945122262651</v>
      </c>
    </row>
    <row r="291" spans="1:7" x14ac:dyDescent="0.35">
      <c r="A291" s="69">
        <v>265</v>
      </c>
      <c r="B291" s="69">
        <v>-124.74854725681583</v>
      </c>
      <c r="C291" s="69">
        <v>13.623810743903292</v>
      </c>
      <c r="D291" s="69">
        <v>0.56785744164038843</v>
      </c>
      <c r="F291" s="69">
        <v>52.900000000000006</v>
      </c>
      <c r="G291" s="69">
        <v>78.297103601453216</v>
      </c>
    </row>
    <row r="292" spans="1:7" x14ac:dyDescent="0.35">
      <c r="A292" s="69">
        <v>266</v>
      </c>
      <c r="B292" s="69">
        <v>45.35969273411267</v>
      </c>
      <c r="C292" s="69">
        <v>-25.785662005355793</v>
      </c>
      <c r="D292" s="69">
        <v>-1.0747785867414312</v>
      </c>
      <c r="F292" s="69">
        <v>53.1</v>
      </c>
      <c r="G292" s="69">
        <v>78.794839704441543</v>
      </c>
    </row>
    <row r="293" spans="1:7" x14ac:dyDescent="0.35">
      <c r="A293" s="69">
        <v>267</v>
      </c>
      <c r="B293" s="69">
        <v>-105.76922452200341</v>
      </c>
      <c r="C293" s="69">
        <v>-35.246760171871728</v>
      </c>
      <c r="D293" s="69">
        <v>-1.469128970854815</v>
      </c>
      <c r="F293" s="69">
        <v>53.300000000000004</v>
      </c>
      <c r="G293" s="69">
        <v>80.358851662101543</v>
      </c>
    </row>
    <row r="294" spans="1:7" x14ac:dyDescent="0.35">
      <c r="A294" s="69">
        <v>268</v>
      </c>
      <c r="B294" s="69">
        <v>20.403600284604607</v>
      </c>
      <c r="C294" s="69">
        <v>-20.726441312496657</v>
      </c>
      <c r="D294" s="69">
        <v>-0.86390395163783196</v>
      </c>
      <c r="F294" s="69">
        <v>53.500000000000007</v>
      </c>
      <c r="G294" s="69">
        <v>80.390521786320448</v>
      </c>
    </row>
    <row r="295" spans="1:7" x14ac:dyDescent="0.35">
      <c r="A295" s="69">
        <v>269</v>
      </c>
      <c r="B295" s="69">
        <v>41.994603226539496</v>
      </c>
      <c r="C295" s="69">
        <v>29.443007050942427</v>
      </c>
      <c r="D295" s="69">
        <v>1.2272212945728194</v>
      </c>
      <c r="F295" s="69">
        <v>53.7</v>
      </c>
      <c r="G295" s="69">
        <v>80.874454110758251</v>
      </c>
    </row>
    <row r="296" spans="1:7" x14ac:dyDescent="0.35">
      <c r="A296" s="69">
        <v>270</v>
      </c>
      <c r="B296" s="69">
        <v>59.586246928874452</v>
      </c>
      <c r="C296" s="69">
        <v>-26.810613522828298</v>
      </c>
      <c r="D296" s="69">
        <v>-1.1174998456797816</v>
      </c>
      <c r="F296" s="69">
        <v>53.900000000000006</v>
      </c>
      <c r="G296" s="69">
        <v>81.52276721818329</v>
      </c>
    </row>
    <row r="297" spans="1:7" x14ac:dyDescent="0.35">
      <c r="A297" s="69">
        <v>271</v>
      </c>
      <c r="B297" s="69">
        <v>134.67569954355164</v>
      </c>
      <c r="C297" s="69">
        <v>9.0872079919019768</v>
      </c>
      <c r="D297" s="69">
        <v>0.37876617481968283</v>
      </c>
      <c r="F297" s="69">
        <v>54.1</v>
      </c>
      <c r="G297" s="69">
        <v>81.632058553015668</v>
      </c>
    </row>
    <row r="298" spans="1:7" x14ac:dyDescent="0.35">
      <c r="A298" s="69">
        <v>272</v>
      </c>
      <c r="B298" s="69">
        <v>53.136121296855606</v>
      </c>
      <c r="C298" s="69">
        <v>-18.619735863463717</v>
      </c>
      <c r="D298" s="69">
        <v>-0.77609383822201961</v>
      </c>
      <c r="F298" s="69">
        <v>54.300000000000004</v>
      </c>
      <c r="G298" s="69">
        <v>81.878486611347384</v>
      </c>
    </row>
    <row r="299" spans="1:7" x14ac:dyDescent="0.35">
      <c r="A299" s="69">
        <v>273</v>
      </c>
      <c r="B299" s="69">
        <v>-4.6216826669143067</v>
      </c>
      <c r="C299" s="69">
        <v>-5.7839271301282302</v>
      </c>
      <c r="D299" s="69">
        <v>-0.24108130423192006</v>
      </c>
      <c r="F299" s="69">
        <v>54.500000000000007</v>
      </c>
      <c r="G299" s="69">
        <v>82.456447818554977</v>
      </c>
    </row>
    <row r="300" spans="1:7" x14ac:dyDescent="0.35">
      <c r="A300" s="69">
        <v>274</v>
      </c>
      <c r="B300" s="69">
        <v>112.33424503292018</v>
      </c>
      <c r="C300" s="69">
        <v>-1.8871848059968386</v>
      </c>
      <c r="D300" s="69">
        <v>-7.8660218934378981E-2</v>
      </c>
      <c r="F300" s="69">
        <v>54.7</v>
      </c>
      <c r="G300" s="69">
        <v>83.255766683146419</v>
      </c>
    </row>
    <row r="301" spans="1:7" x14ac:dyDescent="0.35">
      <c r="A301" s="69">
        <v>275</v>
      </c>
      <c r="B301" s="69">
        <v>72.020477953717119</v>
      </c>
      <c r="C301" s="69">
        <v>-12.758339360840147</v>
      </c>
      <c r="D301" s="69">
        <v>-0.53178351382110045</v>
      </c>
      <c r="F301" s="69">
        <v>54.900000000000006</v>
      </c>
      <c r="G301" s="69">
        <v>83.423406863886271</v>
      </c>
    </row>
    <row r="302" spans="1:7" x14ac:dyDescent="0.35">
      <c r="A302" s="69">
        <v>276</v>
      </c>
      <c r="B302" s="69">
        <v>192.69819718179252</v>
      </c>
      <c r="C302" s="69">
        <v>19.132510321000041</v>
      </c>
      <c r="D302" s="69">
        <v>0.79746691783011825</v>
      </c>
      <c r="F302" s="69">
        <v>55.1</v>
      </c>
      <c r="G302" s="69">
        <v>84.242083540742939</v>
      </c>
    </row>
    <row r="303" spans="1:7" x14ac:dyDescent="0.35">
      <c r="A303" s="69">
        <v>277</v>
      </c>
      <c r="B303" s="69">
        <v>9.6464513126007443</v>
      </c>
      <c r="C303" s="69">
        <v>14.67172265258858</v>
      </c>
      <c r="D303" s="69">
        <v>0.61153571835138998</v>
      </c>
      <c r="F303" s="69">
        <v>55.300000000000004</v>
      </c>
      <c r="G303" s="69">
        <v>85.39666961147482</v>
      </c>
    </row>
    <row r="304" spans="1:7" x14ac:dyDescent="0.35">
      <c r="A304" s="69">
        <v>278</v>
      </c>
      <c r="B304" s="69">
        <v>83.074557643918666</v>
      </c>
      <c r="C304" s="69">
        <v>5.361605456247176</v>
      </c>
      <c r="D304" s="69">
        <v>0.22347840958023812</v>
      </c>
      <c r="F304" s="69">
        <v>55.500000000000007</v>
      </c>
      <c r="G304" s="69">
        <v>85.64387750301259</v>
      </c>
    </row>
    <row r="305" spans="1:7" x14ac:dyDescent="0.35">
      <c r="A305" s="69">
        <v>279</v>
      </c>
      <c r="B305" s="69">
        <v>-279.81109520032976</v>
      </c>
      <c r="C305" s="69">
        <v>9.7220231325422901E-2</v>
      </c>
      <c r="D305" s="69">
        <v>4.0522606247188836E-3</v>
      </c>
      <c r="F305" s="69">
        <v>55.7</v>
      </c>
      <c r="G305" s="69">
        <v>86.644009524851612</v>
      </c>
    </row>
    <row r="306" spans="1:7" x14ac:dyDescent="0.35">
      <c r="A306" s="69">
        <v>280</v>
      </c>
      <c r="B306" s="69">
        <v>53.273900340802591</v>
      </c>
      <c r="C306" s="69">
        <v>42.276851562815999</v>
      </c>
      <c r="D306" s="69">
        <v>1.7621519573599829</v>
      </c>
      <c r="F306" s="69">
        <v>55.900000000000006</v>
      </c>
      <c r="G306" s="69">
        <v>87.911747356296573</v>
      </c>
    </row>
    <row r="307" spans="1:7" x14ac:dyDescent="0.35">
      <c r="A307" s="69">
        <v>281</v>
      </c>
      <c r="B307" s="69">
        <v>100.8082186497063</v>
      </c>
      <c r="C307" s="69">
        <v>7.787074923573158</v>
      </c>
      <c r="D307" s="69">
        <v>0.32457500526723887</v>
      </c>
      <c r="F307" s="69">
        <v>56.1</v>
      </c>
      <c r="G307" s="69">
        <v>87.937465509939202</v>
      </c>
    </row>
    <row r="308" spans="1:7" x14ac:dyDescent="0.35">
      <c r="A308" s="69">
        <v>282</v>
      </c>
      <c r="B308" s="69">
        <v>-6.1712788427622867</v>
      </c>
      <c r="C308" s="69">
        <v>-42.023292842963407</v>
      </c>
      <c r="D308" s="69">
        <v>-1.7515833133390331</v>
      </c>
      <c r="F308" s="69">
        <v>56.300000000000004</v>
      </c>
      <c r="G308" s="69">
        <v>88.023795314207618</v>
      </c>
    </row>
    <row r="309" spans="1:7" x14ac:dyDescent="0.35">
      <c r="A309" s="69">
        <v>283</v>
      </c>
      <c r="B309" s="69">
        <v>71.280525149780729</v>
      </c>
      <c r="C309" s="69">
        <v>-15.20424215957199</v>
      </c>
      <c r="D309" s="69">
        <v>-0.63373179627287191</v>
      </c>
      <c r="F309" s="69">
        <v>56.500000000000007</v>
      </c>
      <c r="G309" s="69">
        <v>88.436163100165842</v>
      </c>
    </row>
    <row r="310" spans="1:7" x14ac:dyDescent="0.35">
      <c r="A310" s="69">
        <v>284</v>
      </c>
      <c r="B310" s="69">
        <v>-84.998570991491718</v>
      </c>
      <c r="C310" s="69">
        <v>1.4188688189992007</v>
      </c>
      <c r="D310" s="69">
        <v>5.9140223886387004E-2</v>
      </c>
      <c r="F310" s="69">
        <v>56.7</v>
      </c>
      <c r="G310" s="69">
        <v>89.416462018509293</v>
      </c>
    </row>
    <row r="311" spans="1:7" x14ac:dyDescent="0.35">
      <c r="A311" s="69">
        <v>285</v>
      </c>
      <c r="B311" s="69">
        <v>105.84944389009871</v>
      </c>
      <c r="C311" s="69">
        <v>39.666710648568937</v>
      </c>
      <c r="D311" s="69">
        <v>1.6533580251961404</v>
      </c>
      <c r="F311" s="69">
        <v>56.900000000000006</v>
      </c>
      <c r="G311" s="69">
        <v>89.855066827409388</v>
      </c>
    </row>
    <row r="312" spans="1:7" x14ac:dyDescent="0.35">
      <c r="A312" s="69">
        <v>286</v>
      </c>
      <c r="B312" s="69">
        <v>-34.721340706983824</v>
      </c>
      <c r="C312" s="69">
        <v>34.543072665369458</v>
      </c>
      <c r="D312" s="69">
        <v>1.4397983970037724</v>
      </c>
      <c r="F312" s="69">
        <v>57.1</v>
      </c>
      <c r="G312" s="69">
        <v>92.312916254323028</v>
      </c>
    </row>
    <row r="313" spans="1:7" x14ac:dyDescent="0.35">
      <c r="A313" s="69">
        <v>287</v>
      </c>
      <c r="B313" s="69">
        <v>227.78918307480748</v>
      </c>
      <c r="C313" s="69">
        <v>-7.6946515299759426</v>
      </c>
      <c r="D313" s="69">
        <v>-0.32072268282806199</v>
      </c>
      <c r="F313" s="69">
        <v>57.300000000000004</v>
      </c>
      <c r="G313" s="69">
        <v>92.741804999698743</v>
      </c>
    </row>
    <row r="314" spans="1:7" x14ac:dyDescent="0.35">
      <c r="A314" s="69">
        <v>288</v>
      </c>
      <c r="B314" s="69">
        <v>144.87523017587907</v>
      </c>
      <c r="C314" s="69">
        <v>14.620571518406109</v>
      </c>
      <c r="D314" s="69">
        <v>0.60940367521457084</v>
      </c>
      <c r="F314" s="69">
        <v>57.500000000000007</v>
      </c>
      <c r="G314" s="69">
        <v>92.861073214233869</v>
      </c>
    </row>
    <row r="315" spans="1:7" x14ac:dyDescent="0.35">
      <c r="A315" s="69">
        <v>289</v>
      </c>
      <c r="B315" s="69">
        <v>195.15921204304803</v>
      </c>
      <c r="C315" s="69">
        <v>-4.4141130747456998</v>
      </c>
      <c r="D315" s="69">
        <v>-0.18398574413977301</v>
      </c>
      <c r="F315" s="69">
        <v>57.7</v>
      </c>
      <c r="G315" s="69">
        <v>92.984648269396999</v>
      </c>
    </row>
    <row r="316" spans="1:7" x14ac:dyDescent="0.35">
      <c r="A316" s="69">
        <v>290</v>
      </c>
      <c r="B316" s="69">
        <v>111.11929339284868</v>
      </c>
      <c r="C316" s="69">
        <v>19.246614410507135</v>
      </c>
      <c r="D316" s="69">
        <v>0.80222291874397422</v>
      </c>
      <c r="F316" s="69">
        <v>57.900000000000006</v>
      </c>
      <c r="G316" s="69">
        <v>92.987108114256131</v>
      </c>
    </row>
    <row r="317" spans="1:7" x14ac:dyDescent="0.35">
      <c r="A317" s="69">
        <v>291</v>
      </c>
      <c r="B317" s="69">
        <v>200.55012099167723</v>
      </c>
      <c r="C317" s="69">
        <v>1.7573750985375227</v>
      </c>
      <c r="D317" s="69">
        <v>7.3249588255226206E-2</v>
      </c>
      <c r="F317" s="69">
        <v>58.1</v>
      </c>
      <c r="G317" s="69">
        <v>93.200369199177658</v>
      </c>
    </row>
    <row r="318" spans="1:7" x14ac:dyDescent="0.35">
      <c r="A318" s="69">
        <v>292</v>
      </c>
      <c r="B318" s="69">
        <v>-75.658547654724032</v>
      </c>
      <c r="C318" s="69">
        <v>3.1186969665929638</v>
      </c>
      <c r="D318" s="69">
        <v>0.1299911833767684</v>
      </c>
      <c r="F318" s="69">
        <v>58.300000000000004</v>
      </c>
      <c r="G318" s="69">
        <v>93.61717325069155</v>
      </c>
    </row>
    <row r="319" spans="1:7" x14ac:dyDescent="0.35">
      <c r="A319" s="69">
        <v>293</v>
      </c>
      <c r="B319" s="69">
        <v>2.7845027637393471</v>
      </c>
      <c r="C319" s="69">
        <v>-45.266875819181664</v>
      </c>
      <c r="D319" s="69">
        <v>-1.8867799015218121</v>
      </c>
      <c r="F319" s="69">
        <v>58.500000000000007</v>
      </c>
      <c r="G319" s="69">
        <v>93.829170005874545</v>
      </c>
    </row>
    <row r="320" spans="1:7" x14ac:dyDescent="0.35">
      <c r="A320" s="69">
        <v>294</v>
      </c>
      <c r="B320" s="69">
        <v>-35.155003420997247</v>
      </c>
      <c r="C320" s="69">
        <v>-20.487597303477976</v>
      </c>
      <c r="D320" s="69">
        <v>-0.85394863513630348</v>
      </c>
      <c r="F320" s="69">
        <v>58.7</v>
      </c>
      <c r="G320" s="69">
        <v>95.55075190361859</v>
      </c>
    </row>
    <row r="321" spans="1:7" x14ac:dyDescent="0.35">
      <c r="A321" s="69">
        <v>295</v>
      </c>
      <c r="B321" s="69">
        <v>81.636658196655972</v>
      </c>
      <c r="C321" s="69">
        <v>-0.76220408589772148</v>
      </c>
      <c r="D321" s="69">
        <v>-3.1769617940371128E-2</v>
      </c>
      <c r="F321" s="69">
        <v>58.900000000000006</v>
      </c>
      <c r="G321" s="69">
        <v>96.47518269795269</v>
      </c>
    </row>
    <row r="322" spans="1:7" x14ac:dyDescent="0.35">
      <c r="A322" s="69">
        <v>296</v>
      </c>
      <c r="B322" s="69">
        <v>139.94847408025336</v>
      </c>
      <c r="C322" s="69">
        <v>-5.0881393598558589E-3</v>
      </c>
      <c r="D322" s="69">
        <v>-2.1208000125005417E-4</v>
      </c>
      <c r="F322" s="69">
        <v>59.1</v>
      </c>
      <c r="G322" s="69">
        <v>96.562197732330986</v>
      </c>
    </row>
    <row r="323" spans="1:7" x14ac:dyDescent="0.35">
      <c r="A323" s="69">
        <v>297</v>
      </c>
      <c r="B323" s="69">
        <v>71.17344204948769</v>
      </c>
      <c r="C323" s="69">
        <v>-7.3658345182141716</v>
      </c>
      <c r="D323" s="69">
        <v>-0.30701717923756072</v>
      </c>
      <c r="F323" s="69">
        <v>59.300000000000004</v>
      </c>
      <c r="G323" s="69">
        <v>96.830195960201465</v>
      </c>
    </row>
    <row r="324" spans="1:7" x14ac:dyDescent="0.35">
      <c r="A324" s="69">
        <v>298</v>
      </c>
      <c r="B324" s="69">
        <v>82.674727079040252</v>
      </c>
      <c r="C324" s="69">
        <v>-49.711614920030456</v>
      </c>
      <c r="D324" s="69">
        <v>-2.0720421766672947</v>
      </c>
      <c r="F324" s="69">
        <v>59.500000000000007</v>
      </c>
      <c r="G324" s="69">
        <v>96.930008321991352</v>
      </c>
    </row>
    <row r="325" spans="1:7" x14ac:dyDescent="0.35">
      <c r="A325" s="69">
        <v>299</v>
      </c>
      <c r="B325" s="69">
        <v>81.422460528617904</v>
      </c>
      <c r="C325" s="69">
        <v>15.052722169334785</v>
      </c>
      <c r="D325" s="69">
        <v>0.62741625390144107</v>
      </c>
      <c r="F325" s="69">
        <v>59.7</v>
      </c>
      <c r="G325" s="69">
        <v>98.927426377625096</v>
      </c>
    </row>
    <row r="326" spans="1:7" x14ac:dyDescent="0.35">
      <c r="A326" s="69">
        <v>300</v>
      </c>
      <c r="B326" s="69">
        <v>-107.15312688076961</v>
      </c>
      <c r="C326" s="69">
        <v>-28.080486545468659</v>
      </c>
      <c r="D326" s="69">
        <v>-1.1704297387471378</v>
      </c>
      <c r="F326" s="69">
        <v>59.900000000000006</v>
      </c>
      <c r="G326" s="69">
        <v>100.00955482888668</v>
      </c>
    </row>
    <row r="327" spans="1:7" x14ac:dyDescent="0.35">
      <c r="A327" s="69">
        <v>301</v>
      </c>
      <c r="B327" s="69">
        <v>115.18581568026153</v>
      </c>
      <c r="C327" s="69">
        <v>-37.524744720327959</v>
      </c>
      <c r="D327" s="69">
        <v>-1.5640782109829172</v>
      </c>
      <c r="F327" s="69">
        <v>60.1</v>
      </c>
      <c r="G327" s="69">
        <v>100.53379826195544</v>
      </c>
    </row>
    <row r="328" spans="1:7" x14ac:dyDescent="0.35">
      <c r="A328" s="69">
        <v>302</v>
      </c>
      <c r="B328" s="69">
        <v>73.571907432557524</v>
      </c>
      <c r="C328" s="69">
        <v>-21.063644661752576</v>
      </c>
      <c r="D328" s="69">
        <v>-0.87795900824574369</v>
      </c>
      <c r="F328" s="69">
        <v>60.300000000000004</v>
      </c>
      <c r="G328" s="69">
        <v>100.54186979846179</v>
      </c>
    </row>
    <row r="329" spans="1:7" x14ac:dyDescent="0.35">
      <c r="A329" s="69">
        <v>303</v>
      </c>
      <c r="B329" s="69">
        <v>155.20041154119829</v>
      </c>
      <c r="C329" s="69">
        <v>-29.198614751606655</v>
      </c>
      <c r="D329" s="69">
        <v>-1.2170347184036276</v>
      </c>
      <c r="F329" s="69">
        <v>60.500000000000007</v>
      </c>
      <c r="G329" s="69">
        <v>100.61861305899468</v>
      </c>
    </row>
    <row r="330" spans="1:7" x14ac:dyDescent="0.35">
      <c r="A330" s="69">
        <v>304</v>
      </c>
      <c r="B330" s="69">
        <v>138.96497286138205</v>
      </c>
      <c r="C330" s="69">
        <v>-13.59716755186156</v>
      </c>
      <c r="D330" s="69">
        <v>-0.56674692013107264</v>
      </c>
      <c r="F330" s="69">
        <v>60.7</v>
      </c>
      <c r="G330" s="69">
        <v>101.07476184923213</v>
      </c>
    </row>
    <row r="331" spans="1:7" x14ac:dyDescent="0.35">
      <c r="A331" s="69">
        <v>305</v>
      </c>
      <c r="B331" s="69">
        <v>-54.850331569073305</v>
      </c>
      <c r="C331" s="69">
        <v>-0.63113967954593875</v>
      </c>
      <c r="D331" s="69">
        <v>-2.6306689844842093E-2</v>
      </c>
      <c r="F331" s="69">
        <v>60.900000000000006</v>
      </c>
      <c r="G331" s="69">
        <v>101.94094815319808</v>
      </c>
    </row>
    <row r="332" spans="1:7" x14ac:dyDescent="0.35">
      <c r="A332" s="69">
        <v>306</v>
      </c>
      <c r="B332" s="69">
        <v>258.35294656057243</v>
      </c>
      <c r="C332" s="69">
        <v>-28.816975302104339</v>
      </c>
      <c r="D332" s="69">
        <v>-1.201127509657322</v>
      </c>
      <c r="F332" s="69">
        <v>61.1</v>
      </c>
      <c r="G332" s="69">
        <v>102.93661751455932</v>
      </c>
    </row>
    <row r="333" spans="1:7" x14ac:dyDescent="0.35">
      <c r="A333" s="69">
        <v>307</v>
      </c>
      <c r="B333" s="69">
        <v>67.413497129936289</v>
      </c>
      <c r="C333" s="69">
        <v>25.44757608429758</v>
      </c>
      <c r="D333" s="69">
        <v>1.0606867434388763</v>
      </c>
      <c r="F333" s="69">
        <v>61.300000000000004</v>
      </c>
      <c r="G333" s="69">
        <v>103.14331435248214</v>
      </c>
    </row>
    <row r="334" spans="1:7" x14ac:dyDescent="0.35">
      <c r="A334" s="69">
        <v>308</v>
      </c>
      <c r="B334" s="69">
        <v>43.273207183108624</v>
      </c>
      <c r="C334" s="69">
        <v>25.520452384837441</v>
      </c>
      <c r="D334" s="69">
        <v>1.0637243186341496</v>
      </c>
      <c r="F334" s="69">
        <v>61.500000000000007</v>
      </c>
      <c r="G334" s="69">
        <v>103.47934789881718</v>
      </c>
    </row>
    <row r="335" spans="1:7" x14ac:dyDescent="0.35">
      <c r="A335" s="69">
        <v>309</v>
      </c>
      <c r="B335" s="69">
        <v>255.22695576306916</v>
      </c>
      <c r="C335" s="69">
        <v>25.455503550215496</v>
      </c>
      <c r="D335" s="69">
        <v>1.0610171701160711</v>
      </c>
      <c r="F335" s="69">
        <v>61.7</v>
      </c>
      <c r="G335" s="69">
        <v>103.58632193721238</v>
      </c>
    </row>
    <row r="336" spans="1:7" x14ac:dyDescent="0.35">
      <c r="A336" s="69">
        <v>310</v>
      </c>
      <c r="B336" s="69">
        <v>60.808064875882835</v>
      </c>
      <c r="C336" s="69">
        <v>-9.2153049189360843</v>
      </c>
      <c r="D336" s="69">
        <v>-0.38410541467224285</v>
      </c>
      <c r="F336" s="69">
        <v>61.900000000000006</v>
      </c>
      <c r="G336" s="69">
        <v>103.80261592269598</v>
      </c>
    </row>
    <row r="337" spans="1:7" x14ac:dyDescent="0.35">
      <c r="A337" s="69">
        <v>311</v>
      </c>
      <c r="B337" s="69">
        <v>29.733389958829843</v>
      </c>
      <c r="C337" s="69">
        <v>11.113515634685005</v>
      </c>
      <c r="D337" s="69">
        <v>0.46322520729134709</v>
      </c>
      <c r="F337" s="69">
        <v>62.1</v>
      </c>
      <c r="G337" s="69">
        <v>104.37450085937668</v>
      </c>
    </row>
    <row r="338" spans="1:7" x14ac:dyDescent="0.35">
      <c r="A338" s="69">
        <v>312</v>
      </c>
      <c r="B338" s="69">
        <v>18.809705331107963</v>
      </c>
      <c r="C338" s="69">
        <v>-0.24516282929034361</v>
      </c>
      <c r="D338" s="69">
        <v>-1.0218692819733581E-2</v>
      </c>
      <c r="F338" s="69">
        <v>62.300000000000004</v>
      </c>
      <c r="G338" s="69">
        <v>106.93059653499904</v>
      </c>
    </row>
    <row r="339" spans="1:7" x14ac:dyDescent="0.35">
      <c r="A339" s="69">
        <v>313</v>
      </c>
      <c r="B339" s="69">
        <v>-41.500342742927558</v>
      </c>
      <c r="C339" s="69">
        <v>21.488558036967625</v>
      </c>
      <c r="D339" s="69">
        <v>0.89566992824486202</v>
      </c>
      <c r="F339" s="69">
        <v>62.500000000000007</v>
      </c>
      <c r="G339" s="69">
        <v>107.11795546584241</v>
      </c>
    </row>
    <row r="340" spans="1:7" x14ac:dyDescent="0.35">
      <c r="A340" s="69">
        <v>314</v>
      </c>
      <c r="B340" s="69">
        <v>143.23473639636379</v>
      </c>
      <c r="C340" s="69">
        <v>8.6317276723070506</v>
      </c>
      <c r="D340" s="69">
        <v>0.35978118641484413</v>
      </c>
      <c r="F340" s="69">
        <v>62.7</v>
      </c>
      <c r="G340" s="69">
        <v>107.28068332697049</v>
      </c>
    </row>
    <row r="341" spans="1:7" x14ac:dyDescent="0.35">
      <c r="A341" s="69">
        <v>315</v>
      </c>
      <c r="B341" s="69">
        <v>146.68160404447164</v>
      </c>
      <c r="C341" s="69">
        <v>31.594843548122583</v>
      </c>
      <c r="D341" s="69">
        <v>1.3169125264232</v>
      </c>
      <c r="F341" s="69">
        <v>62.900000000000006</v>
      </c>
      <c r="G341" s="69">
        <v>107.34769528493618</v>
      </c>
    </row>
    <row r="342" spans="1:7" x14ac:dyDescent="0.35">
      <c r="A342" s="69">
        <v>316</v>
      </c>
      <c r="B342" s="69">
        <v>-43.67264724176178</v>
      </c>
      <c r="C342" s="69">
        <v>1.2848433488923945</v>
      </c>
      <c r="D342" s="69">
        <v>5.3553874956550347E-2</v>
      </c>
      <c r="F342" s="69">
        <v>63.1</v>
      </c>
      <c r="G342" s="69">
        <v>108.02324251757058</v>
      </c>
    </row>
    <row r="343" spans="1:7" x14ac:dyDescent="0.35">
      <c r="A343" s="69">
        <v>317</v>
      </c>
      <c r="B343" s="69">
        <v>62.965191163351534</v>
      </c>
      <c r="C343" s="69">
        <v>33.964817158639818</v>
      </c>
      <c r="D343" s="69">
        <v>1.4156959855097706</v>
      </c>
      <c r="F343" s="69">
        <v>63.300000000000004</v>
      </c>
      <c r="G343" s="69">
        <v>108.59529357327946</v>
      </c>
    </row>
    <row r="344" spans="1:7" x14ac:dyDescent="0.35">
      <c r="A344" s="69">
        <v>318</v>
      </c>
      <c r="B344" s="69">
        <v>4.9768671100973689</v>
      </c>
      <c r="C344" s="69">
        <v>31.339889032149454</v>
      </c>
      <c r="D344" s="69">
        <v>1.3062857038772429</v>
      </c>
      <c r="F344" s="69">
        <v>63.500000000000007</v>
      </c>
      <c r="G344" s="69">
        <v>108.64590651601085</v>
      </c>
    </row>
    <row r="345" spans="1:7" x14ac:dyDescent="0.35">
      <c r="A345" s="69">
        <v>319</v>
      </c>
      <c r="B345" s="69">
        <v>126.96742434735313</v>
      </c>
      <c r="C345" s="69">
        <v>-14.927581641344489</v>
      </c>
      <c r="D345" s="69">
        <v>-0.62220024045220124</v>
      </c>
      <c r="F345" s="69">
        <v>63.7</v>
      </c>
      <c r="G345" s="69">
        <v>109.48664799970011</v>
      </c>
    </row>
    <row r="346" spans="1:7" x14ac:dyDescent="0.35">
      <c r="A346" s="69">
        <v>320</v>
      </c>
      <c r="B346" s="69">
        <v>-9.3201774621466882</v>
      </c>
      <c r="C346" s="69">
        <v>13.21270735827315</v>
      </c>
      <c r="D346" s="69">
        <v>0.55072213924945468</v>
      </c>
      <c r="F346" s="69">
        <v>63.900000000000006</v>
      </c>
      <c r="G346" s="69">
        <v>110.29310236048231</v>
      </c>
    </row>
    <row r="347" spans="1:7" x14ac:dyDescent="0.35">
      <c r="A347" s="69">
        <v>321</v>
      </c>
      <c r="B347" s="69">
        <v>51.86032633221447</v>
      </c>
      <c r="C347" s="69">
        <v>-23.851453061136873</v>
      </c>
      <c r="D347" s="69">
        <v>-0.99415834301457018</v>
      </c>
      <c r="F347" s="69">
        <v>64.099999999999994</v>
      </c>
      <c r="G347" s="69">
        <v>110.44706022692334</v>
      </c>
    </row>
    <row r="348" spans="1:7" x14ac:dyDescent="0.35">
      <c r="A348" s="69">
        <v>322</v>
      </c>
      <c r="B348" s="69">
        <v>169.38099295931858</v>
      </c>
      <c r="C348" s="69">
        <v>-14.252448301551283</v>
      </c>
      <c r="D348" s="69">
        <v>-0.5940598399205318</v>
      </c>
      <c r="F348" s="69">
        <v>64.3</v>
      </c>
      <c r="G348" s="69">
        <v>110.47490851762963</v>
      </c>
    </row>
    <row r="349" spans="1:7" x14ac:dyDescent="0.35">
      <c r="A349" s="69">
        <v>323</v>
      </c>
      <c r="B349" s="69">
        <v>272.24835073707499</v>
      </c>
      <c r="C349" s="69">
        <v>13.426905752659707</v>
      </c>
      <c r="D349" s="69">
        <v>0.55965019576214958</v>
      </c>
      <c r="F349" s="69">
        <v>64.5</v>
      </c>
      <c r="G349" s="69">
        <v>110.52476585689763</v>
      </c>
    </row>
    <row r="350" spans="1:7" x14ac:dyDescent="0.35">
      <c r="A350" s="69">
        <v>324</v>
      </c>
      <c r="B350" s="69">
        <v>91.526757396994043</v>
      </c>
      <c r="C350" s="69">
        <v>11.616556955488093</v>
      </c>
      <c r="D350" s="69">
        <v>0.4841925976082212</v>
      </c>
      <c r="F350" s="69">
        <v>64.7</v>
      </c>
      <c r="G350" s="69">
        <v>110.55247175123957</v>
      </c>
    </row>
    <row r="351" spans="1:7" x14ac:dyDescent="0.35">
      <c r="A351" s="69">
        <v>325</v>
      </c>
      <c r="B351" s="69">
        <v>109.58937724663377</v>
      </c>
      <c r="C351" s="69">
        <v>-5.786761323937796</v>
      </c>
      <c r="D351" s="69">
        <v>-0.24119943696849916</v>
      </c>
      <c r="F351" s="69">
        <v>64.899999999999991</v>
      </c>
      <c r="G351" s="69">
        <v>111.32890015661337</v>
      </c>
    </row>
    <row r="352" spans="1:7" x14ac:dyDescent="0.35">
      <c r="A352" s="69">
        <v>326</v>
      </c>
      <c r="B352" s="69">
        <v>13.259791991473625</v>
      </c>
      <c r="C352" s="69">
        <v>10.287171808291633</v>
      </c>
      <c r="D352" s="69">
        <v>0.42878216488626536</v>
      </c>
      <c r="F352" s="69">
        <v>65.099999999999994</v>
      </c>
      <c r="G352" s="69">
        <v>111.44718115953057</v>
      </c>
    </row>
    <row r="353" spans="1:7" x14ac:dyDescent="0.35">
      <c r="A353" s="69">
        <v>327</v>
      </c>
      <c r="B353" s="69">
        <v>-11.380757191480741</v>
      </c>
      <c r="C353" s="69">
        <v>25.320077897460287</v>
      </c>
      <c r="D353" s="69">
        <v>1.0553724598252687</v>
      </c>
      <c r="F353" s="69">
        <v>65.3</v>
      </c>
      <c r="G353" s="69">
        <v>111.7325645886956</v>
      </c>
    </row>
    <row r="354" spans="1:7" x14ac:dyDescent="0.35">
      <c r="A354" s="69">
        <v>328</v>
      </c>
      <c r="B354" s="69">
        <v>144.05391397345784</v>
      </c>
      <c r="C354" s="69">
        <v>-11.008094160040315</v>
      </c>
      <c r="D354" s="69">
        <v>-0.45883110860552379</v>
      </c>
      <c r="F354" s="69">
        <v>65.5</v>
      </c>
      <c r="G354" s="69">
        <v>112.03984270600864</v>
      </c>
    </row>
    <row r="355" spans="1:7" x14ac:dyDescent="0.35">
      <c r="A355" s="69">
        <v>329</v>
      </c>
      <c r="B355" s="69">
        <v>31.369762359441388</v>
      </c>
      <c r="C355" s="69">
        <v>11.677576659916362</v>
      </c>
      <c r="D355" s="69">
        <v>0.48673597507416227</v>
      </c>
      <c r="F355" s="69">
        <v>65.7</v>
      </c>
      <c r="G355" s="69">
        <v>112.07351844105909</v>
      </c>
    </row>
    <row r="356" spans="1:7" x14ac:dyDescent="0.35">
      <c r="A356" s="69">
        <v>330</v>
      </c>
      <c r="B356" s="69">
        <v>173.20496444338823</v>
      </c>
      <c r="C356" s="69">
        <v>-14.925318850884025</v>
      </c>
      <c r="D356" s="69">
        <v>-0.62210592452063107</v>
      </c>
      <c r="F356" s="69">
        <v>65.899999999999991</v>
      </c>
      <c r="G356" s="69">
        <v>113.67520675340117</v>
      </c>
    </row>
    <row r="357" spans="1:7" x14ac:dyDescent="0.35">
      <c r="A357" s="69">
        <v>331</v>
      </c>
      <c r="B357" s="69">
        <v>123.16903599941978</v>
      </c>
      <c r="C357" s="69">
        <v>-47.881201350869731</v>
      </c>
      <c r="D357" s="69">
        <v>-1.9957482537652462</v>
      </c>
      <c r="F357" s="69">
        <v>66.099999999999994</v>
      </c>
      <c r="G357" s="69">
        <v>113.97887838360731</v>
      </c>
    </row>
    <row r="358" spans="1:7" x14ac:dyDescent="0.35">
      <c r="A358" s="69">
        <v>332</v>
      </c>
      <c r="B358" s="69">
        <v>49.692030818337415</v>
      </c>
      <c r="C358" s="69">
        <v>5.3331950803516008</v>
      </c>
      <c r="D358" s="69">
        <v>0.22229422964149945</v>
      </c>
      <c r="F358" s="69">
        <v>66.3</v>
      </c>
      <c r="G358" s="69">
        <v>114.61322078562482</v>
      </c>
    </row>
    <row r="359" spans="1:7" x14ac:dyDescent="0.35">
      <c r="A359" s="69">
        <v>333</v>
      </c>
      <c r="B359" s="69">
        <v>31.51842168711465</v>
      </c>
      <c r="C359" s="69">
        <v>19.977127188531188</v>
      </c>
      <c r="D359" s="69">
        <v>0.83267160340439417</v>
      </c>
      <c r="F359" s="69">
        <v>66.5</v>
      </c>
      <c r="G359" s="69">
        <v>116.82914772506516</v>
      </c>
    </row>
    <row r="360" spans="1:7" x14ac:dyDescent="0.35">
      <c r="A360" s="69">
        <v>334</v>
      </c>
      <c r="B360" s="69">
        <v>108.05133436834984</v>
      </c>
      <c r="C360" s="69">
        <v>-22.654664756875022</v>
      </c>
      <c r="D360" s="69">
        <v>-0.94427471225821957</v>
      </c>
      <c r="F360" s="69">
        <v>66.7</v>
      </c>
      <c r="G360" s="69">
        <v>117.28265713536292</v>
      </c>
    </row>
    <row r="361" spans="1:7" x14ac:dyDescent="0.35">
      <c r="A361" s="69">
        <v>335</v>
      </c>
      <c r="B361" s="69">
        <v>169.54444275385578</v>
      </c>
      <c r="C361" s="69">
        <v>-5.9197205994101125</v>
      </c>
      <c r="D361" s="69">
        <v>-0.24674134557478661</v>
      </c>
      <c r="F361" s="69">
        <v>66.899999999999991</v>
      </c>
      <c r="G361" s="69">
        <v>119.46526541460528</v>
      </c>
    </row>
    <row r="362" spans="1:7" x14ac:dyDescent="0.35">
      <c r="A362" s="69">
        <v>336</v>
      </c>
      <c r="B362" s="69">
        <v>-8.1715903267438037</v>
      </c>
      <c r="C362" s="69">
        <v>26.673976910885322</v>
      </c>
      <c r="D362" s="69">
        <v>1.1118046610981056</v>
      </c>
      <c r="F362" s="69">
        <v>67.099999999999994</v>
      </c>
      <c r="G362" s="69">
        <v>120.82824772327439</v>
      </c>
    </row>
    <row r="363" spans="1:7" x14ac:dyDescent="0.35">
      <c r="A363" s="69">
        <v>337</v>
      </c>
      <c r="B363" s="69">
        <v>2.8546507827269405</v>
      </c>
      <c r="C363" s="69">
        <v>0.5482229085943402</v>
      </c>
      <c r="D363" s="69">
        <v>2.2850615306906553E-2</v>
      </c>
      <c r="F363" s="69">
        <v>67.3</v>
      </c>
      <c r="G363" s="69">
        <v>121.58210833974228</v>
      </c>
    </row>
    <row r="364" spans="1:7" x14ac:dyDescent="0.35">
      <c r="A364" s="69">
        <v>338</v>
      </c>
      <c r="B364" s="69">
        <v>58.739408781873173</v>
      </c>
      <c r="C364" s="69">
        <v>-21.313339795866064</v>
      </c>
      <c r="D364" s="69">
        <v>-0.88836661318925714</v>
      </c>
      <c r="F364" s="69">
        <v>67.5</v>
      </c>
      <c r="G364" s="69">
        <v>122.13307100175034</v>
      </c>
    </row>
    <row r="365" spans="1:7" x14ac:dyDescent="0.35">
      <c r="A365" s="69">
        <v>339</v>
      </c>
      <c r="B365" s="69">
        <v>-52.766220876572945</v>
      </c>
      <c r="C365" s="69">
        <v>-26.755125272482772</v>
      </c>
      <c r="D365" s="69">
        <v>-1.1151870261262353</v>
      </c>
      <c r="F365" s="69">
        <v>67.7</v>
      </c>
      <c r="G365" s="69">
        <v>123.30321748163814</v>
      </c>
    </row>
    <row r="366" spans="1:7" x14ac:dyDescent="0.35">
      <c r="A366" s="69">
        <v>340</v>
      </c>
      <c r="B366" s="69">
        <v>-20.010393558150383</v>
      </c>
      <c r="C366" s="69">
        <v>-16.092259520225383</v>
      </c>
      <c r="D366" s="69">
        <v>-0.67074546858761297</v>
      </c>
      <c r="F366" s="69">
        <v>67.899999999999991</v>
      </c>
      <c r="G366" s="69">
        <v>123.55313955190644</v>
      </c>
    </row>
    <row r="367" spans="1:7" x14ac:dyDescent="0.35">
      <c r="A367" s="69">
        <v>341</v>
      </c>
      <c r="B367" s="69">
        <v>136.48668245579776</v>
      </c>
      <c r="C367" s="69">
        <v>-4.8889882610618827</v>
      </c>
      <c r="D367" s="69">
        <v>-0.20377913480476628</v>
      </c>
      <c r="F367" s="69">
        <v>68.099999999999994</v>
      </c>
      <c r="G367" s="69">
        <v>123.86830092359561</v>
      </c>
    </row>
    <row r="368" spans="1:7" x14ac:dyDescent="0.35">
      <c r="A368" s="69">
        <v>342</v>
      </c>
      <c r="B368" s="69">
        <v>-104.13885408541476</v>
      </c>
      <c r="C368" s="69">
        <v>-2.065043720392211</v>
      </c>
      <c r="D368" s="69">
        <v>-8.6073600549848805E-2</v>
      </c>
      <c r="F368" s="69">
        <v>68.3</v>
      </c>
      <c r="G368" s="69">
        <v>124.30051130058949</v>
      </c>
    </row>
    <row r="369" spans="1:7" x14ac:dyDescent="0.35">
      <c r="A369" s="69">
        <v>343</v>
      </c>
      <c r="B369" s="69">
        <v>210.76546230048072</v>
      </c>
      <c r="C369" s="69">
        <v>39.582501654196562</v>
      </c>
      <c r="D369" s="69">
        <v>1.6498480891726379</v>
      </c>
      <c r="F369" s="69">
        <v>68.5</v>
      </c>
      <c r="G369" s="69">
        <v>125.36780530952049</v>
      </c>
    </row>
    <row r="370" spans="1:7" x14ac:dyDescent="0.35">
      <c r="A370" s="69">
        <v>344</v>
      </c>
      <c r="B370" s="69">
        <v>1.1651611609302712</v>
      </c>
      <c r="C370" s="69">
        <v>20.928447875460233</v>
      </c>
      <c r="D370" s="69">
        <v>0.87232383739486197</v>
      </c>
      <c r="F370" s="69">
        <v>68.7</v>
      </c>
      <c r="G370" s="69">
        <v>125.51070790463231</v>
      </c>
    </row>
    <row r="371" spans="1:7" x14ac:dyDescent="0.35">
      <c r="A371" s="69">
        <v>345</v>
      </c>
      <c r="B371" s="69">
        <v>88.451785174327085</v>
      </c>
      <c r="C371" s="69">
        <v>18.666170291515328</v>
      </c>
      <c r="D371" s="69">
        <v>0.77802928315832154</v>
      </c>
      <c r="F371" s="69">
        <v>68.899999999999991</v>
      </c>
      <c r="G371" s="69">
        <v>126.00179678959164</v>
      </c>
    </row>
    <row r="372" spans="1:7" x14ac:dyDescent="0.35">
      <c r="A372" s="69">
        <v>346</v>
      </c>
      <c r="B372" s="69">
        <v>204.45287460330832</v>
      </c>
      <c r="C372" s="69">
        <v>-8.186013934018888</v>
      </c>
      <c r="D372" s="69">
        <v>-0.34120328131281136</v>
      </c>
      <c r="F372" s="69">
        <v>69.099999999999994</v>
      </c>
      <c r="G372" s="69">
        <v>128.06050382518822</v>
      </c>
    </row>
    <row r="373" spans="1:7" x14ac:dyDescent="0.35">
      <c r="A373" s="69">
        <v>347</v>
      </c>
      <c r="B373" s="69">
        <v>115.06709614655216</v>
      </c>
      <c r="C373" s="69">
        <v>-0.45387536092734138</v>
      </c>
      <c r="D373" s="69">
        <v>-1.891809172372319E-2</v>
      </c>
      <c r="F373" s="69">
        <v>69.3</v>
      </c>
      <c r="G373" s="69">
        <v>129.09918306640577</v>
      </c>
    </row>
    <row r="374" spans="1:7" x14ac:dyDescent="0.35">
      <c r="A374" s="69">
        <v>348</v>
      </c>
      <c r="B374" s="69">
        <v>-46.460371419117031</v>
      </c>
      <c r="C374" s="69">
        <v>-56.684566812975056</v>
      </c>
      <c r="D374" s="69">
        <v>-2.3626835175550478</v>
      </c>
      <c r="F374" s="69">
        <v>69.5</v>
      </c>
      <c r="G374" s="69">
        <v>130.05243412162125</v>
      </c>
    </row>
    <row r="375" spans="1:7" x14ac:dyDescent="0.35">
      <c r="A375" s="69">
        <v>349</v>
      </c>
      <c r="B375" s="69">
        <v>15.631863262465115</v>
      </c>
      <c r="C375" s="69">
        <v>-29.892709508708187</v>
      </c>
      <c r="D375" s="69">
        <v>-1.245965454482743</v>
      </c>
      <c r="F375" s="69">
        <v>69.7</v>
      </c>
      <c r="G375" s="69">
        <v>130.11418498883108</v>
      </c>
    </row>
    <row r="376" spans="1:7" x14ac:dyDescent="0.35">
      <c r="A376" s="69">
        <v>350</v>
      </c>
      <c r="B376" s="69">
        <v>25.443560641849839</v>
      </c>
      <c r="C376" s="69">
        <v>-6.2236668575193619</v>
      </c>
      <c r="D376" s="69">
        <v>-0.25941020510098972</v>
      </c>
      <c r="F376" s="69">
        <v>69.899999999999991</v>
      </c>
      <c r="G376" s="69">
        <v>130.36590780335581</v>
      </c>
    </row>
    <row r="377" spans="1:7" x14ac:dyDescent="0.35">
      <c r="A377" s="69">
        <v>351</v>
      </c>
      <c r="B377" s="69">
        <v>19.365674977249569</v>
      </c>
      <c r="C377" s="69">
        <v>-23.356892484940069</v>
      </c>
      <c r="D377" s="69">
        <v>-0.973544440721411</v>
      </c>
      <c r="F377" s="69">
        <v>70.099999999999994</v>
      </c>
      <c r="G377" s="69">
        <v>130.6396731989841</v>
      </c>
    </row>
    <row r="378" spans="1:7" x14ac:dyDescent="0.35">
      <c r="A378" s="69">
        <v>352</v>
      </c>
      <c r="B378" s="69">
        <v>181.03315451805346</v>
      </c>
      <c r="C378" s="69">
        <v>-31.932969196466246</v>
      </c>
      <c r="D378" s="69">
        <v>-1.3310060256086136</v>
      </c>
      <c r="F378" s="69">
        <v>70.3</v>
      </c>
      <c r="G378" s="69">
        <v>131.59769419473588</v>
      </c>
    </row>
    <row r="379" spans="1:7" x14ac:dyDescent="0.35">
      <c r="A379" s="69">
        <v>353</v>
      </c>
      <c r="B379" s="69">
        <v>243.63190430670042</v>
      </c>
      <c r="C379" s="69">
        <v>-70.488312817405955</v>
      </c>
      <c r="D379" s="69">
        <v>-2.9380408855100928</v>
      </c>
      <c r="F379" s="69">
        <v>70.5</v>
      </c>
      <c r="G379" s="69">
        <v>131.71972691496046</v>
      </c>
    </row>
    <row r="380" spans="1:7" x14ac:dyDescent="0.35">
      <c r="A380" s="69">
        <v>354</v>
      </c>
      <c r="B380" s="69">
        <v>-24.558637080374883</v>
      </c>
      <c r="C380" s="69">
        <v>-28.176362855713858</v>
      </c>
      <c r="D380" s="69">
        <v>-1.1744259830632975</v>
      </c>
      <c r="F380" s="69">
        <v>70.7</v>
      </c>
      <c r="G380" s="69">
        <v>132.58674473940812</v>
      </c>
    </row>
    <row r="381" spans="1:7" x14ac:dyDescent="0.35">
      <c r="A381" s="69">
        <v>355</v>
      </c>
      <c r="B381" s="69">
        <v>58.032820219436616</v>
      </c>
      <c r="C381" s="69">
        <v>19.827023208298755</v>
      </c>
      <c r="D381" s="69">
        <v>0.82641508209790326</v>
      </c>
      <c r="F381" s="69">
        <v>70.899999999999991</v>
      </c>
      <c r="G381" s="69">
        <v>132.84402256263965</v>
      </c>
    </row>
    <row r="382" spans="1:7" x14ac:dyDescent="0.35">
      <c r="A382" s="69">
        <v>356</v>
      </c>
      <c r="B382" s="69">
        <v>33.831120345809566</v>
      </c>
      <c r="C382" s="69">
        <v>44.46598325564365</v>
      </c>
      <c r="D382" s="69">
        <v>1.8533976995293902</v>
      </c>
      <c r="F382" s="69">
        <v>71.099999999999994</v>
      </c>
      <c r="G382" s="69">
        <v>133.04581981341752</v>
      </c>
    </row>
    <row r="383" spans="1:7" x14ac:dyDescent="0.35">
      <c r="A383" s="69">
        <v>357</v>
      </c>
      <c r="B383" s="69">
        <v>214.2775506551487</v>
      </c>
      <c r="C383" s="69">
        <v>-18.350521185704309</v>
      </c>
      <c r="D383" s="69">
        <v>-0.76487263432846797</v>
      </c>
      <c r="F383" s="69">
        <v>71.3</v>
      </c>
      <c r="G383" s="69">
        <v>133.06171215037853</v>
      </c>
    </row>
    <row r="384" spans="1:7" x14ac:dyDescent="0.35">
      <c r="A384" s="69">
        <v>358</v>
      </c>
      <c r="B384" s="69">
        <v>45.385659368269259</v>
      </c>
      <c r="C384" s="69">
        <v>-16.197341651224598</v>
      </c>
      <c r="D384" s="69">
        <v>-0.67512542300660972</v>
      </c>
      <c r="F384" s="69">
        <v>71.5</v>
      </c>
      <c r="G384" s="69">
        <v>133.13756393487267</v>
      </c>
    </row>
    <row r="385" spans="1:7" x14ac:dyDescent="0.35">
      <c r="A385" s="69">
        <v>359</v>
      </c>
      <c r="B385" s="69">
        <v>154.17125356685685</v>
      </c>
      <c r="C385" s="69">
        <v>-21.58450882744873</v>
      </c>
      <c r="D385" s="69">
        <v>-0.89966927699024557</v>
      </c>
      <c r="F385" s="69">
        <v>71.7</v>
      </c>
      <c r="G385" s="69">
        <v>133.88409300280389</v>
      </c>
    </row>
    <row r="386" spans="1:7" x14ac:dyDescent="0.35">
      <c r="A386" s="69">
        <v>360</v>
      </c>
      <c r="B386" s="69">
        <v>21.370810012781867</v>
      </c>
      <c r="C386" s="69">
        <v>0.41693991184857282</v>
      </c>
      <c r="D386" s="69">
        <v>1.7378576090838E-2</v>
      </c>
      <c r="F386" s="69">
        <v>71.899999999999991</v>
      </c>
      <c r="G386" s="69">
        <v>133.89264677446923</v>
      </c>
    </row>
    <row r="387" spans="1:7" x14ac:dyDescent="0.35">
      <c r="A387" s="69">
        <v>361</v>
      </c>
      <c r="B387" s="69">
        <v>15.462696486678622</v>
      </c>
      <c r="C387" s="69">
        <v>24.337394897067945</v>
      </c>
      <c r="D387" s="69">
        <v>1.0144130054526357</v>
      </c>
      <c r="F387" s="69">
        <v>72.099999999999994</v>
      </c>
      <c r="G387" s="69">
        <v>133.98848622131788</v>
      </c>
    </row>
    <row r="388" spans="1:7" x14ac:dyDescent="0.35">
      <c r="A388" s="69">
        <v>362</v>
      </c>
      <c r="B388" s="69">
        <v>127.15267200509683</v>
      </c>
      <c r="C388" s="69">
        <v>19.803815576226725</v>
      </c>
      <c r="D388" s="69">
        <v>0.82544775901754919</v>
      </c>
      <c r="F388" s="69">
        <v>72.3</v>
      </c>
      <c r="G388" s="69">
        <v>135.40307959079084</v>
      </c>
    </row>
    <row r="389" spans="1:7" x14ac:dyDescent="0.35">
      <c r="A389" s="69">
        <v>363</v>
      </c>
      <c r="B389" s="69">
        <v>172.85132837155302</v>
      </c>
      <c r="C389" s="69">
        <v>15.493139022731071</v>
      </c>
      <c r="D389" s="69">
        <v>0.64577337822782255</v>
      </c>
      <c r="F389" s="69">
        <v>72.5</v>
      </c>
      <c r="G389" s="69">
        <v>135.94180149192289</v>
      </c>
    </row>
    <row r="390" spans="1:7" x14ac:dyDescent="0.35">
      <c r="A390" s="69">
        <v>364</v>
      </c>
      <c r="B390" s="69">
        <v>-11.379615833887375</v>
      </c>
      <c r="C390" s="69">
        <v>11.893422083463099</v>
      </c>
      <c r="D390" s="69">
        <v>0.49573268181863073</v>
      </c>
      <c r="F390" s="69">
        <v>72.7</v>
      </c>
      <c r="G390" s="69">
        <v>136.30928054974245</v>
      </c>
    </row>
    <row r="391" spans="1:7" x14ac:dyDescent="0.35">
      <c r="A391" s="69">
        <v>365</v>
      </c>
      <c r="B391" s="69">
        <v>82.785778244953931</v>
      </c>
      <c r="C391" s="69">
        <v>-5.4319077761575159</v>
      </c>
      <c r="D391" s="69">
        <v>-0.22640869804916267</v>
      </c>
      <c r="F391" s="69">
        <v>72.899999999999991</v>
      </c>
      <c r="G391" s="69">
        <v>137.24891592541809</v>
      </c>
    </row>
    <row r="392" spans="1:7" x14ac:dyDescent="0.35">
      <c r="A392" s="69">
        <v>366</v>
      </c>
      <c r="B392" s="69">
        <v>251.72209750180085</v>
      </c>
      <c r="C392" s="69">
        <v>47.891926504414556</v>
      </c>
      <c r="D392" s="69">
        <v>1.9961952915557477</v>
      </c>
      <c r="F392" s="69">
        <v>73.099999999999994</v>
      </c>
      <c r="G392" s="69">
        <v>139.25714889432646</v>
      </c>
    </row>
    <row r="393" spans="1:7" x14ac:dyDescent="0.35">
      <c r="A393" s="69">
        <v>367</v>
      </c>
      <c r="B393" s="69">
        <v>29.711561613001852</v>
      </c>
      <c r="C393" s="69">
        <v>4.2620302416926243</v>
      </c>
      <c r="D393" s="69">
        <v>0.17764674177704651</v>
      </c>
      <c r="F393" s="69">
        <v>73.3</v>
      </c>
      <c r="G393" s="69">
        <v>139.34349313116351</v>
      </c>
    </row>
    <row r="394" spans="1:7" x14ac:dyDescent="0.35">
      <c r="A394" s="69">
        <v>368</v>
      </c>
      <c r="B394" s="69">
        <v>-118.81077153111352</v>
      </c>
      <c r="C394" s="69">
        <v>-23.415014952624432</v>
      </c>
      <c r="D394" s="69">
        <v>-0.97596705774255832</v>
      </c>
      <c r="F394" s="69">
        <v>73.5</v>
      </c>
      <c r="G394" s="69">
        <v>139.86477205410446</v>
      </c>
    </row>
    <row r="395" spans="1:7" x14ac:dyDescent="0.35">
      <c r="A395" s="69">
        <v>369</v>
      </c>
      <c r="B395" s="69">
        <v>319.28273411972674</v>
      </c>
      <c r="C395" s="69">
        <v>-24.113049668884003</v>
      </c>
      <c r="D395" s="69">
        <v>-1.0050620162385662</v>
      </c>
      <c r="F395" s="69">
        <v>73.7</v>
      </c>
      <c r="G395" s="69">
        <v>139.94338594089351</v>
      </c>
    </row>
    <row r="396" spans="1:7" x14ac:dyDescent="0.35">
      <c r="A396" s="69">
        <v>370</v>
      </c>
      <c r="B396" s="69">
        <v>42.789921149060966</v>
      </c>
      <c r="C396" s="69">
        <v>19.422745534994</v>
      </c>
      <c r="D396" s="69">
        <v>0.80956428391884749</v>
      </c>
      <c r="F396" s="69">
        <v>73.899999999999991</v>
      </c>
      <c r="G396" s="69">
        <v>142.19918425654598</v>
      </c>
    </row>
    <row r="397" spans="1:7" x14ac:dyDescent="0.35">
      <c r="A397" s="69">
        <v>371</v>
      </c>
      <c r="B397" s="69">
        <v>218.37980581225492</v>
      </c>
      <c r="C397" s="69">
        <v>-27.746897745897115</v>
      </c>
      <c r="D397" s="69">
        <v>-1.1565253410829708</v>
      </c>
      <c r="F397" s="69">
        <v>74.099999999999994</v>
      </c>
      <c r="G397" s="69">
        <v>142.35501857731003</v>
      </c>
    </row>
    <row r="398" spans="1:7" x14ac:dyDescent="0.35">
      <c r="A398" s="69">
        <v>372</v>
      </c>
      <c r="B398" s="69">
        <v>202.2101498854189</v>
      </c>
      <c r="C398" s="69">
        <v>26.078954928019272</v>
      </c>
      <c r="D398" s="69">
        <v>1.0870034019451691</v>
      </c>
      <c r="F398" s="69">
        <v>74.3</v>
      </c>
      <c r="G398" s="69">
        <v>142.36051418595025</v>
      </c>
    </row>
    <row r="399" spans="1:7" x14ac:dyDescent="0.35">
      <c r="A399" s="69">
        <v>373</v>
      </c>
      <c r="B399" s="69">
        <v>203.68610588640402</v>
      </c>
      <c r="C399" s="69">
        <v>40.62342718796333</v>
      </c>
      <c r="D399" s="69">
        <v>1.6932351650542865</v>
      </c>
      <c r="F399" s="69">
        <v>74.5</v>
      </c>
      <c r="G399" s="69">
        <v>142.44592615590642</v>
      </c>
    </row>
    <row r="400" spans="1:7" x14ac:dyDescent="0.35">
      <c r="A400" s="69">
        <v>374</v>
      </c>
      <c r="B400" s="69">
        <v>94.262780250809385</v>
      </c>
      <c r="C400" s="69">
        <v>-19.496741448202556</v>
      </c>
      <c r="D400" s="69">
        <v>-0.81264852596803028</v>
      </c>
      <c r="F400" s="69">
        <v>74.7</v>
      </c>
      <c r="G400" s="69">
        <v>143.76290753545362</v>
      </c>
    </row>
    <row r="401" spans="1:7" x14ac:dyDescent="0.35">
      <c r="A401" s="69">
        <v>375</v>
      </c>
      <c r="B401" s="69">
        <v>135.96293261345431</v>
      </c>
      <c r="C401" s="69">
        <v>-7.9024287882660929</v>
      </c>
      <c r="D401" s="69">
        <v>-0.32938309837123148</v>
      </c>
      <c r="F401" s="69">
        <v>74.899999999999991</v>
      </c>
      <c r="G401" s="69">
        <v>143.76716740168513</v>
      </c>
    </row>
    <row r="402" spans="1:7" x14ac:dyDescent="0.35">
      <c r="A402" s="69">
        <v>376</v>
      </c>
      <c r="B402" s="69">
        <v>160.32101157505713</v>
      </c>
      <c r="C402" s="69">
        <v>17.818110426533678</v>
      </c>
      <c r="D402" s="69">
        <v>0.74268108915159836</v>
      </c>
      <c r="F402" s="69">
        <v>75.099999999999994</v>
      </c>
      <c r="G402" s="69">
        <v>143.82669966790201</v>
      </c>
    </row>
    <row r="403" spans="1:7" x14ac:dyDescent="0.35">
      <c r="A403" s="69">
        <v>377</v>
      </c>
      <c r="B403" s="69">
        <v>7.4315372810801801</v>
      </c>
      <c r="C403" s="69">
        <v>-43.985393757698503</v>
      </c>
      <c r="D403" s="69">
        <v>-1.8333661292211711</v>
      </c>
      <c r="F403" s="69">
        <v>75.3</v>
      </c>
      <c r="G403" s="69">
        <v>145.51615453866765</v>
      </c>
    </row>
    <row r="404" spans="1:7" x14ac:dyDescent="0.35">
      <c r="A404" s="69">
        <v>378</v>
      </c>
      <c r="B404" s="69">
        <v>221.35590866830941</v>
      </c>
      <c r="C404" s="69">
        <v>-3.7550008737532892</v>
      </c>
      <c r="D404" s="69">
        <v>-0.1565131246763084</v>
      </c>
      <c r="F404" s="69">
        <v>75.5</v>
      </c>
      <c r="G404" s="69">
        <v>146.12404779784683</v>
      </c>
    </row>
    <row r="405" spans="1:7" x14ac:dyDescent="0.35">
      <c r="A405" s="69">
        <v>379</v>
      </c>
      <c r="B405" s="69">
        <v>37.367556719118355</v>
      </c>
      <c r="C405" s="69">
        <v>-12.720535767215608</v>
      </c>
      <c r="D405" s="69">
        <v>-0.53020781283963681</v>
      </c>
      <c r="F405" s="69">
        <v>75.7</v>
      </c>
      <c r="G405" s="69">
        <v>146.37848897092832</v>
      </c>
    </row>
    <row r="406" spans="1:7" x14ac:dyDescent="0.35">
      <c r="A406" s="69">
        <v>380</v>
      </c>
      <c r="B406" s="69">
        <v>66.091184999159452</v>
      </c>
      <c r="C406" s="69">
        <v>9.3368691494394511</v>
      </c>
      <c r="D406" s="69">
        <v>0.38917236357708701</v>
      </c>
      <c r="F406" s="69">
        <v>75.899999999999991</v>
      </c>
      <c r="G406" s="69">
        <v>146.79244137668749</v>
      </c>
    </row>
    <row r="407" spans="1:7" x14ac:dyDescent="0.35">
      <c r="A407" s="69">
        <v>381</v>
      </c>
      <c r="B407" s="69">
        <v>74.626645809696669</v>
      </c>
      <c r="C407" s="69">
        <v>-35.696888822332674</v>
      </c>
      <c r="D407" s="69">
        <v>-1.4878908950083916</v>
      </c>
      <c r="F407" s="69">
        <v>76.099999999999994</v>
      </c>
      <c r="G407" s="69">
        <v>146.90095624090378</v>
      </c>
    </row>
    <row r="408" spans="1:7" x14ac:dyDescent="0.35">
      <c r="A408" s="69">
        <v>382</v>
      </c>
      <c r="B408" s="69">
        <v>39.087101413995128</v>
      </c>
      <c r="C408" s="69">
        <v>2.9991088427183286</v>
      </c>
      <c r="D408" s="69">
        <v>0.12500660106345243</v>
      </c>
      <c r="F408" s="69">
        <v>76.3</v>
      </c>
      <c r="G408" s="69">
        <v>146.95648758132356</v>
      </c>
    </row>
    <row r="409" spans="1:7" x14ac:dyDescent="0.35">
      <c r="A409" s="69">
        <v>383</v>
      </c>
      <c r="B409" s="69">
        <v>164.56642976742376</v>
      </c>
      <c r="C409" s="69">
        <v>-5.2817807070634331</v>
      </c>
      <c r="D409" s="69">
        <v>-0.22015121437009103</v>
      </c>
      <c r="F409" s="69">
        <v>76.5</v>
      </c>
      <c r="G409" s="69">
        <v>147.8287377092723</v>
      </c>
    </row>
    <row r="410" spans="1:7" x14ac:dyDescent="0.35">
      <c r="A410" s="69">
        <v>384</v>
      </c>
      <c r="B410" s="69">
        <v>-155.15745537120674</v>
      </c>
      <c r="C410" s="69">
        <v>-0.90071923770662465</v>
      </c>
      <c r="D410" s="69">
        <v>-3.7543102409085802E-2</v>
      </c>
      <c r="F410" s="69">
        <v>76.7</v>
      </c>
      <c r="G410" s="69">
        <v>148.63751272689112</v>
      </c>
    </row>
    <row r="411" spans="1:7" x14ac:dyDescent="0.35">
      <c r="A411" s="69">
        <v>385</v>
      </c>
      <c r="B411" s="69">
        <v>4.0817005047806951</v>
      </c>
      <c r="C411" s="69">
        <v>11.018031602145488</v>
      </c>
      <c r="D411" s="69">
        <v>0.45924531359973353</v>
      </c>
      <c r="F411" s="69">
        <v>76.900000000000006</v>
      </c>
      <c r="G411" s="69">
        <v>149.10018532158722</v>
      </c>
    </row>
    <row r="412" spans="1:7" x14ac:dyDescent="0.35">
      <c r="A412" s="69">
        <v>386</v>
      </c>
      <c r="B412" s="69">
        <v>12.338513411619683</v>
      </c>
      <c r="C412" s="69">
        <v>-46.718335171671072</v>
      </c>
      <c r="D412" s="69">
        <v>-1.9472785395345644</v>
      </c>
      <c r="F412" s="69">
        <v>77.099999999999994</v>
      </c>
      <c r="G412" s="69">
        <v>149.3206306077702</v>
      </c>
    </row>
    <row r="413" spans="1:7" x14ac:dyDescent="0.35">
      <c r="A413" s="69">
        <v>387</v>
      </c>
      <c r="B413" s="69">
        <v>205.01966427569167</v>
      </c>
      <c r="C413" s="69">
        <v>-4.2287728537376097</v>
      </c>
      <c r="D413" s="69">
        <v>-0.17626053232399549</v>
      </c>
      <c r="F413" s="69">
        <v>77.3</v>
      </c>
      <c r="G413" s="69">
        <v>149.57913761008501</v>
      </c>
    </row>
    <row r="414" spans="1:7" x14ac:dyDescent="0.35">
      <c r="A414" s="69">
        <v>388</v>
      </c>
      <c r="B414" s="69">
        <v>101.98242023236595</v>
      </c>
      <c r="C414" s="69">
        <v>9.3464799242474186</v>
      </c>
      <c r="D414" s="69">
        <v>0.38957295267049291</v>
      </c>
      <c r="F414" s="69">
        <v>77.5</v>
      </c>
      <c r="G414" s="69">
        <v>150.26820056771163</v>
      </c>
    </row>
    <row r="415" spans="1:7" x14ac:dyDescent="0.35">
      <c r="A415" s="69">
        <v>389</v>
      </c>
      <c r="B415" s="69">
        <v>179.66134025072469</v>
      </c>
      <c r="C415" s="69">
        <v>-25.939471182014415</v>
      </c>
      <c r="D415" s="69">
        <v>-1.0811895452610412</v>
      </c>
      <c r="F415" s="69">
        <v>77.7</v>
      </c>
      <c r="G415" s="69">
        <v>150.44427814076533</v>
      </c>
    </row>
    <row r="416" spans="1:7" x14ac:dyDescent="0.35">
      <c r="A416" s="69">
        <v>390</v>
      </c>
      <c r="B416" s="69">
        <v>21.941867311838443</v>
      </c>
      <c r="C416" s="69">
        <v>15.13635473273105</v>
      </c>
      <c r="D416" s="69">
        <v>0.63090216356216378</v>
      </c>
      <c r="F416" s="69">
        <v>77.900000000000006</v>
      </c>
      <c r="G416" s="69">
        <v>151.57191231324487</v>
      </c>
    </row>
    <row r="417" spans="1:7" x14ac:dyDescent="0.35">
      <c r="A417" s="69">
        <v>391</v>
      </c>
      <c r="B417" s="69">
        <v>87.853740069233979</v>
      </c>
      <c r="C417" s="69">
        <v>5.346629129943679</v>
      </c>
      <c r="D417" s="69">
        <v>0.22285417760140788</v>
      </c>
      <c r="F417" s="69">
        <v>78.099999999999994</v>
      </c>
      <c r="G417" s="69">
        <v>151.86646406867084</v>
      </c>
    </row>
    <row r="418" spans="1:7" x14ac:dyDescent="0.35">
      <c r="A418" s="69">
        <v>392</v>
      </c>
      <c r="B418" s="69">
        <v>70.443562560970307</v>
      </c>
      <c r="C418" s="69">
        <v>-26.159065665496243</v>
      </c>
      <c r="D418" s="69">
        <v>-1.090342517504445</v>
      </c>
      <c r="F418" s="69">
        <v>78.3</v>
      </c>
      <c r="G418" s="69">
        <v>153.19592100445897</v>
      </c>
    </row>
    <row r="419" spans="1:7" x14ac:dyDescent="0.35">
      <c r="A419" s="69">
        <v>393</v>
      </c>
      <c r="B419" s="69">
        <v>216.83667827882687</v>
      </c>
      <c r="C419" s="69">
        <v>1.9241849871293084</v>
      </c>
      <c r="D419" s="69">
        <v>8.0202432680082814E-2</v>
      </c>
      <c r="F419" s="69">
        <v>78.5</v>
      </c>
      <c r="G419" s="69">
        <v>153.68368402794701</v>
      </c>
    </row>
    <row r="420" spans="1:7" x14ac:dyDescent="0.35">
      <c r="A420" s="69">
        <v>394</v>
      </c>
      <c r="B420" s="69">
        <v>-42.624453165709866</v>
      </c>
      <c r="C420" s="69">
        <v>-29.143069399175232</v>
      </c>
      <c r="D420" s="69">
        <v>-1.2147195187638473</v>
      </c>
      <c r="F420" s="69">
        <v>78.7</v>
      </c>
      <c r="G420" s="69">
        <v>153.72186906871028</v>
      </c>
    </row>
    <row r="421" spans="1:7" x14ac:dyDescent="0.35">
      <c r="A421" s="69">
        <v>395</v>
      </c>
      <c r="B421" s="69">
        <v>317.54578909069829</v>
      </c>
      <c r="C421" s="69">
        <v>0.84660399091359295</v>
      </c>
      <c r="D421" s="69">
        <v>3.5287511357853615E-2</v>
      </c>
      <c r="F421" s="69">
        <v>78.900000000000006</v>
      </c>
      <c r="G421" s="69">
        <v>153.8450453235769</v>
      </c>
    </row>
    <row r="422" spans="1:7" x14ac:dyDescent="0.35">
      <c r="A422" s="69">
        <v>396</v>
      </c>
      <c r="B422" s="69">
        <v>-17.090742973955496</v>
      </c>
      <c r="C422" s="69">
        <v>-36.172489992520909</v>
      </c>
      <c r="D422" s="69">
        <v>-1.5077145455875898</v>
      </c>
      <c r="F422" s="69">
        <v>79.099999999999994</v>
      </c>
      <c r="G422" s="69">
        <v>155.12854465776729</v>
      </c>
    </row>
    <row r="423" spans="1:7" x14ac:dyDescent="0.35">
      <c r="A423" s="69">
        <v>397</v>
      </c>
      <c r="B423" s="69">
        <v>185.32428399665133</v>
      </c>
      <c r="C423" s="69">
        <v>38.755131509431777</v>
      </c>
      <c r="D423" s="69">
        <v>1.615362268536439</v>
      </c>
      <c r="F423" s="69">
        <v>79.3</v>
      </c>
      <c r="G423" s="69">
        <v>155.35213361820601</v>
      </c>
    </row>
    <row r="424" spans="1:7" x14ac:dyDescent="0.35">
      <c r="A424" s="69">
        <v>398</v>
      </c>
      <c r="B424" s="69">
        <v>115.93714340712451</v>
      </c>
      <c r="C424" s="69">
        <v>-2.261936653723339</v>
      </c>
      <c r="D424" s="69">
        <v>-9.4280343839241609E-2</v>
      </c>
      <c r="F424" s="69">
        <v>79.5</v>
      </c>
      <c r="G424" s="69">
        <v>155.89639702179929</v>
      </c>
    </row>
    <row r="425" spans="1:7" x14ac:dyDescent="0.35">
      <c r="A425" s="69">
        <v>399</v>
      </c>
      <c r="B425" s="69">
        <v>155.37919475735845</v>
      </c>
      <c r="C425" s="69">
        <v>14.201679076331118</v>
      </c>
      <c r="D425" s="69">
        <v>0.59194371522608902</v>
      </c>
      <c r="F425" s="69">
        <v>79.7</v>
      </c>
      <c r="G425" s="69">
        <v>158.27964559250421</v>
      </c>
    </row>
    <row r="426" spans="1:7" x14ac:dyDescent="0.35">
      <c r="A426" s="69">
        <v>400</v>
      </c>
      <c r="B426" s="69">
        <v>141.51370484605931</v>
      </c>
      <c r="C426" s="69">
        <v>38.601278861393183</v>
      </c>
      <c r="D426" s="69">
        <v>1.6089494980754362</v>
      </c>
      <c r="F426" s="69">
        <v>79.900000000000006</v>
      </c>
      <c r="G426" s="69">
        <v>158.96546038435287</v>
      </c>
    </row>
    <row r="427" spans="1:7" x14ac:dyDescent="0.35">
      <c r="A427" s="69">
        <v>401</v>
      </c>
      <c r="B427" s="69">
        <v>35.478689214862584</v>
      </c>
      <c r="C427" s="69">
        <v>-1.3738008905364225</v>
      </c>
      <c r="D427" s="69">
        <v>-5.7261736359073265E-2</v>
      </c>
      <c r="F427" s="69">
        <v>80.099999999999994</v>
      </c>
      <c r="G427" s="69">
        <v>159.28464906036032</v>
      </c>
    </row>
    <row r="428" spans="1:7" x14ac:dyDescent="0.35">
      <c r="A428" s="69">
        <v>402</v>
      </c>
      <c r="B428" s="69">
        <v>90.438606886204894</v>
      </c>
      <c r="C428" s="69">
        <v>-6.196523345461955</v>
      </c>
      <c r="D428" s="69">
        <v>-0.25827882962875254</v>
      </c>
      <c r="F428" s="69">
        <v>80.3</v>
      </c>
      <c r="G428" s="69">
        <v>159.49580169428518</v>
      </c>
    </row>
    <row r="429" spans="1:7" x14ac:dyDescent="0.35">
      <c r="A429" s="69">
        <v>403</v>
      </c>
      <c r="B429" s="69">
        <v>47.922905735911357</v>
      </c>
      <c r="C429" s="69">
        <v>40.100889578296261</v>
      </c>
      <c r="D429" s="69">
        <v>1.6714551450757198</v>
      </c>
      <c r="F429" s="69">
        <v>80.5</v>
      </c>
      <c r="G429" s="69">
        <v>159.64807221046505</v>
      </c>
    </row>
    <row r="430" spans="1:7" x14ac:dyDescent="0.35">
      <c r="A430" s="69">
        <v>404</v>
      </c>
      <c r="B430" s="69">
        <v>219.81913402974683</v>
      </c>
      <c r="C430" s="69">
        <v>-5.6141406288166706</v>
      </c>
      <c r="D430" s="69">
        <v>-0.23400439087249156</v>
      </c>
      <c r="F430" s="69">
        <v>80.7</v>
      </c>
      <c r="G430" s="69">
        <v>160.18089415503218</v>
      </c>
    </row>
    <row r="431" spans="1:7" x14ac:dyDescent="0.35">
      <c r="A431" s="69">
        <v>405</v>
      </c>
      <c r="B431" s="69">
        <v>107.49172081720918</v>
      </c>
      <c r="C431" s="69">
        <v>29.757195108208904</v>
      </c>
      <c r="D431" s="69">
        <v>1.240317045075163</v>
      </c>
      <c r="F431" s="69">
        <v>80.900000000000006</v>
      </c>
      <c r="G431" s="69">
        <v>160.18260630192268</v>
      </c>
    </row>
    <row r="432" spans="1:7" x14ac:dyDescent="0.35">
      <c r="A432" s="69">
        <v>406</v>
      </c>
      <c r="B432" s="69">
        <v>32.852791800372053</v>
      </c>
      <c r="C432" s="69">
        <v>-3.5755435687947532</v>
      </c>
      <c r="D432" s="69">
        <v>-0.14903312014651585</v>
      </c>
      <c r="F432" s="69">
        <v>81.099999999999994</v>
      </c>
      <c r="G432" s="69">
        <v>162.06245556905426</v>
      </c>
    </row>
    <row r="433" spans="1:7" x14ac:dyDescent="0.35">
      <c r="A433" s="69">
        <v>407</v>
      </c>
      <c r="B433" s="69">
        <v>-130.33345234322491</v>
      </c>
      <c r="C433" s="69">
        <v>27.984971405626823</v>
      </c>
      <c r="D433" s="69">
        <v>1.166448548464325</v>
      </c>
      <c r="F433" s="69">
        <v>81.3</v>
      </c>
      <c r="G433" s="69">
        <v>163.24662099155466</v>
      </c>
    </row>
    <row r="434" spans="1:7" x14ac:dyDescent="0.35">
      <c r="A434" s="69">
        <v>408</v>
      </c>
      <c r="B434" s="69">
        <v>7.6416133269977431</v>
      </c>
      <c r="C434" s="69">
        <v>26.022485736106262</v>
      </c>
      <c r="D434" s="69">
        <v>1.0846496955223481</v>
      </c>
      <c r="F434" s="69">
        <v>81.5</v>
      </c>
      <c r="G434" s="69">
        <v>163.27472551637871</v>
      </c>
    </row>
    <row r="435" spans="1:7" x14ac:dyDescent="0.35">
      <c r="A435" s="69">
        <v>409</v>
      </c>
      <c r="B435" s="69">
        <v>143.66254402191254</v>
      </c>
      <c r="C435" s="69">
        <v>-20.359326540274395</v>
      </c>
      <c r="D435" s="69">
        <v>-0.84860214957515889</v>
      </c>
      <c r="F435" s="69">
        <v>81.7</v>
      </c>
      <c r="G435" s="69">
        <v>163.62472215444566</v>
      </c>
    </row>
    <row r="436" spans="1:7" x14ac:dyDescent="0.35">
      <c r="A436" s="69">
        <v>410</v>
      </c>
      <c r="B436" s="69">
        <v>38.564145677842305</v>
      </c>
      <c r="C436" s="69">
        <v>-17.877940437399062</v>
      </c>
      <c r="D436" s="69">
        <v>-0.74517487870446164</v>
      </c>
      <c r="F436" s="69">
        <v>81.900000000000006</v>
      </c>
      <c r="G436" s="69">
        <v>165.15106756349147</v>
      </c>
    </row>
    <row r="437" spans="1:7" x14ac:dyDescent="0.35">
      <c r="A437" s="69">
        <v>411</v>
      </c>
      <c r="B437" s="69">
        <v>-80.586360156272335</v>
      </c>
      <c r="C437" s="69">
        <v>2.6528643945151771</v>
      </c>
      <c r="D437" s="69">
        <v>0.11057470016327173</v>
      </c>
      <c r="F437" s="69">
        <v>82.1</v>
      </c>
      <c r="G437" s="69">
        <v>165.53868196170535</v>
      </c>
    </row>
    <row r="438" spans="1:7" x14ac:dyDescent="0.35">
      <c r="A438" s="69">
        <v>412</v>
      </c>
      <c r="B438" s="69">
        <v>30.10507532467437</v>
      </c>
      <c r="C438" s="69">
        <v>7.8466981806490743</v>
      </c>
      <c r="D438" s="69">
        <v>0.32706017706401741</v>
      </c>
      <c r="F438" s="69">
        <v>82.3</v>
      </c>
      <c r="G438" s="69">
        <v>168.88990954666752</v>
      </c>
    </row>
    <row r="439" spans="1:7" x14ac:dyDescent="0.35">
      <c r="A439" s="69">
        <v>413</v>
      </c>
      <c r="B439" s="69">
        <v>121.3841890655909</v>
      </c>
      <c r="C439" s="69">
        <v>29.060089075174432</v>
      </c>
      <c r="D439" s="69">
        <v>1.2112607952554726</v>
      </c>
      <c r="F439" s="69">
        <v>82.5</v>
      </c>
      <c r="G439" s="69">
        <v>169.58087383368957</v>
      </c>
    </row>
    <row r="440" spans="1:7" x14ac:dyDescent="0.35">
      <c r="A440" s="69">
        <v>414</v>
      </c>
      <c r="B440" s="69">
        <v>-66.345242129980136</v>
      </c>
      <c r="C440" s="69">
        <v>-15.745372964718968</v>
      </c>
      <c r="D440" s="69">
        <v>-0.65628680385333737</v>
      </c>
      <c r="F440" s="69">
        <v>82.7</v>
      </c>
      <c r="G440" s="69">
        <v>170.40063659633074</v>
      </c>
    </row>
    <row r="441" spans="1:7" x14ac:dyDescent="0.35">
      <c r="A441" s="69">
        <v>415</v>
      </c>
      <c r="B441" s="69">
        <v>-0.25285619275049331</v>
      </c>
      <c r="C441" s="69">
        <v>-9.860564189556726</v>
      </c>
      <c r="D441" s="69">
        <v>-0.41100062670191329</v>
      </c>
      <c r="F441" s="69">
        <v>82.9</v>
      </c>
      <c r="G441" s="69">
        <v>171.87562055524151</v>
      </c>
    </row>
    <row r="442" spans="1:7" x14ac:dyDescent="0.35">
      <c r="A442" s="69">
        <v>416</v>
      </c>
      <c r="B442" s="69">
        <v>18.290604585428571</v>
      </c>
      <c r="C442" s="69">
        <v>-38.61939266900707</v>
      </c>
      <c r="D442" s="69">
        <v>-1.6097045041925457</v>
      </c>
      <c r="F442" s="69">
        <v>83.1</v>
      </c>
      <c r="G442" s="69">
        <v>172.44515143789747</v>
      </c>
    </row>
    <row r="443" spans="1:7" x14ac:dyDescent="0.35">
      <c r="A443" s="69">
        <v>417</v>
      </c>
      <c r="B443" s="69">
        <v>-19.92452551197405</v>
      </c>
      <c r="C443" s="69">
        <v>8.6027520816050664</v>
      </c>
      <c r="D443" s="69">
        <v>0.3585734476172826</v>
      </c>
      <c r="F443" s="69">
        <v>83.3</v>
      </c>
      <c r="G443" s="69">
        <v>173.11771773899844</v>
      </c>
    </row>
    <row r="444" spans="1:7" x14ac:dyDescent="0.35">
      <c r="A444" s="69">
        <v>418</v>
      </c>
      <c r="B444" s="69">
        <v>131.84750033498025</v>
      </c>
      <c r="C444" s="69">
        <v>-20.114935746284658</v>
      </c>
      <c r="D444" s="69">
        <v>-0.83841563615066939</v>
      </c>
      <c r="F444" s="69">
        <v>83.5</v>
      </c>
      <c r="G444" s="69">
        <v>173.14359148929447</v>
      </c>
    </row>
    <row r="445" spans="1:7" x14ac:dyDescent="0.35">
      <c r="A445" s="69">
        <v>419</v>
      </c>
      <c r="B445" s="69">
        <v>61.050345697547407</v>
      </c>
      <c r="C445" s="69">
        <v>13.698679517286884</v>
      </c>
      <c r="D445" s="69">
        <v>0.57097806559146502</v>
      </c>
      <c r="F445" s="69">
        <v>83.7</v>
      </c>
      <c r="G445" s="69">
        <v>174.67441984847042</v>
      </c>
    </row>
    <row r="446" spans="1:7" x14ac:dyDescent="0.35">
      <c r="A446" s="69">
        <v>420</v>
      </c>
      <c r="B446" s="69">
        <v>48.211186259272893</v>
      </c>
      <c r="C446" s="69">
        <v>-24.737247280937066</v>
      </c>
      <c r="D446" s="69">
        <v>-1.0310793520428758</v>
      </c>
      <c r="F446" s="69">
        <v>83.9</v>
      </c>
      <c r="G446" s="69">
        <v>175.27790936391671</v>
      </c>
    </row>
    <row r="447" spans="1:7" x14ac:dyDescent="0.35">
      <c r="A447" s="69">
        <v>421</v>
      </c>
      <c r="B447" s="69">
        <v>112.44602844509315</v>
      </c>
      <c r="C447" s="69">
        <v>-2.9593804453930375</v>
      </c>
      <c r="D447" s="69">
        <v>-0.1233506718605524</v>
      </c>
      <c r="F447" s="69">
        <v>84.1</v>
      </c>
      <c r="G447" s="69">
        <v>175.82759648078238</v>
      </c>
    </row>
    <row r="448" spans="1:7" x14ac:dyDescent="0.35">
      <c r="A448" s="69">
        <v>422</v>
      </c>
      <c r="B448" s="69">
        <v>94.163654997899371</v>
      </c>
      <c r="C448" s="69">
        <v>13.859587519671209</v>
      </c>
      <c r="D448" s="69">
        <v>0.57768491203047023</v>
      </c>
      <c r="F448" s="69">
        <v>84.3</v>
      </c>
      <c r="G448" s="69">
        <v>176.00152965227818</v>
      </c>
    </row>
    <row r="449" spans="1:7" x14ac:dyDescent="0.35">
      <c r="A449" s="69">
        <v>423</v>
      </c>
      <c r="B449" s="69">
        <v>54.709953427682223</v>
      </c>
      <c r="C449" s="69">
        <v>-41.345288357782501</v>
      </c>
      <c r="D449" s="69">
        <v>-1.7233232398828724</v>
      </c>
      <c r="F449" s="69">
        <v>84.5</v>
      </c>
      <c r="G449" s="69">
        <v>178.13912200159081</v>
      </c>
    </row>
    <row r="450" spans="1:7" x14ac:dyDescent="0.35">
      <c r="A450" s="69">
        <v>424</v>
      </c>
      <c r="B450" s="69">
        <v>60.685925061992599</v>
      </c>
      <c r="C450" s="69">
        <v>47.959981454018255</v>
      </c>
      <c r="D450" s="69">
        <v>1.9990319068243658</v>
      </c>
      <c r="F450" s="69">
        <v>84.7</v>
      </c>
      <c r="G450" s="69">
        <v>178.27644759259422</v>
      </c>
    </row>
    <row r="451" spans="1:7" x14ac:dyDescent="0.35">
      <c r="A451" s="69">
        <v>425</v>
      </c>
      <c r="B451" s="69">
        <v>112.56296561844044</v>
      </c>
      <c r="C451" s="69">
        <v>-30.930907065424776</v>
      </c>
      <c r="D451" s="69">
        <v>-1.2892388248749593</v>
      </c>
      <c r="F451" s="69">
        <v>84.9</v>
      </c>
      <c r="G451" s="69">
        <v>180.1149837074525</v>
      </c>
    </row>
    <row r="452" spans="1:7" x14ac:dyDescent="0.35">
      <c r="A452" s="69">
        <v>426</v>
      </c>
      <c r="B452" s="69">
        <v>9.8077948804945692</v>
      </c>
      <c r="C452" s="69">
        <v>30.02902067020667</v>
      </c>
      <c r="D452" s="69">
        <v>1.2516470738835554</v>
      </c>
      <c r="F452" s="69">
        <v>85.1</v>
      </c>
      <c r="G452" s="69">
        <v>180.12691200173305</v>
      </c>
    </row>
    <row r="453" spans="1:7" x14ac:dyDescent="0.35">
      <c r="A453" s="69">
        <v>427</v>
      </c>
      <c r="B453" s="69">
        <v>62.959955424022667</v>
      </c>
      <c r="C453" s="69">
        <v>38.114806425209466</v>
      </c>
      <c r="D453" s="69">
        <v>1.5886727195563664</v>
      </c>
      <c r="F453" s="69">
        <v>85.3</v>
      </c>
      <c r="G453" s="69">
        <v>180.74956469283367</v>
      </c>
    </row>
    <row r="454" spans="1:7" x14ac:dyDescent="0.35">
      <c r="A454" s="69">
        <v>428</v>
      </c>
      <c r="B454" s="69">
        <v>67.826638939119078</v>
      </c>
      <c r="C454" s="69">
        <v>12.532212722982464</v>
      </c>
      <c r="D454" s="69">
        <v>0.52235827322767336</v>
      </c>
      <c r="F454" s="69">
        <v>85.5</v>
      </c>
      <c r="G454" s="69">
        <v>180.91879167115769</v>
      </c>
    </row>
    <row r="455" spans="1:7" x14ac:dyDescent="0.35">
      <c r="A455" s="69">
        <v>429</v>
      </c>
      <c r="B455" s="69">
        <v>154.6399663772041</v>
      </c>
      <c r="C455" s="69">
        <v>-5.0608287671190908</v>
      </c>
      <c r="D455" s="69">
        <v>-0.21094166164649472</v>
      </c>
      <c r="F455" s="69">
        <v>85.7</v>
      </c>
      <c r="G455" s="69">
        <v>183.15831237324161</v>
      </c>
    </row>
    <row r="456" spans="1:7" x14ac:dyDescent="0.35">
      <c r="A456" s="69">
        <v>430</v>
      </c>
      <c r="B456" s="69">
        <v>154.77492674497407</v>
      </c>
      <c r="C456" s="69">
        <v>5.4059674100581105</v>
      </c>
      <c r="D456" s="69">
        <v>0.22532747120262742</v>
      </c>
      <c r="F456" s="69">
        <v>85.9</v>
      </c>
      <c r="G456" s="69">
        <v>184.025279691533</v>
      </c>
    </row>
    <row r="457" spans="1:7" x14ac:dyDescent="0.35">
      <c r="A457" s="69">
        <v>431</v>
      </c>
      <c r="B457" s="69">
        <v>-31.863654605874753</v>
      </c>
      <c r="C457" s="69">
        <v>-6.4643632273258156</v>
      </c>
      <c r="D457" s="69">
        <v>-0.26944273031289395</v>
      </c>
      <c r="F457" s="69">
        <v>86.1</v>
      </c>
      <c r="G457" s="69">
        <v>185.200949527446</v>
      </c>
    </row>
    <row r="458" spans="1:7" x14ac:dyDescent="0.35">
      <c r="A458" s="69">
        <v>432</v>
      </c>
      <c r="B458" s="69">
        <v>19.989026407538166</v>
      </c>
      <c r="C458" s="69">
        <v>15.560043804800035</v>
      </c>
      <c r="D458" s="69">
        <v>0.64856205307756609</v>
      </c>
      <c r="F458" s="69">
        <v>86.3</v>
      </c>
      <c r="G458" s="69">
        <v>185.25381803157725</v>
      </c>
    </row>
    <row r="459" spans="1:7" x14ac:dyDescent="0.35">
      <c r="A459" s="69">
        <v>433</v>
      </c>
      <c r="B459" s="69">
        <v>-47.928503224146525</v>
      </c>
      <c r="C459" s="69">
        <v>-30.396248192973971</v>
      </c>
      <c r="D459" s="69">
        <v>-1.266953575529719</v>
      </c>
      <c r="F459" s="69">
        <v>86.5</v>
      </c>
      <c r="G459" s="69">
        <v>188.18020704968521</v>
      </c>
    </row>
    <row r="460" spans="1:7" x14ac:dyDescent="0.35">
      <c r="A460" s="69">
        <v>434</v>
      </c>
      <c r="B460" s="69">
        <v>164.72596476400935</v>
      </c>
      <c r="C460" s="69">
        <v>-22.280038608102927</v>
      </c>
      <c r="D460" s="69">
        <v>-0.9286598266427164</v>
      </c>
      <c r="F460" s="69">
        <v>86.7</v>
      </c>
      <c r="G460" s="69">
        <v>188.3444673942841</v>
      </c>
    </row>
    <row r="461" spans="1:7" x14ac:dyDescent="0.35">
      <c r="A461" s="69">
        <v>435</v>
      </c>
      <c r="B461" s="69">
        <v>84.984345060350833</v>
      </c>
      <c r="C461" s="69">
        <v>22.363350224585346</v>
      </c>
      <c r="D461" s="69">
        <v>0.93213235883535583</v>
      </c>
      <c r="F461" s="69">
        <v>86.9</v>
      </c>
      <c r="G461" s="69">
        <v>189.24756734318254</v>
      </c>
    </row>
    <row r="462" spans="1:7" x14ac:dyDescent="0.35">
      <c r="A462" s="69">
        <v>436</v>
      </c>
      <c r="B462" s="69">
        <v>136.27152449652215</v>
      </c>
      <c r="C462" s="69">
        <v>-3.2098123461436217</v>
      </c>
      <c r="D462" s="69">
        <v>-0.13378898615738052</v>
      </c>
      <c r="F462" s="69">
        <v>87.1</v>
      </c>
      <c r="G462" s="69">
        <v>189.49205982920336</v>
      </c>
    </row>
    <row r="463" spans="1:7" x14ac:dyDescent="0.35">
      <c r="A463" s="69">
        <v>437</v>
      </c>
      <c r="B463" s="69">
        <v>25.09709703387459</v>
      </c>
      <c r="C463" s="69">
        <v>-38.096860916078754</v>
      </c>
      <c r="D463" s="69">
        <v>-1.5879247283301625</v>
      </c>
      <c r="F463" s="69">
        <v>87.3</v>
      </c>
      <c r="G463" s="69">
        <v>190.6329080663578</v>
      </c>
    </row>
    <row r="464" spans="1:7" x14ac:dyDescent="0.35">
      <c r="A464" s="69">
        <v>438</v>
      </c>
      <c r="B464" s="69">
        <v>-164.77688193147569</v>
      </c>
      <c r="C464" s="69">
        <v>3.351098948461896</v>
      </c>
      <c r="D464" s="69">
        <v>0.13967798814358487</v>
      </c>
      <c r="F464" s="69">
        <v>87.5</v>
      </c>
      <c r="G464" s="69">
        <v>190.74509896830233</v>
      </c>
    </row>
    <row r="465" spans="1:7" x14ac:dyDescent="0.35">
      <c r="A465" s="69">
        <v>439</v>
      </c>
      <c r="B465" s="69">
        <v>211.32679257609837</v>
      </c>
      <c r="C465" s="69">
        <v>30.621376719966008</v>
      </c>
      <c r="D465" s="69">
        <v>1.2763372136160875</v>
      </c>
      <c r="F465" s="69">
        <v>87.7</v>
      </c>
      <c r="G465" s="69">
        <v>192.01211743987741</v>
      </c>
    </row>
    <row r="466" spans="1:7" x14ac:dyDescent="0.35">
      <c r="A466" s="69">
        <v>440</v>
      </c>
      <c r="B466" s="69">
        <v>106.15989142931009</v>
      </c>
      <c r="C466" s="69">
        <v>5.2872897302204791</v>
      </c>
      <c r="D466" s="69">
        <v>0.22038083733349703</v>
      </c>
      <c r="F466" s="69">
        <v>87.9</v>
      </c>
      <c r="G466" s="69">
        <v>193.74929636837442</v>
      </c>
    </row>
    <row r="467" spans="1:7" x14ac:dyDescent="0.35">
      <c r="A467" s="69">
        <v>441</v>
      </c>
      <c r="B467" s="69">
        <v>284.34086357914782</v>
      </c>
      <c r="C467" s="69">
        <v>7.4778918768701601</v>
      </c>
      <c r="D467" s="69">
        <v>0.31168786985412295</v>
      </c>
      <c r="F467" s="69">
        <v>88.1</v>
      </c>
      <c r="G467" s="69">
        <v>195.60457633304975</v>
      </c>
    </row>
    <row r="468" spans="1:7" x14ac:dyDescent="0.35">
      <c r="A468" s="69">
        <v>442</v>
      </c>
      <c r="B468" s="69">
        <v>128.48712869761962</v>
      </c>
      <c r="C468" s="69">
        <v>1.5653054240016218</v>
      </c>
      <c r="D468" s="69">
        <v>6.5243884414436487E-2</v>
      </c>
      <c r="F468" s="69">
        <v>88.3</v>
      </c>
      <c r="G468" s="69">
        <v>195.70340046115555</v>
      </c>
    </row>
    <row r="469" spans="1:7" x14ac:dyDescent="0.35">
      <c r="A469" s="69">
        <v>443</v>
      </c>
      <c r="B469" s="69">
        <v>-207.80602654922521</v>
      </c>
      <c r="C469" s="69">
        <v>1.5455399845666307</v>
      </c>
      <c r="D469" s="69">
        <v>6.4420036220899674E-2</v>
      </c>
      <c r="F469" s="69">
        <v>88.5</v>
      </c>
      <c r="G469" s="69">
        <v>195.92702946944439</v>
      </c>
    </row>
    <row r="470" spans="1:7" x14ac:dyDescent="0.35">
      <c r="A470" s="69">
        <v>444</v>
      </c>
      <c r="B470" s="69">
        <v>119.84374582685557</v>
      </c>
      <c r="C470" s="69">
        <v>50.556890769475174</v>
      </c>
      <c r="D470" s="69">
        <v>2.1072743294304916</v>
      </c>
      <c r="F470" s="69">
        <v>88.7</v>
      </c>
      <c r="G470" s="69">
        <v>195.94698885869175</v>
      </c>
    </row>
    <row r="471" spans="1:7" x14ac:dyDescent="0.35">
      <c r="A471" s="69">
        <v>445</v>
      </c>
      <c r="B471" s="69">
        <v>120.09675289805492</v>
      </c>
      <c r="C471" s="69">
        <v>35.799644123744372</v>
      </c>
      <c r="D471" s="69">
        <v>1.4921738642650473</v>
      </c>
      <c r="F471" s="69">
        <v>88.9</v>
      </c>
      <c r="G471" s="69">
        <v>196.26686066928943</v>
      </c>
    </row>
    <row r="472" spans="1:7" x14ac:dyDescent="0.35">
      <c r="A472" s="69">
        <v>446</v>
      </c>
      <c r="B472" s="69">
        <v>294.99488959063837</v>
      </c>
      <c r="C472" s="69">
        <v>-31.127219717468336</v>
      </c>
      <c r="D472" s="69">
        <v>-1.2974213813157836</v>
      </c>
      <c r="F472" s="69">
        <v>89.1</v>
      </c>
      <c r="G472" s="69">
        <v>196.94441302502943</v>
      </c>
    </row>
    <row r="473" spans="1:7" x14ac:dyDescent="0.35">
      <c r="A473" s="69">
        <v>447</v>
      </c>
      <c r="B473" s="69">
        <v>79.158323911689237</v>
      </c>
      <c r="C473" s="69">
        <v>-5.202758421998098</v>
      </c>
      <c r="D473" s="69">
        <v>-0.21685746686630544</v>
      </c>
      <c r="F473" s="69">
        <v>89.3</v>
      </c>
      <c r="G473" s="69">
        <v>200.26412890909572</v>
      </c>
    </row>
    <row r="474" spans="1:7" x14ac:dyDescent="0.35">
      <c r="A474" s="69">
        <v>448</v>
      </c>
      <c r="B474" s="69">
        <v>-190.89751010660072</v>
      </c>
      <c r="C474" s="69">
        <v>-5.3484137151471316</v>
      </c>
      <c r="D474" s="69">
        <v>-0.22292856134080882</v>
      </c>
      <c r="F474" s="69">
        <v>89.5</v>
      </c>
      <c r="G474" s="69">
        <v>200.79089142195406</v>
      </c>
    </row>
    <row r="475" spans="1:7" x14ac:dyDescent="0.35">
      <c r="A475" s="69">
        <v>449</v>
      </c>
      <c r="B475" s="69">
        <v>33.193775679315884</v>
      </c>
      <c r="C475" s="69">
        <v>-15.745432536681676</v>
      </c>
      <c r="D475" s="69">
        <v>-0.65628928688712085</v>
      </c>
      <c r="F475" s="69">
        <v>89.7</v>
      </c>
      <c r="G475" s="69">
        <v>201.32864138949756</v>
      </c>
    </row>
    <row r="476" spans="1:7" x14ac:dyDescent="0.35">
      <c r="A476" s="69">
        <v>450</v>
      </c>
      <c r="B476" s="69">
        <v>41.262810581677449</v>
      </c>
      <c r="C476" s="69">
        <v>-20.203982892842415</v>
      </c>
      <c r="D476" s="69">
        <v>-0.84212723239787157</v>
      </c>
      <c r="F476" s="69">
        <v>89.9</v>
      </c>
      <c r="G476" s="69">
        <v>202.30749609021476</v>
      </c>
    </row>
    <row r="477" spans="1:7" x14ac:dyDescent="0.35">
      <c r="A477" s="69">
        <v>451</v>
      </c>
      <c r="B477" s="69">
        <v>52.603994522296205</v>
      </c>
      <c r="C477" s="69">
        <v>-43.469471072385652</v>
      </c>
      <c r="D477" s="69">
        <v>-1.8118618275486673</v>
      </c>
      <c r="F477" s="69">
        <v>90.1</v>
      </c>
      <c r="G477" s="69">
        <v>203.30426170000655</v>
      </c>
    </row>
    <row r="478" spans="1:7" x14ac:dyDescent="0.35">
      <c r="A478" s="69">
        <v>452</v>
      </c>
      <c r="B478" s="69">
        <v>67.333418847889206</v>
      </c>
      <c r="C478" s="69">
        <v>-17.378299248017065</v>
      </c>
      <c r="D478" s="69">
        <v>-0.7243492101104092</v>
      </c>
      <c r="F478" s="69">
        <v>90.3</v>
      </c>
      <c r="G478" s="69">
        <v>204.73223444630787</v>
      </c>
    </row>
    <row r="479" spans="1:7" x14ac:dyDescent="0.35">
      <c r="A479" s="69">
        <v>453</v>
      </c>
      <c r="B479" s="69">
        <v>150.00191220654048</v>
      </c>
      <c r="C479" s="69">
        <v>-14.598832615749643</v>
      </c>
      <c r="D479" s="69">
        <v>-0.60849757061002063</v>
      </c>
      <c r="F479" s="69">
        <v>90.5</v>
      </c>
      <c r="G479" s="69">
        <v>207.33500786000394</v>
      </c>
    </row>
    <row r="480" spans="1:7" x14ac:dyDescent="0.35">
      <c r="A480" s="69">
        <v>454</v>
      </c>
      <c r="B480" s="69">
        <v>95.962525548730255</v>
      </c>
      <c r="C480" s="69">
        <v>-34.819469430722506</v>
      </c>
      <c r="D480" s="69">
        <v>-1.4513189592753306</v>
      </c>
      <c r="F480" s="69">
        <v>90.7</v>
      </c>
      <c r="G480" s="69">
        <v>211.83070750279256</v>
      </c>
    </row>
    <row r="481" spans="1:7" x14ac:dyDescent="0.35">
      <c r="A481" s="69">
        <v>455</v>
      </c>
      <c r="B481" s="69">
        <v>83.480986985421509</v>
      </c>
      <c r="C481" s="69">
        <v>17.137626073573173</v>
      </c>
      <c r="D481" s="69">
        <v>0.7143176517101768</v>
      </c>
      <c r="F481" s="69">
        <v>90.9</v>
      </c>
      <c r="G481" s="69">
        <v>214.20499340093016</v>
      </c>
    </row>
    <row r="482" spans="1:7" x14ac:dyDescent="0.35">
      <c r="A482" s="69">
        <v>456</v>
      </c>
      <c r="B482" s="69">
        <v>65.255061968856808</v>
      </c>
      <c r="C482" s="69">
        <v>13.539777735584735</v>
      </c>
      <c r="D482" s="69">
        <v>0.56435484093533417</v>
      </c>
      <c r="F482" s="69">
        <v>91.1</v>
      </c>
      <c r="G482" s="69">
        <v>214.22255305910213</v>
      </c>
    </row>
    <row r="483" spans="1:7" x14ac:dyDescent="0.35">
      <c r="A483" s="69">
        <v>457</v>
      </c>
      <c r="B483" s="69">
        <v>18.696573063265326</v>
      </c>
      <c r="C483" s="69">
        <v>37.672519391007626</v>
      </c>
      <c r="D483" s="69">
        <v>1.5702376437590191</v>
      </c>
      <c r="F483" s="69">
        <v>91.3</v>
      </c>
      <c r="G483" s="69">
        <v>215.01671126402161</v>
      </c>
    </row>
    <row r="484" spans="1:7" x14ac:dyDescent="0.35">
      <c r="A484" s="69">
        <v>458</v>
      </c>
      <c r="B484" s="69">
        <v>-74.6662971988018</v>
      </c>
      <c r="C484" s="69">
        <v>39.4295329087469</v>
      </c>
      <c r="D484" s="69">
        <v>1.643472160875127</v>
      </c>
      <c r="F484" s="69">
        <v>91.5</v>
      </c>
      <c r="G484" s="69">
        <v>215.24245264251846</v>
      </c>
    </row>
    <row r="485" spans="1:7" x14ac:dyDescent="0.35">
      <c r="A485" s="69">
        <v>459</v>
      </c>
      <c r="B485" s="69">
        <v>-47.962132629855766</v>
      </c>
      <c r="C485" s="69">
        <v>8.4663406749805858</v>
      </c>
      <c r="D485" s="69">
        <v>0.35288764987445875</v>
      </c>
      <c r="F485" s="69">
        <v>91.7</v>
      </c>
      <c r="G485" s="69">
        <v>217.60090779455612</v>
      </c>
    </row>
    <row r="486" spans="1:7" x14ac:dyDescent="0.35">
      <c r="A486" s="69">
        <v>460</v>
      </c>
      <c r="B486" s="69">
        <v>251.0390942570495</v>
      </c>
      <c r="C486" s="69">
        <v>-11.433966826496203</v>
      </c>
      <c r="D486" s="69">
        <v>-0.47658201306127113</v>
      </c>
      <c r="F486" s="69">
        <v>91.9</v>
      </c>
      <c r="G486" s="69">
        <v>218.76086326595617</v>
      </c>
    </row>
    <row r="487" spans="1:7" x14ac:dyDescent="0.35">
      <c r="A487" s="69">
        <v>461</v>
      </c>
      <c r="B487" s="69">
        <v>-67.604942501595389</v>
      </c>
      <c r="C487" s="69">
        <v>-33.758165195299952</v>
      </c>
      <c r="D487" s="69">
        <v>-1.4070824736651018</v>
      </c>
      <c r="F487" s="69">
        <v>92.1</v>
      </c>
      <c r="G487" s="69">
        <v>219.4250654880835</v>
      </c>
    </row>
    <row r="488" spans="1:7" x14ac:dyDescent="0.35">
      <c r="A488" s="69">
        <v>462</v>
      </c>
      <c r="B488" s="69">
        <v>39.902657642156228</v>
      </c>
      <c r="C488" s="69">
        <v>13.097072543159001</v>
      </c>
      <c r="D488" s="69">
        <v>0.5459023357811289</v>
      </c>
      <c r="F488" s="69">
        <v>92.3</v>
      </c>
      <c r="G488" s="69">
        <v>220.09453154483154</v>
      </c>
    </row>
    <row r="489" spans="1:7" x14ac:dyDescent="0.35">
      <c r="A489" s="69">
        <v>463</v>
      </c>
      <c r="B489" s="69">
        <v>24.355277062984396</v>
      </c>
      <c r="C489" s="69">
        <v>-9.9717667803915528</v>
      </c>
      <c r="D489" s="69">
        <v>-0.41563568952848007</v>
      </c>
      <c r="F489" s="69">
        <v>92.5</v>
      </c>
      <c r="G489" s="69">
        <v>223.16873866690318</v>
      </c>
    </row>
    <row r="490" spans="1:7" x14ac:dyDescent="0.35">
      <c r="A490" s="69">
        <v>464</v>
      </c>
      <c r="B490" s="69">
        <v>48.391045785299085</v>
      </c>
      <c r="C490" s="69">
        <v>13.94747984749214</v>
      </c>
      <c r="D490" s="69">
        <v>0.58134837399088746</v>
      </c>
      <c r="F490" s="69">
        <v>92.7</v>
      </c>
      <c r="G490" s="69">
        <v>223.58697116878909</v>
      </c>
    </row>
    <row r="491" spans="1:7" x14ac:dyDescent="0.35">
      <c r="A491" s="69">
        <v>465</v>
      </c>
      <c r="B491" s="69">
        <v>32.509137803584558</v>
      </c>
      <c r="C491" s="69">
        <v>-5.9501911582475309</v>
      </c>
      <c r="D491" s="69">
        <v>-0.24801139651075638</v>
      </c>
      <c r="F491" s="69">
        <v>92.9</v>
      </c>
      <c r="G491" s="69">
        <v>224.07941550608311</v>
      </c>
    </row>
    <row r="492" spans="1:7" x14ac:dyDescent="0.35">
      <c r="A492" s="69">
        <v>466</v>
      </c>
      <c r="B492" s="69">
        <v>-28.609132099209663</v>
      </c>
      <c r="C492" s="69">
        <v>0.68259722289381486</v>
      </c>
      <c r="D492" s="69">
        <v>2.8451504498238585E-2</v>
      </c>
      <c r="F492" s="69">
        <v>93.1</v>
      </c>
      <c r="G492" s="69">
        <v>224.30345068313693</v>
      </c>
    </row>
    <row r="493" spans="1:7" x14ac:dyDescent="0.35">
      <c r="A493" s="69">
        <v>467</v>
      </c>
      <c r="B493" s="69">
        <v>98.10828945866858</v>
      </c>
      <c r="C493" s="69">
        <v>-5.1236411892715807</v>
      </c>
      <c r="D493" s="69">
        <v>-0.21355976182545608</v>
      </c>
      <c r="F493" s="69">
        <v>93.3</v>
      </c>
      <c r="G493" s="69">
        <v>224.51610598919166</v>
      </c>
    </row>
    <row r="494" spans="1:7" x14ac:dyDescent="0.35">
      <c r="A494" s="69">
        <v>468</v>
      </c>
      <c r="B494" s="69">
        <v>67.762047525788631</v>
      </c>
      <c r="C494" s="69">
        <v>32.771750736166808</v>
      </c>
      <c r="D494" s="69">
        <v>1.3659674874332868</v>
      </c>
      <c r="F494" s="69">
        <v>93.5</v>
      </c>
      <c r="G494" s="69">
        <v>227.27600156489194</v>
      </c>
    </row>
    <row r="495" spans="1:7" x14ac:dyDescent="0.35">
      <c r="A495" s="69">
        <v>469</v>
      </c>
      <c r="B495" s="69">
        <v>-58.0145680782867</v>
      </c>
      <c r="C495" s="69">
        <v>17.223455507775618</v>
      </c>
      <c r="D495" s="69">
        <v>0.71789512968897606</v>
      </c>
      <c r="F495" s="69">
        <v>93.7</v>
      </c>
      <c r="G495" s="69">
        <v>227.64430967343671</v>
      </c>
    </row>
    <row r="496" spans="1:7" x14ac:dyDescent="0.35">
      <c r="A496" s="69">
        <v>470</v>
      </c>
      <c r="B496" s="69">
        <v>122.5853334445564</v>
      </c>
      <c r="C496" s="69">
        <v>-57.893067931583857</v>
      </c>
      <c r="D496" s="69">
        <v>-2.4130553530372634</v>
      </c>
      <c r="F496" s="69">
        <v>93.9</v>
      </c>
      <c r="G496" s="69">
        <v>228.28910481343817</v>
      </c>
    </row>
    <row r="497" spans="1:7" x14ac:dyDescent="0.35">
      <c r="A497" s="69">
        <v>471</v>
      </c>
      <c r="B497" s="69">
        <v>139.06763172320714</v>
      </c>
      <c r="C497" s="69">
        <v>-5.1749849487379151</v>
      </c>
      <c r="D497" s="69">
        <v>-0.21569983382460653</v>
      </c>
      <c r="F497" s="69">
        <v>94.1</v>
      </c>
      <c r="G497" s="69">
        <v>228.35759278607804</v>
      </c>
    </row>
    <row r="498" spans="1:7" x14ac:dyDescent="0.35">
      <c r="A498" s="69">
        <v>472</v>
      </c>
      <c r="B498" s="69">
        <v>190.18455451717813</v>
      </c>
      <c r="C498" s="69">
        <v>-2.00434746749292</v>
      </c>
      <c r="D498" s="69">
        <v>-8.3543704947476802E-2</v>
      </c>
      <c r="F498" s="69">
        <v>94.3</v>
      </c>
      <c r="G498" s="69">
        <v>229.53597125846809</v>
      </c>
    </row>
    <row r="499" spans="1:7" x14ac:dyDescent="0.35">
      <c r="A499" s="69">
        <v>473</v>
      </c>
      <c r="B499" s="69">
        <v>118.46206173048589</v>
      </c>
      <c r="C499" s="69">
        <v>30.858568877284313</v>
      </c>
      <c r="D499" s="69">
        <v>1.2862236788763461</v>
      </c>
      <c r="F499" s="69">
        <v>94.5</v>
      </c>
      <c r="G499" s="69">
        <v>230.63370380889066</v>
      </c>
    </row>
    <row r="500" spans="1:7" x14ac:dyDescent="0.35">
      <c r="A500" s="69">
        <v>474</v>
      </c>
      <c r="B500" s="69">
        <v>296.06065883887703</v>
      </c>
      <c r="C500" s="69">
        <v>3.560450653405951</v>
      </c>
      <c r="D500" s="69">
        <v>0.14840402858904425</v>
      </c>
      <c r="F500" s="69">
        <v>94.7</v>
      </c>
      <c r="G500" s="69">
        <v>231.22069902292645</v>
      </c>
    </row>
    <row r="501" spans="1:7" x14ac:dyDescent="0.35">
      <c r="A501" s="69">
        <v>475</v>
      </c>
      <c r="B501" s="69">
        <v>310.55496432066235</v>
      </c>
      <c r="C501" s="69">
        <v>-11.113672734416923</v>
      </c>
      <c r="D501" s="69">
        <v>-0.46323175540431832</v>
      </c>
      <c r="F501" s="69">
        <v>94.9</v>
      </c>
      <c r="G501" s="69">
        <v>233.11202676892216</v>
      </c>
    </row>
    <row r="502" spans="1:7" x14ac:dyDescent="0.35">
      <c r="A502" s="69">
        <v>476</v>
      </c>
      <c r="B502" s="69">
        <v>136.03758162195942</v>
      </c>
      <c r="C502" s="69">
        <v>-23.964063180900325</v>
      </c>
      <c r="D502" s="69">
        <v>-0.99885207340423432</v>
      </c>
      <c r="F502" s="69">
        <v>95.1</v>
      </c>
      <c r="G502" s="69">
        <v>239.6051274305533</v>
      </c>
    </row>
    <row r="503" spans="1:7" x14ac:dyDescent="0.35">
      <c r="A503" s="69">
        <v>477</v>
      </c>
      <c r="B503" s="69">
        <v>29.609120965235199</v>
      </c>
      <c r="C503" s="69">
        <v>-17.126134162583401</v>
      </c>
      <c r="D503" s="69">
        <v>-0.71383865451204476</v>
      </c>
      <c r="F503" s="69">
        <v>95.3</v>
      </c>
      <c r="G503" s="69">
        <v>241.94816929606438</v>
      </c>
    </row>
    <row r="504" spans="1:7" x14ac:dyDescent="0.35">
      <c r="A504" s="69">
        <v>478</v>
      </c>
      <c r="B504" s="69">
        <v>76.511316426852858</v>
      </c>
      <c r="C504" s="69">
        <v>-21.706197334281882</v>
      </c>
      <c r="D504" s="69">
        <v>-0.90474140588767882</v>
      </c>
      <c r="F504" s="69">
        <v>95.5</v>
      </c>
      <c r="G504" s="69">
        <v>244.30953307436735</v>
      </c>
    </row>
    <row r="505" spans="1:7" x14ac:dyDescent="0.35">
      <c r="A505" s="69">
        <v>479</v>
      </c>
      <c r="B505" s="69">
        <v>268.54131024838614</v>
      </c>
      <c r="C505" s="69">
        <v>12.282494241132724</v>
      </c>
      <c r="D505" s="69">
        <v>0.51194969512136246</v>
      </c>
      <c r="F505" s="69">
        <v>95.7</v>
      </c>
      <c r="G505" s="69">
        <v>246.12741061410506</v>
      </c>
    </row>
    <row r="506" spans="1:7" x14ac:dyDescent="0.35">
      <c r="A506" s="69">
        <v>480</v>
      </c>
      <c r="B506" s="69">
        <v>114.37449991237727</v>
      </c>
      <c r="C506" s="69">
        <v>27.98051866493276</v>
      </c>
      <c r="D506" s="69">
        <v>1.1662629526727841</v>
      </c>
      <c r="F506" s="69">
        <v>95.9</v>
      </c>
      <c r="G506" s="69">
        <v>247.92460737075723</v>
      </c>
    </row>
    <row r="507" spans="1:7" x14ac:dyDescent="0.35">
      <c r="A507" s="69">
        <v>481</v>
      </c>
      <c r="B507" s="69">
        <v>258.97752542711282</v>
      </c>
      <c r="C507" s="69">
        <v>9.8349121714778107</v>
      </c>
      <c r="D507" s="69">
        <v>0.40993141856088527</v>
      </c>
      <c r="F507" s="69">
        <v>96.1</v>
      </c>
      <c r="G507" s="69">
        <v>250.34796395467728</v>
      </c>
    </row>
    <row r="508" spans="1:7" x14ac:dyDescent="0.35">
      <c r="A508" s="69">
        <v>482</v>
      </c>
      <c r="B508" s="69">
        <v>25.830569728132588</v>
      </c>
      <c r="C508" s="69">
        <v>-11.32925455908476</v>
      </c>
      <c r="D508" s="69">
        <v>-0.47221747501840117</v>
      </c>
      <c r="F508" s="69">
        <v>96.3</v>
      </c>
      <c r="G508" s="69">
        <v>257.71568647078379</v>
      </c>
    </row>
    <row r="509" spans="1:7" x14ac:dyDescent="0.35">
      <c r="A509" s="69">
        <v>483</v>
      </c>
      <c r="B509" s="69">
        <v>158.94757591241023</v>
      </c>
      <c r="C509" s="69">
        <v>-5.2638918844632201</v>
      </c>
      <c r="D509" s="69">
        <v>-0.21940558590925369</v>
      </c>
      <c r="F509" s="69">
        <v>96.5</v>
      </c>
      <c r="G509" s="69">
        <v>263.86766987317003</v>
      </c>
    </row>
    <row r="510" spans="1:7" x14ac:dyDescent="0.35">
      <c r="A510" s="69">
        <v>484</v>
      </c>
      <c r="B510" s="69">
        <v>135.61556173849053</v>
      </c>
      <c r="C510" s="69">
        <v>8.1516056631946014</v>
      </c>
      <c r="D510" s="69">
        <v>0.33976910162484902</v>
      </c>
      <c r="F510" s="69">
        <v>96.7</v>
      </c>
      <c r="G510" s="69">
        <v>268.81243759859063</v>
      </c>
    </row>
    <row r="511" spans="1:7" x14ac:dyDescent="0.35">
      <c r="A511" s="69">
        <v>485</v>
      </c>
      <c r="B511" s="69">
        <v>38.732448560489836</v>
      </c>
      <c r="C511" s="69">
        <v>-13.221553403787645</v>
      </c>
      <c r="D511" s="69">
        <v>-0.55109085347111575</v>
      </c>
      <c r="F511" s="69">
        <v>96.9</v>
      </c>
      <c r="G511" s="69">
        <v>269.05314284905762</v>
      </c>
    </row>
    <row r="512" spans="1:7" x14ac:dyDescent="0.35">
      <c r="A512" s="69">
        <v>486</v>
      </c>
      <c r="B512" s="69">
        <v>159.84470530656517</v>
      </c>
      <c r="C512" s="69">
        <v>32.16741213331224</v>
      </c>
      <c r="D512" s="69">
        <v>1.3407778999270823</v>
      </c>
      <c r="F512" s="69">
        <v>97.1</v>
      </c>
      <c r="G512" s="69">
        <v>277.57213817301232</v>
      </c>
    </row>
    <row r="513" spans="1:7" x14ac:dyDescent="0.35">
      <c r="A513" s="69">
        <v>487</v>
      </c>
      <c r="B513" s="69">
        <v>183.69267093932595</v>
      </c>
      <c r="C513" s="69">
        <v>-18.1539889776206</v>
      </c>
      <c r="D513" s="69">
        <v>-0.75668092651776642</v>
      </c>
      <c r="F513" s="69">
        <v>97.3</v>
      </c>
      <c r="G513" s="69">
        <v>280.68245931328465</v>
      </c>
    </row>
    <row r="514" spans="1:7" x14ac:dyDescent="0.35">
      <c r="A514" s="69">
        <v>488</v>
      </c>
      <c r="B514" s="69">
        <v>214.45940274902097</v>
      </c>
      <c r="C514" s="69">
        <v>-18.854826415971218</v>
      </c>
      <c r="D514" s="69">
        <v>-0.78589270596983207</v>
      </c>
      <c r="F514" s="69">
        <v>97.5</v>
      </c>
      <c r="G514" s="69">
        <v>280.82380448951886</v>
      </c>
    </row>
    <row r="515" spans="1:7" x14ac:dyDescent="0.35">
      <c r="A515" s="69">
        <v>489</v>
      </c>
      <c r="B515" s="69">
        <v>146.75014219515856</v>
      </c>
      <c r="C515" s="69">
        <v>1.0785955141137435</v>
      </c>
      <c r="D515" s="69">
        <v>4.4957207694882345E-2</v>
      </c>
      <c r="F515" s="69">
        <v>97.7</v>
      </c>
      <c r="G515" s="69">
        <v>285.67525648973469</v>
      </c>
    </row>
    <row r="516" spans="1:7" x14ac:dyDescent="0.35">
      <c r="A516" s="69">
        <v>490</v>
      </c>
      <c r="B516" s="69">
        <v>-37.002217788834315</v>
      </c>
      <c r="C516" s="69">
        <v>-7.4994962275381667</v>
      </c>
      <c r="D516" s="69">
        <v>-0.31258836616380092</v>
      </c>
      <c r="F516" s="69">
        <v>97.9</v>
      </c>
      <c r="G516" s="69">
        <v>286.02704837571684</v>
      </c>
    </row>
    <row r="517" spans="1:7" x14ac:dyDescent="0.35">
      <c r="A517" s="69">
        <v>491</v>
      </c>
      <c r="B517" s="69">
        <v>123.70482725278637</v>
      </c>
      <c r="C517" s="69">
        <v>16.15994480131809</v>
      </c>
      <c r="D517" s="69">
        <v>0.67356667561114825</v>
      </c>
      <c r="F517" s="69">
        <v>98.1</v>
      </c>
      <c r="G517" s="69">
        <v>291.81875545601798</v>
      </c>
    </row>
    <row r="518" spans="1:7" x14ac:dyDescent="0.35">
      <c r="A518" s="69">
        <v>492</v>
      </c>
      <c r="B518" s="69">
        <v>32.321682150151304</v>
      </c>
      <c r="C518" s="69">
        <v>16.257997877887199</v>
      </c>
      <c r="D518" s="69">
        <v>0.6776536502654622</v>
      </c>
      <c r="F518" s="69">
        <v>98.3</v>
      </c>
      <c r="G518" s="69">
        <v>295.16968445084274</v>
      </c>
    </row>
    <row r="519" spans="1:7" x14ac:dyDescent="0.35">
      <c r="A519" s="69">
        <v>493</v>
      </c>
      <c r="B519" s="69">
        <v>237.55238673814858</v>
      </c>
      <c r="C519" s="69">
        <v>-10.276385173256642</v>
      </c>
      <c r="D519" s="69">
        <v>-0.42833256447049184</v>
      </c>
      <c r="F519" s="69">
        <v>98.5</v>
      </c>
      <c r="G519" s="69">
        <v>299.44129158624543</v>
      </c>
    </row>
    <row r="520" spans="1:7" x14ac:dyDescent="0.35">
      <c r="A520" s="69">
        <v>494</v>
      </c>
      <c r="B520" s="69">
        <v>187.98141533878311</v>
      </c>
      <c r="C520" s="69">
        <v>35.187323328120073</v>
      </c>
      <c r="D520" s="69">
        <v>1.4666515689981356</v>
      </c>
      <c r="F520" s="69">
        <v>98.7</v>
      </c>
      <c r="G520" s="69">
        <v>299.6140240062154</v>
      </c>
    </row>
    <row r="521" spans="1:7" x14ac:dyDescent="0.35">
      <c r="A521" s="69">
        <v>495</v>
      </c>
      <c r="B521" s="69">
        <v>-59.318013852508372</v>
      </c>
      <c r="C521" s="69">
        <v>-20.059280695458781</v>
      </c>
      <c r="D521" s="69">
        <v>-0.8360958641448456</v>
      </c>
      <c r="F521" s="69">
        <v>98.9</v>
      </c>
      <c r="G521" s="69">
        <v>299.62110949228298</v>
      </c>
    </row>
    <row r="522" spans="1:7" x14ac:dyDescent="0.35">
      <c r="A522" s="69">
        <v>496</v>
      </c>
      <c r="B522" s="69">
        <v>96.666518669855904</v>
      </c>
      <c r="C522" s="69">
        <v>-15.143751451672614</v>
      </c>
      <c r="D522" s="69">
        <v>-0.63121046804272696</v>
      </c>
      <c r="F522" s="69">
        <v>99.1</v>
      </c>
      <c r="G522" s="69">
        <v>302.62031695297645</v>
      </c>
    </row>
    <row r="523" spans="1:7" x14ac:dyDescent="0.35">
      <c r="A523" s="69">
        <v>497</v>
      </c>
      <c r="B523" s="69">
        <v>157.04650046573809</v>
      </c>
      <c r="C523" s="69">
        <v>11.843409080929433</v>
      </c>
      <c r="D523" s="69">
        <v>0.49364807742993344</v>
      </c>
      <c r="F523" s="69">
        <v>99.3</v>
      </c>
      <c r="G523" s="69">
        <v>318.39239308161189</v>
      </c>
    </row>
    <row r="524" spans="1:7" x14ac:dyDescent="0.35">
      <c r="A524" s="69">
        <v>498</v>
      </c>
      <c r="B524" s="69">
        <v>119.83350893020786</v>
      </c>
      <c r="C524" s="69">
        <v>11.886217984752605</v>
      </c>
      <c r="D524" s="69">
        <v>0.4954324059897921</v>
      </c>
      <c r="F524" s="69">
        <v>99.5</v>
      </c>
      <c r="G524" s="69">
        <v>332.86695106585904</v>
      </c>
    </row>
    <row r="525" spans="1:7" x14ac:dyDescent="0.35">
      <c r="A525" s="69">
        <v>499</v>
      </c>
      <c r="B525" s="69">
        <v>235.05170821282439</v>
      </c>
      <c r="C525" s="69">
        <v>-3.8310091898979408</v>
      </c>
      <c r="D525" s="69">
        <v>-0.15968124619242757</v>
      </c>
      <c r="F525" s="69">
        <v>99.7</v>
      </c>
      <c r="G525" s="69">
        <v>339.28722572682636</v>
      </c>
    </row>
    <row r="526" spans="1:7" ht="15" thickBot="1" x14ac:dyDescent="0.4">
      <c r="A526" s="70">
        <v>500</v>
      </c>
      <c r="B526" s="70">
        <v>240.50480408361412</v>
      </c>
      <c r="C526" s="70">
        <v>7.419803287143111</v>
      </c>
      <c r="D526" s="70">
        <v>0.30926666490853449</v>
      </c>
      <c r="F526" s="70">
        <v>99.9</v>
      </c>
      <c r="G526" s="70">
        <v>368.21224303601406</v>
      </c>
    </row>
  </sheetData>
  <sortState ref="G27:G526">
    <sortCondition ref="G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C2474-9AC1-455A-AC8B-8E26D219DA04}">
  <sheetPr codeName="Sheet2"/>
  <dimension ref="B2:N1008"/>
  <sheetViews>
    <sheetView workbookViewId="0">
      <selection activeCell="G1" sqref="G1"/>
    </sheetView>
  </sheetViews>
  <sheetFormatPr defaultRowHeight="14.5" x14ac:dyDescent="0.35"/>
  <cols>
    <col min="11" max="11" width="13.26953125" customWidth="1"/>
    <col min="12" max="12" width="10.453125" bestFit="1" customWidth="1"/>
    <col min="13" max="14" width="9.453125" bestFit="1" customWidth="1"/>
  </cols>
  <sheetData>
    <row r="2" spans="2:14" ht="18.5" x14ac:dyDescent="0.45">
      <c r="B2" s="78" t="s">
        <v>542</v>
      </c>
    </row>
    <row r="4" spans="2:14" ht="18.5" x14ac:dyDescent="0.45">
      <c r="B4" s="78" t="s">
        <v>637</v>
      </c>
    </row>
    <row r="5" spans="2:14" x14ac:dyDescent="0.35">
      <c r="B5" s="2"/>
    </row>
    <row r="7" spans="2:14" x14ac:dyDescent="0.35">
      <c r="B7" s="3" t="s">
        <v>543</v>
      </c>
      <c r="C7" s="3"/>
      <c r="D7" s="3"/>
      <c r="E7" s="3"/>
      <c r="G7" s="3" t="s">
        <v>544</v>
      </c>
      <c r="H7" s="10"/>
      <c r="I7" s="10"/>
      <c r="K7" s="79" t="s">
        <v>639</v>
      </c>
      <c r="L7" s="3"/>
      <c r="M7" s="3"/>
      <c r="N7" s="3"/>
    </row>
    <row r="8" spans="2:14" x14ac:dyDescent="0.35">
      <c r="B8" s="7" t="s">
        <v>529</v>
      </c>
      <c r="C8" s="7" t="s">
        <v>530</v>
      </c>
      <c r="D8" s="7" t="s">
        <v>531</v>
      </c>
      <c r="E8" s="8" t="s">
        <v>526</v>
      </c>
      <c r="F8" s="9"/>
      <c r="G8" s="7" t="s">
        <v>532</v>
      </c>
      <c r="H8" s="7" t="s">
        <v>533</v>
      </c>
      <c r="I8" s="7" t="s">
        <v>534</v>
      </c>
      <c r="L8" s="7" t="s">
        <v>636</v>
      </c>
      <c r="M8" s="7" t="s">
        <v>635</v>
      </c>
      <c r="N8" s="8" t="s">
        <v>634</v>
      </c>
    </row>
    <row r="9" spans="2:14" x14ac:dyDescent="0.35">
      <c r="B9">
        <v>1</v>
      </c>
      <c r="C9">
        <v>4.7772308162257963E-2</v>
      </c>
      <c r="D9">
        <v>0.48980207043740942</v>
      </c>
      <c r="E9">
        <v>18.155814979670854</v>
      </c>
      <c r="G9" s="11">
        <f>LN(C9)</f>
        <v>-3.0413091345089542</v>
      </c>
      <c r="H9" s="11">
        <f>LN(D9)</f>
        <v>-0.71375390736518551</v>
      </c>
      <c r="I9" s="11">
        <f>LN(E9)</f>
        <v>2.8989908939535556</v>
      </c>
      <c r="K9" t="s">
        <v>538</v>
      </c>
      <c r="L9" s="12">
        <f t="array" ref="L9:N13">LINEST(I9:I1008,G9:H1008,TRUE,TRUE)</f>
        <v>0.50400050617352254</v>
      </c>
      <c r="M9" s="12">
        <v>0.34332624689066388</v>
      </c>
      <c r="N9" s="12">
        <v>4.2009575749385322</v>
      </c>
    </row>
    <row r="10" spans="2:14" x14ac:dyDescent="0.35">
      <c r="B10">
        <f>B9+1</f>
        <v>2</v>
      </c>
      <c r="C10">
        <v>0.39630956710454329</v>
      </c>
      <c r="D10">
        <v>0.67476342371328013</v>
      </c>
      <c r="E10">
        <v>46.230398741186498</v>
      </c>
      <c r="G10" s="11">
        <f t="shared" ref="G10:G73" si="0">LN(C10)</f>
        <v>-0.92555963801091778</v>
      </c>
      <c r="H10" s="11">
        <f t="shared" ref="H10:H73" si="1">LN(D10)</f>
        <v>-0.39339313293099765</v>
      </c>
      <c r="I10" s="11">
        <f t="shared" ref="I10:I73" si="2">LN(E10)</f>
        <v>3.8336375631237964</v>
      </c>
      <c r="K10" t="s">
        <v>539</v>
      </c>
      <c r="L10" s="12">
        <v>1.099659772292131E-2</v>
      </c>
      <c r="M10" s="12">
        <v>7.7188403020100734E-3</v>
      </c>
      <c r="N10" s="12">
        <v>1.7106707578698793E-2</v>
      </c>
    </row>
    <row r="11" spans="2:14" x14ac:dyDescent="0.35">
      <c r="B11">
        <f t="shared" ref="B11:B74" si="3">B10+1</f>
        <v>3</v>
      </c>
      <c r="C11">
        <v>0.15218219993352911</v>
      </c>
      <c r="D11">
        <v>0.54689432557463347</v>
      </c>
      <c r="E11">
        <v>22.6976554163709</v>
      </c>
      <c r="G11" s="11">
        <f t="shared" si="0"/>
        <v>-1.8826767922104459</v>
      </c>
      <c r="H11" s="11">
        <f t="shared" si="1"/>
        <v>-0.60349968430102197</v>
      </c>
      <c r="I11" s="11">
        <f t="shared" si="2"/>
        <v>3.1222616335306026</v>
      </c>
      <c r="K11" t="s">
        <v>540</v>
      </c>
      <c r="L11" s="12">
        <v>0.80673284621904318</v>
      </c>
      <c r="M11" s="12">
        <v>0.20186494332785962</v>
      </c>
      <c r="N11" s="12" t="e">
        <v>#N/A</v>
      </c>
    </row>
    <row r="12" spans="2:14" x14ac:dyDescent="0.35">
      <c r="B12">
        <f t="shared" si="3"/>
        <v>4</v>
      </c>
      <c r="C12">
        <v>0.29716367020872392</v>
      </c>
      <c r="D12">
        <v>0.51552835307993561</v>
      </c>
      <c r="E12">
        <v>27.368399450600467</v>
      </c>
      <c r="G12" s="11">
        <f t="shared" si="0"/>
        <v>-1.2134722138233842</v>
      </c>
      <c r="H12" s="11">
        <f t="shared" si="1"/>
        <v>-0.66256297591263247</v>
      </c>
      <c r="I12" s="11">
        <f t="shared" si="2"/>
        <v>3.3093890431037383</v>
      </c>
      <c r="K12" t="s">
        <v>511</v>
      </c>
      <c r="L12" s="12">
        <v>2080.8312016432183</v>
      </c>
      <c r="M12" s="12">
        <v>997</v>
      </c>
      <c r="N12" s="12" t="e">
        <v>#N/A</v>
      </c>
    </row>
    <row r="13" spans="2:14" x14ac:dyDescent="0.35">
      <c r="B13">
        <f t="shared" si="3"/>
        <v>5</v>
      </c>
      <c r="C13">
        <v>0.34849757112791874</v>
      </c>
      <c r="D13">
        <v>0.33450970785788631</v>
      </c>
      <c r="E13">
        <v>29.503875881444188</v>
      </c>
      <c r="G13" s="11">
        <f t="shared" si="0"/>
        <v>-1.0541240183096656</v>
      </c>
      <c r="H13" s="11">
        <f t="shared" si="1"/>
        <v>-1.0950893778383133</v>
      </c>
      <c r="I13" s="11">
        <f t="shared" si="2"/>
        <v>3.3845216405270815</v>
      </c>
      <c r="K13" s="1" t="s">
        <v>541</v>
      </c>
      <c r="L13" s="12">
        <v>169.58547626268711</v>
      </c>
      <c r="M13" s="12">
        <v>40.627206978725695</v>
      </c>
      <c r="N13" s="12" t="e">
        <v>#N/A</v>
      </c>
    </row>
    <row r="14" spans="2:14" x14ac:dyDescent="0.35">
      <c r="B14">
        <f t="shared" si="3"/>
        <v>6</v>
      </c>
      <c r="C14">
        <v>4.4781997389047125E-2</v>
      </c>
      <c r="D14">
        <v>0.33537075203229971</v>
      </c>
      <c r="E14">
        <v>9.9343936949212637</v>
      </c>
      <c r="G14" s="11">
        <f t="shared" si="0"/>
        <v>-3.1059490643166154</v>
      </c>
      <c r="H14" s="11">
        <f t="shared" si="1"/>
        <v>-1.0925186366384467</v>
      </c>
      <c r="I14" s="11">
        <f t="shared" si="2"/>
        <v>2.2960028469569722</v>
      </c>
      <c r="L14" s="12"/>
      <c r="M14" s="12"/>
      <c r="N14" s="12"/>
    </row>
    <row r="15" spans="2:14" x14ac:dyDescent="0.35">
      <c r="B15">
        <f t="shared" si="3"/>
        <v>7</v>
      </c>
      <c r="C15">
        <v>0.42584557191635231</v>
      </c>
      <c r="D15">
        <v>0.71871895932716878</v>
      </c>
      <c r="E15">
        <v>38.956626177960018</v>
      </c>
      <c r="G15" s="11">
        <f t="shared" si="0"/>
        <v>-0.85367850567300874</v>
      </c>
      <c r="H15" s="11">
        <f t="shared" si="1"/>
        <v>-0.3302848748262327</v>
      </c>
      <c r="I15" s="11">
        <f t="shared" si="2"/>
        <v>3.6624488779496431</v>
      </c>
      <c r="K15" t="s">
        <v>1</v>
      </c>
      <c r="L15" s="12">
        <f>L9/L10</f>
        <v>45.832403700917766</v>
      </c>
      <c r="M15" s="12">
        <f>M9/M10</f>
        <v>44.478993405428774</v>
      </c>
      <c r="N15" s="12">
        <f>N9/N10</f>
        <v>245.57370584679595</v>
      </c>
    </row>
    <row r="16" spans="2:14" x14ac:dyDescent="0.35">
      <c r="B16">
        <f t="shared" si="3"/>
        <v>8</v>
      </c>
      <c r="C16">
        <v>0.28228083064464149</v>
      </c>
      <c r="D16">
        <v>0.32782972681774247</v>
      </c>
      <c r="E16">
        <v>24.223847708014816</v>
      </c>
      <c r="G16" s="11">
        <f t="shared" si="0"/>
        <v>-1.2648528502272198</v>
      </c>
      <c r="H16" s="11">
        <f t="shared" si="1"/>
        <v>-1.1152609309459793</v>
      </c>
      <c r="I16" s="11">
        <f t="shared" si="2"/>
        <v>3.1873375904129024</v>
      </c>
    </row>
    <row r="17" spans="2:12" x14ac:dyDescent="0.35">
      <c r="B17">
        <f t="shared" si="3"/>
        <v>9</v>
      </c>
      <c r="C17">
        <v>0.43481697450551593</v>
      </c>
      <c r="D17">
        <v>0.76440734021176138</v>
      </c>
      <c r="E17">
        <v>34.845201414934927</v>
      </c>
      <c r="G17" s="11">
        <f t="shared" si="0"/>
        <v>-0.83283008469602127</v>
      </c>
      <c r="H17" s="11">
        <f t="shared" si="1"/>
        <v>-0.26865446408263455</v>
      </c>
      <c r="I17" s="11">
        <f t="shared" si="2"/>
        <v>3.5509154351847227</v>
      </c>
    </row>
    <row r="18" spans="2:12" x14ac:dyDescent="0.35">
      <c r="B18">
        <f t="shared" si="3"/>
        <v>10</v>
      </c>
      <c r="C18">
        <v>0.31308354931029903</v>
      </c>
      <c r="D18">
        <v>0.6196118107112486</v>
      </c>
      <c r="E18">
        <v>30.264367328281509</v>
      </c>
      <c r="G18" s="11">
        <f t="shared" si="0"/>
        <v>-1.161285193357815</v>
      </c>
      <c r="H18" s="11">
        <f t="shared" si="1"/>
        <v>-0.47866210878886967</v>
      </c>
      <c r="I18" s="11">
        <f t="shared" si="2"/>
        <v>3.4099710247234163</v>
      </c>
      <c r="K18" s="9" t="s">
        <v>638</v>
      </c>
    </row>
    <row r="19" spans="2:12" x14ac:dyDescent="0.35">
      <c r="B19">
        <f t="shared" si="3"/>
        <v>11</v>
      </c>
      <c r="C19">
        <v>0.33234516480123094</v>
      </c>
      <c r="D19">
        <v>0.64982924749502491</v>
      </c>
      <c r="E19">
        <v>44.885480962235867</v>
      </c>
      <c r="G19" s="11">
        <f t="shared" si="0"/>
        <v>-1.1015811971148015</v>
      </c>
      <c r="H19" s="11">
        <f t="shared" si="1"/>
        <v>-0.43104564676463503</v>
      </c>
      <c r="I19" s="11">
        <f t="shared" si="2"/>
        <v>3.8041143785848135</v>
      </c>
      <c r="K19" s="4" t="s">
        <v>620</v>
      </c>
      <c r="L19" s="56">
        <f>EXP(N9+0.5*M11^2)</f>
        <v>68.124185885738171</v>
      </c>
    </row>
    <row r="20" spans="2:12" x14ac:dyDescent="0.35">
      <c r="B20">
        <f t="shared" si="3"/>
        <v>12</v>
      </c>
      <c r="C20">
        <v>4.0500198872114569E-2</v>
      </c>
      <c r="D20">
        <v>0.79866266849151202</v>
      </c>
      <c r="E20">
        <v>23.432880163052896</v>
      </c>
      <c r="G20" s="11">
        <f t="shared" si="0"/>
        <v>-3.2064483944591178</v>
      </c>
      <c r="H20" s="11">
        <f t="shared" si="1"/>
        <v>-0.22481661448981777</v>
      </c>
      <c r="I20" s="11">
        <f t="shared" si="2"/>
        <v>3.154140171258224</v>
      </c>
      <c r="K20" s="4" t="s">
        <v>621</v>
      </c>
      <c r="L20" s="73">
        <f>M9</f>
        <v>0.34332624689066388</v>
      </c>
    </row>
    <row r="21" spans="2:12" x14ac:dyDescent="0.35">
      <c r="B21">
        <f t="shared" si="3"/>
        <v>13</v>
      </c>
      <c r="C21">
        <v>0.21021508845422013</v>
      </c>
      <c r="D21">
        <v>0.41475803559903868</v>
      </c>
      <c r="E21">
        <v>23.970509264082025</v>
      </c>
      <c r="G21" s="11">
        <f t="shared" si="0"/>
        <v>-1.5596240416967044</v>
      </c>
      <c r="H21" s="11">
        <f t="shared" si="1"/>
        <v>-0.88005997553859561</v>
      </c>
      <c r="I21" s="11">
        <f t="shared" si="2"/>
        <v>3.1768242941147209</v>
      </c>
      <c r="K21" s="4" t="s">
        <v>622</v>
      </c>
      <c r="L21" s="73">
        <f>L9</f>
        <v>0.50400050617352254</v>
      </c>
    </row>
    <row r="22" spans="2:12" x14ac:dyDescent="0.35">
      <c r="B22">
        <f t="shared" si="3"/>
        <v>14</v>
      </c>
      <c r="C22">
        <v>0.39355199529724955</v>
      </c>
      <c r="D22">
        <v>0.81445027979376894</v>
      </c>
      <c r="E22">
        <v>39.731379125464052</v>
      </c>
      <c r="G22" s="11">
        <f t="shared" si="0"/>
        <v>-0.93254208440970765</v>
      </c>
      <c r="H22" s="11">
        <f t="shared" si="1"/>
        <v>-0.20524189664150921</v>
      </c>
      <c r="I22" s="11">
        <f t="shared" si="2"/>
        <v>3.6821412816696539</v>
      </c>
    </row>
    <row r="23" spans="2:12" x14ac:dyDescent="0.35">
      <c r="B23">
        <f t="shared" si="3"/>
        <v>15</v>
      </c>
      <c r="C23">
        <v>0.10996046911038426</v>
      </c>
      <c r="D23">
        <v>0.37638632293535002</v>
      </c>
      <c r="E23">
        <v>15.56706862245897</v>
      </c>
      <c r="G23" s="11">
        <f t="shared" si="0"/>
        <v>-2.2076343495029929</v>
      </c>
      <c r="H23" s="11">
        <f t="shared" si="1"/>
        <v>-0.97713920844717295</v>
      </c>
      <c r="I23" s="11">
        <f t="shared" si="2"/>
        <v>2.7451576972446108</v>
      </c>
    </row>
    <row r="24" spans="2:12" x14ac:dyDescent="0.35">
      <c r="B24">
        <f t="shared" si="3"/>
        <v>16</v>
      </c>
      <c r="C24">
        <v>3.8549715856495664E-2</v>
      </c>
      <c r="D24">
        <v>0.71162566789596549</v>
      </c>
      <c r="E24">
        <v>27.999748343322832</v>
      </c>
      <c r="G24" s="11">
        <f t="shared" si="0"/>
        <v>-3.2558065497782853</v>
      </c>
      <c r="H24" s="11">
        <f t="shared" si="1"/>
        <v>-0.3402032531608794</v>
      </c>
      <c r="I24" s="11">
        <f t="shared" si="2"/>
        <v>3.3321955223963435</v>
      </c>
    </row>
    <row r="25" spans="2:12" x14ac:dyDescent="0.35">
      <c r="B25">
        <f t="shared" si="3"/>
        <v>17</v>
      </c>
      <c r="C25">
        <v>0.1073240930035054</v>
      </c>
      <c r="D25">
        <v>0.11612057272934681</v>
      </c>
      <c r="E25">
        <v>6.6910324191454453</v>
      </c>
      <c r="G25" s="11">
        <f t="shared" si="0"/>
        <v>-2.2319021158412506</v>
      </c>
      <c r="H25" s="11">
        <f t="shared" si="1"/>
        <v>-2.1531262076182123</v>
      </c>
      <c r="I25" s="11">
        <f t="shared" si="2"/>
        <v>1.9007681849758267</v>
      </c>
    </row>
    <row r="26" spans="2:12" x14ac:dyDescent="0.35">
      <c r="B26">
        <f t="shared" si="3"/>
        <v>18</v>
      </c>
      <c r="C26">
        <v>0.25187552466866164</v>
      </c>
      <c r="D26">
        <v>0.5938967239729892</v>
      </c>
      <c r="E26">
        <v>35.974076376426467</v>
      </c>
      <c r="G26" s="11">
        <f t="shared" si="0"/>
        <v>-1.3788202632316009</v>
      </c>
      <c r="H26" s="11">
        <f t="shared" si="1"/>
        <v>-0.52104984010116495</v>
      </c>
      <c r="I26" s="11">
        <f t="shared" si="2"/>
        <v>3.5827985784042777</v>
      </c>
    </row>
    <row r="27" spans="2:12" x14ac:dyDescent="0.35">
      <c r="B27">
        <f t="shared" si="3"/>
        <v>19</v>
      </c>
      <c r="C27">
        <v>0.3996673811383486</v>
      </c>
      <c r="D27">
        <v>0.82854758519064053</v>
      </c>
      <c r="E27">
        <v>43.060464802868097</v>
      </c>
      <c r="G27" s="11">
        <f t="shared" si="0"/>
        <v>-0.91712262495540142</v>
      </c>
      <c r="H27" s="11">
        <f t="shared" si="1"/>
        <v>-0.18808100841104544</v>
      </c>
      <c r="I27" s="11">
        <f t="shared" si="2"/>
        <v>3.7626052861851602</v>
      </c>
    </row>
    <row r="28" spans="2:12" x14ac:dyDescent="0.35">
      <c r="B28">
        <f t="shared" si="3"/>
        <v>20</v>
      </c>
      <c r="C28">
        <v>0.15989094225883818</v>
      </c>
      <c r="D28">
        <v>0.35596489232403794</v>
      </c>
      <c r="E28">
        <v>14.313314853368118</v>
      </c>
      <c r="G28" s="11">
        <f t="shared" si="0"/>
        <v>-1.8332633070328801</v>
      </c>
      <c r="H28" s="11">
        <f t="shared" si="1"/>
        <v>-1.0329231700603985</v>
      </c>
      <c r="I28" s="11">
        <f t="shared" si="2"/>
        <v>2.661190212680256</v>
      </c>
    </row>
    <row r="29" spans="2:12" x14ac:dyDescent="0.35">
      <c r="B29">
        <f t="shared" si="3"/>
        <v>21</v>
      </c>
      <c r="C29">
        <v>0.19959758694152235</v>
      </c>
      <c r="D29">
        <v>0.27496510437230554</v>
      </c>
      <c r="E29">
        <v>21.653305427174754</v>
      </c>
      <c r="G29" s="11">
        <f t="shared" si="0"/>
        <v>-1.6114520046491827</v>
      </c>
      <c r="H29" s="11">
        <f t="shared" si="1"/>
        <v>-1.2911110825588041</v>
      </c>
      <c r="I29" s="11">
        <f t="shared" si="2"/>
        <v>3.0751581184148433</v>
      </c>
    </row>
    <row r="30" spans="2:12" x14ac:dyDescent="0.35">
      <c r="B30">
        <f t="shared" si="3"/>
        <v>22</v>
      </c>
      <c r="C30">
        <v>0.18336645802214963</v>
      </c>
      <c r="D30">
        <v>0.36462150184819397</v>
      </c>
      <c r="E30">
        <v>15.098800067975022</v>
      </c>
      <c r="G30" s="11">
        <f t="shared" si="0"/>
        <v>-1.6962686256236013</v>
      </c>
      <c r="H30" s="11">
        <f t="shared" si="1"/>
        <v>-1.0088954446745024</v>
      </c>
      <c r="I30" s="11">
        <f t="shared" si="2"/>
        <v>2.7146152749662944</v>
      </c>
    </row>
    <row r="31" spans="2:12" x14ac:dyDescent="0.35">
      <c r="B31">
        <f t="shared" si="3"/>
        <v>23</v>
      </c>
      <c r="C31">
        <v>0.43255657704394185</v>
      </c>
      <c r="D31">
        <v>0.81435663545079728</v>
      </c>
      <c r="E31">
        <v>42.496803884390168</v>
      </c>
      <c r="G31" s="11">
        <f t="shared" si="0"/>
        <v>-0.83804214719117287</v>
      </c>
      <c r="H31" s="11">
        <f t="shared" si="1"/>
        <v>-0.20535688183981404</v>
      </c>
      <c r="I31" s="11">
        <f t="shared" si="2"/>
        <v>3.7494288703822733</v>
      </c>
    </row>
    <row r="32" spans="2:12" x14ac:dyDescent="0.35">
      <c r="B32">
        <f t="shared" si="3"/>
        <v>24</v>
      </c>
      <c r="C32">
        <v>0.30620834519419798</v>
      </c>
      <c r="D32">
        <v>0.55596519453094007</v>
      </c>
      <c r="E32">
        <v>33.594166567204383</v>
      </c>
      <c r="G32" s="11">
        <f t="shared" si="0"/>
        <v>-1.1834895420665883</v>
      </c>
      <c r="H32" s="11">
        <f t="shared" si="1"/>
        <v>-0.58704958645549798</v>
      </c>
      <c r="I32" s="11">
        <f t="shared" si="2"/>
        <v>3.5143524378251931</v>
      </c>
    </row>
    <row r="33" spans="2:9" x14ac:dyDescent="0.35">
      <c r="B33">
        <f t="shared" si="3"/>
        <v>25</v>
      </c>
      <c r="C33">
        <v>0.49427569299620533</v>
      </c>
      <c r="D33">
        <v>0.23151197988619099</v>
      </c>
      <c r="E33">
        <v>36.926695104305864</v>
      </c>
      <c r="G33" s="11">
        <f t="shared" si="0"/>
        <v>-0.70466183447634023</v>
      </c>
      <c r="H33" s="11">
        <f t="shared" si="1"/>
        <v>-1.4631236578263525</v>
      </c>
      <c r="I33" s="11">
        <f t="shared" si="2"/>
        <v>3.6089347340477413</v>
      </c>
    </row>
    <row r="34" spans="2:9" x14ac:dyDescent="0.35">
      <c r="B34">
        <f t="shared" si="3"/>
        <v>26</v>
      </c>
      <c r="C34">
        <v>0.23815129357944387</v>
      </c>
      <c r="D34">
        <v>0.79186370206862489</v>
      </c>
      <c r="E34">
        <v>30.934164947980584</v>
      </c>
      <c r="G34" s="11">
        <f t="shared" si="0"/>
        <v>-1.4348491199656659</v>
      </c>
      <c r="H34" s="11">
        <f t="shared" si="1"/>
        <v>-0.23336599532516633</v>
      </c>
      <c r="I34" s="11">
        <f t="shared" si="2"/>
        <v>3.4318612348568744</v>
      </c>
    </row>
    <row r="35" spans="2:9" x14ac:dyDescent="0.35">
      <c r="B35">
        <f t="shared" si="3"/>
        <v>27</v>
      </c>
      <c r="C35">
        <v>0.49387315384956793</v>
      </c>
      <c r="D35">
        <v>0.69266096032050839</v>
      </c>
      <c r="E35">
        <v>42.904041043445623</v>
      </c>
      <c r="G35" s="11">
        <f t="shared" si="0"/>
        <v>-0.70547656835006622</v>
      </c>
      <c r="H35" s="11">
        <f t="shared" si="1"/>
        <v>-0.36721463425334089</v>
      </c>
      <c r="I35" s="11">
        <f t="shared" si="2"/>
        <v>3.7589660183146441</v>
      </c>
    </row>
    <row r="36" spans="2:9" x14ac:dyDescent="0.35">
      <c r="B36">
        <f t="shared" si="3"/>
        <v>28</v>
      </c>
      <c r="C36">
        <v>3.1453937848205743E-2</v>
      </c>
      <c r="D36">
        <v>0.61978023381568714</v>
      </c>
      <c r="E36">
        <v>22.943522034062962</v>
      </c>
      <c r="G36" s="11">
        <f t="shared" si="0"/>
        <v>-3.4592310938739157</v>
      </c>
      <c r="H36" s="11">
        <f t="shared" si="1"/>
        <v>-0.47839032536695891</v>
      </c>
      <c r="I36" s="11">
        <f t="shared" si="2"/>
        <v>3.1330356323515036</v>
      </c>
    </row>
    <row r="37" spans="2:9" x14ac:dyDescent="0.35">
      <c r="B37">
        <f t="shared" si="3"/>
        <v>29</v>
      </c>
      <c r="C37">
        <v>0.46914033300831015</v>
      </c>
      <c r="D37">
        <v>0.73786406744827848</v>
      </c>
      <c r="E37">
        <v>39.770467807923893</v>
      </c>
      <c r="G37" s="11">
        <f t="shared" si="0"/>
        <v>-0.75685333779075925</v>
      </c>
      <c r="H37" s="11">
        <f t="shared" si="1"/>
        <v>-0.30399566179629578</v>
      </c>
      <c r="I37" s="11">
        <f t="shared" si="2"/>
        <v>3.6831246219848128</v>
      </c>
    </row>
    <row r="38" spans="2:9" x14ac:dyDescent="0.35">
      <c r="B38">
        <f t="shared" si="3"/>
        <v>30</v>
      </c>
      <c r="C38">
        <v>0.33495306013277748</v>
      </c>
      <c r="D38">
        <v>0.23607128307288233</v>
      </c>
      <c r="E38">
        <v>21.769291066498216</v>
      </c>
      <c r="G38" s="11">
        <f t="shared" si="0"/>
        <v>-1.0937648759812901</v>
      </c>
      <c r="H38" s="11">
        <f t="shared" si="1"/>
        <v>-1.4436214726445213</v>
      </c>
      <c r="I38" s="11">
        <f t="shared" si="2"/>
        <v>3.0805003100170056</v>
      </c>
    </row>
    <row r="39" spans="2:9" x14ac:dyDescent="0.35">
      <c r="B39">
        <f t="shared" si="3"/>
        <v>31</v>
      </c>
      <c r="C39">
        <v>0.18724458184504347</v>
      </c>
      <c r="D39">
        <v>0.30676016888534524</v>
      </c>
      <c r="E39">
        <v>21.690416475867767</v>
      </c>
      <c r="G39" s="11">
        <f t="shared" si="0"/>
        <v>-1.6753395924104226</v>
      </c>
      <c r="H39" s="11">
        <f t="shared" si="1"/>
        <v>-1.1816890455401052</v>
      </c>
      <c r="I39" s="11">
        <f t="shared" si="2"/>
        <v>3.0768705259392619</v>
      </c>
    </row>
    <row r="40" spans="2:9" x14ac:dyDescent="0.35">
      <c r="B40">
        <f t="shared" si="3"/>
        <v>32</v>
      </c>
      <c r="C40">
        <v>0.35198200312827599</v>
      </c>
      <c r="D40">
        <v>0.38254963962010369</v>
      </c>
      <c r="E40">
        <v>32.630915637777335</v>
      </c>
      <c r="G40" s="11">
        <f t="shared" si="0"/>
        <v>-1.0441752321675826</v>
      </c>
      <c r="H40" s="11">
        <f t="shared" si="1"/>
        <v>-0.96089685735124009</v>
      </c>
      <c r="I40" s="11">
        <f t="shared" si="2"/>
        <v>3.4852601714366918</v>
      </c>
    </row>
    <row r="41" spans="2:9" x14ac:dyDescent="0.35">
      <c r="B41">
        <f t="shared" si="3"/>
        <v>33</v>
      </c>
      <c r="C41">
        <v>6.5526672864394009E-2</v>
      </c>
      <c r="D41">
        <v>0.74860978771894737</v>
      </c>
      <c r="E41">
        <v>29.233472039079544</v>
      </c>
      <c r="G41" s="11">
        <f t="shared" si="0"/>
        <v>-2.7252979999284834</v>
      </c>
      <c r="H41" s="11">
        <f t="shared" si="1"/>
        <v>-0.28953740889924873</v>
      </c>
      <c r="I41" s="11">
        <f t="shared" si="2"/>
        <v>3.3753143554791434</v>
      </c>
    </row>
    <row r="42" spans="2:9" x14ac:dyDescent="0.35">
      <c r="B42">
        <f t="shared" si="3"/>
        <v>34</v>
      </c>
      <c r="C42">
        <v>1.683798151007003E-2</v>
      </c>
      <c r="D42">
        <v>0.42190763730446945</v>
      </c>
      <c r="E42">
        <v>12.562693540922293</v>
      </c>
      <c r="G42" s="11">
        <f t="shared" si="0"/>
        <v>-4.0841181401745237</v>
      </c>
      <c r="H42" s="11">
        <f t="shared" si="1"/>
        <v>-0.86296885784818345</v>
      </c>
      <c r="I42" s="11">
        <f t="shared" si="2"/>
        <v>2.5307315919431903</v>
      </c>
    </row>
    <row r="43" spans="2:9" x14ac:dyDescent="0.35">
      <c r="B43">
        <f t="shared" si="3"/>
        <v>35</v>
      </c>
      <c r="C43">
        <v>0.21665763709943986</v>
      </c>
      <c r="D43">
        <v>0.52913141602342384</v>
      </c>
      <c r="E43">
        <v>25.633027759394679</v>
      </c>
      <c r="G43" s="11">
        <f t="shared" si="0"/>
        <v>-1.5294368805546499</v>
      </c>
      <c r="H43" s="11">
        <f t="shared" si="1"/>
        <v>-0.63651845449110889</v>
      </c>
      <c r="I43" s="11">
        <f t="shared" si="2"/>
        <v>3.2438816668125381</v>
      </c>
    </row>
    <row r="44" spans="2:9" x14ac:dyDescent="0.35">
      <c r="B44">
        <f t="shared" si="3"/>
        <v>36</v>
      </c>
      <c r="C44">
        <v>0.32497569135876414</v>
      </c>
      <c r="D44">
        <v>0.61189004745229192</v>
      </c>
      <c r="E44">
        <v>27.567894684996009</v>
      </c>
      <c r="G44" s="11">
        <f t="shared" si="0"/>
        <v>-1.1240048952689337</v>
      </c>
      <c r="H44" s="11">
        <f t="shared" si="1"/>
        <v>-0.49120267363645315</v>
      </c>
      <c r="I44" s="11">
        <f t="shared" si="2"/>
        <v>3.3166518595880565</v>
      </c>
    </row>
    <row r="45" spans="2:9" x14ac:dyDescent="0.35">
      <c r="B45">
        <f t="shared" si="3"/>
        <v>37</v>
      </c>
      <c r="C45">
        <v>0.46082970723534222</v>
      </c>
      <c r="D45">
        <v>0.72589173610066571</v>
      </c>
      <c r="E45">
        <v>48.242199017787549</v>
      </c>
      <c r="G45" s="11">
        <f t="shared" si="0"/>
        <v>-0.77472670285178358</v>
      </c>
      <c r="H45" s="11">
        <f t="shared" si="1"/>
        <v>-0.32035439910568869</v>
      </c>
      <c r="I45" s="11">
        <f t="shared" si="2"/>
        <v>3.8762341363258126</v>
      </c>
    </row>
    <row r="46" spans="2:9" x14ac:dyDescent="0.35">
      <c r="B46">
        <f t="shared" si="3"/>
        <v>38</v>
      </c>
      <c r="C46">
        <v>0.18048577532290702</v>
      </c>
      <c r="D46">
        <v>0.14410905287858267</v>
      </c>
      <c r="E46">
        <v>15.446416327750672</v>
      </c>
      <c r="G46" s="11">
        <f t="shared" si="0"/>
        <v>-1.7121033113899495</v>
      </c>
      <c r="H46" s="11">
        <f t="shared" si="1"/>
        <v>-1.9371849543650892</v>
      </c>
      <c r="I46" s="11">
        <f t="shared" si="2"/>
        <v>2.7373770235421242</v>
      </c>
    </row>
    <row r="47" spans="2:9" x14ac:dyDescent="0.35">
      <c r="B47">
        <f t="shared" si="3"/>
        <v>39</v>
      </c>
      <c r="C47">
        <v>8.5025443467196302E-2</v>
      </c>
      <c r="D47">
        <v>0.43533201126113186</v>
      </c>
      <c r="E47">
        <v>15.869543355599658</v>
      </c>
      <c r="G47" s="11">
        <f t="shared" si="0"/>
        <v>-2.4648047323753843</v>
      </c>
      <c r="H47" s="11">
        <f t="shared" si="1"/>
        <v>-0.83164629473778073</v>
      </c>
      <c r="I47" s="11">
        <f t="shared" si="2"/>
        <v>2.7644017600600428</v>
      </c>
    </row>
    <row r="48" spans="2:9" x14ac:dyDescent="0.35">
      <c r="B48">
        <f t="shared" si="3"/>
        <v>40</v>
      </c>
      <c r="C48">
        <v>0.42226632663028291</v>
      </c>
      <c r="D48">
        <v>0.20169884752963457</v>
      </c>
      <c r="E48">
        <v>29.947093641958162</v>
      </c>
      <c r="G48" s="11">
        <f t="shared" si="0"/>
        <v>-0.86211905825065149</v>
      </c>
      <c r="H48" s="11">
        <f t="shared" si="1"/>
        <v>-1.6009795478229523</v>
      </c>
      <c r="I48" s="11">
        <f t="shared" si="2"/>
        <v>3.3994322795174536</v>
      </c>
    </row>
    <row r="49" spans="2:9" x14ac:dyDescent="0.35">
      <c r="B49">
        <f t="shared" si="3"/>
        <v>41</v>
      </c>
      <c r="C49">
        <v>0.34820601612841268</v>
      </c>
      <c r="D49">
        <v>0.41837899348722707</v>
      </c>
      <c r="E49">
        <v>27.663068444991676</v>
      </c>
      <c r="G49" s="11">
        <f t="shared" si="0"/>
        <v>-1.0549609740017516</v>
      </c>
      <c r="H49" s="11">
        <f t="shared" si="1"/>
        <v>-0.87136757426231581</v>
      </c>
      <c r="I49" s="11">
        <f t="shared" si="2"/>
        <v>3.3200982544653264</v>
      </c>
    </row>
    <row r="50" spans="2:9" x14ac:dyDescent="0.35">
      <c r="B50">
        <f t="shared" si="3"/>
        <v>42</v>
      </c>
      <c r="C50">
        <v>0.15968768413810422</v>
      </c>
      <c r="D50">
        <v>0.73732731893742642</v>
      </c>
      <c r="E50">
        <v>32.37395354206501</v>
      </c>
      <c r="G50" s="11">
        <f t="shared" si="0"/>
        <v>-1.8345353454694486</v>
      </c>
      <c r="H50" s="11">
        <f t="shared" si="1"/>
        <v>-0.30472336199776356</v>
      </c>
      <c r="I50" s="11">
        <f t="shared" si="2"/>
        <v>3.4773541964722825</v>
      </c>
    </row>
    <row r="51" spans="2:9" x14ac:dyDescent="0.35">
      <c r="B51">
        <f t="shared" si="3"/>
        <v>43</v>
      </c>
      <c r="C51">
        <v>0.439595869768798</v>
      </c>
      <c r="D51">
        <v>0.72006149569042399</v>
      </c>
      <c r="E51">
        <v>46.450687052333308</v>
      </c>
      <c r="G51" s="11">
        <f t="shared" si="0"/>
        <v>-0.82189945192720393</v>
      </c>
      <c r="H51" s="11">
        <f t="shared" si="1"/>
        <v>-0.32841865993817615</v>
      </c>
      <c r="I51" s="11">
        <f t="shared" si="2"/>
        <v>3.8383912563739959</v>
      </c>
    </row>
    <row r="52" spans="2:9" x14ac:dyDescent="0.35">
      <c r="B52">
        <f t="shared" si="3"/>
        <v>44</v>
      </c>
      <c r="C52">
        <v>0.37577719536176063</v>
      </c>
      <c r="D52">
        <v>0.32969986743192276</v>
      </c>
      <c r="E52">
        <v>32.310622896280762</v>
      </c>
      <c r="G52" s="11">
        <f t="shared" si="0"/>
        <v>-0.97875887675581441</v>
      </c>
      <c r="H52" s="11">
        <f t="shared" si="1"/>
        <v>-1.1095725309915123</v>
      </c>
      <c r="I52" s="11">
        <f t="shared" si="2"/>
        <v>3.4753960583964969</v>
      </c>
    </row>
    <row r="53" spans="2:9" x14ac:dyDescent="0.35">
      <c r="B53">
        <f t="shared" si="3"/>
        <v>45</v>
      </c>
      <c r="C53">
        <v>0.16262530833095937</v>
      </c>
      <c r="D53">
        <v>0.34022177477524729</v>
      </c>
      <c r="E53">
        <v>21.92694702938185</v>
      </c>
      <c r="G53" s="11">
        <f t="shared" si="0"/>
        <v>-1.8163064461884095</v>
      </c>
      <c r="H53" s="11">
        <f t="shared" si="1"/>
        <v>-1.0781575952625244</v>
      </c>
      <c r="I53" s="11">
        <f t="shared" si="2"/>
        <v>3.0877163383921076</v>
      </c>
    </row>
    <row r="54" spans="2:9" x14ac:dyDescent="0.35">
      <c r="B54">
        <f t="shared" si="3"/>
        <v>46</v>
      </c>
      <c r="C54">
        <v>0.47018997032634241</v>
      </c>
      <c r="D54">
        <v>0.50215481017541685</v>
      </c>
      <c r="E54">
        <v>42.909234345040808</v>
      </c>
      <c r="G54" s="11">
        <f t="shared" si="0"/>
        <v>-0.75461847375798174</v>
      </c>
      <c r="H54" s="11">
        <f t="shared" si="1"/>
        <v>-0.68884682002822506</v>
      </c>
      <c r="I54" s="11">
        <f t="shared" si="2"/>
        <v>3.7590870555685658</v>
      </c>
    </row>
    <row r="55" spans="2:9" x14ac:dyDescent="0.35">
      <c r="B55">
        <f t="shared" si="3"/>
        <v>47</v>
      </c>
      <c r="C55">
        <v>0.10769841714989017</v>
      </c>
      <c r="D55">
        <v>0.56614496998159836</v>
      </c>
      <c r="E55">
        <v>27.445805078982268</v>
      </c>
      <c r="G55" s="11">
        <f t="shared" si="0"/>
        <v>-2.2284203917718961</v>
      </c>
      <c r="H55" s="11">
        <f t="shared" si="1"/>
        <v>-0.56890510286528662</v>
      </c>
      <c r="I55" s="11">
        <f t="shared" si="2"/>
        <v>3.3122133358395023</v>
      </c>
    </row>
    <row r="56" spans="2:9" x14ac:dyDescent="0.35">
      <c r="B56">
        <f t="shared" si="3"/>
        <v>48</v>
      </c>
      <c r="C56">
        <v>5.175947211548821E-2</v>
      </c>
      <c r="D56">
        <v>0.3499206031257322</v>
      </c>
      <c r="E56">
        <v>13.835835290043676</v>
      </c>
      <c r="G56" s="11">
        <f t="shared" si="0"/>
        <v>-2.9611478275376308</v>
      </c>
      <c r="H56" s="11">
        <f t="shared" si="1"/>
        <v>-1.0500489984448189</v>
      </c>
      <c r="I56" s="11">
        <f t="shared" si="2"/>
        <v>2.6272619865550668</v>
      </c>
    </row>
    <row r="57" spans="2:9" x14ac:dyDescent="0.35">
      <c r="B57">
        <f t="shared" si="3"/>
        <v>49</v>
      </c>
      <c r="C57">
        <v>8.4789262296659923E-2</v>
      </c>
      <c r="D57">
        <v>0.56475745660880639</v>
      </c>
      <c r="E57">
        <v>26.467917568105438</v>
      </c>
      <c r="G57" s="11">
        <f t="shared" si="0"/>
        <v>-2.4675863680618999</v>
      </c>
      <c r="H57" s="11">
        <f t="shared" si="1"/>
        <v>-0.57135892034127433</v>
      </c>
      <c r="I57" s="11">
        <f t="shared" si="2"/>
        <v>3.2759333417466499</v>
      </c>
    </row>
    <row r="58" spans="2:9" x14ac:dyDescent="0.35">
      <c r="B58">
        <f t="shared" si="3"/>
        <v>50</v>
      </c>
      <c r="C58">
        <v>0.1244903458665277</v>
      </c>
      <c r="D58">
        <v>0.76326492206492957</v>
      </c>
      <c r="E58">
        <v>29.672694382518564</v>
      </c>
      <c r="G58" s="11">
        <f t="shared" si="0"/>
        <v>-2.0835271093247485</v>
      </c>
      <c r="H58" s="11">
        <f t="shared" si="1"/>
        <v>-0.2701500968672309</v>
      </c>
      <c r="I58" s="11">
        <f t="shared" si="2"/>
        <v>3.3902272418586885</v>
      </c>
    </row>
    <row r="59" spans="2:9" x14ac:dyDescent="0.35">
      <c r="B59">
        <f t="shared" si="3"/>
        <v>51</v>
      </c>
      <c r="C59">
        <v>8.9374766914392251E-2</v>
      </c>
      <c r="D59">
        <v>0.26408185087005775</v>
      </c>
      <c r="E59">
        <v>13.922550780095323</v>
      </c>
      <c r="G59" s="11">
        <f t="shared" si="0"/>
        <v>-2.4149168859222221</v>
      </c>
      <c r="H59" s="11">
        <f t="shared" si="1"/>
        <v>-1.3314961827141927</v>
      </c>
      <c r="I59" s="11">
        <f t="shared" si="2"/>
        <v>2.6335098838153348</v>
      </c>
    </row>
    <row r="60" spans="2:9" x14ac:dyDescent="0.35">
      <c r="B60">
        <f t="shared" si="3"/>
        <v>52</v>
      </c>
      <c r="C60">
        <v>0.20811763784717449</v>
      </c>
      <c r="D60">
        <v>0.26485873716769992</v>
      </c>
      <c r="E60">
        <v>19.649081329209917</v>
      </c>
      <c r="G60" s="11">
        <f t="shared" si="0"/>
        <v>-1.5696517925803628</v>
      </c>
      <c r="H60" s="11">
        <f t="shared" si="1"/>
        <v>-1.3285586624184944</v>
      </c>
      <c r="I60" s="11">
        <f t="shared" si="2"/>
        <v>2.9780305855282241</v>
      </c>
    </row>
    <row r="61" spans="2:9" x14ac:dyDescent="0.35">
      <c r="B61">
        <f t="shared" si="3"/>
        <v>53</v>
      </c>
      <c r="C61">
        <v>0.29718734121275681</v>
      </c>
      <c r="D61">
        <v>0.68230959429933358</v>
      </c>
      <c r="E61">
        <v>30.403950390476272</v>
      </c>
      <c r="G61" s="11">
        <f t="shared" si="0"/>
        <v>-1.2133925605424423</v>
      </c>
      <c r="H61" s="11">
        <f t="shared" si="1"/>
        <v>-0.3822717735575375</v>
      </c>
      <c r="I61" s="11">
        <f t="shared" si="2"/>
        <v>3.4145725470249295</v>
      </c>
    </row>
    <row r="62" spans="2:9" x14ac:dyDescent="0.35">
      <c r="B62">
        <f t="shared" si="3"/>
        <v>54</v>
      </c>
      <c r="C62">
        <v>0.46081998979870969</v>
      </c>
      <c r="D62">
        <v>0.70833050583613966</v>
      </c>
      <c r="E62">
        <v>46.612810756513369</v>
      </c>
      <c r="G62" s="11">
        <f t="shared" si="0"/>
        <v>-0.77474778990180737</v>
      </c>
      <c r="H62" s="11">
        <f t="shared" si="1"/>
        <v>-0.34484447806044066</v>
      </c>
      <c r="I62" s="11">
        <f t="shared" si="2"/>
        <v>3.841875412289117</v>
      </c>
    </row>
    <row r="63" spans="2:9" x14ac:dyDescent="0.35">
      <c r="B63">
        <f t="shared" si="3"/>
        <v>55</v>
      </c>
      <c r="C63">
        <v>0.14117028309150101</v>
      </c>
      <c r="D63">
        <v>0.48013285075019285</v>
      </c>
      <c r="E63">
        <v>22.378055358016276</v>
      </c>
      <c r="G63" s="11">
        <f t="shared" si="0"/>
        <v>-1.9577884357646633</v>
      </c>
      <c r="H63" s="11">
        <f t="shared" si="1"/>
        <v>-0.73369244097837927</v>
      </c>
      <c r="I63" s="11">
        <f t="shared" si="2"/>
        <v>3.1080808071520774</v>
      </c>
    </row>
    <row r="64" spans="2:9" x14ac:dyDescent="0.35">
      <c r="B64">
        <f t="shared" si="3"/>
        <v>56</v>
      </c>
      <c r="C64">
        <v>0.42686359947098007</v>
      </c>
      <c r="D64">
        <v>0.23446668629631362</v>
      </c>
      <c r="E64">
        <v>33.074717347020183</v>
      </c>
      <c r="G64" s="11">
        <f t="shared" si="0"/>
        <v>-0.85129075596310733</v>
      </c>
      <c r="H64" s="11">
        <f t="shared" si="1"/>
        <v>-1.4504417638899518</v>
      </c>
      <c r="I64" s="11">
        <f t="shared" si="2"/>
        <v>3.498769164145008</v>
      </c>
    </row>
    <row r="65" spans="2:9" x14ac:dyDescent="0.35">
      <c r="B65">
        <f t="shared" si="3"/>
        <v>57</v>
      </c>
      <c r="C65">
        <v>0.16231529491012933</v>
      </c>
      <c r="D65">
        <v>0.72016235311494781</v>
      </c>
      <c r="E65">
        <v>24.021813949099467</v>
      </c>
      <c r="G65" s="11">
        <f t="shared" si="0"/>
        <v>-1.81821457039203</v>
      </c>
      <c r="H65" s="11">
        <f t="shared" si="1"/>
        <v>-0.32827860195375613</v>
      </c>
      <c r="I65" s="11">
        <f t="shared" si="2"/>
        <v>3.1789623320810532</v>
      </c>
    </row>
    <row r="66" spans="2:9" x14ac:dyDescent="0.35">
      <c r="B66">
        <f t="shared" si="3"/>
        <v>58</v>
      </c>
      <c r="C66">
        <v>0.48067439884412128</v>
      </c>
      <c r="D66">
        <v>0.51138726305114279</v>
      </c>
      <c r="E66">
        <v>39.466946014848794</v>
      </c>
      <c r="G66" s="11">
        <f t="shared" si="0"/>
        <v>-0.73256516357387391</v>
      </c>
      <c r="H66" s="11">
        <f t="shared" si="1"/>
        <v>-0.67062812247521375</v>
      </c>
      <c r="I66" s="11">
        <f t="shared" si="2"/>
        <v>3.6754635118356851</v>
      </c>
    </row>
    <row r="67" spans="2:9" x14ac:dyDescent="0.35">
      <c r="B67">
        <f t="shared" si="3"/>
        <v>59</v>
      </c>
      <c r="C67">
        <v>0.46976651433471939</v>
      </c>
      <c r="D67">
        <v>0.80027120272377494</v>
      </c>
      <c r="E67">
        <v>39.974486167520645</v>
      </c>
      <c r="G67" s="11">
        <f t="shared" si="0"/>
        <v>-0.75551948572434591</v>
      </c>
      <c r="H67" s="11">
        <f t="shared" si="1"/>
        <v>-0.22280460535816213</v>
      </c>
      <c r="I67" s="11">
        <f t="shared" si="2"/>
        <v>3.6882414047917691</v>
      </c>
    </row>
    <row r="68" spans="2:9" x14ac:dyDescent="0.35">
      <c r="B68">
        <f t="shared" si="3"/>
        <v>60</v>
      </c>
      <c r="C68">
        <v>0.18284941228761387</v>
      </c>
      <c r="D68">
        <v>0.84568953170324346</v>
      </c>
      <c r="E68">
        <v>38.590964588896249</v>
      </c>
      <c r="G68" s="11">
        <f t="shared" si="0"/>
        <v>-1.6990923485695777</v>
      </c>
      <c r="H68" s="11">
        <f t="shared" si="1"/>
        <v>-0.16760297053326137</v>
      </c>
      <c r="I68" s="11">
        <f t="shared" si="2"/>
        <v>3.6530181710623832</v>
      </c>
    </row>
    <row r="69" spans="2:9" x14ac:dyDescent="0.35">
      <c r="B69">
        <f t="shared" si="3"/>
        <v>61</v>
      </c>
      <c r="C69">
        <v>0.24641797309574232</v>
      </c>
      <c r="D69">
        <v>0.84293518908929299</v>
      </c>
      <c r="E69">
        <v>29.838591576204244</v>
      </c>
      <c r="G69" s="11">
        <f t="shared" si="0"/>
        <v>-1.4007261072242716</v>
      </c>
      <c r="H69" s="11">
        <f t="shared" si="1"/>
        <v>-0.170865205205913</v>
      </c>
      <c r="I69" s="11">
        <f t="shared" si="2"/>
        <v>3.3958025750327776</v>
      </c>
    </row>
    <row r="70" spans="2:9" x14ac:dyDescent="0.35">
      <c r="B70">
        <f t="shared" si="3"/>
        <v>62</v>
      </c>
      <c r="C70">
        <v>0.36707586428806904</v>
      </c>
      <c r="D70">
        <v>0.70982246712137564</v>
      </c>
      <c r="E70">
        <v>32.706133212930929</v>
      </c>
      <c r="G70" s="11">
        <f t="shared" si="0"/>
        <v>-1.0021867376087157</v>
      </c>
      <c r="H70" s="11">
        <f t="shared" si="1"/>
        <v>-0.34274038652148781</v>
      </c>
      <c r="I70" s="11">
        <f t="shared" si="2"/>
        <v>3.4875626203444936</v>
      </c>
    </row>
    <row r="71" spans="2:9" x14ac:dyDescent="0.35">
      <c r="B71">
        <f t="shared" si="3"/>
        <v>63</v>
      </c>
      <c r="C71">
        <v>0.12828536623021128</v>
      </c>
      <c r="D71">
        <v>0.69312585889781786</v>
      </c>
      <c r="E71">
        <v>20.645712148883089</v>
      </c>
      <c r="G71" s="11">
        <f t="shared" si="0"/>
        <v>-2.0534980728664602</v>
      </c>
      <c r="H71" s="11">
        <f t="shared" si="1"/>
        <v>-0.36654368171099777</v>
      </c>
      <c r="I71" s="11">
        <f t="shared" si="2"/>
        <v>3.0275076537241321</v>
      </c>
    </row>
    <row r="72" spans="2:9" x14ac:dyDescent="0.35">
      <c r="B72">
        <f t="shared" si="3"/>
        <v>64</v>
      </c>
      <c r="C72">
        <v>0.44000659320183516</v>
      </c>
      <c r="D72">
        <v>0.35407480194164509</v>
      </c>
      <c r="E72">
        <v>27.874899081796347</v>
      </c>
      <c r="G72" s="11">
        <f t="shared" si="0"/>
        <v>-0.82096556763247208</v>
      </c>
      <c r="H72" s="11">
        <f t="shared" si="1"/>
        <v>-1.0382470832502013</v>
      </c>
      <c r="I72" s="11">
        <f t="shared" si="2"/>
        <v>3.3277266093897415</v>
      </c>
    </row>
    <row r="73" spans="2:9" x14ac:dyDescent="0.35">
      <c r="B73">
        <f t="shared" si="3"/>
        <v>65</v>
      </c>
      <c r="C73">
        <v>0.3323533612525616</v>
      </c>
      <c r="D73">
        <v>0.24393936507865116</v>
      </c>
      <c r="E73">
        <v>27.36858313911992</v>
      </c>
      <c r="G73" s="11">
        <f t="shared" si="0"/>
        <v>-1.1015565349529046</v>
      </c>
      <c r="H73" s="11">
        <f t="shared" si="1"/>
        <v>-1.4108355883471346</v>
      </c>
      <c r="I73" s="11">
        <f t="shared" si="2"/>
        <v>3.3093957547824155</v>
      </c>
    </row>
    <row r="74" spans="2:9" x14ac:dyDescent="0.35">
      <c r="B74">
        <f t="shared" si="3"/>
        <v>66</v>
      </c>
      <c r="C74">
        <v>7.1078952627907574E-2</v>
      </c>
      <c r="D74">
        <v>0.2746987146609558</v>
      </c>
      <c r="E74">
        <v>10.039533671499509</v>
      </c>
      <c r="G74" s="11">
        <f t="shared" ref="G74:G137" si="4">LN(C74)</f>
        <v>-2.6439640109209126</v>
      </c>
      <c r="H74" s="11">
        <f t="shared" ref="H74:H137" si="5">LN(D74)</f>
        <v>-1.2920803649564505</v>
      </c>
      <c r="I74" s="11">
        <f t="shared" ref="I74:I137" si="6">LN(E74)</f>
        <v>2.3065306661230829</v>
      </c>
    </row>
    <row r="75" spans="2:9" x14ac:dyDescent="0.35">
      <c r="B75">
        <f t="shared" ref="B75:B138" si="7">B74+1</f>
        <v>67</v>
      </c>
      <c r="C75">
        <v>3.0993477635211486E-2</v>
      </c>
      <c r="D75">
        <v>0.73221837687374547</v>
      </c>
      <c r="E75">
        <v>22.436871042525283</v>
      </c>
      <c r="G75" s="11">
        <f t="shared" si="4"/>
        <v>-3.4739784954980824</v>
      </c>
      <c r="H75" s="11">
        <f t="shared" si="5"/>
        <v>-0.31167648044959795</v>
      </c>
      <c r="I75" s="11">
        <f t="shared" si="6"/>
        <v>3.1107056343247002</v>
      </c>
    </row>
    <row r="76" spans="2:9" x14ac:dyDescent="0.35">
      <c r="B76">
        <f t="shared" si="7"/>
        <v>68</v>
      </c>
      <c r="C76">
        <v>0.14147449062491099</v>
      </c>
      <c r="D76">
        <v>0.54917021317378778</v>
      </c>
      <c r="E76">
        <v>24.584460387735977</v>
      </c>
      <c r="G76" s="11">
        <f t="shared" si="4"/>
        <v>-1.9556358564201055</v>
      </c>
      <c r="H76" s="11">
        <f t="shared" si="5"/>
        <v>-0.59934684331485388</v>
      </c>
      <c r="I76" s="11">
        <f t="shared" si="6"/>
        <v>3.2021145517816962</v>
      </c>
    </row>
    <row r="77" spans="2:9" x14ac:dyDescent="0.35">
      <c r="B77">
        <f t="shared" si="7"/>
        <v>69</v>
      </c>
      <c r="C77">
        <v>8.1199217450149394E-2</v>
      </c>
      <c r="D77">
        <v>0.71429489778276367</v>
      </c>
      <c r="E77">
        <v>24.811733834594705</v>
      </c>
      <c r="G77" s="11">
        <f t="shared" si="4"/>
        <v>-2.5108496691743749</v>
      </c>
      <c r="H77" s="11">
        <f t="shared" si="5"/>
        <v>-0.33645937980799295</v>
      </c>
      <c r="I77" s="11">
        <f t="shared" si="6"/>
        <v>3.2113166797679353</v>
      </c>
    </row>
    <row r="78" spans="2:9" x14ac:dyDescent="0.35">
      <c r="B78">
        <f t="shared" si="7"/>
        <v>70</v>
      </c>
      <c r="C78">
        <v>0.4448230590114931</v>
      </c>
      <c r="D78">
        <v>0.40829665470828713</v>
      </c>
      <c r="E78">
        <v>32.776619053342188</v>
      </c>
      <c r="G78" s="11">
        <f t="shared" si="4"/>
        <v>-0.81007869608666105</v>
      </c>
      <c r="H78" s="11">
        <f t="shared" si="5"/>
        <v>-0.89576127391013938</v>
      </c>
      <c r="I78" s="11">
        <f t="shared" si="6"/>
        <v>3.4897154274637581</v>
      </c>
    </row>
    <row r="79" spans="2:9" x14ac:dyDescent="0.35">
      <c r="B79">
        <f t="shared" si="7"/>
        <v>71</v>
      </c>
      <c r="C79">
        <v>0.11356182264538363</v>
      </c>
      <c r="D79">
        <v>0.64611639580564895</v>
      </c>
      <c r="E79">
        <v>27.974023085327595</v>
      </c>
      <c r="G79" s="11">
        <f t="shared" si="4"/>
        <v>-2.1754078974411479</v>
      </c>
      <c r="H79" s="11">
        <f t="shared" si="5"/>
        <v>-0.43677561216415911</v>
      </c>
      <c r="I79" s="11">
        <f t="shared" si="6"/>
        <v>3.3312763325990535</v>
      </c>
    </row>
    <row r="80" spans="2:9" x14ac:dyDescent="0.35">
      <c r="B80">
        <f t="shared" si="7"/>
        <v>72</v>
      </c>
      <c r="C80">
        <v>0.22242641649434519</v>
      </c>
      <c r="D80">
        <v>0.26719827203695201</v>
      </c>
      <c r="E80">
        <v>20.778939648416038</v>
      </c>
      <c r="G80" s="11">
        <f t="shared" si="4"/>
        <v>-1.5031589444582081</v>
      </c>
      <c r="H80" s="11">
        <f t="shared" si="5"/>
        <v>-1.319764304268132</v>
      </c>
      <c r="I80" s="11">
        <f t="shared" si="6"/>
        <v>3.033939956862687</v>
      </c>
    </row>
    <row r="81" spans="2:9" x14ac:dyDescent="0.35">
      <c r="B81">
        <f t="shared" si="7"/>
        <v>73</v>
      </c>
      <c r="C81">
        <v>0.25507000932171464</v>
      </c>
      <c r="D81">
        <v>0.75364083518698088</v>
      </c>
      <c r="E81">
        <v>27.604505566428738</v>
      </c>
      <c r="G81" s="11">
        <f t="shared" si="4"/>
        <v>-1.3662172251450009</v>
      </c>
      <c r="H81" s="11">
        <f t="shared" si="5"/>
        <v>-0.28283937036879425</v>
      </c>
      <c r="I81" s="11">
        <f t="shared" si="6"/>
        <v>3.3179790045605246</v>
      </c>
    </row>
    <row r="82" spans="2:9" x14ac:dyDescent="0.35">
      <c r="B82">
        <f t="shared" si="7"/>
        <v>74</v>
      </c>
      <c r="C82">
        <v>0.22462261660281657</v>
      </c>
      <c r="D82">
        <v>0.64694786595963782</v>
      </c>
      <c r="E82">
        <v>27.473208823307903</v>
      </c>
      <c r="G82" s="11">
        <f t="shared" si="4"/>
        <v>-1.4933335444953448</v>
      </c>
      <c r="H82" s="11">
        <f t="shared" si="5"/>
        <v>-0.435489565842761</v>
      </c>
      <c r="I82" s="11">
        <f t="shared" si="6"/>
        <v>3.3132113052003058</v>
      </c>
    </row>
    <row r="83" spans="2:9" x14ac:dyDescent="0.35">
      <c r="B83">
        <f t="shared" si="7"/>
        <v>75</v>
      </c>
      <c r="C83">
        <v>0.15904759547162003</v>
      </c>
      <c r="D83">
        <v>0.34023939028785827</v>
      </c>
      <c r="E83">
        <v>16.495766234958506</v>
      </c>
      <c r="G83" s="11">
        <f t="shared" si="4"/>
        <v>-1.8385517789671542</v>
      </c>
      <c r="H83" s="11">
        <f t="shared" si="5"/>
        <v>-1.0781058200444242</v>
      </c>
      <c r="I83" s="11">
        <f t="shared" si="6"/>
        <v>2.8031037561605245</v>
      </c>
    </row>
    <row r="84" spans="2:9" x14ac:dyDescent="0.35">
      <c r="B84">
        <f t="shared" si="7"/>
        <v>76</v>
      </c>
      <c r="C84">
        <v>0.28491540741542304</v>
      </c>
      <c r="D84">
        <v>0.38727464406455769</v>
      </c>
      <c r="E84">
        <v>27.110206295370659</v>
      </c>
      <c r="G84" s="11">
        <f t="shared" si="4"/>
        <v>-1.2555629588583344</v>
      </c>
      <c r="H84" s="11">
        <f t="shared" si="5"/>
        <v>-0.94862116306686717</v>
      </c>
      <c r="I84" s="11">
        <f t="shared" si="6"/>
        <v>3.299910273048964</v>
      </c>
    </row>
    <row r="85" spans="2:9" x14ac:dyDescent="0.35">
      <c r="B85">
        <f t="shared" si="7"/>
        <v>77</v>
      </c>
      <c r="C85">
        <v>0.38109475084756433</v>
      </c>
      <c r="D85">
        <v>0.46608598121735811</v>
      </c>
      <c r="E85">
        <v>28.684346803963614</v>
      </c>
      <c r="G85" s="11">
        <f t="shared" si="4"/>
        <v>-0.96470724488502024</v>
      </c>
      <c r="H85" s="11">
        <f t="shared" si="5"/>
        <v>-0.76338515282606778</v>
      </c>
      <c r="I85" s="11">
        <f t="shared" si="6"/>
        <v>3.356351566449387</v>
      </c>
    </row>
    <row r="86" spans="2:9" x14ac:dyDescent="0.35">
      <c r="B86">
        <f t="shared" si="7"/>
        <v>78</v>
      </c>
      <c r="C86">
        <v>0.17531434861768541</v>
      </c>
      <c r="D86">
        <v>0.17424127412835141</v>
      </c>
      <c r="E86">
        <v>16.36213515267956</v>
      </c>
      <c r="G86" s="11">
        <f t="shared" si="4"/>
        <v>-1.7411746386209068</v>
      </c>
      <c r="H86" s="11">
        <f t="shared" si="5"/>
        <v>-1.7473143073336843</v>
      </c>
      <c r="I86" s="11">
        <f t="shared" si="6"/>
        <v>2.7949698332138246</v>
      </c>
    </row>
    <row r="87" spans="2:9" x14ac:dyDescent="0.35">
      <c r="B87">
        <f t="shared" si="7"/>
        <v>79</v>
      </c>
      <c r="C87">
        <v>0.42718336421393549</v>
      </c>
      <c r="D87">
        <v>0.16868512713960335</v>
      </c>
      <c r="E87">
        <v>25.046011128706972</v>
      </c>
      <c r="G87" s="11">
        <f t="shared" si="4"/>
        <v>-0.85054193354117003</v>
      </c>
      <c r="H87" s="11">
        <f t="shared" si="5"/>
        <v>-1.7797214549076461</v>
      </c>
      <c r="I87" s="11">
        <f t="shared" si="6"/>
        <v>3.2207145784724522</v>
      </c>
    </row>
    <row r="88" spans="2:9" x14ac:dyDescent="0.35">
      <c r="B88">
        <f t="shared" si="7"/>
        <v>80</v>
      </c>
      <c r="C88">
        <v>2.410084868807489E-2</v>
      </c>
      <c r="D88">
        <v>0.45562571684758379</v>
      </c>
      <c r="E88">
        <v>12.155550225555714</v>
      </c>
      <c r="G88" s="11">
        <f t="shared" si="4"/>
        <v>-3.7255082238327537</v>
      </c>
      <c r="H88" s="11">
        <f t="shared" si="5"/>
        <v>-0.78608360289242185</v>
      </c>
      <c r="I88" s="11">
        <f t="shared" si="6"/>
        <v>2.497785874168946</v>
      </c>
    </row>
    <row r="89" spans="2:9" x14ac:dyDescent="0.35">
      <c r="B89">
        <f t="shared" si="7"/>
        <v>81</v>
      </c>
      <c r="C89">
        <v>0.14577460372186013</v>
      </c>
      <c r="D89">
        <v>0.17239638931958787</v>
      </c>
      <c r="E89">
        <v>14.50507857513502</v>
      </c>
      <c r="G89" s="11">
        <f t="shared" si="4"/>
        <v>-1.9256936603007979</v>
      </c>
      <c r="H89" s="11">
        <f t="shared" si="5"/>
        <v>-1.7579588645937452</v>
      </c>
      <c r="I89" s="11">
        <f t="shared" si="6"/>
        <v>2.674498834665556</v>
      </c>
    </row>
    <row r="90" spans="2:9" x14ac:dyDescent="0.35">
      <c r="B90">
        <f t="shared" si="7"/>
        <v>82</v>
      </c>
      <c r="C90">
        <v>0.42280240676139064</v>
      </c>
      <c r="D90">
        <v>0.63708864605922944</v>
      </c>
      <c r="E90">
        <v>44.151052382189768</v>
      </c>
      <c r="G90" s="11">
        <f t="shared" si="4"/>
        <v>-0.86085033256755761</v>
      </c>
      <c r="H90" s="11">
        <f t="shared" si="5"/>
        <v>-0.45084647130364791</v>
      </c>
      <c r="I90" s="11">
        <f t="shared" si="6"/>
        <v>3.7876167632820734</v>
      </c>
    </row>
    <row r="91" spans="2:9" x14ac:dyDescent="0.35">
      <c r="B91">
        <f t="shared" si="7"/>
        <v>83</v>
      </c>
      <c r="C91">
        <v>0.35395149355679451</v>
      </c>
      <c r="D91">
        <v>0.55580160251291599</v>
      </c>
      <c r="E91">
        <v>35.912807170727156</v>
      </c>
      <c r="G91" s="11">
        <f t="shared" si="4"/>
        <v>-1.0385953990878511</v>
      </c>
      <c r="H91" s="11">
        <f t="shared" si="5"/>
        <v>-0.58734387842327351</v>
      </c>
      <c r="I91" s="11">
        <f t="shared" si="6"/>
        <v>3.5810939775783215</v>
      </c>
    </row>
    <row r="92" spans="2:9" x14ac:dyDescent="0.35">
      <c r="B92">
        <f t="shared" si="7"/>
        <v>84</v>
      </c>
      <c r="C92">
        <v>0.29849024687404718</v>
      </c>
      <c r="D92">
        <v>0.52646756342718171</v>
      </c>
      <c r="E92">
        <v>34.512414581399945</v>
      </c>
      <c r="G92" s="11">
        <f t="shared" si="4"/>
        <v>-1.2090180204720669</v>
      </c>
      <c r="H92" s="11">
        <f t="shared" si="5"/>
        <v>-0.64156555723153386</v>
      </c>
      <c r="I92" s="11">
        <f t="shared" si="6"/>
        <v>3.5413191022485</v>
      </c>
    </row>
    <row r="93" spans="2:9" x14ac:dyDescent="0.35">
      <c r="B93">
        <f t="shared" si="7"/>
        <v>85</v>
      </c>
      <c r="C93">
        <v>3.9416994038779352E-2</v>
      </c>
      <c r="D93">
        <v>0.84722193692308512</v>
      </c>
      <c r="E93">
        <v>25.907281928613816</v>
      </c>
      <c r="G93" s="11">
        <f t="shared" si="4"/>
        <v>-3.2335582348891165</v>
      </c>
      <c r="H93" s="11">
        <f t="shared" si="5"/>
        <v>-0.16579259158932325</v>
      </c>
      <c r="I93" s="11">
        <f t="shared" si="6"/>
        <v>3.2545240847336134</v>
      </c>
    </row>
    <row r="94" spans="2:9" x14ac:dyDescent="0.35">
      <c r="B94">
        <f t="shared" si="7"/>
        <v>86</v>
      </c>
      <c r="C94">
        <v>0.28167966661940796</v>
      </c>
      <c r="D94">
        <v>0.66783484925090608</v>
      </c>
      <c r="E94">
        <v>30.274142514318086</v>
      </c>
      <c r="G94" s="11">
        <f t="shared" si="4"/>
        <v>-1.2669847876797498</v>
      </c>
      <c r="H94" s="11">
        <f t="shared" si="5"/>
        <v>-0.40371436767259666</v>
      </c>
      <c r="I94" s="11">
        <f t="shared" si="6"/>
        <v>3.4102939658115581</v>
      </c>
    </row>
    <row r="95" spans="2:9" x14ac:dyDescent="0.35">
      <c r="B95">
        <f t="shared" si="7"/>
        <v>87</v>
      </c>
      <c r="C95">
        <v>0.21963601762147703</v>
      </c>
      <c r="D95">
        <v>0.66321081586381558</v>
      </c>
      <c r="E95">
        <v>33.305829987743074</v>
      </c>
      <c r="G95" s="11">
        <f t="shared" si="4"/>
        <v>-1.5157835681259473</v>
      </c>
      <c r="H95" s="11">
        <f t="shared" si="5"/>
        <v>-0.41066236669358991</v>
      </c>
      <c r="I95" s="11">
        <f t="shared" si="6"/>
        <v>3.5057324563696093</v>
      </c>
    </row>
    <row r="96" spans="2:9" x14ac:dyDescent="0.35">
      <c r="B96">
        <f t="shared" si="7"/>
        <v>88</v>
      </c>
      <c r="C96">
        <v>0.41754801971208749</v>
      </c>
      <c r="D96">
        <v>0.41870508984731913</v>
      </c>
      <c r="E96">
        <v>29.496502863119453</v>
      </c>
      <c r="G96" s="11">
        <f t="shared" si="4"/>
        <v>-0.87335572403074535</v>
      </c>
      <c r="H96" s="11">
        <f t="shared" si="5"/>
        <v>-0.87058844972015736</v>
      </c>
      <c r="I96" s="11">
        <f t="shared" si="6"/>
        <v>3.3842717093056218</v>
      </c>
    </row>
    <row r="97" spans="2:9" x14ac:dyDescent="0.35">
      <c r="B97">
        <f t="shared" si="7"/>
        <v>89</v>
      </c>
      <c r="C97">
        <v>6.6870347652759163E-2</v>
      </c>
      <c r="D97">
        <v>0.76237933626136123</v>
      </c>
      <c r="E97">
        <v>25.604823317822017</v>
      </c>
      <c r="G97" s="11">
        <f t="shared" si="4"/>
        <v>-2.7049996439951274</v>
      </c>
      <c r="H97" s="11">
        <f t="shared" si="5"/>
        <v>-0.27131103054911487</v>
      </c>
      <c r="I97" s="11">
        <f t="shared" si="6"/>
        <v>3.2427807445908439</v>
      </c>
    </row>
    <row r="98" spans="2:9" x14ac:dyDescent="0.35">
      <c r="B98">
        <f t="shared" si="7"/>
        <v>90</v>
      </c>
      <c r="C98">
        <v>0.1227459772126977</v>
      </c>
      <c r="D98">
        <v>0.76301176309269536</v>
      </c>
      <c r="E98">
        <v>22.514089109791303</v>
      </c>
      <c r="G98" s="11">
        <f t="shared" si="4"/>
        <v>-2.0976382850425095</v>
      </c>
      <c r="H98" s="11">
        <f t="shared" si="5"/>
        <v>-0.27048183091914652</v>
      </c>
      <c r="I98" s="11">
        <f t="shared" si="6"/>
        <v>3.1141412958972103</v>
      </c>
    </row>
    <row r="99" spans="2:9" x14ac:dyDescent="0.35">
      <c r="B99">
        <f t="shared" si="7"/>
        <v>91</v>
      </c>
      <c r="C99">
        <v>4.5862545902596037E-2</v>
      </c>
      <c r="D99">
        <v>0.30394152524622675</v>
      </c>
      <c r="E99">
        <v>10.66594833004506</v>
      </c>
      <c r="G99" s="11">
        <f t="shared" si="4"/>
        <v>-3.0821064884269713</v>
      </c>
      <c r="H99" s="11">
        <f t="shared" si="5"/>
        <v>-1.1909199472415009</v>
      </c>
      <c r="I99" s="11">
        <f t="shared" si="6"/>
        <v>2.3670562678056282</v>
      </c>
    </row>
    <row r="100" spans="2:9" x14ac:dyDescent="0.35">
      <c r="B100">
        <f t="shared" si="7"/>
        <v>92</v>
      </c>
      <c r="C100">
        <v>0.46627179180234674</v>
      </c>
      <c r="D100">
        <v>0.58089225092082819</v>
      </c>
      <c r="E100">
        <v>50.917097292782103</v>
      </c>
      <c r="G100" s="11">
        <f t="shared" si="4"/>
        <v>-0.76298657066624564</v>
      </c>
      <c r="H100" s="11">
        <f t="shared" si="5"/>
        <v>-0.54318999385429545</v>
      </c>
      <c r="I100" s="11">
        <f t="shared" si="6"/>
        <v>3.9301987668165466</v>
      </c>
    </row>
    <row r="101" spans="2:9" x14ac:dyDescent="0.35">
      <c r="B101">
        <f t="shared" si="7"/>
        <v>93</v>
      </c>
      <c r="C101">
        <v>0.19172317747989839</v>
      </c>
      <c r="D101">
        <v>0.27518258079406621</v>
      </c>
      <c r="E101">
        <v>18.519494603874723</v>
      </c>
      <c r="G101" s="11">
        <f t="shared" si="4"/>
        <v>-1.6517027312838235</v>
      </c>
      <c r="H101" s="11">
        <f t="shared" si="5"/>
        <v>-1.2903204714594483</v>
      </c>
      <c r="I101" s="11">
        <f t="shared" si="6"/>
        <v>2.9188239396380475</v>
      </c>
    </row>
    <row r="102" spans="2:9" x14ac:dyDescent="0.35">
      <c r="B102">
        <f t="shared" si="7"/>
        <v>94</v>
      </c>
      <c r="C102">
        <v>0.43444641337308548</v>
      </c>
      <c r="D102">
        <v>0.69225438975993503</v>
      </c>
      <c r="E102">
        <v>35.378309105982382</v>
      </c>
      <c r="G102" s="11">
        <f t="shared" si="4"/>
        <v>-0.83368267128840412</v>
      </c>
      <c r="H102" s="11">
        <f t="shared" si="5"/>
        <v>-0.36780177565838007</v>
      </c>
      <c r="I102" s="11">
        <f t="shared" si="6"/>
        <v>3.5660988952204797</v>
      </c>
    </row>
    <row r="103" spans="2:9" x14ac:dyDescent="0.35">
      <c r="B103">
        <f t="shared" si="7"/>
        <v>95</v>
      </c>
      <c r="C103">
        <v>0.40309334157004462</v>
      </c>
      <c r="D103">
        <v>0.26654729694613755</v>
      </c>
      <c r="E103">
        <v>27.96778194922684</v>
      </c>
      <c r="G103" s="11">
        <f t="shared" si="4"/>
        <v>-0.90858712705536571</v>
      </c>
      <c r="H103" s="11">
        <f t="shared" si="5"/>
        <v>-1.3222035766534093</v>
      </c>
      <c r="I103" s="11">
        <f t="shared" si="6"/>
        <v>3.3310532030049051</v>
      </c>
    </row>
    <row r="104" spans="2:9" x14ac:dyDescent="0.35">
      <c r="B104">
        <f t="shared" si="7"/>
        <v>96</v>
      </c>
      <c r="C104">
        <v>0.47003813464951705</v>
      </c>
      <c r="D104">
        <v>0.60287024486578</v>
      </c>
      <c r="E104">
        <v>45.230979291178286</v>
      </c>
      <c r="G104" s="11">
        <f t="shared" si="4"/>
        <v>-0.75494145001734203</v>
      </c>
      <c r="H104" s="11">
        <f t="shared" si="5"/>
        <v>-0.50605328805387273</v>
      </c>
      <c r="I104" s="11">
        <f t="shared" si="6"/>
        <v>3.8117822346190233</v>
      </c>
    </row>
    <row r="105" spans="2:9" x14ac:dyDescent="0.35">
      <c r="B105">
        <f t="shared" si="7"/>
        <v>97</v>
      </c>
      <c r="C105">
        <v>0.21191325395104094</v>
      </c>
      <c r="D105">
        <v>0.57432530085630196</v>
      </c>
      <c r="E105">
        <v>33.586394149592849</v>
      </c>
      <c r="G105" s="11">
        <f t="shared" si="4"/>
        <v>-1.5515782675231116</v>
      </c>
      <c r="H105" s="11">
        <f t="shared" si="5"/>
        <v>-0.5545593169607419</v>
      </c>
      <c r="I105" s="11">
        <f t="shared" si="6"/>
        <v>3.514121048936405</v>
      </c>
    </row>
    <row r="106" spans="2:9" x14ac:dyDescent="0.35">
      <c r="B106">
        <f t="shared" si="7"/>
        <v>98</v>
      </c>
      <c r="C106">
        <v>0.16473017897506445</v>
      </c>
      <c r="D106">
        <v>0.72484330867454472</v>
      </c>
      <c r="E106">
        <v>25.306461447646196</v>
      </c>
      <c r="G106" s="11">
        <f t="shared" si="4"/>
        <v>-1.8034464225486075</v>
      </c>
      <c r="H106" s="11">
        <f t="shared" si="5"/>
        <v>-0.3217997734521898</v>
      </c>
      <c r="I106" s="11">
        <f t="shared" si="6"/>
        <v>3.2310597563137828</v>
      </c>
    </row>
    <row r="107" spans="2:9" x14ac:dyDescent="0.35">
      <c r="B107">
        <f t="shared" si="7"/>
        <v>99</v>
      </c>
      <c r="C107">
        <v>0.2880636856247068</v>
      </c>
      <c r="D107">
        <v>0.51303734788688626</v>
      </c>
      <c r="E107">
        <v>29.158557852458561</v>
      </c>
      <c r="G107" s="11">
        <f t="shared" si="4"/>
        <v>-1.2445736926506246</v>
      </c>
      <c r="H107" s="11">
        <f t="shared" si="5"/>
        <v>-0.66740663356295615</v>
      </c>
      <c r="I107" s="11">
        <f t="shared" si="6"/>
        <v>3.3727484495545759</v>
      </c>
    </row>
    <row r="108" spans="2:9" x14ac:dyDescent="0.35">
      <c r="B108">
        <f t="shared" si="7"/>
        <v>100</v>
      </c>
      <c r="C108">
        <v>0.148472193336082</v>
      </c>
      <c r="D108">
        <v>0.69594916761508285</v>
      </c>
      <c r="E108">
        <v>27.524024265931445</v>
      </c>
      <c r="G108" s="11">
        <f t="shared" si="4"/>
        <v>-1.9073575885349761</v>
      </c>
      <c r="H108" s="11">
        <f t="shared" si="5"/>
        <v>-0.36247865635070597</v>
      </c>
      <c r="I108" s="11">
        <f t="shared" si="6"/>
        <v>3.3150592329679309</v>
      </c>
    </row>
    <row r="109" spans="2:9" x14ac:dyDescent="0.35">
      <c r="B109">
        <f t="shared" si="7"/>
        <v>101</v>
      </c>
      <c r="C109">
        <v>0.18545659535998499</v>
      </c>
      <c r="D109">
        <v>0.4127206648267906</v>
      </c>
      <c r="E109">
        <v>26.667092113116396</v>
      </c>
      <c r="G109" s="11">
        <f t="shared" si="4"/>
        <v>-1.6849344115916502</v>
      </c>
      <c r="H109" s="11">
        <f t="shared" si="5"/>
        <v>-0.88498427120484524</v>
      </c>
      <c r="I109" s="11">
        <f t="shared" si="6"/>
        <v>3.2834303001203691</v>
      </c>
    </row>
    <row r="110" spans="2:9" x14ac:dyDescent="0.35">
      <c r="B110">
        <f t="shared" si="7"/>
        <v>102</v>
      </c>
      <c r="C110">
        <v>0.41043077822770807</v>
      </c>
      <c r="D110">
        <v>0.23455950067716233</v>
      </c>
      <c r="E110">
        <v>33.597032893068238</v>
      </c>
      <c r="G110" s="11">
        <f t="shared" si="4"/>
        <v>-0.89054799225606296</v>
      </c>
      <c r="H110" s="11">
        <f t="shared" si="5"/>
        <v>-1.4500459890499193</v>
      </c>
      <c r="I110" s="11">
        <f t="shared" si="6"/>
        <v>3.5144377563159663</v>
      </c>
    </row>
    <row r="111" spans="2:9" x14ac:dyDescent="0.35">
      <c r="B111">
        <f t="shared" si="7"/>
        <v>103</v>
      </c>
      <c r="C111">
        <v>0.35824904835711302</v>
      </c>
      <c r="D111">
        <v>0.47372671585839932</v>
      </c>
      <c r="E111">
        <v>33.973142673257257</v>
      </c>
      <c r="G111" s="11">
        <f t="shared" si="4"/>
        <v>-1.0265268686427349</v>
      </c>
      <c r="H111" s="11">
        <f t="shared" si="5"/>
        <v>-0.74712467237718583</v>
      </c>
      <c r="I111" s="11">
        <f t="shared" si="6"/>
        <v>3.5255702910890911</v>
      </c>
    </row>
    <row r="112" spans="2:9" x14ac:dyDescent="0.35">
      <c r="B112">
        <f t="shared" si="7"/>
        <v>104</v>
      </c>
      <c r="C112">
        <v>4.8716350429088243E-2</v>
      </c>
      <c r="D112">
        <v>0.58813861339174289</v>
      </c>
      <c r="E112">
        <v>18.130342509725196</v>
      </c>
      <c r="G112" s="11">
        <f t="shared" si="4"/>
        <v>-3.0217405674772855</v>
      </c>
      <c r="H112" s="11">
        <f t="shared" si="5"/>
        <v>-0.53079262180433784</v>
      </c>
      <c r="I112" s="11">
        <f t="shared" si="6"/>
        <v>2.8975869164650447</v>
      </c>
    </row>
    <row r="113" spans="2:9" x14ac:dyDescent="0.35">
      <c r="B113">
        <f t="shared" si="7"/>
        <v>105</v>
      </c>
      <c r="C113">
        <v>0.45335365944533762</v>
      </c>
      <c r="D113">
        <v>0.70350064412172664</v>
      </c>
      <c r="E113">
        <v>46.172618896731585</v>
      </c>
      <c r="G113" s="11">
        <f t="shared" si="4"/>
        <v>-0.7910827529135237</v>
      </c>
      <c r="H113" s="11">
        <f t="shared" si="5"/>
        <v>-0.35168648683219683</v>
      </c>
      <c r="I113" s="11">
        <f t="shared" si="6"/>
        <v>3.8323869578197134</v>
      </c>
    </row>
    <row r="114" spans="2:9" x14ac:dyDescent="0.35">
      <c r="B114">
        <f t="shared" si="7"/>
        <v>106</v>
      </c>
      <c r="C114">
        <v>0.35575495402505225</v>
      </c>
      <c r="D114">
        <v>0.28962052792618892</v>
      </c>
      <c r="E114">
        <v>31.205731671857929</v>
      </c>
      <c r="G114" s="11">
        <f t="shared" si="4"/>
        <v>-1.0335131165292273</v>
      </c>
      <c r="H114" s="11">
        <f t="shared" si="5"/>
        <v>-1.2391837372596801</v>
      </c>
      <c r="I114" s="11">
        <f t="shared" si="6"/>
        <v>3.4406017853746369</v>
      </c>
    </row>
    <row r="115" spans="2:9" x14ac:dyDescent="0.35">
      <c r="B115">
        <f t="shared" si="7"/>
        <v>107</v>
      </c>
      <c r="C115">
        <v>0.28219546810667662</v>
      </c>
      <c r="D115">
        <v>0.27540420715173841</v>
      </c>
      <c r="E115">
        <v>21.059787967709831</v>
      </c>
      <c r="G115" s="11">
        <f t="shared" si="4"/>
        <v>-1.2651552988466019</v>
      </c>
      <c r="H115" s="11">
        <f t="shared" si="5"/>
        <v>-1.289515416291056</v>
      </c>
      <c r="I115" s="11">
        <f t="shared" si="6"/>
        <v>3.047365438645167</v>
      </c>
    </row>
    <row r="116" spans="2:9" x14ac:dyDescent="0.35">
      <c r="B116">
        <f t="shared" si="7"/>
        <v>108</v>
      </c>
      <c r="C116">
        <v>0.3371979579579939</v>
      </c>
      <c r="D116">
        <v>0.36196314246174965</v>
      </c>
      <c r="E116">
        <v>32.138807430719254</v>
      </c>
      <c r="G116" s="11">
        <f t="shared" si="4"/>
        <v>-1.087085108750609</v>
      </c>
      <c r="H116" s="11">
        <f t="shared" si="5"/>
        <v>-1.0162128887440145</v>
      </c>
      <c r="I116" s="11">
        <f t="shared" si="6"/>
        <v>3.4700642541672786</v>
      </c>
    </row>
    <row r="117" spans="2:9" x14ac:dyDescent="0.35">
      <c r="B117">
        <f t="shared" si="7"/>
        <v>109</v>
      </c>
      <c r="C117">
        <v>7.9882667516457673E-2</v>
      </c>
      <c r="D117">
        <v>0.10662882275776545</v>
      </c>
      <c r="E117">
        <v>7.9134365011780048</v>
      </c>
      <c r="G117" s="11">
        <f t="shared" si="4"/>
        <v>-2.5271963769453003</v>
      </c>
      <c r="H117" s="11">
        <f t="shared" si="5"/>
        <v>-2.2384014214540957</v>
      </c>
      <c r="I117" s="11">
        <f t="shared" si="6"/>
        <v>2.068562137645531</v>
      </c>
    </row>
    <row r="118" spans="2:9" x14ac:dyDescent="0.35">
      <c r="B118">
        <f t="shared" si="7"/>
        <v>110</v>
      </c>
      <c r="C118">
        <v>0.36829998281510395</v>
      </c>
      <c r="D118">
        <v>0.24355484747897907</v>
      </c>
      <c r="E118">
        <v>27.793492140130454</v>
      </c>
      <c r="G118" s="11">
        <f t="shared" si="4"/>
        <v>-0.99885750219116753</v>
      </c>
      <c r="H118" s="11">
        <f t="shared" si="5"/>
        <v>-1.4124131155033937</v>
      </c>
      <c r="I118" s="11">
        <f t="shared" si="6"/>
        <v>3.3248018976131601</v>
      </c>
    </row>
    <row r="119" spans="2:9" x14ac:dyDescent="0.35">
      <c r="B119">
        <f t="shared" si="7"/>
        <v>111</v>
      </c>
      <c r="C119">
        <v>0.22668802645143341</v>
      </c>
      <c r="D119">
        <v>0.50903646093266885</v>
      </c>
      <c r="E119">
        <v>30.025066392094732</v>
      </c>
      <c r="G119" s="11">
        <f t="shared" si="4"/>
        <v>-1.484180539575312</v>
      </c>
      <c r="H119" s="11">
        <f t="shared" si="5"/>
        <v>-0.67523563251641261</v>
      </c>
      <c r="I119" s="11">
        <f t="shared" si="6"/>
        <v>3.4020325791907378</v>
      </c>
    </row>
    <row r="120" spans="2:9" x14ac:dyDescent="0.35">
      <c r="B120">
        <f t="shared" si="7"/>
        <v>112</v>
      </c>
      <c r="C120">
        <v>0.15575112606723923</v>
      </c>
      <c r="D120">
        <v>0.75809350541716447</v>
      </c>
      <c r="E120">
        <v>35.140676212453251</v>
      </c>
      <c r="G120" s="11">
        <f t="shared" si="4"/>
        <v>-1.8594958913744877</v>
      </c>
      <c r="H120" s="11">
        <f t="shared" si="5"/>
        <v>-0.27694854287760862</v>
      </c>
      <c r="I120" s="11">
        <f t="shared" si="6"/>
        <v>3.5593593259560778</v>
      </c>
    </row>
    <row r="121" spans="2:9" x14ac:dyDescent="0.35">
      <c r="B121">
        <f t="shared" si="7"/>
        <v>113</v>
      </c>
      <c r="C121">
        <v>0.27343492149186943</v>
      </c>
      <c r="D121">
        <v>0.180726624579021</v>
      </c>
      <c r="E121">
        <v>15.659012576717428</v>
      </c>
      <c r="G121" s="11">
        <f t="shared" si="4"/>
        <v>-1.2966916324472577</v>
      </c>
      <c r="H121" s="11">
        <f t="shared" si="5"/>
        <v>-1.710769750903804</v>
      </c>
      <c r="I121" s="11">
        <f t="shared" si="6"/>
        <v>2.7510466347252178</v>
      </c>
    </row>
    <row r="122" spans="2:9" x14ac:dyDescent="0.35">
      <c r="B122">
        <f t="shared" si="7"/>
        <v>114</v>
      </c>
      <c r="C122">
        <v>0.44155605138449039</v>
      </c>
      <c r="D122">
        <v>0.51877939701121445</v>
      </c>
      <c r="E122">
        <v>32.138183106721847</v>
      </c>
      <c r="G122" s="11">
        <f t="shared" si="4"/>
        <v>-0.81745031029318005</v>
      </c>
      <c r="H122" s="11">
        <f t="shared" si="5"/>
        <v>-0.65627654010557168</v>
      </c>
      <c r="I122" s="11">
        <f t="shared" si="6"/>
        <v>3.4700448281178571</v>
      </c>
    </row>
    <row r="123" spans="2:9" x14ac:dyDescent="0.35">
      <c r="B123">
        <f t="shared" si="7"/>
        <v>115</v>
      </c>
      <c r="C123">
        <v>0.34062731564328336</v>
      </c>
      <c r="D123">
        <v>0.15254134199839506</v>
      </c>
      <c r="E123">
        <v>18.502110841716235</v>
      </c>
      <c r="G123" s="11">
        <f t="shared" si="4"/>
        <v>-1.0769663153689228</v>
      </c>
      <c r="H123" s="11">
        <f t="shared" si="5"/>
        <v>-1.8803196246028568</v>
      </c>
      <c r="I123" s="11">
        <f t="shared" si="6"/>
        <v>2.9178848251276492</v>
      </c>
    </row>
    <row r="124" spans="2:9" x14ac:dyDescent="0.35">
      <c r="B124">
        <f t="shared" si="7"/>
        <v>116</v>
      </c>
      <c r="C124">
        <v>0.22080092865236187</v>
      </c>
      <c r="D124">
        <v>0.69285238512207392</v>
      </c>
      <c r="E124">
        <v>25.201375251939059</v>
      </c>
      <c r="G124" s="11">
        <f t="shared" si="4"/>
        <v>-1.5104937587349532</v>
      </c>
      <c r="H124" s="11">
        <f t="shared" si="5"/>
        <v>-0.3669383109636184</v>
      </c>
      <c r="I124" s="11">
        <f t="shared" si="6"/>
        <v>3.2268985665179439</v>
      </c>
    </row>
    <row r="125" spans="2:9" x14ac:dyDescent="0.35">
      <c r="B125">
        <f t="shared" si="7"/>
        <v>117</v>
      </c>
      <c r="C125">
        <v>5.4009414230526812E-2</v>
      </c>
      <c r="D125">
        <v>0.27959168326291711</v>
      </c>
      <c r="E125">
        <v>13.464906137197977</v>
      </c>
      <c r="G125" s="11">
        <f t="shared" si="4"/>
        <v>-2.9185969100105482</v>
      </c>
      <c r="H125" s="11">
        <f t="shared" si="5"/>
        <v>-1.2744250141903521</v>
      </c>
      <c r="I125" s="11">
        <f t="shared" si="6"/>
        <v>2.6000867553664824</v>
      </c>
    </row>
    <row r="126" spans="2:9" x14ac:dyDescent="0.35">
      <c r="B126">
        <f t="shared" si="7"/>
        <v>118</v>
      </c>
      <c r="C126">
        <v>4.2113755286528928E-2</v>
      </c>
      <c r="D126">
        <v>0.81646540331495232</v>
      </c>
      <c r="E126">
        <v>31.67938700738047</v>
      </c>
      <c r="G126" s="11">
        <f t="shared" si="4"/>
        <v>-3.1673808627618896</v>
      </c>
      <c r="H126" s="11">
        <f t="shared" si="5"/>
        <v>-0.20277073940448023</v>
      </c>
      <c r="I126" s="11">
        <f t="shared" si="6"/>
        <v>3.4556662172445156</v>
      </c>
    </row>
    <row r="127" spans="2:9" x14ac:dyDescent="0.35">
      <c r="B127">
        <f t="shared" si="7"/>
        <v>119</v>
      </c>
      <c r="C127">
        <v>0.10335604639279429</v>
      </c>
      <c r="D127">
        <v>0.79233190523839903</v>
      </c>
      <c r="E127">
        <v>32.812304007795191</v>
      </c>
      <c r="G127" s="11">
        <f t="shared" si="4"/>
        <v>-2.269575490523136</v>
      </c>
      <c r="H127" s="11">
        <f t="shared" si="5"/>
        <v>-0.2327749026832644</v>
      </c>
      <c r="I127" s="11">
        <f t="shared" si="6"/>
        <v>3.4908035672382378</v>
      </c>
    </row>
    <row r="128" spans="2:9" x14ac:dyDescent="0.35">
      <c r="B128">
        <f t="shared" si="7"/>
        <v>120</v>
      </c>
      <c r="C128">
        <v>0.28575070149485066</v>
      </c>
      <c r="D128">
        <v>0.50010548838466451</v>
      </c>
      <c r="E128">
        <v>27.476222684143863</v>
      </c>
      <c r="G128" s="11">
        <f t="shared" si="4"/>
        <v>-1.2526355213851186</v>
      </c>
      <c r="H128" s="11">
        <f t="shared" si="5"/>
        <v>-0.69293622604308514</v>
      </c>
      <c r="I128" s="11">
        <f t="shared" si="6"/>
        <v>3.3133210009971976</v>
      </c>
    </row>
    <row r="129" spans="2:9" x14ac:dyDescent="0.35">
      <c r="B129">
        <f t="shared" si="7"/>
        <v>121</v>
      </c>
      <c r="C129">
        <v>0.12090255608340555</v>
      </c>
      <c r="D129">
        <v>0.53477843638643707</v>
      </c>
      <c r="E129">
        <v>27.177109652551923</v>
      </c>
      <c r="G129" s="11">
        <f t="shared" si="4"/>
        <v>-2.1127703794558035</v>
      </c>
      <c r="H129" s="11">
        <f t="shared" si="5"/>
        <v>-0.62590275546023277</v>
      </c>
      <c r="I129" s="11">
        <f t="shared" si="6"/>
        <v>3.3023750621026835</v>
      </c>
    </row>
    <row r="130" spans="2:9" x14ac:dyDescent="0.35">
      <c r="B130">
        <f t="shared" si="7"/>
        <v>122</v>
      </c>
      <c r="C130">
        <v>0.47447832838879567</v>
      </c>
      <c r="D130">
        <v>0.56516572489982908</v>
      </c>
      <c r="E130">
        <v>40.641243236535438</v>
      </c>
      <c r="G130" s="11">
        <f t="shared" si="4"/>
        <v>-0.74553933449615439</v>
      </c>
      <c r="H130" s="11">
        <f t="shared" si="5"/>
        <v>-0.5706362724383528</v>
      </c>
      <c r="I130" s="11">
        <f t="shared" si="6"/>
        <v>3.7047833942525008</v>
      </c>
    </row>
    <row r="131" spans="2:9" x14ac:dyDescent="0.35">
      <c r="B131">
        <f t="shared" si="7"/>
        <v>123</v>
      </c>
      <c r="C131">
        <v>0.25882996459591617</v>
      </c>
      <c r="D131">
        <v>0.47019480054524798</v>
      </c>
      <c r="E131">
        <v>28.453198718430272</v>
      </c>
      <c r="G131" s="11">
        <f t="shared" si="4"/>
        <v>-1.3515839402295908</v>
      </c>
      <c r="H131" s="11">
        <f t="shared" si="5"/>
        <v>-0.75460820090147618</v>
      </c>
      <c r="I131" s="11">
        <f t="shared" si="6"/>
        <v>3.3482605872374722</v>
      </c>
    </row>
    <row r="132" spans="2:9" x14ac:dyDescent="0.35">
      <c r="B132">
        <f t="shared" si="7"/>
        <v>124</v>
      </c>
      <c r="C132">
        <v>0.39865280367107231</v>
      </c>
      <c r="D132">
        <v>0.49810911552991555</v>
      </c>
      <c r="E132">
        <v>33.982203415354668</v>
      </c>
      <c r="G132" s="11">
        <f t="shared" si="4"/>
        <v>-0.91966440714459874</v>
      </c>
      <c r="H132" s="11">
        <f t="shared" si="5"/>
        <v>-0.69693611846823422</v>
      </c>
      <c r="I132" s="11">
        <f t="shared" si="6"/>
        <v>3.5258369586192448</v>
      </c>
    </row>
    <row r="133" spans="2:9" x14ac:dyDescent="0.35">
      <c r="B133">
        <f t="shared" si="7"/>
        <v>125</v>
      </c>
      <c r="C133">
        <v>0.35155915043172536</v>
      </c>
      <c r="D133">
        <v>0.13459452271288491</v>
      </c>
      <c r="E133">
        <v>18.295302974305311</v>
      </c>
      <c r="G133" s="11">
        <f t="shared" si="4"/>
        <v>-1.0453773018555559</v>
      </c>
      <c r="H133" s="11">
        <f t="shared" si="5"/>
        <v>-2.0054885556687005</v>
      </c>
      <c r="I133" s="11">
        <f t="shared" si="6"/>
        <v>2.9066443588317408</v>
      </c>
    </row>
    <row r="134" spans="2:9" x14ac:dyDescent="0.35">
      <c r="B134">
        <f t="shared" si="7"/>
        <v>126</v>
      </c>
      <c r="C134">
        <v>0.33581742114712354</v>
      </c>
      <c r="D134">
        <v>0.70718912183427773</v>
      </c>
      <c r="E134">
        <v>44.608115167389428</v>
      </c>
      <c r="G134" s="11">
        <f t="shared" si="4"/>
        <v>-1.0911876561515654</v>
      </c>
      <c r="H134" s="11">
        <f t="shared" si="5"/>
        <v>-0.34645714979867398</v>
      </c>
      <c r="I134" s="11">
        <f t="shared" si="6"/>
        <v>3.7979157969000914</v>
      </c>
    </row>
    <row r="135" spans="2:9" x14ac:dyDescent="0.35">
      <c r="B135">
        <f t="shared" si="7"/>
        <v>127</v>
      </c>
      <c r="C135">
        <v>0.20439390610705732</v>
      </c>
      <c r="D135">
        <v>0.17978534397523041</v>
      </c>
      <c r="E135">
        <v>18.942128580916329</v>
      </c>
      <c r="G135" s="11">
        <f t="shared" si="4"/>
        <v>-1.5877062346632766</v>
      </c>
      <c r="H135" s="11">
        <f t="shared" si="5"/>
        <v>-1.7159916731967295</v>
      </c>
      <c r="I135" s="11">
        <f t="shared" si="6"/>
        <v>2.9413884669192045</v>
      </c>
    </row>
    <row r="136" spans="2:9" x14ac:dyDescent="0.35">
      <c r="B136">
        <f t="shared" si="7"/>
        <v>128</v>
      </c>
      <c r="C136">
        <v>0.22611545567331848</v>
      </c>
      <c r="D136">
        <v>0.11940123836969482</v>
      </c>
      <c r="E136">
        <v>17.086086038452656</v>
      </c>
      <c r="G136" s="11">
        <f t="shared" si="4"/>
        <v>-1.4867095443462204</v>
      </c>
      <c r="H136" s="11">
        <f t="shared" si="5"/>
        <v>-2.1252657064719358</v>
      </c>
      <c r="I136" s="11">
        <f t="shared" si="6"/>
        <v>2.8382644503279302</v>
      </c>
    </row>
    <row r="137" spans="2:9" x14ac:dyDescent="0.35">
      <c r="B137">
        <f t="shared" si="7"/>
        <v>129</v>
      </c>
      <c r="C137">
        <v>0.27217545090108031</v>
      </c>
      <c r="D137">
        <v>0.35560159631307997</v>
      </c>
      <c r="E137">
        <v>28.787235806901077</v>
      </c>
      <c r="G137" s="11">
        <f t="shared" si="4"/>
        <v>-1.3013083805575707</v>
      </c>
      <c r="H137" s="11">
        <f t="shared" si="5"/>
        <v>-1.0339442862830597</v>
      </c>
      <c r="I137" s="11">
        <f t="shared" si="6"/>
        <v>3.3599320877499741</v>
      </c>
    </row>
    <row r="138" spans="2:9" x14ac:dyDescent="0.35">
      <c r="B138">
        <f t="shared" si="7"/>
        <v>130</v>
      </c>
      <c r="C138">
        <v>0.26655192731815497</v>
      </c>
      <c r="D138">
        <v>0.15131757725598391</v>
      </c>
      <c r="E138">
        <v>19.054867154686722</v>
      </c>
      <c r="G138" s="11">
        <f t="shared" ref="G138:G201" si="8">LN(C138)</f>
        <v>-1.3221862051330362</v>
      </c>
      <c r="H138" s="11">
        <f t="shared" ref="H138:H201" si="9">LN(D138)</f>
        <v>-1.8883744900778112</v>
      </c>
      <c r="I138" s="11">
        <f t="shared" ref="I138:I201" si="10">LN(E138)</f>
        <v>2.9473225626240991</v>
      </c>
    </row>
    <row r="139" spans="2:9" x14ac:dyDescent="0.35">
      <c r="B139">
        <f t="shared" ref="B139:B202" si="11">B138+1</f>
        <v>131</v>
      </c>
      <c r="C139">
        <v>0.11157441552774355</v>
      </c>
      <c r="D139">
        <v>0.16522733117518579</v>
      </c>
      <c r="E139">
        <v>10.290291293240381</v>
      </c>
      <c r="G139" s="11">
        <f t="shared" si="8"/>
        <v>-2.1930635068605948</v>
      </c>
      <c r="H139" s="11">
        <f t="shared" si="9"/>
        <v>-1.8004329886303683</v>
      </c>
      <c r="I139" s="11">
        <f t="shared" si="10"/>
        <v>2.3312008578262731</v>
      </c>
    </row>
    <row r="140" spans="2:9" x14ac:dyDescent="0.35">
      <c r="B140">
        <f t="shared" si="11"/>
        <v>132</v>
      </c>
      <c r="C140">
        <v>7.8319487730752479E-2</v>
      </c>
      <c r="D140">
        <v>0.11839206567838725</v>
      </c>
      <c r="E140">
        <v>7.5353489318961477</v>
      </c>
      <c r="G140" s="11">
        <f t="shared" si="8"/>
        <v>-2.546958821502002</v>
      </c>
      <c r="H140" s="11">
        <f t="shared" si="9"/>
        <v>-2.133753571629152</v>
      </c>
      <c r="I140" s="11">
        <f t="shared" si="10"/>
        <v>2.0196051391543981</v>
      </c>
    </row>
    <row r="141" spans="2:9" x14ac:dyDescent="0.35">
      <c r="B141">
        <f t="shared" si="11"/>
        <v>133</v>
      </c>
      <c r="C141">
        <v>0.42317489673733244</v>
      </c>
      <c r="D141">
        <v>0.48897857534111466</v>
      </c>
      <c r="E141">
        <v>42.780477733007935</v>
      </c>
      <c r="G141" s="11">
        <f t="shared" si="8"/>
        <v>-0.85996971792583399</v>
      </c>
      <c r="H141" s="11">
        <f t="shared" si="9"/>
        <v>-0.71543660367544615</v>
      </c>
      <c r="I141" s="11">
        <f t="shared" si="10"/>
        <v>3.7560818707963932</v>
      </c>
    </row>
    <row r="142" spans="2:9" x14ac:dyDescent="0.35">
      <c r="B142">
        <f t="shared" si="11"/>
        <v>134</v>
      </c>
      <c r="C142">
        <v>0.49589585402400599</v>
      </c>
      <c r="D142">
        <v>0.66116214800605433</v>
      </c>
      <c r="E142">
        <v>38.345583339269893</v>
      </c>
      <c r="G142" s="11">
        <f t="shared" si="8"/>
        <v>-0.70138934603015302</v>
      </c>
      <c r="H142" s="11">
        <f t="shared" si="9"/>
        <v>-0.41375616209372457</v>
      </c>
      <c r="I142" s="11">
        <f t="shared" si="10"/>
        <v>3.6466393540172604</v>
      </c>
    </row>
    <row r="143" spans="2:9" x14ac:dyDescent="0.35">
      <c r="B143">
        <f t="shared" si="11"/>
        <v>135</v>
      </c>
      <c r="C143">
        <v>0.39338943491401884</v>
      </c>
      <c r="D143">
        <v>0.17980483884482662</v>
      </c>
      <c r="E143">
        <v>30.895677853064953</v>
      </c>
      <c r="G143" s="11">
        <f t="shared" si="8"/>
        <v>-0.93295522922405383</v>
      </c>
      <c r="H143" s="11">
        <f t="shared" si="9"/>
        <v>-1.7158832449328518</v>
      </c>
      <c r="I143" s="11">
        <f t="shared" si="10"/>
        <v>3.4306162988148956</v>
      </c>
    </row>
    <row r="144" spans="2:9" x14ac:dyDescent="0.35">
      <c r="B144">
        <f t="shared" si="11"/>
        <v>136</v>
      </c>
      <c r="C144">
        <v>0.31802176776502844</v>
      </c>
      <c r="D144">
        <v>0.78920339401411332</v>
      </c>
      <c r="E144">
        <v>34.456518824186766</v>
      </c>
      <c r="G144" s="11">
        <f t="shared" si="8"/>
        <v>-1.1456354464534133</v>
      </c>
      <c r="H144" s="11">
        <f t="shared" si="9"/>
        <v>-0.23673120426751454</v>
      </c>
      <c r="I144" s="11">
        <f t="shared" si="10"/>
        <v>3.539698205224548</v>
      </c>
    </row>
    <row r="145" spans="2:9" x14ac:dyDescent="0.35">
      <c r="B145">
        <f t="shared" si="11"/>
        <v>137</v>
      </c>
      <c r="C145">
        <v>0.20423625995933492</v>
      </c>
      <c r="D145">
        <v>0.27251347660757513</v>
      </c>
      <c r="E145">
        <v>15.823094307929498</v>
      </c>
      <c r="G145" s="11">
        <f t="shared" si="8"/>
        <v>-1.5884778182057304</v>
      </c>
      <c r="H145" s="11">
        <f t="shared" si="9"/>
        <v>-1.3000672106610756</v>
      </c>
      <c r="I145" s="11">
        <f t="shared" si="10"/>
        <v>2.7614705378991702</v>
      </c>
    </row>
    <row r="146" spans="2:9" x14ac:dyDescent="0.35">
      <c r="B146">
        <f t="shared" si="11"/>
        <v>138</v>
      </c>
      <c r="C146">
        <v>0.10826358198600183</v>
      </c>
      <c r="D146">
        <v>0.16254823457666634</v>
      </c>
      <c r="E146">
        <v>8.522837555217313</v>
      </c>
      <c r="G146" s="11">
        <f t="shared" si="8"/>
        <v>-2.2231864512772184</v>
      </c>
      <c r="H146" s="11">
        <f t="shared" si="9"/>
        <v>-1.8167804930930083</v>
      </c>
      <c r="I146" s="11">
        <f t="shared" si="10"/>
        <v>2.1427493317805957</v>
      </c>
    </row>
    <row r="147" spans="2:9" x14ac:dyDescent="0.35">
      <c r="B147">
        <f t="shared" si="11"/>
        <v>139</v>
      </c>
      <c r="C147">
        <v>0.36617299681976029</v>
      </c>
      <c r="D147">
        <v>0.53711190093758443</v>
      </c>
      <c r="E147">
        <v>28.539833582179611</v>
      </c>
      <c r="G147" s="11">
        <f t="shared" si="8"/>
        <v>-1.0046493883470813</v>
      </c>
      <c r="H147" s="11">
        <f t="shared" si="9"/>
        <v>-0.62154882454747395</v>
      </c>
      <c r="I147" s="11">
        <f t="shared" si="10"/>
        <v>3.3513007809938347</v>
      </c>
    </row>
    <row r="148" spans="2:9" x14ac:dyDescent="0.35">
      <c r="B148">
        <f t="shared" si="11"/>
        <v>140</v>
      </c>
      <c r="C148">
        <v>2.6514240813309504E-2</v>
      </c>
      <c r="D148">
        <v>0.26743661180095102</v>
      </c>
      <c r="E148">
        <v>10.530738174236324</v>
      </c>
      <c r="G148" s="11">
        <f t="shared" si="8"/>
        <v>-3.6300733011503263</v>
      </c>
      <c r="H148" s="11">
        <f t="shared" si="9"/>
        <v>-1.3188727059568617</v>
      </c>
      <c r="I148" s="11">
        <f t="shared" si="10"/>
        <v>2.3542984257055974</v>
      </c>
    </row>
    <row r="149" spans="2:9" x14ac:dyDescent="0.35">
      <c r="B149">
        <f t="shared" si="11"/>
        <v>141</v>
      </c>
      <c r="C149">
        <v>0.48951093137491919</v>
      </c>
      <c r="D149">
        <v>0.71527007696946332</v>
      </c>
      <c r="E149">
        <v>50.532720922848931</v>
      </c>
      <c r="G149" s="11">
        <f t="shared" si="8"/>
        <v>-0.71434848554504937</v>
      </c>
      <c r="H149" s="11">
        <f t="shared" si="9"/>
        <v>-0.33509507758293494</v>
      </c>
      <c r="I149" s="11">
        <f t="shared" si="10"/>
        <v>3.9226210655257425</v>
      </c>
    </row>
    <row r="150" spans="2:9" x14ac:dyDescent="0.35">
      <c r="B150">
        <f t="shared" si="11"/>
        <v>142</v>
      </c>
      <c r="C150">
        <v>0.47954690720784354</v>
      </c>
      <c r="D150">
        <v>0.10842918478883745</v>
      </c>
      <c r="E150">
        <v>25.937715381382951</v>
      </c>
      <c r="G150" s="11">
        <f t="shared" si="8"/>
        <v>-0.73491356419224485</v>
      </c>
      <c r="H150" s="11">
        <f t="shared" si="9"/>
        <v>-2.2216579938437726</v>
      </c>
      <c r="I150" s="11">
        <f t="shared" si="10"/>
        <v>3.2556981018169875</v>
      </c>
    </row>
    <row r="151" spans="2:9" x14ac:dyDescent="0.35">
      <c r="B151">
        <f t="shared" si="11"/>
        <v>143</v>
      </c>
      <c r="C151">
        <v>0.1717277674892303</v>
      </c>
      <c r="D151">
        <v>0.27309303785234373</v>
      </c>
      <c r="E151">
        <v>13.092081454268381</v>
      </c>
      <c r="G151" s="11">
        <f t="shared" si="8"/>
        <v>-1.7618448031918126</v>
      </c>
      <c r="H151" s="11">
        <f t="shared" si="9"/>
        <v>-1.2979427438616902</v>
      </c>
      <c r="I151" s="11">
        <f t="shared" si="10"/>
        <v>2.5720075783021628</v>
      </c>
    </row>
    <row r="152" spans="2:9" x14ac:dyDescent="0.35">
      <c r="B152">
        <f t="shared" si="11"/>
        <v>144</v>
      </c>
      <c r="C152">
        <v>0.29012159094951268</v>
      </c>
      <c r="D152">
        <v>0.41442309137201117</v>
      </c>
      <c r="E152">
        <v>30.280308216944899</v>
      </c>
      <c r="G152" s="11">
        <f t="shared" si="8"/>
        <v>-1.2374551647383025</v>
      </c>
      <c r="H152" s="11">
        <f t="shared" si="9"/>
        <v>-0.88086786716649346</v>
      </c>
      <c r="I152" s="11">
        <f t="shared" si="10"/>
        <v>3.4104976074125855</v>
      </c>
    </row>
    <row r="153" spans="2:9" x14ac:dyDescent="0.35">
      <c r="B153">
        <f t="shared" si="11"/>
        <v>145</v>
      </c>
      <c r="C153">
        <v>6.6289266392672158E-2</v>
      </c>
      <c r="D153">
        <v>0.41875003900645469</v>
      </c>
      <c r="E153">
        <v>15.306409622409854</v>
      </c>
      <c r="G153" s="11">
        <f t="shared" si="8"/>
        <v>-2.7137272894264859</v>
      </c>
      <c r="H153" s="11">
        <f t="shared" si="9"/>
        <v>-0.87048110269312262</v>
      </c>
      <c r="I153" s="11">
        <f t="shared" si="10"/>
        <v>2.7282716702411691</v>
      </c>
    </row>
    <row r="154" spans="2:9" x14ac:dyDescent="0.35">
      <c r="B154">
        <f t="shared" si="11"/>
        <v>146</v>
      </c>
      <c r="C154">
        <v>0.49244142375729932</v>
      </c>
      <c r="D154">
        <v>0.45541304885531009</v>
      </c>
      <c r="E154">
        <v>42.11622732841635</v>
      </c>
      <c r="G154" s="11">
        <f t="shared" si="8"/>
        <v>-0.70837976197690622</v>
      </c>
      <c r="H154" s="11">
        <f t="shared" si="9"/>
        <v>-0.78655047215011475</v>
      </c>
      <c r="I154" s="11">
        <f t="shared" si="10"/>
        <v>3.740433113653427</v>
      </c>
    </row>
    <row r="155" spans="2:9" x14ac:dyDescent="0.35">
      <c r="B155">
        <f t="shared" si="11"/>
        <v>147</v>
      </c>
      <c r="C155">
        <v>0.20894766328197414</v>
      </c>
      <c r="D155">
        <v>0.14717776330550014</v>
      </c>
      <c r="E155">
        <v>14.436073090770371</v>
      </c>
      <c r="G155" s="11">
        <f t="shared" si="8"/>
        <v>-1.5656714732951611</v>
      </c>
      <c r="H155" s="11">
        <f t="shared" si="9"/>
        <v>-1.9161141485994304</v>
      </c>
      <c r="I155" s="11">
        <f t="shared" si="10"/>
        <v>2.6697301498579415</v>
      </c>
    </row>
    <row r="156" spans="2:9" x14ac:dyDescent="0.35">
      <c r="B156">
        <f t="shared" si="11"/>
        <v>148</v>
      </c>
      <c r="C156">
        <v>0.23585378488882197</v>
      </c>
      <c r="D156">
        <v>0.69792797142932239</v>
      </c>
      <c r="E156">
        <v>35.662978460783215</v>
      </c>
      <c r="G156" s="11">
        <f t="shared" si="8"/>
        <v>-1.4445432215162182</v>
      </c>
      <c r="H156" s="11">
        <f t="shared" si="9"/>
        <v>-0.35963937433917442</v>
      </c>
      <c r="I156" s="11">
        <f t="shared" si="10"/>
        <v>3.5741131328052655</v>
      </c>
    </row>
    <row r="157" spans="2:9" x14ac:dyDescent="0.35">
      <c r="B157">
        <f t="shared" si="11"/>
        <v>149</v>
      </c>
      <c r="C157">
        <v>0.14850932336506883</v>
      </c>
      <c r="D157">
        <v>0.74913199199878144</v>
      </c>
      <c r="E157">
        <v>32.109454303116188</v>
      </c>
      <c r="G157" s="11">
        <f t="shared" si="8"/>
        <v>-1.9071075391070336</v>
      </c>
      <c r="H157" s="11">
        <f t="shared" si="9"/>
        <v>-0.28884008669315658</v>
      </c>
      <c r="I157" s="11">
        <f t="shared" si="10"/>
        <v>3.4691505133483607</v>
      </c>
    </row>
    <row r="158" spans="2:9" x14ac:dyDescent="0.35">
      <c r="B158">
        <f t="shared" si="11"/>
        <v>150</v>
      </c>
      <c r="C158">
        <v>0.36793500353679692</v>
      </c>
      <c r="D158">
        <v>0.22526968396903685</v>
      </c>
      <c r="E158">
        <v>26.980393704744007</v>
      </c>
      <c r="G158" s="11">
        <f t="shared" si="8"/>
        <v>-0.99984897723642208</v>
      </c>
      <c r="H158" s="11">
        <f t="shared" si="9"/>
        <v>-1.4904569991017991</v>
      </c>
      <c r="I158" s="11">
        <f t="shared" si="10"/>
        <v>3.2951104431395608</v>
      </c>
    </row>
    <row r="159" spans="2:9" x14ac:dyDescent="0.35">
      <c r="B159">
        <f t="shared" si="11"/>
        <v>151</v>
      </c>
      <c r="C159">
        <v>0.24743544249359878</v>
      </c>
      <c r="D159">
        <v>0.59559502838137213</v>
      </c>
      <c r="E159">
        <v>36.531246440306447</v>
      </c>
      <c r="G159" s="11">
        <f t="shared" si="8"/>
        <v>-1.3966055694073487</v>
      </c>
      <c r="H159" s="11">
        <f t="shared" si="9"/>
        <v>-0.51819432545129196</v>
      </c>
      <c r="I159" s="11">
        <f t="shared" si="10"/>
        <v>3.5981679612299131</v>
      </c>
    </row>
    <row r="160" spans="2:9" x14ac:dyDescent="0.35">
      <c r="B160">
        <f t="shared" si="11"/>
        <v>152</v>
      </c>
      <c r="C160">
        <v>0.40096862272928147</v>
      </c>
      <c r="D160">
        <v>0.71894199774158118</v>
      </c>
      <c r="E160">
        <v>46.50729222475249</v>
      </c>
      <c r="G160" s="11">
        <f t="shared" si="8"/>
        <v>-0.91387210229496929</v>
      </c>
      <c r="H160" s="11">
        <f t="shared" si="9"/>
        <v>-0.32997459525008488</v>
      </c>
      <c r="I160" s="11">
        <f t="shared" si="10"/>
        <v>3.8396091223357081</v>
      </c>
    </row>
    <row r="161" spans="2:9" x14ac:dyDescent="0.35">
      <c r="B161">
        <f t="shared" si="11"/>
        <v>153</v>
      </c>
      <c r="C161">
        <v>0.17848250134906726</v>
      </c>
      <c r="D161">
        <v>0.63499092164775073</v>
      </c>
      <c r="E161">
        <v>24.201675149648366</v>
      </c>
      <c r="G161" s="11">
        <f t="shared" si="8"/>
        <v>-1.7232647142257469</v>
      </c>
      <c r="H161" s="11">
        <f t="shared" si="9"/>
        <v>-0.45414457680935838</v>
      </c>
      <c r="I161" s="11">
        <f t="shared" si="10"/>
        <v>3.1864218518268235</v>
      </c>
    </row>
    <row r="162" spans="2:9" x14ac:dyDescent="0.35">
      <c r="B162">
        <f t="shared" si="11"/>
        <v>154</v>
      </c>
      <c r="C162">
        <v>0.25688187149457953</v>
      </c>
      <c r="D162">
        <v>0.1600434856267906</v>
      </c>
      <c r="E162">
        <v>13.350188341648542</v>
      </c>
      <c r="G162" s="11">
        <f t="shared" si="8"/>
        <v>-1.3591389437455601</v>
      </c>
      <c r="H162" s="11">
        <f t="shared" si="9"/>
        <v>-1.8323097155077668</v>
      </c>
      <c r="I162" s="11">
        <f t="shared" si="10"/>
        <v>2.5915304927353966</v>
      </c>
    </row>
    <row r="163" spans="2:9" x14ac:dyDescent="0.35">
      <c r="B163">
        <f t="shared" si="11"/>
        <v>155</v>
      </c>
      <c r="C163">
        <v>0.25322048854198487</v>
      </c>
      <c r="D163">
        <v>0.25931841906352171</v>
      </c>
      <c r="E163">
        <v>23.13984929212517</v>
      </c>
      <c r="G163" s="11">
        <f t="shared" si="8"/>
        <v>-1.3734946735735716</v>
      </c>
      <c r="H163" s="11">
        <f t="shared" si="9"/>
        <v>-1.3496985551634548</v>
      </c>
      <c r="I163" s="11">
        <f t="shared" si="10"/>
        <v>3.1415562088715978</v>
      </c>
    </row>
    <row r="164" spans="2:9" x14ac:dyDescent="0.35">
      <c r="B164">
        <f t="shared" si="11"/>
        <v>156</v>
      </c>
      <c r="C164">
        <v>0.30292521498707115</v>
      </c>
      <c r="D164">
        <v>0.81492449878615358</v>
      </c>
      <c r="E164">
        <v>38.408706569042657</v>
      </c>
      <c r="G164" s="11">
        <f t="shared" si="8"/>
        <v>-1.1942693191608458</v>
      </c>
      <c r="H164" s="11">
        <f t="shared" si="9"/>
        <v>-0.20465980955877219</v>
      </c>
      <c r="I164" s="11">
        <f t="shared" si="10"/>
        <v>3.6482841674623292</v>
      </c>
    </row>
    <row r="165" spans="2:9" x14ac:dyDescent="0.35">
      <c r="B165">
        <f t="shared" si="11"/>
        <v>157</v>
      </c>
      <c r="C165">
        <v>0.2690492220740926</v>
      </c>
      <c r="D165">
        <v>0.50461358328221873</v>
      </c>
      <c r="E165">
        <v>24.639832375889803</v>
      </c>
      <c r="G165" s="11">
        <f t="shared" si="8"/>
        <v>-1.3128609344313285</v>
      </c>
      <c r="H165" s="11">
        <f t="shared" si="9"/>
        <v>-0.68396232422702585</v>
      </c>
      <c r="I165" s="11">
        <f t="shared" si="10"/>
        <v>3.2043643357156286</v>
      </c>
    </row>
    <row r="166" spans="2:9" x14ac:dyDescent="0.35">
      <c r="B166">
        <f t="shared" si="11"/>
        <v>158</v>
      </c>
      <c r="C166">
        <v>0.11484925359907108</v>
      </c>
      <c r="D166">
        <v>0.62406575418865839</v>
      </c>
      <c r="E166">
        <v>18.612591068321688</v>
      </c>
      <c r="G166" s="11">
        <f t="shared" si="8"/>
        <v>-2.1641348487878598</v>
      </c>
      <c r="H166" s="11">
        <f t="shared" si="9"/>
        <v>-0.47149954086195939</v>
      </c>
      <c r="I166" s="11">
        <f t="shared" si="10"/>
        <v>2.9238382908562737</v>
      </c>
    </row>
    <row r="167" spans="2:9" x14ac:dyDescent="0.35">
      <c r="B167">
        <f t="shared" si="11"/>
        <v>159</v>
      </c>
      <c r="C167">
        <v>6.2108782359363846E-2</v>
      </c>
      <c r="D167">
        <v>0.36524450531324038</v>
      </c>
      <c r="E167">
        <v>15.835225939125726</v>
      </c>
      <c r="G167" s="11">
        <f t="shared" si="8"/>
        <v>-2.7788678771858728</v>
      </c>
      <c r="H167" s="11">
        <f t="shared" si="9"/>
        <v>-1.0071882720969547</v>
      </c>
      <c r="I167" s="11">
        <f t="shared" si="10"/>
        <v>2.7622369482264006</v>
      </c>
    </row>
    <row r="168" spans="2:9" x14ac:dyDescent="0.35">
      <c r="B168">
        <f t="shared" si="11"/>
        <v>160</v>
      </c>
      <c r="C168">
        <v>0.20796022850862594</v>
      </c>
      <c r="D168">
        <v>0.75886020307686008</v>
      </c>
      <c r="E168">
        <v>33.293371142425784</v>
      </c>
      <c r="G168" s="11">
        <f t="shared" si="8"/>
        <v>-1.5704084266567528</v>
      </c>
      <c r="H168" s="11">
        <f t="shared" si="9"/>
        <v>-0.27593770422025671</v>
      </c>
      <c r="I168" s="11">
        <f t="shared" si="10"/>
        <v>3.505358312378354</v>
      </c>
    </row>
    <row r="169" spans="2:9" x14ac:dyDescent="0.35">
      <c r="B169">
        <f t="shared" si="11"/>
        <v>161</v>
      </c>
      <c r="C169">
        <v>0.10247114626476297</v>
      </c>
      <c r="D169">
        <v>0.73046569076078582</v>
      </c>
      <c r="E169">
        <v>27.369841194975891</v>
      </c>
      <c r="G169" s="11">
        <f t="shared" si="8"/>
        <v>-2.2781740198881666</v>
      </c>
      <c r="H169" s="11">
        <f t="shared" si="9"/>
        <v>-0.31407301568315127</v>
      </c>
      <c r="I169" s="11">
        <f t="shared" si="10"/>
        <v>3.3094417208792293</v>
      </c>
    </row>
    <row r="170" spans="2:9" x14ac:dyDescent="0.35">
      <c r="B170">
        <f t="shared" si="11"/>
        <v>162</v>
      </c>
      <c r="C170">
        <v>4.0292400917597192E-2</v>
      </c>
      <c r="D170">
        <v>0.7006761953488313</v>
      </c>
      <c r="E170">
        <v>20.629310012898245</v>
      </c>
      <c r="G170" s="11">
        <f t="shared" si="8"/>
        <v>-3.2115923906484865</v>
      </c>
      <c r="H170" s="11">
        <f t="shared" si="9"/>
        <v>-0.35570941685458801</v>
      </c>
      <c r="I170" s="11">
        <f t="shared" si="10"/>
        <v>3.0267128807118273</v>
      </c>
    </row>
    <row r="171" spans="2:9" x14ac:dyDescent="0.35">
      <c r="B171">
        <f t="shared" si="11"/>
        <v>163</v>
      </c>
      <c r="C171">
        <v>0.32474664287331573</v>
      </c>
      <c r="D171">
        <v>0.48768191451221587</v>
      </c>
      <c r="E171">
        <v>26.690394778755987</v>
      </c>
      <c r="G171" s="11">
        <f t="shared" si="8"/>
        <v>-1.1247099610574072</v>
      </c>
      <c r="H171" s="11">
        <f t="shared" si="9"/>
        <v>-0.7180919001765802</v>
      </c>
      <c r="I171" s="11">
        <f t="shared" si="10"/>
        <v>3.2843037545680391</v>
      </c>
    </row>
    <row r="172" spans="2:9" x14ac:dyDescent="0.35">
      <c r="B172">
        <f t="shared" si="11"/>
        <v>164</v>
      </c>
      <c r="C172">
        <v>1.2683387452485156E-2</v>
      </c>
      <c r="D172">
        <v>0.59013843718572889</v>
      </c>
      <c r="E172">
        <v>20.278471013035741</v>
      </c>
      <c r="G172" s="11">
        <f t="shared" si="8"/>
        <v>-4.3674622164014458</v>
      </c>
      <c r="H172" s="11">
        <f t="shared" si="9"/>
        <v>-0.52739813030802107</v>
      </c>
      <c r="I172" s="11">
        <f t="shared" si="10"/>
        <v>3.0095597820461948</v>
      </c>
    </row>
    <row r="173" spans="2:9" x14ac:dyDescent="0.35">
      <c r="B173">
        <f t="shared" si="11"/>
        <v>165</v>
      </c>
      <c r="C173">
        <v>0.4413648922605124</v>
      </c>
      <c r="D173">
        <v>0.45181867848843515</v>
      </c>
      <c r="E173">
        <v>28.423066281504042</v>
      </c>
      <c r="G173" s="11">
        <f t="shared" si="8"/>
        <v>-0.81788332556672361</v>
      </c>
      <c r="H173" s="11">
        <f t="shared" si="9"/>
        <v>-0.79447433342025897</v>
      </c>
      <c r="I173" s="11">
        <f t="shared" si="10"/>
        <v>3.3472010085276036</v>
      </c>
    </row>
    <row r="174" spans="2:9" x14ac:dyDescent="0.35">
      <c r="B174">
        <f t="shared" si="11"/>
        <v>166</v>
      </c>
      <c r="C174">
        <v>0.42064375470323756</v>
      </c>
      <c r="D174">
        <v>0.59280735000218243</v>
      </c>
      <c r="E174">
        <v>29.375333709287037</v>
      </c>
      <c r="G174" s="11">
        <f t="shared" si="8"/>
        <v>-0.86596899187257026</v>
      </c>
      <c r="H174" s="11">
        <f t="shared" si="9"/>
        <v>-0.52288580628801762</v>
      </c>
      <c r="I174" s="11">
        <f t="shared" si="10"/>
        <v>3.3801553327159497</v>
      </c>
    </row>
    <row r="175" spans="2:9" x14ac:dyDescent="0.35">
      <c r="B175">
        <f t="shared" si="11"/>
        <v>167</v>
      </c>
      <c r="C175">
        <v>0.30102871952227411</v>
      </c>
      <c r="D175">
        <v>0.72306552958542647</v>
      </c>
      <c r="E175">
        <v>30.364240718769356</v>
      </c>
      <c r="G175" s="11">
        <f t="shared" si="8"/>
        <v>-1.2005496050895956</v>
      </c>
      <c r="H175" s="11">
        <f t="shared" si="9"/>
        <v>-0.32425542526604578</v>
      </c>
      <c r="I175" s="11">
        <f t="shared" si="10"/>
        <v>3.4132656238918151</v>
      </c>
    </row>
    <row r="176" spans="2:9" x14ac:dyDescent="0.35">
      <c r="B176">
        <f t="shared" si="11"/>
        <v>168</v>
      </c>
      <c r="C176">
        <v>0.26373685778720379</v>
      </c>
      <c r="D176">
        <v>0.31827776087016102</v>
      </c>
      <c r="E176">
        <v>23.214143682745551</v>
      </c>
      <c r="G176" s="11">
        <f t="shared" si="8"/>
        <v>-1.3328034237282935</v>
      </c>
      <c r="H176" s="11">
        <f t="shared" si="9"/>
        <v>-1.1448308155919285</v>
      </c>
      <c r="I176" s="11">
        <f t="shared" si="10"/>
        <v>3.1447617344140322</v>
      </c>
    </row>
    <row r="177" spans="2:9" x14ac:dyDescent="0.35">
      <c r="B177">
        <f t="shared" si="11"/>
        <v>169</v>
      </c>
      <c r="C177">
        <v>7.2429628802112844E-2</v>
      </c>
      <c r="D177">
        <v>0.81188606509122807</v>
      </c>
      <c r="E177">
        <v>23.308835179272776</v>
      </c>
      <c r="G177" s="11">
        <f t="shared" si="8"/>
        <v>-2.6251398257070897</v>
      </c>
      <c r="H177" s="11">
        <f t="shared" si="9"/>
        <v>-0.20839526259243812</v>
      </c>
      <c r="I177" s="11">
        <f t="shared" si="10"/>
        <v>3.148832480939912</v>
      </c>
    </row>
    <row r="178" spans="2:9" x14ac:dyDescent="0.35">
      <c r="B178">
        <f t="shared" si="11"/>
        <v>170</v>
      </c>
      <c r="C178">
        <v>0.45460512735944963</v>
      </c>
      <c r="D178">
        <v>0.41720008961693755</v>
      </c>
      <c r="E178">
        <v>33.330409073139748</v>
      </c>
      <c r="G178" s="11">
        <f t="shared" si="8"/>
        <v>-0.78832608878997112</v>
      </c>
      <c r="H178" s="11">
        <f t="shared" si="9"/>
        <v>-0.87418934104984392</v>
      </c>
      <c r="I178" s="11">
        <f t="shared" si="10"/>
        <v>3.5064701656658652</v>
      </c>
    </row>
    <row r="179" spans="2:9" x14ac:dyDescent="0.35">
      <c r="B179">
        <f t="shared" si="11"/>
        <v>171</v>
      </c>
      <c r="C179">
        <v>0.3073008817587991</v>
      </c>
      <c r="D179">
        <v>0.21903154192147142</v>
      </c>
      <c r="E179">
        <v>17.073018914423045</v>
      </c>
      <c r="G179" s="11">
        <f t="shared" si="8"/>
        <v>-1.1799279404752652</v>
      </c>
      <c r="H179" s="11">
        <f t="shared" si="9"/>
        <v>-1.5185395324978521</v>
      </c>
      <c r="I179" s="11">
        <f t="shared" si="10"/>
        <v>2.8374993761443399</v>
      </c>
    </row>
    <row r="180" spans="2:9" x14ac:dyDescent="0.35">
      <c r="B180">
        <f t="shared" si="11"/>
        <v>172</v>
      </c>
      <c r="C180">
        <v>0.15951668583054265</v>
      </c>
      <c r="D180">
        <v>0.10957566014777581</v>
      </c>
      <c r="E180">
        <v>11.868067313552785</v>
      </c>
      <c r="G180" s="11">
        <f t="shared" si="8"/>
        <v>-1.8356067488711993</v>
      </c>
      <c r="H180" s="11">
        <f t="shared" si="9"/>
        <v>-2.2111400080750534</v>
      </c>
      <c r="I180" s="11">
        <f t="shared" si="10"/>
        <v>2.4738513742656068</v>
      </c>
    </row>
    <row r="181" spans="2:9" x14ac:dyDescent="0.35">
      <c r="B181">
        <f t="shared" si="11"/>
        <v>173</v>
      </c>
      <c r="C181">
        <v>0.34586179488197566</v>
      </c>
      <c r="D181">
        <v>0.49139578600224698</v>
      </c>
      <c r="E181">
        <v>39.745392208759149</v>
      </c>
      <c r="G181" s="11">
        <f t="shared" si="8"/>
        <v>-1.0617160204778198</v>
      </c>
      <c r="H181" s="11">
        <f t="shared" si="9"/>
        <v>-0.71050539442583094</v>
      </c>
      <c r="I181" s="11">
        <f t="shared" si="10"/>
        <v>3.6824939151046827</v>
      </c>
    </row>
    <row r="182" spans="2:9" x14ac:dyDescent="0.35">
      <c r="B182">
        <f t="shared" si="11"/>
        <v>174</v>
      </c>
      <c r="C182">
        <v>0.2607282425742169</v>
      </c>
      <c r="D182">
        <v>0.61943046763656129</v>
      </c>
      <c r="E182">
        <v>26.467141011449446</v>
      </c>
      <c r="G182" s="11">
        <f t="shared" si="8"/>
        <v>-1.3442766302923272</v>
      </c>
      <c r="H182" s="11">
        <f t="shared" si="9"/>
        <v>-0.47895482370126791</v>
      </c>
      <c r="I182" s="11">
        <f t="shared" si="10"/>
        <v>3.2759040017713335</v>
      </c>
    </row>
    <row r="183" spans="2:9" x14ac:dyDescent="0.35">
      <c r="B183">
        <f t="shared" si="11"/>
        <v>175</v>
      </c>
      <c r="C183">
        <v>0.31948944964811576</v>
      </c>
      <c r="D183">
        <v>0.18615701264152948</v>
      </c>
      <c r="E183">
        <v>26.30710420514011</v>
      </c>
      <c r="G183" s="11">
        <f t="shared" si="8"/>
        <v>-1.1410310271554145</v>
      </c>
      <c r="H183" s="11">
        <f t="shared" si="9"/>
        <v>-1.6811648073798082</v>
      </c>
      <c r="I183" s="11">
        <f t="shared" si="10"/>
        <v>3.2698390245758207</v>
      </c>
    </row>
    <row r="184" spans="2:9" x14ac:dyDescent="0.35">
      <c r="B184">
        <f t="shared" si="11"/>
        <v>176</v>
      </c>
      <c r="C184">
        <v>0.1243726091347417</v>
      </c>
      <c r="D184">
        <v>0.40326666907367681</v>
      </c>
      <c r="E184">
        <v>14.078154539774905</v>
      </c>
      <c r="G184" s="11">
        <f t="shared" si="8"/>
        <v>-2.084473306725398</v>
      </c>
      <c r="H184" s="11">
        <f t="shared" si="9"/>
        <v>-0.90815722600865256</v>
      </c>
      <c r="I184" s="11">
        <f t="shared" si="10"/>
        <v>2.6446242725212636</v>
      </c>
    </row>
    <row r="185" spans="2:9" x14ac:dyDescent="0.35">
      <c r="B185">
        <f t="shared" si="11"/>
        <v>177</v>
      </c>
      <c r="C185">
        <v>0.47487357105379868</v>
      </c>
      <c r="D185">
        <v>0.61503850728114606</v>
      </c>
      <c r="E185">
        <v>47.740443362606619</v>
      </c>
      <c r="G185" s="11">
        <f t="shared" si="8"/>
        <v>-0.74470667657853529</v>
      </c>
      <c r="H185" s="11">
        <f t="shared" si="9"/>
        <v>-0.48607039967048221</v>
      </c>
      <c r="I185" s="11">
        <f t="shared" si="10"/>
        <v>3.8657789078932536</v>
      </c>
    </row>
    <row r="186" spans="2:9" x14ac:dyDescent="0.35">
      <c r="B186">
        <f t="shared" si="11"/>
        <v>178</v>
      </c>
      <c r="C186">
        <v>0.12550054966727914</v>
      </c>
      <c r="D186">
        <v>0.19810592730874943</v>
      </c>
      <c r="E186">
        <v>13.616996485671782</v>
      </c>
      <c r="G186" s="11">
        <f t="shared" si="8"/>
        <v>-2.0754451406009324</v>
      </c>
      <c r="H186" s="11">
        <f t="shared" si="9"/>
        <v>-1.6189534049339855</v>
      </c>
      <c r="I186" s="11">
        <f t="shared" si="10"/>
        <v>2.611318754058523</v>
      </c>
    </row>
    <row r="187" spans="2:9" x14ac:dyDescent="0.35">
      <c r="B187">
        <f t="shared" si="11"/>
        <v>179</v>
      </c>
      <c r="C187">
        <v>0.10150305553710796</v>
      </c>
      <c r="D187">
        <v>0.25591042760089311</v>
      </c>
      <c r="E187">
        <v>12.695351230836854</v>
      </c>
      <c r="G187" s="11">
        <f t="shared" si="8"/>
        <v>-2.287666377139534</v>
      </c>
      <c r="H187" s="11">
        <f t="shared" si="9"/>
        <v>-1.3629277879131383</v>
      </c>
      <c r="I187" s="11">
        <f t="shared" si="10"/>
        <v>2.5412358816377929</v>
      </c>
    </row>
    <row r="188" spans="2:9" x14ac:dyDescent="0.35">
      <c r="B188">
        <f t="shared" si="11"/>
        <v>180</v>
      </c>
      <c r="C188">
        <v>9.8770300511928866E-2</v>
      </c>
      <c r="D188">
        <v>0.21741973042579674</v>
      </c>
      <c r="E188">
        <v>10.153637291716667</v>
      </c>
      <c r="G188" s="11">
        <f t="shared" si="8"/>
        <v>-2.3149583215241676</v>
      </c>
      <c r="H188" s="11">
        <f t="shared" si="9"/>
        <v>-1.5259255520847226</v>
      </c>
      <c r="I188" s="11">
        <f t="shared" si="10"/>
        <v>2.3178319951580972</v>
      </c>
    </row>
    <row r="189" spans="2:9" x14ac:dyDescent="0.35">
      <c r="B189">
        <f t="shared" si="11"/>
        <v>181</v>
      </c>
      <c r="C189">
        <v>0.13090017161105202</v>
      </c>
      <c r="D189">
        <v>0.50619516343388149</v>
      </c>
      <c r="E189">
        <v>19.155650883082703</v>
      </c>
      <c r="G189" s="11">
        <f t="shared" si="8"/>
        <v>-2.0333202950583416</v>
      </c>
      <c r="H189" s="11">
        <f t="shared" si="9"/>
        <v>-0.68083298557128036</v>
      </c>
      <c r="I189" s="11">
        <f t="shared" si="10"/>
        <v>2.9525977573760271</v>
      </c>
    </row>
    <row r="190" spans="2:9" x14ac:dyDescent="0.35">
      <c r="B190">
        <f t="shared" si="11"/>
        <v>182</v>
      </c>
      <c r="C190">
        <v>9.3737479887848682E-2</v>
      </c>
      <c r="D190">
        <v>0.64022470315395918</v>
      </c>
      <c r="E190">
        <v>25.630332408280896</v>
      </c>
      <c r="G190" s="11">
        <f t="shared" si="8"/>
        <v>-2.367257170912874</v>
      </c>
      <c r="H190" s="11">
        <f t="shared" si="9"/>
        <v>-0.44593606557107629</v>
      </c>
      <c r="I190" s="11">
        <f t="shared" si="10"/>
        <v>3.2437765097917164</v>
      </c>
    </row>
    <row r="191" spans="2:9" x14ac:dyDescent="0.35">
      <c r="B191">
        <f t="shared" si="11"/>
        <v>183</v>
      </c>
      <c r="C191">
        <v>0.35898131539103428</v>
      </c>
      <c r="D191">
        <v>0.51986741505541223</v>
      </c>
      <c r="E191">
        <v>26.296508268082473</v>
      </c>
      <c r="G191" s="11">
        <f t="shared" si="8"/>
        <v>-1.0244849381128405</v>
      </c>
      <c r="H191" s="11">
        <f t="shared" si="9"/>
        <v>-0.654181470964592</v>
      </c>
      <c r="I191" s="11">
        <f t="shared" si="10"/>
        <v>3.2694361648974541</v>
      </c>
    </row>
    <row r="192" spans="2:9" x14ac:dyDescent="0.35">
      <c r="B192">
        <f t="shared" si="11"/>
        <v>184</v>
      </c>
      <c r="C192">
        <v>3.8672765018927781E-2</v>
      </c>
      <c r="D192">
        <v>0.51862663449815261</v>
      </c>
      <c r="E192">
        <v>17.497108587374818</v>
      </c>
      <c r="G192" s="11">
        <f t="shared" si="8"/>
        <v>-3.2526196729729908</v>
      </c>
      <c r="H192" s="11">
        <f t="shared" si="9"/>
        <v>-0.65657104873483763</v>
      </c>
      <c r="I192" s="11">
        <f t="shared" si="10"/>
        <v>2.8620356436999672</v>
      </c>
    </row>
    <row r="193" spans="2:9" x14ac:dyDescent="0.35">
      <c r="B193">
        <f t="shared" si="11"/>
        <v>185</v>
      </c>
      <c r="C193">
        <v>0.33870725127718121</v>
      </c>
      <c r="D193">
        <v>0.43321913752236674</v>
      </c>
      <c r="E193">
        <v>27.519044715101618</v>
      </c>
      <c r="G193" s="11">
        <f t="shared" si="8"/>
        <v>-1.0826191102432634</v>
      </c>
      <c r="H193" s="11">
        <f t="shared" si="9"/>
        <v>-0.83651158772497136</v>
      </c>
      <c r="I193" s="11">
        <f t="shared" si="10"/>
        <v>3.3148783000753581</v>
      </c>
    </row>
    <row r="194" spans="2:9" x14ac:dyDescent="0.35">
      <c r="B194">
        <f t="shared" si="11"/>
        <v>186</v>
      </c>
      <c r="C194">
        <v>2.54082247893547E-2</v>
      </c>
      <c r="D194">
        <v>0.2507877729535275</v>
      </c>
      <c r="E194">
        <v>10.838634724096625</v>
      </c>
      <c r="G194" s="11">
        <f t="shared" si="8"/>
        <v>-3.6726823467684695</v>
      </c>
      <c r="H194" s="11">
        <f t="shared" si="9"/>
        <v>-1.3831482235907151</v>
      </c>
      <c r="I194" s="11">
        <f t="shared" si="10"/>
        <v>2.3831170401178237</v>
      </c>
    </row>
    <row r="195" spans="2:9" x14ac:dyDescent="0.35">
      <c r="B195">
        <f t="shared" si="11"/>
        <v>187</v>
      </c>
      <c r="C195">
        <v>6.8875837942847046E-2</v>
      </c>
      <c r="D195">
        <v>0.37761999208919805</v>
      </c>
      <c r="E195">
        <v>16.588911171811173</v>
      </c>
      <c r="G195" s="11">
        <f t="shared" si="8"/>
        <v>-2.6754498454437252</v>
      </c>
      <c r="H195" s="11">
        <f t="shared" si="9"/>
        <v>-0.97386690096085859</v>
      </c>
      <c r="I195" s="11">
        <f t="shared" si="10"/>
        <v>2.8087344704518311</v>
      </c>
    </row>
    <row r="196" spans="2:9" x14ac:dyDescent="0.35">
      <c r="B196">
        <f t="shared" si="11"/>
        <v>188</v>
      </c>
      <c r="C196">
        <v>0.20587455144527739</v>
      </c>
      <c r="D196">
        <v>0.78638938100828959</v>
      </c>
      <c r="E196">
        <v>35.699436666560899</v>
      </c>
      <c r="G196" s="11">
        <f t="shared" si="8"/>
        <v>-1.5804882692588864</v>
      </c>
      <c r="H196" s="11">
        <f t="shared" si="9"/>
        <v>-0.24030321353601489</v>
      </c>
      <c r="I196" s="11">
        <f t="shared" si="10"/>
        <v>3.5751349090129394</v>
      </c>
    </row>
    <row r="197" spans="2:9" x14ac:dyDescent="0.35">
      <c r="B197">
        <f t="shared" si="11"/>
        <v>189</v>
      </c>
      <c r="C197">
        <v>0.16956946311601481</v>
      </c>
      <c r="D197">
        <v>0.58985329822843857</v>
      </c>
      <c r="E197">
        <v>28.248030096222877</v>
      </c>
      <c r="G197" s="11">
        <f t="shared" si="8"/>
        <v>-1.7744926242176986</v>
      </c>
      <c r="H197" s="11">
        <f t="shared" si="9"/>
        <v>-0.527881420070623</v>
      </c>
      <c r="I197" s="11">
        <f t="shared" si="10"/>
        <v>3.3410237240539686</v>
      </c>
    </row>
    <row r="198" spans="2:9" x14ac:dyDescent="0.35">
      <c r="B198">
        <f t="shared" si="11"/>
        <v>190</v>
      </c>
      <c r="C198">
        <v>0.30227144681186485</v>
      </c>
      <c r="D198">
        <v>0.73703014551435586</v>
      </c>
      <c r="E198">
        <v>28.108957209364885</v>
      </c>
      <c r="G198" s="11">
        <f t="shared" si="8"/>
        <v>-1.1964298348106492</v>
      </c>
      <c r="H198" s="11">
        <f t="shared" si="9"/>
        <v>-0.30512648462475211</v>
      </c>
      <c r="I198" s="11">
        <f t="shared" si="10"/>
        <v>3.3360882874450257</v>
      </c>
    </row>
    <row r="199" spans="2:9" x14ac:dyDescent="0.35">
      <c r="B199">
        <f t="shared" si="11"/>
        <v>191</v>
      </c>
      <c r="C199">
        <v>0.11393159991219944</v>
      </c>
      <c r="D199">
        <v>0.35350847852004963</v>
      </c>
      <c r="E199">
        <v>14.13276949847519</v>
      </c>
      <c r="G199" s="11">
        <f t="shared" si="8"/>
        <v>-2.1721570114303166</v>
      </c>
      <c r="H199" s="11">
        <f t="shared" si="9"/>
        <v>-1.0398478094351142</v>
      </c>
      <c r="I199" s="11">
        <f t="shared" si="10"/>
        <v>2.6484961787982044</v>
      </c>
    </row>
    <row r="200" spans="2:9" x14ac:dyDescent="0.35">
      <c r="B200">
        <f t="shared" si="11"/>
        <v>192</v>
      </c>
      <c r="C200">
        <v>0.40827698331948475</v>
      </c>
      <c r="D200">
        <v>0.23396770265017749</v>
      </c>
      <c r="E200">
        <v>32.666761488979233</v>
      </c>
      <c r="G200" s="11">
        <f t="shared" si="8"/>
        <v>-0.89580945422821512</v>
      </c>
      <c r="H200" s="11">
        <f t="shared" si="9"/>
        <v>-1.4525721960129567</v>
      </c>
      <c r="I200" s="11">
        <f t="shared" si="10"/>
        <v>3.4863580927221034</v>
      </c>
    </row>
    <row r="201" spans="2:9" x14ac:dyDescent="0.35">
      <c r="B201">
        <f t="shared" si="11"/>
        <v>193</v>
      </c>
      <c r="C201">
        <v>0.27895268171659443</v>
      </c>
      <c r="D201">
        <v>0.49753948055856456</v>
      </c>
      <c r="E201">
        <v>22.194766271974</v>
      </c>
      <c r="G201" s="11">
        <f t="shared" si="8"/>
        <v>-1.2767131111265058</v>
      </c>
      <c r="H201" s="11">
        <f t="shared" si="9"/>
        <v>-0.6980803676254993</v>
      </c>
      <c r="I201" s="11">
        <f t="shared" si="10"/>
        <v>3.0998565075693207</v>
      </c>
    </row>
    <row r="202" spans="2:9" x14ac:dyDescent="0.35">
      <c r="B202">
        <f t="shared" si="11"/>
        <v>194</v>
      </c>
      <c r="C202">
        <v>0.10584098261944609</v>
      </c>
      <c r="D202">
        <v>0.43178801588501159</v>
      </c>
      <c r="E202">
        <v>16.231870527933523</v>
      </c>
      <c r="G202" s="11">
        <f t="shared" ref="G202:G265" si="12">LN(C202)</f>
        <v>-2.2458174752101612</v>
      </c>
      <c r="H202" s="11">
        <f t="shared" ref="H202:H265" si="13">LN(D202)</f>
        <v>-0.83982051514250045</v>
      </c>
      <c r="I202" s="11">
        <f t="shared" ref="I202:I265" si="14">LN(E202)</f>
        <v>2.7869766261445807</v>
      </c>
    </row>
    <row r="203" spans="2:9" x14ac:dyDescent="0.35">
      <c r="B203">
        <f t="shared" ref="B203:B266" si="15">B202+1</f>
        <v>195</v>
      </c>
      <c r="C203">
        <v>0.10255236046937218</v>
      </c>
      <c r="D203">
        <v>0.80140309077087768</v>
      </c>
      <c r="E203">
        <v>30.265320506989067</v>
      </c>
      <c r="G203" s="11">
        <f t="shared" si="12"/>
        <v>-2.2773817769873332</v>
      </c>
      <c r="H203" s="11">
        <f t="shared" si="13"/>
        <v>-0.22139122407318299</v>
      </c>
      <c r="I203" s="11">
        <f t="shared" si="14"/>
        <v>3.4100025193086925</v>
      </c>
    </row>
    <row r="204" spans="2:9" x14ac:dyDescent="0.35">
      <c r="B204">
        <f t="shared" si="15"/>
        <v>196</v>
      </c>
      <c r="C204">
        <v>0.37401602875987905</v>
      </c>
      <c r="D204">
        <v>0.65192066039434626</v>
      </c>
      <c r="E204">
        <v>46.818178255597402</v>
      </c>
      <c r="G204" s="11">
        <f t="shared" si="12"/>
        <v>-0.98345662483923235</v>
      </c>
      <c r="H204" s="11">
        <f t="shared" si="13"/>
        <v>-0.42783241097162722</v>
      </c>
      <c r="I204" s="11">
        <f t="shared" si="14"/>
        <v>3.8462715517713266</v>
      </c>
    </row>
    <row r="205" spans="2:9" x14ac:dyDescent="0.35">
      <c r="B205">
        <f t="shared" si="15"/>
        <v>197</v>
      </c>
      <c r="C205">
        <v>0.10661758849437811</v>
      </c>
      <c r="D205">
        <v>0.18479252044133898</v>
      </c>
      <c r="E205">
        <v>12.394721339492316</v>
      </c>
      <c r="G205" s="11">
        <f t="shared" si="12"/>
        <v>-2.238506785603783</v>
      </c>
      <c r="H205" s="11">
        <f t="shared" si="13"/>
        <v>-1.688521594395918</v>
      </c>
      <c r="I205" s="11">
        <f t="shared" si="14"/>
        <v>2.517270683547653</v>
      </c>
    </row>
    <row r="206" spans="2:9" x14ac:dyDescent="0.35">
      <c r="B206">
        <f t="shared" si="15"/>
        <v>198</v>
      </c>
      <c r="C206">
        <v>0.48011582927047086</v>
      </c>
      <c r="D206">
        <v>0.55400198638748244</v>
      </c>
      <c r="E206">
        <v>36.4361186905601</v>
      </c>
      <c r="G206" s="11">
        <f t="shared" si="12"/>
        <v>-0.73372789321086429</v>
      </c>
      <c r="H206" s="11">
        <f t="shared" si="13"/>
        <v>-0.5905870067043093</v>
      </c>
      <c r="I206" s="11">
        <f t="shared" si="14"/>
        <v>3.5955605543852198</v>
      </c>
    </row>
    <row r="207" spans="2:9" x14ac:dyDescent="0.35">
      <c r="B207">
        <f t="shared" si="15"/>
        <v>199</v>
      </c>
      <c r="C207">
        <v>0.35843769541062714</v>
      </c>
      <c r="D207">
        <v>0.36154822003061837</v>
      </c>
      <c r="E207">
        <v>24.003004588751821</v>
      </c>
      <c r="G207" s="11">
        <f t="shared" si="12"/>
        <v>-1.0260004264850937</v>
      </c>
      <c r="H207" s="11">
        <f t="shared" si="13"/>
        <v>-1.017359857535739</v>
      </c>
      <c r="I207" s="11">
        <f t="shared" si="14"/>
        <v>3.178179013710174</v>
      </c>
    </row>
    <row r="208" spans="2:9" x14ac:dyDescent="0.35">
      <c r="B208">
        <f t="shared" si="15"/>
        <v>200</v>
      </c>
      <c r="C208">
        <v>0.25902507789074714</v>
      </c>
      <c r="D208">
        <v>0.81925809588135079</v>
      </c>
      <c r="E208">
        <v>31.747759875988958</v>
      </c>
      <c r="G208" s="11">
        <f t="shared" si="12"/>
        <v>-1.3508303961369172</v>
      </c>
      <c r="H208" s="11">
        <f t="shared" si="13"/>
        <v>-0.19935610938752918</v>
      </c>
      <c r="I208" s="11">
        <f t="shared" si="14"/>
        <v>3.4578221677626115</v>
      </c>
    </row>
    <row r="209" spans="2:9" x14ac:dyDescent="0.35">
      <c r="B209">
        <f t="shared" si="15"/>
        <v>201</v>
      </c>
      <c r="C209">
        <v>0.1396113967332834</v>
      </c>
      <c r="D209">
        <v>0.46972924531213445</v>
      </c>
      <c r="E209">
        <v>16.434076423673375</v>
      </c>
      <c r="G209" s="11">
        <f t="shared" si="12"/>
        <v>-1.9688924534955363</v>
      </c>
      <c r="H209" s="11">
        <f t="shared" si="13"/>
        <v>-0.75559882407626888</v>
      </c>
      <c r="I209" s="11">
        <f t="shared" si="14"/>
        <v>2.7993570098373199</v>
      </c>
    </row>
    <row r="210" spans="2:9" x14ac:dyDescent="0.35">
      <c r="B210">
        <f t="shared" si="15"/>
        <v>202</v>
      </c>
      <c r="C210">
        <v>0.20012510714811124</v>
      </c>
      <c r="D210">
        <v>0.59133610512743751</v>
      </c>
      <c r="E210">
        <v>21.383892177639733</v>
      </c>
      <c r="G210" s="11">
        <f t="shared" si="12"/>
        <v>-1.6088125722594742</v>
      </c>
      <c r="H210" s="11">
        <f t="shared" si="13"/>
        <v>-0.52537071742851005</v>
      </c>
      <c r="I210" s="11">
        <f t="shared" si="14"/>
        <v>3.0626379366259884</v>
      </c>
    </row>
    <row r="211" spans="2:9" x14ac:dyDescent="0.35">
      <c r="B211">
        <f t="shared" si="15"/>
        <v>203</v>
      </c>
      <c r="C211">
        <v>0.15110283430061577</v>
      </c>
      <c r="D211">
        <v>0.54342473616643361</v>
      </c>
      <c r="E211">
        <v>24.544609842547949</v>
      </c>
      <c r="G211" s="11">
        <f t="shared" si="12"/>
        <v>-1.8897946520989857</v>
      </c>
      <c r="H211" s="11">
        <f t="shared" si="13"/>
        <v>-0.60986406192466713</v>
      </c>
      <c r="I211" s="11">
        <f t="shared" si="14"/>
        <v>3.2004922717857145</v>
      </c>
    </row>
    <row r="212" spans="2:9" x14ac:dyDescent="0.35">
      <c r="B212">
        <f t="shared" si="15"/>
        <v>204</v>
      </c>
      <c r="C212">
        <v>0.40736513727490092</v>
      </c>
      <c r="D212">
        <v>0.20620539808106536</v>
      </c>
      <c r="E212">
        <v>28.665428899175257</v>
      </c>
      <c r="G212" s="11">
        <f t="shared" si="12"/>
        <v>-0.89804535255037998</v>
      </c>
      <c r="H212" s="11">
        <f t="shared" si="13"/>
        <v>-1.5788825288812911</v>
      </c>
      <c r="I212" s="11">
        <f t="shared" si="14"/>
        <v>3.3556918287174571</v>
      </c>
    </row>
    <row r="213" spans="2:9" x14ac:dyDescent="0.35">
      <c r="B213">
        <f t="shared" si="15"/>
        <v>205</v>
      </c>
      <c r="C213">
        <v>0.26079446140932927</v>
      </c>
      <c r="D213">
        <v>0.45697953628089583</v>
      </c>
      <c r="E213">
        <v>20.240820776626581</v>
      </c>
      <c r="G213" s="11">
        <f t="shared" si="12"/>
        <v>-1.3440226860825644</v>
      </c>
      <c r="H213" s="11">
        <f t="shared" si="13"/>
        <v>-0.78311666746929764</v>
      </c>
      <c r="I213" s="11">
        <f t="shared" si="14"/>
        <v>3.007701395801917</v>
      </c>
    </row>
    <row r="214" spans="2:9" x14ac:dyDescent="0.35">
      <c r="B214">
        <f t="shared" si="15"/>
        <v>206</v>
      </c>
      <c r="C214">
        <v>0.18103958746291879</v>
      </c>
      <c r="D214">
        <v>0.84318996905394705</v>
      </c>
      <c r="E214">
        <v>27.157927083600217</v>
      </c>
      <c r="G214" s="11">
        <f t="shared" si="12"/>
        <v>-1.7090395563662633</v>
      </c>
      <c r="H214" s="11">
        <f t="shared" si="13"/>
        <v>-0.17056299754907014</v>
      </c>
      <c r="I214" s="11">
        <f t="shared" si="14"/>
        <v>3.3016689773772119</v>
      </c>
    </row>
    <row r="215" spans="2:9" x14ac:dyDescent="0.35">
      <c r="B215">
        <f t="shared" si="15"/>
        <v>207</v>
      </c>
      <c r="C215">
        <v>0.2091830203707131</v>
      </c>
      <c r="D215">
        <v>0.60367637849868161</v>
      </c>
      <c r="E215">
        <v>29.202730818210654</v>
      </c>
      <c r="G215" s="11">
        <f t="shared" si="12"/>
        <v>-1.5645457146613329</v>
      </c>
      <c r="H215" s="11">
        <f t="shared" si="13"/>
        <v>-0.50471702182554101</v>
      </c>
      <c r="I215" s="11">
        <f t="shared" si="14"/>
        <v>3.3742622260730015</v>
      </c>
    </row>
    <row r="216" spans="2:9" x14ac:dyDescent="0.35">
      <c r="B216">
        <f t="shared" si="15"/>
        <v>208</v>
      </c>
      <c r="C216">
        <v>0.20609342774000397</v>
      </c>
      <c r="D216">
        <v>0.18825330689250719</v>
      </c>
      <c r="E216">
        <v>12.042526687997853</v>
      </c>
      <c r="G216" s="11">
        <f t="shared" si="12"/>
        <v>-1.5794256802889681</v>
      </c>
      <c r="H216" s="11">
        <f t="shared" si="13"/>
        <v>-1.6699668459623611</v>
      </c>
      <c r="I216" s="11">
        <f t="shared" si="14"/>
        <v>2.4884442756707363</v>
      </c>
    </row>
    <row r="217" spans="2:9" x14ac:dyDescent="0.35">
      <c r="B217">
        <f t="shared" si="15"/>
        <v>209</v>
      </c>
      <c r="C217">
        <v>0.35861086366389294</v>
      </c>
      <c r="D217">
        <v>0.6301292010797982</v>
      </c>
      <c r="E217">
        <v>40.050324518465494</v>
      </c>
      <c r="G217" s="11">
        <f t="shared" si="12"/>
        <v>-1.0255174236132776</v>
      </c>
      <c r="H217" s="11">
        <f t="shared" si="13"/>
        <v>-0.46183039954376376</v>
      </c>
      <c r="I217" s="11">
        <f t="shared" si="14"/>
        <v>3.6901367763146364</v>
      </c>
    </row>
    <row r="218" spans="2:9" x14ac:dyDescent="0.35">
      <c r="B218">
        <f t="shared" si="15"/>
        <v>210</v>
      </c>
      <c r="C218">
        <v>0.20255103439711261</v>
      </c>
      <c r="D218">
        <v>0.78151055717183848</v>
      </c>
      <c r="E218">
        <v>30.337307794481873</v>
      </c>
      <c r="G218" s="11">
        <f t="shared" si="12"/>
        <v>-1.5967634024735444</v>
      </c>
      <c r="H218" s="11">
        <f t="shared" si="13"/>
        <v>-0.24652662035473055</v>
      </c>
      <c r="I218" s="11">
        <f t="shared" si="14"/>
        <v>3.4123782354572687</v>
      </c>
    </row>
    <row r="219" spans="2:9" x14ac:dyDescent="0.35">
      <c r="B219">
        <f t="shared" si="15"/>
        <v>211</v>
      </c>
      <c r="C219">
        <v>0.34250539696201682</v>
      </c>
      <c r="D219">
        <v>0.64639308152194974</v>
      </c>
      <c r="E219">
        <v>38.089655213286264</v>
      </c>
      <c r="G219" s="11">
        <f t="shared" si="12"/>
        <v>-1.0714678638506723</v>
      </c>
      <c r="H219" s="11">
        <f t="shared" si="13"/>
        <v>-0.43634747492357301</v>
      </c>
      <c r="I219" s="11">
        <f t="shared" si="14"/>
        <v>3.639942728553673</v>
      </c>
    </row>
    <row r="220" spans="2:9" x14ac:dyDescent="0.35">
      <c r="B220">
        <f t="shared" si="15"/>
        <v>212</v>
      </c>
      <c r="C220">
        <v>0.33210857809414196</v>
      </c>
      <c r="D220">
        <v>0.59811850372754016</v>
      </c>
      <c r="E220">
        <v>30.0310479112933</v>
      </c>
      <c r="G220" s="11">
        <f t="shared" si="12"/>
        <v>-1.1022933210801396</v>
      </c>
      <c r="H220" s="11">
        <f t="shared" si="13"/>
        <v>-0.51396637789548394</v>
      </c>
      <c r="I220" s="11">
        <f t="shared" si="14"/>
        <v>3.4022317768673682</v>
      </c>
    </row>
    <row r="221" spans="2:9" x14ac:dyDescent="0.35">
      <c r="B221">
        <f t="shared" si="15"/>
        <v>213</v>
      </c>
      <c r="C221">
        <v>0.29462123994090866</v>
      </c>
      <c r="D221">
        <v>0.83659343959808152</v>
      </c>
      <c r="E221">
        <v>39.002623962372098</v>
      </c>
      <c r="G221" s="11">
        <f t="shared" si="12"/>
        <v>-1.2220646799934187</v>
      </c>
      <c r="H221" s="11">
        <f t="shared" si="13"/>
        <v>-0.17841706174745653</v>
      </c>
      <c r="I221" s="11">
        <f t="shared" si="14"/>
        <v>3.6636289249528398</v>
      </c>
    </row>
    <row r="222" spans="2:9" x14ac:dyDescent="0.35">
      <c r="B222">
        <f t="shared" si="15"/>
        <v>214</v>
      </c>
      <c r="C222">
        <v>0.45166614417915923</v>
      </c>
      <c r="D222">
        <v>0.35624574753699656</v>
      </c>
      <c r="E222">
        <v>35.785124982148929</v>
      </c>
      <c r="G222" s="11">
        <f t="shared" si="12"/>
        <v>-0.79481199113602397</v>
      </c>
      <c r="H222" s="11">
        <f t="shared" si="13"/>
        <v>-1.0321344842087754</v>
      </c>
      <c r="I222" s="11">
        <f t="shared" si="14"/>
        <v>3.5775323037693139</v>
      </c>
    </row>
    <row r="223" spans="2:9" x14ac:dyDescent="0.35">
      <c r="B223">
        <f t="shared" si="15"/>
        <v>215</v>
      </c>
      <c r="C223">
        <v>0.17693003206155811</v>
      </c>
      <c r="D223">
        <v>0.16081679657925044</v>
      </c>
      <c r="E223">
        <v>13.660909277246805</v>
      </c>
      <c r="G223" s="11">
        <f t="shared" si="12"/>
        <v>-1.7320009236468306</v>
      </c>
      <c r="H223" s="11">
        <f t="shared" si="13"/>
        <v>-1.8274894713538323</v>
      </c>
      <c r="I223" s="11">
        <f t="shared" si="14"/>
        <v>2.6145384168794776</v>
      </c>
    </row>
    <row r="224" spans="2:9" x14ac:dyDescent="0.35">
      <c r="B224">
        <f t="shared" si="15"/>
        <v>216</v>
      </c>
      <c r="C224">
        <v>0.21651707531479722</v>
      </c>
      <c r="D224">
        <v>0.48642429583224234</v>
      </c>
      <c r="E224">
        <v>30.115001641365453</v>
      </c>
      <c r="G224" s="11">
        <f t="shared" si="12"/>
        <v>-1.530085864835347</v>
      </c>
      <c r="H224" s="11">
        <f t="shared" si="13"/>
        <v>-0.72067399926465692</v>
      </c>
      <c r="I224" s="11">
        <f t="shared" si="14"/>
        <v>3.4050234409989355</v>
      </c>
    </row>
    <row r="225" spans="2:9" x14ac:dyDescent="0.35">
      <c r="B225">
        <f t="shared" si="15"/>
        <v>217</v>
      </c>
      <c r="C225">
        <v>0.37238040722545873</v>
      </c>
      <c r="D225">
        <v>0.57445293910498207</v>
      </c>
      <c r="E225">
        <v>36.427053756287883</v>
      </c>
      <c r="G225" s="11">
        <f t="shared" si="12"/>
        <v>-0.98783934713982813</v>
      </c>
      <c r="H225" s="11">
        <f t="shared" si="13"/>
        <v>-0.55433710131499703</v>
      </c>
      <c r="I225" s="11">
        <f t="shared" si="14"/>
        <v>3.5953117336431473</v>
      </c>
    </row>
    <row r="226" spans="2:9" x14ac:dyDescent="0.35">
      <c r="B226">
        <f t="shared" si="15"/>
        <v>218</v>
      </c>
      <c r="C226">
        <v>0.49722855808449812</v>
      </c>
      <c r="D226">
        <v>0.51254679876961595</v>
      </c>
      <c r="E226">
        <v>43.430198467701885</v>
      </c>
      <c r="G226" s="11">
        <f t="shared" si="12"/>
        <v>-0.69870548317427683</v>
      </c>
      <c r="H226" s="11">
        <f t="shared" si="13"/>
        <v>-0.66836325746608338</v>
      </c>
      <c r="I226" s="11">
        <f t="shared" si="14"/>
        <v>3.7711550163659431</v>
      </c>
    </row>
    <row r="227" spans="2:9" x14ac:dyDescent="0.35">
      <c r="B227">
        <f t="shared" si="15"/>
        <v>219</v>
      </c>
      <c r="C227">
        <v>0.47029338530248616</v>
      </c>
      <c r="D227">
        <v>0.15079672521735502</v>
      </c>
      <c r="E227">
        <v>34.678129719309709</v>
      </c>
      <c r="G227" s="11">
        <f t="shared" si="12"/>
        <v>-0.75439855497698127</v>
      </c>
      <c r="H227" s="11">
        <f t="shared" si="13"/>
        <v>-1.8918225397093635</v>
      </c>
      <c r="I227" s="11">
        <f t="shared" si="14"/>
        <v>3.546109220795735</v>
      </c>
    </row>
    <row r="228" spans="2:9" x14ac:dyDescent="0.35">
      <c r="B228">
        <f t="shared" si="15"/>
        <v>220</v>
      </c>
      <c r="C228">
        <v>0.14069006566390738</v>
      </c>
      <c r="D228">
        <v>0.75945743993253167</v>
      </c>
      <c r="E228">
        <v>32.391196354360893</v>
      </c>
      <c r="G228" s="11">
        <f t="shared" si="12"/>
        <v>-1.9611959238655146</v>
      </c>
      <c r="H228" s="11">
        <f t="shared" si="13"/>
        <v>-0.27515099547163036</v>
      </c>
      <c r="I228" s="11">
        <f t="shared" si="14"/>
        <v>3.4778866684184098</v>
      </c>
    </row>
    <row r="229" spans="2:9" x14ac:dyDescent="0.35">
      <c r="B229">
        <f t="shared" si="15"/>
        <v>221</v>
      </c>
      <c r="C229">
        <v>0.15088623968938134</v>
      </c>
      <c r="D229">
        <v>0.19578148084489877</v>
      </c>
      <c r="E229">
        <v>16.668141160016329</v>
      </c>
      <c r="G229" s="11">
        <f t="shared" si="12"/>
        <v>-1.8912291056407149</v>
      </c>
      <c r="H229" s="11">
        <f t="shared" si="13"/>
        <v>-1.6307561353563389</v>
      </c>
      <c r="I229" s="11">
        <f t="shared" si="14"/>
        <v>2.8134991824478117</v>
      </c>
    </row>
    <row r="230" spans="2:9" x14ac:dyDescent="0.35">
      <c r="B230">
        <f t="shared" si="15"/>
        <v>222</v>
      </c>
      <c r="C230">
        <v>1.9649742566948188E-2</v>
      </c>
      <c r="D230">
        <v>0.23936004366192021</v>
      </c>
      <c r="E230">
        <v>9.2596902227206286</v>
      </c>
      <c r="G230" s="11">
        <f t="shared" si="12"/>
        <v>-3.9296910416713517</v>
      </c>
      <c r="H230" s="11">
        <f t="shared" si="13"/>
        <v>-1.4297864017849442</v>
      </c>
      <c r="I230" s="11">
        <f t="shared" si="14"/>
        <v>2.2256705948286042</v>
      </c>
    </row>
    <row r="231" spans="2:9" x14ac:dyDescent="0.35">
      <c r="B231">
        <f t="shared" si="15"/>
        <v>223</v>
      </c>
      <c r="C231">
        <v>0.31535465673866037</v>
      </c>
      <c r="D231">
        <v>0.68859902713283905</v>
      </c>
      <c r="E231">
        <v>28.128396683454223</v>
      </c>
      <c r="G231" s="11">
        <f t="shared" si="12"/>
        <v>-1.1540573790918269</v>
      </c>
      <c r="H231" s="11">
        <f t="shared" si="13"/>
        <v>-0.37309614089770815</v>
      </c>
      <c r="I231" s="11">
        <f t="shared" si="14"/>
        <v>3.3367796241996195</v>
      </c>
    </row>
    <row r="232" spans="2:9" x14ac:dyDescent="0.35">
      <c r="B232">
        <f t="shared" si="15"/>
        <v>224</v>
      </c>
      <c r="C232">
        <v>0.48667485430078911</v>
      </c>
      <c r="D232">
        <v>0.49609341780807725</v>
      </c>
      <c r="E232">
        <v>42.635040950625417</v>
      </c>
      <c r="G232" s="11">
        <f t="shared" si="12"/>
        <v>-0.72015902918365393</v>
      </c>
      <c r="H232" s="11">
        <f t="shared" si="13"/>
        <v>-0.70099102763640975</v>
      </c>
      <c r="I232" s="11">
        <f t="shared" si="14"/>
        <v>3.752676472686701</v>
      </c>
    </row>
    <row r="233" spans="2:9" x14ac:dyDescent="0.35">
      <c r="B233">
        <f t="shared" si="15"/>
        <v>225</v>
      </c>
      <c r="C233">
        <v>7.0595857708189977E-2</v>
      </c>
      <c r="D233">
        <v>0.17251591297313512</v>
      </c>
      <c r="E233">
        <v>7.0845834924566873</v>
      </c>
      <c r="G233" s="11">
        <f t="shared" si="12"/>
        <v>-2.6507838088927773</v>
      </c>
      <c r="H233" s="11">
        <f t="shared" si="13"/>
        <v>-1.7572657976457871</v>
      </c>
      <c r="I233" s="11">
        <f t="shared" si="14"/>
        <v>1.9579210841819585</v>
      </c>
    </row>
    <row r="234" spans="2:9" x14ac:dyDescent="0.35">
      <c r="B234">
        <f t="shared" si="15"/>
        <v>226</v>
      </c>
      <c r="C234">
        <v>0.40301615252289846</v>
      </c>
      <c r="D234">
        <v>0.17566153914599131</v>
      </c>
      <c r="E234">
        <v>23.200367285726387</v>
      </c>
      <c r="G234" s="11">
        <f t="shared" si="12"/>
        <v>-0.90877863713668261</v>
      </c>
      <c r="H234" s="11">
        <f t="shared" si="13"/>
        <v>-1.73919620845714</v>
      </c>
      <c r="I234" s="11">
        <f t="shared" si="14"/>
        <v>3.1441681098282608</v>
      </c>
    </row>
    <row r="235" spans="2:9" x14ac:dyDescent="0.35">
      <c r="B235">
        <f t="shared" si="15"/>
        <v>227</v>
      </c>
      <c r="C235">
        <v>0.22782647191470976</v>
      </c>
      <c r="D235">
        <v>0.38198566141502277</v>
      </c>
      <c r="E235">
        <v>26.424701830038966</v>
      </c>
      <c r="G235" s="11">
        <f t="shared" si="12"/>
        <v>-1.4791710278956562</v>
      </c>
      <c r="H235" s="11">
        <f t="shared" si="13"/>
        <v>-0.96237220664280632</v>
      </c>
      <c r="I235" s="11">
        <f t="shared" si="14"/>
        <v>3.2742992480611921</v>
      </c>
    </row>
    <row r="236" spans="2:9" x14ac:dyDescent="0.35">
      <c r="B236">
        <f t="shared" si="15"/>
        <v>228</v>
      </c>
      <c r="C236">
        <v>5.910385171412269E-2</v>
      </c>
      <c r="D236">
        <v>0.8478352936216923</v>
      </c>
      <c r="E236">
        <v>25.119651564433799</v>
      </c>
      <c r="G236" s="11">
        <f t="shared" si="12"/>
        <v>-2.8284591838659461</v>
      </c>
      <c r="H236" s="11">
        <f t="shared" si="13"/>
        <v>-0.16506889127487415</v>
      </c>
      <c r="I236" s="11">
        <f t="shared" si="14"/>
        <v>3.2236504706611933</v>
      </c>
    </row>
    <row r="237" spans="2:9" x14ac:dyDescent="0.35">
      <c r="B237">
        <f t="shared" si="15"/>
        <v>229</v>
      </c>
      <c r="C237">
        <v>0.49459897311231088</v>
      </c>
      <c r="D237">
        <v>0.76847393527396224</v>
      </c>
      <c r="E237">
        <v>42.90709995344865</v>
      </c>
      <c r="G237" s="11">
        <f t="shared" si="12"/>
        <v>-0.70400800009529663</v>
      </c>
      <c r="H237" s="11">
        <f t="shared" si="13"/>
        <v>-0.26334863294305466</v>
      </c>
      <c r="I237" s="11">
        <f t="shared" si="14"/>
        <v>3.7590373123207321</v>
      </c>
    </row>
    <row r="238" spans="2:9" x14ac:dyDescent="0.35">
      <c r="B238">
        <f t="shared" si="15"/>
        <v>230</v>
      </c>
      <c r="C238">
        <v>0.12973611113236347</v>
      </c>
      <c r="D238">
        <v>0.10007260701265605</v>
      </c>
      <c r="E238">
        <v>7.236671102405035</v>
      </c>
      <c r="G238" s="11">
        <f t="shared" si="12"/>
        <v>-2.0422528059615312</v>
      </c>
      <c r="H238" s="11">
        <f t="shared" si="13"/>
        <v>-2.3018592863288796</v>
      </c>
      <c r="I238" s="11">
        <f t="shared" si="14"/>
        <v>1.9791613081751551</v>
      </c>
    </row>
    <row r="239" spans="2:9" x14ac:dyDescent="0.35">
      <c r="B239">
        <f t="shared" si="15"/>
        <v>231</v>
      </c>
      <c r="C239">
        <v>2.0597483392746946E-2</v>
      </c>
      <c r="D239">
        <v>0.72106911694565834</v>
      </c>
      <c r="E239">
        <v>26.250608643240955</v>
      </c>
      <c r="G239" s="11">
        <f t="shared" si="12"/>
        <v>-3.8825863760500359</v>
      </c>
      <c r="H239" s="11">
        <f t="shared" si="13"/>
        <v>-0.32702028367637737</v>
      </c>
      <c r="I239" s="11">
        <f t="shared" si="14"/>
        <v>3.2676891751780115</v>
      </c>
    </row>
    <row r="240" spans="2:9" x14ac:dyDescent="0.35">
      <c r="B240">
        <f t="shared" si="15"/>
        <v>232</v>
      </c>
      <c r="C240">
        <v>0.40616132947843658</v>
      </c>
      <c r="D240">
        <v>0.65759610244821998</v>
      </c>
      <c r="E240">
        <v>35.816566586993538</v>
      </c>
      <c r="G240" s="11">
        <f t="shared" si="12"/>
        <v>-0.9010048350608908</v>
      </c>
      <c r="H240" s="11">
        <f t="shared" si="13"/>
        <v>-0.41916436219170328</v>
      </c>
      <c r="I240" s="11">
        <f t="shared" si="14"/>
        <v>3.5784105401957578</v>
      </c>
    </row>
    <row r="241" spans="2:9" x14ac:dyDescent="0.35">
      <c r="B241">
        <f t="shared" si="15"/>
        <v>233</v>
      </c>
      <c r="C241">
        <v>0.12381340880394662</v>
      </c>
      <c r="D241">
        <v>0.84677547144986742</v>
      </c>
      <c r="E241">
        <v>26.054857080476221</v>
      </c>
      <c r="G241" s="11">
        <f t="shared" si="12"/>
        <v>-2.0889796143871835</v>
      </c>
      <c r="H241" s="11">
        <f t="shared" si="13"/>
        <v>-0.16631970630785642</v>
      </c>
      <c r="I241" s="11">
        <f t="shared" si="14"/>
        <v>3.2602042030448946</v>
      </c>
    </row>
    <row r="242" spans="2:9" x14ac:dyDescent="0.35">
      <c r="B242">
        <f t="shared" si="15"/>
        <v>234</v>
      </c>
      <c r="C242">
        <v>0.467566604679995</v>
      </c>
      <c r="D242">
        <v>0.56290343878788163</v>
      </c>
      <c r="E242">
        <v>41.42750350799043</v>
      </c>
      <c r="G242" s="11">
        <f t="shared" si="12"/>
        <v>-0.76021347049753563</v>
      </c>
      <c r="H242" s="11">
        <f t="shared" si="13"/>
        <v>-0.5746471774743559</v>
      </c>
      <c r="I242" s="11">
        <f t="shared" si="14"/>
        <v>3.7239449961996294</v>
      </c>
    </row>
    <row r="243" spans="2:9" x14ac:dyDescent="0.35">
      <c r="B243">
        <f t="shared" si="15"/>
        <v>235</v>
      </c>
      <c r="C243">
        <v>0.48587960636213856</v>
      </c>
      <c r="D243">
        <v>0.22060234182004909</v>
      </c>
      <c r="E243">
        <v>35.188408147661725</v>
      </c>
      <c r="G243" s="11">
        <f t="shared" si="12"/>
        <v>-0.7217944093048807</v>
      </c>
      <c r="H243" s="11">
        <f t="shared" si="13"/>
        <v>-1.5113935565343615</v>
      </c>
      <c r="I243" s="11">
        <f t="shared" si="14"/>
        <v>3.5607167143814102</v>
      </c>
    </row>
    <row r="244" spans="2:9" x14ac:dyDescent="0.35">
      <c r="B244">
        <f t="shared" si="15"/>
        <v>236</v>
      </c>
      <c r="C244">
        <v>4.5186058553204678E-2</v>
      </c>
      <c r="D244">
        <v>0.84699203023578751</v>
      </c>
      <c r="E244">
        <v>31.347751867386435</v>
      </c>
      <c r="G244" s="11">
        <f t="shared" si="12"/>
        <v>-3.0969666788094625</v>
      </c>
      <c r="H244" s="11">
        <f t="shared" si="13"/>
        <v>-0.16606399377719966</v>
      </c>
      <c r="I244" s="11">
        <f t="shared" si="14"/>
        <v>3.445142553738417</v>
      </c>
    </row>
    <row r="245" spans="2:9" x14ac:dyDescent="0.35">
      <c r="B245">
        <f t="shared" si="15"/>
        <v>237</v>
      </c>
      <c r="C245">
        <v>5.8190399758283967E-2</v>
      </c>
      <c r="D245">
        <v>0.12286961313393394</v>
      </c>
      <c r="E245">
        <v>7.7790977358615292</v>
      </c>
      <c r="G245" s="11">
        <f t="shared" si="12"/>
        <v>-2.8440348904577273</v>
      </c>
      <c r="H245" s="11">
        <f t="shared" si="13"/>
        <v>-2.0966315416879513</v>
      </c>
      <c r="I245" s="11">
        <f t="shared" si="14"/>
        <v>2.0514403592106962</v>
      </c>
    </row>
    <row r="246" spans="2:9" x14ac:dyDescent="0.35">
      <c r="B246">
        <f t="shared" si="15"/>
        <v>238</v>
      </c>
      <c r="C246">
        <v>7.0635283438664556E-2</v>
      </c>
      <c r="D246">
        <v>0.74102140431404273</v>
      </c>
      <c r="E246">
        <v>30.620004321493962</v>
      </c>
      <c r="G246" s="11">
        <f t="shared" si="12"/>
        <v>-2.6502254939039078</v>
      </c>
      <c r="H246" s="11">
        <f t="shared" si="13"/>
        <v>-0.29972576838927656</v>
      </c>
      <c r="I246" s="11">
        <f t="shared" si="14"/>
        <v>3.4216535313625767</v>
      </c>
    </row>
    <row r="247" spans="2:9" x14ac:dyDescent="0.35">
      <c r="B247">
        <f t="shared" si="15"/>
        <v>239</v>
      </c>
      <c r="C247">
        <v>0.32182257774849921</v>
      </c>
      <c r="D247">
        <v>0.39121057067630094</v>
      </c>
      <c r="E247">
        <v>25.965339494740647</v>
      </c>
      <c r="G247" s="11">
        <f t="shared" si="12"/>
        <v>-1.1337548860755022</v>
      </c>
      <c r="H247" s="11">
        <f t="shared" si="13"/>
        <v>-0.93850932003035115</v>
      </c>
      <c r="I247" s="11">
        <f t="shared" si="14"/>
        <v>3.2567625523019132</v>
      </c>
    </row>
    <row r="248" spans="2:9" x14ac:dyDescent="0.35">
      <c r="B248">
        <f t="shared" si="15"/>
        <v>240</v>
      </c>
      <c r="C248">
        <v>0.27873488599940183</v>
      </c>
      <c r="D248">
        <v>0.80027325431059237</v>
      </c>
      <c r="E248">
        <v>33.292844778779532</v>
      </c>
      <c r="G248" s="11">
        <f t="shared" si="12"/>
        <v>-1.2774941783077487</v>
      </c>
      <c r="H248" s="11">
        <f t="shared" si="13"/>
        <v>-0.22280204174700041</v>
      </c>
      <c r="I248" s="11">
        <f t="shared" si="14"/>
        <v>3.5053425023900862</v>
      </c>
    </row>
    <row r="249" spans="2:9" x14ac:dyDescent="0.35">
      <c r="B249">
        <f t="shared" si="15"/>
        <v>241</v>
      </c>
      <c r="C249">
        <v>0.3262626371601266</v>
      </c>
      <c r="D249">
        <v>0.5328277980332331</v>
      </c>
      <c r="E249">
        <v>27.247460693337608</v>
      </c>
      <c r="G249" s="11">
        <f t="shared" si="12"/>
        <v>-1.1200525865049724</v>
      </c>
      <c r="H249" s="11">
        <f t="shared" si="13"/>
        <v>-0.62955698763114876</v>
      </c>
      <c r="I249" s="11">
        <f t="shared" si="14"/>
        <v>3.3049603312016163</v>
      </c>
    </row>
    <row r="250" spans="2:9" x14ac:dyDescent="0.35">
      <c r="B250">
        <f t="shared" si="15"/>
        <v>242</v>
      </c>
      <c r="C250">
        <v>0.38832322080346537</v>
      </c>
      <c r="D250">
        <v>0.45908252017201123</v>
      </c>
      <c r="E250">
        <v>28.275011903251755</v>
      </c>
      <c r="G250" s="11">
        <f t="shared" si="12"/>
        <v>-0.94591724283895995</v>
      </c>
      <c r="H250" s="11">
        <f t="shared" si="13"/>
        <v>-0.77852530257070218</v>
      </c>
      <c r="I250" s="11">
        <f t="shared" si="14"/>
        <v>3.3419784429835899</v>
      </c>
    </row>
    <row r="251" spans="2:9" x14ac:dyDescent="0.35">
      <c r="B251">
        <f t="shared" si="15"/>
        <v>243</v>
      </c>
      <c r="C251">
        <v>0.16914909967262814</v>
      </c>
      <c r="D251">
        <v>0.76300182148426221</v>
      </c>
      <c r="E251">
        <v>38.248248041885695</v>
      </c>
      <c r="G251" s="11">
        <f t="shared" si="12"/>
        <v>-1.776974706426232</v>
      </c>
      <c r="H251" s="11">
        <f t="shared" si="13"/>
        <v>-0.27049486043413085</v>
      </c>
      <c r="I251" s="11">
        <f t="shared" si="14"/>
        <v>3.6440977563970454</v>
      </c>
    </row>
    <row r="252" spans="2:9" x14ac:dyDescent="0.35">
      <c r="B252">
        <f t="shared" si="15"/>
        <v>244</v>
      </c>
      <c r="C252">
        <v>0.45491145041907982</v>
      </c>
      <c r="D252">
        <v>0.48178740756389149</v>
      </c>
      <c r="E252">
        <v>31.489163808380113</v>
      </c>
      <c r="G252" s="11">
        <f t="shared" si="12"/>
        <v>-0.78765249343459953</v>
      </c>
      <c r="H252" s="11">
        <f t="shared" si="13"/>
        <v>-0.73025232537394968</v>
      </c>
      <c r="I252" s="11">
        <f t="shared" si="14"/>
        <v>3.4496434805647502</v>
      </c>
    </row>
    <row r="253" spans="2:9" x14ac:dyDescent="0.35">
      <c r="B253">
        <f t="shared" si="15"/>
        <v>245</v>
      </c>
      <c r="C253">
        <v>0.48127711057407774</v>
      </c>
      <c r="D253">
        <v>0.13474901431516967</v>
      </c>
      <c r="E253">
        <v>31.531527720264279</v>
      </c>
      <c r="G253" s="11">
        <f t="shared" si="12"/>
        <v>-0.73131206130640281</v>
      </c>
      <c r="H253" s="11">
        <f t="shared" si="13"/>
        <v>-2.0043413841350377</v>
      </c>
      <c r="I253" s="11">
        <f t="shared" si="14"/>
        <v>3.4509879252935449</v>
      </c>
    </row>
    <row r="254" spans="2:9" x14ac:dyDescent="0.35">
      <c r="B254">
        <f t="shared" si="15"/>
        <v>246</v>
      </c>
      <c r="C254">
        <v>0.2080742004724053</v>
      </c>
      <c r="D254">
        <v>0.58438019350011394</v>
      </c>
      <c r="E254">
        <v>32.910014737272277</v>
      </c>
      <c r="G254" s="11">
        <f t="shared" si="12"/>
        <v>-1.5698605298545116</v>
      </c>
      <c r="H254" s="11">
        <f t="shared" si="13"/>
        <v>-0.53720349170575488</v>
      </c>
      <c r="I254" s="11">
        <f t="shared" si="14"/>
        <v>3.4937770107604438</v>
      </c>
    </row>
    <row r="255" spans="2:9" x14ac:dyDescent="0.35">
      <c r="B255">
        <f t="shared" si="15"/>
        <v>247</v>
      </c>
      <c r="C255">
        <v>0.4401017185535378</v>
      </c>
      <c r="D255">
        <v>0.28067832952685812</v>
      </c>
      <c r="E255">
        <v>36.053535295068357</v>
      </c>
      <c r="G255" s="11">
        <f t="shared" si="12"/>
        <v>-0.8207494002567014</v>
      </c>
      <c r="H255" s="11">
        <f t="shared" si="13"/>
        <v>-1.2705460001375704</v>
      </c>
      <c r="I255" s="11">
        <f t="shared" si="14"/>
        <v>3.5850049253601619</v>
      </c>
    </row>
    <row r="256" spans="2:9" x14ac:dyDescent="0.35">
      <c r="B256">
        <f t="shared" si="15"/>
        <v>248</v>
      </c>
      <c r="C256">
        <v>0.17712801406828044</v>
      </c>
      <c r="D256">
        <v>0.6556312778023865</v>
      </c>
      <c r="E256">
        <v>29.098390277652666</v>
      </c>
      <c r="G256" s="11">
        <f t="shared" si="12"/>
        <v>-1.7308825644991057</v>
      </c>
      <c r="H256" s="11">
        <f t="shared" si="13"/>
        <v>-0.42215672458302511</v>
      </c>
      <c r="I256" s="11">
        <f t="shared" si="14"/>
        <v>3.3706828557282571</v>
      </c>
    </row>
    <row r="257" spans="2:9" x14ac:dyDescent="0.35">
      <c r="B257">
        <f t="shared" si="15"/>
        <v>249</v>
      </c>
      <c r="C257">
        <v>0.23228831578950826</v>
      </c>
      <c r="D257">
        <v>0.71751178020406459</v>
      </c>
      <c r="E257">
        <v>25.944772553266194</v>
      </c>
      <c r="G257" s="11">
        <f t="shared" si="12"/>
        <v>-1.4597759384065805</v>
      </c>
      <c r="H257" s="11">
        <f t="shared" si="13"/>
        <v>-0.33196591308026391</v>
      </c>
      <c r="I257" s="11">
        <f t="shared" si="14"/>
        <v>3.2559701462854664</v>
      </c>
    </row>
    <row r="258" spans="2:9" x14ac:dyDescent="0.35">
      <c r="B258">
        <f t="shared" si="15"/>
        <v>250</v>
      </c>
      <c r="C258">
        <v>0.28544964467087264</v>
      </c>
      <c r="D258">
        <v>0.48557443086439234</v>
      </c>
      <c r="E258">
        <v>33.302025909574716</v>
      </c>
      <c r="G258" s="11">
        <f t="shared" si="12"/>
        <v>-1.2536896413760326</v>
      </c>
      <c r="H258" s="11">
        <f t="shared" si="13"/>
        <v>-0.72242269535052073</v>
      </c>
      <c r="I258" s="11">
        <f t="shared" si="14"/>
        <v>3.5056182332612011</v>
      </c>
    </row>
    <row r="259" spans="2:9" x14ac:dyDescent="0.35">
      <c r="B259">
        <f t="shared" si="15"/>
        <v>251</v>
      </c>
      <c r="C259">
        <v>0.28466324059956444</v>
      </c>
      <c r="D259">
        <v>0.46176482864001822</v>
      </c>
      <c r="E259">
        <v>32.591152961784701</v>
      </c>
      <c r="G259" s="11">
        <f t="shared" si="12"/>
        <v>-1.2564484092986301</v>
      </c>
      <c r="H259" s="11">
        <f t="shared" si="13"/>
        <v>-0.77269954641730887</v>
      </c>
      <c r="I259" s="11">
        <f t="shared" si="14"/>
        <v>3.4840408700016816</v>
      </c>
    </row>
    <row r="260" spans="2:9" x14ac:dyDescent="0.35">
      <c r="B260">
        <f t="shared" si="15"/>
        <v>252</v>
      </c>
      <c r="C260">
        <v>0.35159983576916204</v>
      </c>
      <c r="D260">
        <v>0.42554614837260774</v>
      </c>
      <c r="E260">
        <v>27.020502009420994</v>
      </c>
      <c r="G260" s="11">
        <f t="shared" si="12"/>
        <v>-1.0452615802668954</v>
      </c>
      <c r="H260" s="11">
        <f t="shared" si="13"/>
        <v>-0.85438188003983384</v>
      </c>
      <c r="I260" s="11">
        <f t="shared" si="14"/>
        <v>3.2965959115386254</v>
      </c>
    </row>
    <row r="261" spans="2:9" x14ac:dyDescent="0.35">
      <c r="B261">
        <f t="shared" si="15"/>
        <v>253</v>
      </c>
      <c r="C261">
        <v>0.3446765418851358</v>
      </c>
      <c r="D261">
        <v>0.25548289363110566</v>
      </c>
      <c r="E261">
        <v>30.763774757072323</v>
      </c>
      <c r="G261" s="11">
        <f t="shared" si="12"/>
        <v>-1.0651488614880564</v>
      </c>
      <c r="H261" s="11">
        <f t="shared" si="13"/>
        <v>-1.3645998240999324</v>
      </c>
      <c r="I261" s="11">
        <f t="shared" si="14"/>
        <v>3.4263378535281759</v>
      </c>
    </row>
    <row r="262" spans="2:9" x14ac:dyDescent="0.35">
      <c r="B262">
        <f t="shared" si="15"/>
        <v>254</v>
      </c>
      <c r="C262">
        <v>0.40664147426935876</v>
      </c>
      <c r="D262">
        <v>0.72531615318002018</v>
      </c>
      <c r="E262">
        <v>43.403698859484663</v>
      </c>
      <c r="G262" s="11">
        <f t="shared" si="12"/>
        <v>-0.89982338035980347</v>
      </c>
      <c r="H262" s="11">
        <f t="shared" si="13"/>
        <v>-0.32114764582806216</v>
      </c>
      <c r="I262" s="11">
        <f t="shared" si="14"/>
        <v>3.7705446646517955</v>
      </c>
    </row>
    <row r="263" spans="2:9" x14ac:dyDescent="0.35">
      <c r="B263">
        <f t="shared" si="15"/>
        <v>255</v>
      </c>
      <c r="C263">
        <v>0.18359631211000715</v>
      </c>
      <c r="D263">
        <v>0.29400255123744951</v>
      </c>
      <c r="E263">
        <v>17.183341080087214</v>
      </c>
      <c r="G263" s="11">
        <f t="shared" si="12"/>
        <v>-1.6950158875442864</v>
      </c>
      <c r="H263" s="11">
        <f t="shared" si="13"/>
        <v>-1.2241668340027065</v>
      </c>
      <c r="I263" s="11">
        <f t="shared" si="14"/>
        <v>2.8439403726242753</v>
      </c>
    </row>
    <row r="264" spans="2:9" x14ac:dyDescent="0.35">
      <c r="B264">
        <f t="shared" si="15"/>
        <v>256</v>
      </c>
      <c r="C264">
        <v>6.1325595332420178E-2</v>
      </c>
      <c r="D264">
        <v>0.48035386707481953</v>
      </c>
      <c r="E264">
        <v>14.586423906495742</v>
      </c>
      <c r="G264" s="11">
        <f t="shared" si="12"/>
        <v>-2.791557981058856</v>
      </c>
      <c r="H264" s="11">
        <f t="shared" si="13"/>
        <v>-0.73323222362310314</v>
      </c>
      <c r="I264" s="11">
        <f t="shared" si="14"/>
        <v>2.6800912266994303</v>
      </c>
    </row>
    <row r="265" spans="2:9" x14ac:dyDescent="0.35">
      <c r="B265">
        <f t="shared" si="15"/>
        <v>257</v>
      </c>
      <c r="C265">
        <v>0.26523135379372609</v>
      </c>
      <c r="D265">
        <v>0.4277954632020291</v>
      </c>
      <c r="E265">
        <v>28.267459452187357</v>
      </c>
      <c r="G265" s="11">
        <f t="shared" si="12"/>
        <v>-1.3271528006838531</v>
      </c>
      <c r="H265" s="11">
        <f t="shared" si="13"/>
        <v>-0.84911008734090831</v>
      </c>
      <c r="I265" s="11">
        <f t="shared" si="14"/>
        <v>3.3417113003940191</v>
      </c>
    </row>
    <row r="266" spans="2:9" x14ac:dyDescent="0.35">
      <c r="B266">
        <f t="shared" si="15"/>
        <v>258</v>
      </c>
      <c r="C266">
        <v>0.15929496077298974</v>
      </c>
      <c r="D266">
        <v>0.73129111423225557</v>
      </c>
      <c r="E266">
        <v>31.376773884101205</v>
      </c>
      <c r="G266" s="11">
        <f t="shared" ref="G266:G329" si="16">LN(C266)</f>
        <v>-1.8369976961321499</v>
      </c>
      <c r="H266" s="11">
        <f t="shared" ref="H266:H329" si="17">LN(D266)</f>
        <v>-0.31294365742549518</v>
      </c>
      <c r="I266" s="11">
        <f t="shared" ref="I266:I329" si="18">LN(E266)</f>
        <v>3.4460679339924116</v>
      </c>
    </row>
    <row r="267" spans="2:9" x14ac:dyDescent="0.35">
      <c r="B267">
        <f t="shared" ref="B267:B304" si="19">B266+1</f>
        <v>259</v>
      </c>
      <c r="C267">
        <v>0.37841648578659554</v>
      </c>
      <c r="D267">
        <v>0.71453087503143076</v>
      </c>
      <c r="E267">
        <v>49.991335472595509</v>
      </c>
      <c r="G267" s="11">
        <f t="shared" si="16"/>
        <v>-0.97175987566412025</v>
      </c>
      <c r="H267" s="11">
        <f t="shared" si="17"/>
        <v>-0.33612907046545104</v>
      </c>
      <c r="I267" s="11">
        <f t="shared" si="18"/>
        <v>3.9118496998635144</v>
      </c>
    </row>
    <row r="268" spans="2:9" x14ac:dyDescent="0.35">
      <c r="B268">
        <f t="shared" si="19"/>
        <v>260</v>
      </c>
      <c r="C268">
        <v>4.6004387124340289E-2</v>
      </c>
      <c r="D268">
        <v>0.23995384313844781</v>
      </c>
      <c r="E268">
        <v>9.305338162849651</v>
      </c>
      <c r="G268" s="11">
        <f t="shared" si="16"/>
        <v>-3.0790185147724207</v>
      </c>
      <c r="H268" s="11">
        <f t="shared" si="17"/>
        <v>-1.4273086943925253</v>
      </c>
      <c r="I268" s="11">
        <f t="shared" si="18"/>
        <v>2.2305882314918533</v>
      </c>
    </row>
    <row r="269" spans="2:9" x14ac:dyDescent="0.35">
      <c r="B269">
        <f t="shared" si="19"/>
        <v>261</v>
      </c>
      <c r="C269">
        <v>0.18346548665661683</v>
      </c>
      <c r="D269">
        <v>0.73292726532680452</v>
      </c>
      <c r="E269">
        <v>29.207396590000005</v>
      </c>
      <c r="G269" s="11">
        <f t="shared" si="16"/>
        <v>-1.6957287127926206</v>
      </c>
      <c r="H269" s="11">
        <f t="shared" si="17"/>
        <v>-0.31070881076822709</v>
      </c>
      <c r="I269" s="11">
        <f t="shared" si="18"/>
        <v>3.374421985073925</v>
      </c>
    </row>
    <row r="270" spans="2:9" x14ac:dyDescent="0.35">
      <c r="B270">
        <f t="shared" si="19"/>
        <v>262</v>
      </c>
      <c r="C270">
        <v>0.2187717615009396</v>
      </c>
      <c r="D270">
        <v>0.14638273974200469</v>
      </c>
      <c r="E270">
        <v>13.295341489532632</v>
      </c>
      <c r="G270" s="11">
        <f t="shared" si="16"/>
        <v>-1.5197262775451819</v>
      </c>
      <c r="H270" s="11">
        <f t="shared" si="17"/>
        <v>-1.9215305823425604</v>
      </c>
      <c r="I270" s="11">
        <f t="shared" si="18"/>
        <v>2.5874137099260497</v>
      </c>
    </row>
    <row r="271" spans="2:9" x14ac:dyDescent="0.35">
      <c r="B271">
        <f t="shared" si="19"/>
        <v>263</v>
      </c>
      <c r="C271">
        <v>0.41087317694799735</v>
      </c>
      <c r="D271">
        <v>0.1936246241007607</v>
      </c>
      <c r="E271">
        <v>22.088244747466423</v>
      </c>
      <c r="G271" s="11">
        <f t="shared" si="16"/>
        <v>-0.88947068400669083</v>
      </c>
      <c r="H271" s="11">
        <f t="shared" si="17"/>
        <v>-1.6418339216245965</v>
      </c>
      <c r="I271" s="11">
        <f t="shared" si="18"/>
        <v>3.0950455551290514</v>
      </c>
    </row>
    <row r="272" spans="2:9" x14ac:dyDescent="0.35">
      <c r="B272">
        <f t="shared" si="19"/>
        <v>264</v>
      </c>
      <c r="C272">
        <v>1.7615254510276127E-2</v>
      </c>
      <c r="D272">
        <v>0.67017992893440581</v>
      </c>
      <c r="E272">
        <v>17.6888617536524</v>
      </c>
      <c r="G272" s="11">
        <f t="shared" si="16"/>
        <v>-4.0389900187962313</v>
      </c>
      <c r="H272" s="11">
        <f t="shared" si="17"/>
        <v>-0.40020905200202916</v>
      </c>
      <c r="I272" s="11">
        <f t="shared" si="18"/>
        <v>2.8729351620456982</v>
      </c>
    </row>
    <row r="273" spans="2:9" x14ac:dyDescent="0.35">
      <c r="B273">
        <f t="shared" si="19"/>
        <v>265</v>
      </c>
      <c r="C273">
        <v>0.30842057695007208</v>
      </c>
      <c r="D273">
        <v>0.12287882376215789</v>
      </c>
      <c r="E273">
        <v>14.886137825213023</v>
      </c>
      <c r="G273" s="11">
        <f t="shared" si="16"/>
        <v>-1.1762909178907615</v>
      </c>
      <c r="H273" s="11">
        <f t="shared" si="17"/>
        <v>-2.0965565818766532</v>
      </c>
      <c r="I273" s="11">
        <f t="shared" si="18"/>
        <v>2.7004304326086168</v>
      </c>
    </row>
    <row r="274" spans="2:9" x14ac:dyDescent="0.35">
      <c r="B274">
        <f t="shared" si="19"/>
        <v>266</v>
      </c>
      <c r="C274">
        <v>0.47031611491002651</v>
      </c>
      <c r="D274">
        <v>0.65983414749881308</v>
      </c>
      <c r="E274">
        <v>45.636981665220077</v>
      </c>
      <c r="G274" s="11">
        <f t="shared" si="16"/>
        <v>-0.75435022544694863</v>
      </c>
      <c r="H274" s="11">
        <f t="shared" si="17"/>
        <v>-0.41576676720917266</v>
      </c>
      <c r="I274" s="11">
        <f t="shared" si="18"/>
        <v>3.8207183892666419</v>
      </c>
    </row>
    <row r="275" spans="2:9" x14ac:dyDescent="0.35">
      <c r="B275">
        <f t="shared" si="19"/>
        <v>267</v>
      </c>
      <c r="C275">
        <v>0.26524085701132011</v>
      </c>
      <c r="D275">
        <v>0.39122430925527485</v>
      </c>
      <c r="E275">
        <v>18.938215204420885</v>
      </c>
      <c r="G275" s="11">
        <f t="shared" si="16"/>
        <v>-1.3271169714079685</v>
      </c>
      <c r="H275" s="11">
        <f t="shared" si="17"/>
        <v>-0.93847420252900327</v>
      </c>
      <c r="I275" s="11">
        <f t="shared" si="18"/>
        <v>2.9411818491265289</v>
      </c>
    </row>
    <row r="276" spans="2:9" x14ac:dyDescent="0.35">
      <c r="B276">
        <f t="shared" si="19"/>
        <v>268</v>
      </c>
      <c r="C276">
        <v>0.46904107111171178</v>
      </c>
      <c r="D276">
        <v>0.30282973650041012</v>
      </c>
      <c r="E276">
        <v>27.742792310385781</v>
      </c>
      <c r="G276" s="11">
        <f t="shared" si="16"/>
        <v>-0.75706494270326941</v>
      </c>
      <c r="H276" s="11">
        <f t="shared" si="17"/>
        <v>-1.1945845571534275</v>
      </c>
      <c r="I276" s="11">
        <f t="shared" si="18"/>
        <v>3.3229760698923858</v>
      </c>
    </row>
    <row r="277" spans="2:9" x14ac:dyDescent="0.35">
      <c r="B277">
        <f t="shared" si="19"/>
        <v>269</v>
      </c>
      <c r="C277">
        <v>4.3359670322758503E-2</v>
      </c>
      <c r="D277">
        <v>0.81354709301842043</v>
      </c>
      <c r="E277">
        <v>24.462214268190014</v>
      </c>
      <c r="G277" s="11">
        <f t="shared" si="16"/>
        <v>-3.1382255251370657</v>
      </c>
      <c r="H277" s="11">
        <f t="shared" si="17"/>
        <v>-0.20635146460899417</v>
      </c>
      <c r="I277" s="11">
        <f t="shared" si="18"/>
        <v>3.1971296522529569</v>
      </c>
    </row>
    <row r="278" spans="2:9" x14ac:dyDescent="0.35">
      <c r="B278">
        <f t="shared" si="19"/>
        <v>270</v>
      </c>
      <c r="C278">
        <v>8.1954558166528302E-2</v>
      </c>
      <c r="D278">
        <v>0.66304182060543004</v>
      </c>
      <c r="E278">
        <v>24.845215127567183</v>
      </c>
      <c r="G278" s="11">
        <f t="shared" si="16"/>
        <v>-2.5015903540269853</v>
      </c>
      <c r="H278" s="11">
        <f t="shared" si="17"/>
        <v>-0.41091721294935318</v>
      </c>
      <c r="I278" s="11">
        <f t="shared" si="18"/>
        <v>3.2126651838039644</v>
      </c>
    </row>
    <row r="279" spans="2:9" x14ac:dyDescent="0.35">
      <c r="B279">
        <f t="shared" si="19"/>
        <v>271</v>
      </c>
      <c r="C279">
        <v>0.36649086199928166</v>
      </c>
      <c r="D279">
        <v>0.4234571289189778</v>
      </c>
      <c r="E279">
        <v>25.050385008089734</v>
      </c>
      <c r="G279" s="11">
        <f t="shared" si="16"/>
        <v>-1.0037816911196595</v>
      </c>
      <c r="H279" s="11">
        <f t="shared" si="17"/>
        <v>-0.85930300042980912</v>
      </c>
      <c r="I279" s="11">
        <f t="shared" si="18"/>
        <v>3.2208891969971836</v>
      </c>
    </row>
    <row r="280" spans="2:9" x14ac:dyDescent="0.35">
      <c r="B280">
        <f t="shared" si="19"/>
        <v>272</v>
      </c>
      <c r="C280">
        <v>0.20789706382957784</v>
      </c>
      <c r="D280">
        <v>0.50708218811629202</v>
      </c>
      <c r="E280">
        <v>24.265699527646472</v>
      </c>
      <c r="G280" s="11">
        <f t="shared" si="16"/>
        <v>-1.5707122072117539</v>
      </c>
      <c r="H280" s="11">
        <f t="shared" si="17"/>
        <v>-0.67908218179058277</v>
      </c>
      <c r="I280" s="11">
        <f t="shared" si="18"/>
        <v>3.1890638111103606</v>
      </c>
    </row>
    <row r="281" spans="2:9" x14ac:dyDescent="0.35">
      <c r="B281">
        <f t="shared" si="19"/>
        <v>273</v>
      </c>
      <c r="C281">
        <v>0.47193841203415565</v>
      </c>
      <c r="D281">
        <v>0.41336548731086309</v>
      </c>
      <c r="E281">
        <v>29.938318827142314</v>
      </c>
      <c r="G281" s="11">
        <f t="shared" si="16"/>
        <v>-0.75090678488870988</v>
      </c>
      <c r="H281" s="11">
        <f t="shared" si="17"/>
        <v>-0.88342312019567526</v>
      </c>
      <c r="I281" s="11">
        <f t="shared" si="18"/>
        <v>3.3991392260168811</v>
      </c>
    </row>
    <row r="282" spans="2:9" x14ac:dyDescent="0.35">
      <c r="B282">
        <f t="shared" si="19"/>
        <v>274</v>
      </c>
      <c r="C282">
        <v>0.46950469229950836</v>
      </c>
      <c r="D282">
        <v>0.52975185627221111</v>
      </c>
      <c r="E282">
        <v>48.043527790010728</v>
      </c>
      <c r="G282" s="11">
        <f t="shared" si="16"/>
        <v>-0.75607698613560748</v>
      </c>
      <c r="H282" s="11">
        <f t="shared" si="17"/>
        <v>-0.63534657778661419</v>
      </c>
      <c r="I282" s="11">
        <f t="shared" si="18"/>
        <v>3.8721074289454722</v>
      </c>
    </row>
    <row r="283" spans="2:9" x14ac:dyDescent="0.35">
      <c r="B283">
        <f t="shared" si="19"/>
        <v>275</v>
      </c>
      <c r="C283">
        <v>0.34038020439500116</v>
      </c>
      <c r="D283">
        <v>0.60703356825462407</v>
      </c>
      <c r="E283">
        <v>30.087107806770458</v>
      </c>
      <c r="G283" s="11">
        <f t="shared" si="16"/>
        <v>-1.0776920379251549</v>
      </c>
      <c r="H283" s="11">
        <f t="shared" si="17"/>
        <v>-0.49917118754955125</v>
      </c>
      <c r="I283" s="11">
        <f t="shared" si="18"/>
        <v>3.4040967679355898</v>
      </c>
    </row>
    <row r="284" spans="2:9" x14ac:dyDescent="0.35">
      <c r="B284">
        <f t="shared" si="19"/>
        <v>276</v>
      </c>
      <c r="C284">
        <v>0.2550885097328407</v>
      </c>
      <c r="D284">
        <v>0.14499466635334429</v>
      </c>
      <c r="E284">
        <v>20.718625566316287</v>
      </c>
      <c r="G284" s="11">
        <f t="shared" si="16"/>
        <v>-1.3661446970564042</v>
      </c>
      <c r="H284" s="11">
        <f t="shared" si="17"/>
        <v>-1.9310583210081416</v>
      </c>
      <c r="I284" s="11">
        <f t="shared" si="18"/>
        <v>3.0310330815191131</v>
      </c>
    </row>
    <row r="285" spans="2:9" x14ac:dyDescent="0.35">
      <c r="B285">
        <f t="shared" si="19"/>
        <v>277</v>
      </c>
      <c r="C285">
        <v>0.33110166434097288</v>
      </c>
      <c r="D285">
        <v>0.22805687235859526</v>
      </c>
      <c r="E285">
        <v>22.607048409598434</v>
      </c>
      <c r="G285" s="11">
        <f t="shared" si="16"/>
        <v>-1.1053298077397495</v>
      </c>
      <c r="H285" s="11">
        <f t="shared" si="17"/>
        <v>-1.4781602409634453</v>
      </c>
      <c r="I285" s="11">
        <f t="shared" si="18"/>
        <v>3.1182617341857686</v>
      </c>
    </row>
    <row r="286" spans="2:9" x14ac:dyDescent="0.35">
      <c r="B286">
        <f t="shared" si="19"/>
        <v>278</v>
      </c>
      <c r="C286">
        <v>0.31292345830567492</v>
      </c>
      <c r="D286">
        <v>0.14343402344978301</v>
      </c>
      <c r="E286">
        <v>15.631455854193264</v>
      </c>
      <c r="G286" s="11">
        <f t="shared" si="16"/>
        <v>-1.1617966605016852</v>
      </c>
      <c r="H286" s="11">
        <f t="shared" si="17"/>
        <v>-1.9418801164081367</v>
      </c>
      <c r="I286" s="11">
        <f t="shared" si="18"/>
        <v>2.749285284957685</v>
      </c>
    </row>
    <row r="287" spans="2:9" x14ac:dyDescent="0.35">
      <c r="B287">
        <f t="shared" si="19"/>
        <v>279</v>
      </c>
      <c r="C287">
        <v>0.26829664126154951</v>
      </c>
      <c r="D287">
        <v>0.30215580641241091</v>
      </c>
      <c r="E287">
        <v>21.74103354628496</v>
      </c>
      <c r="G287" s="11">
        <f t="shared" si="16"/>
        <v>-1.3156620402217252</v>
      </c>
      <c r="H287" s="11">
        <f t="shared" si="17"/>
        <v>-1.1968124793729122</v>
      </c>
      <c r="I287" s="11">
        <f t="shared" si="18"/>
        <v>3.079201421790474</v>
      </c>
    </row>
    <row r="288" spans="2:9" x14ac:dyDescent="0.35">
      <c r="B288">
        <f t="shared" si="19"/>
        <v>280</v>
      </c>
      <c r="C288">
        <v>0.1296269901737799</v>
      </c>
      <c r="D288">
        <v>0.64726249223860921</v>
      </c>
      <c r="E288">
        <v>30.848057232586747</v>
      </c>
      <c r="G288" s="11">
        <f t="shared" si="16"/>
        <v>-2.0430942592328147</v>
      </c>
      <c r="H288" s="11">
        <f t="shared" si="17"/>
        <v>-0.43500336005221635</v>
      </c>
      <c r="I288" s="11">
        <f t="shared" si="18"/>
        <v>3.4290737737358912</v>
      </c>
    </row>
    <row r="289" spans="2:9" x14ac:dyDescent="0.35">
      <c r="B289">
        <f t="shared" si="19"/>
        <v>281</v>
      </c>
      <c r="C289">
        <v>0.16195266198554914</v>
      </c>
      <c r="D289">
        <v>0.14294034629149044</v>
      </c>
      <c r="E289">
        <v>13.824065932737289</v>
      </c>
      <c r="G289" s="11">
        <f t="shared" si="16"/>
        <v>-1.8204511964171499</v>
      </c>
      <c r="H289" s="11">
        <f t="shared" si="17"/>
        <v>-1.9453278945579342</v>
      </c>
      <c r="I289" s="11">
        <f t="shared" si="18"/>
        <v>2.6264109814902343</v>
      </c>
    </row>
    <row r="290" spans="2:9" x14ac:dyDescent="0.35">
      <c r="B290">
        <f t="shared" si="19"/>
        <v>282</v>
      </c>
      <c r="C290">
        <v>5.3248277381520458E-2</v>
      </c>
      <c r="D290">
        <v>0.69572075425541346</v>
      </c>
      <c r="E290">
        <v>28.212453716588989</v>
      </c>
      <c r="G290" s="11">
        <f t="shared" si="16"/>
        <v>-2.9327898245586717</v>
      </c>
      <c r="H290" s="11">
        <f t="shared" si="17"/>
        <v>-0.36280691430631867</v>
      </c>
      <c r="I290" s="11">
        <f t="shared" si="18"/>
        <v>3.3397635016137834</v>
      </c>
    </row>
    <row r="291" spans="2:9" x14ac:dyDescent="0.35">
      <c r="B291">
        <f t="shared" si="19"/>
        <v>283</v>
      </c>
      <c r="C291">
        <v>0.32084359109923205</v>
      </c>
      <c r="D291">
        <v>0.16204908474327201</v>
      </c>
      <c r="E291">
        <v>21.861048688486825</v>
      </c>
      <c r="G291" s="11">
        <f t="shared" si="16"/>
        <v>-1.1368015297420626</v>
      </c>
      <c r="H291" s="11">
        <f t="shared" si="17"/>
        <v>-1.8198559974002129</v>
      </c>
      <c r="I291" s="11">
        <f t="shared" si="18"/>
        <v>3.0847064545385705</v>
      </c>
    </row>
    <row r="292" spans="2:9" x14ac:dyDescent="0.35">
      <c r="B292">
        <f t="shared" si="19"/>
        <v>284</v>
      </c>
      <c r="C292">
        <v>0.34138642048756962</v>
      </c>
      <c r="D292">
        <v>0.253734651135822</v>
      </c>
      <c r="E292">
        <v>19.104082822997388</v>
      </c>
      <c r="G292" s="11">
        <f t="shared" si="16"/>
        <v>-1.0747402453719626</v>
      </c>
      <c r="H292" s="11">
        <f t="shared" si="17"/>
        <v>-1.3714662385903127</v>
      </c>
      <c r="I292" s="11">
        <f t="shared" si="18"/>
        <v>2.9499020725754477</v>
      </c>
    </row>
    <row r="293" spans="2:9" x14ac:dyDescent="0.35">
      <c r="B293">
        <f t="shared" si="19"/>
        <v>285</v>
      </c>
      <c r="C293">
        <v>0.11925378807447266</v>
      </c>
      <c r="D293">
        <v>0.75397916806830412</v>
      </c>
      <c r="E293">
        <v>22.76714547525091</v>
      </c>
      <c r="G293" s="11">
        <f t="shared" si="16"/>
        <v>-2.1265013838945395</v>
      </c>
      <c r="H293" s="11">
        <f t="shared" si="17"/>
        <v>-0.28239053991248242</v>
      </c>
      <c r="I293" s="11">
        <f t="shared" si="18"/>
        <v>3.1253185088112425</v>
      </c>
    </row>
    <row r="294" spans="2:9" x14ac:dyDescent="0.35">
      <c r="B294">
        <f t="shared" si="19"/>
        <v>286</v>
      </c>
      <c r="C294">
        <v>0.31684837827664292</v>
      </c>
      <c r="D294">
        <v>0.42740986930417824</v>
      </c>
      <c r="E294">
        <v>30.894002027265639</v>
      </c>
      <c r="G294" s="11">
        <f t="shared" si="16"/>
        <v>-1.1493319214941553</v>
      </c>
      <c r="H294" s="11">
        <f t="shared" si="17"/>
        <v>-0.85001184487053039</v>
      </c>
      <c r="I294" s="11">
        <f t="shared" si="18"/>
        <v>3.4305620559121013</v>
      </c>
    </row>
    <row r="295" spans="2:9" x14ac:dyDescent="0.35">
      <c r="B295">
        <f t="shared" si="19"/>
        <v>287</v>
      </c>
      <c r="C295">
        <v>0.16880638138805071</v>
      </c>
      <c r="D295">
        <v>0.15130355431325931</v>
      </c>
      <c r="E295">
        <v>9.7686486511346793</v>
      </c>
      <c r="G295" s="11">
        <f t="shared" si="16"/>
        <v>-1.7790028931032698</v>
      </c>
      <c r="H295" s="11">
        <f t="shared" si="17"/>
        <v>-1.8884671666378512</v>
      </c>
      <c r="I295" s="11">
        <f t="shared" si="18"/>
        <v>2.2791781403299596</v>
      </c>
    </row>
    <row r="296" spans="2:9" x14ac:dyDescent="0.35">
      <c r="B296">
        <f t="shared" si="19"/>
        <v>288</v>
      </c>
      <c r="C296">
        <v>0.29075124229779398</v>
      </c>
      <c r="D296">
        <v>0.54401640827569298</v>
      </c>
      <c r="E296">
        <v>23.282152264303758</v>
      </c>
      <c r="G296" s="11">
        <f t="shared" si="16"/>
        <v>-1.2352872148571725</v>
      </c>
      <c r="H296" s="11">
        <f t="shared" si="17"/>
        <v>-0.60877587030957214</v>
      </c>
      <c r="I296" s="11">
        <f t="shared" si="18"/>
        <v>3.1476870698056838</v>
      </c>
    </row>
    <row r="297" spans="2:9" x14ac:dyDescent="0.35">
      <c r="B297">
        <f t="shared" si="19"/>
        <v>289</v>
      </c>
      <c r="C297">
        <v>5.9892444128195409E-2</v>
      </c>
      <c r="D297">
        <v>0.70210151271424792</v>
      </c>
      <c r="E297">
        <v>28.699979903162465</v>
      </c>
      <c r="G297" s="11">
        <f t="shared" si="16"/>
        <v>-2.8152049232496967</v>
      </c>
      <c r="H297" s="11">
        <f t="shared" si="17"/>
        <v>-0.35367728040457086</v>
      </c>
      <c r="I297" s="11">
        <f t="shared" si="18"/>
        <v>3.3568964225270888</v>
      </c>
    </row>
    <row r="298" spans="2:9" x14ac:dyDescent="0.35">
      <c r="B298">
        <f t="shared" si="19"/>
        <v>290</v>
      </c>
      <c r="C298">
        <v>0.39413761625060129</v>
      </c>
      <c r="D298">
        <v>0.43926665464032977</v>
      </c>
      <c r="E298">
        <v>38.801202827658152</v>
      </c>
      <c r="G298" s="11">
        <f t="shared" si="16"/>
        <v>-0.93105515084433987</v>
      </c>
      <c r="H298" s="11">
        <f t="shared" si="17"/>
        <v>-0.82264863654874176</v>
      </c>
      <c r="I298" s="11">
        <f t="shared" si="18"/>
        <v>3.6584512468615547</v>
      </c>
    </row>
    <row r="299" spans="2:9" x14ac:dyDescent="0.35">
      <c r="B299">
        <f t="shared" si="19"/>
        <v>291</v>
      </c>
      <c r="C299">
        <v>0.21220802598275143</v>
      </c>
      <c r="D299">
        <v>0.76023222113590216</v>
      </c>
      <c r="E299">
        <v>29.691379505912622</v>
      </c>
      <c r="G299" s="11">
        <f t="shared" si="16"/>
        <v>-1.5501882307901291</v>
      </c>
      <c r="H299" s="11">
        <f t="shared" si="17"/>
        <v>-0.27413133824772823</v>
      </c>
      <c r="I299" s="11">
        <f t="shared" si="18"/>
        <v>3.3908567513511203</v>
      </c>
    </row>
    <row r="300" spans="2:9" x14ac:dyDescent="0.35">
      <c r="B300">
        <f t="shared" si="19"/>
        <v>292</v>
      </c>
      <c r="C300">
        <v>0.37759370586502961</v>
      </c>
      <c r="D300">
        <v>0.77187049091090854</v>
      </c>
      <c r="E300">
        <v>48.825909877597049</v>
      </c>
      <c r="G300" s="11">
        <f t="shared" si="16"/>
        <v>-0.9739365136393634</v>
      </c>
      <c r="H300" s="11">
        <f t="shared" si="17"/>
        <v>-0.25893850091771337</v>
      </c>
      <c r="I300" s="11">
        <f t="shared" si="18"/>
        <v>3.8882611120749626</v>
      </c>
    </row>
    <row r="301" spans="2:9" x14ac:dyDescent="0.35">
      <c r="B301">
        <f t="shared" si="19"/>
        <v>293</v>
      </c>
      <c r="C301">
        <v>0.3516504859313051</v>
      </c>
      <c r="D301">
        <v>0.81557780516503497</v>
      </c>
      <c r="E301">
        <v>49.288744105752734</v>
      </c>
      <c r="G301" s="11">
        <f t="shared" si="16"/>
        <v>-1.0451175343683932</v>
      </c>
      <c r="H301" s="11">
        <f t="shared" si="17"/>
        <v>-0.20385845354442073</v>
      </c>
      <c r="I301" s="11">
        <f t="shared" si="18"/>
        <v>3.8976957406960357</v>
      </c>
    </row>
    <row r="302" spans="2:9" x14ac:dyDescent="0.35">
      <c r="B302">
        <f t="shared" si="19"/>
        <v>294</v>
      </c>
      <c r="C302">
        <v>9.1541124462702156E-2</v>
      </c>
      <c r="D302">
        <v>0.71198616817933047</v>
      </c>
      <c r="E302">
        <v>21.03851977028091</v>
      </c>
      <c r="G302" s="11">
        <f t="shared" si="16"/>
        <v>-2.3909669599922116</v>
      </c>
      <c r="H302" s="11">
        <f t="shared" si="17"/>
        <v>-0.33969679447328582</v>
      </c>
      <c r="I302" s="11">
        <f t="shared" si="18"/>
        <v>3.0463550322710811</v>
      </c>
    </row>
    <row r="303" spans="2:9" x14ac:dyDescent="0.35">
      <c r="B303">
        <f t="shared" si="19"/>
        <v>295</v>
      </c>
      <c r="C303">
        <v>0.21847057250332369</v>
      </c>
      <c r="D303">
        <v>0.44334272212938797</v>
      </c>
      <c r="E303">
        <v>25.398452772649211</v>
      </c>
      <c r="G303" s="11">
        <f t="shared" si="16"/>
        <v>-1.5211039531352624</v>
      </c>
      <c r="H303" s="11">
        <f t="shared" si="17"/>
        <v>-0.81341216892323076</v>
      </c>
      <c r="I303" s="11">
        <f t="shared" si="18"/>
        <v>3.2346882577065004</v>
      </c>
    </row>
    <row r="304" spans="2:9" x14ac:dyDescent="0.35">
      <c r="B304">
        <f t="shared" si="19"/>
        <v>296</v>
      </c>
      <c r="C304">
        <v>5.2909143213875603E-2</v>
      </c>
      <c r="D304">
        <v>0.25781657055059526</v>
      </c>
      <c r="E304">
        <v>9.4138556636511854</v>
      </c>
      <c r="G304" s="11">
        <f t="shared" si="16"/>
        <v>-2.9391791154711537</v>
      </c>
      <c r="H304" s="11">
        <f t="shared" si="17"/>
        <v>-1.3555069137754698</v>
      </c>
      <c r="I304" s="11">
        <f t="shared" si="18"/>
        <v>2.2421826107657239</v>
      </c>
    </row>
    <row r="305" spans="3:9" x14ac:dyDescent="0.35">
      <c r="C305">
        <v>0.14294407982249513</v>
      </c>
      <c r="D305">
        <v>0.21350052082402873</v>
      </c>
      <c r="E305">
        <v>13.543185887355436</v>
      </c>
      <c r="G305" s="11">
        <f t="shared" si="16"/>
        <v>-1.9453017753946371</v>
      </c>
      <c r="H305" s="11">
        <f t="shared" si="17"/>
        <v>-1.5441160068596242</v>
      </c>
      <c r="I305" s="11">
        <f t="shared" si="18"/>
        <v>2.60588353429383</v>
      </c>
    </row>
    <row r="306" spans="3:9" x14ac:dyDescent="0.35">
      <c r="C306">
        <v>0.17445429597807782</v>
      </c>
      <c r="D306">
        <v>0.27140356170662033</v>
      </c>
      <c r="E306">
        <v>16.40587635535422</v>
      </c>
      <c r="G306" s="11">
        <f t="shared" si="16"/>
        <v>-1.7460924858109037</v>
      </c>
      <c r="H306" s="11">
        <f t="shared" si="17"/>
        <v>-1.3041484082090411</v>
      </c>
      <c r="I306" s="11">
        <f t="shared" si="18"/>
        <v>2.7976395850017632</v>
      </c>
    </row>
    <row r="307" spans="3:9" x14ac:dyDescent="0.35">
      <c r="C307">
        <v>1.6196858616172573E-2</v>
      </c>
      <c r="D307">
        <v>0.58054967594363482</v>
      </c>
      <c r="E307">
        <v>15.662406844448711</v>
      </c>
      <c r="G307" s="11">
        <f t="shared" si="16"/>
        <v>-4.1229379681292144</v>
      </c>
      <c r="H307" s="11">
        <f t="shared" si="17"/>
        <v>-0.54377990709783197</v>
      </c>
      <c r="I307" s="11">
        <f t="shared" si="18"/>
        <v>2.7512633725236508</v>
      </c>
    </row>
    <row r="308" spans="3:9" x14ac:dyDescent="0.35">
      <c r="C308">
        <v>0.1557737955693537</v>
      </c>
      <c r="D308">
        <v>0.12342810997683873</v>
      </c>
      <c r="E308">
        <v>13.564609051617358</v>
      </c>
      <c r="G308" s="11">
        <f t="shared" si="16"/>
        <v>-1.8593503524427362</v>
      </c>
      <c r="H308" s="11">
        <f t="shared" si="17"/>
        <v>-2.0920963978539584</v>
      </c>
      <c r="I308" s="11">
        <f t="shared" si="18"/>
        <v>2.6074641253208921</v>
      </c>
    </row>
    <row r="309" spans="3:9" x14ac:dyDescent="0.35">
      <c r="C309">
        <v>3.9363310145537733E-2</v>
      </c>
      <c r="D309">
        <v>0.10345646179673648</v>
      </c>
      <c r="E309">
        <v>5.3139679156199291</v>
      </c>
      <c r="G309" s="11">
        <f t="shared" si="16"/>
        <v>-3.2349211111081657</v>
      </c>
      <c r="H309" s="11">
        <f t="shared" si="17"/>
        <v>-2.268604413747247</v>
      </c>
      <c r="I309" s="11">
        <f t="shared" si="18"/>
        <v>1.67033880961144</v>
      </c>
    </row>
    <row r="310" spans="3:9" x14ac:dyDescent="0.35">
      <c r="C310">
        <v>0.47744159455313839</v>
      </c>
      <c r="D310">
        <v>0.76216722171219065</v>
      </c>
      <c r="E310">
        <v>38.73880846381072</v>
      </c>
      <c r="G310" s="11">
        <f t="shared" si="16"/>
        <v>-0.73931344161441204</v>
      </c>
      <c r="H310" s="11">
        <f t="shared" si="17"/>
        <v>-0.27158929630548667</v>
      </c>
      <c r="I310" s="11">
        <f t="shared" si="18"/>
        <v>3.656841900247465</v>
      </c>
    </row>
    <row r="311" spans="3:9" x14ac:dyDescent="0.35">
      <c r="C311">
        <v>0.10502620745748936</v>
      </c>
      <c r="D311">
        <v>0.31693840302768683</v>
      </c>
      <c r="E311">
        <v>16.794310244881068</v>
      </c>
      <c r="G311" s="11">
        <f t="shared" si="16"/>
        <v>-2.2535453651349902</v>
      </c>
      <c r="H311" s="11">
        <f t="shared" si="17"/>
        <v>-1.1490478362014198</v>
      </c>
      <c r="I311" s="11">
        <f t="shared" si="18"/>
        <v>2.8210401531456419</v>
      </c>
    </row>
    <row r="312" spans="3:9" x14ac:dyDescent="0.35">
      <c r="C312">
        <v>0.21286473678421855</v>
      </c>
      <c r="D312">
        <v>0.64234409904108103</v>
      </c>
      <c r="E312">
        <v>26.044439068026453</v>
      </c>
      <c r="G312" s="11">
        <f t="shared" si="16"/>
        <v>-1.5470983535668552</v>
      </c>
      <c r="H312" s="11">
        <f t="shared" si="17"/>
        <v>-0.44263113906328505</v>
      </c>
      <c r="I312" s="11">
        <f t="shared" si="18"/>
        <v>3.2598042739341855</v>
      </c>
    </row>
    <row r="313" spans="3:9" x14ac:dyDescent="0.35">
      <c r="C313">
        <v>0.19992088295012247</v>
      </c>
      <c r="D313">
        <v>0.50552168266250863</v>
      </c>
      <c r="E313">
        <v>21.84243027994372</v>
      </c>
      <c r="G313" s="11">
        <f t="shared" si="16"/>
        <v>-1.6098335759479736</v>
      </c>
      <c r="H313" s="11">
        <f t="shared" si="17"/>
        <v>-0.68216434794495551</v>
      </c>
      <c r="I313" s="11">
        <f t="shared" si="18"/>
        <v>3.0838544212401273</v>
      </c>
    </row>
    <row r="314" spans="3:9" x14ac:dyDescent="0.35">
      <c r="C314">
        <v>0.11323960323806745</v>
      </c>
      <c r="D314">
        <v>0.36343374138467743</v>
      </c>
      <c r="E314">
        <v>20.579009749779274</v>
      </c>
      <c r="G314" s="11">
        <f t="shared" si="16"/>
        <v>-2.1782493224705792</v>
      </c>
      <c r="H314" s="11">
        <f t="shared" si="17"/>
        <v>-1.0121582781704659</v>
      </c>
      <c r="I314" s="11">
        <f t="shared" si="18"/>
        <v>3.0242716121335285</v>
      </c>
    </row>
    <row r="315" spans="3:9" x14ac:dyDescent="0.35">
      <c r="C315">
        <v>0.42521428389535726</v>
      </c>
      <c r="D315">
        <v>0.5493210680445999</v>
      </c>
      <c r="E315">
        <v>28.70877244021008</v>
      </c>
      <c r="G315" s="11">
        <f t="shared" si="16"/>
        <v>-0.85516203972168037</v>
      </c>
      <c r="H315" s="11">
        <f t="shared" si="17"/>
        <v>-0.59907218501880777</v>
      </c>
      <c r="I315" s="11">
        <f t="shared" si="18"/>
        <v>3.3572027359987269</v>
      </c>
    </row>
    <row r="316" spans="3:9" x14ac:dyDescent="0.35">
      <c r="C316">
        <v>5.6222123758964668E-2</v>
      </c>
      <c r="D316">
        <v>0.6645515855621279</v>
      </c>
      <c r="E316">
        <v>22.420333091184059</v>
      </c>
      <c r="G316" s="11">
        <f t="shared" si="16"/>
        <v>-2.8784449383551873</v>
      </c>
      <c r="H316" s="11">
        <f t="shared" si="17"/>
        <v>-0.40864277319915854</v>
      </c>
      <c r="I316" s="11">
        <f t="shared" si="18"/>
        <v>3.1099682744107282</v>
      </c>
    </row>
    <row r="317" spans="3:9" x14ac:dyDescent="0.35">
      <c r="C317">
        <v>8.8093915830630073E-2</v>
      </c>
      <c r="D317">
        <v>0.48742297734396323</v>
      </c>
      <c r="E317">
        <v>20.223983624189721</v>
      </c>
      <c r="G317" s="11">
        <f t="shared" si="16"/>
        <v>-2.4293518082359782</v>
      </c>
      <c r="H317" s="11">
        <f t="shared" si="17"/>
        <v>-0.71862299621866066</v>
      </c>
      <c r="I317" s="11">
        <f t="shared" si="18"/>
        <v>3.0068692082424873</v>
      </c>
    </row>
    <row r="318" spans="3:9" x14ac:dyDescent="0.35">
      <c r="C318">
        <v>0.42496323146311332</v>
      </c>
      <c r="D318">
        <v>0.64917758067260922</v>
      </c>
      <c r="E318">
        <v>30.743182527590328</v>
      </c>
      <c r="G318" s="11">
        <f t="shared" si="16"/>
        <v>-0.85575262800472907</v>
      </c>
      <c r="H318" s="11">
        <f t="shared" si="17"/>
        <v>-0.43204897771402329</v>
      </c>
      <c r="I318" s="11">
        <f t="shared" si="18"/>
        <v>3.4256682632521986</v>
      </c>
    </row>
    <row r="319" spans="3:9" x14ac:dyDescent="0.35">
      <c r="C319">
        <v>0.2314195071215352</v>
      </c>
      <c r="D319">
        <v>0.54322283210486466</v>
      </c>
      <c r="E319">
        <v>24.516766072013894</v>
      </c>
      <c r="G319" s="11">
        <f t="shared" si="16"/>
        <v>-1.4635231673368567</v>
      </c>
      <c r="H319" s="11">
        <f t="shared" si="17"/>
        <v>-0.61023567102735643</v>
      </c>
      <c r="I319" s="11">
        <f t="shared" si="18"/>
        <v>3.1993572129739949</v>
      </c>
    </row>
    <row r="320" spans="3:9" x14ac:dyDescent="0.35">
      <c r="C320">
        <v>0.1455873306313642</v>
      </c>
      <c r="D320">
        <v>0.30523210982163451</v>
      </c>
      <c r="E320">
        <v>16.756316241888406</v>
      </c>
      <c r="G320" s="11">
        <f t="shared" si="16"/>
        <v>-1.9269791619000436</v>
      </c>
      <c r="H320" s="11">
        <f t="shared" si="17"/>
        <v>-1.1866827759917891</v>
      </c>
      <c r="I320" s="11">
        <f t="shared" si="18"/>
        <v>2.8187752762588261</v>
      </c>
    </row>
    <row r="321" spans="3:9" x14ac:dyDescent="0.35">
      <c r="C321">
        <v>0.30066962111704776</v>
      </c>
      <c r="D321">
        <v>0.78738227389199567</v>
      </c>
      <c r="E321">
        <v>32.522028511969388</v>
      </c>
      <c r="G321" s="11">
        <f t="shared" si="16"/>
        <v>-1.2017432213042567</v>
      </c>
      <c r="H321" s="11">
        <f t="shared" si="17"/>
        <v>-0.23904141292809325</v>
      </c>
      <c r="I321" s="11">
        <f t="shared" si="18"/>
        <v>3.4819176601010553</v>
      </c>
    </row>
    <row r="322" spans="3:9" x14ac:dyDescent="0.35">
      <c r="C322">
        <v>0.1799722150943428</v>
      </c>
      <c r="D322">
        <v>0.77863960443840552</v>
      </c>
      <c r="E322">
        <v>31.551814488021961</v>
      </c>
      <c r="G322" s="11">
        <f t="shared" si="16"/>
        <v>-1.7149528005937327</v>
      </c>
      <c r="H322" s="11">
        <f t="shared" si="17"/>
        <v>-0.25020697888004878</v>
      </c>
      <c r="I322" s="11">
        <f t="shared" si="18"/>
        <v>3.4516310988397416</v>
      </c>
    </row>
    <row r="323" spans="3:9" x14ac:dyDescent="0.35">
      <c r="C323">
        <v>6.0636611426453865E-2</v>
      </c>
      <c r="D323">
        <v>0.78047515924633726</v>
      </c>
      <c r="E323">
        <v>31.116968425246551</v>
      </c>
      <c r="G323" s="11">
        <f t="shared" si="16"/>
        <v>-2.8028564193799914</v>
      </c>
      <c r="H323" s="11">
        <f t="shared" si="17"/>
        <v>-0.24785236625146895</v>
      </c>
      <c r="I323" s="11">
        <f t="shared" si="18"/>
        <v>3.4377532789238012</v>
      </c>
    </row>
    <row r="324" spans="3:9" x14ac:dyDescent="0.35">
      <c r="C324">
        <v>8.4787463185709414E-2</v>
      </c>
      <c r="D324">
        <v>0.59653395058054071</v>
      </c>
      <c r="E324">
        <v>17.561469119251573</v>
      </c>
      <c r="G324" s="11">
        <f t="shared" si="16"/>
        <v>-2.4676075869048213</v>
      </c>
      <c r="H324" s="11">
        <f t="shared" si="17"/>
        <v>-0.51661912275111266</v>
      </c>
      <c r="I324" s="11">
        <f t="shared" si="18"/>
        <v>2.8657072475349699</v>
      </c>
    </row>
    <row r="325" spans="3:9" x14ac:dyDescent="0.35">
      <c r="C325">
        <v>1.2782676486634035E-2</v>
      </c>
      <c r="D325">
        <v>0.55065399676530347</v>
      </c>
      <c r="E325">
        <v>20.376286030827902</v>
      </c>
      <c r="G325" s="11">
        <f t="shared" si="16"/>
        <v>-4.3596644242105356</v>
      </c>
      <c r="H325" s="11">
        <f t="shared" si="17"/>
        <v>-0.59664862212947201</v>
      </c>
      <c r="I325" s="11">
        <f t="shared" si="18"/>
        <v>3.0143717752125072</v>
      </c>
    </row>
    <row r="326" spans="3:9" x14ac:dyDescent="0.35">
      <c r="C326">
        <v>0.39445843034543859</v>
      </c>
      <c r="D326">
        <v>0.40343426721779907</v>
      </c>
      <c r="E326">
        <v>35.023310957715722</v>
      </c>
      <c r="G326" s="11">
        <f t="shared" si="16"/>
        <v>-0.93024151726369908</v>
      </c>
      <c r="H326" s="11">
        <f t="shared" si="17"/>
        <v>-0.90774171106626489</v>
      </c>
      <c r="I326" s="11">
        <f t="shared" si="18"/>
        <v>3.556013867154928</v>
      </c>
    </row>
    <row r="327" spans="3:9" x14ac:dyDescent="0.35">
      <c r="C327">
        <v>3.8398328817921337E-2</v>
      </c>
      <c r="D327">
        <v>0.50584187008605142</v>
      </c>
      <c r="E327">
        <v>17.198621955754192</v>
      </c>
      <c r="G327" s="11">
        <f t="shared" si="16"/>
        <v>-3.2597413407021265</v>
      </c>
      <c r="H327" s="11">
        <f t="shared" si="17"/>
        <v>-0.68153116824736804</v>
      </c>
      <c r="I327" s="11">
        <f t="shared" si="18"/>
        <v>2.8448292617582203</v>
      </c>
    </row>
    <row r="328" spans="3:9" x14ac:dyDescent="0.35">
      <c r="C328">
        <v>0.46888051378961709</v>
      </c>
      <c r="D328">
        <v>0.83761730136244561</v>
      </c>
      <c r="E328">
        <v>45.317299863016885</v>
      </c>
      <c r="G328" s="11">
        <f t="shared" si="16"/>
        <v>-0.75740731103394365</v>
      </c>
      <c r="H328" s="11">
        <f t="shared" si="17"/>
        <v>-0.17719396376229435</v>
      </c>
      <c r="I328" s="11">
        <f t="shared" si="18"/>
        <v>3.8136888550163248</v>
      </c>
    </row>
    <row r="329" spans="3:9" x14ac:dyDescent="0.35">
      <c r="C329">
        <v>0.34090192477439191</v>
      </c>
      <c r="D329">
        <v>0.31260566857952143</v>
      </c>
      <c r="E329">
        <v>25.772746753663903</v>
      </c>
      <c r="G329" s="11">
        <f t="shared" si="16"/>
        <v>-1.0761604536987721</v>
      </c>
      <c r="H329" s="11">
        <f t="shared" si="17"/>
        <v>-1.1628127275074736</v>
      </c>
      <c r="I329" s="11">
        <f t="shared" si="18"/>
        <v>3.2493176062432347</v>
      </c>
    </row>
    <row r="330" spans="3:9" x14ac:dyDescent="0.35">
      <c r="C330">
        <v>0.27856525168159524</v>
      </c>
      <c r="D330">
        <v>0.69295028310311346</v>
      </c>
      <c r="E330">
        <v>34.16514454705721</v>
      </c>
      <c r="G330" s="11">
        <f t="shared" ref="G330:G393" si="20">LN(C330)</f>
        <v>-1.2781029501761763</v>
      </c>
      <c r="H330" s="11">
        <f t="shared" ref="H330:H393" si="21">LN(D330)</f>
        <v>-0.36679702391973101</v>
      </c>
      <c r="I330" s="11">
        <f t="shared" ref="I330:I393" si="22">LN(E330)</f>
        <v>3.5312059590757516</v>
      </c>
    </row>
    <row r="331" spans="3:9" x14ac:dyDescent="0.35">
      <c r="C331">
        <v>0.24114724787869141</v>
      </c>
      <c r="D331">
        <v>0.70548716282234847</v>
      </c>
      <c r="E331">
        <v>31.561290173957296</v>
      </c>
      <c r="G331" s="11">
        <f t="shared" si="20"/>
        <v>-1.4223475450195633</v>
      </c>
      <c r="H331" s="11">
        <f t="shared" si="21"/>
        <v>-0.34886670371257761</v>
      </c>
      <c r="I331" s="11">
        <f t="shared" si="22"/>
        <v>3.4519313751787775</v>
      </c>
    </row>
    <row r="332" spans="3:9" x14ac:dyDescent="0.35">
      <c r="C332">
        <v>6.0127962987112753E-2</v>
      </c>
      <c r="D332">
        <v>0.18761272195873549</v>
      </c>
      <c r="E332">
        <v>8.0655961123017033</v>
      </c>
      <c r="G332" s="11">
        <f t="shared" si="20"/>
        <v>-2.8112802713195135</v>
      </c>
      <c r="H332" s="11">
        <f t="shared" si="21"/>
        <v>-1.6733754304303232</v>
      </c>
      <c r="I332" s="11">
        <f t="shared" si="22"/>
        <v>2.0876076223363067</v>
      </c>
    </row>
    <row r="333" spans="3:9" x14ac:dyDescent="0.35">
      <c r="C333">
        <v>0.16431870850448624</v>
      </c>
      <c r="D333">
        <v>0.53796559972195945</v>
      </c>
      <c r="E333">
        <v>18.97811101254748</v>
      </c>
      <c r="G333" s="11">
        <f t="shared" si="20"/>
        <v>-1.8059473924695444</v>
      </c>
      <c r="H333" s="11">
        <f t="shared" si="21"/>
        <v>-0.61996066190191801</v>
      </c>
      <c r="I333" s="11">
        <f t="shared" si="22"/>
        <v>2.9432862630732655</v>
      </c>
    </row>
    <row r="334" spans="3:9" x14ac:dyDescent="0.35">
      <c r="C334">
        <v>0.32027029519510836</v>
      </c>
      <c r="D334">
        <v>0.72371615115837296</v>
      </c>
      <c r="E334">
        <v>46.650518287069538</v>
      </c>
      <c r="G334" s="11">
        <f t="shared" si="20"/>
        <v>-1.1385899672386983</v>
      </c>
      <c r="H334" s="11">
        <f t="shared" si="21"/>
        <v>-0.32335601988171586</v>
      </c>
      <c r="I334" s="11">
        <f t="shared" si="22"/>
        <v>3.8426840373510256</v>
      </c>
    </row>
    <row r="335" spans="3:9" x14ac:dyDescent="0.35">
      <c r="C335">
        <v>0.39534129584670247</v>
      </c>
      <c r="D335">
        <v>0.21685824365944237</v>
      </c>
      <c r="E335">
        <v>29.006760413434982</v>
      </c>
      <c r="G335" s="11">
        <f t="shared" si="20"/>
        <v>-0.92800584703056255</v>
      </c>
      <c r="H335" s="11">
        <f t="shared" si="21"/>
        <v>-1.5285113939313224</v>
      </c>
      <c r="I335" s="11">
        <f t="shared" si="22"/>
        <v>3.3675289205234185</v>
      </c>
    </row>
    <row r="336" spans="3:9" x14ac:dyDescent="0.35">
      <c r="C336">
        <v>0.36029929968961927</v>
      </c>
      <c r="D336">
        <v>0.22295903683944313</v>
      </c>
      <c r="E336">
        <v>20.152533789763929</v>
      </c>
      <c r="G336" s="11">
        <f t="shared" si="20"/>
        <v>-1.0208202049168527</v>
      </c>
      <c r="H336" s="11">
        <f t="shared" si="21"/>
        <v>-1.5007672156982776</v>
      </c>
      <c r="I336" s="11">
        <f t="shared" si="22"/>
        <v>3.0033300268775469</v>
      </c>
    </row>
    <row r="337" spans="3:9" x14ac:dyDescent="0.35">
      <c r="C337">
        <v>0.14747035872470035</v>
      </c>
      <c r="D337">
        <v>0.55607556638193167</v>
      </c>
      <c r="E337">
        <v>30.063794893164005</v>
      </c>
      <c r="G337" s="11">
        <f t="shared" si="20"/>
        <v>-1.9141280811956283</v>
      </c>
      <c r="H337" s="11">
        <f t="shared" si="21"/>
        <v>-0.58685108320771517</v>
      </c>
      <c r="I337" s="11">
        <f t="shared" si="22"/>
        <v>3.4033216203076297</v>
      </c>
    </row>
    <row r="338" spans="3:9" x14ac:dyDescent="0.35">
      <c r="C338">
        <v>0.10966228153109628</v>
      </c>
      <c r="D338">
        <v>0.53072397510353342</v>
      </c>
      <c r="E338">
        <v>25.717842468869737</v>
      </c>
      <c r="G338" s="11">
        <f t="shared" si="20"/>
        <v>-2.2103498037229734</v>
      </c>
      <c r="H338" s="11">
        <f t="shared" si="21"/>
        <v>-0.63351321379122061</v>
      </c>
      <c r="I338" s="11">
        <f t="shared" si="22"/>
        <v>3.2471850105036353</v>
      </c>
    </row>
    <row r="339" spans="3:9" x14ac:dyDescent="0.35">
      <c r="C339">
        <v>0.24235754235425802</v>
      </c>
      <c r="D339">
        <v>0.61078740014821131</v>
      </c>
      <c r="E339">
        <v>32.547343613957736</v>
      </c>
      <c r="G339" s="11">
        <f t="shared" si="20"/>
        <v>-1.4173411954326756</v>
      </c>
      <c r="H339" s="11">
        <f t="shared" si="21"/>
        <v>-0.49300633429147128</v>
      </c>
      <c r="I339" s="11">
        <f t="shared" si="22"/>
        <v>3.4826957559221299</v>
      </c>
    </row>
    <row r="340" spans="3:9" x14ac:dyDescent="0.35">
      <c r="C340">
        <v>0.46955189692795812</v>
      </c>
      <c r="D340">
        <v>0.54769788372585837</v>
      </c>
      <c r="E340">
        <v>49.528027819456717</v>
      </c>
      <c r="G340" s="11">
        <f t="shared" si="20"/>
        <v>-0.75597644985476764</v>
      </c>
      <c r="H340" s="11">
        <f t="shared" si="21"/>
        <v>-0.60203145112934331</v>
      </c>
      <c r="I340" s="11">
        <f t="shared" si="22"/>
        <v>3.9025387279082753</v>
      </c>
    </row>
    <row r="341" spans="3:9" x14ac:dyDescent="0.35">
      <c r="C341">
        <v>0.30827773511859374</v>
      </c>
      <c r="D341">
        <v>0.11475955800437276</v>
      </c>
      <c r="E341">
        <v>17.137146181640446</v>
      </c>
      <c r="G341" s="11">
        <f t="shared" si="20"/>
        <v>-1.1767541649314537</v>
      </c>
      <c r="H341" s="11">
        <f t="shared" si="21"/>
        <v>-2.164916139354494</v>
      </c>
      <c r="I341" s="11">
        <f t="shared" si="22"/>
        <v>2.8412483988191668</v>
      </c>
    </row>
    <row r="342" spans="3:9" x14ac:dyDescent="0.35">
      <c r="C342">
        <v>4.6722411805850642E-2</v>
      </c>
      <c r="D342">
        <v>0.74563333699952772</v>
      </c>
      <c r="E342">
        <v>28.078455933100734</v>
      </c>
      <c r="G342" s="11">
        <f t="shared" si="20"/>
        <v>-3.0635313192378293</v>
      </c>
      <c r="H342" s="11">
        <f t="shared" si="21"/>
        <v>-0.29352130496929379</v>
      </c>
      <c r="I342" s="11">
        <f t="shared" si="22"/>
        <v>3.3350025895082691</v>
      </c>
    </row>
    <row r="343" spans="3:9" x14ac:dyDescent="0.35">
      <c r="C343">
        <v>0.42371333267409522</v>
      </c>
      <c r="D343">
        <v>0.49794636095522071</v>
      </c>
      <c r="E343">
        <v>37.414489033316997</v>
      </c>
      <c r="G343" s="11">
        <f t="shared" si="20"/>
        <v>-0.85869815459406929</v>
      </c>
      <c r="H343" s="11">
        <f t="shared" si="21"/>
        <v>-0.69726291668376661</v>
      </c>
      <c r="I343" s="11">
        <f t="shared" si="22"/>
        <v>3.6220580367055919</v>
      </c>
    </row>
    <row r="344" spans="3:9" x14ac:dyDescent="0.35">
      <c r="C344">
        <v>0.33133769684944786</v>
      </c>
      <c r="D344">
        <v>0.10155886340580655</v>
      </c>
      <c r="E344">
        <v>23.864731469305941</v>
      </c>
      <c r="G344" s="11">
        <f t="shared" si="20"/>
        <v>-1.1046171915146528</v>
      </c>
      <c r="H344" s="11">
        <f t="shared" si="21"/>
        <v>-2.2871167135650521</v>
      </c>
      <c r="I344" s="11">
        <f t="shared" si="22"/>
        <v>3.1724016983227319</v>
      </c>
    </row>
    <row r="345" spans="3:9" x14ac:dyDescent="0.35">
      <c r="C345">
        <v>5.8736217921261748E-2</v>
      </c>
      <c r="D345">
        <v>0.35990788598137902</v>
      </c>
      <c r="E345">
        <v>16.858260503063825</v>
      </c>
      <c r="G345" s="11">
        <f t="shared" si="20"/>
        <v>-2.8346987420523404</v>
      </c>
      <c r="H345" s="11">
        <f t="shared" si="21"/>
        <v>-1.021907152546824</v>
      </c>
      <c r="I345" s="11">
        <f t="shared" si="22"/>
        <v>2.8248407742417454</v>
      </c>
    </row>
    <row r="346" spans="3:9" x14ac:dyDescent="0.35">
      <c r="C346">
        <v>5.684754246351565E-2</v>
      </c>
      <c r="D346">
        <v>0.50844201817904944</v>
      </c>
      <c r="E346">
        <v>16.630362600158264</v>
      </c>
      <c r="G346" s="11">
        <f t="shared" si="20"/>
        <v>-2.8673822881541691</v>
      </c>
      <c r="H346" s="11">
        <f t="shared" si="21"/>
        <v>-0.67640409520816669</v>
      </c>
      <c r="I346" s="11">
        <f t="shared" si="22"/>
        <v>2.8112300969453812</v>
      </c>
    </row>
    <row r="347" spans="3:9" x14ac:dyDescent="0.35">
      <c r="C347">
        <v>0.31660617258288498</v>
      </c>
      <c r="D347">
        <v>0.28110235572999076</v>
      </c>
      <c r="E347">
        <v>24.752981706015241</v>
      </c>
      <c r="G347" s="11">
        <f t="shared" si="20"/>
        <v>-1.1500966352537534</v>
      </c>
      <c r="H347" s="11">
        <f t="shared" si="21"/>
        <v>-1.2690364207063642</v>
      </c>
      <c r="I347" s="11">
        <f t="shared" si="22"/>
        <v>3.2089459547287267</v>
      </c>
    </row>
    <row r="348" spans="3:9" x14ac:dyDescent="0.35">
      <c r="C348">
        <v>8.5928500324939136E-2</v>
      </c>
      <c r="D348">
        <v>0.10922752980979805</v>
      </c>
      <c r="E348">
        <v>8.5044419480289797</v>
      </c>
      <c r="G348" s="11">
        <f t="shared" si="20"/>
        <v>-2.4542397200967518</v>
      </c>
      <c r="H348" s="11">
        <f t="shared" si="21"/>
        <v>-2.2143221429589981</v>
      </c>
      <c r="I348" s="11">
        <f t="shared" si="22"/>
        <v>2.1405886091188431</v>
      </c>
    </row>
    <row r="349" spans="3:9" x14ac:dyDescent="0.35">
      <c r="C349">
        <v>0.10070859648177211</v>
      </c>
      <c r="D349">
        <v>0.49629356605786923</v>
      </c>
      <c r="E349">
        <v>16.732442830071061</v>
      </c>
      <c r="G349" s="11">
        <f t="shared" si="20"/>
        <v>-2.2955241156542043</v>
      </c>
      <c r="H349" s="11">
        <f t="shared" si="21"/>
        <v>-0.70058766028927655</v>
      </c>
      <c r="I349" s="11">
        <f t="shared" si="22"/>
        <v>2.8173495192870512</v>
      </c>
    </row>
    <row r="350" spans="3:9" x14ac:dyDescent="0.35">
      <c r="C350">
        <v>0.22260648792748614</v>
      </c>
      <c r="D350">
        <v>0.15760815393309038</v>
      </c>
      <c r="E350">
        <v>14.188696553624665</v>
      </c>
      <c r="G350" s="11">
        <f t="shared" si="20"/>
        <v>-1.502349694440158</v>
      </c>
      <c r="H350" s="11">
        <f t="shared" si="21"/>
        <v>-1.8476433647426036</v>
      </c>
      <c r="I350" s="11">
        <f t="shared" si="22"/>
        <v>2.6524456302667976</v>
      </c>
    </row>
    <row r="351" spans="3:9" x14ac:dyDescent="0.35">
      <c r="C351">
        <v>0.49179836707918734</v>
      </c>
      <c r="D351">
        <v>0.54681834230373894</v>
      </c>
      <c r="E351">
        <v>41.929213676852406</v>
      </c>
      <c r="G351" s="11">
        <f t="shared" si="20"/>
        <v>-0.70968646950001146</v>
      </c>
      <c r="H351" s="11">
        <f t="shared" si="21"/>
        <v>-0.60363862988197448</v>
      </c>
      <c r="I351" s="11">
        <f t="shared" si="22"/>
        <v>3.7359828077717308</v>
      </c>
    </row>
    <row r="352" spans="3:9" x14ac:dyDescent="0.35">
      <c r="C352">
        <v>0.27206472995096426</v>
      </c>
      <c r="D352">
        <v>0.74172991696021562</v>
      </c>
      <c r="E352">
        <v>34.273411826966893</v>
      </c>
      <c r="G352" s="11">
        <f t="shared" si="20"/>
        <v>-1.3017152632374573</v>
      </c>
      <c r="H352" s="11">
        <f t="shared" si="21"/>
        <v>-0.29877009539147631</v>
      </c>
      <c r="I352" s="11">
        <f t="shared" si="22"/>
        <v>3.5343698881812973</v>
      </c>
    </row>
    <row r="353" spans="3:9" x14ac:dyDescent="0.35">
      <c r="C353">
        <v>0.36014277207666373</v>
      </c>
      <c r="D353">
        <v>0.11242879842020526</v>
      </c>
      <c r="E353">
        <v>25.946151529844105</v>
      </c>
      <c r="G353" s="11">
        <f t="shared" si="20"/>
        <v>-1.0212547370508094</v>
      </c>
      <c r="H353" s="11">
        <f t="shared" si="21"/>
        <v>-2.1854351606367781</v>
      </c>
      <c r="I353" s="11">
        <f t="shared" si="22"/>
        <v>3.2560232953323411</v>
      </c>
    </row>
    <row r="354" spans="3:9" x14ac:dyDescent="0.35">
      <c r="C354">
        <v>0.21841648376382924</v>
      </c>
      <c r="D354">
        <v>0.76232590235260156</v>
      </c>
      <c r="E354">
        <v>31.808153809257686</v>
      </c>
      <c r="G354" s="11">
        <f t="shared" si="20"/>
        <v>-1.5213515628503815</v>
      </c>
      <c r="H354" s="11">
        <f t="shared" si="21"/>
        <v>-0.27138112135411546</v>
      </c>
      <c r="I354" s="11">
        <f t="shared" si="22"/>
        <v>3.4597226660150908</v>
      </c>
    </row>
    <row r="355" spans="3:9" x14ac:dyDescent="0.35">
      <c r="C355">
        <v>2.1568391642185741E-2</v>
      </c>
      <c r="D355">
        <v>0.37421988275016871</v>
      </c>
      <c r="E355">
        <v>10.169803784266449</v>
      </c>
      <c r="G355" s="11">
        <f t="shared" si="20"/>
        <v>-3.8365263859329728</v>
      </c>
      <c r="H355" s="11">
        <f t="shared" si="21"/>
        <v>-0.98291173253401798</v>
      </c>
      <c r="I355" s="11">
        <f t="shared" si="22"/>
        <v>2.3194229162918916</v>
      </c>
    </row>
    <row r="356" spans="3:9" x14ac:dyDescent="0.35">
      <c r="C356">
        <v>0.18224628279668043</v>
      </c>
      <c r="D356">
        <v>0.80409438505437947</v>
      </c>
      <c r="E356">
        <v>33.766850289403791</v>
      </c>
      <c r="G356" s="11">
        <f t="shared" si="20"/>
        <v>-1.7023963044787109</v>
      </c>
      <c r="H356" s="11">
        <f t="shared" si="21"/>
        <v>-0.21803862234710458</v>
      </c>
      <c r="I356" s="11">
        <f t="shared" si="22"/>
        <v>3.5194795605600087</v>
      </c>
    </row>
    <row r="357" spans="3:9" x14ac:dyDescent="0.35">
      <c r="C357">
        <v>0.36416734665352718</v>
      </c>
      <c r="D357">
        <v>0.73017453475851857</v>
      </c>
      <c r="E357">
        <v>39.328419736840175</v>
      </c>
      <c r="G357" s="11">
        <f t="shared" si="20"/>
        <v>-1.010141773441438</v>
      </c>
      <c r="H357" s="11">
        <f t="shared" si="21"/>
        <v>-0.31447168470655162</v>
      </c>
      <c r="I357" s="11">
        <f t="shared" si="22"/>
        <v>3.6719474060494179</v>
      </c>
    </row>
    <row r="358" spans="3:9" x14ac:dyDescent="0.35">
      <c r="C358">
        <v>5.7579760112313395E-2</v>
      </c>
      <c r="D358">
        <v>0.69372746898336024</v>
      </c>
      <c r="E358">
        <v>18.259739764592986</v>
      </c>
      <c r="G358" s="11">
        <f t="shared" si="20"/>
        <v>-2.8545841599701514</v>
      </c>
      <c r="H358" s="11">
        <f t="shared" si="21"/>
        <v>-0.36567609158998893</v>
      </c>
      <c r="I358" s="11">
        <f t="shared" si="22"/>
        <v>2.9046986234000411</v>
      </c>
    </row>
    <row r="359" spans="3:9" x14ac:dyDescent="0.35">
      <c r="C359">
        <v>0.3594523859330635</v>
      </c>
      <c r="D359">
        <v>0.81100304073288521</v>
      </c>
      <c r="E359">
        <v>34.594133248234073</v>
      </c>
      <c r="G359" s="11">
        <f t="shared" si="20"/>
        <v>-1.0231735558414623</v>
      </c>
      <c r="H359" s="11">
        <f t="shared" si="21"/>
        <v>-0.20948347551137911</v>
      </c>
      <c r="I359" s="11">
        <f t="shared" si="22"/>
        <v>3.5436841083872821</v>
      </c>
    </row>
    <row r="360" spans="3:9" x14ac:dyDescent="0.35">
      <c r="C360">
        <v>0.48475097663585592</v>
      </c>
      <c r="D360">
        <v>0.33605399517994844</v>
      </c>
      <c r="E360">
        <v>28.790495805786254</v>
      </c>
      <c r="G360" s="11">
        <f t="shared" si="20"/>
        <v>-0.72411997014071239</v>
      </c>
      <c r="H360" s="11">
        <f t="shared" si="21"/>
        <v>-1.0904834319894623</v>
      </c>
      <c r="I360" s="11">
        <f t="shared" si="22"/>
        <v>3.3600453259341592</v>
      </c>
    </row>
    <row r="361" spans="3:9" x14ac:dyDescent="0.35">
      <c r="C361">
        <v>0.28483008867295723</v>
      </c>
      <c r="D361">
        <v>0.41138200783148482</v>
      </c>
      <c r="E361">
        <v>30.140179136793051</v>
      </c>
      <c r="G361" s="11">
        <f t="shared" si="20"/>
        <v>-1.2558624565943914</v>
      </c>
      <c r="H361" s="11">
        <f t="shared" si="21"/>
        <v>-0.88823303672186416</v>
      </c>
      <c r="I361" s="11">
        <f t="shared" si="22"/>
        <v>3.4058591366708346</v>
      </c>
    </row>
    <row r="362" spans="3:9" x14ac:dyDescent="0.35">
      <c r="C362">
        <v>3.4237838237486676E-2</v>
      </c>
      <c r="D362">
        <v>0.30303008123442143</v>
      </c>
      <c r="E362">
        <v>8.4877109237824744</v>
      </c>
      <c r="G362" s="11">
        <f t="shared" si="20"/>
        <v>-3.3744238652891525</v>
      </c>
      <c r="H362" s="11">
        <f t="shared" si="21"/>
        <v>-1.1939232003991116</v>
      </c>
      <c r="I362" s="11">
        <f t="shared" si="22"/>
        <v>2.1386193436844225</v>
      </c>
    </row>
    <row r="363" spans="3:9" x14ac:dyDescent="0.35">
      <c r="C363">
        <v>0.38753612699310802</v>
      </c>
      <c r="D363">
        <v>0.34249437100599289</v>
      </c>
      <c r="E363">
        <v>27.893475531187903</v>
      </c>
      <c r="G363" s="11">
        <f t="shared" si="20"/>
        <v>-0.94794620358451409</v>
      </c>
      <c r="H363" s="11">
        <f t="shared" si="21"/>
        <v>-1.0715000564339123</v>
      </c>
      <c r="I363" s="11">
        <f t="shared" si="22"/>
        <v>3.328392809550945</v>
      </c>
    </row>
    <row r="364" spans="3:9" x14ac:dyDescent="0.35">
      <c r="C364">
        <v>0.26030756757313922</v>
      </c>
      <c r="D364">
        <v>0.32738026315135144</v>
      </c>
      <c r="E364">
        <v>23.629762840988853</v>
      </c>
      <c r="G364" s="11">
        <f t="shared" si="20"/>
        <v>-1.3458913948988775</v>
      </c>
      <c r="H364" s="11">
        <f t="shared" si="21"/>
        <v>-1.1166328994561487</v>
      </c>
      <c r="I364" s="11">
        <f t="shared" si="22"/>
        <v>3.1625070547958853</v>
      </c>
    </row>
    <row r="365" spans="3:9" x14ac:dyDescent="0.35">
      <c r="C365">
        <v>0.29741800425808235</v>
      </c>
      <c r="D365">
        <v>0.45320386416639524</v>
      </c>
      <c r="E365">
        <v>33.592586004286282</v>
      </c>
      <c r="G365" s="11">
        <f t="shared" si="20"/>
        <v>-1.212616707924725</v>
      </c>
      <c r="H365" s="11">
        <f t="shared" si="21"/>
        <v>-0.79141322346040932</v>
      </c>
      <c r="I365" s="11">
        <f t="shared" si="22"/>
        <v>3.5143053879870063</v>
      </c>
    </row>
    <row r="366" spans="3:9" x14ac:dyDescent="0.35">
      <c r="C366">
        <v>0.42216930410676567</v>
      </c>
      <c r="D366">
        <v>0.16566564370656625</v>
      </c>
      <c r="E366">
        <v>31.834446757487918</v>
      </c>
      <c r="G366" s="11">
        <f t="shared" si="20"/>
        <v>-0.86234885083735102</v>
      </c>
      <c r="H366" s="11">
        <f t="shared" si="21"/>
        <v>-1.7977837163821415</v>
      </c>
      <c r="I366" s="11">
        <f t="shared" si="22"/>
        <v>3.4605489348819183</v>
      </c>
    </row>
    <row r="367" spans="3:9" x14ac:dyDescent="0.35">
      <c r="C367">
        <v>0.45153127279957278</v>
      </c>
      <c r="D367">
        <v>0.41702162918840224</v>
      </c>
      <c r="E367">
        <v>39.261680795823075</v>
      </c>
      <c r="G367" s="11">
        <f t="shared" si="20"/>
        <v>-0.79511064429435585</v>
      </c>
      <c r="H367" s="11">
        <f t="shared" si="21"/>
        <v>-0.87461718997114313</v>
      </c>
      <c r="I367" s="11">
        <f t="shared" si="22"/>
        <v>3.6702489998479342</v>
      </c>
    </row>
    <row r="368" spans="3:9" x14ac:dyDescent="0.35">
      <c r="C368">
        <v>5.0616685821755367E-2</v>
      </c>
      <c r="D368">
        <v>0.63182323731372858</v>
      </c>
      <c r="E368">
        <v>23.18268045363012</v>
      </c>
      <c r="G368" s="11">
        <f t="shared" si="20"/>
        <v>-2.9834739977241442</v>
      </c>
      <c r="H368" s="11">
        <f t="shared" si="21"/>
        <v>-0.45914561174993856</v>
      </c>
      <c r="I368" s="11">
        <f t="shared" si="22"/>
        <v>3.1434054677072463</v>
      </c>
    </row>
    <row r="369" spans="3:9" x14ac:dyDescent="0.35">
      <c r="C369">
        <v>0.4802323593933796</v>
      </c>
      <c r="D369">
        <v>0.64426345472114266</v>
      </c>
      <c r="E369">
        <v>48.133121162985034</v>
      </c>
      <c r="G369" s="11">
        <f t="shared" si="20"/>
        <v>-0.73348521014058576</v>
      </c>
      <c r="H369" s="11">
        <f t="shared" si="21"/>
        <v>-0.4396475453508682</v>
      </c>
      <c r="I369" s="11">
        <f t="shared" si="22"/>
        <v>3.873970529809676</v>
      </c>
    </row>
    <row r="370" spans="3:9" x14ac:dyDescent="0.35">
      <c r="C370">
        <v>0.27772991289104915</v>
      </c>
      <c r="D370">
        <v>0.16194550635885124</v>
      </c>
      <c r="E370">
        <v>18.788603442584314</v>
      </c>
      <c r="G370" s="11">
        <f t="shared" si="20"/>
        <v>-1.28110617390198</v>
      </c>
      <c r="H370" s="11">
        <f t="shared" si="21"/>
        <v>-1.8204953808392825</v>
      </c>
      <c r="I370" s="11">
        <f t="shared" si="22"/>
        <v>2.9332504861599413</v>
      </c>
    </row>
    <row r="371" spans="3:9" x14ac:dyDescent="0.35">
      <c r="C371">
        <v>0.33028299755250556</v>
      </c>
      <c r="D371">
        <v>0.37929614263665601</v>
      </c>
      <c r="E371">
        <v>31.186875690954526</v>
      </c>
      <c r="G371" s="11">
        <f t="shared" si="20"/>
        <v>-1.1078054236823247</v>
      </c>
      <c r="H371" s="11">
        <f t="shared" si="21"/>
        <v>-0.96943800002880298</v>
      </c>
      <c r="I371" s="11">
        <f t="shared" si="22"/>
        <v>3.4399973553860703</v>
      </c>
    </row>
    <row r="372" spans="3:9" x14ac:dyDescent="0.35">
      <c r="C372">
        <v>0.26620997664334106</v>
      </c>
      <c r="D372">
        <v>0.14413992667901146</v>
      </c>
      <c r="E372">
        <v>19.189559957379274</v>
      </c>
      <c r="G372" s="11">
        <f t="shared" si="20"/>
        <v>-1.3234698957243811</v>
      </c>
      <c r="H372" s="11">
        <f t="shared" si="21"/>
        <v>-1.9369707381649539</v>
      </c>
      <c r="I372" s="11">
        <f t="shared" si="22"/>
        <v>2.9543663789270567</v>
      </c>
    </row>
    <row r="373" spans="3:9" x14ac:dyDescent="0.35">
      <c r="C373">
        <v>0.2823017735077028</v>
      </c>
      <c r="D373">
        <v>0.84476411242298566</v>
      </c>
      <c r="E373">
        <v>34.442103585558506</v>
      </c>
      <c r="G373" s="11">
        <f t="shared" si="20"/>
        <v>-1.2647786613913723</v>
      </c>
      <c r="H373" s="11">
        <f t="shared" si="21"/>
        <v>-0.16869784749237737</v>
      </c>
      <c r="I373" s="11">
        <f t="shared" si="22"/>
        <v>3.5392797574142896</v>
      </c>
    </row>
    <row r="374" spans="3:9" x14ac:dyDescent="0.35">
      <c r="C374">
        <v>0.22970609898058136</v>
      </c>
      <c r="D374">
        <v>0.80075124950920606</v>
      </c>
      <c r="E374">
        <v>33.569681271200416</v>
      </c>
      <c r="G374" s="11">
        <f t="shared" si="20"/>
        <v>-1.4709546176997406</v>
      </c>
      <c r="H374" s="11">
        <f t="shared" si="21"/>
        <v>-0.22220493007047654</v>
      </c>
      <c r="I374" s="11">
        <f t="shared" si="22"/>
        <v>3.5136233164935025</v>
      </c>
    </row>
    <row r="375" spans="3:9" x14ac:dyDescent="0.35">
      <c r="C375">
        <v>0.37659398182219089</v>
      </c>
      <c r="D375">
        <v>0.71513840812771612</v>
      </c>
      <c r="E375">
        <v>33.656289675920071</v>
      </c>
      <c r="G375" s="11">
        <f t="shared" si="20"/>
        <v>-0.97658764317835145</v>
      </c>
      <c r="H375" s="11">
        <f t="shared" si="21"/>
        <v>-0.33527917722089279</v>
      </c>
      <c r="I375" s="11">
        <f t="shared" si="22"/>
        <v>3.5161999532133881</v>
      </c>
    </row>
    <row r="376" spans="3:9" x14ac:dyDescent="0.35">
      <c r="C376">
        <v>0.38948536923537619</v>
      </c>
      <c r="D376">
        <v>0.82865152196691605</v>
      </c>
      <c r="E376">
        <v>33.625546750794889</v>
      </c>
      <c r="G376" s="11">
        <f t="shared" si="20"/>
        <v>-0.94292897731553937</v>
      </c>
      <c r="H376" s="11">
        <f t="shared" si="21"/>
        <v>-0.18795557173181612</v>
      </c>
      <c r="I376" s="11">
        <f t="shared" si="22"/>
        <v>3.5152860980364951</v>
      </c>
    </row>
    <row r="377" spans="3:9" x14ac:dyDescent="0.35">
      <c r="C377">
        <v>0.42518775290159538</v>
      </c>
      <c r="D377">
        <v>0.80114589088484567</v>
      </c>
      <c r="E377">
        <v>38.975104227645595</v>
      </c>
      <c r="G377" s="11">
        <f t="shared" si="20"/>
        <v>-0.85522443607686882</v>
      </c>
      <c r="H377" s="11">
        <f t="shared" si="21"/>
        <v>-0.22171221256237678</v>
      </c>
      <c r="I377" s="11">
        <f t="shared" si="22"/>
        <v>3.6629230891582401</v>
      </c>
    </row>
    <row r="378" spans="3:9" x14ac:dyDescent="0.35">
      <c r="C378">
        <v>0.16566946965180734</v>
      </c>
      <c r="D378">
        <v>0.11602627431925103</v>
      </c>
      <c r="E378">
        <v>14.428867062057016</v>
      </c>
      <c r="G378" s="11">
        <f t="shared" si="20"/>
        <v>-1.7977606222693414</v>
      </c>
      <c r="H378" s="11">
        <f t="shared" si="21"/>
        <v>-2.1539386107714837</v>
      </c>
      <c r="I378" s="11">
        <f t="shared" si="22"/>
        <v>2.6692308570255365</v>
      </c>
    </row>
    <row r="379" spans="3:9" x14ac:dyDescent="0.35">
      <c r="C379">
        <v>0.3289411459010822</v>
      </c>
      <c r="D379">
        <v>0.6550916098649705</v>
      </c>
      <c r="E379">
        <v>39.441831108572948</v>
      </c>
      <c r="G379" s="11">
        <f t="shared" si="20"/>
        <v>-1.111876432057759</v>
      </c>
      <c r="H379" s="11">
        <f t="shared" si="21"/>
        <v>-0.4229801907374493</v>
      </c>
      <c r="I379" s="11">
        <f t="shared" si="22"/>
        <v>3.674826956358856</v>
      </c>
    </row>
    <row r="380" spans="3:9" x14ac:dyDescent="0.35">
      <c r="C380">
        <v>0.18807013143906931</v>
      </c>
      <c r="D380">
        <v>0.1980600225758114</v>
      </c>
      <c r="E380">
        <v>16.838930928676515</v>
      </c>
      <c r="G380" s="11">
        <f t="shared" si="20"/>
        <v>-1.6709403461446315</v>
      </c>
      <c r="H380" s="11">
        <f t="shared" si="21"/>
        <v>-1.6191851499042782</v>
      </c>
      <c r="I380" s="11">
        <f t="shared" si="22"/>
        <v>2.8236935227536457</v>
      </c>
    </row>
    <row r="381" spans="3:9" x14ac:dyDescent="0.35">
      <c r="C381">
        <v>0.11742374958508428</v>
      </c>
      <c r="D381">
        <v>0.8199726839618624</v>
      </c>
      <c r="E381">
        <v>32.35033138609468</v>
      </c>
      <c r="G381" s="11">
        <f t="shared" si="20"/>
        <v>-2.1419660957518407</v>
      </c>
      <c r="H381" s="11">
        <f t="shared" si="21"/>
        <v>-0.19848425152033453</v>
      </c>
      <c r="I381" s="11">
        <f t="shared" si="22"/>
        <v>3.476624264668621</v>
      </c>
    </row>
    <row r="382" spans="3:9" x14ac:dyDescent="0.35">
      <c r="C382">
        <v>0.14854063677500406</v>
      </c>
      <c r="D382">
        <v>0.24757836915340792</v>
      </c>
      <c r="E382">
        <v>12.873935964895727</v>
      </c>
      <c r="G382" s="11">
        <f t="shared" si="20"/>
        <v>-1.9068967098577285</v>
      </c>
      <c r="H382" s="11">
        <f t="shared" si="21"/>
        <v>-1.3960281040501483</v>
      </c>
      <c r="I382" s="11">
        <f t="shared" si="22"/>
        <v>2.5552047996313929</v>
      </c>
    </row>
    <row r="383" spans="3:9" x14ac:dyDescent="0.35">
      <c r="C383">
        <v>0.36496481706498196</v>
      </c>
      <c r="D383">
        <v>0.82551343478039307</v>
      </c>
      <c r="E383">
        <v>42.312931411719042</v>
      </c>
      <c r="G383" s="11">
        <f t="shared" si="20"/>
        <v>-1.0079543216484037</v>
      </c>
      <c r="H383" s="11">
        <f t="shared" si="21"/>
        <v>-0.19174974103555747</v>
      </c>
      <c r="I383" s="11">
        <f t="shared" si="22"/>
        <v>3.7450927464661659</v>
      </c>
    </row>
    <row r="384" spans="3:9" x14ac:dyDescent="0.35">
      <c r="C384">
        <v>0.40748744565202372</v>
      </c>
      <c r="D384">
        <v>0.14615115976579765</v>
      </c>
      <c r="E384">
        <v>26.47714288363726</v>
      </c>
      <c r="G384" s="11">
        <f t="shared" si="20"/>
        <v>-0.89774515499169516</v>
      </c>
      <c r="H384" s="11">
        <f t="shared" si="21"/>
        <v>-1.9231138520078719</v>
      </c>
      <c r="I384" s="11">
        <f t="shared" si="22"/>
        <v>3.2762818281038841</v>
      </c>
    </row>
    <row r="385" spans="3:9" x14ac:dyDescent="0.35">
      <c r="C385">
        <v>0.49517922753237104</v>
      </c>
      <c r="D385">
        <v>0.17085872921174364</v>
      </c>
      <c r="E385">
        <v>35.703090925043824</v>
      </c>
      <c r="G385" s="11">
        <f t="shared" si="20"/>
        <v>-0.7028355061241075</v>
      </c>
      <c r="H385" s="11">
        <f t="shared" si="21"/>
        <v>-1.7669182088858575</v>
      </c>
      <c r="I385" s="11">
        <f t="shared" si="22"/>
        <v>3.5752372655711557</v>
      </c>
    </row>
    <row r="386" spans="3:9" x14ac:dyDescent="0.35">
      <c r="C386">
        <v>0.26835058110947546</v>
      </c>
      <c r="D386">
        <v>0.76312346342455661</v>
      </c>
      <c r="E386">
        <v>37.157441750411948</v>
      </c>
      <c r="G386" s="11">
        <f t="shared" si="20"/>
        <v>-1.3154610148707719</v>
      </c>
      <c r="H386" s="11">
        <f t="shared" si="21"/>
        <v>-0.2703354476496696</v>
      </c>
      <c r="I386" s="11">
        <f t="shared" si="22"/>
        <v>3.6151640673995562</v>
      </c>
    </row>
    <row r="387" spans="3:9" x14ac:dyDescent="0.35">
      <c r="C387">
        <v>0.40042832711453591</v>
      </c>
      <c r="D387">
        <v>0.79778660454576011</v>
      </c>
      <c r="E387">
        <v>44.476785345247585</v>
      </c>
      <c r="G387" s="11">
        <f t="shared" si="20"/>
        <v>-0.91522048700422487</v>
      </c>
      <c r="H387" s="11">
        <f t="shared" si="21"/>
        <v>-0.22591413014344458</v>
      </c>
      <c r="I387" s="11">
        <f t="shared" si="22"/>
        <v>3.7949673754161886</v>
      </c>
    </row>
    <row r="388" spans="3:9" x14ac:dyDescent="0.35">
      <c r="C388">
        <v>0.35322991015962563</v>
      </c>
      <c r="D388">
        <v>0.76635987950034945</v>
      </c>
      <c r="E388">
        <v>33.51141019379024</v>
      </c>
      <c r="G388" s="11">
        <f t="shared" si="20"/>
        <v>-1.0406361304866163</v>
      </c>
      <c r="H388" s="11">
        <f t="shared" si="21"/>
        <v>-0.26610340299070956</v>
      </c>
      <c r="I388" s="11">
        <f t="shared" si="22"/>
        <v>3.5118859836387637</v>
      </c>
    </row>
    <row r="389" spans="3:9" x14ac:dyDescent="0.35">
      <c r="C389">
        <v>0.43896824502348392</v>
      </c>
      <c r="D389">
        <v>0.6947158081529029</v>
      </c>
      <c r="E389">
        <v>37.442838499753854</v>
      </c>
      <c r="G389" s="11">
        <f t="shared" si="20"/>
        <v>-0.82332820332169554</v>
      </c>
      <c r="H389" s="11">
        <f t="shared" si="21"/>
        <v>-0.36425242617599585</v>
      </c>
      <c r="I389" s="11">
        <f t="shared" si="22"/>
        <v>3.6228154633657854</v>
      </c>
    </row>
    <row r="390" spans="3:9" x14ac:dyDescent="0.35">
      <c r="C390">
        <v>0.39312850487282891</v>
      </c>
      <c r="D390">
        <v>0.28264791191599492</v>
      </c>
      <c r="E390">
        <v>29.223631198951281</v>
      </c>
      <c r="G390" s="11">
        <f t="shared" si="20"/>
        <v>-0.93361873615139312</v>
      </c>
      <c r="H390" s="11">
        <f t="shared" si="21"/>
        <v>-1.2635532834133509</v>
      </c>
      <c r="I390" s="11">
        <f t="shared" si="22"/>
        <v>3.3749776696128886</v>
      </c>
    </row>
    <row r="391" spans="3:9" x14ac:dyDescent="0.35">
      <c r="C391">
        <v>0.45252306703379713</v>
      </c>
      <c r="D391">
        <v>0.24258835960843014</v>
      </c>
      <c r="E391">
        <v>34.29266865185609</v>
      </c>
      <c r="G391" s="11">
        <f t="shared" si="20"/>
        <v>-0.79291654027116287</v>
      </c>
      <c r="H391" s="11">
        <f t="shared" si="21"/>
        <v>-1.416389265451752</v>
      </c>
      <c r="I391" s="11">
        <f t="shared" si="22"/>
        <v>3.5349315893974387</v>
      </c>
    </row>
    <row r="392" spans="3:9" x14ac:dyDescent="0.35">
      <c r="C392">
        <v>0.21940539088262367</v>
      </c>
      <c r="D392">
        <v>0.25690147264873026</v>
      </c>
      <c r="E392">
        <v>17.257275278061627</v>
      </c>
      <c r="G392" s="11">
        <f t="shared" si="20"/>
        <v>-1.5168341604190609</v>
      </c>
      <c r="H392" s="11">
        <f t="shared" si="21"/>
        <v>-1.3590626425015293</v>
      </c>
      <c r="I392" s="11">
        <f t="shared" si="22"/>
        <v>2.8482338098135718</v>
      </c>
    </row>
    <row r="393" spans="3:9" x14ac:dyDescent="0.35">
      <c r="C393">
        <v>0.30964825579382099</v>
      </c>
      <c r="D393">
        <v>0.32058884636553597</v>
      </c>
      <c r="E393">
        <v>23.266221519187877</v>
      </c>
      <c r="G393" s="11">
        <f t="shared" si="20"/>
        <v>-1.172318284445125</v>
      </c>
      <c r="H393" s="11">
        <f t="shared" si="21"/>
        <v>-1.1375958292885475</v>
      </c>
      <c r="I393" s="11">
        <f t="shared" si="22"/>
        <v>3.1470025885040616</v>
      </c>
    </row>
    <row r="394" spans="3:9" x14ac:dyDescent="0.35">
      <c r="C394">
        <v>1.8672908594370322E-2</v>
      </c>
      <c r="D394">
        <v>0.83224957367509766</v>
      </c>
      <c r="E394">
        <v>26.696697794091342</v>
      </c>
      <c r="G394" s="11">
        <f t="shared" ref="G394:G457" si="23">LN(C394)</f>
        <v>-3.9806815438265093</v>
      </c>
      <c r="H394" s="11">
        <f t="shared" ref="H394:H457" si="24">LN(D394)</f>
        <v>-0.18362291478294929</v>
      </c>
      <c r="I394" s="11">
        <f t="shared" ref="I394:I457" si="25">LN(E394)</f>
        <v>3.2845398796335141</v>
      </c>
    </row>
    <row r="395" spans="3:9" x14ac:dyDescent="0.35">
      <c r="C395">
        <v>0.22206583133902799</v>
      </c>
      <c r="D395">
        <v>0.84366106789870221</v>
      </c>
      <c r="E395">
        <v>31.394127123760338</v>
      </c>
      <c r="G395" s="11">
        <f t="shared" si="23"/>
        <v>-1.5047814035052416</v>
      </c>
      <c r="H395" s="11">
        <f t="shared" si="24"/>
        <v>-0.17000444335941969</v>
      </c>
      <c r="I395" s="11">
        <f t="shared" si="25"/>
        <v>3.4466208411459678</v>
      </c>
    </row>
    <row r="396" spans="3:9" x14ac:dyDescent="0.35">
      <c r="C396">
        <v>0.21226153678543308</v>
      </c>
      <c r="D396">
        <v>0.14336515378861109</v>
      </c>
      <c r="E396">
        <v>16.109094735712048</v>
      </c>
      <c r="G396" s="11">
        <f t="shared" si="23"/>
        <v>-1.5499361005661565</v>
      </c>
      <c r="H396" s="11">
        <f t="shared" si="24"/>
        <v>-1.9423603804253409</v>
      </c>
      <c r="I396" s="11">
        <f t="shared" si="25"/>
        <v>2.7793840029167836</v>
      </c>
    </row>
    <row r="397" spans="3:9" x14ac:dyDescent="0.35">
      <c r="C397">
        <v>2.5140433212078147E-2</v>
      </c>
      <c r="D397">
        <v>0.20033101278859797</v>
      </c>
      <c r="E397">
        <v>5.6504899015587728</v>
      </c>
      <c r="G397" s="11">
        <f t="shared" si="23"/>
        <v>-3.6832778439844893</v>
      </c>
      <c r="H397" s="11">
        <f t="shared" si="24"/>
        <v>-1.6077842166001077</v>
      </c>
      <c r="I397" s="11">
        <f t="shared" si="25"/>
        <v>1.7317422496398982</v>
      </c>
    </row>
    <row r="398" spans="3:9" x14ac:dyDescent="0.35">
      <c r="C398">
        <v>0.23128517379211042</v>
      </c>
      <c r="D398">
        <v>0.59718397162638415</v>
      </c>
      <c r="E398">
        <v>34.292515544517258</v>
      </c>
      <c r="G398" s="11">
        <f t="shared" si="23"/>
        <v>-1.4641038112712716</v>
      </c>
      <c r="H398" s="11">
        <f t="shared" si="24"/>
        <v>-0.51553005288293241</v>
      </c>
      <c r="I398" s="11">
        <f t="shared" si="25"/>
        <v>3.5349271246623615</v>
      </c>
    </row>
    <row r="399" spans="3:9" x14ac:dyDescent="0.35">
      <c r="C399">
        <v>0.31145931105739011</v>
      </c>
      <c r="D399">
        <v>0.66063533453245571</v>
      </c>
      <c r="E399">
        <v>34.136753721254486</v>
      </c>
      <c r="G399" s="11">
        <f t="shared" si="23"/>
        <v>-1.1664865718952047</v>
      </c>
      <c r="H399" s="11">
        <f t="shared" si="24"/>
        <v>-0.41455327891147103</v>
      </c>
      <c r="I399" s="11">
        <f t="shared" si="25"/>
        <v>3.5303746255943214</v>
      </c>
    </row>
    <row r="400" spans="3:9" x14ac:dyDescent="0.35">
      <c r="C400">
        <v>0.4666698808439777</v>
      </c>
      <c r="D400">
        <v>0.54730644372576165</v>
      </c>
      <c r="E400">
        <v>30.87151410729409</v>
      </c>
      <c r="G400" s="11">
        <f t="shared" si="23"/>
        <v>-0.76213316454780633</v>
      </c>
      <c r="H400" s="11">
        <f t="shared" si="24"/>
        <v>-0.60274640723857043</v>
      </c>
      <c r="I400" s="11">
        <f t="shared" si="25"/>
        <v>3.4298338851665928</v>
      </c>
    </row>
    <row r="401" spans="3:9" x14ac:dyDescent="0.35">
      <c r="C401">
        <v>0.47747411161936015</v>
      </c>
      <c r="D401">
        <v>0.60016137593631136</v>
      </c>
      <c r="E401">
        <v>37.981204321934996</v>
      </c>
      <c r="G401" s="11">
        <f t="shared" si="23"/>
        <v>-0.73924533703507767</v>
      </c>
      <c r="H401" s="11">
        <f t="shared" si="24"/>
        <v>-0.51055670003536646</v>
      </c>
      <c r="I401" s="11">
        <f t="shared" si="25"/>
        <v>3.6370914142530513</v>
      </c>
    </row>
    <row r="402" spans="3:9" x14ac:dyDescent="0.35">
      <c r="C402">
        <v>0.22492604927025134</v>
      </c>
      <c r="D402">
        <v>0.28335507767704654</v>
      </c>
      <c r="E402">
        <v>17.156050278424104</v>
      </c>
      <c r="G402" s="11">
        <f t="shared" si="23"/>
        <v>-1.4919836007115035</v>
      </c>
      <c r="H402" s="11">
        <f t="shared" si="24"/>
        <v>-1.2610544763680944</v>
      </c>
      <c r="I402" s="11">
        <f t="shared" si="25"/>
        <v>2.8423508973115723</v>
      </c>
    </row>
    <row r="403" spans="3:9" x14ac:dyDescent="0.35">
      <c r="C403">
        <v>0.47677175802063049</v>
      </c>
      <c r="D403">
        <v>0.23606981849859524</v>
      </c>
      <c r="E403">
        <v>32.67850375561747</v>
      </c>
      <c r="G403" s="11">
        <f t="shared" si="23"/>
        <v>-0.74071739732458308</v>
      </c>
      <c r="H403" s="11">
        <f t="shared" si="24"/>
        <v>-1.4436276766131324</v>
      </c>
      <c r="I403" s="11">
        <f t="shared" si="25"/>
        <v>3.4867174842318227</v>
      </c>
    </row>
    <row r="404" spans="3:9" x14ac:dyDescent="0.35">
      <c r="C404">
        <v>0.25108256956834873</v>
      </c>
      <c r="D404">
        <v>0.28463904605437101</v>
      </c>
      <c r="E404">
        <v>16.948720034732553</v>
      </c>
      <c r="G404" s="11">
        <f t="shared" si="23"/>
        <v>-1.3819734315229277</v>
      </c>
      <c r="H404" s="11">
        <f t="shared" si="24"/>
        <v>-1.2565334064812348</v>
      </c>
      <c r="I404" s="11">
        <f t="shared" si="25"/>
        <v>2.8301923168000496</v>
      </c>
    </row>
    <row r="405" spans="3:9" x14ac:dyDescent="0.35">
      <c r="C405">
        <v>6.0466294078069388E-2</v>
      </c>
      <c r="D405">
        <v>0.14134930085750913</v>
      </c>
      <c r="E405">
        <v>8.5483435272716708</v>
      </c>
      <c r="G405" s="11">
        <f t="shared" si="23"/>
        <v>-2.8056691918723837</v>
      </c>
      <c r="H405" s="11">
        <f t="shared" si="24"/>
        <v>-1.9565211410344012</v>
      </c>
      <c r="I405" s="11">
        <f t="shared" si="25"/>
        <v>2.1457375246783581</v>
      </c>
    </row>
    <row r="406" spans="3:9" x14ac:dyDescent="0.35">
      <c r="C406">
        <v>2.3387447631910138E-2</v>
      </c>
      <c r="D406">
        <v>0.26805372659082427</v>
      </c>
      <c r="E406">
        <v>8.3745369725969923</v>
      </c>
      <c r="G406" s="11">
        <f t="shared" si="23"/>
        <v>-3.7555558265331208</v>
      </c>
      <c r="H406" s="11">
        <f t="shared" si="24"/>
        <v>-1.3165678462093555</v>
      </c>
      <c r="I406" s="11">
        <f t="shared" si="25"/>
        <v>2.1251957893286653</v>
      </c>
    </row>
    <row r="407" spans="3:9" x14ac:dyDescent="0.35">
      <c r="C407">
        <v>0.35180926436556281</v>
      </c>
      <c r="D407">
        <v>0.62483994279838317</v>
      </c>
      <c r="E407">
        <v>28.197834081944716</v>
      </c>
      <c r="G407" s="11">
        <f t="shared" si="23"/>
        <v>-1.044666112842465</v>
      </c>
      <c r="H407" s="11">
        <f t="shared" si="24"/>
        <v>-0.47025975356535593</v>
      </c>
      <c r="I407" s="11">
        <f t="shared" si="25"/>
        <v>3.3392451693895691</v>
      </c>
    </row>
    <row r="408" spans="3:9" x14ac:dyDescent="0.35">
      <c r="C408">
        <v>9.8027074824467111E-2</v>
      </c>
      <c r="D408">
        <v>0.18239250185950967</v>
      </c>
      <c r="E408">
        <v>7.9178905097687968</v>
      </c>
      <c r="G408" s="11">
        <f t="shared" si="23"/>
        <v>-2.3225115647490693</v>
      </c>
      <c r="H408" s="11">
        <f t="shared" si="24"/>
        <v>-1.7015943104132447</v>
      </c>
      <c r="I408" s="11">
        <f t="shared" si="25"/>
        <v>2.0691248205722661</v>
      </c>
    </row>
    <row r="409" spans="3:9" x14ac:dyDescent="0.35">
      <c r="C409">
        <v>0.21699659170277555</v>
      </c>
      <c r="D409">
        <v>0.32752372233409377</v>
      </c>
      <c r="E409">
        <v>25.540403115985377</v>
      </c>
      <c r="G409" s="11">
        <f t="shared" si="23"/>
        <v>-1.5278736320038473</v>
      </c>
      <c r="H409" s="11">
        <f t="shared" si="24"/>
        <v>-1.11619479192217</v>
      </c>
      <c r="I409" s="11">
        <f t="shared" si="25"/>
        <v>3.2402616341910839</v>
      </c>
    </row>
    <row r="410" spans="3:9" x14ac:dyDescent="0.35">
      <c r="C410">
        <v>0.34501869360597653</v>
      </c>
      <c r="D410">
        <v>0.8292994215789854</v>
      </c>
      <c r="E410">
        <v>42.645759012396589</v>
      </c>
      <c r="G410" s="11">
        <f t="shared" si="23"/>
        <v>-1.0641566790535477</v>
      </c>
      <c r="H410" s="11">
        <f t="shared" si="24"/>
        <v>-0.18717400500624792</v>
      </c>
      <c r="I410" s="11">
        <f t="shared" si="25"/>
        <v>3.7529278320039738</v>
      </c>
    </row>
    <row r="411" spans="3:9" x14ac:dyDescent="0.35">
      <c r="C411">
        <v>0.20573256433899401</v>
      </c>
      <c r="D411">
        <v>0.21671612706037569</v>
      </c>
      <c r="E411">
        <v>15.564685622560051</v>
      </c>
      <c r="G411" s="11">
        <f t="shared" si="23"/>
        <v>-1.5811781849890594</v>
      </c>
      <c r="H411" s="11">
        <f t="shared" si="24"/>
        <v>-1.5291669520719955</v>
      </c>
      <c r="I411" s="11">
        <f t="shared" si="25"/>
        <v>2.745004605974211</v>
      </c>
    </row>
    <row r="412" spans="3:9" x14ac:dyDescent="0.35">
      <c r="C412">
        <v>7.5494931889263442E-2</v>
      </c>
      <c r="D412">
        <v>0.37408447614434748</v>
      </c>
      <c r="E412">
        <v>16.657301554016708</v>
      </c>
      <c r="G412" s="11">
        <f t="shared" si="23"/>
        <v>-2.5836897522748195</v>
      </c>
      <c r="H412" s="11">
        <f t="shared" si="24"/>
        <v>-0.98327363502914478</v>
      </c>
      <c r="I412" s="11">
        <f t="shared" si="25"/>
        <v>2.8128486520722724</v>
      </c>
    </row>
    <row r="413" spans="3:9" x14ac:dyDescent="0.35">
      <c r="C413">
        <v>0.33840670163993325</v>
      </c>
      <c r="D413">
        <v>0.68973571988324911</v>
      </c>
      <c r="E413">
        <v>36.815973240294674</v>
      </c>
      <c r="G413" s="11">
        <f t="shared" si="23"/>
        <v>-1.0835068475456515</v>
      </c>
      <c r="H413" s="11">
        <f t="shared" si="24"/>
        <v>-0.37144676942164029</v>
      </c>
      <c r="I413" s="11">
        <f t="shared" si="25"/>
        <v>3.6059318064428618</v>
      </c>
    </row>
    <row r="414" spans="3:9" x14ac:dyDescent="0.35">
      <c r="C414">
        <v>0.31603278087121706</v>
      </c>
      <c r="D414">
        <v>0.71534086313878165</v>
      </c>
      <c r="E414">
        <v>28.1975055589552</v>
      </c>
      <c r="G414" s="11">
        <f t="shared" si="23"/>
        <v>-1.1519093338412973</v>
      </c>
      <c r="H414" s="11">
        <f t="shared" si="24"/>
        <v>-0.33499611822593361</v>
      </c>
      <c r="I414" s="11">
        <f t="shared" si="25"/>
        <v>3.3392335186754636</v>
      </c>
    </row>
    <row r="415" spans="3:9" x14ac:dyDescent="0.35">
      <c r="C415">
        <v>0.30126336570322643</v>
      </c>
      <c r="D415">
        <v>0.16362945680131624</v>
      </c>
      <c r="E415">
        <v>16.910851231031124</v>
      </c>
      <c r="G415" s="11">
        <f t="shared" si="23"/>
        <v>-1.1997704276818899</v>
      </c>
      <c r="H415" s="11">
        <f t="shared" si="24"/>
        <v>-1.8101508172234535</v>
      </c>
      <c r="I415" s="11">
        <f t="shared" si="25"/>
        <v>2.8279555005572554</v>
      </c>
    </row>
    <row r="416" spans="3:9" x14ac:dyDescent="0.35">
      <c r="C416">
        <v>0.48829013644871178</v>
      </c>
      <c r="D416">
        <v>0.3612734213535107</v>
      </c>
      <c r="E416">
        <v>27.158843085078185</v>
      </c>
      <c r="G416" s="11">
        <f t="shared" si="23"/>
        <v>-0.71684550789590751</v>
      </c>
      <c r="H416" s="11">
        <f t="shared" si="24"/>
        <v>-1.0181202074605713</v>
      </c>
      <c r="I416" s="11">
        <f t="shared" si="25"/>
        <v>3.3017027055048307</v>
      </c>
    </row>
    <row r="417" spans="3:9" x14ac:dyDescent="0.35">
      <c r="C417">
        <v>0.38692716070793037</v>
      </c>
      <c r="D417">
        <v>0.60824819014261977</v>
      </c>
      <c r="E417">
        <v>45.294011021696647</v>
      </c>
      <c r="G417" s="11">
        <f t="shared" si="23"/>
        <v>-0.94951881889204959</v>
      </c>
      <c r="H417" s="11">
        <f t="shared" si="24"/>
        <v>-0.49717227283855908</v>
      </c>
      <c r="I417" s="11">
        <f t="shared" si="25"/>
        <v>3.813174816722305</v>
      </c>
    </row>
    <row r="418" spans="3:9" x14ac:dyDescent="0.35">
      <c r="C418">
        <v>0.16492858249784517</v>
      </c>
      <c r="D418">
        <v>0.66547292490257903</v>
      </c>
      <c r="E418">
        <v>29.608939377264186</v>
      </c>
      <c r="G418" s="11">
        <f t="shared" si="23"/>
        <v>-1.8022427321273407</v>
      </c>
      <c r="H418" s="11">
        <f t="shared" si="24"/>
        <v>-0.40725732581743718</v>
      </c>
      <c r="I418" s="11">
        <f t="shared" si="25"/>
        <v>3.3880763217240406</v>
      </c>
    </row>
    <row r="419" spans="3:9" x14ac:dyDescent="0.35">
      <c r="C419">
        <v>0.2995846494190843</v>
      </c>
      <c r="D419">
        <v>0.41281047184163755</v>
      </c>
      <c r="E419">
        <v>30.767937416146179</v>
      </c>
      <c r="G419" s="11">
        <f t="shared" si="23"/>
        <v>-1.2053582655706727</v>
      </c>
      <c r="H419" s="11">
        <f t="shared" si="24"/>
        <v>-0.88476669730311786</v>
      </c>
      <c r="I419" s="11">
        <f t="shared" si="25"/>
        <v>3.4264731547877436</v>
      </c>
    </row>
    <row r="420" spans="3:9" x14ac:dyDescent="0.35">
      <c r="C420">
        <v>0.19822032760712177</v>
      </c>
      <c r="D420">
        <v>0.6797947242470328</v>
      </c>
      <c r="E420">
        <v>28.914595175997196</v>
      </c>
      <c r="G420" s="11">
        <f t="shared" si="23"/>
        <v>-1.6183761012599007</v>
      </c>
      <c r="H420" s="11">
        <f t="shared" si="24"/>
        <v>-0.38596440249305342</v>
      </c>
      <c r="I420" s="11">
        <f t="shared" si="25"/>
        <v>3.3643464910278991</v>
      </c>
    </row>
    <row r="421" spans="3:9" x14ac:dyDescent="0.35">
      <c r="C421">
        <v>0.12541943865449212</v>
      </c>
      <c r="D421">
        <v>0.56515787955644448</v>
      </c>
      <c r="E421">
        <v>17.59866814349542</v>
      </c>
      <c r="G421" s="11">
        <f t="shared" si="23"/>
        <v>-2.0760916496029034</v>
      </c>
      <c r="H421" s="11">
        <f t="shared" si="24"/>
        <v>-0.57065015402651709</v>
      </c>
      <c r="I421" s="11">
        <f t="shared" si="25"/>
        <v>2.8678232255156768</v>
      </c>
    </row>
    <row r="422" spans="3:9" x14ac:dyDescent="0.35">
      <c r="C422">
        <v>0.33046912836731762</v>
      </c>
      <c r="D422">
        <v>0.1460035248212439</v>
      </c>
      <c r="E422">
        <v>22.381071848415466</v>
      </c>
      <c r="G422" s="11">
        <f t="shared" si="23"/>
        <v>-1.1072420329267483</v>
      </c>
      <c r="H422" s="11">
        <f t="shared" si="24"/>
        <v>-1.9241245149539692</v>
      </c>
      <c r="I422" s="11">
        <f t="shared" si="25"/>
        <v>3.1082155948743599</v>
      </c>
    </row>
    <row r="423" spans="3:9" x14ac:dyDescent="0.35">
      <c r="C423">
        <v>0.34297049670465324</v>
      </c>
      <c r="D423">
        <v>0.7115484275431273</v>
      </c>
      <c r="E423">
        <v>31.683267205819682</v>
      </c>
      <c r="G423" s="11">
        <f t="shared" si="23"/>
        <v>-1.0701108509540658</v>
      </c>
      <c r="H423" s="11">
        <f t="shared" si="24"/>
        <v>-0.34031179975846232</v>
      </c>
      <c r="I423" s="11">
        <f t="shared" si="25"/>
        <v>3.4557886931253714</v>
      </c>
    </row>
    <row r="424" spans="3:9" x14ac:dyDescent="0.35">
      <c r="C424">
        <v>0.25849012556078421</v>
      </c>
      <c r="D424">
        <v>0.12827151471109691</v>
      </c>
      <c r="E424">
        <v>17.451946424108549</v>
      </c>
      <c r="G424" s="11">
        <f t="shared" si="23"/>
        <v>-1.3528977847544168</v>
      </c>
      <c r="H424" s="11">
        <f t="shared" si="24"/>
        <v>-2.053606052968783</v>
      </c>
      <c r="I424" s="11">
        <f t="shared" si="25"/>
        <v>2.8594511853568427</v>
      </c>
    </row>
    <row r="425" spans="3:9" x14ac:dyDescent="0.35">
      <c r="C425">
        <v>0.10300100626962522</v>
      </c>
      <c r="D425">
        <v>0.30791787175089752</v>
      </c>
      <c r="E425">
        <v>13.431542136102186</v>
      </c>
      <c r="G425" s="11">
        <f t="shared" si="23"/>
        <v>-2.2730165211922118</v>
      </c>
      <c r="H425" s="11">
        <f t="shared" si="24"/>
        <v>-1.177922181725461</v>
      </c>
      <c r="I425" s="11">
        <f t="shared" si="25"/>
        <v>2.5976058316497395</v>
      </c>
    </row>
    <row r="426" spans="3:9" x14ac:dyDescent="0.35">
      <c r="C426">
        <v>9.9072772034718426E-2</v>
      </c>
      <c r="D426">
        <v>0.23586570381446675</v>
      </c>
      <c r="E426">
        <v>10.168729674492058</v>
      </c>
      <c r="G426" s="11">
        <f t="shared" si="23"/>
        <v>-2.3119006278221947</v>
      </c>
      <c r="H426" s="11">
        <f t="shared" si="24"/>
        <v>-1.444492687561473</v>
      </c>
      <c r="I426" s="11">
        <f t="shared" si="25"/>
        <v>2.3193172931625181</v>
      </c>
    </row>
    <row r="427" spans="3:9" x14ac:dyDescent="0.35">
      <c r="C427">
        <v>0.31803352687620368</v>
      </c>
      <c r="D427">
        <v>0.47437701574089164</v>
      </c>
      <c r="E427">
        <v>22.736106190915024</v>
      </c>
      <c r="G427" s="11">
        <f t="shared" si="23"/>
        <v>-1.1455984713310439</v>
      </c>
      <c r="H427" s="11">
        <f t="shared" si="24"/>
        <v>-0.74575288158510922</v>
      </c>
      <c r="I427" s="11">
        <f t="shared" si="25"/>
        <v>3.1239542419505857</v>
      </c>
    </row>
    <row r="428" spans="3:9" x14ac:dyDescent="0.35">
      <c r="C428">
        <v>0.20031973544984435</v>
      </c>
      <c r="D428">
        <v>0.55957562598054855</v>
      </c>
      <c r="E428">
        <v>33.019856980668756</v>
      </c>
      <c r="G428" s="11">
        <f t="shared" si="23"/>
        <v>-1.6078405117090333</v>
      </c>
      <c r="H428" s="11">
        <f t="shared" si="24"/>
        <v>-0.58057659328567524</v>
      </c>
      <c r="I428" s="11">
        <f t="shared" si="25"/>
        <v>3.4971091071884999</v>
      </c>
    </row>
    <row r="429" spans="3:9" x14ac:dyDescent="0.35">
      <c r="C429">
        <v>0.19128019364878726</v>
      </c>
      <c r="D429">
        <v>0.36029807301022554</v>
      </c>
      <c r="E429">
        <v>17.067127297054817</v>
      </c>
      <c r="G429" s="11">
        <f t="shared" si="23"/>
        <v>-1.6540159434487069</v>
      </c>
      <c r="H429" s="11">
        <f t="shared" si="24"/>
        <v>-1.0208236095348548</v>
      </c>
      <c r="I429" s="11">
        <f t="shared" si="25"/>
        <v>2.8371542330749331</v>
      </c>
    </row>
    <row r="430" spans="3:9" x14ac:dyDescent="0.35">
      <c r="C430">
        <v>0.19327998438974034</v>
      </c>
      <c r="D430">
        <v>0.67902234982254039</v>
      </c>
      <c r="E430">
        <v>31.996541608900852</v>
      </c>
      <c r="G430" s="11">
        <f t="shared" si="23"/>
        <v>-1.6436154450006926</v>
      </c>
      <c r="H430" s="11">
        <f t="shared" si="24"/>
        <v>-0.38710123617348891</v>
      </c>
      <c r="I430" s="11">
        <f t="shared" si="25"/>
        <v>3.4656278222373844</v>
      </c>
    </row>
    <row r="431" spans="3:9" x14ac:dyDescent="0.35">
      <c r="C431">
        <v>8.8381989441951372E-2</v>
      </c>
      <c r="D431">
        <v>0.3227991811090713</v>
      </c>
      <c r="E431">
        <v>15.498392047417857</v>
      </c>
      <c r="G431" s="11">
        <f t="shared" si="23"/>
        <v>-2.4260870694406607</v>
      </c>
      <c r="H431" s="11">
        <f t="shared" si="24"/>
        <v>-1.1307248794263911</v>
      </c>
      <c r="I431" s="11">
        <f t="shared" si="25"/>
        <v>2.7407362796676842</v>
      </c>
    </row>
    <row r="432" spans="3:9" x14ac:dyDescent="0.35">
      <c r="C432">
        <v>0.11512121778938308</v>
      </c>
      <c r="D432">
        <v>0.705347396981851</v>
      </c>
      <c r="E432">
        <v>22.154498988524377</v>
      </c>
      <c r="G432" s="11">
        <f t="shared" si="23"/>
        <v>-2.1617696380244462</v>
      </c>
      <c r="H432" s="11">
        <f t="shared" si="24"/>
        <v>-0.3490648358606504</v>
      </c>
      <c r="I432" s="11">
        <f t="shared" si="25"/>
        <v>3.0980405904722326</v>
      </c>
    </row>
    <row r="433" spans="3:9" x14ac:dyDescent="0.35">
      <c r="C433">
        <v>0.40691814641202584</v>
      </c>
      <c r="D433">
        <v>0.50053632992904107</v>
      </c>
      <c r="E433">
        <v>43.672086653638139</v>
      </c>
      <c r="G433" s="11">
        <f t="shared" si="23"/>
        <v>-0.89914322823253534</v>
      </c>
      <c r="H433" s="11">
        <f t="shared" si="24"/>
        <v>-0.69207509559037894</v>
      </c>
      <c r="I433" s="11">
        <f t="shared" si="25"/>
        <v>3.7767091486696049</v>
      </c>
    </row>
    <row r="434" spans="3:9" x14ac:dyDescent="0.35">
      <c r="C434">
        <v>0.3436924964825212</v>
      </c>
      <c r="D434">
        <v>0.56654772479374405</v>
      </c>
      <c r="E434">
        <v>28.319829646418491</v>
      </c>
      <c r="G434" s="11">
        <f t="shared" si="23"/>
        <v>-1.0680079269546492</v>
      </c>
      <c r="H434" s="11">
        <f t="shared" si="24"/>
        <v>-0.56819395706029097</v>
      </c>
      <c r="I434" s="11">
        <f t="shared" si="25"/>
        <v>3.3435622534973453</v>
      </c>
    </row>
    <row r="435" spans="3:9" x14ac:dyDescent="0.35">
      <c r="C435">
        <v>0.28506524369349712</v>
      </c>
      <c r="D435">
        <v>0.30659403531377438</v>
      </c>
      <c r="E435">
        <v>21.072584539062703</v>
      </c>
      <c r="G435" s="11">
        <f t="shared" si="23"/>
        <v>-1.2550371996725302</v>
      </c>
      <c r="H435" s="11">
        <f t="shared" si="24"/>
        <v>-1.1822307670266339</v>
      </c>
      <c r="I435" s="11">
        <f t="shared" si="25"/>
        <v>3.0479728847007768</v>
      </c>
    </row>
    <row r="436" spans="3:9" x14ac:dyDescent="0.35">
      <c r="C436">
        <v>0.42880610993307816</v>
      </c>
      <c r="D436">
        <v>0.51955394198174865</v>
      </c>
      <c r="E436">
        <v>35.839995544120562</v>
      </c>
      <c r="G436" s="11">
        <f t="shared" si="23"/>
        <v>-0.84675042041596316</v>
      </c>
      <c r="H436" s="11">
        <f t="shared" si="24"/>
        <v>-0.6547846394122</v>
      </c>
      <c r="I436" s="11">
        <f t="shared" si="25"/>
        <v>3.5790644637797286</v>
      </c>
    </row>
    <row r="437" spans="3:9" x14ac:dyDescent="0.35">
      <c r="C437">
        <v>0.44712589410046882</v>
      </c>
      <c r="D437">
        <v>0.17598303549381256</v>
      </c>
      <c r="E437">
        <v>30.472450238656009</v>
      </c>
      <c r="G437" s="11">
        <f t="shared" si="23"/>
        <v>-0.80491508173938264</v>
      </c>
      <c r="H437" s="11">
        <f t="shared" si="24"/>
        <v>-1.737367677829428</v>
      </c>
      <c r="I437" s="11">
        <f t="shared" si="25"/>
        <v>3.4168230045546761</v>
      </c>
    </row>
    <row r="438" spans="3:9" x14ac:dyDescent="0.35">
      <c r="C438">
        <v>0.47467950744911813</v>
      </c>
      <c r="D438">
        <v>0.11381822793656654</v>
      </c>
      <c r="E438">
        <v>20.657384409276396</v>
      </c>
      <c r="G438" s="11">
        <f t="shared" si="23"/>
        <v>-0.74511542383400931</v>
      </c>
      <c r="H438" s="11">
        <f t="shared" si="24"/>
        <v>-2.1731525949270698</v>
      </c>
      <c r="I438" s="11">
        <f t="shared" si="25"/>
        <v>3.0280728539961066</v>
      </c>
    </row>
    <row r="439" spans="3:9" x14ac:dyDescent="0.35">
      <c r="C439">
        <v>0.2277336380502103</v>
      </c>
      <c r="D439">
        <v>0.29646897044952936</v>
      </c>
      <c r="E439">
        <v>16.953939225297294</v>
      </c>
      <c r="G439" s="11">
        <f t="shared" si="23"/>
        <v>-1.4795785871342892</v>
      </c>
      <c r="H439" s="11">
        <f t="shared" si="24"/>
        <v>-1.2158127188048911</v>
      </c>
      <c r="I439" s="11">
        <f t="shared" si="25"/>
        <v>2.8305002094975484</v>
      </c>
    </row>
    <row r="440" spans="3:9" x14ac:dyDescent="0.35">
      <c r="C440">
        <v>0.37283940267836674</v>
      </c>
      <c r="D440">
        <v>0.36979281482741511</v>
      </c>
      <c r="E440">
        <v>28.414681686646585</v>
      </c>
      <c r="G440" s="11">
        <f t="shared" si="23"/>
        <v>-0.98660750787616636</v>
      </c>
      <c r="H440" s="11">
        <f t="shared" si="24"/>
        <v>-0.99481239010588207</v>
      </c>
      <c r="I440" s="11">
        <f t="shared" si="25"/>
        <v>3.3469059723863768</v>
      </c>
    </row>
    <row r="441" spans="3:9" x14ac:dyDescent="0.35">
      <c r="C441">
        <v>5.3890801861600265E-2</v>
      </c>
      <c r="D441">
        <v>0.27550534633517948</v>
      </c>
      <c r="E441">
        <v>11.181439693936609</v>
      </c>
      <c r="G441" s="11">
        <f t="shared" si="23"/>
        <v>-2.9207954675482433</v>
      </c>
      <c r="H441" s="11">
        <f t="shared" si="24"/>
        <v>-1.2891482446421449</v>
      </c>
      <c r="I441" s="11">
        <f t="shared" si="25"/>
        <v>2.4142552334914389</v>
      </c>
    </row>
    <row r="442" spans="3:9" x14ac:dyDescent="0.35">
      <c r="C442">
        <v>1.2118841943585515E-2</v>
      </c>
      <c r="D442">
        <v>0.83450214551946933</v>
      </c>
      <c r="E442">
        <v>29.3212598980598</v>
      </c>
      <c r="G442" s="11">
        <f t="shared" si="23"/>
        <v>-4.4129938521152008</v>
      </c>
      <c r="H442" s="11">
        <f t="shared" si="24"/>
        <v>-0.18091996485962267</v>
      </c>
      <c r="I442" s="11">
        <f t="shared" si="25"/>
        <v>3.3783128466975532</v>
      </c>
    </row>
    <row r="443" spans="3:9" x14ac:dyDescent="0.35">
      <c r="C443">
        <v>2.1912269417422539E-2</v>
      </c>
      <c r="D443">
        <v>0.73338185194339056</v>
      </c>
      <c r="E443">
        <v>27.95622991692813</v>
      </c>
      <c r="G443" s="11">
        <f t="shared" si="23"/>
        <v>-3.8207085516687562</v>
      </c>
      <c r="H443" s="11">
        <f t="shared" si="24"/>
        <v>-0.31008876875144387</v>
      </c>
      <c r="I443" s="11">
        <f t="shared" si="25"/>
        <v>3.3306400698237355</v>
      </c>
    </row>
    <row r="444" spans="3:9" x14ac:dyDescent="0.35">
      <c r="C444">
        <v>0.34455093957664379</v>
      </c>
      <c r="D444">
        <v>0.52368955830670305</v>
      </c>
      <c r="E444">
        <v>27.352846743402928</v>
      </c>
      <c r="G444" s="11">
        <f t="shared" si="23"/>
        <v>-1.0655133342151624</v>
      </c>
      <c r="H444" s="11">
        <f t="shared" si="24"/>
        <v>-0.64685621620613398</v>
      </c>
      <c r="I444" s="11">
        <f t="shared" si="25"/>
        <v>3.30882060913346</v>
      </c>
    </row>
    <row r="445" spans="3:9" x14ac:dyDescent="0.35">
      <c r="C445">
        <v>1.7994623544707579E-2</v>
      </c>
      <c r="D445">
        <v>0.32632635440582791</v>
      </c>
      <c r="E445">
        <v>12.240419658174096</v>
      </c>
      <c r="G445" s="11">
        <f t="shared" si="23"/>
        <v>-4.0176822576639912</v>
      </c>
      <c r="H445" s="11">
        <f t="shared" si="24"/>
        <v>-1.1198573112345425</v>
      </c>
      <c r="I445" s="11">
        <f t="shared" si="25"/>
        <v>2.5047435622949727</v>
      </c>
    </row>
    <row r="446" spans="3:9" x14ac:dyDescent="0.35">
      <c r="C446">
        <v>0.14751467020001116</v>
      </c>
      <c r="D446">
        <v>0.58802800084440188</v>
      </c>
      <c r="E446">
        <v>26.716915309695388</v>
      </c>
      <c r="G446" s="11">
        <f t="shared" si="23"/>
        <v>-1.9138276491648527</v>
      </c>
      <c r="H446" s="11">
        <f t="shared" si="24"/>
        <v>-0.53098071173365269</v>
      </c>
      <c r="I446" s="11">
        <f t="shared" si="25"/>
        <v>3.2852968970077283</v>
      </c>
    </row>
    <row r="447" spans="3:9" x14ac:dyDescent="0.35">
      <c r="C447">
        <v>0.19481435301250777</v>
      </c>
      <c r="D447">
        <v>0.80581843000812592</v>
      </c>
      <c r="E447">
        <v>33.22274408680417</v>
      </c>
      <c r="G447" s="11">
        <f t="shared" si="23"/>
        <v>-1.6357082097256361</v>
      </c>
      <c r="H447" s="11">
        <f t="shared" si="24"/>
        <v>-0.2158968347960413</v>
      </c>
      <c r="I447" s="11">
        <f t="shared" si="25"/>
        <v>3.5032347042295462</v>
      </c>
    </row>
    <row r="448" spans="3:9" x14ac:dyDescent="0.35">
      <c r="C448">
        <v>0.30959321540736923</v>
      </c>
      <c r="D448">
        <v>0.58139101299867102</v>
      </c>
      <c r="E448">
        <v>28.776750383847137</v>
      </c>
      <c r="G448" s="11">
        <f t="shared" si="23"/>
        <v>-1.1724960515655665</v>
      </c>
      <c r="H448" s="11">
        <f t="shared" si="24"/>
        <v>-0.54233174849545585</v>
      </c>
      <c r="I448" s="11">
        <f t="shared" si="25"/>
        <v>3.3595677827786274</v>
      </c>
    </row>
    <row r="449" spans="3:9" x14ac:dyDescent="0.35">
      <c r="C449">
        <v>0.29808263569916549</v>
      </c>
      <c r="D449">
        <v>0.19778200853873368</v>
      </c>
      <c r="E449">
        <v>20.390350460219995</v>
      </c>
      <c r="G449" s="11">
        <f t="shared" si="23"/>
        <v>-1.2103845299136387</v>
      </c>
      <c r="H449" s="11">
        <f t="shared" si="24"/>
        <v>-1.620589821773041</v>
      </c>
      <c r="I449" s="11">
        <f t="shared" si="25"/>
        <v>3.0150617722866189</v>
      </c>
    </row>
    <row r="450" spans="3:9" x14ac:dyDescent="0.35">
      <c r="C450">
        <v>0.41964248837886753</v>
      </c>
      <c r="D450">
        <v>0.67154347101551604</v>
      </c>
      <c r="E450">
        <v>36.711280782060285</v>
      </c>
      <c r="G450" s="11">
        <f t="shared" si="23"/>
        <v>-0.86835214834216323</v>
      </c>
      <c r="H450" s="11">
        <f t="shared" si="24"/>
        <v>-0.39817652793547725</v>
      </c>
      <c r="I450" s="11">
        <f t="shared" si="25"/>
        <v>3.6030840860872795</v>
      </c>
    </row>
    <row r="451" spans="3:9" x14ac:dyDescent="0.35">
      <c r="C451">
        <v>0.30326369562363265</v>
      </c>
      <c r="D451">
        <v>0.13670003643982487</v>
      </c>
      <c r="E451">
        <v>20.078090431632948</v>
      </c>
      <c r="G451" s="11">
        <f t="shared" si="23"/>
        <v>-1.19315256936284</v>
      </c>
      <c r="H451" s="11">
        <f t="shared" si="24"/>
        <v>-1.9899662686844204</v>
      </c>
      <c r="I451" s="11">
        <f t="shared" si="25"/>
        <v>2.9996291922751768</v>
      </c>
    </row>
    <row r="452" spans="3:9" x14ac:dyDescent="0.35">
      <c r="C452">
        <v>0.37741276997208012</v>
      </c>
      <c r="D452">
        <v>0.1434142109693336</v>
      </c>
      <c r="E452">
        <v>19.290073707991077</v>
      </c>
      <c r="G452" s="11">
        <f t="shared" si="23"/>
        <v>-0.97441580991616072</v>
      </c>
      <c r="H452" s="11">
        <f t="shared" si="24"/>
        <v>-1.9420182555221601</v>
      </c>
      <c r="I452" s="11">
        <f t="shared" si="25"/>
        <v>2.9595906479570497</v>
      </c>
    </row>
    <row r="453" spans="3:9" x14ac:dyDescent="0.35">
      <c r="C453">
        <v>0.21122048564843438</v>
      </c>
      <c r="D453">
        <v>0.66270766330275188</v>
      </c>
      <c r="E453">
        <v>35.192207367113191</v>
      </c>
      <c r="G453" s="11">
        <f t="shared" si="23"/>
        <v>-1.5548527354124306</v>
      </c>
      <c r="H453" s="11">
        <f t="shared" si="24"/>
        <v>-0.41142131619632477</v>
      </c>
      <c r="I453" s="11">
        <f t="shared" si="25"/>
        <v>3.5608246764794216</v>
      </c>
    </row>
    <row r="454" spans="3:9" x14ac:dyDescent="0.35">
      <c r="C454">
        <v>0.20428077605419637</v>
      </c>
      <c r="D454">
        <v>0.82262697082873903</v>
      </c>
      <c r="E454">
        <v>26.491227826001225</v>
      </c>
      <c r="G454" s="11">
        <f t="shared" si="23"/>
        <v>-1.5882598782369495</v>
      </c>
      <c r="H454" s="11">
        <f t="shared" si="24"/>
        <v>-0.19525243642846052</v>
      </c>
      <c r="I454" s="11">
        <f t="shared" si="25"/>
        <v>3.2768136527572476</v>
      </c>
    </row>
    <row r="455" spans="3:9" x14ac:dyDescent="0.35">
      <c r="C455">
        <v>0.25430214522059863</v>
      </c>
      <c r="D455">
        <v>0.2293547596065921</v>
      </c>
      <c r="E455">
        <v>17.325824325845971</v>
      </c>
      <c r="G455" s="11">
        <f t="shared" si="23"/>
        <v>-1.3692321708027837</v>
      </c>
      <c r="H455" s="11">
        <f t="shared" si="24"/>
        <v>-1.4724853055639584</v>
      </c>
      <c r="I455" s="11">
        <f t="shared" si="25"/>
        <v>2.8521981240794778</v>
      </c>
    </row>
    <row r="456" spans="3:9" x14ac:dyDescent="0.35">
      <c r="C456">
        <v>7.4464796131833252E-2</v>
      </c>
      <c r="D456">
        <v>0.14591350910313433</v>
      </c>
      <c r="E456">
        <v>9.5723269036475358</v>
      </c>
      <c r="G456" s="11">
        <f t="shared" si="23"/>
        <v>-2.5974288004197148</v>
      </c>
      <c r="H456" s="11">
        <f t="shared" si="24"/>
        <v>-1.9247412362172167</v>
      </c>
      <c r="I456" s="11">
        <f t="shared" si="25"/>
        <v>2.2588763215364573</v>
      </c>
    </row>
    <row r="457" spans="3:9" x14ac:dyDescent="0.35">
      <c r="C457">
        <v>8.0946241986589909E-2</v>
      </c>
      <c r="D457">
        <v>0.45577495059199569</v>
      </c>
      <c r="E457">
        <v>20.370953685341263</v>
      </c>
      <c r="G457" s="11">
        <f t="shared" si="23"/>
        <v>-2.5139700238201184</v>
      </c>
      <c r="H457" s="11">
        <f t="shared" si="24"/>
        <v>-0.78575612069698997</v>
      </c>
      <c r="I457" s="11">
        <f t="shared" si="25"/>
        <v>3.014110047274408</v>
      </c>
    </row>
    <row r="458" spans="3:9" x14ac:dyDescent="0.35">
      <c r="C458">
        <v>0.12685047038296987</v>
      </c>
      <c r="D458">
        <v>0.10489469483611935</v>
      </c>
      <c r="E458">
        <v>11.566782937573253</v>
      </c>
      <c r="G458" s="11">
        <f t="shared" ref="G458:G521" si="26">LN(C458)</f>
        <v>-2.0647462847610658</v>
      </c>
      <c r="H458" s="11">
        <f t="shared" ref="H458:H521" si="27">LN(D458)</f>
        <v>-2.254798338394334</v>
      </c>
      <c r="I458" s="11">
        <f t="shared" ref="I458:I521" si="28">LN(E458)</f>
        <v>2.448137450473943</v>
      </c>
    </row>
    <row r="459" spans="3:9" x14ac:dyDescent="0.35">
      <c r="C459">
        <v>6.7709273301420389E-2</v>
      </c>
      <c r="D459">
        <v>0.23584458247776871</v>
      </c>
      <c r="E459">
        <v>11.093631672825122</v>
      </c>
      <c r="G459" s="11">
        <f t="shared" si="26"/>
        <v>-2.6925321320570137</v>
      </c>
      <c r="H459" s="11">
        <f t="shared" si="27"/>
        <v>-1.4445822397180654</v>
      </c>
      <c r="I459" s="11">
        <f t="shared" si="28"/>
        <v>2.4063712205072676</v>
      </c>
    </row>
    <row r="460" spans="3:9" x14ac:dyDescent="0.35">
      <c r="C460">
        <v>0.26713510109518263</v>
      </c>
      <c r="D460">
        <v>0.40163389850571862</v>
      </c>
      <c r="E460">
        <v>19.180726658341246</v>
      </c>
      <c r="G460" s="11">
        <f t="shared" si="26"/>
        <v>-1.3200007519438344</v>
      </c>
      <c r="H460" s="11">
        <f t="shared" si="27"/>
        <v>-0.91221430553704808</v>
      </c>
      <c r="I460" s="11">
        <f t="shared" si="28"/>
        <v>2.9539059549910802</v>
      </c>
    </row>
    <row r="461" spans="3:9" x14ac:dyDescent="0.35">
      <c r="C461">
        <v>4.8356470953754345E-2</v>
      </c>
      <c r="D461">
        <v>0.17536334795927341</v>
      </c>
      <c r="E461">
        <v>7.3125428630879945</v>
      </c>
      <c r="G461" s="11">
        <f t="shared" si="26"/>
        <v>-3.029155230386436</v>
      </c>
      <c r="H461" s="11">
        <f t="shared" si="27"/>
        <v>-1.7408951834836957</v>
      </c>
      <c r="I461" s="11">
        <f t="shared" si="28"/>
        <v>1.9895910741596667</v>
      </c>
    </row>
    <row r="462" spans="3:9" x14ac:dyDescent="0.35">
      <c r="C462">
        <v>0.3194220470013715</v>
      </c>
      <c r="D462">
        <v>0.62369824004627394</v>
      </c>
      <c r="E462">
        <v>33.106372433255572</v>
      </c>
      <c r="G462" s="11">
        <f t="shared" si="26"/>
        <v>-1.1412420192798254</v>
      </c>
      <c r="H462" s="11">
        <f t="shared" si="27"/>
        <v>-0.47208861724933732</v>
      </c>
      <c r="I462" s="11">
        <f t="shared" si="28"/>
        <v>3.499725784495459</v>
      </c>
    </row>
    <row r="463" spans="3:9" x14ac:dyDescent="0.35">
      <c r="C463">
        <v>0.20719482267218131</v>
      </c>
      <c r="D463">
        <v>0.30370317153263382</v>
      </c>
      <c r="E463">
        <v>14.749395118506161</v>
      </c>
      <c r="G463" s="11">
        <f t="shared" si="26"/>
        <v>-1.5740957560123641</v>
      </c>
      <c r="H463" s="11">
        <f t="shared" si="27"/>
        <v>-1.1917044640062529</v>
      </c>
      <c r="I463" s="11">
        <f t="shared" si="28"/>
        <v>2.6912020730301038</v>
      </c>
    </row>
    <row r="464" spans="3:9" x14ac:dyDescent="0.35">
      <c r="C464">
        <v>0.36303422669229068</v>
      </c>
      <c r="D464">
        <v>0.51038418539052544</v>
      </c>
      <c r="E464">
        <v>34.665258256288524</v>
      </c>
      <c r="G464" s="11">
        <f t="shared" si="26"/>
        <v>-1.0132581607536446</v>
      </c>
      <c r="H464" s="11">
        <f t="shared" si="27"/>
        <v>-0.67259153216802514</v>
      </c>
      <c r="I464" s="11">
        <f t="shared" si="28"/>
        <v>3.5457379824255084</v>
      </c>
    </row>
    <row r="465" spans="3:9" x14ac:dyDescent="0.35">
      <c r="C465">
        <v>0.49691912546412237</v>
      </c>
      <c r="D465">
        <v>0.71743217323902364</v>
      </c>
      <c r="E465">
        <v>42.007928394959734</v>
      </c>
      <c r="G465" s="11">
        <f t="shared" si="26"/>
        <v>-0.69932799155102776</v>
      </c>
      <c r="H465" s="11">
        <f t="shared" si="27"/>
        <v>-0.33207686788784591</v>
      </c>
      <c r="I465" s="11">
        <f t="shared" si="28"/>
        <v>3.7378583717768721</v>
      </c>
    </row>
    <row r="466" spans="3:9" x14ac:dyDescent="0.35">
      <c r="C466">
        <v>0.20141399381886843</v>
      </c>
      <c r="D466">
        <v>0.21634067849328001</v>
      </c>
      <c r="E466">
        <v>12.983165364034214</v>
      </c>
      <c r="G466" s="11">
        <f t="shared" si="26"/>
        <v>-1.6023928183961524</v>
      </c>
      <c r="H466" s="11">
        <f t="shared" si="27"/>
        <v>-1.5309008985489865</v>
      </c>
      <c r="I466" s="11">
        <f t="shared" si="28"/>
        <v>2.563653546263359</v>
      </c>
    </row>
    <row r="467" spans="3:9" x14ac:dyDescent="0.35">
      <c r="C467">
        <v>0.122548217696954</v>
      </c>
      <c r="D467">
        <v>0.611833141664749</v>
      </c>
      <c r="E467">
        <v>22.691075101785469</v>
      </c>
      <c r="G467" s="11">
        <f t="shared" si="26"/>
        <v>-2.0992507125902806</v>
      </c>
      <c r="H467" s="11">
        <f t="shared" si="27"/>
        <v>-0.49129567798268114</v>
      </c>
      <c r="I467" s="11">
        <f t="shared" si="28"/>
        <v>3.1219716798545947</v>
      </c>
    </row>
    <row r="468" spans="3:9" x14ac:dyDescent="0.35">
      <c r="C468">
        <v>0.3192636714356642</v>
      </c>
      <c r="D468">
        <v>0.46819193245380608</v>
      </c>
      <c r="E468">
        <v>31.413049607070221</v>
      </c>
      <c r="G468" s="11">
        <f t="shared" si="26"/>
        <v>-1.1417379613821197</v>
      </c>
      <c r="H468" s="11">
        <f t="shared" si="27"/>
        <v>-0.75887695505668207</v>
      </c>
      <c r="I468" s="11">
        <f t="shared" si="28"/>
        <v>3.4472233991613841</v>
      </c>
    </row>
    <row r="469" spans="3:9" x14ac:dyDescent="0.35">
      <c r="C469">
        <v>0.48897393228591474</v>
      </c>
      <c r="D469">
        <v>0.35104870083261319</v>
      </c>
      <c r="E469">
        <v>35.192098266868271</v>
      </c>
      <c r="G469" s="11">
        <f t="shared" si="26"/>
        <v>-0.71544609913696144</v>
      </c>
      <c r="H469" s="11">
        <f t="shared" si="27"/>
        <v>-1.0468303163301333</v>
      </c>
      <c r="I469" s="11">
        <f t="shared" si="28"/>
        <v>3.5608215763495292</v>
      </c>
    </row>
    <row r="470" spans="3:9" x14ac:dyDescent="0.35">
      <c r="C470">
        <v>0.25402735302714946</v>
      </c>
      <c r="D470">
        <v>0.6945124443137306</v>
      </c>
      <c r="E470">
        <v>41.209683470280169</v>
      </c>
      <c r="G470" s="11">
        <f t="shared" si="26"/>
        <v>-1.370313328678388</v>
      </c>
      <c r="H470" s="11">
        <f t="shared" si="27"/>
        <v>-0.36454519856996903</v>
      </c>
      <c r="I470" s="11">
        <f t="shared" si="28"/>
        <v>3.7186732644253326</v>
      </c>
    </row>
    <row r="471" spans="3:9" x14ac:dyDescent="0.35">
      <c r="C471">
        <v>0.40499291547374922</v>
      </c>
      <c r="D471">
        <v>0.66970189176117512</v>
      </c>
      <c r="E471">
        <v>44.947566106468848</v>
      </c>
      <c r="G471" s="11">
        <f t="shared" si="26"/>
        <v>-0.9038857046860056</v>
      </c>
      <c r="H471" s="11">
        <f t="shared" si="27"/>
        <v>-0.40092260328114943</v>
      </c>
      <c r="I471" s="11">
        <f t="shared" si="28"/>
        <v>3.8054966127657459</v>
      </c>
    </row>
    <row r="472" spans="3:9" x14ac:dyDescent="0.35">
      <c r="C472">
        <v>0.21166791449662331</v>
      </c>
      <c r="D472">
        <v>0.39711814249342503</v>
      </c>
      <c r="E472">
        <v>27.160711478267658</v>
      </c>
      <c r="G472" s="11">
        <f t="shared" si="26"/>
        <v>-1.5527366735152943</v>
      </c>
      <c r="H472" s="11">
        <f t="shared" si="27"/>
        <v>-0.92352145442086842</v>
      </c>
      <c r="I472" s="11">
        <f t="shared" si="28"/>
        <v>3.3017714981598969</v>
      </c>
    </row>
    <row r="473" spans="3:9" x14ac:dyDescent="0.35">
      <c r="C473">
        <v>0.3250343468338206</v>
      </c>
      <c r="D473">
        <v>0.8352022725708832</v>
      </c>
      <c r="E473">
        <v>43.957526631211401</v>
      </c>
      <c r="G473" s="11">
        <f t="shared" si="26"/>
        <v>-1.1238244196708067</v>
      </c>
      <c r="H473" s="11">
        <f t="shared" si="27"/>
        <v>-0.18008134086742253</v>
      </c>
      <c r="I473" s="11">
        <f t="shared" si="28"/>
        <v>3.7832238638763642</v>
      </c>
    </row>
    <row r="474" spans="3:9" x14ac:dyDescent="0.35">
      <c r="C474">
        <v>0.33674257153126586</v>
      </c>
      <c r="D474">
        <v>0.40786957641942845</v>
      </c>
      <c r="E474">
        <v>23.384164122332262</v>
      </c>
      <c r="G474" s="11">
        <f t="shared" si="26"/>
        <v>-1.0884365232333675</v>
      </c>
      <c r="H474" s="11">
        <f t="shared" si="27"/>
        <v>-0.89680782132058245</v>
      </c>
      <c r="I474" s="11">
        <f t="shared" si="28"/>
        <v>3.1520590463582225</v>
      </c>
    </row>
    <row r="475" spans="3:9" x14ac:dyDescent="0.35">
      <c r="C475">
        <v>2.0953420013731593E-2</v>
      </c>
      <c r="D475">
        <v>0.58579980113433872</v>
      </c>
      <c r="E475">
        <v>23.259339676454221</v>
      </c>
      <c r="G475" s="11">
        <f t="shared" si="26"/>
        <v>-3.8654533994584117</v>
      </c>
      <c r="H475" s="11">
        <f t="shared" si="27"/>
        <v>-0.5347771840656208</v>
      </c>
      <c r="I475" s="11">
        <f t="shared" si="28"/>
        <v>3.1467067578850645</v>
      </c>
    </row>
    <row r="476" spans="3:9" x14ac:dyDescent="0.35">
      <c r="C476">
        <v>0.19130316415382212</v>
      </c>
      <c r="D476">
        <v>0.16787342165326638</v>
      </c>
      <c r="E476">
        <v>12.495663417031336</v>
      </c>
      <c r="G476" s="11">
        <f t="shared" si="26"/>
        <v>-1.6538958624018241</v>
      </c>
      <c r="H476" s="11">
        <f t="shared" si="27"/>
        <v>-1.7845450260994407</v>
      </c>
      <c r="I476" s="11">
        <f t="shared" si="28"/>
        <v>2.5253816574777943</v>
      </c>
    </row>
    <row r="477" spans="3:9" x14ac:dyDescent="0.35">
      <c r="C477">
        <v>0.11126257557943485</v>
      </c>
      <c r="D477">
        <v>0.4997598851299333</v>
      </c>
      <c r="E477">
        <v>22.038989857524708</v>
      </c>
      <c r="G477" s="11">
        <f t="shared" si="26"/>
        <v>-2.1958623254079361</v>
      </c>
      <c r="H477" s="11">
        <f t="shared" si="27"/>
        <v>-0.69362752564731067</v>
      </c>
      <c r="I477" s="11">
        <f t="shared" si="28"/>
        <v>3.0928131509986638</v>
      </c>
    </row>
    <row r="478" spans="3:9" x14ac:dyDescent="0.35">
      <c r="C478">
        <v>0.20699647036661722</v>
      </c>
      <c r="D478">
        <v>0.8316195734145424</v>
      </c>
      <c r="E478">
        <v>28.29208835578094</v>
      </c>
      <c r="G478" s="11">
        <f t="shared" si="26"/>
        <v>-1.5750535372311432</v>
      </c>
      <c r="H478" s="11">
        <f t="shared" si="27"/>
        <v>-0.18438018622074703</v>
      </c>
      <c r="I478" s="11">
        <f t="shared" si="28"/>
        <v>3.3425822021640932</v>
      </c>
    </row>
    <row r="479" spans="3:9" x14ac:dyDescent="0.35">
      <c r="C479">
        <v>0.23567071512048246</v>
      </c>
      <c r="D479">
        <v>0.25918804018061048</v>
      </c>
      <c r="E479">
        <v>21.325026710442774</v>
      </c>
      <c r="G479" s="11">
        <f t="shared" si="26"/>
        <v>-1.445319723172164</v>
      </c>
      <c r="H479" s="11">
        <f t="shared" si="27"/>
        <v>-1.3502014568470679</v>
      </c>
      <c r="I479" s="11">
        <f t="shared" si="28"/>
        <v>3.0598813459182375</v>
      </c>
    </row>
    <row r="480" spans="3:9" x14ac:dyDescent="0.35">
      <c r="C480">
        <v>0.20053834677236693</v>
      </c>
      <c r="D480">
        <v>0.23634989686791702</v>
      </c>
      <c r="E480">
        <v>16.713700233114107</v>
      </c>
      <c r="G480" s="11">
        <f t="shared" si="26"/>
        <v>-1.6067497948000289</v>
      </c>
      <c r="H480" s="11">
        <f t="shared" si="27"/>
        <v>-1.4424419580962045</v>
      </c>
      <c r="I480" s="11">
        <f t="shared" si="28"/>
        <v>2.8162287563408754</v>
      </c>
    </row>
    <row r="481" spans="3:9" x14ac:dyDescent="0.35">
      <c r="C481">
        <v>0.43462889567932428</v>
      </c>
      <c r="D481">
        <v>0.70750290889609424</v>
      </c>
      <c r="E481">
        <v>45.557328297062135</v>
      </c>
      <c r="G481" s="11">
        <f t="shared" si="26"/>
        <v>-0.83326272538263546</v>
      </c>
      <c r="H481" s="11">
        <f t="shared" si="27"/>
        <v>-0.34601353795928247</v>
      </c>
      <c r="I481" s="11">
        <f t="shared" si="28"/>
        <v>3.8189714954429594</v>
      </c>
    </row>
    <row r="482" spans="3:9" x14ac:dyDescent="0.35">
      <c r="C482">
        <v>0.45332548927729166</v>
      </c>
      <c r="D482">
        <v>0.12197955722994616</v>
      </c>
      <c r="E482">
        <v>32.329053859232374</v>
      </c>
      <c r="G482" s="11">
        <f t="shared" si="26"/>
        <v>-0.79114489213464656</v>
      </c>
      <c r="H482" s="11">
        <f t="shared" si="27"/>
        <v>-2.1039018119782096</v>
      </c>
      <c r="I482" s="11">
        <f t="shared" si="28"/>
        <v>3.4759663262064926</v>
      </c>
    </row>
    <row r="483" spans="3:9" x14ac:dyDescent="0.35">
      <c r="C483">
        <v>0.42802956519354685</v>
      </c>
      <c r="D483">
        <v>0.29477812867831987</v>
      </c>
      <c r="E483">
        <v>30.331325937561765</v>
      </c>
      <c r="G483" s="11">
        <f t="shared" si="26"/>
        <v>-0.84856300823106867</v>
      </c>
      <c r="H483" s="11">
        <f t="shared" si="27"/>
        <v>-1.2215323117912467</v>
      </c>
      <c r="I483" s="11">
        <f t="shared" si="28"/>
        <v>3.4121810377763087</v>
      </c>
    </row>
    <row r="484" spans="3:9" x14ac:dyDescent="0.35">
      <c r="C484">
        <v>0.46006108397382794</v>
      </c>
      <c r="D484">
        <v>0.72890560202408816</v>
      </c>
      <c r="E484">
        <v>48.706713334669857</v>
      </c>
      <c r="G484" s="11">
        <f t="shared" si="26"/>
        <v>-0.77639600706752154</v>
      </c>
      <c r="H484" s="11">
        <f t="shared" si="27"/>
        <v>-0.31621104503688258</v>
      </c>
      <c r="I484" s="11">
        <f t="shared" si="28"/>
        <v>3.8858168714025698</v>
      </c>
    </row>
    <row r="485" spans="3:9" x14ac:dyDescent="0.35">
      <c r="C485">
        <v>0.10232446316845939</v>
      </c>
      <c r="D485">
        <v>0.5925723114057716</v>
      </c>
      <c r="E485">
        <v>25.770905566341028</v>
      </c>
      <c r="G485" s="11">
        <f t="shared" si="26"/>
        <v>-2.2796065029554788</v>
      </c>
      <c r="H485" s="11">
        <f t="shared" si="27"/>
        <v>-0.52328236885297996</v>
      </c>
      <c r="I485" s="11">
        <f t="shared" si="28"/>
        <v>3.2492461643782997</v>
      </c>
    </row>
    <row r="486" spans="3:9" x14ac:dyDescent="0.35">
      <c r="C486">
        <v>0.10001739323017163</v>
      </c>
      <c r="D486">
        <v>0.80771873400518368</v>
      </c>
      <c r="E486">
        <v>35.528015205310822</v>
      </c>
      <c r="G486" s="11">
        <f t="shared" si="26"/>
        <v>-2.3024111758167987</v>
      </c>
      <c r="H486" s="11">
        <f t="shared" si="27"/>
        <v>-0.21354138254115851</v>
      </c>
      <c r="I486" s="11">
        <f t="shared" si="28"/>
        <v>3.5703215459707618</v>
      </c>
    </row>
    <row r="487" spans="3:9" x14ac:dyDescent="0.35">
      <c r="C487">
        <v>0.21754839276117602</v>
      </c>
      <c r="D487">
        <v>0.38233681377279494</v>
      </c>
      <c r="E487">
        <v>17.788700530462673</v>
      </c>
      <c r="G487" s="11">
        <f t="shared" si="26"/>
        <v>-1.5253339577481579</v>
      </c>
      <c r="H487" s="11">
        <f t="shared" si="27"/>
        <v>-0.96145334740765842</v>
      </c>
      <c r="I487" s="11">
        <f t="shared" si="28"/>
        <v>2.878563454066756</v>
      </c>
    </row>
    <row r="488" spans="3:9" x14ac:dyDescent="0.35">
      <c r="C488">
        <v>0.30016702877812368</v>
      </c>
      <c r="D488">
        <v>0.20820452855426683</v>
      </c>
      <c r="E488">
        <v>17.774820831071775</v>
      </c>
      <c r="G488" s="11">
        <f t="shared" si="26"/>
        <v>-1.2034161966669781</v>
      </c>
      <c r="H488" s="11">
        <f t="shared" si="27"/>
        <v>-1.569234372056709</v>
      </c>
      <c r="I488" s="11">
        <f t="shared" si="28"/>
        <v>2.877782895811317</v>
      </c>
    </row>
    <row r="489" spans="3:9" x14ac:dyDescent="0.35">
      <c r="C489">
        <v>0.12126955588669229</v>
      </c>
      <c r="D489">
        <v>0.13569828296458672</v>
      </c>
      <c r="E489">
        <v>12.075218610315542</v>
      </c>
      <c r="G489" s="11">
        <f t="shared" si="26"/>
        <v>-2.1097394765062374</v>
      </c>
      <c r="H489" s="11">
        <f t="shared" si="27"/>
        <v>-1.9973213653931658</v>
      </c>
      <c r="I489" s="11">
        <f t="shared" si="28"/>
        <v>2.491155303748712</v>
      </c>
    </row>
    <row r="490" spans="3:9" x14ac:dyDescent="0.35">
      <c r="C490">
        <v>0.43733292216266501</v>
      </c>
      <c r="D490">
        <v>0.55047489804950434</v>
      </c>
      <c r="E490">
        <v>44.97056991946058</v>
      </c>
      <c r="G490" s="11">
        <f t="shared" si="26"/>
        <v>-0.82706053832348747</v>
      </c>
      <c r="H490" s="11">
        <f t="shared" si="27"/>
        <v>-0.59697392231589319</v>
      </c>
      <c r="I490" s="11">
        <f t="shared" si="28"/>
        <v>3.8060082740280956</v>
      </c>
    </row>
    <row r="491" spans="3:9" x14ac:dyDescent="0.35">
      <c r="C491">
        <v>0.15685437272325498</v>
      </c>
      <c r="D491">
        <v>0.76799535163848931</v>
      </c>
      <c r="E491">
        <v>33.866882773728264</v>
      </c>
      <c r="G491" s="11">
        <f t="shared" si="26"/>
        <v>-1.8524374663581762</v>
      </c>
      <c r="H491" s="11">
        <f t="shared" si="27"/>
        <v>-0.26397159840683204</v>
      </c>
      <c r="I491" s="11">
        <f t="shared" si="28"/>
        <v>3.5224376275699361</v>
      </c>
    </row>
    <row r="492" spans="3:9" x14ac:dyDescent="0.35">
      <c r="C492">
        <v>0.28564191358760299</v>
      </c>
      <c r="D492">
        <v>0.83553636944960052</v>
      </c>
      <c r="E492">
        <v>43.128379787488136</v>
      </c>
      <c r="G492" s="11">
        <f t="shared" si="26"/>
        <v>-1.2530163030252399</v>
      </c>
      <c r="H492" s="11">
        <f t="shared" si="27"/>
        <v>-0.17968140173299685</v>
      </c>
      <c r="I492" s="11">
        <f t="shared" si="28"/>
        <v>3.7641812441643911</v>
      </c>
    </row>
    <row r="493" spans="3:9" x14ac:dyDescent="0.35">
      <c r="C493">
        <v>0.12837028613931242</v>
      </c>
      <c r="D493">
        <v>0.60426178001558728</v>
      </c>
      <c r="E493">
        <v>25.789694221256575</v>
      </c>
      <c r="G493" s="11">
        <f t="shared" si="26"/>
        <v>-2.0528363308676689</v>
      </c>
      <c r="H493" s="11">
        <f t="shared" si="27"/>
        <v>-0.50374776432074331</v>
      </c>
      <c r="I493" s="11">
        <f t="shared" si="28"/>
        <v>3.2499749633381478</v>
      </c>
    </row>
    <row r="494" spans="3:9" x14ac:dyDescent="0.35">
      <c r="C494">
        <v>0.25683507871397482</v>
      </c>
      <c r="D494">
        <v>0.71537605928467751</v>
      </c>
      <c r="E494">
        <v>42.033167971816198</v>
      </c>
      <c r="G494" s="11">
        <f t="shared" si="26"/>
        <v>-1.3593211171416886</v>
      </c>
      <c r="H494" s="11">
        <f t="shared" si="27"/>
        <v>-0.3349469175135476</v>
      </c>
      <c r="I494" s="11">
        <f t="shared" si="28"/>
        <v>3.7384590202383134</v>
      </c>
    </row>
    <row r="495" spans="3:9" x14ac:dyDescent="0.35">
      <c r="C495">
        <v>2.4420331067855724E-2</v>
      </c>
      <c r="D495">
        <v>0.34608535962867049</v>
      </c>
      <c r="E495">
        <v>14.237650369515572</v>
      </c>
      <c r="G495" s="11">
        <f t="shared" si="26"/>
        <v>-3.7123392531492279</v>
      </c>
      <c r="H495" s="11">
        <f t="shared" si="27"/>
        <v>-1.0610698302217669</v>
      </c>
      <c r="I495" s="11">
        <f t="shared" si="28"/>
        <v>2.6558898902287185</v>
      </c>
    </row>
    <row r="496" spans="3:9" x14ac:dyDescent="0.35">
      <c r="C496">
        <v>0.4187366407509755</v>
      </c>
      <c r="D496">
        <v>0.38112340974329439</v>
      </c>
      <c r="E496">
        <v>37.103747262715387</v>
      </c>
      <c r="G496" s="11">
        <f t="shared" si="26"/>
        <v>-0.87051309903599994</v>
      </c>
      <c r="H496" s="11">
        <f t="shared" si="27"/>
        <v>-0.96463204621559639</v>
      </c>
      <c r="I496" s="11">
        <f t="shared" si="28"/>
        <v>3.6137179688986496</v>
      </c>
    </row>
    <row r="497" spans="3:9" x14ac:dyDescent="0.35">
      <c r="C497">
        <v>5.6868499477538387E-2</v>
      </c>
      <c r="D497">
        <v>0.70293678859824238</v>
      </c>
      <c r="E497">
        <v>25.450389280883549</v>
      </c>
      <c r="G497" s="11">
        <f t="shared" si="26"/>
        <v>-2.8670137031436065</v>
      </c>
      <c r="H497" s="11">
        <f t="shared" si="27"/>
        <v>-0.352488307859675</v>
      </c>
      <c r="I497" s="11">
        <f t="shared" si="28"/>
        <v>3.2367310387885309</v>
      </c>
    </row>
    <row r="498" spans="3:9" x14ac:dyDescent="0.35">
      <c r="C498">
        <v>0.13551948519568918</v>
      </c>
      <c r="D498">
        <v>0.16678420430947033</v>
      </c>
      <c r="E498">
        <v>13.016523817081826</v>
      </c>
      <c r="G498" s="11">
        <f t="shared" si="26"/>
        <v>-1.9986398468187161</v>
      </c>
      <c r="H498" s="11">
        <f t="shared" si="27"/>
        <v>-1.7910544919261362</v>
      </c>
      <c r="I498" s="11">
        <f t="shared" si="28"/>
        <v>2.5662196131974557</v>
      </c>
    </row>
    <row r="499" spans="3:9" x14ac:dyDescent="0.35">
      <c r="C499">
        <v>0.23778218120695566</v>
      </c>
      <c r="D499">
        <v>0.44976486526168669</v>
      </c>
      <c r="E499">
        <v>29.638232226697454</v>
      </c>
      <c r="G499" s="11">
        <f t="shared" si="26"/>
        <v>-1.4364002293792624</v>
      </c>
      <c r="H499" s="11">
        <f t="shared" si="27"/>
        <v>-0.79903035442047354</v>
      </c>
      <c r="I499" s="11">
        <f t="shared" si="28"/>
        <v>3.3890651571748176</v>
      </c>
    </row>
    <row r="500" spans="3:9" x14ac:dyDescent="0.35">
      <c r="C500">
        <v>0.36124983563287572</v>
      </c>
      <c r="D500">
        <v>0.60086034397867849</v>
      </c>
      <c r="E500">
        <v>39.194340156854494</v>
      </c>
      <c r="G500" s="11">
        <f t="shared" si="26"/>
        <v>-1.0181854945510984</v>
      </c>
      <c r="H500" s="11">
        <f t="shared" si="27"/>
        <v>-0.50939274419728275</v>
      </c>
      <c r="I500" s="11">
        <f t="shared" si="28"/>
        <v>3.6685323526183673</v>
      </c>
    </row>
    <row r="501" spans="3:9" x14ac:dyDescent="0.35">
      <c r="C501">
        <v>0.39783101151115829</v>
      </c>
      <c r="D501">
        <v>0.13162394787463486</v>
      </c>
      <c r="E501">
        <v>29.683255738742943</v>
      </c>
      <c r="G501" s="11">
        <f t="shared" si="26"/>
        <v>-0.92172795805640684</v>
      </c>
      <c r="H501" s="11">
        <f t="shared" si="27"/>
        <v>-2.0278063019150454</v>
      </c>
      <c r="I501" s="11">
        <f t="shared" si="28"/>
        <v>3.3905831069847374</v>
      </c>
    </row>
    <row r="502" spans="3:9" x14ac:dyDescent="0.35">
      <c r="C502">
        <v>0.38117512961013039</v>
      </c>
      <c r="D502">
        <v>0.5464078645399949</v>
      </c>
      <c r="E502">
        <v>42.223880438066004</v>
      </c>
      <c r="G502" s="11">
        <f t="shared" si="26"/>
        <v>-0.96449635169633563</v>
      </c>
      <c r="H502" s="11">
        <f t="shared" si="27"/>
        <v>-0.60438957745433275</v>
      </c>
      <c r="I502" s="11">
        <f t="shared" si="28"/>
        <v>3.7429859481461691</v>
      </c>
    </row>
    <row r="503" spans="3:9" x14ac:dyDescent="0.35">
      <c r="C503">
        <v>0.20375210682301556</v>
      </c>
      <c r="D503">
        <v>0.51679573097439013</v>
      </c>
      <c r="E503">
        <v>19.734571119407654</v>
      </c>
      <c r="G503" s="11">
        <f t="shared" si="26"/>
        <v>-1.5908511866789656</v>
      </c>
      <c r="H503" s="11">
        <f t="shared" si="27"/>
        <v>-0.66010758704633421</v>
      </c>
      <c r="I503" s="11">
        <f t="shared" si="28"/>
        <v>2.9823719769003376</v>
      </c>
    </row>
    <row r="504" spans="3:9" x14ac:dyDescent="0.35">
      <c r="C504">
        <v>0.36343086425253052</v>
      </c>
      <c r="D504">
        <v>0.82527082060546186</v>
      </c>
      <c r="E504">
        <v>51.890553508119005</v>
      </c>
      <c r="G504" s="11">
        <f t="shared" si="26"/>
        <v>-1.0121661947263818</v>
      </c>
      <c r="H504" s="11">
        <f t="shared" si="27"/>
        <v>-0.19204367911485096</v>
      </c>
      <c r="I504" s="11">
        <f t="shared" si="28"/>
        <v>3.9491367602743659</v>
      </c>
    </row>
    <row r="505" spans="3:9" x14ac:dyDescent="0.35">
      <c r="C505">
        <v>0.25695283300507865</v>
      </c>
      <c r="D505">
        <v>0.3192288530022892</v>
      </c>
      <c r="E505">
        <v>19.352260430794338</v>
      </c>
      <c r="G505" s="11">
        <f t="shared" si="26"/>
        <v>-1.3588627400935731</v>
      </c>
      <c r="H505" s="11">
        <f t="shared" si="27"/>
        <v>-1.1418470258803772</v>
      </c>
      <c r="I505" s="11">
        <f t="shared" si="28"/>
        <v>2.9628092307819909</v>
      </c>
    </row>
    <row r="506" spans="3:9" x14ac:dyDescent="0.35">
      <c r="C506">
        <v>0.45581396535932023</v>
      </c>
      <c r="D506">
        <v>0.72876587503788204</v>
      </c>
      <c r="E506">
        <v>39.170191768016224</v>
      </c>
      <c r="G506" s="11">
        <f t="shared" si="26"/>
        <v>-0.7856705234136846</v>
      </c>
      <c r="H506" s="11">
        <f t="shared" si="27"/>
        <v>-0.31640275762621817</v>
      </c>
      <c r="I506" s="11">
        <f t="shared" si="28"/>
        <v>3.6679160434537623</v>
      </c>
    </row>
    <row r="507" spans="3:9" x14ac:dyDescent="0.35">
      <c r="C507">
        <v>0.21036096076455127</v>
      </c>
      <c r="D507">
        <v>0.36069491738881476</v>
      </c>
      <c r="E507">
        <v>25.120355562806548</v>
      </c>
      <c r="G507" s="11">
        <f t="shared" si="26"/>
        <v>-1.5589303630316855</v>
      </c>
      <c r="H507" s="11">
        <f t="shared" si="27"/>
        <v>-1.0197227821372266</v>
      </c>
      <c r="I507" s="11">
        <f t="shared" si="28"/>
        <v>3.2236784960701472</v>
      </c>
    </row>
    <row r="508" spans="3:9" x14ac:dyDescent="0.35">
      <c r="C508">
        <v>0.30700866396736576</v>
      </c>
      <c r="D508">
        <v>0.67290491999052415</v>
      </c>
      <c r="E508">
        <v>39.637894172808224</v>
      </c>
      <c r="G508" s="11">
        <f t="shared" si="26"/>
        <v>-1.1808793104010851</v>
      </c>
      <c r="H508" s="11">
        <f t="shared" si="27"/>
        <v>-0.39615123719247508</v>
      </c>
      <c r="I508" s="11">
        <f t="shared" si="28"/>
        <v>3.6797855842567286</v>
      </c>
    </row>
    <row r="509" spans="3:9" x14ac:dyDescent="0.35">
      <c r="C509">
        <v>0.21285271652272927</v>
      </c>
      <c r="D509">
        <v>0.15463272890271906</v>
      </c>
      <c r="E509">
        <v>16.493132894289825</v>
      </c>
      <c r="G509" s="11">
        <f t="shared" si="26"/>
        <v>-1.5471548241738227</v>
      </c>
      <c r="H509" s="11">
        <f t="shared" si="27"/>
        <v>-1.8667024646991595</v>
      </c>
      <c r="I509" s="11">
        <f t="shared" si="28"/>
        <v>2.8029441060513194</v>
      </c>
    </row>
    <row r="510" spans="3:9" x14ac:dyDescent="0.35">
      <c r="C510">
        <v>6.3191270526795768E-2</v>
      </c>
      <c r="D510">
        <v>0.49926295965954437</v>
      </c>
      <c r="E510">
        <v>14.170414604619006</v>
      </c>
      <c r="G510" s="11">
        <f t="shared" si="26"/>
        <v>-2.7615891119454195</v>
      </c>
      <c r="H510" s="11">
        <f t="shared" si="27"/>
        <v>-0.69462234876664875</v>
      </c>
      <c r="I510" s="11">
        <f t="shared" si="28"/>
        <v>2.6511563125983972</v>
      </c>
    </row>
    <row r="511" spans="3:9" x14ac:dyDescent="0.35">
      <c r="C511">
        <v>0.1574076332500097</v>
      </c>
      <c r="D511">
        <v>0.53503831110700639</v>
      </c>
      <c r="E511">
        <v>24.188873636286711</v>
      </c>
      <c r="G511" s="11">
        <f t="shared" si="26"/>
        <v>-1.8489164483042655</v>
      </c>
      <c r="H511" s="11">
        <f t="shared" si="27"/>
        <v>-0.62541692510416524</v>
      </c>
      <c r="I511" s="11">
        <f t="shared" si="28"/>
        <v>3.1858927603417517</v>
      </c>
    </row>
    <row r="512" spans="3:9" x14ac:dyDescent="0.35">
      <c r="C512">
        <v>8.3073941455622219E-2</v>
      </c>
      <c r="D512">
        <v>0.45964061761873021</v>
      </c>
      <c r="E512">
        <v>19.119828419965351</v>
      </c>
      <c r="G512" s="11">
        <f t="shared" si="26"/>
        <v>-2.4880242068554947</v>
      </c>
      <c r="H512" s="11">
        <f t="shared" si="27"/>
        <v>-0.7773103608926013</v>
      </c>
      <c r="I512" s="11">
        <f t="shared" si="28"/>
        <v>2.9507259337318055</v>
      </c>
    </row>
    <row r="513" spans="3:9" x14ac:dyDescent="0.35">
      <c r="C513">
        <v>7.4751253791786113E-2</v>
      </c>
      <c r="D513">
        <v>0.27089351125059669</v>
      </c>
      <c r="E513">
        <v>12.855655429972044</v>
      </c>
      <c r="G513" s="11">
        <f t="shared" si="26"/>
        <v>-2.5935892937177463</v>
      </c>
      <c r="H513" s="11">
        <f t="shared" si="27"/>
        <v>-1.3060294827412746</v>
      </c>
      <c r="I513" s="11">
        <f t="shared" si="28"/>
        <v>2.5537838258025367</v>
      </c>
    </row>
    <row r="514" spans="3:9" x14ac:dyDescent="0.35">
      <c r="C514">
        <v>0.32196030395339981</v>
      </c>
      <c r="D514">
        <v>0.37679359169560867</v>
      </c>
      <c r="E514">
        <v>27.487422128876307</v>
      </c>
      <c r="G514" s="11">
        <f t="shared" si="26"/>
        <v>-1.1333270206851158</v>
      </c>
      <c r="H514" s="11">
        <f t="shared" si="27"/>
        <v>-0.97605774360181208</v>
      </c>
      <c r="I514" s="11">
        <f t="shared" si="28"/>
        <v>3.31372852291193</v>
      </c>
    </row>
    <row r="515" spans="3:9" x14ac:dyDescent="0.35">
      <c r="C515">
        <v>0.24994841648334232</v>
      </c>
      <c r="D515">
        <v>0.27506352252082711</v>
      </c>
      <c r="E515">
        <v>17.542944069913471</v>
      </c>
      <c r="G515" s="11">
        <f t="shared" si="26"/>
        <v>-1.3865007164763234</v>
      </c>
      <c r="H515" s="11">
        <f t="shared" si="27"/>
        <v>-1.2907532170050497</v>
      </c>
      <c r="I515" s="11">
        <f t="shared" si="28"/>
        <v>2.864651821770813</v>
      </c>
    </row>
    <row r="516" spans="3:9" x14ac:dyDescent="0.35">
      <c r="C516">
        <v>0.3008802040973792</v>
      </c>
      <c r="D516">
        <v>0.33695516810563453</v>
      </c>
      <c r="E516">
        <v>21.115218455238608</v>
      </c>
      <c r="G516" s="11">
        <f t="shared" si="26"/>
        <v>-1.2010430864854709</v>
      </c>
      <c r="H516" s="11">
        <f t="shared" si="27"/>
        <v>-1.0878053898068543</v>
      </c>
      <c r="I516" s="11">
        <f t="shared" si="28"/>
        <v>3.0499940343062741</v>
      </c>
    </row>
    <row r="517" spans="3:9" x14ac:dyDescent="0.35">
      <c r="C517">
        <v>0.11138272378339473</v>
      </c>
      <c r="D517">
        <v>0.20049021159461919</v>
      </c>
      <c r="E517">
        <v>9.3186477982161975</v>
      </c>
      <c r="G517" s="11">
        <f t="shared" si="26"/>
        <v>-2.1947830462498623</v>
      </c>
      <c r="H517" s="11">
        <f t="shared" si="27"/>
        <v>-1.6069898534042086</v>
      </c>
      <c r="I517" s="11">
        <f t="shared" si="28"/>
        <v>2.2320175321431988</v>
      </c>
    </row>
    <row r="518" spans="3:9" x14ac:dyDescent="0.35">
      <c r="C518">
        <v>0.43611847378044627</v>
      </c>
      <c r="D518">
        <v>0.63327418200209284</v>
      </c>
      <c r="E518">
        <v>47.615295944221195</v>
      </c>
      <c r="G518" s="11">
        <f t="shared" si="26"/>
        <v>-0.8298413436904668</v>
      </c>
      <c r="H518" s="11">
        <f t="shared" si="27"/>
        <v>-0.45685180369627204</v>
      </c>
      <c r="I518" s="11">
        <f t="shared" si="28"/>
        <v>3.8631540529836443</v>
      </c>
    </row>
    <row r="519" spans="3:9" x14ac:dyDescent="0.35">
      <c r="C519">
        <v>0.29546906144237661</v>
      </c>
      <c r="D519">
        <v>0.13748882344469762</v>
      </c>
      <c r="E519">
        <v>21.507928233191716</v>
      </c>
      <c r="G519" s="11">
        <f t="shared" si="26"/>
        <v>-1.219191146627878</v>
      </c>
      <c r="H519" s="11">
        <f t="shared" si="27"/>
        <v>-1.9842126492178003</v>
      </c>
      <c r="I519" s="11">
        <f t="shared" si="28"/>
        <v>3.0684216221923628</v>
      </c>
    </row>
    <row r="520" spans="3:9" x14ac:dyDescent="0.35">
      <c r="C520">
        <v>1.0680841135525308E-2</v>
      </c>
      <c r="D520">
        <v>0.18015922919877189</v>
      </c>
      <c r="E520">
        <v>7.0877684200688034</v>
      </c>
      <c r="G520" s="11">
        <f t="shared" si="26"/>
        <v>-4.5393036905433499</v>
      </c>
      <c r="H520" s="11">
        <f t="shared" si="27"/>
        <v>-1.7139142124659636</v>
      </c>
      <c r="I520" s="11">
        <f t="shared" si="28"/>
        <v>1.9583705406568457</v>
      </c>
    </row>
    <row r="521" spans="3:9" x14ac:dyDescent="0.35">
      <c r="C521">
        <v>0.36132147032318496</v>
      </c>
      <c r="D521">
        <v>0.81147074578678657</v>
      </c>
      <c r="E521">
        <v>43.970387903308115</v>
      </c>
      <c r="G521" s="11">
        <f t="shared" si="26"/>
        <v>-1.0179872173985089</v>
      </c>
      <c r="H521" s="11">
        <f t="shared" si="27"/>
        <v>-0.20890694223146744</v>
      </c>
      <c r="I521" s="11">
        <f t="shared" si="28"/>
        <v>3.7835164051530801</v>
      </c>
    </row>
    <row r="522" spans="3:9" x14ac:dyDescent="0.35">
      <c r="C522">
        <v>0.48261122472879475</v>
      </c>
      <c r="D522">
        <v>0.46630015183225193</v>
      </c>
      <c r="E522">
        <v>37.841206260405421</v>
      </c>
      <c r="G522" s="11">
        <f t="shared" ref="G522:G585" si="29">LN(C522)</f>
        <v>-0.72854386719555808</v>
      </c>
      <c r="H522" s="11">
        <f t="shared" ref="H522:H585" si="30">LN(D522)</f>
        <v>-0.76292574955725234</v>
      </c>
      <c r="I522" s="11">
        <f t="shared" ref="I522:I585" si="31">LN(E522)</f>
        <v>3.6333986215932783</v>
      </c>
    </row>
    <row r="523" spans="3:9" x14ac:dyDescent="0.35">
      <c r="C523">
        <v>0.19129385580291289</v>
      </c>
      <c r="D523">
        <v>0.12775165879682618</v>
      </c>
      <c r="E523">
        <v>14.396710318638924</v>
      </c>
      <c r="G523" s="11">
        <f t="shared" si="29"/>
        <v>-1.6539445211755497</v>
      </c>
      <c r="H523" s="11">
        <f t="shared" si="30"/>
        <v>-2.0576670652716555</v>
      </c>
      <c r="I523" s="11">
        <f t="shared" si="31"/>
        <v>2.6669997303887381</v>
      </c>
    </row>
    <row r="524" spans="3:9" x14ac:dyDescent="0.35">
      <c r="C524">
        <v>0.49341529349863067</v>
      </c>
      <c r="D524">
        <v>0.68858798367582297</v>
      </c>
      <c r="E524">
        <v>46.540208724378253</v>
      </c>
      <c r="G524" s="11">
        <f t="shared" si="29"/>
        <v>-0.70640407922085757</v>
      </c>
      <c r="H524" s="11">
        <f t="shared" si="30"/>
        <v>-0.37311217859909457</v>
      </c>
      <c r="I524" s="11">
        <f t="shared" si="31"/>
        <v>3.84031664270247</v>
      </c>
    </row>
    <row r="525" spans="3:9" x14ac:dyDescent="0.35">
      <c r="C525">
        <v>0.38296807918950471</v>
      </c>
      <c r="D525">
        <v>0.29093372217348867</v>
      </c>
      <c r="E525">
        <v>21.385756172390582</v>
      </c>
      <c r="G525" s="11">
        <f t="shared" si="29"/>
        <v>-0.95980363742753716</v>
      </c>
      <c r="H525" s="11">
        <f t="shared" si="30"/>
        <v>-1.2346597966056221</v>
      </c>
      <c r="I525" s="11">
        <f t="shared" si="31"/>
        <v>3.0627251009971692</v>
      </c>
    </row>
    <row r="526" spans="3:9" x14ac:dyDescent="0.35">
      <c r="C526">
        <v>1.8365478277787041E-2</v>
      </c>
      <c r="D526">
        <v>0.23636520299427854</v>
      </c>
      <c r="E526">
        <v>6.4673642991822335</v>
      </c>
      <c r="G526" s="11">
        <f t="shared" si="29"/>
        <v>-3.997282557153508</v>
      </c>
      <c r="H526" s="11">
        <f t="shared" si="30"/>
        <v>-1.4423771997401826</v>
      </c>
      <c r="I526" s="11">
        <f t="shared" si="31"/>
        <v>1.8667686528992422</v>
      </c>
    </row>
    <row r="527" spans="3:9" x14ac:dyDescent="0.35">
      <c r="C527">
        <v>0.43082123527580762</v>
      </c>
      <c r="D527">
        <v>0.67952729104961218</v>
      </c>
      <c r="E527">
        <v>33.467896074799626</v>
      </c>
      <c r="G527" s="11">
        <f t="shared" si="29"/>
        <v>-0.84206204225966852</v>
      </c>
      <c r="H527" s="11">
        <f t="shared" si="30"/>
        <v>-0.38635788276904637</v>
      </c>
      <c r="I527" s="11">
        <f t="shared" si="31"/>
        <v>3.510586653217572</v>
      </c>
    </row>
    <row r="528" spans="3:9" x14ac:dyDescent="0.35">
      <c r="C528">
        <v>0.26097810813363198</v>
      </c>
      <c r="D528">
        <v>0.20628406421114562</v>
      </c>
      <c r="E528">
        <v>14.810215032475543</v>
      </c>
      <c r="G528" s="11">
        <f t="shared" si="29"/>
        <v>-1.3433187520599421</v>
      </c>
      <c r="H528" s="11">
        <f t="shared" si="30"/>
        <v>-1.5785011075931117</v>
      </c>
      <c r="I528" s="11">
        <f t="shared" si="31"/>
        <v>2.6953171475852096</v>
      </c>
    </row>
    <row r="529" spans="3:9" x14ac:dyDescent="0.35">
      <c r="C529">
        <v>0.349972305821868</v>
      </c>
      <c r="D529">
        <v>0.49613999609754067</v>
      </c>
      <c r="E529">
        <v>28.363262112531984</v>
      </c>
      <c r="G529" s="11">
        <f t="shared" si="29"/>
        <v>-1.0499012538525567</v>
      </c>
      <c r="H529" s="11">
        <f t="shared" si="30"/>
        <v>-0.70089714188564811</v>
      </c>
      <c r="I529" s="11">
        <f t="shared" si="31"/>
        <v>3.3450947201735852</v>
      </c>
    </row>
    <row r="530" spans="3:9" x14ac:dyDescent="0.35">
      <c r="C530">
        <v>7.3412994589518679E-2</v>
      </c>
      <c r="D530">
        <v>0.22999418859087292</v>
      </c>
      <c r="E530">
        <v>8.4064009831557129</v>
      </c>
      <c r="G530" s="11">
        <f t="shared" si="29"/>
        <v>-2.6116543210267036</v>
      </c>
      <c r="H530" s="11">
        <f t="shared" si="30"/>
        <v>-1.4697012373743623</v>
      </c>
      <c r="I530" s="11">
        <f t="shared" si="31"/>
        <v>2.1289934374623165</v>
      </c>
    </row>
    <row r="531" spans="3:9" x14ac:dyDescent="0.35">
      <c r="C531">
        <v>0.42211671841572468</v>
      </c>
      <c r="D531">
        <v>0.59132722790412595</v>
      </c>
      <c r="E531">
        <v>43.752148614809172</v>
      </c>
      <c r="G531" s="11">
        <f t="shared" si="29"/>
        <v>-0.86247341926488907</v>
      </c>
      <c r="H531" s="11">
        <f t="shared" si="30"/>
        <v>-0.52538572968612174</v>
      </c>
      <c r="I531" s="11">
        <f t="shared" si="31"/>
        <v>3.7785407227933465</v>
      </c>
    </row>
    <row r="532" spans="3:9" x14ac:dyDescent="0.35">
      <c r="C532">
        <v>8.0275615178929949E-2</v>
      </c>
      <c r="D532">
        <v>0.27377628214924704</v>
      </c>
      <c r="E532">
        <v>13.905713579765409</v>
      </c>
      <c r="G532" s="11">
        <f t="shared" si="29"/>
        <v>-2.5222893756422144</v>
      </c>
      <c r="H532" s="11">
        <f t="shared" si="30"/>
        <v>-1.2954439946087546</v>
      </c>
      <c r="I532" s="11">
        <f t="shared" si="31"/>
        <v>2.6322998045831749</v>
      </c>
    </row>
    <row r="533" spans="3:9" x14ac:dyDescent="0.35">
      <c r="C533">
        <v>0.1632407727415946</v>
      </c>
      <c r="D533">
        <v>0.35310750543428793</v>
      </c>
      <c r="E533">
        <v>21.848705841550473</v>
      </c>
      <c r="G533" s="11">
        <f t="shared" si="29"/>
        <v>-1.8125290346797343</v>
      </c>
      <c r="H533" s="11">
        <f t="shared" si="30"/>
        <v>-1.0409827204416735</v>
      </c>
      <c r="I533" s="11">
        <f t="shared" si="31"/>
        <v>3.0841416905678218</v>
      </c>
    </row>
    <row r="534" spans="3:9" x14ac:dyDescent="0.35">
      <c r="C534">
        <v>0.14943060541320402</v>
      </c>
      <c r="D534">
        <v>0.46719773167559631</v>
      </c>
      <c r="E534">
        <v>18.977061910593367</v>
      </c>
      <c r="G534" s="11">
        <f t="shared" si="29"/>
        <v>-1.9009231717533779</v>
      </c>
      <c r="H534" s="11">
        <f t="shared" si="30"/>
        <v>-0.76100270262631797</v>
      </c>
      <c r="I534" s="11">
        <f t="shared" si="31"/>
        <v>2.9432309819680254</v>
      </c>
    </row>
    <row r="535" spans="3:9" x14ac:dyDescent="0.35">
      <c r="C535">
        <v>0.37116885676822209</v>
      </c>
      <c r="D535">
        <v>0.21868834464229953</v>
      </c>
      <c r="E535">
        <v>23.356822179249626</v>
      </c>
      <c r="G535" s="11">
        <f t="shared" si="29"/>
        <v>-0.99109818038229724</v>
      </c>
      <c r="H535" s="11">
        <f t="shared" si="30"/>
        <v>-1.5201076465362269</v>
      </c>
      <c r="I535" s="11">
        <f t="shared" si="31"/>
        <v>3.1508891118589846</v>
      </c>
    </row>
    <row r="536" spans="3:9" x14ac:dyDescent="0.35">
      <c r="C536">
        <v>2.3582218524638779E-2</v>
      </c>
      <c r="D536">
        <v>0.20845375594825413</v>
      </c>
      <c r="E536">
        <v>7.4577440491771982</v>
      </c>
      <c r="G536" s="11">
        <f t="shared" si="29"/>
        <v>-3.7472623032842622</v>
      </c>
      <c r="H536" s="11">
        <f t="shared" si="30"/>
        <v>-1.5680380563563801</v>
      </c>
      <c r="I536" s="11">
        <f t="shared" si="31"/>
        <v>2.009252962205156</v>
      </c>
    </row>
    <row r="537" spans="3:9" x14ac:dyDescent="0.35">
      <c r="C537">
        <v>0.2031443335337754</v>
      </c>
      <c r="D537">
        <v>0.29957897291646041</v>
      </c>
      <c r="E537">
        <v>22.676418314427512</v>
      </c>
      <c r="G537" s="11">
        <f t="shared" si="29"/>
        <v>-1.5938385499535379</v>
      </c>
      <c r="H537" s="11">
        <f t="shared" si="30"/>
        <v>-1.205377213659016</v>
      </c>
      <c r="I537" s="11">
        <f t="shared" si="31"/>
        <v>3.121325543744168</v>
      </c>
    </row>
    <row r="538" spans="3:9" x14ac:dyDescent="0.35">
      <c r="C538">
        <v>0.38429802322395235</v>
      </c>
      <c r="D538">
        <v>0.46691326743542749</v>
      </c>
      <c r="E538">
        <v>28.554780351755994</v>
      </c>
      <c r="G538" s="11">
        <f t="shared" si="29"/>
        <v>-0.9563369252602375</v>
      </c>
      <c r="H538" s="11">
        <f t="shared" si="30"/>
        <v>-0.76161176139820508</v>
      </c>
      <c r="I538" s="11">
        <f t="shared" si="31"/>
        <v>3.3518243599757374</v>
      </c>
    </row>
    <row r="539" spans="3:9" x14ac:dyDescent="0.35">
      <c r="C539">
        <v>0.47738310721331795</v>
      </c>
      <c r="D539">
        <v>0.32906392747295998</v>
      </c>
      <c r="E539">
        <v>36.23472698048888</v>
      </c>
      <c r="G539" s="11">
        <f t="shared" si="29"/>
        <v>-0.7394359506776681</v>
      </c>
      <c r="H539" s="11">
        <f t="shared" si="30"/>
        <v>-1.1115032386637529</v>
      </c>
      <c r="I539" s="11">
        <f t="shared" si="31"/>
        <v>3.5900179678423352</v>
      </c>
    </row>
    <row r="540" spans="3:9" x14ac:dyDescent="0.35">
      <c r="C540">
        <v>0.29388097498598625</v>
      </c>
      <c r="D540">
        <v>0.72900779858471931</v>
      </c>
      <c r="E540">
        <v>37.648906574669695</v>
      </c>
      <c r="G540" s="11">
        <f t="shared" si="29"/>
        <v>-1.2245804406025629</v>
      </c>
      <c r="H540" s="11">
        <f t="shared" si="30"/>
        <v>-0.31607084938362107</v>
      </c>
      <c r="I540" s="11">
        <f t="shared" si="31"/>
        <v>3.6283039119827376</v>
      </c>
    </row>
    <row r="541" spans="3:9" x14ac:dyDescent="0.35">
      <c r="C541">
        <v>0.42733397461004458</v>
      </c>
      <c r="D541">
        <v>0.25803387894014918</v>
      </c>
      <c r="E541">
        <v>36.086991212437653</v>
      </c>
      <c r="G541" s="11">
        <f t="shared" si="29"/>
        <v>-0.85018942952322718</v>
      </c>
      <c r="H541" s="11">
        <f t="shared" si="30"/>
        <v>-1.3546643889599033</v>
      </c>
      <c r="I541" s="11">
        <f t="shared" si="31"/>
        <v>3.585932446169545</v>
      </c>
    </row>
    <row r="542" spans="3:9" x14ac:dyDescent="0.35">
      <c r="C542">
        <v>0.33185518970176003</v>
      </c>
      <c r="D542">
        <v>0.41825711126393428</v>
      </c>
      <c r="E542">
        <v>26.936338022079223</v>
      </c>
      <c r="G542" s="11">
        <f t="shared" si="29"/>
        <v>-1.1030565808150024</v>
      </c>
      <c r="H542" s="11">
        <f t="shared" si="30"/>
        <v>-0.8716589368355131</v>
      </c>
      <c r="I542" s="11">
        <f t="shared" si="31"/>
        <v>3.2934762308622747</v>
      </c>
    </row>
    <row r="543" spans="3:9" x14ac:dyDescent="0.35">
      <c r="C543">
        <v>0.1536930252721653</v>
      </c>
      <c r="D543">
        <v>0.57228085363585168</v>
      </c>
      <c r="E543">
        <v>18.734236617346824</v>
      </c>
      <c r="G543" s="11">
        <f t="shared" si="29"/>
        <v>-1.872798008308062</v>
      </c>
      <c r="H543" s="11">
        <f t="shared" si="30"/>
        <v>-0.55812540524491971</v>
      </c>
      <c r="I543" s="11">
        <f t="shared" si="31"/>
        <v>2.9303526850769224</v>
      </c>
    </row>
    <row r="544" spans="3:9" x14ac:dyDescent="0.35">
      <c r="C544">
        <v>0.40042559416101758</v>
      </c>
      <c r="D544">
        <v>0.15699680074590075</v>
      </c>
      <c r="E544">
        <v>23.791169130662347</v>
      </c>
      <c r="G544" s="11">
        <f t="shared" si="29"/>
        <v>-0.91522731210289943</v>
      </c>
      <c r="H544" s="11">
        <f t="shared" si="30"/>
        <v>-1.8515298512560963</v>
      </c>
      <c r="I544" s="11">
        <f t="shared" si="31"/>
        <v>3.1693144668930731</v>
      </c>
    </row>
    <row r="545" spans="3:9" x14ac:dyDescent="0.35">
      <c r="C545">
        <v>0.46250131390623483</v>
      </c>
      <c r="D545">
        <v>0.69551810601604391</v>
      </c>
      <c r="E545">
        <v>49.817995937965129</v>
      </c>
      <c r="G545" s="11">
        <f t="shared" si="29"/>
        <v>-0.77110588115534684</v>
      </c>
      <c r="H545" s="11">
        <f t="shared" si="30"/>
        <v>-0.36309823486469234</v>
      </c>
      <c r="I545" s="11">
        <f t="shared" si="31"/>
        <v>3.9083762829704511</v>
      </c>
    </row>
    <row r="546" spans="3:9" x14ac:dyDescent="0.35">
      <c r="C546">
        <v>0.48304512137929551</v>
      </c>
      <c r="D546">
        <v>0.73763908663782596</v>
      </c>
      <c r="E546">
        <v>43.402163910932885</v>
      </c>
      <c r="G546" s="11">
        <f t="shared" si="29"/>
        <v>-0.72764521068809529</v>
      </c>
      <c r="H546" s="11">
        <f t="shared" si="30"/>
        <v>-0.30430061649811807</v>
      </c>
      <c r="I546" s="11">
        <f t="shared" si="31"/>
        <v>3.7705092995623199</v>
      </c>
    </row>
    <row r="547" spans="3:9" x14ac:dyDescent="0.35">
      <c r="C547">
        <v>0.13141738802345793</v>
      </c>
      <c r="D547">
        <v>0.48485627661870379</v>
      </c>
      <c r="E547">
        <v>19.715386751471286</v>
      </c>
      <c r="G547" s="11">
        <f t="shared" si="29"/>
        <v>-2.029376852740683</v>
      </c>
      <c r="H547" s="11">
        <f t="shared" si="30"/>
        <v>-0.72390276882975191</v>
      </c>
      <c r="I547" s="11">
        <f t="shared" si="31"/>
        <v>2.981399384254666</v>
      </c>
    </row>
    <row r="548" spans="3:9" x14ac:dyDescent="0.35">
      <c r="C548">
        <v>0.47893530571266207</v>
      </c>
      <c r="D548">
        <v>0.73731715177942825</v>
      </c>
      <c r="E548">
        <v>46.961101075976408</v>
      </c>
      <c r="G548" s="11">
        <f t="shared" si="29"/>
        <v>-0.7361897518354672</v>
      </c>
      <c r="H548" s="11">
        <f t="shared" si="30"/>
        <v>-0.30473715129843942</v>
      </c>
      <c r="I548" s="11">
        <f t="shared" si="31"/>
        <v>3.8493196223483777</v>
      </c>
    </row>
    <row r="549" spans="3:9" x14ac:dyDescent="0.35">
      <c r="C549">
        <v>0.12803796164276859</v>
      </c>
      <c r="D549">
        <v>0.11239760752823486</v>
      </c>
      <c r="E549">
        <v>8.3916852009723542</v>
      </c>
      <c r="G549" s="11">
        <f t="shared" si="29"/>
        <v>-2.0554284836981611</v>
      </c>
      <c r="H549" s="11">
        <f t="shared" si="30"/>
        <v>-2.1857126270850711</v>
      </c>
      <c r="I549" s="11">
        <f t="shared" si="31"/>
        <v>2.1272413585901671</v>
      </c>
    </row>
    <row r="550" spans="3:9" x14ac:dyDescent="0.35">
      <c r="C550">
        <v>0.16199911310301543</v>
      </c>
      <c r="D550">
        <v>0.13705280216107968</v>
      </c>
      <c r="E550">
        <v>11.968116952763619</v>
      </c>
      <c r="G550" s="11">
        <f t="shared" si="29"/>
        <v>-1.8201644184374832</v>
      </c>
      <c r="H550" s="11">
        <f t="shared" si="30"/>
        <v>-1.9873890101739975</v>
      </c>
      <c r="I550" s="11">
        <f t="shared" si="31"/>
        <v>2.4822461933070032</v>
      </c>
    </row>
    <row r="551" spans="3:9" x14ac:dyDescent="0.35">
      <c r="C551">
        <v>0.17028073157037574</v>
      </c>
      <c r="D551">
        <v>0.23952411821982017</v>
      </c>
      <c r="E551">
        <v>16.756977389718621</v>
      </c>
      <c r="G551" s="11">
        <f t="shared" si="29"/>
        <v>-1.7703068417524872</v>
      </c>
      <c r="H551" s="11">
        <f t="shared" si="30"/>
        <v>-1.4291011648221039</v>
      </c>
      <c r="I551" s="11">
        <f t="shared" si="31"/>
        <v>2.8188147321140198</v>
      </c>
    </row>
    <row r="552" spans="3:9" x14ac:dyDescent="0.35">
      <c r="C552">
        <v>6.4240558611359022E-2</v>
      </c>
      <c r="D552">
        <v>0.4177650351977038</v>
      </c>
      <c r="E552">
        <v>19.661129808801732</v>
      </c>
      <c r="G552" s="11">
        <f t="shared" si="29"/>
        <v>-2.7451205136878047</v>
      </c>
      <c r="H552" s="11">
        <f t="shared" si="30"/>
        <v>-0.87283612125613685</v>
      </c>
      <c r="I552" s="11">
        <f t="shared" si="31"/>
        <v>2.9786435804534759</v>
      </c>
    </row>
    <row r="553" spans="3:9" x14ac:dyDescent="0.35">
      <c r="C553">
        <v>0.43422832852929022</v>
      </c>
      <c r="D553">
        <v>0.67919892643238367</v>
      </c>
      <c r="E553">
        <v>43.976552469304416</v>
      </c>
      <c r="G553" s="11">
        <f t="shared" si="29"/>
        <v>-0.83418478062313517</v>
      </c>
      <c r="H553" s="11">
        <f t="shared" si="30"/>
        <v>-0.38684122462172621</v>
      </c>
      <c r="I553" s="11">
        <f t="shared" si="31"/>
        <v>3.7836565934525312</v>
      </c>
    </row>
    <row r="554" spans="3:9" x14ac:dyDescent="0.35">
      <c r="C554">
        <v>0.45158247594156525</v>
      </c>
      <c r="D554">
        <v>0.24515437167346407</v>
      </c>
      <c r="E554">
        <v>36.501064667054791</v>
      </c>
      <c r="G554" s="11">
        <f t="shared" si="29"/>
        <v>-0.79499725184048453</v>
      </c>
      <c r="H554" s="11">
        <f t="shared" si="30"/>
        <v>-1.4058671783966823</v>
      </c>
      <c r="I554" s="11">
        <f t="shared" si="31"/>
        <v>3.5973414291234453</v>
      </c>
    </row>
    <row r="555" spans="3:9" x14ac:dyDescent="0.35">
      <c r="C555">
        <v>0.30465611122455488</v>
      </c>
      <c r="D555">
        <v>0.82994220002974206</v>
      </c>
      <c r="E555">
        <v>49.166849769806774</v>
      </c>
      <c r="G555" s="11">
        <f t="shared" si="29"/>
        <v>-1.1885716426675428</v>
      </c>
      <c r="H555" s="11">
        <f t="shared" si="30"/>
        <v>-0.18639921913475072</v>
      </c>
      <c r="I555" s="11">
        <f t="shared" si="31"/>
        <v>3.8952196112364934</v>
      </c>
    </row>
    <row r="556" spans="3:9" x14ac:dyDescent="0.35">
      <c r="C556">
        <v>0.11715520772951117</v>
      </c>
      <c r="D556">
        <v>0.76568753964899161</v>
      </c>
      <c r="E556">
        <v>21.941545324003627</v>
      </c>
      <c r="G556" s="11">
        <f t="shared" si="29"/>
        <v>-2.1442556614994066</v>
      </c>
      <c r="H556" s="11">
        <f t="shared" si="30"/>
        <v>-0.26698110414553816</v>
      </c>
      <c r="I556" s="11">
        <f t="shared" si="31"/>
        <v>3.088381886459866</v>
      </c>
    </row>
    <row r="557" spans="3:9" x14ac:dyDescent="0.35">
      <c r="C557">
        <v>0.43694340104913476</v>
      </c>
      <c r="D557">
        <v>0.27550436170355452</v>
      </c>
      <c r="E557">
        <v>32.807175270760318</v>
      </c>
      <c r="G557" s="11">
        <f t="shared" si="29"/>
        <v>-0.82795160932463918</v>
      </c>
      <c r="H557" s="11">
        <f t="shared" si="30"/>
        <v>-1.289151818559666</v>
      </c>
      <c r="I557" s="11">
        <f t="shared" si="31"/>
        <v>3.4906472497208876</v>
      </c>
    </row>
    <row r="558" spans="3:9" x14ac:dyDescent="0.35">
      <c r="C558">
        <v>0.28593282797171576</v>
      </c>
      <c r="D558">
        <v>0.23599373779421368</v>
      </c>
      <c r="E558">
        <v>21.084401293554368</v>
      </c>
      <c r="G558" s="11">
        <f t="shared" si="29"/>
        <v>-1.2519983629796752</v>
      </c>
      <c r="H558" s="11">
        <f t="shared" si="30"/>
        <v>-1.4439500090788613</v>
      </c>
      <c r="I558" s="11">
        <f t="shared" si="31"/>
        <v>3.0485334918963702</v>
      </c>
    </row>
    <row r="559" spans="3:9" x14ac:dyDescent="0.35">
      <c r="C559">
        <v>0.24150126336003166</v>
      </c>
      <c r="D559">
        <v>0.32082599757298458</v>
      </c>
      <c r="E559">
        <v>23.354075587140063</v>
      </c>
      <c r="G559" s="11">
        <f t="shared" si="29"/>
        <v>-1.4208805745987139</v>
      </c>
      <c r="H559" s="11">
        <f t="shared" si="30"/>
        <v>-1.1368563664572895</v>
      </c>
      <c r="I559" s="11">
        <f t="shared" si="31"/>
        <v>3.1507715122304583</v>
      </c>
    </row>
    <row r="560" spans="3:9" x14ac:dyDescent="0.35">
      <c r="C560">
        <v>1.8462744152970292E-2</v>
      </c>
      <c r="D560">
        <v>0.61300751113821639</v>
      </c>
      <c r="E560">
        <v>18.252306241519548</v>
      </c>
      <c r="G560" s="11">
        <f t="shared" si="29"/>
        <v>-3.9920004069482848</v>
      </c>
      <c r="H560" s="11">
        <f t="shared" si="30"/>
        <v>-0.48937809004070626</v>
      </c>
      <c r="I560" s="11">
        <f t="shared" si="31"/>
        <v>2.9042914414428922</v>
      </c>
    </row>
    <row r="561" spans="3:9" x14ac:dyDescent="0.35">
      <c r="C561">
        <v>5.8616866703845555E-2</v>
      </c>
      <c r="D561">
        <v>0.32366465735581601</v>
      </c>
      <c r="E561">
        <v>14.462819669556923</v>
      </c>
      <c r="G561" s="11">
        <f t="shared" si="29"/>
        <v>-2.836732796102944</v>
      </c>
      <c r="H561" s="11">
        <f t="shared" si="30"/>
        <v>-1.1280473073416846</v>
      </c>
      <c r="I561" s="11">
        <f t="shared" si="31"/>
        <v>2.6715811956156701</v>
      </c>
    </row>
    <row r="562" spans="3:9" x14ac:dyDescent="0.35">
      <c r="C562">
        <v>0.21429044740840622</v>
      </c>
      <c r="D562">
        <v>0.36496216401521975</v>
      </c>
      <c r="E562">
        <v>20.478670358616899</v>
      </c>
      <c r="G562" s="11">
        <f t="shared" si="29"/>
        <v>-1.5404229532851874</v>
      </c>
      <c r="H562" s="11">
        <f t="shared" si="30"/>
        <v>-1.0079615910050135</v>
      </c>
      <c r="I562" s="11">
        <f t="shared" si="31"/>
        <v>3.0193838741680006</v>
      </c>
    </row>
    <row r="563" spans="3:9" x14ac:dyDescent="0.35">
      <c r="C563">
        <v>0.25580582909835559</v>
      </c>
      <c r="D563">
        <v>0.31709355195887634</v>
      </c>
      <c r="E563">
        <v>16.979669221387361</v>
      </c>
      <c r="G563" s="11">
        <f t="shared" si="29"/>
        <v>-1.3633366023786744</v>
      </c>
      <c r="H563" s="11">
        <f t="shared" si="30"/>
        <v>-1.1485584320536761</v>
      </c>
      <c r="I563" s="11">
        <f t="shared" si="31"/>
        <v>2.8320167002097887</v>
      </c>
    </row>
    <row r="564" spans="3:9" x14ac:dyDescent="0.35">
      <c r="C564">
        <v>0.4900101535527901</v>
      </c>
      <c r="D564">
        <v>0.75608659224835328</v>
      </c>
      <c r="E564">
        <v>49.933892114246106</v>
      </c>
      <c r="G564" s="11">
        <f t="shared" si="29"/>
        <v>-0.71332916655584655</v>
      </c>
      <c r="H564" s="11">
        <f t="shared" si="30"/>
        <v>-0.27959936935076096</v>
      </c>
      <c r="I564" s="11">
        <f t="shared" si="31"/>
        <v>3.9106999728913698</v>
      </c>
    </row>
    <row r="565" spans="3:9" x14ac:dyDescent="0.35">
      <c r="C565">
        <v>5.0791829928353724E-2</v>
      </c>
      <c r="D565">
        <v>0.30931435384665085</v>
      </c>
      <c r="E565">
        <v>9.9476863573097667</v>
      </c>
      <c r="G565" s="11">
        <f t="shared" si="29"/>
        <v>-2.9800197655139531</v>
      </c>
      <c r="H565" s="11">
        <f t="shared" si="30"/>
        <v>-1.1733971928455977</v>
      </c>
      <c r="I565" s="11">
        <f t="shared" si="31"/>
        <v>2.2973399972283883</v>
      </c>
    </row>
    <row r="566" spans="3:9" x14ac:dyDescent="0.35">
      <c r="C566">
        <v>0.27069942408844921</v>
      </c>
      <c r="D566">
        <v>0.61297075462085593</v>
      </c>
      <c r="E566">
        <v>24.644551052506024</v>
      </c>
      <c r="G566" s="11">
        <f t="shared" si="29"/>
        <v>-1.3067462098541733</v>
      </c>
      <c r="H566" s="11">
        <f t="shared" si="30"/>
        <v>-0.48943805279599822</v>
      </c>
      <c r="I566" s="11">
        <f t="shared" si="31"/>
        <v>3.2045558234162916</v>
      </c>
    </row>
    <row r="567" spans="3:9" x14ac:dyDescent="0.35">
      <c r="C567">
        <v>0.39393137569283215</v>
      </c>
      <c r="D567">
        <v>0.77156471120604664</v>
      </c>
      <c r="E567">
        <v>34.39965853514218</v>
      </c>
      <c r="G567" s="11">
        <f t="shared" si="29"/>
        <v>-0.93157855822259217</v>
      </c>
      <c r="H567" s="11">
        <f t="shared" si="30"/>
        <v>-0.25933473356608516</v>
      </c>
      <c r="I567" s="11">
        <f t="shared" si="31"/>
        <v>3.53804663802608</v>
      </c>
    </row>
    <row r="568" spans="3:9" x14ac:dyDescent="0.35">
      <c r="C568">
        <v>0.12111733479996718</v>
      </c>
      <c r="D568">
        <v>0.13835150934170889</v>
      </c>
      <c r="E568">
        <v>8.067932360597144</v>
      </c>
      <c r="G568" s="11">
        <f t="shared" si="29"/>
        <v>-2.1109954941588884</v>
      </c>
      <c r="H568" s="11">
        <f t="shared" si="30"/>
        <v>-1.9779576632192</v>
      </c>
      <c r="I568" s="11">
        <f t="shared" si="31"/>
        <v>2.0878972363926112</v>
      </c>
    </row>
    <row r="569" spans="3:9" x14ac:dyDescent="0.35">
      <c r="C569">
        <v>0.31741856311022459</v>
      </c>
      <c r="D569">
        <v>0.73779349873715194</v>
      </c>
      <c r="E569">
        <v>47.423143766074958</v>
      </c>
      <c r="G569" s="11">
        <f t="shared" si="29"/>
        <v>-1.1475339876906638</v>
      </c>
      <c r="H569" s="11">
        <f t="shared" si="30"/>
        <v>-0.30409130554562819</v>
      </c>
      <c r="I569" s="11">
        <f t="shared" si="31"/>
        <v>3.8591103746454771</v>
      </c>
    </row>
    <row r="570" spans="3:9" x14ac:dyDescent="0.35">
      <c r="C570">
        <v>0.34957775520590462</v>
      </c>
      <c r="D570">
        <v>0.1847134934331022</v>
      </c>
      <c r="E570">
        <v>26.951674657578721</v>
      </c>
      <c r="G570" s="11">
        <f t="shared" si="29"/>
        <v>-1.0510292664989129</v>
      </c>
      <c r="H570" s="11">
        <f t="shared" si="30"/>
        <v>-1.6889493385000698</v>
      </c>
      <c r="I570" s="11">
        <f t="shared" si="31"/>
        <v>3.2940454348522139</v>
      </c>
    </row>
    <row r="571" spans="3:9" x14ac:dyDescent="0.35">
      <c r="C571">
        <v>0.1131721823223083</v>
      </c>
      <c r="D571">
        <v>0.20534659212349607</v>
      </c>
      <c r="E571">
        <v>10.432206541845831</v>
      </c>
      <c r="G571" s="11">
        <f t="shared" si="29"/>
        <v>-2.1788448826141034</v>
      </c>
      <c r="H571" s="11">
        <f t="shared" si="30"/>
        <v>-1.5830560341713975</v>
      </c>
      <c r="I571" s="11">
        <f t="shared" si="31"/>
        <v>2.3448978038615604</v>
      </c>
    </row>
    <row r="572" spans="3:9" x14ac:dyDescent="0.35">
      <c r="C572">
        <v>0.1342599923535219</v>
      </c>
      <c r="D572">
        <v>0.54902097917920134</v>
      </c>
      <c r="E572">
        <v>24.080963887244643</v>
      </c>
      <c r="G572" s="11">
        <f t="shared" si="29"/>
        <v>-2.0079771174242973</v>
      </c>
      <c r="H572" s="11">
        <f t="shared" si="30"/>
        <v>-0.59961862476155314</v>
      </c>
      <c r="I572" s="11">
        <f t="shared" si="31"/>
        <v>3.1814216481795596</v>
      </c>
    </row>
    <row r="573" spans="3:9" x14ac:dyDescent="0.35">
      <c r="C573">
        <v>0.3790186470012441</v>
      </c>
      <c r="D573">
        <v>0.67528544342661845</v>
      </c>
      <c r="E573">
        <v>48.68584931253281</v>
      </c>
      <c r="G573" s="11">
        <f t="shared" si="29"/>
        <v>-0.97016987457903003</v>
      </c>
      <c r="H573" s="11">
        <f t="shared" si="30"/>
        <v>-0.39261979834724997</v>
      </c>
      <c r="I573" s="11">
        <f t="shared" si="31"/>
        <v>3.8853884193341752</v>
      </c>
    </row>
    <row r="574" spans="3:9" x14ac:dyDescent="0.35">
      <c r="C574">
        <v>0.34144395234407332</v>
      </c>
      <c r="D574">
        <v>0.60760961797849455</v>
      </c>
      <c r="E574">
        <v>41.183032833154805</v>
      </c>
      <c r="G574" s="11">
        <f t="shared" si="29"/>
        <v>-1.0745717354200657</v>
      </c>
      <c r="H574" s="11">
        <f t="shared" si="30"/>
        <v>-0.49822267892811034</v>
      </c>
      <c r="I574" s="11">
        <f t="shared" si="31"/>
        <v>3.7180263470945176</v>
      </c>
    </row>
    <row r="575" spans="3:9" x14ac:dyDescent="0.35">
      <c r="C575">
        <v>0.33289832708337219</v>
      </c>
      <c r="D575">
        <v>0.75893663703786973</v>
      </c>
      <c r="E575">
        <v>41.765158292394069</v>
      </c>
      <c r="G575" s="11">
        <f t="shared" si="29"/>
        <v>-1.0999181596965355</v>
      </c>
      <c r="H575" s="11">
        <f t="shared" si="30"/>
        <v>-0.27583698723488137</v>
      </c>
      <c r="I575" s="11">
        <f t="shared" si="31"/>
        <v>3.7320624582735729</v>
      </c>
    </row>
    <row r="576" spans="3:9" x14ac:dyDescent="0.35">
      <c r="C576">
        <v>0.13213035810969589</v>
      </c>
      <c r="D576">
        <v>0.23132134317618461</v>
      </c>
      <c r="E576">
        <v>10.281662708718464</v>
      </c>
      <c r="G576" s="11">
        <f t="shared" si="29"/>
        <v>-2.0239662822766609</v>
      </c>
      <c r="H576" s="11">
        <f t="shared" si="30"/>
        <v>-1.4639474391371956</v>
      </c>
      <c r="I576" s="11">
        <f t="shared" si="31"/>
        <v>2.3303619890414127</v>
      </c>
    </row>
    <row r="577" spans="3:9" x14ac:dyDescent="0.35">
      <c r="C577">
        <v>0.39344563779654596</v>
      </c>
      <c r="D577">
        <v>0.60747103156684779</v>
      </c>
      <c r="E577">
        <v>44.635260047591636</v>
      </c>
      <c r="G577" s="11">
        <f t="shared" si="29"/>
        <v>-0.93281237112183657</v>
      </c>
      <c r="H577" s="11">
        <f t="shared" si="30"/>
        <v>-0.49845078956800831</v>
      </c>
      <c r="I577" s="11">
        <f t="shared" si="31"/>
        <v>3.7985241307057986</v>
      </c>
    </row>
    <row r="578" spans="3:9" x14ac:dyDescent="0.35">
      <c r="C578">
        <v>0.20358702404593193</v>
      </c>
      <c r="D578">
        <v>0.49684822833751763</v>
      </c>
      <c r="E578">
        <v>19.543065643473426</v>
      </c>
      <c r="G578" s="11">
        <f t="shared" si="29"/>
        <v>-1.5916617289206081</v>
      </c>
      <c r="H578" s="11">
        <f t="shared" si="30"/>
        <v>-0.69947067510056038</v>
      </c>
      <c r="I578" s="11">
        <f t="shared" si="31"/>
        <v>2.9726205249674087</v>
      </c>
    </row>
    <row r="579" spans="3:9" x14ac:dyDescent="0.35">
      <c r="C579">
        <v>0.11301767407079077</v>
      </c>
      <c r="D579">
        <v>0.61168216504138284</v>
      </c>
      <c r="E579">
        <v>29.449012237214458</v>
      </c>
      <c r="G579" s="11">
        <f t="shared" si="29"/>
        <v>-2.1802110647940935</v>
      </c>
      <c r="H579" s="11">
        <f t="shared" si="30"/>
        <v>-0.49154246954026104</v>
      </c>
      <c r="I579" s="11">
        <f t="shared" si="31"/>
        <v>3.3826603692028296</v>
      </c>
    </row>
    <row r="580" spans="3:9" x14ac:dyDescent="0.35">
      <c r="C580">
        <v>0.10214617451113947</v>
      </c>
      <c r="D580">
        <v>0.65696989730785871</v>
      </c>
      <c r="E580">
        <v>24.013864213676491</v>
      </c>
      <c r="G580" s="11">
        <f t="shared" si="29"/>
        <v>-2.2813504081393976</v>
      </c>
      <c r="H580" s="11">
        <f t="shared" si="30"/>
        <v>-0.4201170799523074</v>
      </c>
      <c r="I580" s="11">
        <f t="shared" si="31"/>
        <v>3.1786313391274983</v>
      </c>
    </row>
    <row r="581" spans="3:9" x14ac:dyDescent="0.35">
      <c r="C581">
        <v>0.37250872084628678</v>
      </c>
      <c r="D581">
        <v>0.44888953103264662</v>
      </c>
      <c r="E581">
        <v>35.724276099607387</v>
      </c>
      <c r="G581" s="11">
        <f t="shared" si="29"/>
        <v>-0.98749482976868774</v>
      </c>
      <c r="H581" s="11">
        <f t="shared" si="30"/>
        <v>-0.80097845484591168</v>
      </c>
      <c r="I581" s="11">
        <f t="shared" si="31"/>
        <v>3.5758304604785773</v>
      </c>
    </row>
    <row r="582" spans="3:9" x14ac:dyDescent="0.35">
      <c r="C582">
        <v>0.25476346455857013</v>
      </c>
      <c r="D582">
        <v>0.19850726022755655</v>
      </c>
      <c r="E582">
        <v>21.99249414941497</v>
      </c>
      <c r="G582" s="11">
        <f t="shared" si="29"/>
        <v>-1.3674197542679005</v>
      </c>
      <c r="H582" s="11">
        <f t="shared" si="30"/>
        <v>-1.6169296040700722</v>
      </c>
      <c r="I582" s="11">
        <f t="shared" si="31"/>
        <v>3.0907012201182833</v>
      </c>
    </row>
    <row r="583" spans="3:9" x14ac:dyDescent="0.35">
      <c r="C583">
        <v>0.35393871635318008</v>
      </c>
      <c r="D583">
        <v>0.16888641647594885</v>
      </c>
      <c r="E583">
        <v>21.584389803094339</v>
      </c>
      <c r="G583" s="11">
        <f t="shared" si="29"/>
        <v>-1.0386314984813358</v>
      </c>
      <c r="H583" s="11">
        <f t="shared" si="30"/>
        <v>-1.7785288818723348</v>
      </c>
      <c r="I583" s="11">
        <f t="shared" si="31"/>
        <v>3.0719703591195184</v>
      </c>
    </row>
    <row r="584" spans="3:9" x14ac:dyDescent="0.35">
      <c r="C584">
        <v>0.13137690973029387</v>
      </c>
      <c r="D584">
        <v>0.14197773508390024</v>
      </c>
      <c r="E584">
        <v>13.391374374191438</v>
      </c>
      <c r="G584" s="11">
        <f t="shared" si="29"/>
        <v>-2.0296849134088952</v>
      </c>
      <c r="H584" s="11">
        <f t="shared" si="30"/>
        <v>-1.9520850288583274</v>
      </c>
      <c r="I584" s="11">
        <f t="shared" si="31"/>
        <v>2.5946107962723208</v>
      </c>
    </row>
    <row r="585" spans="3:9" x14ac:dyDescent="0.35">
      <c r="C585">
        <v>9.5711042546424735E-2</v>
      </c>
      <c r="D585">
        <v>0.21223411993543506</v>
      </c>
      <c r="E585">
        <v>13.484003919989528</v>
      </c>
      <c r="G585" s="11">
        <f t="shared" si="29"/>
        <v>-2.3464216000698328</v>
      </c>
      <c r="H585" s="11">
        <f t="shared" si="30"/>
        <v>-1.5500652743261329</v>
      </c>
      <c r="I585" s="11">
        <f t="shared" si="31"/>
        <v>2.6015040880859166</v>
      </c>
    </row>
    <row r="586" spans="3:9" x14ac:dyDescent="0.35">
      <c r="C586">
        <v>0.28502090241139516</v>
      </c>
      <c r="D586">
        <v>0.75461605578041391</v>
      </c>
      <c r="E586">
        <v>41.913299194353897</v>
      </c>
      <c r="G586" s="11">
        <f t="shared" ref="G586:G649" si="32">LN(C586)</f>
        <v>-1.2551927596084955</v>
      </c>
      <c r="H586" s="11">
        <f t="shared" ref="H586:H649" si="33">LN(D586)</f>
        <v>-0.281546194471268</v>
      </c>
      <c r="I586" s="11">
        <f t="shared" ref="I586:I649" si="34">LN(E586)</f>
        <v>3.7356031797728875</v>
      </c>
    </row>
    <row r="587" spans="3:9" x14ac:dyDescent="0.35">
      <c r="C587">
        <v>0.19521885117762677</v>
      </c>
      <c r="D587">
        <v>0.6897341948955813</v>
      </c>
      <c r="E587">
        <v>27.580399282447583</v>
      </c>
      <c r="G587" s="11">
        <f t="shared" si="32"/>
        <v>-1.6336340360102053</v>
      </c>
      <c r="H587" s="11">
        <f t="shared" si="33"/>
        <v>-0.37144898039797469</v>
      </c>
      <c r="I587" s="11">
        <f t="shared" si="34"/>
        <v>3.3171053495064666</v>
      </c>
    </row>
    <row r="588" spans="3:9" x14ac:dyDescent="0.35">
      <c r="C588">
        <v>0.44673484815569997</v>
      </c>
      <c r="D588">
        <v>0.34913629276997316</v>
      </c>
      <c r="E588">
        <v>31.843418179777444</v>
      </c>
      <c r="G588" s="11">
        <f t="shared" si="32"/>
        <v>-0.80579004122966991</v>
      </c>
      <c r="H588" s="11">
        <f t="shared" si="33"/>
        <v>-1.0522929093180435</v>
      </c>
      <c r="I588" s="11">
        <f t="shared" si="34"/>
        <v>3.4608307101065661</v>
      </c>
    </row>
    <row r="589" spans="3:9" x14ac:dyDescent="0.35">
      <c r="C589">
        <v>0.42680779002386893</v>
      </c>
      <c r="D589">
        <v>0.48639655186164765</v>
      </c>
      <c r="E589">
        <v>37.489377424923532</v>
      </c>
      <c r="G589" s="11">
        <f t="shared" si="32"/>
        <v>-0.85142150755646617</v>
      </c>
      <c r="H589" s="11">
        <f t="shared" si="33"/>
        <v>-0.72073103745553857</v>
      </c>
      <c r="I589" s="11">
        <f t="shared" si="34"/>
        <v>3.6240576241795117</v>
      </c>
    </row>
    <row r="590" spans="3:9" x14ac:dyDescent="0.35">
      <c r="C590">
        <v>0.12317580387284539</v>
      </c>
      <c r="D590">
        <v>0.8340691742516807</v>
      </c>
      <c r="E590">
        <v>32.1093106185469</v>
      </c>
      <c r="G590" s="11">
        <f t="shared" si="32"/>
        <v>-2.0941426443071558</v>
      </c>
      <c r="H590" s="11">
        <f t="shared" si="33"/>
        <v>-0.18143893731513122</v>
      </c>
      <c r="I590" s="11">
        <f t="shared" si="34"/>
        <v>3.4691460385015005</v>
      </c>
    </row>
    <row r="591" spans="3:9" x14ac:dyDescent="0.35">
      <c r="C591">
        <v>0.10694161561751078</v>
      </c>
      <c r="D591">
        <v>0.82744068055892039</v>
      </c>
      <c r="E591">
        <v>36.365126667910033</v>
      </c>
      <c r="G591" s="11">
        <f t="shared" si="32"/>
        <v>-2.2354722418749913</v>
      </c>
      <c r="H591" s="11">
        <f t="shared" si="33"/>
        <v>-0.18941785942559219</v>
      </c>
      <c r="I591" s="11">
        <f t="shared" si="34"/>
        <v>3.593610256837342</v>
      </c>
    </row>
    <row r="592" spans="3:9" x14ac:dyDescent="0.35">
      <c r="C592">
        <v>0.25255298287247602</v>
      </c>
      <c r="D592">
        <v>0.72881624571415948</v>
      </c>
      <c r="E592">
        <v>36.572871486107914</v>
      </c>
      <c r="G592" s="11">
        <f t="shared" si="32"/>
        <v>-1.3761342191202997</v>
      </c>
      <c r="H592" s="11">
        <f t="shared" si="33"/>
        <v>-0.31633364223905697</v>
      </c>
      <c r="I592" s="11">
        <f t="shared" si="34"/>
        <v>3.5993067493441964</v>
      </c>
    </row>
    <row r="593" spans="3:9" x14ac:dyDescent="0.35">
      <c r="C593">
        <v>1.1092876975690147E-2</v>
      </c>
      <c r="D593">
        <v>0.65168892694181157</v>
      </c>
      <c r="E593">
        <v>18.026673880804058</v>
      </c>
      <c r="G593" s="11">
        <f t="shared" si="32"/>
        <v>-4.5014520905521307</v>
      </c>
      <c r="H593" s="11">
        <f t="shared" si="33"/>
        <v>-0.42818793682419343</v>
      </c>
      <c r="I593" s="11">
        <f t="shared" si="34"/>
        <v>2.8918525432590516</v>
      </c>
    </row>
    <row r="594" spans="3:9" x14ac:dyDescent="0.35">
      <c r="C594">
        <v>4.4835042219458492E-2</v>
      </c>
      <c r="D594">
        <v>0.24618107362093042</v>
      </c>
      <c r="E594">
        <v>7.4075517675637936</v>
      </c>
      <c r="G594" s="11">
        <f t="shared" si="32"/>
        <v>-3.1047652529156169</v>
      </c>
      <c r="H594" s="11">
        <f t="shared" si="33"/>
        <v>-1.4016879421878363</v>
      </c>
      <c r="I594" s="11">
        <f t="shared" si="34"/>
        <v>2.0024999889749191</v>
      </c>
    </row>
    <row r="595" spans="3:9" x14ac:dyDescent="0.35">
      <c r="C595">
        <v>6.6924063528191913E-2</v>
      </c>
      <c r="D595">
        <v>0.82920973963200861</v>
      </c>
      <c r="E595">
        <v>30.802913610014276</v>
      </c>
      <c r="G595" s="11">
        <f t="shared" si="32"/>
        <v>-2.7041966825284307</v>
      </c>
      <c r="H595" s="11">
        <f t="shared" si="33"/>
        <v>-0.18728215267182816</v>
      </c>
      <c r="I595" s="11">
        <f t="shared" si="34"/>
        <v>3.4276092832331821</v>
      </c>
    </row>
    <row r="596" spans="3:9" x14ac:dyDescent="0.35">
      <c r="C596">
        <v>0.1360458876998486</v>
      </c>
      <c r="D596">
        <v>0.10072338873606332</v>
      </c>
      <c r="E596">
        <v>9.9417710498918073</v>
      </c>
      <c r="G596" s="11">
        <f t="shared" si="32"/>
        <v>-1.9947630405981787</v>
      </c>
      <c r="H596" s="11">
        <f t="shared" si="33"/>
        <v>-2.2953772446962302</v>
      </c>
      <c r="I596" s="11">
        <f t="shared" si="34"/>
        <v>2.2967451788307556</v>
      </c>
    </row>
    <row r="597" spans="3:9" x14ac:dyDescent="0.35">
      <c r="C597">
        <v>0.16704010031017841</v>
      </c>
      <c r="D597">
        <v>0.40602540280624833</v>
      </c>
      <c r="E597">
        <v>16.782615189964897</v>
      </c>
      <c r="G597" s="11">
        <f t="shared" si="32"/>
        <v>-1.7895213737721287</v>
      </c>
      <c r="H597" s="11">
        <f t="shared" si="33"/>
        <v>-0.90133955284943423</v>
      </c>
      <c r="I597" s="11">
        <f t="shared" si="34"/>
        <v>2.8203435405024266</v>
      </c>
    </row>
    <row r="598" spans="3:9" x14ac:dyDescent="0.35">
      <c r="C598">
        <v>0.44635374750867984</v>
      </c>
      <c r="D598">
        <v>0.80526548969705136</v>
      </c>
      <c r="E598">
        <v>54.84579463130062</v>
      </c>
      <c r="G598" s="11">
        <f t="shared" si="32"/>
        <v>-0.80664348549489062</v>
      </c>
      <c r="H598" s="11">
        <f t="shared" si="33"/>
        <v>-0.21658325507002257</v>
      </c>
      <c r="I598" s="11">
        <f t="shared" si="34"/>
        <v>4.0045255134318838</v>
      </c>
    </row>
    <row r="599" spans="3:9" x14ac:dyDescent="0.35">
      <c r="C599">
        <v>0.45402813297515304</v>
      </c>
      <c r="D599">
        <v>0.84304743562885054</v>
      </c>
      <c r="E599">
        <v>50.088735576111539</v>
      </c>
      <c r="G599" s="11">
        <f t="shared" si="32"/>
        <v>-0.78959611595503498</v>
      </c>
      <c r="H599" s="11">
        <f t="shared" si="33"/>
        <v>-0.17073205254101867</v>
      </c>
      <c r="I599" s="11">
        <f t="shared" si="34"/>
        <v>3.9137961440106177</v>
      </c>
    </row>
    <row r="600" spans="3:9" x14ac:dyDescent="0.35">
      <c r="C600">
        <v>0.20146983134230026</v>
      </c>
      <c r="D600">
        <v>0.10522436769151669</v>
      </c>
      <c r="E600">
        <v>14.692063094043467</v>
      </c>
      <c r="G600" s="11">
        <f t="shared" si="32"/>
        <v>-1.6021156291902219</v>
      </c>
      <c r="H600" s="11">
        <f t="shared" si="33"/>
        <v>-2.251660373452451</v>
      </c>
      <c r="I600" s="11">
        <f t="shared" si="34"/>
        <v>2.6873074223971152</v>
      </c>
    </row>
    <row r="601" spans="3:9" x14ac:dyDescent="0.35">
      <c r="C601">
        <v>0.25465330431427091</v>
      </c>
      <c r="D601">
        <v>0.54727867847595091</v>
      </c>
      <c r="E601">
        <v>32.073628445313112</v>
      </c>
      <c r="G601" s="11">
        <f t="shared" si="32"/>
        <v>-1.3678522498304637</v>
      </c>
      <c r="H601" s="11">
        <f t="shared" si="33"/>
        <v>-0.60279713924516087</v>
      </c>
      <c r="I601" s="11">
        <f t="shared" si="34"/>
        <v>3.4680341487242363</v>
      </c>
    </row>
    <row r="602" spans="3:9" x14ac:dyDescent="0.35">
      <c r="C602">
        <v>0.17936926982189319</v>
      </c>
      <c r="D602">
        <v>0.10836174439418642</v>
      </c>
      <c r="E602">
        <v>11.562358487273004</v>
      </c>
      <c r="G602" s="11">
        <f t="shared" si="32"/>
        <v>-1.7183086382223127</v>
      </c>
      <c r="H602" s="11">
        <f t="shared" si="33"/>
        <v>-2.2222801637572527</v>
      </c>
      <c r="I602" s="11">
        <f t="shared" si="34"/>
        <v>2.4477548638250961</v>
      </c>
    </row>
    <row r="603" spans="3:9" x14ac:dyDescent="0.35">
      <c r="C603">
        <v>0.47182052069191482</v>
      </c>
      <c r="D603">
        <v>0.20838685490514111</v>
      </c>
      <c r="E603">
        <v>25.972958027900244</v>
      </c>
      <c r="G603" s="11">
        <f t="shared" si="32"/>
        <v>-0.75115661848236603</v>
      </c>
      <c r="H603" s="11">
        <f t="shared" si="33"/>
        <v>-1.5683590473632327</v>
      </c>
      <c r="I603" s="11">
        <f t="shared" si="34"/>
        <v>3.2570559209172751</v>
      </c>
    </row>
    <row r="604" spans="3:9" x14ac:dyDescent="0.35">
      <c r="C604">
        <v>0.48966474682872652</v>
      </c>
      <c r="D604">
        <v>0.18989973496278609</v>
      </c>
      <c r="E604">
        <v>22.683744767084079</v>
      </c>
      <c r="G604" s="11">
        <f t="shared" si="32"/>
        <v>-0.71403431218781344</v>
      </c>
      <c r="H604" s="11">
        <f t="shared" si="33"/>
        <v>-1.6612590568321373</v>
      </c>
      <c r="I604" s="11">
        <f t="shared" si="34"/>
        <v>3.1216485784169978</v>
      </c>
    </row>
    <row r="605" spans="3:9" x14ac:dyDescent="0.35">
      <c r="C605">
        <v>0.4333319545661935</v>
      </c>
      <c r="D605">
        <v>0.22818873157365785</v>
      </c>
      <c r="E605">
        <v>29.281218807290639</v>
      </c>
      <c r="G605" s="11">
        <f t="shared" si="32"/>
        <v>-0.83625120597600322</v>
      </c>
      <c r="H605" s="11">
        <f t="shared" si="33"/>
        <v>-1.4775822223804831</v>
      </c>
      <c r="I605" s="11">
        <f t="shared" si="34"/>
        <v>3.376946314158833</v>
      </c>
    </row>
    <row r="606" spans="3:9" x14ac:dyDescent="0.35">
      <c r="C606">
        <v>0.37181062201307652</v>
      </c>
      <c r="D606">
        <v>0.30453810893959588</v>
      </c>
      <c r="E606">
        <v>26.040863749192383</v>
      </c>
      <c r="G606" s="11">
        <f t="shared" si="32"/>
        <v>-0.9893706349445287</v>
      </c>
      <c r="H606" s="11">
        <f t="shared" si="33"/>
        <v>-1.1889590471521194</v>
      </c>
      <c r="I606" s="11">
        <f t="shared" si="34"/>
        <v>3.2596669868821264</v>
      </c>
    </row>
    <row r="607" spans="3:9" x14ac:dyDescent="0.35">
      <c r="C607">
        <v>1.2707013967736753E-2</v>
      </c>
      <c r="D607">
        <v>0.31094162321248536</v>
      </c>
      <c r="E607">
        <v>8.8379352712200792</v>
      </c>
      <c r="G607" s="11">
        <f t="shared" si="32"/>
        <v>-4.3656011570444191</v>
      </c>
      <c r="H607" s="11">
        <f t="shared" si="33"/>
        <v>-1.1681500911342784</v>
      </c>
      <c r="I607" s="11">
        <f t="shared" si="34"/>
        <v>2.1790532827645612</v>
      </c>
    </row>
    <row r="608" spans="3:9" x14ac:dyDescent="0.35">
      <c r="C608">
        <v>0.43507402235026871</v>
      </c>
      <c r="D608">
        <v>0.10586816225306311</v>
      </c>
      <c r="E608">
        <v>23.974488421085407</v>
      </c>
      <c r="G608" s="11">
        <f t="shared" si="32"/>
        <v>-0.83223909604764257</v>
      </c>
      <c r="H608" s="11">
        <f t="shared" si="33"/>
        <v>-2.2455607113015192</v>
      </c>
      <c r="I608" s="11">
        <f t="shared" si="34"/>
        <v>3.1769902825266358</v>
      </c>
    </row>
    <row r="609" spans="3:9" x14ac:dyDescent="0.35">
      <c r="C609">
        <v>0.30423272522108774</v>
      </c>
      <c r="D609">
        <v>0.16771239473212787</v>
      </c>
      <c r="E609">
        <v>16.79405743226345</v>
      </c>
      <c r="G609" s="11">
        <f t="shared" si="32"/>
        <v>-1.1899623269644481</v>
      </c>
      <c r="H609" s="11">
        <f t="shared" si="33"/>
        <v>-1.7855047027343562</v>
      </c>
      <c r="I609" s="11">
        <f t="shared" si="34"/>
        <v>2.8210250995639941</v>
      </c>
    </row>
    <row r="610" spans="3:9" x14ac:dyDescent="0.35">
      <c r="C610">
        <v>5.9591610349120527E-2</v>
      </c>
      <c r="D610">
        <v>0.40343456630780083</v>
      </c>
      <c r="E610">
        <v>17.293735851624447</v>
      </c>
      <c r="G610" s="11">
        <f t="shared" si="32"/>
        <v>-2.8202404807736432</v>
      </c>
      <c r="H610" s="11">
        <f t="shared" si="33"/>
        <v>-0.90774096970660556</v>
      </c>
      <c r="I610" s="11">
        <f t="shared" si="34"/>
        <v>2.8503443464320242</v>
      </c>
    </row>
    <row r="611" spans="3:9" x14ac:dyDescent="0.35">
      <c r="C611">
        <v>0.21934659485464314</v>
      </c>
      <c r="D611">
        <v>0.26660932631516931</v>
      </c>
      <c r="E611">
        <v>21.185671350030155</v>
      </c>
      <c r="G611" s="11">
        <f t="shared" si="32"/>
        <v>-1.5171021752896201</v>
      </c>
      <c r="H611" s="11">
        <f t="shared" si="33"/>
        <v>-1.3219708894219078</v>
      </c>
      <c r="I611" s="11">
        <f t="shared" si="34"/>
        <v>3.053325073452744</v>
      </c>
    </row>
    <row r="612" spans="3:9" x14ac:dyDescent="0.35">
      <c r="C612">
        <v>0.25310606889394649</v>
      </c>
      <c r="D612">
        <v>0.74885260268917542</v>
      </c>
      <c r="E612">
        <v>27.49493579776199</v>
      </c>
      <c r="G612" s="11">
        <f t="shared" si="32"/>
        <v>-1.3739466334729911</v>
      </c>
      <c r="H612" s="11">
        <f t="shared" si="33"/>
        <v>-0.28921310696831348</v>
      </c>
      <c r="I612" s="11">
        <f t="shared" si="34"/>
        <v>3.3140018349056604</v>
      </c>
    </row>
    <row r="613" spans="3:9" x14ac:dyDescent="0.35">
      <c r="C613">
        <v>3.3460167762153381E-2</v>
      </c>
      <c r="D613">
        <v>0.29163594471108667</v>
      </c>
      <c r="E613">
        <v>8.4497180639749505</v>
      </c>
      <c r="G613" s="11">
        <f t="shared" si="32"/>
        <v>-3.397399569623913</v>
      </c>
      <c r="H613" s="11">
        <f t="shared" si="33"/>
        <v>-1.2322490192596125</v>
      </c>
      <c r="I613" s="11">
        <f t="shared" si="34"/>
        <v>2.1341330756023864</v>
      </c>
    </row>
    <row r="614" spans="3:9" x14ac:dyDescent="0.35">
      <c r="C614">
        <v>0.10033943950417583</v>
      </c>
      <c r="D614">
        <v>0.20037648394152185</v>
      </c>
      <c r="E614">
        <v>11.58481279815784</v>
      </c>
      <c r="G614" s="11">
        <f t="shared" si="32"/>
        <v>-2.2991964459075893</v>
      </c>
      <c r="H614" s="11">
        <f t="shared" si="33"/>
        <v>-1.6075572622581493</v>
      </c>
      <c r="I614" s="11">
        <f t="shared" si="34"/>
        <v>2.4496949987687011</v>
      </c>
    </row>
    <row r="615" spans="3:9" x14ac:dyDescent="0.35">
      <c r="C615">
        <v>0.38924721381824673</v>
      </c>
      <c r="D615">
        <v>0.51401698790324468</v>
      </c>
      <c r="E615">
        <v>39.833035629507577</v>
      </c>
      <c r="G615" s="11">
        <f t="shared" si="32"/>
        <v>-0.94354062611446432</v>
      </c>
      <c r="H615" s="11">
        <f t="shared" si="33"/>
        <v>-0.66549896367770656</v>
      </c>
      <c r="I615" s="11">
        <f t="shared" si="34"/>
        <v>3.6846966089393156</v>
      </c>
    </row>
    <row r="616" spans="3:9" x14ac:dyDescent="0.35">
      <c r="C616">
        <v>0.33127531741310268</v>
      </c>
      <c r="D616">
        <v>0.22974848436259146</v>
      </c>
      <c r="E616">
        <v>25.981472356768901</v>
      </c>
      <c r="G616" s="11">
        <f t="shared" si="32"/>
        <v>-1.1048054746759755</v>
      </c>
      <c r="H616" s="11">
        <f t="shared" si="33"/>
        <v>-1.4707701146665053</v>
      </c>
      <c r="I616" s="11">
        <f t="shared" si="34"/>
        <v>3.257383682337498</v>
      </c>
    </row>
    <row r="617" spans="3:9" x14ac:dyDescent="0.35">
      <c r="C617">
        <v>0.35850874535699523</v>
      </c>
      <c r="D617">
        <v>0.80452012622032887</v>
      </c>
      <c r="E617">
        <v>42.053159589953012</v>
      </c>
      <c r="G617" s="11">
        <f t="shared" si="32"/>
        <v>-1.0258022249387562</v>
      </c>
      <c r="H617" s="11">
        <f t="shared" si="33"/>
        <v>-0.2175092958081408</v>
      </c>
      <c r="I617" s="11">
        <f t="shared" si="34"/>
        <v>3.7389345224773383</v>
      </c>
    </row>
    <row r="618" spans="3:9" x14ac:dyDescent="0.35">
      <c r="C618">
        <v>0.44356074826552022</v>
      </c>
      <c r="D618">
        <v>0.71920796015798694</v>
      </c>
      <c r="E618">
        <v>53.84888790296035</v>
      </c>
      <c r="G618" s="11">
        <f t="shared" si="32"/>
        <v>-0.81292051194408499</v>
      </c>
      <c r="H618" s="11">
        <f t="shared" si="33"/>
        <v>-0.32960472781313666</v>
      </c>
      <c r="I618" s="11">
        <f t="shared" si="34"/>
        <v>3.9861817516335361</v>
      </c>
    </row>
    <row r="619" spans="3:9" x14ac:dyDescent="0.35">
      <c r="C619">
        <v>0.30246275402207906</v>
      </c>
      <c r="D619">
        <v>0.59102109868953401</v>
      </c>
      <c r="E619">
        <v>33.798317277735521</v>
      </c>
      <c r="G619" s="11">
        <f t="shared" si="32"/>
        <v>-1.1957971362917554</v>
      </c>
      <c r="H619" s="11">
        <f t="shared" si="33"/>
        <v>-0.52590356223097701</v>
      </c>
      <c r="I619" s="11">
        <f t="shared" si="34"/>
        <v>3.5204110165672935</v>
      </c>
    </row>
    <row r="620" spans="3:9" x14ac:dyDescent="0.35">
      <c r="C620">
        <v>0.30262602276425665</v>
      </c>
      <c r="D620">
        <v>0.79094948049015046</v>
      </c>
      <c r="E620">
        <v>45.693213243273057</v>
      </c>
      <c r="G620" s="11">
        <f t="shared" si="32"/>
        <v>-1.1952574840873069</v>
      </c>
      <c r="H620" s="11">
        <f t="shared" si="33"/>
        <v>-0.23452118115532486</v>
      </c>
      <c r="I620" s="11">
        <f t="shared" si="34"/>
        <v>3.821949780160196</v>
      </c>
    </row>
    <row r="621" spans="3:9" x14ac:dyDescent="0.35">
      <c r="C621">
        <v>0.24369128110060115</v>
      </c>
      <c r="D621">
        <v>0.82137471394089745</v>
      </c>
      <c r="E621">
        <v>35.757114441050284</v>
      </c>
      <c r="G621" s="11">
        <f t="shared" si="32"/>
        <v>-1.411853096173592</v>
      </c>
      <c r="H621" s="11">
        <f t="shared" si="33"/>
        <v>-0.19677586203274289</v>
      </c>
      <c r="I621" s="11">
        <f t="shared" si="34"/>
        <v>3.5767492546851436</v>
      </c>
    </row>
    <row r="622" spans="3:9" x14ac:dyDescent="0.35">
      <c r="C622">
        <v>0.42152798190378477</v>
      </c>
      <c r="D622">
        <v>0.6361401481137573</v>
      </c>
      <c r="E622">
        <v>41.287543548105113</v>
      </c>
      <c r="G622" s="11">
        <f t="shared" si="32"/>
        <v>-0.86386911725786453</v>
      </c>
      <c r="H622" s="11">
        <f t="shared" si="33"/>
        <v>-0.45233638124799064</v>
      </c>
      <c r="I622" s="11">
        <f t="shared" si="34"/>
        <v>3.7205608454691248</v>
      </c>
    </row>
    <row r="623" spans="3:9" x14ac:dyDescent="0.35">
      <c r="C623">
        <v>0.12089665775534121</v>
      </c>
      <c r="D623">
        <v>0.48205179212979588</v>
      </c>
      <c r="E623">
        <v>23.641020370899444</v>
      </c>
      <c r="G623" s="11">
        <f t="shared" si="32"/>
        <v>-2.1128191664470584</v>
      </c>
      <c r="H623" s="11">
        <f t="shared" si="33"/>
        <v>-0.72970371815270496</v>
      </c>
      <c r="I623" s="11">
        <f t="shared" si="34"/>
        <v>3.1629833545040138</v>
      </c>
    </row>
    <row r="624" spans="3:9" x14ac:dyDescent="0.35">
      <c r="C624">
        <v>3.923260960628687E-2</v>
      </c>
      <c r="D624">
        <v>0.13354399835508568</v>
      </c>
      <c r="E624">
        <v>6.1391935676426721</v>
      </c>
      <c r="G624" s="11">
        <f t="shared" si="32"/>
        <v>-3.2382470002928114</v>
      </c>
      <c r="H624" s="11">
        <f t="shared" si="33"/>
        <v>-2.0133242797464459</v>
      </c>
      <c r="I624" s="11">
        <f t="shared" si="34"/>
        <v>1.8146933927582871</v>
      </c>
    </row>
    <row r="625" spans="3:9" x14ac:dyDescent="0.35">
      <c r="C625">
        <v>0.16102892634086782</v>
      </c>
      <c r="D625">
        <v>0.13952961986042337</v>
      </c>
      <c r="E625">
        <v>13.191571583328134</v>
      </c>
      <c r="G625" s="11">
        <f t="shared" si="32"/>
        <v>-1.8261712634223404</v>
      </c>
      <c r="H625" s="11">
        <f t="shared" si="33"/>
        <v>-1.9694783715107205</v>
      </c>
      <c r="I625" s="11">
        <f t="shared" si="34"/>
        <v>2.5795781092393675</v>
      </c>
    </row>
    <row r="626" spans="3:9" x14ac:dyDescent="0.35">
      <c r="C626">
        <v>0.44326986540520136</v>
      </c>
      <c r="D626">
        <v>0.10386938192628567</v>
      </c>
      <c r="E626">
        <v>23.071239878709285</v>
      </c>
      <c r="G626" s="11">
        <f t="shared" si="32"/>
        <v>-0.81357651742307147</v>
      </c>
      <c r="H626" s="11">
        <f t="shared" si="33"/>
        <v>-2.2646211122146731</v>
      </c>
      <c r="I626" s="11">
        <f t="shared" si="34"/>
        <v>3.138586814942157</v>
      </c>
    </row>
    <row r="627" spans="3:9" x14ac:dyDescent="0.35">
      <c r="C627">
        <v>2.3347399961699759E-2</v>
      </c>
      <c r="D627">
        <v>0.13007998445017571</v>
      </c>
      <c r="E627">
        <v>4.3636667065464501</v>
      </c>
      <c r="G627" s="11">
        <f t="shared" si="32"/>
        <v>-3.7572696517438473</v>
      </c>
      <c r="H627" s="11">
        <f t="shared" si="33"/>
        <v>-2.0396057527231135</v>
      </c>
      <c r="I627" s="11">
        <f t="shared" si="34"/>
        <v>1.4733126916689059</v>
      </c>
    </row>
    <row r="628" spans="3:9" x14ac:dyDescent="0.35">
      <c r="C628">
        <v>0.47523552911606098</v>
      </c>
      <c r="D628">
        <v>0.52165481485650766</v>
      </c>
      <c r="E628">
        <v>41.149724747215437</v>
      </c>
      <c r="G628" s="11">
        <f t="shared" si="32"/>
        <v>-0.74394474707021163</v>
      </c>
      <c r="H628" s="11">
        <f t="shared" si="33"/>
        <v>-0.65074918405898186</v>
      </c>
      <c r="I628" s="11">
        <f t="shared" si="34"/>
        <v>3.7172172380901469</v>
      </c>
    </row>
    <row r="629" spans="3:9" x14ac:dyDescent="0.35">
      <c r="C629">
        <v>0.19504210478567871</v>
      </c>
      <c r="D629">
        <v>0.19539301930687028</v>
      </c>
      <c r="E629">
        <v>12.951613031837384</v>
      </c>
      <c r="G629" s="11">
        <f t="shared" si="32"/>
        <v>-1.634539821748346</v>
      </c>
      <c r="H629" s="11">
        <f t="shared" si="33"/>
        <v>-1.6327422651555725</v>
      </c>
      <c r="I629" s="11">
        <f t="shared" si="34"/>
        <v>2.5612203388318293</v>
      </c>
    </row>
    <row r="630" spans="3:9" x14ac:dyDescent="0.35">
      <c r="C630">
        <v>0.14777885172605382</v>
      </c>
      <c r="D630">
        <v>0.51077805128170894</v>
      </c>
      <c r="E630">
        <v>21.907866290537267</v>
      </c>
      <c r="G630" s="11">
        <f t="shared" si="32"/>
        <v>-1.9120383678098027</v>
      </c>
      <c r="H630" s="11">
        <f t="shared" si="33"/>
        <v>-0.67182012504666799</v>
      </c>
      <c r="I630" s="11">
        <f t="shared" si="34"/>
        <v>3.0868457636774194</v>
      </c>
    </row>
    <row r="631" spans="3:9" x14ac:dyDescent="0.35">
      <c r="C631">
        <v>0.27431754461120711</v>
      </c>
      <c r="D631">
        <v>0.27375853850005794</v>
      </c>
      <c r="E631">
        <v>18.634307327912669</v>
      </c>
      <c r="G631" s="11">
        <f t="shared" si="32"/>
        <v>-1.2934689216869859</v>
      </c>
      <c r="H631" s="11">
        <f t="shared" si="33"/>
        <v>-1.29550880747006</v>
      </c>
      <c r="I631" s="11">
        <f t="shared" si="34"/>
        <v>2.9250043617500503</v>
      </c>
    </row>
    <row r="632" spans="3:9" x14ac:dyDescent="0.35">
      <c r="C632">
        <v>0.39730062565332708</v>
      </c>
      <c r="D632">
        <v>0.8401806146815376</v>
      </c>
      <c r="E632">
        <v>46.227405138023613</v>
      </c>
      <c r="G632" s="11">
        <f t="shared" si="32"/>
        <v>-0.92306204139985604</v>
      </c>
      <c r="H632" s="11">
        <f t="shared" si="33"/>
        <v>-0.17413839277970167</v>
      </c>
      <c r="I632" s="11">
        <f t="shared" si="34"/>
        <v>3.8335728070288355</v>
      </c>
    </row>
    <row r="633" spans="3:9" x14ac:dyDescent="0.35">
      <c r="C633">
        <v>0.47954338610673464</v>
      </c>
      <c r="D633">
        <v>0.83819353286487264</v>
      </c>
      <c r="E633">
        <v>41.555596725036914</v>
      </c>
      <c r="G633" s="11">
        <f t="shared" si="32"/>
        <v>-0.73492090677747057</v>
      </c>
      <c r="H633" s="11">
        <f t="shared" si="33"/>
        <v>-0.17650625902454231</v>
      </c>
      <c r="I633" s="11">
        <f t="shared" si="34"/>
        <v>3.7270322107872662</v>
      </c>
    </row>
    <row r="634" spans="3:9" x14ac:dyDescent="0.35">
      <c r="C634">
        <v>0.12539110810372298</v>
      </c>
      <c r="D634">
        <v>0.63571459412698361</v>
      </c>
      <c r="E634">
        <v>23.143839779839137</v>
      </c>
      <c r="G634" s="11">
        <f t="shared" si="32"/>
        <v>-2.0763175615611988</v>
      </c>
      <c r="H634" s="11">
        <f t="shared" si="33"/>
        <v>-0.45300556773371242</v>
      </c>
      <c r="I634" s="11">
        <f t="shared" si="34"/>
        <v>3.1417286448983655</v>
      </c>
    </row>
    <row r="635" spans="3:9" x14ac:dyDescent="0.35">
      <c r="C635">
        <v>0.14300340536147074</v>
      </c>
      <c r="D635">
        <v>0.1559825427624901</v>
      </c>
      <c r="E635">
        <v>12.215916069343303</v>
      </c>
      <c r="G635" s="11">
        <f t="shared" si="32"/>
        <v>-1.9448868352891933</v>
      </c>
      <c r="H635" s="11">
        <f t="shared" si="33"/>
        <v>-1.8580111833631261</v>
      </c>
      <c r="I635" s="11">
        <f t="shared" si="34"/>
        <v>2.5027396973412639</v>
      </c>
    </row>
    <row r="636" spans="3:9" x14ac:dyDescent="0.35">
      <c r="C636">
        <v>0.28406737469440002</v>
      </c>
      <c r="D636">
        <v>0.27427496442077631</v>
      </c>
      <c r="E636">
        <v>19.493024287615661</v>
      </c>
      <c r="G636" s="11">
        <f t="shared" si="32"/>
        <v>-1.258543834117229</v>
      </c>
      <c r="H636" s="11">
        <f t="shared" si="33"/>
        <v>-1.2936241559995778</v>
      </c>
      <c r="I636" s="11">
        <f t="shared" si="34"/>
        <v>2.9700566727292537</v>
      </c>
    </row>
    <row r="637" spans="3:9" x14ac:dyDescent="0.35">
      <c r="C637">
        <v>0.41263909548766392</v>
      </c>
      <c r="D637">
        <v>0.51623306504634059</v>
      </c>
      <c r="E637">
        <v>43.178977678806</v>
      </c>
      <c r="G637" s="11">
        <f t="shared" si="32"/>
        <v>-0.88518192886472724</v>
      </c>
      <c r="H637" s="11">
        <f t="shared" si="33"/>
        <v>-0.66119693902927856</v>
      </c>
      <c r="I637" s="11">
        <f t="shared" si="34"/>
        <v>3.765353749002911</v>
      </c>
    </row>
    <row r="638" spans="3:9" x14ac:dyDescent="0.35">
      <c r="C638">
        <v>0.16172016998506256</v>
      </c>
      <c r="D638">
        <v>0.1769917296953713</v>
      </c>
      <c r="E638">
        <v>13.358817004580674</v>
      </c>
      <c r="G638" s="11">
        <f t="shared" si="32"/>
        <v>-1.8218877831028812</v>
      </c>
      <c r="H638" s="11">
        <f t="shared" si="33"/>
        <v>-1.7316522723848573</v>
      </c>
      <c r="I638" s="11">
        <f t="shared" si="34"/>
        <v>2.592176616626606</v>
      </c>
    </row>
    <row r="639" spans="3:9" x14ac:dyDescent="0.35">
      <c r="C639">
        <v>0.26536751987434642</v>
      </c>
      <c r="D639">
        <v>0.2621887906296288</v>
      </c>
      <c r="E639">
        <v>21.788880581026699</v>
      </c>
      <c r="G639" s="11">
        <f t="shared" si="32"/>
        <v>-1.3266395463579697</v>
      </c>
      <c r="H639" s="11">
        <f t="shared" si="33"/>
        <v>-1.3386904597882552</v>
      </c>
      <c r="I639" s="11">
        <f t="shared" si="34"/>
        <v>3.0813997745770756</v>
      </c>
    </row>
    <row r="640" spans="3:9" x14ac:dyDescent="0.35">
      <c r="C640">
        <v>0.16806254349722852</v>
      </c>
      <c r="D640">
        <v>0.81424521626064861</v>
      </c>
      <c r="E640">
        <v>25.627346703585804</v>
      </c>
      <c r="G640" s="11">
        <f t="shared" si="32"/>
        <v>-1.7834190861372983</v>
      </c>
      <c r="H640" s="11">
        <f t="shared" si="33"/>
        <v>-0.20549370986835327</v>
      </c>
      <c r="I640" s="11">
        <f t="shared" si="34"/>
        <v>3.2436600119420205</v>
      </c>
    </row>
    <row r="641" spans="3:9" x14ac:dyDescent="0.35">
      <c r="C641">
        <v>9.6196736596023374E-2</v>
      </c>
      <c r="D641">
        <v>0.37261914778721195</v>
      </c>
      <c r="E641">
        <v>14.912614765908614</v>
      </c>
      <c r="G641" s="11">
        <f t="shared" si="32"/>
        <v>-2.3413598450041384</v>
      </c>
      <c r="H641" s="11">
        <f t="shared" si="33"/>
        <v>-0.98719843247533157</v>
      </c>
      <c r="I641" s="11">
        <f t="shared" si="34"/>
        <v>2.702207483348058</v>
      </c>
    </row>
    <row r="642" spans="3:9" x14ac:dyDescent="0.35">
      <c r="C642">
        <v>0.1438852925089919</v>
      </c>
      <c r="D642">
        <v>0.5069024722836728</v>
      </c>
      <c r="E642">
        <v>24.49198952724117</v>
      </c>
      <c r="G642" s="11">
        <f t="shared" si="32"/>
        <v>-1.9387388766430793</v>
      </c>
      <c r="H642" s="11">
        <f t="shared" si="33"/>
        <v>-0.67943665625458538</v>
      </c>
      <c r="I642" s="11">
        <f t="shared" si="34"/>
        <v>3.1983461060164484</v>
      </c>
    </row>
    <row r="643" spans="3:9" x14ac:dyDescent="0.35">
      <c r="C643">
        <v>0.40073881522369736</v>
      </c>
      <c r="D643">
        <v>0.77591467230952293</v>
      </c>
      <c r="E643">
        <v>41.121909321743217</v>
      </c>
      <c r="G643" s="11">
        <f t="shared" si="32"/>
        <v>-0.91444539749219256</v>
      </c>
      <c r="H643" s="11">
        <f t="shared" si="33"/>
        <v>-0.25371272320879923</v>
      </c>
      <c r="I643" s="11">
        <f t="shared" si="34"/>
        <v>3.7165410529907059</v>
      </c>
    </row>
    <row r="644" spans="3:9" x14ac:dyDescent="0.35">
      <c r="C644">
        <v>0.35892885810537173</v>
      </c>
      <c r="D644">
        <v>0.58354762350716693</v>
      </c>
      <c r="E644">
        <v>41.553175021000463</v>
      </c>
      <c r="G644" s="11">
        <f t="shared" si="32"/>
        <v>-1.0246310769689049</v>
      </c>
      <c r="H644" s="11">
        <f t="shared" si="33"/>
        <v>-0.53862921360714711</v>
      </c>
      <c r="I644" s="11">
        <f t="shared" si="34"/>
        <v>3.7269739328465326</v>
      </c>
    </row>
    <row r="645" spans="3:9" x14ac:dyDescent="0.35">
      <c r="C645">
        <v>0.23924637461288936</v>
      </c>
      <c r="D645">
        <v>0.37075808822954126</v>
      </c>
      <c r="E645">
        <v>17.620848280038434</v>
      </c>
      <c r="G645" s="11">
        <f t="shared" si="32"/>
        <v>-1.4302614018970521</v>
      </c>
      <c r="H645" s="11">
        <f t="shared" si="33"/>
        <v>-0.99220548234355155</v>
      </c>
      <c r="I645" s="11">
        <f t="shared" si="34"/>
        <v>2.8690827623706729</v>
      </c>
    </row>
    <row r="646" spans="3:9" x14ac:dyDescent="0.35">
      <c r="C646">
        <v>5.3491907113139635E-2</v>
      </c>
      <c r="D646">
        <v>0.33303648489653914</v>
      </c>
      <c r="E646">
        <v>12.766150266874629</v>
      </c>
      <c r="G646" s="11">
        <f t="shared" si="32"/>
        <v>-2.9282249054357501</v>
      </c>
      <c r="H646" s="11">
        <f t="shared" si="33"/>
        <v>-1.0995032307495465</v>
      </c>
      <c r="I646" s="11">
        <f t="shared" si="34"/>
        <v>2.5467971576305324</v>
      </c>
    </row>
    <row r="647" spans="3:9" x14ac:dyDescent="0.35">
      <c r="C647">
        <v>0.21865939525268438</v>
      </c>
      <c r="D647">
        <v>0.27577005907306118</v>
      </c>
      <c r="E647">
        <v>23.007154001099707</v>
      </c>
      <c r="G647" s="11">
        <f t="shared" si="32"/>
        <v>-1.5202400326766667</v>
      </c>
      <c r="H647" s="11">
        <f t="shared" si="33"/>
        <v>-1.2881878798022477</v>
      </c>
      <c r="I647" s="11">
        <f t="shared" si="34"/>
        <v>3.1358052110912151</v>
      </c>
    </row>
    <row r="648" spans="3:9" x14ac:dyDescent="0.35">
      <c r="C648">
        <v>0.39569889239046685</v>
      </c>
      <c r="D648">
        <v>0.15440595672780602</v>
      </c>
      <c r="E648">
        <v>23.350693260237183</v>
      </c>
      <c r="G648" s="11">
        <f t="shared" si="32"/>
        <v>-0.92710172970898774</v>
      </c>
      <c r="H648" s="11">
        <f t="shared" si="33"/>
        <v>-1.8681700622923409</v>
      </c>
      <c r="I648" s="11">
        <f t="shared" si="34"/>
        <v>3.1506266736200863</v>
      </c>
    </row>
    <row r="649" spans="3:9" x14ac:dyDescent="0.35">
      <c r="C649">
        <v>0.1424326228041628</v>
      </c>
      <c r="D649">
        <v>0.2791401005297991</v>
      </c>
      <c r="E649">
        <v>13.481347377172821</v>
      </c>
      <c r="G649" s="11">
        <f t="shared" si="32"/>
        <v>-1.9488862135161307</v>
      </c>
      <c r="H649" s="11">
        <f t="shared" si="33"/>
        <v>-1.2760414707605592</v>
      </c>
      <c r="I649" s="11">
        <f t="shared" si="34"/>
        <v>2.6013070542853165</v>
      </c>
    </row>
    <row r="650" spans="3:9" x14ac:dyDescent="0.35">
      <c r="C650">
        <v>0.44758667883740727</v>
      </c>
      <c r="D650">
        <v>0.10278091422084368</v>
      </c>
      <c r="E650">
        <v>21.777109699932826</v>
      </c>
      <c r="G650" s="11">
        <f t="shared" ref="G650:G713" si="35">LN(C650)</f>
        <v>-0.8038850642977724</v>
      </c>
      <c r="H650" s="11">
        <f t="shared" ref="H650:H713" si="36">LN(D650)</f>
        <v>-2.2751556025282138</v>
      </c>
      <c r="I650" s="11">
        <f t="shared" ref="I650:I713" si="37">LN(E650)</f>
        <v>3.0808594043798467</v>
      </c>
    </row>
    <row r="651" spans="3:9" x14ac:dyDescent="0.35">
      <c r="C651">
        <v>3.9830903142073305E-2</v>
      </c>
      <c r="D651">
        <v>0.39445922551803803</v>
      </c>
      <c r="E651">
        <v>15.424986526644956</v>
      </c>
      <c r="G651" s="11">
        <f t="shared" si="35"/>
        <v>-3.2231122071254128</v>
      </c>
      <c r="H651" s="11">
        <f t="shared" si="36"/>
        <v>-0.93023950140667389</v>
      </c>
      <c r="I651" s="11">
        <f t="shared" si="37"/>
        <v>2.7359886963158644</v>
      </c>
    </row>
    <row r="652" spans="3:9" x14ac:dyDescent="0.35">
      <c r="C652">
        <v>9.8978777192542916E-2</v>
      </c>
      <c r="D652">
        <v>0.60256130486272064</v>
      </c>
      <c r="E652">
        <v>20.852929194496291</v>
      </c>
      <c r="G652" s="11">
        <f t="shared" si="35"/>
        <v>-2.3128498236209598</v>
      </c>
      <c r="H652" s="11">
        <f t="shared" si="36"/>
        <v>-0.50656586798409464</v>
      </c>
      <c r="I652" s="11">
        <f t="shared" si="37"/>
        <v>3.0374944273218292</v>
      </c>
    </row>
    <row r="653" spans="3:9" x14ac:dyDescent="0.35">
      <c r="C653">
        <v>7.5561546017502423E-2</v>
      </c>
      <c r="D653">
        <v>0.51240074760853471</v>
      </c>
      <c r="E653">
        <v>15.09155879107429</v>
      </c>
      <c r="G653" s="11">
        <f t="shared" si="35"/>
        <v>-2.5828077757653678</v>
      </c>
      <c r="H653" s="11">
        <f t="shared" si="36"/>
        <v>-0.66864824992757244</v>
      </c>
      <c r="I653" s="11">
        <f t="shared" si="37"/>
        <v>2.7141355670520291</v>
      </c>
    </row>
    <row r="654" spans="3:9" x14ac:dyDescent="0.35">
      <c r="C654">
        <v>0.28046123183149435</v>
      </c>
      <c r="D654">
        <v>0.64547331570897915</v>
      </c>
      <c r="E654">
        <v>29.176667893591961</v>
      </c>
      <c r="G654" s="11">
        <f t="shared" si="35"/>
        <v>-1.2713197745108122</v>
      </c>
      <c r="H654" s="11">
        <f t="shared" si="36"/>
        <v>-0.43777140849805229</v>
      </c>
      <c r="I654" s="11">
        <f t="shared" si="37"/>
        <v>3.3733693451278284</v>
      </c>
    </row>
    <row r="655" spans="3:9" x14ac:dyDescent="0.35">
      <c r="C655">
        <v>0.23401225388593327</v>
      </c>
      <c r="D655">
        <v>0.3741344036385017</v>
      </c>
      <c r="E655">
        <v>22.294380494713884</v>
      </c>
      <c r="G655" s="11">
        <f t="shared" si="35"/>
        <v>-1.452381797961638</v>
      </c>
      <c r="H655" s="11">
        <f t="shared" si="36"/>
        <v>-0.98314017810744081</v>
      </c>
      <c r="I655" s="11">
        <f t="shared" si="37"/>
        <v>3.1043346509570675</v>
      </c>
    </row>
    <row r="656" spans="3:9" x14ac:dyDescent="0.35">
      <c r="C656">
        <v>0.46343347073511998</v>
      </c>
      <c r="D656">
        <v>0.24953929784056761</v>
      </c>
      <c r="E656">
        <v>25.850171677030577</v>
      </c>
      <c r="G656" s="11">
        <f t="shared" si="35"/>
        <v>-0.76909244098816432</v>
      </c>
      <c r="H656" s="11">
        <f t="shared" si="36"/>
        <v>-1.3881388698183699</v>
      </c>
      <c r="I656" s="11">
        <f t="shared" si="37"/>
        <v>3.2523172422101636</v>
      </c>
    </row>
    <row r="657" spans="3:9" x14ac:dyDescent="0.35">
      <c r="C657">
        <v>5.7471648649795447E-2</v>
      </c>
      <c r="D657">
        <v>0.6504891396232988</v>
      </c>
      <c r="E657">
        <v>17.280996272923677</v>
      </c>
      <c r="G657" s="11">
        <f t="shared" si="35"/>
        <v>-2.8564635197363972</v>
      </c>
      <c r="H657" s="11">
        <f t="shared" si="36"/>
        <v>-0.43003067659815747</v>
      </c>
      <c r="I657" s="11">
        <f t="shared" si="37"/>
        <v>2.8496074163970255</v>
      </c>
    </row>
    <row r="658" spans="3:9" x14ac:dyDescent="0.35">
      <c r="C658">
        <v>9.6958830185180117E-2</v>
      </c>
      <c r="D658">
        <v>0.6591966246149491</v>
      </c>
      <c r="E658">
        <v>26.195030203953067</v>
      </c>
      <c r="G658" s="11">
        <f t="shared" si="35"/>
        <v>-2.3334688216557367</v>
      </c>
      <c r="H658" s="11">
        <f t="shared" si="36"/>
        <v>-0.41673342082633602</v>
      </c>
      <c r="I658" s="11">
        <f t="shared" si="37"/>
        <v>3.2655697059022009</v>
      </c>
    </row>
    <row r="659" spans="3:9" x14ac:dyDescent="0.35">
      <c r="C659">
        <v>0.48688619827436963</v>
      </c>
      <c r="D659">
        <v>0.65209334253288109</v>
      </c>
      <c r="E659">
        <v>41.824593400781509</v>
      </c>
      <c r="G659" s="11">
        <f t="shared" si="35"/>
        <v>-0.71972486231483479</v>
      </c>
      <c r="H659" s="11">
        <f t="shared" si="36"/>
        <v>-0.4275675639083954</v>
      </c>
      <c r="I659" s="11">
        <f t="shared" si="37"/>
        <v>3.7334845253858617</v>
      </c>
    </row>
    <row r="660" spans="3:9" x14ac:dyDescent="0.35">
      <c r="C660">
        <v>0.14015762438024423</v>
      </c>
      <c r="D660">
        <v>0.21476435405704075</v>
      </c>
      <c r="E660">
        <v>15.57767550319892</v>
      </c>
      <c r="G660" s="11">
        <f t="shared" si="35"/>
        <v>-1.9649876012795622</v>
      </c>
      <c r="H660" s="11">
        <f t="shared" si="36"/>
        <v>-1.5382138795736793</v>
      </c>
      <c r="I660" s="11">
        <f t="shared" si="37"/>
        <v>2.7458388318275273</v>
      </c>
    </row>
    <row r="661" spans="3:9" x14ac:dyDescent="0.35">
      <c r="C661">
        <v>0.35980007500018996</v>
      </c>
      <c r="D661">
        <v>0.72363267995524094</v>
      </c>
      <c r="E661">
        <v>37.016625244503608</v>
      </c>
      <c r="G661" s="11">
        <f t="shared" si="35"/>
        <v>-1.0222067490160598</v>
      </c>
      <c r="H661" s="11">
        <f t="shared" si="36"/>
        <v>-0.3234713634691499</v>
      </c>
      <c r="I661" s="11">
        <f t="shared" si="37"/>
        <v>3.6113671426578406</v>
      </c>
    </row>
    <row r="662" spans="3:9" x14ac:dyDescent="0.35">
      <c r="C662">
        <v>0.4056673697425815</v>
      </c>
      <c r="D662">
        <v>0.47090966533871748</v>
      </c>
      <c r="E662">
        <v>33.99606208096548</v>
      </c>
      <c r="G662" s="11">
        <f t="shared" si="35"/>
        <v>-0.90222174152720869</v>
      </c>
      <c r="H662" s="11">
        <f t="shared" si="36"/>
        <v>-0.75308899669646956</v>
      </c>
      <c r="I662" s="11">
        <f t="shared" si="37"/>
        <v>3.5262446967603003</v>
      </c>
    </row>
    <row r="663" spans="3:9" x14ac:dyDescent="0.35">
      <c r="C663">
        <v>0.31206313552140369</v>
      </c>
      <c r="D663">
        <v>0.81543569771710511</v>
      </c>
      <c r="E663">
        <v>34.878513174898643</v>
      </c>
      <c r="G663" s="11">
        <f t="shared" si="35"/>
        <v>-1.1645497542037635</v>
      </c>
      <c r="H663" s="11">
        <f t="shared" si="36"/>
        <v>-0.20403271016220878</v>
      </c>
      <c r="I663" s="11">
        <f t="shared" si="37"/>
        <v>3.5518709712657901</v>
      </c>
    </row>
    <row r="664" spans="3:9" x14ac:dyDescent="0.35">
      <c r="C664">
        <v>0.13590195370659308</v>
      </c>
      <c r="D664">
        <v>0.5051728208234656</v>
      </c>
      <c r="E664">
        <v>22.306882625292957</v>
      </c>
      <c r="G664" s="11">
        <f t="shared" si="35"/>
        <v>-1.995821581868086</v>
      </c>
      <c r="H664" s="11">
        <f t="shared" si="36"/>
        <v>-0.68285468879809075</v>
      </c>
      <c r="I664" s="11">
        <f t="shared" si="37"/>
        <v>3.1048952687527063</v>
      </c>
    </row>
    <row r="665" spans="3:9" x14ac:dyDescent="0.35">
      <c r="C665">
        <v>0.36921561198628972</v>
      </c>
      <c r="D665">
        <v>0.75064912360186409</v>
      </c>
      <c r="E665">
        <v>44.29395247655404</v>
      </c>
      <c r="G665" s="11">
        <f t="shared" si="35"/>
        <v>-0.99637449126076694</v>
      </c>
      <c r="H665" s="11">
        <f t="shared" si="36"/>
        <v>-0.28681694864350277</v>
      </c>
      <c r="I665" s="11">
        <f t="shared" si="37"/>
        <v>3.7908481547877457</v>
      </c>
    </row>
    <row r="666" spans="3:9" x14ac:dyDescent="0.35">
      <c r="C666">
        <v>0.42744557058915661</v>
      </c>
      <c r="D666">
        <v>0.21200701803197897</v>
      </c>
      <c r="E666">
        <v>27.884247286094688</v>
      </c>
      <c r="G666" s="11">
        <f t="shared" si="35"/>
        <v>-0.84992831897051713</v>
      </c>
      <c r="H666" s="11">
        <f t="shared" si="36"/>
        <v>-1.5511359009336183</v>
      </c>
      <c r="I666" s="11">
        <f t="shared" si="37"/>
        <v>3.3280619159715266</v>
      </c>
    </row>
    <row r="667" spans="3:9" x14ac:dyDescent="0.35">
      <c r="C667">
        <v>0.26396027908698905</v>
      </c>
      <c r="D667">
        <v>0.55792401509497147</v>
      </c>
      <c r="E667">
        <v>23.485684256885676</v>
      </c>
      <c r="G667" s="11">
        <f t="shared" si="35"/>
        <v>-1.3319566451595912</v>
      </c>
      <c r="H667" s="11">
        <f t="shared" si="36"/>
        <v>-0.58353249953822706</v>
      </c>
      <c r="I667" s="11">
        <f t="shared" si="37"/>
        <v>3.1563910549661904</v>
      </c>
    </row>
    <row r="668" spans="3:9" x14ac:dyDescent="0.35">
      <c r="C668">
        <v>0.23392679234034877</v>
      </c>
      <c r="D668">
        <v>0.21072318488325931</v>
      </c>
      <c r="E668">
        <v>15.586090095679936</v>
      </c>
      <c r="G668" s="11">
        <f t="shared" si="35"/>
        <v>-1.4527470658195947</v>
      </c>
      <c r="H668" s="11">
        <f t="shared" si="36"/>
        <v>-1.5572099268110513</v>
      </c>
      <c r="I668" s="11">
        <f t="shared" si="37"/>
        <v>2.746378855956435</v>
      </c>
    </row>
    <row r="669" spans="3:9" x14ac:dyDescent="0.35">
      <c r="C669">
        <v>4.4873809961588157E-2</v>
      </c>
      <c r="D669">
        <v>0.41494016028200509</v>
      </c>
      <c r="E669">
        <v>15.320226321836717</v>
      </c>
      <c r="G669" s="11">
        <f t="shared" si="35"/>
        <v>-3.1039009514871516</v>
      </c>
      <c r="H669" s="11">
        <f t="shared" si="36"/>
        <v>-0.87962096123967182</v>
      </c>
      <c r="I669" s="11">
        <f t="shared" si="37"/>
        <v>2.7291739371691692</v>
      </c>
    </row>
    <row r="670" spans="3:9" x14ac:dyDescent="0.35">
      <c r="C670">
        <v>0.21627098004628659</v>
      </c>
      <c r="D670">
        <v>0.20821976560052205</v>
      </c>
      <c r="E670">
        <v>13.277298105647141</v>
      </c>
      <c r="G670" s="11">
        <f t="shared" si="35"/>
        <v>-1.5312231203209645</v>
      </c>
      <c r="H670" s="11">
        <f t="shared" si="36"/>
        <v>-1.5691611916660551</v>
      </c>
      <c r="I670" s="11">
        <f t="shared" si="37"/>
        <v>2.5860556674482638</v>
      </c>
    </row>
    <row r="671" spans="3:9" x14ac:dyDescent="0.35">
      <c r="C671">
        <v>0.45413044588830059</v>
      </c>
      <c r="D671">
        <v>0.46644761857857553</v>
      </c>
      <c r="E671">
        <v>38.568175512634326</v>
      </c>
      <c r="G671" s="11">
        <f t="shared" si="35"/>
        <v>-0.78937079646577035</v>
      </c>
      <c r="H671" s="11">
        <f t="shared" si="36"/>
        <v>-0.76260955100448113</v>
      </c>
      <c r="I671" s="11">
        <f t="shared" si="37"/>
        <v>3.6524274678250328</v>
      </c>
    </row>
    <row r="672" spans="3:9" x14ac:dyDescent="0.35">
      <c r="C672">
        <v>9.1354450308243434E-2</v>
      </c>
      <c r="D672">
        <v>0.55818966520658608</v>
      </c>
      <c r="E672">
        <v>16.582107971940424</v>
      </c>
      <c r="G672" s="11">
        <f t="shared" si="35"/>
        <v>-2.3930082802320802</v>
      </c>
      <c r="H672" s="11">
        <f t="shared" si="36"/>
        <v>-0.58305647255043991</v>
      </c>
      <c r="I672" s="11">
        <f t="shared" si="37"/>
        <v>2.8083242810671365</v>
      </c>
    </row>
    <row r="673" spans="3:9" x14ac:dyDescent="0.35">
      <c r="C673">
        <v>0.21669496370702174</v>
      </c>
      <c r="D673">
        <v>0.642540462834568</v>
      </c>
      <c r="E673">
        <v>28.632246585645678</v>
      </c>
      <c r="G673" s="11">
        <f t="shared" si="35"/>
        <v>-1.5292646115635109</v>
      </c>
      <c r="H673" s="11">
        <f t="shared" si="36"/>
        <v>-0.4423254870213163</v>
      </c>
      <c r="I673" s="11">
        <f t="shared" si="37"/>
        <v>3.3545335856662901</v>
      </c>
    </row>
    <row r="674" spans="3:9" x14ac:dyDescent="0.35">
      <c r="C674">
        <v>0.32409434648860186</v>
      </c>
      <c r="D674">
        <v>0.69439594824854789</v>
      </c>
      <c r="E674">
        <v>41.850031223923637</v>
      </c>
      <c r="G674" s="11">
        <f t="shared" si="35"/>
        <v>-1.1267206127121665</v>
      </c>
      <c r="H674" s="11">
        <f t="shared" si="36"/>
        <v>-0.36471295054854408</v>
      </c>
      <c r="I674" s="11">
        <f t="shared" si="37"/>
        <v>3.7340925430265712</v>
      </c>
    </row>
    <row r="675" spans="3:9" x14ac:dyDescent="0.35">
      <c r="C675">
        <v>0.4123273501911453</v>
      </c>
      <c r="D675">
        <v>0.53669058317396323</v>
      </c>
      <c r="E675">
        <v>41.977598905977693</v>
      </c>
      <c r="G675" s="11">
        <f t="shared" si="35"/>
        <v>-0.88593770581296694</v>
      </c>
      <c r="H675" s="11">
        <f t="shared" si="36"/>
        <v>-0.62233354574429622</v>
      </c>
      <c r="I675" s="11">
        <f t="shared" si="37"/>
        <v>3.7371361166151744</v>
      </c>
    </row>
    <row r="676" spans="3:9" x14ac:dyDescent="0.35">
      <c r="C676">
        <v>0.38287109414376391</v>
      </c>
      <c r="D676">
        <v>0.66010074315277145</v>
      </c>
      <c r="E676">
        <v>45.709704164247825</v>
      </c>
      <c r="G676" s="11">
        <f t="shared" si="35"/>
        <v>-0.9600569152687245</v>
      </c>
      <c r="H676" s="11">
        <f t="shared" si="36"/>
        <v>-0.41536281446957657</v>
      </c>
      <c r="I676" s="11">
        <f t="shared" si="37"/>
        <v>3.8223106203088792</v>
      </c>
    </row>
    <row r="677" spans="3:9" x14ac:dyDescent="0.35">
      <c r="C677">
        <v>4.679402756313026E-2</v>
      </c>
      <c r="D677">
        <v>0.20116058039820384</v>
      </c>
      <c r="E677">
        <v>10.050532894329328</v>
      </c>
      <c r="G677" s="11">
        <f t="shared" si="35"/>
        <v>-3.0619997003746029</v>
      </c>
      <c r="H677" s="11">
        <f t="shared" si="36"/>
        <v>-1.6036517824260041</v>
      </c>
      <c r="I677" s="11">
        <f t="shared" si="37"/>
        <v>2.3076256574107217</v>
      </c>
    </row>
    <row r="678" spans="3:9" x14ac:dyDescent="0.35">
      <c r="C678">
        <v>0.39051392850534788</v>
      </c>
      <c r="D678">
        <v>0.39271294607384377</v>
      </c>
      <c r="E678">
        <v>31.305950346562021</v>
      </c>
      <c r="G678" s="11">
        <f t="shared" si="35"/>
        <v>-0.94029164195092363</v>
      </c>
      <c r="H678" s="11">
        <f t="shared" si="36"/>
        <v>-0.93467635111232394</v>
      </c>
      <c r="I678" s="11">
        <f t="shared" si="37"/>
        <v>3.4438081863969914</v>
      </c>
    </row>
    <row r="679" spans="3:9" x14ac:dyDescent="0.35">
      <c r="C679">
        <v>0.45386449200938872</v>
      </c>
      <c r="D679">
        <v>0.26724340341402897</v>
      </c>
      <c r="E679">
        <v>38.144088407301382</v>
      </c>
      <c r="G679" s="11">
        <f t="shared" si="35"/>
        <v>-0.78995660124378642</v>
      </c>
      <c r="H679" s="11">
        <f t="shared" si="36"/>
        <v>-1.3195954125845029</v>
      </c>
      <c r="I679" s="11">
        <f t="shared" si="37"/>
        <v>3.6413707891651721</v>
      </c>
    </row>
    <row r="680" spans="3:9" x14ac:dyDescent="0.35">
      <c r="C680">
        <v>3.0895146202593975E-2</v>
      </c>
      <c r="D680">
        <v>0.1251261968067621</v>
      </c>
      <c r="E680">
        <v>5.4226378860714197</v>
      </c>
      <c r="G680" s="11">
        <f t="shared" si="35"/>
        <v>-3.4771561882391233</v>
      </c>
      <c r="H680" s="11">
        <f t="shared" si="36"/>
        <v>-2.0784324765032882</v>
      </c>
      <c r="I680" s="11">
        <f t="shared" si="37"/>
        <v>1.6905823919011573</v>
      </c>
    </row>
    <row r="681" spans="3:9" x14ac:dyDescent="0.35">
      <c r="C681">
        <v>8.4967773725070472E-2</v>
      </c>
      <c r="D681">
        <v>0.3696167876521137</v>
      </c>
      <c r="E681">
        <v>16.741986949424668</v>
      </c>
      <c r="G681" s="11">
        <f t="shared" si="35"/>
        <v>-2.4654832270270028</v>
      </c>
      <c r="H681" s="11">
        <f t="shared" si="36"/>
        <v>-0.99528851910944527</v>
      </c>
      <c r="I681" s="11">
        <f t="shared" si="37"/>
        <v>2.8179197527264312</v>
      </c>
    </row>
    <row r="682" spans="3:9" x14ac:dyDescent="0.35">
      <c r="C682">
        <v>0.44592635921236001</v>
      </c>
      <c r="D682">
        <v>0.4813080191485809</v>
      </c>
      <c r="E682">
        <v>40.908417261080068</v>
      </c>
      <c r="G682" s="11">
        <f t="shared" si="35"/>
        <v>-0.80760145446850151</v>
      </c>
      <c r="H682" s="11">
        <f t="shared" si="36"/>
        <v>-0.73124784137704935</v>
      </c>
      <c r="I682" s="11">
        <f t="shared" si="37"/>
        <v>3.7113358428790368</v>
      </c>
    </row>
    <row r="683" spans="3:9" x14ac:dyDescent="0.35">
      <c r="C683">
        <v>0.29701221426675045</v>
      </c>
      <c r="D683">
        <v>0.81166066359280953</v>
      </c>
      <c r="E683">
        <v>32.192005196303313</v>
      </c>
      <c r="G683" s="11">
        <f t="shared" si="35"/>
        <v>-1.2139820155477925</v>
      </c>
      <c r="H683" s="11">
        <f t="shared" si="36"/>
        <v>-0.20867292814512525</v>
      </c>
      <c r="I683" s="11">
        <f t="shared" si="37"/>
        <v>3.4717181358932434</v>
      </c>
    </row>
    <row r="684" spans="3:9" x14ac:dyDescent="0.35">
      <c r="C684">
        <v>0.17054463544966381</v>
      </c>
      <c r="D684">
        <v>0.69189620950305575</v>
      </c>
      <c r="E684">
        <v>33.303892549241844</v>
      </c>
      <c r="G684" s="11">
        <f t="shared" si="35"/>
        <v>-1.7687582250263498</v>
      </c>
      <c r="H684" s="11">
        <f t="shared" si="36"/>
        <v>-0.36831932088079294</v>
      </c>
      <c r="I684" s="11">
        <f t="shared" si="37"/>
        <v>3.5056742835255266</v>
      </c>
    </row>
    <row r="685" spans="3:9" x14ac:dyDescent="0.35">
      <c r="C685">
        <v>0.4243614787815993</v>
      </c>
      <c r="D685">
        <v>0.79122648971887466</v>
      </c>
      <c r="E685">
        <v>45.76393793602562</v>
      </c>
      <c r="G685" s="11">
        <f t="shared" si="35"/>
        <v>-0.85716964266342288</v>
      </c>
      <c r="H685" s="11">
        <f t="shared" si="36"/>
        <v>-0.2341710188007316</v>
      </c>
      <c r="I685" s="11">
        <f t="shared" si="37"/>
        <v>3.8234963996631781</v>
      </c>
    </row>
    <row r="686" spans="3:9" x14ac:dyDescent="0.35">
      <c r="C686">
        <v>0.13723883091004932</v>
      </c>
      <c r="D686">
        <v>0.40725821392806438</v>
      </c>
      <c r="E686">
        <v>17.503606203239254</v>
      </c>
      <c r="G686" s="11">
        <f t="shared" si="35"/>
        <v>-1.9860325796084008</v>
      </c>
      <c r="H686" s="11">
        <f t="shared" si="36"/>
        <v>-0.89830786245091909</v>
      </c>
      <c r="I686" s="11">
        <f t="shared" si="37"/>
        <v>2.8624069284567475</v>
      </c>
    </row>
    <row r="687" spans="3:9" x14ac:dyDescent="0.35">
      <c r="C687">
        <v>0.13840147827646329</v>
      </c>
      <c r="D687">
        <v>0.15387638457510455</v>
      </c>
      <c r="E687">
        <v>14.135677865897541</v>
      </c>
      <c r="G687" s="11">
        <f t="shared" si="35"/>
        <v>-1.9775965546672927</v>
      </c>
      <c r="H687" s="11">
        <f t="shared" si="36"/>
        <v>-1.8716056964669567</v>
      </c>
      <c r="I687" s="11">
        <f t="shared" si="37"/>
        <v>2.6487019465501525</v>
      </c>
    </row>
    <row r="688" spans="3:9" x14ac:dyDescent="0.35">
      <c r="C688">
        <v>0.12919833989336654</v>
      </c>
      <c r="D688">
        <v>0.3526141602251871</v>
      </c>
      <c r="E688">
        <v>13.992027306798505</v>
      </c>
      <c r="G688" s="11">
        <f t="shared" si="35"/>
        <v>-2.0464065368387363</v>
      </c>
      <c r="H688" s="11">
        <f t="shared" si="36"/>
        <v>-1.0423808503658964</v>
      </c>
      <c r="I688" s="11">
        <f t="shared" si="37"/>
        <v>2.6384876893152045</v>
      </c>
    </row>
    <row r="689" spans="3:9" x14ac:dyDescent="0.35">
      <c r="C689">
        <v>3.9618050484143387E-2</v>
      </c>
      <c r="D689">
        <v>0.84665669088130635</v>
      </c>
      <c r="E689">
        <v>30.116238416506469</v>
      </c>
      <c r="G689" s="11">
        <f t="shared" si="35"/>
        <v>-3.2284704442695689</v>
      </c>
      <c r="H689" s="11">
        <f t="shared" si="36"/>
        <v>-0.16645999013073171</v>
      </c>
      <c r="I689" s="11">
        <f t="shared" si="37"/>
        <v>3.4050645085625453</v>
      </c>
    </row>
    <row r="690" spans="3:9" x14ac:dyDescent="0.35">
      <c r="C690">
        <v>2.6402905619983034E-2</v>
      </c>
      <c r="D690">
        <v>0.71024853755563289</v>
      </c>
      <c r="E690">
        <v>26.99188620843211</v>
      </c>
      <c r="G690" s="11">
        <f t="shared" si="35"/>
        <v>-3.6342812135231801</v>
      </c>
      <c r="H690" s="11">
        <f t="shared" si="36"/>
        <v>-0.34214031730573868</v>
      </c>
      <c r="I690" s="11">
        <f t="shared" si="37"/>
        <v>3.2955363100431003</v>
      </c>
    </row>
    <row r="691" spans="3:9" x14ac:dyDescent="0.35">
      <c r="C691">
        <v>0.18990401113251804</v>
      </c>
      <c r="D691">
        <v>0.26642351785837104</v>
      </c>
      <c r="E691">
        <v>17.157539136777903</v>
      </c>
      <c r="G691" s="11">
        <f t="shared" si="35"/>
        <v>-1.6612365390461699</v>
      </c>
      <c r="H691" s="11">
        <f t="shared" si="36"/>
        <v>-1.3226680639632342</v>
      </c>
      <c r="I691" s="11">
        <f t="shared" si="37"/>
        <v>2.8424376768283821</v>
      </c>
    </row>
    <row r="692" spans="3:9" x14ac:dyDescent="0.35">
      <c r="C692">
        <v>0.48359128518579225</v>
      </c>
      <c r="D692">
        <v>0.16016502319146439</v>
      </c>
      <c r="E692">
        <v>25.75711434838114</v>
      </c>
      <c r="G692" s="11">
        <f t="shared" si="35"/>
        <v>-0.72651518111149993</v>
      </c>
      <c r="H692" s="11">
        <f t="shared" si="36"/>
        <v>-1.8315506003239841</v>
      </c>
      <c r="I692" s="11">
        <f t="shared" si="37"/>
        <v>3.2487108743239945</v>
      </c>
    </row>
    <row r="693" spans="3:9" x14ac:dyDescent="0.35">
      <c r="C693">
        <v>0.16252048788060883</v>
      </c>
      <c r="D693">
        <v>0.25754980599023392</v>
      </c>
      <c r="E693">
        <v>19.653750335753191</v>
      </c>
      <c r="G693" s="11">
        <f t="shared" si="35"/>
        <v>-1.8169512058943824</v>
      </c>
      <c r="H693" s="11">
        <f t="shared" si="36"/>
        <v>-1.3565421562605415</v>
      </c>
      <c r="I693" s="11">
        <f t="shared" si="37"/>
        <v>2.9782681768857646</v>
      </c>
    </row>
    <row r="694" spans="3:9" x14ac:dyDescent="0.35">
      <c r="C694">
        <v>0.39613956099541114</v>
      </c>
      <c r="D694">
        <v>0.32798829958924669</v>
      </c>
      <c r="E694">
        <v>25.084127767905429</v>
      </c>
      <c r="G694" s="11">
        <f t="shared" si="35"/>
        <v>-0.92598870305928982</v>
      </c>
      <c r="H694" s="11">
        <f t="shared" si="36"/>
        <v>-1.1147773432182577</v>
      </c>
      <c r="I694" s="11">
        <f t="shared" si="37"/>
        <v>3.2222352862695174</v>
      </c>
    </row>
    <row r="695" spans="3:9" x14ac:dyDescent="0.35">
      <c r="C695">
        <v>0.44597974033578652</v>
      </c>
      <c r="D695">
        <v>0.47400585516472282</v>
      </c>
      <c r="E695">
        <v>35.603381364977523</v>
      </c>
      <c r="G695" s="11">
        <f t="shared" si="35"/>
        <v>-0.80748175324991522</v>
      </c>
      <c r="H695" s="11">
        <f t="shared" si="36"/>
        <v>-0.74653560469516256</v>
      </c>
      <c r="I695" s="11">
        <f t="shared" si="37"/>
        <v>3.5724406155097546</v>
      </c>
    </row>
    <row r="696" spans="3:9" x14ac:dyDescent="0.35">
      <c r="C696">
        <v>8.7912183557811358E-2</v>
      </c>
      <c r="D696">
        <v>0.68696261242995982</v>
      </c>
      <c r="E696">
        <v>21.409766825883885</v>
      </c>
      <c r="G696" s="11">
        <f t="shared" si="35"/>
        <v>-2.4314168768675017</v>
      </c>
      <c r="H696" s="11">
        <f t="shared" si="36"/>
        <v>-0.37547540974002191</v>
      </c>
      <c r="I696" s="11">
        <f t="shared" si="37"/>
        <v>3.0638472116447555</v>
      </c>
    </row>
    <row r="697" spans="3:9" x14ac:dyDescent="0.35">
      <c r="C697">
        <v>0.49083347080653006</v>
      </c>
      <c r="D697">
        <v>0.68692801243298274</v>
      </c>
      <c r="E697">
        <v>45.105668861593436</v>
      </c>
      <c r="G697" s="11">
        <f t="shared" si="35"/>
        <v>-0.71165037204332848</v>
      </c>
      <c r="H697" s="11">
        <f t="shared" si="36"/>
        <v>-0.37552577764611028</v>
      </c>
      <c r="I697" s="11">
        <f t="shared" si="37"/>
        <v>3.8090079339886422</v>
      </c>
    </row>
    <row r="698" spans="3:9" x14ac:dyDescent="0.35">
      <c r="C698">
        <v>9.0014329239659907E-2</v>
      </c>
      <c r="D698">
        <v>0.45822798362212169</v>
      </c>
      <c r="E698">
        <v>20.471188813712491</v>
      </c>
      <c r="G698" s="11">
        <f t="shared" si="35"/>
        <v>-2.4077864075510407</v>
      </c>
      <c r="H698" s="11">
        <f t="shared" si="36"/>
        <v>-0.78038843788540579</v>
      </c>
      <c r="I698" s="11">
        <f t="shared" si="37"/>
        <v>3.0190184738887873</v>
      </c>
    </row>
    <row r="699" spans="3:9" x14ac:dyDescent="0.35">
      <c r="C699">
        <v>0.47410258663461291</v>
      </c>
      <c r="D699">
        <v>0.35710908579905098</v>
      </c>
      <c r="E699">
        <v>36.103057330187504</v>
      </c>
      <c r="G699" s="11">
        <f t="shared" si="35"/>
        <v>-0.74633155320492972</v>
      </c>
      <c r="H699" s="11">
        <f t="shared" si="36"/>
        <v>-1.0297139814148717</v>
      </c>
      <c r="I699" s="11">
        <f t="shared" si="37"/>
        <v>3.5863775523397012</v>
      </c>
    </row>
    <row r="700" spans="3:9" x14ac:dyDescent="0.35">
      <c r="C700">
        <v>1.0708194096646825E-2</v>
      </c>
      <c r="D700">
        <v>0.12164434685811834</v>
      </c>
      <c r="E700">
        <v>4.2475701214445785</v>
      </c>
      <c r="G700" s="11">
        <f t="shared" si="35"/>
        <v>-4.5367460271671654</v>
      </c>
      <c r="H700" s="11">
        <f t="shared" si="36"/>
        <v>-2.1066536813780723</v>
      </c>
      <c r="I700" s="11">
        <f t="shared" si="37"/>
        <v>1.446347083302213</v>
      </c>
    </row>
    <row r="701" spans="3:9" x14ac:dyDescent="0.35">
      <c r="C701">
        <v>0.33706697692068233</v>
      </c>
      <c r="D701">
        <v>0.10477687050975107</v>
      </c>
      <c r="E701">
        <v>20.315610653494804</v>
      </c>
      <c r="G701" s="11">
        <f t="shared" si="35"/>
        <v>-1.0874736238051037</v>
      </c>
      <c r="H701" s="11">
        <f t="shared" si="36"/>
        <v>-2.2559222326961317</v>
      </c>
      <c r="I701" s="11">
        <f t="shared" si="37"/>
        <v>3.011389588229604</v>
      </c>
    </row>
    <row r="702" spans="3:9" x14ac:dyDescent="0.35">
      <c r="C702">
        <v>0.22028445450792225</v>
      </c>
      <c r="D702">
        <v>0.74875292402635196</v>
      </c>
      <c r="E702">
        <v>30.463423978311852</v>
      </c>
      <c r="G702" s="11">
        <f t="shared" si="35"/>
        <v>-1.5128355927661599</v>
      </c>
      <c r="H702" s="11">
        <f t="shared" si="36"/>
        <v>-0.28934622434961649</v>
      </c>
      <c r="I702" s="11">
        <f t="shared" si="37"/>
        <v>3.416526750155239</v>
      </c>
    </row>
    <row r="703" spans="3:9" x14ac:dyDescent="0.35">
      <c r="C703">
        <v>0.41626088310482445</v>
      </c>
      <c r="D703">
        <v>0.11199123036905492</v>
      </c>
      <c r="E703">
        <v>21.523203931707918</v>
      </c>
      <c r="G703" s="11">
        <f t="shared" si="35"/>
        <v>-0.87644309243209773</v>
      </c>
      <c r="H703" s="11">
        <f t="shared" si="36"/>
        <v>-2.1893347110289647</v>
      </c>
      <c r="I703" s="11">
        <f t="shared" si="37"/>
        <v>3.0691316057967608</v>
      </c>
    </row>
    <row r="704" spans="3:9" x14ac:dyDescent="0.35">
      <c r="C704">
        <v>0.24573082180997932</v>
      </c>
      <c r="D704">
        <v>0.55352298835895597</v>
      </c>
      <c r="E704">
        <v>31.665937025601206</v>
      </c>
      <c r="G704" s="11">
        <f t="shared" si="35"/>
        <v>-1.4035185624304953</v>
      </c>
      <c r="H704" s="11">
        <f t="shared" si="36"/>
        <v>-0.59145199497873058</v>
      </c>
      <c r="I704" s="11">
        <f t="shared" si="37"/>
        <v>3.4552415613701726</v>
      </c>
    </row>
    <row r="705" spans="3:9" x14ac:dyDescent="0.35">
      <c r="C705">
        <v>0.11882203447908891</v>
      </c>
      <c r="D705">
        <v>0.33168768167564744</v>
      </c>
      <c r="E705">
        <v>11.997387078293173</v>
      </c>
      <c r="G705" s="11">
        <f t="shared" si="35"/>
        <v>-2.1301284138388241</v>
      </c>
      <c r="H705" s="11">
        <f t="shared" si="36"/>
        <v>-1.1035614706628074</v>
      </c>
      <c r="I705" s="11">
        <f t="shared" si="37"/>
        <v>2.484688882602879</v>
      </c>
    </row>
    <row r="706" spans="3:9" x14ac:dyDescent="0.35">
      <c r="C706">
        <v>6.489752227634045E-2</v>
      </c>
      <c r="D706">
        <v>0.21731562893407741</v>
      </c>
      <c r="E706">
        <v>8.0248581339753855</v>
      </c>
      <c r="G706" s="11">
        <f t="shared" si="35"/>
        <v>-2.7349458335611141</v>
      </c>
      <c r="H706" s="11">
        <f t="shared" si="36"/>
        <v>-1.5264044710015661</v>
      </c>
      <c r="I706" s="11">
        <f t="shared" si="37"/>
        <v>2.0825439908505241</v>
      </c>
    </row>
    <row r="707" spans="3:9" x14ac:dyDescent="0.35">
      <c r="C707">
        <v>2.7857438945605058E-2</v>
      </c>
      <c r="D707">
        <v>0.30006481575602623</v>
      </c>
      <c r="E707">
        <v>10.33698048874901</v>
      </c>
      <c r="G707" s="11">
        <f t="shared" si="35"/>
        <v>-3.5806552407135972</v>
      </c>
      <c r="H707" s="11">
        <f t="shared" si="36"/>
        <v>-1.2037567751418332</v>
      </c>
      <c r="I707" s="11">
        <f t="shared" si="37"/>
        <v>2.3357278040687501</v>
      </c>
    </row>
    <row r="708" spans="3:9" x14ac:dyDescent="0.35">
      <c r="C708">
        <v>0.32375254550105298</v>
      </c>
      <c r="D708">
        <v>0.73670155797982972</v>
      </c>
      <c r="E708">
        <v>45.5751109170197</v>
      </c>
      <c r="G708" s="11">
        <f t="shared" si="35"/>
        <v>-1.1277758034477843</v>
      </c>
      <c r="H708" s="11">
        <f t="shared" si="36"/>
        <v>-0.30557241048655182</v>
      </c>
      <c r="I708" s="11">
        <f t="shared" si="37"/>
        <v>3.819361754286827</v>
      </c>
    </row>
    <row r="709" spans="3:9" x14ac:dyDescent="0.35">
      <c r="C709">
        <v>0.45057302184306086</v>
      </c>
      <c r="D709">
        <v>0.48187062474316256</v>
      </c>
      <c r="E709">
        <v>40.701624670863048</v>
      </c>
      <c r="G709" s="11">
        <f t="shared" si="35"/>
        <v>-0.79723512440739397</v>
      </c>
      <c r="H709" s="11">
        <f t="shared" si="36"/>
        <v>-0.73007961435678792</v>
      </c>
      <c r="I709" s="11">
        <f t="shared" si="37"/>
        <v>3.7062680098548624</v>
      </c>
    </row>
    <row r="710" spans="3:9" x14ac:dyDescent="0.35">
      <c r="C710">
        <v>0.39838955351584387</v>
      </c>
      <c r="D710">
        <v>0.73599078065564505</v>
      </c>
      <c r="E710">
        <v>34.425666927161281</v>
      </c>
      <c r="G710" s="11">
        <f t="shared" si="35"/>
        <v>-0.92032497471024222</v>
      </c>
      <c r="H710" s="11">
        <f t="shared" si="36"/>
        <v>-0.30653768661480629</v>
      </c>
      <c r="I710" s="11">
        <f t="shared" si="37"/>
        <v>3.5388024177650763</v>
      </c>
    </row>
    <row r="711" spans="3:9" x14ac:dyDescent="0.35">
      <c r="C711">
        <v>0.36577550665962144</v>
      </c>
      <c r="D711">
        <v>0.13753736060401103</v>
      </c>
      <c r="E711">
        <v>24.268349958052642</v>
      </c>
      <c r="G711" s="11">
        <f t="shared" si="35"/>
        <v>-1.0057355035514275</v>
      </c>
      <c r="H711" s="11">
        <f t="shared" si="36"/>
        <v>-1.9838596852992176</v>
      </c>
      <c r="I711" s="11">
        <f t="shared" si="37"/>
        <v>3.1891730305320611</v>
      </c>
    </row>
    <row r="712" spans="3:9" x14ac:dyDescent="0.35">
      <c r="C712">
        <v>0.2643568715439617</v>
      </c>
      <c r="D712">
        <v>0.53690646482726068</v>
      </c>
      <c r="E712">
        <v>30.832777343819629</v>
      </c>
      <c r="G712" s="11">
        <f t="shared" si="35"/>
        <v>-1.3304553025247996</v>
      </c>
      <c r="H712" s="11">
        <f t="shared" si="36"/>
        <v>-0.62193138059935837</v>
      </c>
      <c r="I712" s="11">
        <f t="shared" si="37"/>
        <v>3.4285783235953535</v>
      </c>
    </row>
    <row r="713" spans="3:9" x14ac:dyDescent="0.35">
      <c r="C713">
        <v>0.37606082182030837</v>
      </c>
      <c r="D713">
        <v>0.68698822204545851</v>
      </c>
      <c r="E713">
        <v>38.831869977869616</v>
      </c>
      <c r="G713" s="11">
        <f t="shared" si="35"/>
        <v>-0.97800438851361193</v>
      </c>
      <c r="H713" s="11">
        <f t="shared" si="36"/>
        <v>-0.37543813094538231</v>
      </c>
      <c r="I713" s="11">
        <f t="shared" si="37"/>
        <v>3.6592413006543101</v>
      </c>
    </row>
    <row r="714" spans="3:9" x14ac:dyDescent="0.35">
      <c r="C714">
        <v>0.23138683286781991</v>
      </c>
      <c r="D714">
        <v>0.17842586692571333</v>
      </c>
      <c r="E714">
        <v>15.185538486646553</v>
      </c>
      <c r="G714" s="11">
        <f t="shared" ref="G714:G777" si="38">LN(C714)</f>
        <v>-1.4636643678820795</v>
      </c>
      <c r="H714" s="11">
        <f t="shared" ref="H714:H777" si="39">LN(D714)</f>
        <v>-1.7235820753686253</v>
      </c>
      <c r="I714" s="11">
        <f t="shared" ref="I714:I777" si="40">LN(E714)</f>
        <v>2.7203435596171683</v>
      </c>
    </row>
    <row r="715" spans="3:9" x14ac:dyDescent="0.35">
      <c r="C715">
        <v>0.37897857613351638</v>
      </c>
      <c r="D715">
        <v>0.81595018058016355</v>
      </c>
      <c r="E715">
        <v>39.482689187681032</v>
      </c>
      <c r="G715" s="11">
        <f t="shared" si="38"/>
        <v>-0.97027560284964121</v>
      </c>
      <c r="H715" s="11">
        <f t="shared" si="39"/>
        <v>-0.20340197909243704</v>
      </c>
      <c r="I715" s="11">
        <f t="shared" si="40"/>
        <v>3.6758623274350359</v>
      </c>
    </row>
    <row r="716" spans="3:9" x14ac:dyDescent="0.35">
      <c r="C716">
        <v>0.26112878229092018</v>
      </c>
      <c r="D716">
        <v>0.25640692722009728</v>
      </c>
      <c r="E716">
        <v>16.70686708176337</v>
      </c>
      <c r="G716" s="11">
        <f t="shared" si="38"/>
        <v>-1.3427415746112839</v>
      </c>
      <c r="H716" s="11">
        <f t="shared" si="39"/>
        <v>-1.3609895370615122</v>
      </c>
      <c r="I716" s="11">
        <f t="shared" si="40"/>
        <v>2.8158198374029308</v>
      </c>
    </row>
    <row r="717" spans="3:9" x14ac:dyDescent="0.35">
      <c r="C717">
        <v>5.7585429662357288E-2</v>
      </c>
      <c r="D717">
        <v>0.53983320318694461</v>
      </c>
      <c r="E717">
        <v>16.054224538018531</v>
      </c>
      <c r="G717" s="11">
        <f t="shared" si="38"/>
        <v>-2.8544857005301147</v>
      </c>
      <c r="H717" s="11">
        <f t="shared" si="39"/>
        <v>-0.61649507012513216</v>
      </c>
      <c r="I717" s="11">
        <f t="shared" si="40"/>
        <v>2.7759720260335601</v>
      </c>
    </row>
    <row r="718" spans="3:9" x14ac:dyDescent="0.35">
      <c r="C718">
        <v>0.25870577406484496</v>
      </c>
      <c r="D718">
        <v>0.31266008654778349</v>
      </c>
      <c r="E718">
        <v>21.176398717113724</v>
      </c>
      <c r="G718" s="11">
        <f t="shared" si="38"/>
        <v>-1.3520638704998225</v>
      </c>
      <c r="H718" s="11">
        <f t="shared" si="39"/>
        <v>-1.1626386640218174</v>
      </c>
      <c r="I718" s="11">
        <f t="shared" si="40"/>
        <v>3.052887293474106</v>
      </c>
    </row>
    <row r="719" spans="3:9" x14ac:dyDescent="0.35">
      <c r="C719">
        <v>0.24010735524051027</v>
      </c>
      <c r="D719">
        <v>0.27182902064973746</v>
      </c>
      <c r="E719">
        <v>21.174018010333118</v>
      </c>
      <c r="G719" s="11">
        <f t="shared" si="38"/>
        <v>-1.4266691421528799</v>
      </c>
      <c r="H719" s="11">
        <f t="shared" si="39"/>
        <v>-1.3025820108907367</v>
      </c>
      <c r="I719" s="11">
        <f t="shared" si="40"/>
        <v>3.0527748645080144</v>
      </c>
    </row>
    <row r="720" spans="3:9" x14ac:dyDescent="0.35">
      <c r="C720">
        <v>0.24904919683951784</v>
      </c>
      <c r="D720">
        <v>0.45461994203724732</v>
      </c>
      <c r="E720">
        <v>27.859993368429894</v>
      </c>
      <c r="G720" s="11">
        <f t="shared" si="38"/>
        <v>-1.3901048243645802</v>
      </c>
      <c r="H720" s="11">
        <f t="shared" si="39"/>
        <v>-0.7882935013079545</v>
      </c>
      <c r="I720" s="11">
        <f t="shared" si="40"/>
        <v>3.3271917303196821</v>
      </c>
    </row>
    <row r="721" spans="3:9" x14ac:dyDescent="0.35">
      <c r="C721">
        <v>0.32058871195668015</v>
      </c>
      <c r="D721">
        <v>0.52394851961218025</v>
      </c>
      <c r="E721">
        <v>29.501890065976109</v>
      </c>
      <c r="G721" s="11">
        <f t="shared" si="38"/>
        <v>-1.1375962485448179</v>
      </c>
      <c r="H721" s="11">
        <f t="shared" si="39"/>
        <v>-0.64636184450237566</v>
      </c>
      <c r="I721" s="11">
        <f t="shared" si="40"/>
        <v>3.3844543313264657</v>
      </c>
    </row>
    <row r="722" spans="3:9" x14ac:dyDescent="0.35">
      <c r="C722">
        <v>0.23465780648895018</v>
      </c>
      <c r="D722">
        <v>0.21770249392629235</v>
      </c>
      <c r="E722">
        <v>19.239991731316675</v>
      </c>
      <c r="G722" s="11">
        <f t="shared" si="38"/>
        <v>-1.4496269686441294</v>
      </c>
      <c r="H722" s="11">
        <f t="shared" si="39"/>
        <v>-1.5246258550135348</v>
      </c>
      <c r="I722" s="11">
        <f t="shared" si="40"/>
        <v>2.9569910154722225</v>
      </c>
    </row>
    <row r="723" spans="3:9" x14ac:dyDescent="0.35">
      <c r="C723">
        <v>0.1515182053209389</v>
      </c>
      <c r="D723">
        <v>0.32412617251066156</v>
      </c>
      <c r="E723">
        <v>16.89858174045213</v>
      </c>
      <c r="G723" s="11">
        <f t="shared" si="38"/>
        <v>-1.8870494941172948</v>
      </c>
      <c r="H723" s="11">
        <f t="shared" si="39"/>
        <v>-1.1266224176654118</v>
      </c>
      <c r="I723" s="11">
        <f t="shared" si="40"/>
        <v>2.8272296977241842</v>
      </c>
    </row>
    <row r="724" spans="3:9" x14ac:dyDescent="0.35">
      <c r="C724">
        <v>0.20489620319236596</v>
      </c>
      <c r="D724">
        <v>0.74374768831757865</v>
      </c>
      <c r="E724">
        <v>31.623361224656033</v>
      </c>
      <c r="G724" s="11">
        <f t="shared" si="38"/>
        <v>-1.5852517539608653</v>
      </c>
      <c r="H724" s="11">
        <f t="shared" si="39"/>
        <v>-0.29605343027155989</v>
      </c>
      <c r="I724" s="11">
        <f t="shared" si="40"/>
        <v>3.4538961267218258</v>
      </c>
    </row>
    <row r="725" spans="3:9" x14ac:dyDescent="0.35">
      <c r="C725">
        <v>1.3504389795525953E-2</v>
      </c>
      <c r="D725">
        <v>0.16361605322035935</v>
      </c>
      <c r="E725">
        <v>5.9214482331695351</v>
      </c>
      <c r="G725" s="11">
        <f t="shared" si="38"/>
        <v>-4.3047404763551134</v>
      </c>
      <c r="H725" s="11">
        <f t="shared" si="39"/>
        <v>-1.8102327348085931</v>
      </c>
      <c r="I725" s="11">
        <f t="shared" si="40"/>
        <v>1.7785810529592414</v>
      </c>
    </row>
    <row r="726" spans="3:9" x14ac:dyDescent="0.35">
      <c r="C726">
        <v>3.5388387324988474E-2</v>
      </c>
      <c r="D726">
        <v>0.62295764513854468</v>
      </c>
      <c r="E726">
        <v>19.555872185542736</v>
      </c>
      <c r="G726" s="11">
        <f t="shared" si="38"/>
        <v>-3.3413715543268383</v>
      </c>
      <c r="H726" s="11">
        <f t="shared" si="39"/>
        <v>-0.47327674783718027</v>
      </c>
      <c r="I726" s="11">
        <f t="shared" si="40"/>
        <v>2.9732756088770174</v>
      </c>
    </row>
    <row r="727" spans="3:9" x14ac:dyDescent="0.35">
      <c r="C727">
        <v>0.14780788774190048</v>
      </c>
      <c r="D727">
        <v>0.65609027290752819</v>
      </c>
      <c r="E727">
        <v>32.917176382887263</v>
      </c>
      <c r="G727" s="11">
        <f t="shared" si="38"/>
        <v>-1.911841904220182</v>
      </c>
      <c r="H727" s="11">
        <f t="shared" si="39"/>
        <v>-0.42145688836606765</v>
      </c>
      <c r="I727" s="11">
        <f t="shared" si="40"/>
        <v>3.4939946000429689</v>
      </c>
    </row>
    <row r="728" spans="3:9" x14ac:dyDescent="0.35">
      <c r="C728">
        <v>8.5362513100267753E-2</v>
      </c>
      <c r="D728">
        <v>0.83277391565222503</v>
      </c>
      <c r="E728">
        <v>35.371973150317444</v>
      </c>
      <c r="G728" s="11">
        <f t="shared" si="38"/>
        <v>-2.4608482312286326</v>
      </c>
      <c r="H728" s="11">
        <f t="shared" si="39"/>
        <v>-0.18299308343483717</v>
      </c>
      <c r="I728" s="11">
        <f t="shared" si="40"/>
        <v>3.5659197876472004</v>
      </c>
    </row>
    <row r="729" spans="3:9" x14ac:dyDescent="0.35">
      <c r="C729">
        <v>0.31829059235795681</v>
      </c>
      <c r="D729">
        <v>0.22143923662304207</v>
      </c>
      <c r="E729">
        <v>20.607890809799738</v>
      </c>
      <c r="G729" s="11">
        <f t="shared" si="38"/>
        <v>-1.1447905010279622</v>
      </c>
      <c r="H729" s="11">
        <f t="shared" si="39"/>
        <v>-1.50760705388969</v>
      </c>
      <c r="I729" s="11">
        <f t="shared" si="40"/>
        <v>3.0256740514703937</v>
      </c>
    </row>
    <row r="730" spans="3:9" x14ac:dyDescent="0.35">
      <c r="C730">
        <v>0.14206921307265263</v>
      </c>
      <c r="D730">
        <v>0.44174026248606613</v>
      </c>
      <c r="E730">
        <v>19.327069535830841</v>
      </c>
      <c r="G730" s="11">
        <f t="shared" si="38"/>
        <v>-1.951440924124876</v>
      </c>
      <c r="H730" s="11">
        <f t="shared" si="39"/>
        <v>-0.81703321106757787</v>
      </c>
      <c r="I730" s="11">
        <f t="shared" si="40"/>
        <v>2.9615066798563729</v>
      </c>
    </row>
    <row r="731" spans="3:9" x14ac:dyDescent="0.35">
      <c r="C731">
        <v>0.46273779367390339</v>
      </c>
      <c r="D731">
        <v>0.54662002409630239</v>
      </c>
      <c r="E731">
        <v>33.555552804221676</v>
      </c>
      <c r="G731" s="11">
        <f t="shared" si="38"/>
        <v>-0.77059470567458621</v>
      </c>
      <c r="H731" s="11">
        <f t="shared" si="39"/>
        <v>-0.60400137224716899</v>
      </c>
      <c r="I731" s="11">
        <f t="shared" si="40"/>
        <v>3.5132023580452532</v>
      </c>
    </row>
    <row r="732" spans="3:9" x14ac:dyDescent="0.35">
      <c r="C732">
        <v>6.2200005837328376E-2</v>
      </c>
      <c r="D732">
        <v>0.11337332975440237</v>
      </c>
      <c r="E732">
        <v>5.8419660218632625</v>
      </c>
      <c r="G732" s="11">
        <f t="shared" si="38"/>
        <v>-2.7774001853892845</v>
      </c>
      <c r="H732" s="11">
        <f t="shared" si="39"/>
        <v>-2.1770691027003166</v>
      </c>
      <c r="I732" s="11">
        <f t="shared" si="40"/>
        <v>1.7650673877663796</v>
      </c>
    </row>
    <row r="733" spans="3:9" x14ac:dyDescent="0.35">
      <c r="C733">
        <v>0.13097539386128834</v>
      </c>
      <c r="D733">
        <v>0.11974291719251073</v>
      </c>
      <c r="E733">
        <v>11.643292737026762</v>
      </c>
      <c r="G733" s="11">
        <f t="shared" si="38"/>
        <v>-2.0327458065437716</v>
      </c>
      <c r="H733" s="11">
        <f t="shared" si="39"/>
        <v>-2.1224081910582071</v>
      </c>
      <c r="I733" s="11">
        <f t="shared" si="40"/>
        <v>2.4547302834878186</v>
      </c>
    </row>
    <row r="734" spans="3:9" x14ac:dyDescent="0.35">
      <c r="C734">
        <v>0.19545895927101983</v>
      </c>
      <c r="D734">
        <v>0.43681349756962407</v>
      </c>
      <c r="E734">
        <v>24.79444405202738</v>
      </c>
      <c r="G734" s="11">
        <f t="shared" si="38"/>
        <v>-1.63240484859693</v>
      </c>
      <c r="H734" s="11">
        <f t="shared" si="39"/>
        <v>-0.8282489539995096</v>
      </c>
      <c r="I734" s="11">
        <f t="shared" si="40"/>
        <v>3.2106195979122454</v>
      </c>
    </row>
    <row r="735" spans="3:9" x14ac:dyDescent="0.35">
      <c r="C735">
        <v>0.22091486133882196</v>
      </c>
      <c r="D735">
        <v>0.82506932269762578</v>
      </c>
      <c r="E735">
        <v>41.616348272850601</v>
      </c>
      <c r="G735" s="11">
        <f t="shared" si="38"/>
        <v>-1.50997789450022</v>
      </c>
      <c r="H735" s="11">
        <f t="shared" si="39"/>
        <v>-0.19228786866529604</v>
      </c>
      <c r="I735" s="11">
        <f t="shared" si="40"/>
        <v>3.7284930773960618</v>
      </c>
    </row>
    <row r="736" spans="3:9" x14ac:dyDescent="0.35">
      <c r="C736">
        <v>0.2664183230253736</v>
      </c>
      <c r="D736">
        <v>0.82708394386208095</v>
      </c>
      <c r="E736">
        <v>39.119906592759641</v>
      </c>
      <c r="G736" s="11">
        <f t="shared" si="38"/>
        <v>-1.3226875625558709</v>
      </c>
      <c r="H736" s="11">
        <f t="shared" si="39"/>
        <v>-0.18984908504424067</v>
      </c>
      <c r="I736" s="11">
        <f t="shared" si="40"/>
        <v>3.6666314574531227</v>
      </c>
    </row>
    <row r="737" spans="3:9" x14ac:dyDescent="0.35">
      <c r="C737">
        <v>0.25750530365009083</v>
      </c>
      <c r="D737">
        <v>0.36698299684739555</v>
      </c>
      <c r="E737">
        <v>21.549489326631196</v>
      </c>
      <c r="G737" s="11">
        <f t="shared" si="38"/>
        <v>-1.3567149623910735</v>
      </c>
      <c r="H737" s="11">
        <f t="shared" si="39"/>
        <v>-1.0024397621169281</v>
      </c>
      <c r="I737" s="11">
        <f t="shared" si="40"/>
        <v>3.0703521191288914</v>
      </c>
    </row>
    <row r="738" spans="3:9" x14ac:dyDescent="0.35">
      <c r="C738">
        <v>0.43581645669358027</v>
      </c>
      <c r="D738">
        <v>0.28832711290530311</v>
      </c>
      <c r="E738">
        <v>25.669266525170649</v>
      </c>
      <c r="G738" s="11">
        <f t="shared" si="38"/>
        <v>-0.83053409515250554</v>
      </c>
      <c r="H738" s="11">
        <f t="shared" si="39"/>
        <v>-1.2436596346899171</v>
      </c>
      <c r="I738" s="11">
        <f t="shared" si="40"/>
        <v>3.2452944212442323</v>
      </c>
    </row>
    <row r="739" spans="3:9" x14ac:dyDescent="0.35">
      <c r="C739">
        <v>0.3696630582649798</v>
      </c>
      <c r="D739">
        <v>0.54358396426402722</v>
      </c>
      <c r="E739">
        <v>32.360360152475188</v>
      </c>
      <c r="G739" s="11">
        <f t="shared" si="38"/>
        <v>-0.99516334157841402</v>
      </c>
      <c r="H739" s="11">
        <f t="shared" si="39"/>
        <v>-0.60957109628663786</v>
      </c>
      <c r="I739" s="11">
        <f t="shared" si="40"/>
        <v>3.4769342216856876</v>
      </c>
    </row>
    <row r="740" spans="3:9" x14ac:dyDescent="0.35">
      <c r="C740">
        <v>5.3004895096430735E-2</v>
      </c>
      <c r="D740">
        <v>0.47390703082398067</v>
      </c>
      <c r="E740">
        <v>18.01735762286625</v>
      </c>
      <c r="G740" s="11">
        <f t="shared" si="38"/>
        <v>-2.9373710093849521</v>
      </c>
      <c r="H740" s="11">
        <f t="shared" si="39"/>
        <v>-0.74674411402668639</v>
      </c>
      <c r="I740" s="11">
        <f t="shared" si="40"/>
        <v>2.8913356056271264</v>
      </c>
    </row>
    <row r="741" spans="3:9" x14ac:dyDescent="0.35">
      <c r="C741">
        <v>0.13856277057232191</v>
      </c>
      <c r="D741">
        <v>0.74992368763754091</v>
      </c>
      <c r="E741">
        <v>34.812712606774404</v>
      </c>
      <c r="G741" s="11">
        <f t="shared" si="38"/>
        <v>-1.9764318388979281</v>
      </c>
      <c r="H741" s="11">
        <f t="shared" si="39"/>
        <v>-0.28778382744525682</v>
      </c>
      <c r="I741" s="11">
        <f t="shared" si="40"/>
        <v>3.5499826248652462</v>
      </c>
    </row>
    <row r="742" spans="3:9" x14ac:dyDescent="0.35">
      <c r="C742">
        <v>0.30829243971605957</v>
      </c>
      <c r="D742">
        <v>0.65561844225605936</v>
      </c>
      <c r="E742">
        <v>40.824756445262963</v>
      </c>
      <c r="G742" s="11">
        <f t="shared" si="38"/>
        <v>-1.1767064668816005</v>
      </c>
      <c r="H742" s="11">
        <f t="shared" si="39"/>
        <v>-0.42217630216024965</v>
      </c>
      <c r="I742" s="11">
        <f t="shared" si="40"/>
        <v>3.7092886730154131</v>
      </c>
    </row>
    <row r="743" spans="3:9" x14ac:dyDescent="0.35">
      <c r="C743">
        <v>0.47588997867187094</v>
      </c>
      <c r="D743">
        <v>0.55439527570286828</v>
      </c>
      <c r="E743">
        <v>48.598687654108993</v>
      </c>
      <c r="G743" s="11">
        <f t="shared" si="38"/>
        <v>-0.74256858871101528</v>
      </c>
      <c r="H743" s="11">
        <f t="shared" si="39"/>
        <v>-0.58987735260222418</v>
      </c>
      <c r="I743" s="11">
        <f t="shared" si="40"/>
        <v>3.883596527539988</v>
      </c>
    </row>
    <row r="744" spans="3:9" x14ac:dyDescent="0.35">
      <c r="C744">
        <v>0.45768238344964279</v>
      </c>
      <c r="D744">
        <v>0.39288672768604105</v>
      </c>
      <c r="E744">
        <v>41.66325100492876</v>
      </c>
      <c r="G744" s="11">
        <f t="shared" si="38"/>
        <v>-0.78157982135835058</v>
      </c>
      <c r="H744" s="11">
        <f t="shared" si="39"/>
        <v>-0.93423393337505545</v>
      </c>
      <c r="I744" s="11">
        <f t="shared" si="40"/>
        <v>3.7296194693922753</v>
      </c>
    </row>
    <row r="745" spans="3:9" x14ac:dyDescent="0.35">
      <c r="C745">
        <v>9.3362774802981552E-2</v>
      </c>
      <c r="D745">
        <v>0.75254537523859966</v>
      </c>
      <c r="E745">
        <v>23.697594767365885</v>
      </c>
      <c r="G745" s="11">
        <f t="shared" si="38"/>
        <v>-2.3712625699054359</v>
      </c>
      <c r="H745" s="11">
        <f t="shared" si="39"/>
        <v>-0.28429398485663898</v>
      </c>
      <c r="I745" s="11">
        <f t="shared" si="40"/>
        <v>3.1653735563819367</v>
      </c>
    </row>
    <row r="746" spans="3:9" x14ac:dyDescent="0.35">
      <c r="C746">
        <v>0.30231641582968355</v>
      </c>
      <c r="D746">
        <v>0.49946923142041266</v>
      </c>
      <c r="E746">
        <v>34.517104753024086</v>
      </c>
      <c r="G746" s="11">
        <f t="shared" si="38"/>
        <v>-1.1962810755626381</v>
      </c>
      <c r="H746" s="11">
        <f t="shared" si="39"/>
        <v>-0.69420928154874284</v>
      </c>
      <c r="I746" s="11">
        <f t="shared" si="40"/>
        <v>3.5414549911168156</v>
      </c>
    </row>
    <row r="747" spans="3:9" x14ac:dyDescent="0.35">
      <c r="C747">
        <v>5.714980324444905E-2</v>
      </c>
      <c r="D747">
        <v>0.83326086953234213</v>
      </c>
      <c r="E747">
        <v>22.200903544729314</v>
      </c>
      <c r="G747" s="11">
        <f t="shared" si="38"/>
        <v>-2.8620793315390363</v>
      </c>
      <c r="H747" s="11">
        <f t="shared" si="39"/>
        <v>-0.18240851713608502</v>
      </c>
      <c r="I747" s="11">
        <f t="shared" si="40"/>
        <v>3.1001329882630349</v>
      </c>
    </row>
    <row r="748" spans="3:9" x14ac:dyDescent="0.35">
      <c r="C748">
        <v>0.12938283299591238</v>
      </c>
      <c r="D748">
        <v>0.41579093457056937</v>
      </c>
      <c r="E748">
        <v>19.543328256507209</v>
      </c>
      <c r="G748" s="11">
        <f t="shared" si="38"/>
        <v>-2.0449795718993307</v>
      </c>
      <c r="H748" s="11">
        <f t="shared" si="39"/>
        <v>-0.87757270617548289</v>
      </c>
      <c r="I748" s="11">
        <f t="shared" si="40"/>
        <v>2.9726339625351956</v>
      </c>
    </row>
    <row r="749" spans="3:9" x14ac:dyDescent="0.35">
      <c r="C749">
        <v>0.25342115537713505</v>
      </c>
      <c r="D749">
        <v>0.71524914069804468</v>
      </c>
      <c r="E749">
        <v>31.08388566537139</v>
      </c>
      <c r="G749" s="11">
        <f t="shared" si="38"/>
        <v>-1.372702528482256</v>
      </c>
      <c r="H749" s="11">
        <f t="shared" si="39"/>
        <v>-0.33512434845348538</v>
      </c>
      <c r="I749" s="11">
        <f t="shared" si="40"/>
        <v>3.4366895390932677</v>
      </c>
    </row>
    <row r="750" spans="3:9" x14ac:dyDescent="0.35">
      <c r="C750">
        <v>5.058270591378701E-2</v>
      </c>
      <c r="D750">
        <v>0.2144778964615863</v>
      </c>
      <c r="E750">
        <v>8.4529656361110348</v>
      </c>
      <c r="G750" s="11">
        <f t="shared" si="38"/>
        <v>-2.9841455414688767</v>
      </c>
      <c r="H750" s="11">
        <f t="shared" si="39"/>
        <v>-1.5395485927228831</v>
      </c>
      <c r="I750" s="11">
        <f t="shared" si="40"/>
        <v>2.1345173426494033</v>
      </c>
    </row>
    <row r="751" spans="3:9" x14ac:dyDescent="0.35">
      <c r="C751">
        <v>0.15078988182008682</v>
      </c>
      <c r="D751">
        <v>0.78071303605928322</v>
      </c>
      <c r="E751">
        <v>25.853132256114936</v>
      </c>
      <c r="G751" s="11">
        <f t="shared" si="38"/>
        <v>-1.8918679223431389</v>
      </c>
      <c r="H751" s="11">
        <f t="shared" si="39"/>
        <v>-0.24754762808408837</v>
      </c>
      <c r="I751" s="11">
        <f t="shared" si="40"/>
        <v>3.2524317640632128</v>
      </c>
    </row>
    <row r="752" spans="3:9" x14ac:dyDescent="0.35">
      <c r="C752">
        <v>0.4210429387942945</v>
      </c>
      <c r="D752">
        <v>0.19767802480412808</v>
      </c>
      <c r="E752">
        <v>21.126174309239588</v>
      </c>
      <c r="G752" s="11">
        <f t="shared" si="38"/>
        <v>-0.86502045811512773</v>
      </c>
      <c r="H752" s="11">
        <f t="shared" si="39"/>
        <v>-1.6211157092369299</v>
      </c>
      <c r="I752" s="11">
        <f t="shared" si="40"/>
        <v>3.0505127603013058</v>
      </c>
    </row>
    <row r="753" spans="3:9" x14ac:dyDescent="0.35">
      <c r="C753">
        <v>0.2467395951328113</v>
      </c>
      <c r="D753">
        <v>0.53289247120412397</v>
      </c>
      <c r="E753">
        <v>23.436188530707451</v>
      </c>
      <c r="G753" s="11">
        <f t="shared" si="38"/>
        <v>-1.3994217692058075</v>
      </c>
      <c r="H753" s="11">
        <f t="shared" si="39"/>
        <v>-0.62943561775044543</v>
      </c>
      <c r="I753" s="11">
        <f t="shared" si="40"/>
        <v>3.1542813461418842</v>
      </c>
    </row>
    <row r="754" spans="3:9" x14ac:dyDescent="0.35">
      <c r="C754">
        <v>3.9415030755003702E-2</v>
      </c>
      <c r="D754">
        <v>0.30452976283877209</v>
      </c>
      <c r="E754">
        <v>10.92697258726929</v>
      </c>
      <c r="G754" s="11">
        <f t="shared" si="38"/>
        <v>-3.2336080441837831</v>
      </c>
      <c r="H754" s="11">
        <f t="shared" si="39"/>
        <v>-1.1889864532958714</v>
      </c>
      <c r="I754" s="11">
        <f t="shared" si="40"/>
        <v>2.391234281870287</v>
      </c>
    </row>
    <row r="755" spans="3:9" x14ac:dyDescent="0.35">
      <c r="C755">
        <v>0.26192350504225148</v>
      </c>
      <c r="D755">
        <v>0.53086265654578557</v>
      </c>
      <c r="E755">
        <v>25.61040166779712</v>
      </c>
      <c r="G755" s="11">
        <f t="shared" si="38"/>
        <v>-1.3397027833388508</v>
      </c>
      <c r="H755" s="11">
        <f t="shared" si="39"/>
        <v>-0.63325194176893518</v>
      </c>
      <c r="I755" s="11">
        <f t="shared" si="40"/>
        <v>3.2429985841101949</v>
      </c>
    </row>
    <row r="756" spans="3:9" x14ac:dyDescent="0.35">
      <c r="C756">
        <v>3.1676698444622862E-2</v>
      </c>
      <c r="D756">
        <v>0.47434384479510006</v>
      </c>
      <c r="E756">
        <v>18.605981295408654</v>
      </c>
      <c r="G756" s="11">
        <f t="shared" si="38"/>
        <v>-3.4521739332299193</v>
      </c>
      <c r="H756" s="11">
        <f t="shared" si="39"/>
        <v>-0.74582280931029143</v>
      </c>
      <c r="I756" s="11">
        <f t="shared" si="40"/>
        <v>2.9234831040469609</v>
      </c>
    </row>
    <row r="757" spans="3:9" x14ac:dyDescent="0.35">
      <c r="C757">
        <v>6.0299598004750828E-2</v>
      </c>
      <c r="D757">
        <v>0.72129712352461939</v>
      </c>
      <c r="E757">
        <v>25.684447668133529</v>
      </c>
      <c r="G757" s="11">
        <f t="shared" si="38"/>
        <v>-2.8084298418590992</v>
      </c>
      <c r="H757" s="11">
        <f t="shared" si="39"/>
        <v>-0.32670412738477433</v>
      </c>
      <c r="I757" s="11">
        <f t="shared" si="40"/>
        <v>3.2458856596246917</v>
      </c>
    </row>
    <row r="758" spans="3:9" x14ac:dyDescent="0.35">
      <c r="C758">
        <v>0.47674447923625274</v>
      </c>
      <c r="D758">
        <v>0.34203558602846729</v>
      </c>
      <c r="E758">
        <v>40.241538460938663</v>
      </c>
      <c r="G758" s="11">
        <f t="shared" si="38"/>
        <v>-0.74077461456602967</v>
      </c>
      <c r="H758" s="11">
        <f t="shared" si="39"/>
        <v>-1.0728404946178236</v>
      </c>
      <c r="I758" s="11">
        <f t="shared" si="40"/>
        <v>3.6948997571913371</v>
      </c>
    </row>
    <row r="759" spans="3:9" x14ac:dyDescent="0.35">
      <c r="C759">
        <v>0.36196271767072125</v>
      </c>
      <c r="D759">
        <v>0.75372672281698927</v>
      </c>
      <c r="E759">
        <v>42.876686151482417</v>
      </c>
      <c r="G759" s="11">
        <f t="shared" si="38"/>
        <v>-1.0162140623200719</v>
      </c>
      <c r="H759" s="11">
        <f t="shared" si="39"/>
        <v>-0.28272541325243566</v>
      </c>
      <c r="I759" s="11">
        <f t="shared" si="40"/>
        <v>3.75832823186109</v>
      </c>
    </row>
    <row r="760" spans="3:9" x14ac:dyDescent="0.35">
      <c r="C760">
        <v>0.11458053228851459</v>
      </c>
      <c r="D760">
        <v>0.83786001570044488</v>
      </c>
      <c r="E760">
        <v>37.884777094837986</v>
      </c>
      <c r="G760" s="11">
        <f t="shared" si="38"/>
        <v>-2.1664773644503157</v>
      </c>
      <c r="H760" s="11">
        <f t="shared" si="39"/>
        <v>-0.17690423815726788</v>
      </c>
      <c r="I760" s="11">
        <f t="shared" si="40"/>
        <v>3.6345493716346824</v>
      </c>
    </row>
    <row r="761" spans="3:9" x14ac:dyDescent="0.35">
      <c r="C761">
        <v>0.35301553599968205</v>
      </c>
      <c r="D761">
        <v>0.7077515372779446</v>
      </c>
      <c r="E761">
        <v>38.916379074761466</v>
      </c>
      <c r="G761" s="11">
        <f t="shared" si="38"/>
        <v>-1.0412432116867665</v>
      </c>
      <c r="H761" s="11">
        <f t="shared" si="39"/>
        <v>-0.34566218292898349</v>
      </c>
      <c r="I761" s="11">
        <f t="shared" si="40"/>
        <v>3.6614152179117019</v>
      </c>
    </row>
    <row r="762" spans="3:9" x14ac:dyDescent="0.35">
      <c r="C762">
        <v>0.29225042897791659</v>
      </c>
      <c r="D762">
        <v>0.28524711632762878</v>
      </c>
      <c r="E762">
        <v>21.876411574070996</v>
      </c>
      <c r="G762" s="11">
        <f t="shared" si="38"/>
        <v>-1.2301442107852998</v>
      </c>
      <c r="H762" s="11">
        <f t="shared" si="39"/>
        <v>-1.2543993995719318</v>
      </c>
      <c r="I762" s="11">
        <f t="shared" si="40"/>
        <v>3.0854089592621539</v>
      </c>
    </row>
    <row r="763" spans="3:9" x14ac:dyDescent="0.35">
      <c r="C763">
        <v>0.4799074292475764</v>
      </c>
      <c r="D763">
        <v>0.60929530696448642</v>
      </c>
      <c r="E763">
        <v>33.085548482022389</v>
      </c>
      <c r="G763" s="11">
        <f t="shared" si="38"/>
        <v>-0.73416204941347474</v>
      </c>
      <c r="H763" s="11">
        <f t="shared" si="39"/>
        <v>-0.49545222409694384</v>
      </c>
      <c r="I763" s="11">
        <f t="shared" si="40"/>
        <v>3.4990965852931319</v>
      </c>
    </row>
    <row r="764" spans="3:9" x14ac:dyDescent="0.35">
      <c r="C764">
        <v>0.43066974049584955</v>
      </c>
      <c r="D764">
        <v>0.16276709367944051</v>
      </c>
      <c r="E764">
        <v>30.06896249036074</v>
      </c>
      <c r="G764" s="11">
        <f t="shared" si="38"/>
        <v>-0.84241374595890683</v>
      </c>
      <c r="H764" s="11">
        <f t="shared" si="39"/>
        <v>-1.8154349731203321</v>
      </c>
      <c r="I764" s="11">
        <f t="shared" si="40"/>
        <v>3.403493493257892</v>
      </c>
    </row>
    <row r="765" spans="3:9" x14ac:dyDescent="0.35">
      <c r="C765">
        <v>0.24265965614559351</v>
      </c>
      <c r="D765">
        <v>0.59323736229926094</v>
      </c>
      <c r="E765">
        <v>29.772536012071651</v>
      </c>
      <c r="G765" s="11">
        <f t="shared" si="38"/>
        <v>-1.4160954093807876</v>
      </c>
      <c r="H765" s="11">
        <f t="shared" si="39"/>
        <v>-0.52216068638071533</v>
      </c>
      <c r="I765" s="11">
        <f t="shared" si="40"/>
        <v>3.3935863582342809</v>
      </c>
    </row>
    <row r="766" spans="3:9" x14ac:dyDescent="0.35">
      <c r="C766">
        <v>0.46164667916273394</v>
      </c>
      <c r="D766">
        <v>0.42500000597022269</v>
      </c>
      <c r="E766">
        <v>32.191622534084892</v>
      </c>
      <c r="G766" s="11">
        <f t="shared" si="38"/>
        <v>-0.77295544419837547</v>
      </c>
      <c r="H766" s="11">
        <f t="shared" si="39"/>
        <v>-0.85566609601013754</v>
      </c>
      <c r="I766" s="11">
        <f t="shared" si="40"/>
        <v>3.4717062489514259</v>
      </c>
    </row>
    <row r="767" spans="3:9" x14ac:dyDescent="0.35">
      <c r="C767">
        <v>0.11568192675721577</v>
      </c>
      <c r="D767">
        <v>0.42326173141605872</v>
      </c>
      <c r="E767">
        <v>19.330930285821797</v>
      </c>
      <c r="G767" s="11">
        <f t="shared" si="38"/>
        <v>-2.1569108647870179</v>
      </c>
      <c r="H767" s="11">
        <f t="shared" si="39"/>
        <v>-0.85976454089038279</v>
      </c>
      <c r="I767" s="11">
        <f t="shared" si="40"/>
        <v>2.9617064185920348</v>
      </c>
    </row>
    <row r="768" spans="3:9" x14ac:dyDescent="0.35">
      <c r="C768">
        <v>0.47540477265769104</v>
      </c>
      <c r="D768">
        <v>0.31373011629548847</v>
      </c>
      <c r="E768">
        <v>32.368698083286816</v>
      </c>
      <c r="G768" s="11">
        <f t="shared" si="38"/>
        <v>-0.7435886848601363</v>
      </c>
      <c r="H768" s="11">
        <f t="shared" si="39"/>
        <v>-1.1592221649013916</v>
      </c>
      <c r="I768" s="11">
        <f t="shared" si="40"/>
        <v>3.4771918472741019</v>
      </c>
    </row>
    <row r="769" spans="3:9" x14ac:dyDescent="0.35">
      <c r="C769">
        <v>0.21014038646265382</v>
      </c>
      <c r="D769">
        <v>0.36514614185973238</v>
      </c>
      <c r="E769">
        <v>18.588180434717763</v>
      </c>
      <c r="G769" s="11">
        <f t="shared" si="38"/>
        <v>-1.5599794646508955</v>
      </c>
      <c r="H769" s="11">
        <f t="shared" si="39"/>
        <v>-1.0074576168769935</v>
      </c>
      <c r="I769" s="11">
        <f t="shared" si="40"/>
        <v>2.9225259182295118</v>
      </c>
    </row>
    <row r="770" spans="3:9" x14ac:dyDescent="0.35">
      <c r="C770">
        <v>0.18795903423577762</v>
      </c>
      <c r="D770">
        <v>0.5164740653910832</v>
      </c>
      <c r="E770">
        <v>28.70982528576338</v>
      </c>
      <c r="G770" s="11">
        <f t="shared" si="38"/>
        <v>-1.671531242897679</v>
      </c>
      <c r="H770" s="11">
        <f t="shared" si="39"/>
        <v>-0.66073020389786619</v>
      </c>
      <c r="I770" s="11">
        <f t="shared" si="40"/>
        <v>3.35723940863077</v>
      </c>
    </row>
    <row r="771" spans="3:9" x14ac:dyDescent="0.35">
      <c r="C771">
        <v>0.2260151127979956</v>
      </c>
      <c r="D771">
        <v>0.18373466150281489</v>
      </c>
      <c r="E771">
        <v>18.931901314495207</v>
      </c>
      <c r="G771" s="11">
        <f t="shared" si="38"/>
        <v>-1.4871534111580114</v>
      </c>
      <c r="H771" s="11">
        <f t="shared" si="39"/>
        <v>-1.6942626191880201</v>
      </c>
      <c r="I771" s="11">
        <f t="shared" si="40"/>
        <v>2.9408483994007519</v>
      </c>
    </row>
    <row r="772" spans="3:9" x14ac:dyDescent="0.35">
      <c r="C772">
        <v>0.28114462119368294</v>
      </c>
      <c r="D772">
        <v>0.10125262176780639</v>
      </c>
      <c r="E772">
        <v>19.5593737648969</v>
      </c>
      <c r="G772" s="11">
        <f t="shared" si="38"/>
        <v>-1.26888607587391</v>
      </c>
      <c r="H772" s="11">
        <f t="shared" si="39"/>
        <v>-2.2901366793277065</v>
      </c>
      <c r="I772" s="11">
        <f t="shared" si="40"/>
        <v>2.9734546479845791</v>
      </c>
    </row>
    <row r="773" spans="3:9" x14ac:dyDescent="0.35">
      <c r="C773">
        <v>0.13747288412207884</v>
      </c>
      <c r="D773">
        <v>0.39930751899550354</v>
      </c>
      <c r="E773">
        <v>15.666825550107594</v>
      </c>
      <c r="G773" s="11">
        <f t="shared" si="38"/>
        <v>-1.9843285877081283</v>
      </c>
      <c r="H773" s="11">
        <f t="shared" si="39"/>
        <v>-0.91802343464821956</v>
      </c>
      <c r="I773" s="11">
        <f t="shared" si="40"/>
        <v>2.7515454544867537</v>
      </c>
    </row>
    <row r="774" spans="3:9" x14ac:dyDescent="0.35">
      <c r="C774">
        <v>0.1737664781495393</v>
      </c>
      <c r="D774">
        <v>0.51142291604951229</v>
      </c>
      <c r="E774">
        <v>18.492795941630956</v>
      </c>
      <c r="G774" s="11">
        <f t="shared" si="38"/>
        <v>-1.7500429607633703</v>
      </c>
      <c r="H774" s="11">
        <f t="shared" si="39"/>
        <v>-0.67055840670759148</v>
      </c>
      <c r="I774" s="11">
        <f t="shared" si="40"/>
        <v>2.9173812476845877</v>
      </c>
    </row>
    <row r="775" spans="3:9" x14ac:dyDescent="0.35">
      <c r="C775">
        <v>0.13994660347120766</v>
      </c>
      <c r="D775">
        <v>0.25803098770792454</v>
      </c>
      <c r="E775">
        <v>18.259814078868537</v>
      </c>
      <c r="G775" s="11">
        <f t="shared" si="38"/>
        <v>-1.9664943329028408</v>
      </c>
      <c r="H775" s="11">
        <f t="shared" si="39"/>
        <v>-1.354675593877779</v>
      </c>
      <c r="I775" s="11">
        <f t="shared" si="40"/>
        <v>2.904702693234841</v>
      </c>
    </row>
    <row r="776" spans="3:9" x14ac:dyDescent="0.35">
      <c r="C776">
        <v>1.9590886037878185E-2</v>
      </c>
      <c r="D776">
        <v>0.51838447817426769</v>
      </c>
      <c r="E776">
        <v>18.785687091941053</v>
      </c>
      <c r="G776" s="11">
        <f t="shared" si="38"/>
        <v>-3.9326908189582324</v>
      </c>
      <c r="H776" s="11">
        <f t="shared" si="39"/>
        <v>-0.65703807618580168</v>
      </c>
      <c r="I776" s="11">
        <f t="shared" si="40"/>
        <v>2.9330952549841758</v>
      </c>
    </row>
    <row r="777" spans="3:9" x14ac:dyDescent="0.35">
      <c r="C777">
        <v>0.17056875596308937</v>
      </c>
      <c r="D777">
        <v>0.63537208143437618</v>
      </c>
      <c r="E777">
        <v>33.558398774740553</v>
      </c>
      <c r="G777" s="11">
        <f t="shared" si="38"/>
        <v>-1.7686168027657585</v>
      </c>
      <c r="H777" s="11">
        <f t="shared" si="39"/>
        <v>-0.45354449667928765</v>
      </c>
      <c r="I777" s="11">
        <f t="shared" si="40"/>
        <v>3.5132871681466891</v>
      </c>
    </row>
    <row r="778" spans="3:9" x14ac:dyDescent="0.35">
      <c r="C778">
        <v>0.30075876217726932</v>
      </c>
      <c r="D778">
        <v>0.61663989533520591</v>
      </c>
      <c r="E778">
        <v>31.435887110396255</v>
      </c>
      <c r="G778" s="11">
        <f t="shared" ref="G778:G841" si="41">LN(C778)</f>
        <v>-1.2014467901302373</v>
      </c>
      <c r="H778" s="11">
        <f t="shared" ref="H778:H841" si="42">LN(D778)</f>
        <v>-0.48347006349018284</v>
      </c>
      <c r="I778" s="11">
        <f t="shared" ref="I778:I841" si="43">LN(E778)</f>
        <v>3.447950141904347</v>
      </c>
    </row>
    <row r="779" spans="3:9" x14ac:dyDescent="0.35">
      <c r="C779">
        <v>0.23855826802832933</v>
      </c>
      <c r="D779">
        <v>0.12874374766398042</v>
      </c>
      <c r="E779">
        <v>16.155752613983079</v>
      </c>
      <c r="G779" s="11">
        <f t="shared" si="41"/>
        <v>-1.433141688101347</v>
      </c>
      <c r="H779" s="11">
        <f t="shared" si="42"/>
        <v>-2.0499313024506174</v>
      </c>
      <c r="I779" s="11">
        <f t="shared" si="43"/>
        <v>2.7822761852530995</v>
      </c>
    </row>
    <row r="780" spans="3:9" x14ac:dyDescent="0.35">
      <c r="C780">
        <v>5.0842483823764203E-2</v>
      </c>
      <c r="D780">
        <v>0.15144595761825125</v>
      </c>
      <c r="E780">
        <v>7.830542925149123</v>
      </c>
      <c r="G780" s="11">
        <f t="shared" si="41"/>
        <v>-2.9790229781547528</v>
      </c>
      <c r="H780" s="11">
        <f t="shared" si="42"/>
        <v>-1.8875264330618635</v>
      </c>
      <c r="I780" s="11">
        <f t="shared" si="43"/>
        <v>2.0580318466983725</v>
      </c>
    </row>
    <row r="781" spans="3:9" x14ac:dyDescent="0.35">
      <c r="C781">
        <v>0.43393478259616408</v>
      </c>
      <c r="D781">
        <v>0.51409845244201513</v>
      </c>
      <c r="E781">
        <v>36.65854462281834</v>
      </c>
      <c r="G781" s="11">
        <f t="shared" si="41"/>
        <v>-0.83486102668922835</v>
      </c>
      <c r="H781" s="11">
        <f t="shared" si="42"/>
        <v>-0.66534049015276153</v>
      </c>
      <c r="I781" s="11">
        <f t="shared" si="43"/>
        <v>3.6016465423005068</v>
      </c>
    </row>
    <row r="782" spans="3:9" x14ac:dyDescent="0.35">
      <c r="C782">
        <v>0.15810360679483879</v>
      </c>
      <c r="D782">
        <v>0.5157293746544297</v>
      </c>
      <c r="E782">
        <v>24.68291409184668</v>
      </c>
      <c r="G782" s="11">
        <f t="shared" si="41"/>
        <v>-1.8445047216503425</v>
      </c>
      <c r="H782" s="11">
        <f t="shared" si="42"/>
        <v>-0.66217311880585128</v>
      </c>
      <c r="I782" s="11">
        <f t="shared" si="43"/>
        <v>3.2061112671011851</v>
      </c>
    </row>
    <row r="783" spans="3:9" x14ac:dyDescent="0.35">
      <c r="C783">
        <v>0.42885793658442711</v>
      </c>
      <c r="D783">
        <v>0.15355300635738356</v>
      </c>
      <c r="E783">
        <v>32.309707992596948</v>
      </c>
      <c r="G783" s="11">
        <f t="shared" si="41"/>
        <v>-0.84662956504929021</v>
      </c>
      <c r="H783" s="11">
        <f t="shared" si="42"/>
        <v>-1.8737094532743797</v>
      </c>
      <c r="I783" s="11">
        <f t="shared" si="43"/>
        <v>3.475367742116735</v>
      </c>
    </row>
    <row r="784" spans="3:9" x14ac:dyDescent="0.35">
      <c r="C784">
        <v>0.41230463631971276</v>
      </c>
      <c r="D784">
        <v>0.71755512651445841</v>
      </c>
      <c r="E784">
        <v>41.632708683398945</v>
      </c>
      <c r="G784" s="11">
        <f t="shared" si="41"/>
        <v>-0.88599279431743894</v>
      </c>
      <c r="H784" s="11">
        <f t="shared" si="42"/>
        <v>-0.33190550292070398</v>
      </c>
      <c r="I784" s="11">
        <f t="shared" si="43"/>
        <v>3.7288861247495606</v>
      </c>
    </row>
    <row r="785" spans="3:9" x14ac:dyDescent="0.35">
      <c r="C785">
        <v>0.45795914781967911</v>
      </c>
      <c r="D785">
        <v>0.30390225650200997</v>
      </c>
      <c r="E785">
        <v>26.386745964032958</v>
      </c>
      <c r="G785" s="11">
        <f t="shared" si="41"/>
        <v>-0.78097529574649616</v>
      </c>
      <c r="H785" s="11">
        <f t="shared" si="42"/>
        <v>-1.1910491539404933</v>
      </c>
      <c r="I785" s="11">
        <f t="shared" si="43"/>
        <v>3.2728618372676377</v>
      </c>
    </row>
    <row r="786" spans="3:9" x14ac:dyDescent="0.35">
      <c r="C786">
        <v>7.8098879313151487E-2</v>
      </c>
      <c r="D786">
        <v>0.40984933953890834</v>
      </c>
      <c r="E786">
        <v>13.305158697297466</v>
      </c>
      <c r="G786" s="11">
        <f t="shared" si="41"/>
        <v>-2.5497795716229139</v>
      </c>
      <c r="H786" s="11">
        <f t="shared" si="42"/>
        <v>-0.89196565135466943</v>
      </c>
      <c r="I786" s="11">
        <f t="shared" si="43"/>
        <v>2.5881518320020711</v>
      </c>
    </row>
    <row r="787" spans="3:9" x14ac:dyDescent="0.35">
      <c r="C787">
        <v>0.48640365075603975</v>
      </c>
      <c r="D787">
        <v>0.41548701021770806</v>
      </c>
      <c r="E787">
        <v>41.091376082047731</v>
      </c>
      <c r="G787" s="11">
        <f t="shared" si="41"/>
        <v>-0.72071644269214707</v>
      </c>
      <c r="H787" s="11">
        <f t="shared" si="42"/>
        <v>-0.87830392818927205</v>
      </c>
      <c r="I787" s="11">
        <f t="shared" si="43"/>
        <v>3.7157982717978766</v>
      </c>
    </row>
    <row r="788" spans="3:9" x14ac:dyDescent="0.35">
      <c r="C788">
        <v>0.28137458686465244</v>
      </c>
      <c r="D788">
        <v>0.60240908197731169</v>
      </c>
      <c r="E788">
        <v>24.195699586358824</v>
      </c>
      <c r="G788" s="11">
        <f t="shared" si="41"/>
        <v>-1.2680684480294331</v>
      </c>
      <c r="H788" s="11">
        <f t="shared" si="42"/>
        <v>-0.50681852628654123</v>
      </c>
      <c r="I788" s="11">
        <f t="shared" si="43"/>
        <v>3.1861749143285603</v>
      </c>
    </row>
    <row r="789" spans="3:9" x14ac:dyDescent="0.35">
      <c r="C789">
        <v>0.16145212975980749</v>
      </c>
      <c r="D789">
        <v>0.42930670660475878</v>
      </c>
      <c r="E789">
        <v>24.821028099033086</v>
      </c>
      <c r="G789" s="11">
        <f t="shared" si="41"/>
        <v>-1.8235465904135895</v>
      </c>
      <c r="H789" s="11">
        <f t="shared" si="42"/>
        <v>-0.84558368168692755</v>
      </c>
      <c r="I789" s="11">
        <f t="shared" si="43"/>
        <v>3.2116912011197574</v>
      </c>
    </row>
    <row r="790" spans="3:9" x14ac:dyDescent="0.35">
      <c r="C790">
        <v>0.10546872411826243</v>
      </c>
      <c r="D790">
        <v>0.36371721141835101</v>
      </c>
      <c r="E790">
        <v>16.375676068785936</v>
      </c>
      <c r="G790" s="11">
        <f t="shared" si="41"/>
        <v>-2.2493408238724788</v>
      </c>
      <c r="H790" s="11">
        <f t="shared" si="42"/>
        <v>-1.0113786049899778</v>
      </c>
      <c r="I790" s="11">
        <f t="shared" si="43"/>
        <v>2.7957970673124617</v>
      </c>
    </row>
    <row r="791" spans="3:9" x14ac:dyDescent="0.35">
      <c r="C791">
        <v>0.2995412974198387</v>
      </c>
      <c r="D791">
        <v>0.23123261558204986</v>
      </c>
      <c r="E791">
        <v>17.272641227024547</v>
      </c>
      <c r="G791" s="11">
        <f t="shared" si="41"/>
        <v>-1.2055029830530317</v>
      </c>
      <c r="H791" s="11">
        <f t="shared" si="42"/>
        <v>-1.4643310812768553</v>
      </c>
      <c r="I791" s="11">
        <f t="shared" si="43"/>
        <v>2.8491238177563916</v>
      </c>
    </row>
    <row r="792" spans="3:9" x14ac:dyDescent="0.35">
      <c r="C792">
        <v>5.76428868237472E-2</v>
      </c>
      <c r="D792">
        <v>0.64902383924188911</v>
      </c>
      <c r="E792">
        <v>17.498252687039674</v>
      </c>
      <c r="G792" s="11">
        <f t="shared" si="41"/>
        <v>-2.8534884254174671</v>
      </c>
      <c r="H792" s="11">
        <f t="shared" si="42"/>
        <v>-0.43228583068472637</v>
      </c>
      <c r="I792" s="11">
        <f t="shared" si="43"/>
        <v>2.8621010294896037</v>
      </c>
    </row>
    <row r="793" spans="3:9" x14ac:dyDescent="0.35">
      <c r="C793">
        <v>0.40172545559634992</v>
      </c>
      <c r="D793">
        <v>0.5671302902826465</v>
      </c>
      <c r="E793">
        <v>27.984731093325809</v>
      </c>
      <c r="G793" s="11">
        <f t="shared" si="41"/>
        <v>-0.91198636995489502</v>
      </c>
      <c r="H793" s="11">
        <f t="shared" si="42"/>
        <v>-0.56716621279351775</v>
      </c>
      <c r="I793" s="11">
        <f t="shared" si="43"/>
        <v>3.3316590433397084</v>
      </c>
    </row>
    <row r="794" spans="3:9" x14ac:dyDescent="0.35">
      <c r="C794">
        <v>0.44100651914859201</v>
      </c>
      <c r="D794">
        <v>0.65767622217187549</v>
      </c>
      <c r="E794">
        <v>48.504347736607514</v>
      </c>
      <c r="G794" s="11">
        <f t="shared" si="41"/>
        <v>-0.81869562099468485</v>
      </c>
      <c r="H794" s="11">
        <f t="shared" si="42"/>
        <v>-0.41904253232840444</v>
      </c>
      <c r="I794" s="11">
        <f t="shared" si="43"/>
        <v>3.8816534379794128</v>
      </c>
    </row>
    <row r="795" spans="3:9" x14ac:dyDescent="0.35">
      <c r="C795">
        <v>0.15759268362320311</v>
      </c>
      <c r="D795">
        <v>0.11220445727850678</v>
      </c>
      <c r="E795">
        <v>9.9383884436818715</v>
      </c>
      <c r="G795" s="11">
        <f t="shared" si="41"/>
        <v>-1.8477415263466124</v>
      </c>
      <c r="H795" s="11">
        <f t="shared" si="42"/>
        <v>-2.1874325604927054</v>
      </c>
      <c r="I795" s="11">
        <f t="shared" si="43"/>
        <v>2.2964048791220262</v>
      </c>
    </row>
    <row r="796" spans="3:9" x14ac:dyDescent="0.35">
      <c r="C796">
        <v>6.4685220311186412E-2</v>
      </c>
      <c r="D796">
        <v>0.17635024833556212</v>
      </c>
      <c r="E796">
        <v>8.2884174012135166</v>
      </c>
      <c r="G796" s="11">
        <f t="shared" si="41"/>
        <v>-2.7382225377096479</v>
      </c>
      <c r="H796" s="11">
        <f t="shared" si="42"/>
        <v>-1.7352832141039476</v>
      </c>
      <c r="I796" s="11">
        <f t="shared" si="43"/>
        <v>2.1148590463645291</v>
      </c>
    </row>
    <row r="797" spans="3:9" x14ac:dyDescent="0.35">
      <c r="C797">
        <v>5.8187104817328902E-2</v>
      </c>
      <c r="D797">
        <v>0.79092558910116351</v>
      </c>
      <c r="E797">
        <v>23.643495581901927</v>
      </c>
      <c r="G797" s="11">
        <f t="shared" si="41"/>
        <v>-2.8440915155068369</v>
      </c>
      <c r="H797" s="11">
        <f t="shared" si="42"/>
        <v>-0.23455138757231447</v>
      </c>
      <c r="I797" s="11">
        <f t="shared" si="43"/>
        <v>3.1630880488613471</v>
      </c>
    </row>
    <row r="798" spans="3:9" x14ac:dyDescent="0.35">
      <c r="C798">
        <v>0.41973409953348739</v>
      </c>
      <c r="D798">
        <v>0.80578339217718919</v>
      </c>
      <c r="E798">
        <v>51.175652709431461</v>
      </c>
      <c r="G798" s="11">
        <f t="shared" si="41"/>
        <v>-0.86813386454368024</v>
      </c>
      <c r="H798" s="11">
        <f t="shared" si="42"/>
        <v>-0.21594031679073741</v>
      </c>
      <c r="I798" s="11">
        <f t="shared" si="43"/>
        <v>3.9352638859248623</v>
      </c>
    </row>
    <row r="799" spans="3:9" x14ac:dyDescent="0.35">
      <c r="C799">
        <v>0.10798438079171757</v>
      </c>
      <c r="D799">
        <v>0.13222818872743064</v>
      </c>
      <c r="E799">
        <v>7.6837238133802082</v>
      </c>
      <c r="G799" s="11">
        <f t="shared" si="41"/>
        <v>-2.2257686846156419</v>
      </c>
      <c r="H799" s="11">
        <f t="shared" si="42"/>
        <v>-2.0232261464015684</v>
      </c>
      <c r="I799" s="11">
        <f t="shared" si="43"/>
        <v>2.039104301181244</v>
      </c>
    </row>
    <row r="800" spans="3:9" x14ac:dyDescent="0.35">
      <c r="C800">
        <v>0.33259966824063736</v>
      </c>
      <c r="D800">
        <v>0.24538603571874681</v>
      </c>
      <c r="E800">
        <v>22.002324837919339</v>
      </c>
      <c r="G800" s="11">
        <f t="shared" si="41"/>
        <v>-1.1008157096963347</v>
      </c>
      <c r="H800" s="11">
        <f t="shared" si="42"/>
        <v>-1.4049226524860152</v>
      </c>
      <c r="I800" s="11">
        <f t="shared" si="43"/>
        <v>3.0911481222260435</v>
      </c>
    </row>
    <row r="801" spans="3:9" x14ac:dyDescent="0.35">
      <c r="C801">
        <v>0.17210979609842478</v>
      </c>
      <c r="D801">
        <v>0.45327699582938852</v>
      </c>
      <c r="E801">
        <v>26.168255639698213</v>
      </c>
      <c r="G801" s="11">
        <f t="shared" si="41"/>
        <v>-1.7596226564175563</v>
      </c>
      <c r="H801" s="11">
        <f t="shared" si="42"/>
        <v>-0.79125187054855128</v>
      </c>
      <c r="I801" s="11">
        <f t="shared" si="43"/>
        <v>3.2645470593605679</v>
      </c>
    </row>
    <row r="802" spans="3:9" x14ac:dyDescent="0.35">
      <c r="C802">
        <v>0.35302370134265804</v>
      </c>
      <c r="D802">
        <v>0.55405990270873495</v>
      </c>
      <c r="E802">
        <v>41.230765498896794</v>
      </c>
      <c r="G802" s="11">
        <f t="shared" si="41"/>
        <v>-1.0412200816890425</v>
      </c>
      <c r="H802" s="11">
        <f t="shared" si="42"/>
        <v>-0.59048247044712887</v>
      </c>
      <c r="I802" s="11">
        <f t="shared" si="43"/>
        <v>3.7191847130974298</v>
      </c>
    </row>
    <row r="803" spans="3:9" x14ac:dyDescent="0.35">
      <c r="C803">
        <v>0.15367264702519162</v>
      </c>
      <c r="D803">
        <v>0.80045240870692946</v>
      </c>
      <c r="E803">
        <v>32.441166133216392</v>
      </c>
      <c r="G803" s="11">
        <f t="shared" si="41"/>
        <v>-1.8729306076764378</v>
      </c>
      <c r="H803" s="11">
        <f t="shared" si="42"/>
        <v>-0.2225782002715693</v>
      </c>
      <c r="I803" s="11">
        <f t="shared" si="43"/>
        <v>3.4794281759875689</v>
      </c>
    </row>
    <row r="804" spans="3:9" x14ac:dyDescent="0.35">
      <c r="C804">
        <v>0.32745062111251133</v>
      </c>
      <c r="D804">
        <v>0.39059534510035909</v>
      </c>
      <c r="E804">
        <v>35.091196325069816</v>
      </c>
      <c r="G804" s="11">
        <f t="shared" si="41"/>
        <v>-1.1164180105035311</v>
      </c>
      <c r="H804" s="11">
        <f t="shared" si="42"/>
        <v>-0.94008317791635843</v>
      </c>
      <c r="I804" s="11">
        <f t="shared" si="43"/>
        <v>3.5579502820624107</v>
      </c>
    </row>
    <row r="805" spans="3:9" x14ac:dyDescent="0.35">
      <c r="C805">
        <v>2.7949255254978211E-2</v>
      </c>
      <c r="D805">
        <v>0.7959789259635579</v>
      </c>
      <c r="E805">
        <v>25.093390044889389</v>
      </c>
      <c r="G805" s="11">
        <f t="shared" si="41"/>
        <v>-3.5773647253539829</v>
      </c>
      <c r="H805" s="11">
        <f t="shared" si="42"/>
        <v>-0.22818256840837431</v>
      </c>
      <c r="I805" s="11">
        <f t="shared" si="43"/>
        <v>3.2226044666312768</v>
      </c>
    </row>
    <row r="806" spans="3:9" x14ac:dyDescent="0.35">
      <c r="C806">
        <v>0.30402921154214085</v>
      </c>
      <c r="D806">
        <v>0.33748634455387239</v>
      </c>
      <c r="E806">
        <v>19.612536706049543</v>
      </c>
      <c r="G806" s="11">
        <f t="shared" si="41"/>
        <v>-1.1906314915931737</v>
      </c>
      <c r="H806" s="11">
        <f t="shared" si="42"/>
        <v>-1.0862302300692228</v>
      </c>
      <c r="I806" s="11">
        <f t="shared" si="43"/>
        <v>2.9761689896214296</v>
      </c>
    </row>
    <row r="807" spans="3:9" x14ac:dyDescent="0.35">
      <c r="C807">
        <v>0.40831889101342433</v>
      </c>
      <c r="D807">
        <v>0.28093601406793389</v>
      </c>
      <c r="E807">
        <v>29.525922728853583</v>
      </c>
      <c r="G807" s="11">
        <f t="shared" si="41"/>
        <v>-0.8957068142436313</v>
      </c>
      <c r="H807" s="11">
        <f t="shared" si="42"/>
        <v>-1.2696283435210771</v>
      </c>
      <c r="I807" s="11">
        <f t="shared" si="43"/>
        <v>3.3852686140541324</v>
      </c>
    </row>
    <row r="808" spans="3:9" x14ac:dyDescent="0.35">
      <c r="C808">
        <v>0.27439193680712309</v>
      </c>
      <c r="D808">
        <v>0.64722197400403225</v>
      </c>
      <c r="E808">
        <v>37.660938933864848</v>
      </c>
      <c r="G808" s="11">
        <f t="shared" si="41"/>
        <v>-1.2931977683758404</v>
      </c>
      <c r="H808" s="11">
        <f t="shared" si="42"/>
        <v>-0.43506596139761189</v>
      </c>
      <c r="I808" s="11">
        <f t="shared" si="43"/>
        <v>3.6286234547786709</v>
      </c>
    </row>
    <row r="809" spans="3:9" x14ac:dyDescent="0.35">
      <c r="C809">
        <v>0.4013932704742772</v>
      </c>
      <c r="D809">
        <v>0.41874943937296083</v>
      </c>
      <c r="E809">
        <v>31.152385328925988</v>
      </c>
      <c r="G809" s="11">
        <f t="shared" si="41"/>
        <v>-0.91281360789676558</v>
      </c>
      <c r="H809" s="11">
        <f t="shared" si="42"/>
        <v>-0.87048253465459691</v>
      </c>
      <c r="I809" s="11">
        <f t="shared" si="43"/>
        <v>3.4388908178691504</v>
      </c>
    </row>
    <row r="810" spans="3:9" x14ac:dyDescent="0.35">
      <c r="C810">
        <v>0.17909085950505058</v>
      </c>
      <c r="D810">
        <v>0.60002112363105831</v>
      </c>
      <c r="E810">
        <v>25.9258090738061</v>
      </c>
      <c r="G810" s="11">
        <f t="shared" si="41"/>
        <v>-1.7198620069238639</v>
      </c>
      <c r="H810" s="11">
        <f t="shared" si="42"/>
        <v>-0.51079041833394534</v>
      </c>
      <c r="I810" s="11">
        <f t="shared" si="43"/>
        <v>3.2552389618757251</v>
      </c>
    </row>
    <row r="811" spans="3:9" x14ac:dyDescent="0.35">
      <c r="C811">
        <v>0.30516146988371906</v>
      </c>
      <c r="D811">
        <v>0.8220434760062173</v>
      </c>
      <c r="E811">
        <v>38.937099255384517</v>
      </c>
      <c r="G811" s="11">
        <f t="shared" si="41"/>
        <v>-1.1869142330076539</v>
      </c>
      <c r="H811" s="11">
        <f t="shared" si="42"/>
        <v>-0.19596199480609877</v>
      </c>
      <c r="I811" s="11">
        <f t="shared" si="43"/>
        <v>3.6619475044981638</v>
      </c>
    </row>
    <row r="812" spans="3:9" x14ac:dyDescent="0.35">
      <c r="C812">
        <v>3.8050544533764552E-2</v>
      </c>
      <c r="D812">
        <v>0.24592086823989553</v>
      </c>
      <c r="E812">
        <v>7.7224911012537385</v>
      </c>
      <c r="G812" s="11">
        <f t="shared" si="41"/>
        <v>-3.2688398837712049</v>
      </c>
      <c r="H812" s="11">
        <f t="shared" si="42"/>
        <v>-1.4027454686194585</v>
      </c>
      <c r="I812" s="11">
        <f t="shared" si="43"/>
        <v>2.044136993495755</v>
      </c>
    </row>
    <row r="813" spans="3:9" x14ac:dyDescent="0.35">
      <c r="C813">
        <v>0.24551393036481362</v>
      </c>
      <c r="D813">
        <v>0.13257742627283364</v>
      </c>
      <c r="E813">
        <v>15.64534353268964</v>
      </c>
      <c r="G813" s="11">
        <f t="shared" si="41"/>
        <v>-1.4044015905271772</v>
      </c>
      <c r="H813" s="11">
        <f t="shared" si="42"/>
        <v>-2.0205884549924553</v>
      </c>
      <c r="I813" s="11">
        <f t="shared" si="43"/>
        <v>2.7501733348656874</v>
      </c>
    </row>
    <row r="814" spans="3:9" x14ac:dyDescent="0.35">
      <c r="C814">
        <v>0.28507948915744785</v>
      </c>
      <c r="D814">
        <v>0.51031345705426556</v>
      </c>
      <c r="E814">
        <v>25.372832366795535</v>
      </c>
      <c r="G814" s="11">
        <f t="shared" si="41"/>
        <v>-1.2549872282770831</v>
      </c>
      <c r="H814" s="11">
        <f t="shared" si="42"/>
        <v>-0.67273012039127933</v>
      </c>
      <c r="I814" s="11">
        <f t="shared" si="43"/>
        <v>3.2336790097444674</v>
      </c>
    </row>
    <row r="815" spans="3:9" x14ac:dyDescent="0.35">
      <c r="C815">
        <v>0.48598614667486623</v>
      </c>
      <c r="D815">
        <v>0.59381256169305374</v>
      </c>
      <c r="E815">
        <v>39.606034173406236</v>
      </c>
      <c r="G815" s="11">
        <f t="shared" si="41"/>
        <v>-0.72157516027213819</v>
      </c>
      <c r="H815" s="11">
        <f t="shared" si="42"/>
        <v>-0.52119156212201978</v>
      </c>
      <c r="I815" s="11">
        <f t="shared" si="43"/>
        <v>3.6789814847683879</v>
      </c>
    </row>
    <row r="816" spans="3:9" x14ac:dyDescent="0.35">
      <c r="C816">
        <v>0.17556610228302963</v>
      </c>
      <c r="D816">
        <v>0.43610775364580368</v>
      </c>
      <c r="E816">
        <v>19.602209602757096</v>
      </c>
      <c r="G816" s="11">
        <f t="shared" si="41"/>
        <v>-1.739739655806114</v>
      </c>
      <c r="H816" s="11">
        <f t="shared" si="42"/>
        <v>-0.82986592477804721</v>
      </c>
      <c r="I816" s="11">
        <f t="shared" si="43"/>
        <v>2.9756422947169234</v>
      </c>
    </row>
    <row r="817" spans="3:9" x14ac:dyDescent="0.35">
      <c r="C817">
        <v>0.19458117765785204</v>
      </c>
      <c r="D817">
        <v>0.72837367880765014</v>
      </c>
      <c r="E817">
        <v>26.710049881832308</v>
      </c>
      <c r="G817" s="11">
        <f t="shared" si="41"/>
        <v>-1.6369058371463967</v>
      </c>
      <c r="H817" s="11">
        <f t="shared" si="42"/>
        <v>-0.31694106741084743</v>
      </c>
      <c r="I817" s="11">
        <f t="shared" si="43"/>
        <v>3.2850398946540946</v>
      </c>
    </row>
    <row r="818" spans="3:9" x14ac:dyDescent="0.35">
      <c r="C818">
        <v>0.17629189159828157</v>
      </c>
      <c r="D818">
        <v>0.38539571980245924</v>
      </c>
      <c r="E818">
        <v>18.227856020996182</v>
      </c>
      <c r="G818" s="11">
        <f t="shared" si="41"/>
        <v>-1.7356141827047178</v>
      </c>
      <c r="H818" s="11">
        <f t="shared" si="42"/>
        <v>-0.9534846289211979</v>
      </c>
      <c r="I818" s="11">
        <f t="shared" si="43"/>
        <v>2.9029509745881374</v>
      </c>
    </row>
    <row r="819" spans="3:9" x14ac:dyDescent="0.35">
      <c r="C819">
        <v>0.22763685415494095</v>
      </c>
      <c r="D819">
        <v>0.35231215030497609</v>
      </c>
      <c r="E819">
        <v>17.217951380943699</v>
      </c>
      <c r="G819" s="11">
        <f t="shared" si="41"/>
        <v>-1.4800036647288344</v>
      </c>
      <c r="H819" s="11">
        <f t="shared" si="42"/>
        <v>-1.0432377057114199</v>
      </c>
      <c r="I819" s="11">
        <f t="shared" si="43"/>
        <v>2.8459525244975272</v>
      </c>
    </row>
    <row r="820" spans="3:9" x14ac:dyDescent="0.35">
      <c r="C820">
        <v>0.20861348394496909</v>
      </c>
      <c r="D820">
        <v>0.78892316846245658</v>
      </c>
      <c r="E820">
        <v>37.345507084457907</v>
      </c>
      <c r="G820" s="11">
        <f t="shared" si="41"/>
        <v>-1.5672720983081523</v>
      </c>
      <c r="H820" s="11">
        <f t="shared" si="42"/>
        <v>-0.23708634125242428</v>
      </c>
      <c r="I820" s="11">
        <f t="shared" si="43"/>
        <v>3.6202126120930105</v>
      </c>
    </row>
    <row r="821" spans="3:9" x14ac:dyDescent="0.35">
      <c r="C821">
        <v>0.19648778197685851</v>
      </c>
      <c r="D821">
        <v>0.46952921939031333</v>
      </c>
      <c r="E821">
        <v>24.435789330663809</v>
      </c>
      <c r="G821" s="11">
        <f t="shared" si="41"/>
        <v>-1.6271550278407845</v>
      </c>
      <c r="H821" s="11">
        <f t="shared" si="42"/>
        <v>-0.75602474714720624</v>
      </c>
      <c r="I821" s="11">
        <f t="shared" si="43"/>
        <v>3.1960488334810746</v>
      </c>
    </row>
    <row r="822" spans="3:9" x14ac:dyDescent="0.35">
      <c r="C822">
        <v>0.39147344511067678</v>
      </c>
      <c r="D822">
        <v>0.33980420724563903</v>
      </c>
      <c r="E822">
        <v>29.992187661343838</v>
      </c>
      <c r="G822" s="11">
        <f t="shared" si="41"/>
        <v>-0.93783759443238823</v>
      </c>
      <c r="H822" s="11">
        <f t="shared" si="42"/>
        <v>-1.0793856882858206</v>
      </c>
      <c r="I822" s="11">
        <f t="shared" si="43"/>
        <v>3.4009369364607092</v>
      </c>
    </row>
    <row r="823" spans="3:9" x14ac:dyDescent="0.35">
      <c r="C823">
        <v>0.27944739885975189</v>
      </c>
      <c r="D823">
        <v>0.3358206405423414</v>
      </c>
      <c r="E823">
        <v>19.584915397298673</v>
      </c>
      <c r="G823" s="11">
        <f t="shared" si="41"/>
        <v>-1.2749412013800601</v>
      </c>
      <c r="H823" s="11">
        <f t="shared" si="42"/>
        <v>-1.0911780694547966</v>
      </c>
      <c r="I823" s="11">
        <f t="shared" si="43"/>
        <v>2.9747596473381641</v>
      </c>
    </row>
    <row r="824" spans="3:9" x14ac:dyDescent="0.35">
      <c r="C824">
        <v>0.4117173089043441</v>
      </c>
      <c r="D824">
        <v>0.49582537047526221</v>
      </c>
      <c r="E824">
        <v>39.15673053502708</v>
      </c>
      <c r="G824" s="11">
        <f t="shared" si="41"/>
        <v>-0.88741830857280868</v>
      </c>
      <c r="H824" s="11">
        <f t="shared" si="42"/>
        <v>-0.7015314899051075</v>
      </c>
      <c r="I824" s="11">
        <f t="shared" si="43"/>
        <v>3.6675723242643476</v>
      </c>
    </row>
    <row r="825" spans="3:9" x14ac:dyDescent="0.35">
      <c r="C825">
        <v>4.5833045809988628E-2</v>
      </c>
      <c r="D825">
        <v>0.41543583188464306</v>
      </c>
      <c r="E825">
        <v>14.267782523824838</v>
      </c>
      <c r="G825" s="11">
        <f t="shared" si="41"/>
        <v>-3.0827499237999092</v>
      </c>
      <c r="H825" s="11">
        <f t="shared" si="42"/>
        <v>-0.87842711251045458</v>
      </c>
      <c r="I825" s="11">
        <f t="shared" si="43"/>
        <v>2.6580040251478514</v>
      </c>
    </row>
    <row r="826" spans="3:9" x14ac:dyDescent="0.35">
      <c r="C826">
        <v>0.30607637775921631</v>
      </c>
      <c r="D826">
        <v>0.62683388952836561</v>
      </c>
      <c r="E826">
        <v>28.615254295484526</v>
      </c>
      <c r="G826" s="11">
        <f t="shared" si="41"/>
        <v>-1.183920607654469</v>
      </c>
      <c r="H826" s="11">
        <f t="shared" si="42"/>
        <v>-0.46707370243097157</v>
      </c>
      <c r="I826" s="11">
        <f t="shared" si="43"/>
        <v>3.3539399426111824</v>
      </c>
    </row>
    <row r="827" spans="3:9" x14ac:dyDescent="0.35">
      <c r="C827">
        <v>0.43841226600610084</v>
      </c>
      <c r="D827">
        <v>0.10090353203936422</v>
      </c>
      <c r="E827">
        <v>28.706050818083053</v>
      </c>
      <c r="G827" s="11">
        <f t="shared" si="41"/>
        <v>-0.82459556471122231</v>
      </c>
      <c r="H827" s="11">
        <f t="shared" si="42"/>
        <v>-2.2935903468897143</v>
      </c>
      <c r="I827" s="11">
        <f t="shared" si="43"/>
        <v>3.35710793044244</v>
      </c>
    </row>
    <row r="828" spans="3:9" x14ac:dyDescent="0.35">
      <c r="C828">
        <v>9.6302955208944774E-2</v>
      </c>
      <c r="D828">
        <v>0.66635995639207923</v>
      </c>
      <c r="E828">
        <v>24.745903624926015</v>
      </c>
      <c r="G828" s="11">
        <f t="shared" si="41"/>
        <v>-2.3402562731209264</v>
      </c>
      <c r="H828" s="11">
        <f t="shared" si="42"/>
        <v>-0.40592527938260753</v>
      </c>
      <c r="I828" s="11">
        <f t="shared" si="43"/>
        <v>3.2086599652123913</v>
      </c>
    </row>
    <row r="829" spans="3:9" x14ac:dyDescent="0.35">
      <c r="C829">
        <v>0.43806326938231627</v>
      </c>
      <c r="D829">
        <v>0.68241554638948265</v>
      </c>
      <c r="E829">
        <v>44.369645179713046</v>
      </c>
      <c r="G829" s="11">
        <f t="shared" si="41"/>
        <v>-0.82539192839312303</v>
      </c>
      <c r="H829" s="11">
        <f t="shared" si="42"/>
        <v>-0.38211650113351153</v>
      </c>
      <c r="I829" s="11">
        <f t="shared" si="43"/>
        <v>3.7925555685076611</v>
      </c>
    </row>
    <row r="830" spans="3:9" x14ac:dyDescent="0.35">
      <c r="C830">
        <v>0.4535207539218542</v>
      </c>
      <c r="D830">
        <v>0.71676672671584785</v>
      </c>
      <c r="E830">
        <v>44.639034077428668</v>
      </c>
      <c r="G830" s="11">
        <f t="shared" si="41"/>
        <v>-0.79071424658906564</v>
      </c>
      <c r="H830" s="11">
        <f t="shared" si="42"/>
        <v>-0.33300483760104205</v>
      </c>
      <c r="I830" s="11">
        <f t="shared" si="43"/>
        <v>3.7986086797885164</v>
      </c>
    </row>
    <row r="831" spans="3:9" x14ac:dyDescent="0.35">
      <c r="C831">
        <v>0.12179990088269685</v>
      </c>
      <c r="D831">
        <v>0.23095687710059781</v>
      </c>
      <c r="E831">
        <v>13.99990461979208</v>
      </c>
      <c r="G831" s="11">
        <f t="shared" si="41"/>
        <v>-2.1053757374776332</v>
      </c>
      <c r="H831" s="11">
        <f t="shared" si="42"/>
        <v>-1.4655242651052689</v>
      </c>
      <c r="I831" s="11">
        <f t="shared" si="43"/>
        <v>2.6390505167200566</v>
      </c>
    </row>
    <row r="832" spans="3:9" x14ac:dyDescent="0.35">
      <c r="C832">
        <v>0.18445926192753753</v>
      </c>
      <c r="D832">
        <v>0.49014958871728131</v>
      </c>
      <c r="E832">
        <v>23.462051884814151</v>
      </c>
      <c r="G832" s="11">
        <f t="shared" si="41"/>
        <v>-1.6903266424428016</v>
      </c>
      <c r="H832" s="11">
        <f t="shared" si="42"/>
        <v>-0.71304465137037509</v>
      </c>
      <c r="I832" s="11">
        <f t="shared" si="43"/>
        <v>3.1553843025214614</v>
      </c>
    </row>
    <row r="833" spans="3:9" x14ac:dyDescent="0.35">
      <c r="C833">
        <v>0.37103721654191163</v>
      </c>
      <c r="D833">
        <v>0.29227966744600975</v>
      </c>
      <c r="E833">
        <v>23.223195475036309</v>
      </c>
      <c r="G833" s="11">
        <f t="shared" si="41"/>
        <v>-0.99145290727668589</v>
      </c>
      <c r="H833" s="11">
        <f t="shared" si="42"/>
        <v>-1.2300441698522617</v>
      </c>
      <c r="I833" s="11">
        <f t="shared" si="43"/>
        <v>3.1451515841586373</v>
      </c>
    </row>
    <row r="834" spans="3:9" x14ac:dyDescent="0.35">
      <c r="C834">
        <v>0.4320883321371688</v>
      </c>
      <c r="D834">
        <v>0.54400178736349913</v>
      </c>
      <c r="E834">
        <v>30.143059542679921</v>
      </c>
      <c r="G834" s="11">
        <f t="shared" si="41"/>
        <v>-0.83912523909994474</v>
      </c>
      <c r="H834" s="11">
        <f t="shared" si="42"/>
        <v>-0.60880274653692446</v>
      </c>
      <c r="I834" s="11">
        <f t="shared" si="43"/>
        <v>3.4059546990842735</v>
      </c>
    </row>
    <row r="835" spans="3:9" x14ac:dyDescent="0.35">
      <c r="C835">
        <v>0.16161705970315698</v>
      </c>
      <c r="D835">
        <v>0.20119733742971993</v>
      </c>
      <c r="E835">
        <v>11.966008695894168</v>
      </c>
      <c r="G835" s="11">
        <f t="shared" si="41"/>
        <v>-1.8225255709969643</v>
      </c>
      <c r="H835" s="11">
        <f t="shared" si="42"/>
        <v>-1.6034690742948119</v>
      </c>
      <c r="I835" s="11">
        <f t="shared" si="43"/>
        <v>2.4820700216844545</v>
      </c>
    </row>
    <row r="836" spans="3:9" x14ac:dyDescent="0.35">
      <c r="C836">
        <v>0.25773905458908009</v>
      </c>
      <c r="D836">
        <v>0.70863637928208745</v>
      </c>
      <c r="E836">
        <v>38.190011254552083</v>
      </c>
      <c r="G836" s="11">
        <f t="shared" si="41"/>
        <v>-1.3558076222085444</v>
      </c>
      <c r="H836" s="11">
        <f t="shared" si="42"/>
        <v>-0.34441274820999568</v>
      </c>
      <c r="I836" s="11">
        <f t="shared" si="43"/>
        <v>3.6425739959363099</v>
      </c>
    </row>
    <row r="837" spans="3:9" x14ac:dyDescent="0.35">
      <c r="C837">
        <v>7.4736546675452681E-2</v>
      </c>
      <c r="D837">
        <v>0.45238377063763591</v>
      </c>
      <c r="E837">
        <v>13.293717176961247</v>
      </c>
      <c r="G837" s="11">
        <f t="shared" si="41"/>
        <v>-2.5937860604951677</v>
      </c>
      <c r="H837" s="11">
        <f t="shared" si="42"/>
        <v>-0.79322440930576954</v>
      </c>
      <c r="I837" s="11">
        <f t="shared" si="43"/>
        <v>2.5872915309054401</v>
      </c>
    </row>
    <row r="838" spans="3:9" x14ac:dyDescent="0.35">
      <c r="C838">
        <v>0.32358227144568352</v>
      </c>
      <c r="D838">
        <v>0.83000381343775254</v>
      </c>
      <c r="E838">
        <v>34.939215315497371</v>
      </c>
      <c r="G838" s="11">
        <f t="shared" si="41"/>
        <v>-1.1283018806951031</v>
      </c>
      <c r="H838" s="11">
        <f t="shared" si="42"/>
        <v>-0.18632498369873182</v>
      </c>
      <c r="I838" s="11">
        <f t="shared" si="43"/>
        <v>3.5536098463969807</v>
      </c>
    </row>
    <row r="839" spans="3:9" x14ac:dyDescent="0.35">
      <c r="C839">
        <v>1.203849943220478E-2</v>
      </c>
      <c r="D839">
        <v>0.69655149054374121</v>
      </c>
      <c r="E839">
        <v>19.384701542551973</v>
      </c>
      <c r="G839" s="11">
        <f t="shared" si="41"/>
        <v>-4.4196454787453394</v>
      </c>
      <c r="H839" s="11">
        <f t="shared" si="42"/>
        <v>-0.36161356093736646</v>
      </c>
      <c r="I839" s="11">
        <f t="shared" si="43"/>
        <v>2.964484174695468</v>
      </c>
    </row>
    <row r="840" spans="3:9" x14ac:dyDescent="0.35">
      <c r="C840">
        <v>0.2716213532863605</v>
      </c>
      <c r="D840">
        <v>0.41415267429629921</v>
      </c>
      <c r="E840">
        <v>24.905574101871668</v>
      </c>
      <c r="G840" s="11">
        <f t="shared" si="41"/>
        <v>-1.303346266040589</v>
      </c>
      <c r="H840" s="11">
        <f t="shared" si="42"/>
        <v>-0.88152059464542187</v>
      </c>
      <c r="I840" s="11">
        <f t="shared" si="43"/>
        <v>3.2150916379307786</v>
      </c>
    </row>
    <row r="841" spans="3:9" x14ac:dyDescent="0.35">
      <c r="C841">
        <v>0.18579438989661423</v>
      </c>
      <c r="D841">
        <v>0.72473474665915216</v>
      </c>
      <c r="E841">
        <v>38.484231148925339</v>
      </c>
      <c r="G841" s="11">
        <f t="shared" si="41"/>
        <v>-1.6831146473714198</v>
      </c>
      <c r="H841" s="11">
        <f t="shared" si="42"/>
        <v>-0.3219495577500357</v>
      </c>
      <c r="I841" s="11">
        <f t="shared" si="43"/>
        <v>3.6502485768453221</v>
      </c>
    </row>
    <row r="842" spans="3:9" x14ac:dyDescent="0.35">
      <c r="C842">
        <v>0.16074705743797868</v>
      </c>
      <c r="D842">
        <v>0.77556755324625815</v>
      </c>
      <c r="E842">
        <v>33.386570900702068</v>
      </c>
      <c r="G842" s="11">
        <f t="shared" ref="G842:G905" si="44">LN(C842)</f>
        <v>-1.8279232212389263</v>
      </c>
      <c r="H842" s="11">
        <f t="shared" ref="H842:H905" si="45">LN(D842)</f>
        <v>-0.25416019087982888</v>
      </c>
      <c r="I842" s="11">
        <f t="shared" ref="I842:I905" si="46">LN(E842)</f>
        <v>3.5081537502900502</v>
      </c>
    </row>
    <row r="843" spans="3:9" x14ac:dyDescent="0.35">
      <c r="C843">
        <v>0.24392984864757841</v>
      </c>
      <c r="D843">
        <v>0.12137709969304034</v>
      </c>
      <c r="E843">
        <v>13.810879264033453</v>
      </c>
      <c r="G843" s="11">
        <f t="shared" si="44"/>
        <v>-1.4108746005692885</v>
      </c>
      <c r="H843" s="11">
        <f t="shared" si="45"/>
        <v>-2.1088530532985241</v>
      </c>
      <c r="I843" s="11">
        <f t="shared" si="46"/>
        <v>2.6254566340427696</v>
      </c>
    </row>
    <row r="844" spans="3:9" x14ac:dyDescent="0.35">
      <c r="C844">
        <v>1.5491863893239947E-2</v>
      </c>
      <c r="D844">
        <v>0.63901306339785613</v>
      </c>
      <c r="E844">
        <v>23.107952285839705</v>
      </c>
      <c r="G844" s="11">
        <f t="shared" si="44"/>
        <v>-4.1674403029840299</v>
      </c>
      <c r="H844" s="11">
        <f t="shared" si="45"/>
        <v>-0.44783038131144554</v>
      </c>
      <c r="I844" s="11">
        <f t="shared" si="46"/>
        <v>3.1401768130839165</v>
      </c>
    </row>
    <row r="845" spans="3:9" x14ac:dyDescent="0.35">
      <c r="C845">
        <v>0.45401271787690406</v>
      </c>
      <c r="D845">
        <v>0.55558679378760545</v>
      </c>
      <c r="E845">
        <v>42.935341664508023</v>
      </c>
      <c r="G845" s="11">
        <f t="shared" si="44"/>
        <v>-0.78963006838842165</v>
      </c>
      <c r="H845" s="11">
        <f t="shared" si="45"/>
        <v>-0.58773043766520994</v>
      </c>
      <c r="I845" s="11">
        <f t="shared" si="46"/>
        <v>3.7596953018081232</v>
      </c>
    </row>
    <row r="846" spans="3:9" x14ac:dyDescent="0.35">
      <c r="C846">
        <v>0.46249857478651174</v>
      </c>
      <c r="D846">
        <v>0.55819006432463258</v>
      </c>
      <c r="E846">
        <v>33.480508409145308</v>
      </c>
      <c r="G846" s="11">
        <f t="shared" si="44"/>
        <v>-0.77111180357708242</v>
      </c>
      <c r="H846" s="11">
        <f t="shared" si="45"/>
        <v>-0.58305575752841654</v>
      </c>
      <c r="I846" s="11">
        <f t="shared" si="46"/>
        <v>3.5109634309643192</v>
      </c>
    </row>
    <row r="847" spans="3:9" x14ac:dyDescent="0.35">
      <c r="C847">
        <v>0.44318688879882806</v>
      </c>
      <c r="D847">
        <v>0.68342577113655323</v>
      </c>
      <c r="E847">
        <v>51.748718822595514</v>
      </c>
      <c r="G847" s="11">
        <f t="shared" si="44"/>
        <v>-0.8137637270217849</v>
      </c>
      <c r="H847" s="11">
        <f t="shared" si="45"/>
        <v>-0.38063722983262782</v>
      </c>
      <c r="I847" s="11">
        <f t="shared" si="46"/>
        <v>3.946399674787723</v>
      </c>
    </row>
    <row r="848" spans="3:9" x14ac:dyDescent="0.35">
      <c r="C848">
        <v>0.30699961131489534</v>
      </c>
      <c r="D848">
        <v>0.33871793726036203</v>
      </c>
      <c r="E848">
        <v>21.805173062577364</v>
      </c>
      <c r="G848" s="11">
        <f t="shared" si="44"/>
        <v>-1.1809087974710009</v>
      </c>
      <c r="H848" s="11">
        <f t="shared" si="45"/>
        <v>-1.0825875614217477</v>
      </c>
      <c r="I848" s="11">
        <f t="shared" si="46"/>
        <v>3.0821472380931971</v>
      </c>
    </row>
    <row r="849" spans="3:9" x14ac:dyDescent="0.35">
      <c r="C849">
        <v>1.0058692419527119E-2</v>
      </c>
      <c r="D849">
        <v>0.72482131605431055</v>
      </c>
      <c r="E849">
        <v>24.752672848582932</v>
      </c>
      <c r="G849" s="11">
        <f t="shared" si="44"/>
        <v>-4.5993181009366584</v>
      </c>
      <c r="H849" s="11">
        <f t="shared" si="45"/>
        <v>-0.32183011511861481</v>
      </c>
      <c r="I849" s="11">
        <f t="shared" si="46"/>
        <v>3.2089334770659184</v>
      </c>
    </row>
    <row r="850" spans="3:9" x14ac:dyDescent="0.35">
      <c r="C850">
        <v>0.22645672359675437</v>
      </c>
      <c r="D850">
        <v>0.19153891253923</v>
      </c>
      <c r="E850">
        <v>17.882985972323155</v>
      </c>
      <c r="G850" s="11">
        <f t="shared" si="44"/>
        <v>-1.4852014181124373</v>
      </c>
      <c r="H850" s="11">
        <f t="shared" si="45"/>
        <v>-1.6526642923652066</v>
      </c>
      <c r="I850" s="11">
        <f t="shared" si="46"/>
        <v>2.8838497564915198</v>
      </c>
    </row>
    <row r="851" spans="3:9" x14ac:dyDescent="0.35">
      <c r="C851">
        <v>1.9950618717015665E-2</v>
      </c>
      <c r="D851">
        <v>0.50535254363750193</v>
      </c>
      <c r="E851">
        <v>15.306358876674821</v>
      </c>
      <c r="G851" s="11">
        <f t="shared" si="44"/>
        <v>-3.9144951227429257</v>
      </c>
      <c r="H851" s="11">
        <f t="shared" si="45"/>
        <v>-0.68249898705669576</v>
      </c>
      <c r="I851" s="11">
        <f t="shared" si="46"/>
        <v>2.7282683549098534</v>
      </c>
    </row>
    <row r="852" spans="3:9" x14ac:dyDescent="0.35">
      <c r="C852">
        <v>0.48897283247022771</v>
      </c>
      <c r="D852">
        <v>0.345033708310437</v>
      </c>
      <c r="E852">
        <v>26.944862556290811</v>
      </c>
      <c r="G852" s="11">
        <f t="shared" si="44"/>
        <v>-0.71544834837122784</v>
      </c>
      <c r="H852" s="11">
        <f t="shared" si="45"/>
        <v>-1.0641131614759807</v>
      </c>
      <c r="I852" s="11">
        <f t="shared" si="46"/>
        <v>3.2937926504739834</v>
      </c>
    </row>
    <row r="853" spans="3:9" x14ac:dyDescent="0.35">
      <c r="C853">
        <v>0.34685554312289668</v>
      </c>
      <c r="D853">
        <v>0.36621298306041628</v>
      </c>
      <c r="E853">
        <v>26.846258105926328</v>
      </c>
      <c r="G853" s="11">
        <f t="shared" si="44"/>
        <v>-1.058846887952603</v>
      </c>
      <c r="H853" s="11">
        <f t="shared" si="45"/>
        <v>-1.004540193900999</v>
      </c>
      <c r="I853" s="11">
        <f t="shared" si="46"/>
        <v>3.2901264483351897</v>
      </c>
    </row>
    <row r="854" spans="3:9" x14ac:dyDescent="0.35">
      <c r="C854">
        <v>0.21056657564951414</v>
      </c>
      <c r="D854">
        <v>0.23245682415421171</v>
      </c>
      <c r="E854">
        <v>17.412446778923858</v>
      </c>
      <c r="G854" s="11">
        <f t="shared" si="44"/>
        <v>-1.5579534019943122</v>
      </c>
      <c r="H854" s="11">
        <f t="shared" si="45"/>
        <v>-1.4590507737621121</v>
      </c>
      <c r="I854" s="11">
        <f t="shared" si="46"/>
        <v>2.8571852826144681</v>
      </c>
    </row>
    <row r="855" spans="3:9" x14ac:dyDescent="0.35">
      <c r="C855">
        <v>0.16761750187926644</v>
      </c>
      <c r="D855">
        <v>0.4810320519867618</v>
      </c>
      <c r="E855">
        <v>18.478107533080607</v>
      </c>
      <c r="G855" s="11">
        <f t="shared" si="44"/>
        <v>-1.7860706698989506</v>
      </c>
      <c r="H855" s="11">
        <f t="shared" si="45"/>
        <v>-0.7318213749493514</v>
      </c>
      <c r="I855" s="11">
        <f t="shared" si="46"/>
        <v>2.9165866547510815</v>
      </c>
    </row>
    <row r="856" spans="3:9" x14ac:dyDescent="0.35">
      <c r="C856">
        <v>0.40715910395224592</v>
      </c>
      <c r="D856">
        <v>0.24859194885854519</v>
      </c>
      <c r="E856">
        <v>23.342840830429697</v>
      </c>
      <c r="G856" s="11">
        <f t="shared" si="44"/>
        <v>-0.89855125112680256</v>
      </c>
      <c r="H856" s="11">
        <f t="shared" si="45"/>
        <v>-1.3919424863569723</v>
      </c>
      <c r="I856" s="11">
        <f t="shared" si="46"/>
        <v>3.1502903345515438</v>
      </c>
    </row>
    <row r="857" spans="3:9" x14ac:dyDescent="0.35">
      <c r="C857">
        <v>0.12891680636477068</v>
      </c>
      <c r="D857">
        <v>0.46658835670497545</v>
      </c>
      <c r="E857">
        <v>22.542626387294948</v>
      </c>
      <c r="G857" s="11">
        <f t="shared" si="44"/>
        <v>-2.0485879945665992</v>
      </c>
      <c r="H857" s="11">
        <f t="shared" si="45"/>
        <v>-0.76230787318884374</v>
      </c>
      <c r="I857" s="11">
        <f t="shared" si="46"/>
        <v>3.1154080229990289</v>
      </c>
    </row>
    <row r="858" spans="3:9" x14ac:dyDescent="0.35">
      <c r="C858">
        <v>8.7709047887260624E-2</v>
      </c>
      <c r="D858">
        <v>0.69656551748793005</v>
      </c>
      <c r="E858">
        <v>26.276683576224524</v>
      </c>
      <c r="G858" s="11">
        <f t="shared" si="44"/>
        <v>-2.4337302163136494</v>
      </c>
      <c r="H858" s="11">
        <f t="shared" si="45"/>
        <v>-0.36159342344122158</v>
      </c>
      <c r="I858" s="11">
        <f t="shared" si="46"/>
        <v>3.2686819899233983</v>
      </c>
    </row>
    <row r="859" spans="3:9" x14ac:dyDescent="0.35">
      <c r="C859">
        <v>0.22197929225899335</v>
      </c>
      <c r="D859">
        <v>0.63978660734798265</v>
      </c>
      <c r="E859">
        <v>24.208722172266345</v>
      </c>
      <c r="G859" s="11">
        <f t="shared" si="44"/>
        <v>-1.5051711795731739</v>
      </c>
      <c r="H859" s="11">
        <f t="shared" si="45"/>
        <v>-0.4466205842460107</v>
      </c>
      <c r="I859" s="11">
        <f t="shared" si="46"/>
        <v>3.1867129885684164</v>
      </c>
    </row>
    <row r="860" spans="3:9" x14ac:dyDescent="0.35">
      <c r="C860">
        <v>0.32865563254716407</v>
      </c>
      <c r="D860">
        <v>0.3331739050906955</v>
      </c>
      <c r="E860">
        <v>21.009237969473485</v>
      </c>
      <c r="G860" s="11">
        <f t="shared" si="44"/>
        <v>-1.1127447859828878</v>
      </c>
      <c r="H860" s="11">
        <f t="shared" si="45"/>
        <v>-1.099090687810647</v>
      </c>
      <c r="I860" s="11">
        <f t="shared" si="46"/>
        <v>3.0449622443025905</v>
      </c>
    </row>
    <row r="861" spans="3:9" x14ac:dyDescent="0.35">
      <c r="C861">
        <v>0.43082055103823663</v>
      </c>
      <c r="D861">
        <v>0.35120394628652196</v>
      </c>
      <c r="E861">
        <v>36.139683563860586</v>
      </c>
      <c r="G861" s="11">
        <f t="shared" si="44"/>
        <v>-0.84206363047783961</v>
      </c>
      <c r="H861" s="11">
        <f t="shared" si="45"/>
        <v>-1.0463881807053703</v>
      </c>
      <c r="I861" s="11">
        <f t="shared" si="46"/>
        <v>3.5873915292834861</v>
      </c>
    </row>
    <row r="862" spans="3:9" x14ac:dyDescent="0.35">
      <c r="C862">
        <v>0.39849993896188468</v>
      </c>
      <c r="D862">
        <v>0.57023195127118997</v>
      </c>
      <c r="E862">
        <v>46.229751530156506</v>
      </c>
      <c r="G862" s="11">
        <f t="shared" si="44"/>
        <v>-0.9200479339215536</v>
      </c>
      <c r="H862" s="11">
        <f t="shared" si="45"/>
        <v>-0.56171206887321556</v>
      </c>
      <c r="I862" s="11">
        <f t="shared" si="46"/>
        <v>3.8336235633405793</v>
      </c>
    </row>
    <row r="863" spans="3:9" x14ac:dyDescent="0.35">
      <c r="C863">
        <v>0.10699199898032871</v>
      </c>
      <c r="D863">
        <v>0.40976538300579568</v>
      </c>
      <c r="E863">
        <v>21.048124132133349</v>
      </c>
      <c r="G863" s="11">
        <f t="shared" si="44"/>
        <v>-2.2350012232008649</v>
      </c>
      <c r="H863" s="11">
        <f t="shared" si="45"/>
        <v>-0.89217051964484773</v>
      </c>
      <c r="I863" s="11">
        <f t="shared" si="46"/>
        <v>3.0468114412944014</v>
      </c>
    </row>
    <row r="864" spans="3:9" x14ac:dyDescent="0.35">
      <c r="C864">
        <v>0.34448339785213933</v>
      </c>
      <c r="D864">
        <v>0.79743027303916914</v>
      </c>
      <c r="E864">
        <v>44.056173400760379</v>
      </c>
      <c r="G864" s="11">
        <f t="shared" si="44"/>
        <v>-1.0657093817009027</v>
      </c>
      <c r="H864" s="11">
        <f t="shared" si="45"/>
        <v>-0.22636088007133776</v>
      </c>
      <c r="I864" s="11">
        <f t="shared" si="46"/>
        <v>3.785465487869458</v>
      </c>
    </row>
    <row r="865" spans="3:9" x14ac:dyDescent="0.35">
      <c r="C865">
        <v>0.29721659519981147</v>
      </c>
      <c r="D865">
        <v>0.75377720097625212</v>
      </c>
      <c r="E865">
        <v>34.327811400655449</v>
      </c>
      <c r="G865" s="11">
        <f t="shared" si="44"/>
        <v>-1.2132941292054802</v>
      </c>
      <c r="H865" s="11">
        <f t="shared" si="45"/>
        <v>-0.28265844406119839</v>
      </c>
      <c r="I865" s="11">
        <f t="shared" si="46"/>
        <v>3.5359558536358957</v>
      </c>
    </row>
    <row r="866" spans="3:9" x14ac:dyDescent="0.35">
      <c r="C866">
        <v>0.14633454074666555</v>
      </c>
      <c r="D866">
        <v>0.28145276504210148</v>
      </c>
      <c r="E866">
        <v>17.684576450861403</v>
      </c>
      <c r="G866" s="11">
        <f t="shared" si="44"/>
        <v>-1.9218599034929502</v>
      </c>
      <c r="H866" s="11">
        <f t="shared" si="45"/>
        <v>-1.2677906428457049</v>
      </c>
      <c r="I866" s="11">
        <f t="shared" si="46"/>
        <v>2.8726928727444894</v>
      </c>
    </row>
    <row r="867" spans="3:9" x14ac:dyDescent="0.35">
      <c r="C867">
        <v>0.1685588126884843</v>
      </c>
      <c r="D867">
        <v>0.29759424449214178</v>
      </c>
      <c r="E867">
        <v>15.611541493311428</v>
      </c>
      <c r="G867" s="11">
        <f t="shared" si="44"/>
        <v>-1.7804705533619589</v>
      </c>
      <c r="H867" s="11">
        <f t="shared" si="45"/>
        <v>-1.2120243159543627</v>
      </c>
      <c r="I867" s="11">
        <f t="shared" si="46"/>
        <v>2.7480104800241323</v>
      </c>
    </row>
    <row r="868" spans="3:9" x14ac:dyDescent="0.35">
      <c r="C868">
        <v>0.32533566051044749</v>
      </c>
      <c r="D868">
        <v>0.61088079345870749</v>
      </c>
      <c r="E868">
        <v>32.780357764188714</v>
      </c>
      <c r="G868" s="11">
        <f t="shared" si="44"/>
        <v>-1.1228978280543955</v>
      </c>
      <c r="H868" s="11">
        <f t="shared" si="45"/>
        <v>-0.49285343956740979</v>
      </c>
      <c r="I868" s="11">
        <f t="shared" si="46"/>
        <v>3.4898294873558422</v>
      </c>
    </row>
    <row r="869" spans="3:9" x14ac:dyDescent="0.35">
      <c r="C869">
        <v>0.11850908210881307</v>
      </c>
      <c r="D869">
        <v>0.51564420168260505</v>
      </c>
      <c r="E869">
        <v>24.15281561219469</v>
      </c>
      <c r="G869" s="11">
        <f t="shared" si="44"/>
        <v>-2.1327656790753551</v>
      </c>
      <c r="H869" s="11">
        <f t="shared" si="45"/>
        <v>-0.66233828295969888</v>
      </c>
      <c r="I869" s="11">
        <f t="shared" si="46"/>
        <v>3.1844009617993456</v>
      </c>
    </row>
    <row r="870" spans="3:9" x14ac:dyDescent="0.35">
      <c r="C870">
        <v>0.21353960294519567</v>
      </c>
      <c r="D870">
        <v>0.47109425072312028</v>
      </c>
      <c r="E870">
        <v>29.68495883490403</v>
      </c>
      <c r="G870" s="11">
        <f t="shared" si="44"/>
        <v>-1.5439329696268176</v>
      </c>
      <c r="H870" s="11">
        <f t="shared" si="45"/>
        <v>-0.75269709729219325</v>
      </c>
      <c r="I870" s="11">
        <f t="shared" si="46"/>
        <v>3.390640480991141</v>
      </c>
    </row>
    <row r="871" spans="3:9" x14ac:dyDescent="0.35">
      <c r="C871">
        <v>1.0876745350840916E-2</v>
      </c>
      <c r="D871">
        <v>0.14408741003192482</v>
      </c>
      <c r="E871">
        <v>3.792504001182468</v>
      </c>
      <c r="G871" s="11">
        <f t="shared" si="44"/>
        <v>-4.521128222853509</v>
      </c>
      <c r="H871" s="11">
        <f t="shared" si="45"/>
        <v>-1.9373351494540918</v>
      </c>
      <c r="I871" s="11">
        <f t="shared" si="46"/>
        <v>1.3330264872650348</v>
      </c>
    </row>
    <row r="872" spans="3:9" x14ac:dyDescent="0.35">
      <c r="C872">
        <v>0.35079382868553838</v>
      </c>
      <c r="D872">
        <v>0.78674637490877319</v>
      </c>
      <c r="E872">
        <v>47.615891918533123</v>
      </c>
      <c r="G872" s="11">
        <f t="shared" si="44"/>
        <v>-1.0475566107553334</v>
      </c>
      <c r="H872" s="11">
        <f t="shared" si="45"/>
        <v>-0.23984935072694838</v>
      </c>
      <c r="I872" s="11">
        <f t="shared" si="46"/>
        <v>3.8631665693519754</v>
      </c>
    </row>
    <row r="873" spans="3:9" x14ac:dyDescent="0.35">
      <c r="C873">
        <v>0.18905435386579453</v>
      </c>
      <c r="D873">
        <v>0.46926015145684064</v>
      </c>
      <c r="E873">
        <v>24.1895836506732</v>
      </c>
      <c r="G873" s="11">
        <f t="shared" si="44"/>
        <v>-1.6657207186760863</v>
      </c>
      <c r="H873" s="11">
        <f t="shared" si="45"/>
        <v>-0.7565979703838468</v>
      </c>
      <c r="I873" s="11">
        <f t="shared" si="46"/>
        <v>3.1859221128439339</v>
      </c>
    </row>
    <row r="874" spans="3:9" x14ac:dyDescent="0.35">
      <c r="C874">
        <v>0.20456930829112047</v>
      </c>
      <c r="D874">
        <v>0.21541888202042184</v>
      </c>
      <c r="E874">
        <v>13.944937771043762</v>
      </c>
      <c r="G874" s="11">
        <f t="shared" si="44"/>
        <v>-1.5868484450692841</v>
      </c>
      <c r="H874" s="11">
        <f t="shared" si="45"/>
        <v>-1.5351708578398453</v>
      </c>
      <c r="I874" s="11">
        <f t="shared" si="46"/>
        <v>2.6351165586129706</v>
      </c>
    </row>
    <row r="875" spans="3:9" x14ac:dyDescent="0.35">
      <c r="C875">
        <v>0.36653871671162847</v>
      </c>
      <c r="D875">
        <v>0.34778673222697964</v>
      </c>
      <c r="E875">
        <v>33.205293094814451</v>
      </c>
      <c r="G875" s="11">
        <f t="shared" si="44"/>
        <v>-1.0036511241853785</v>
      </c>
      <c r="H875" s="11">
        <f t="shared" si="45"/>
        <v>-1.0561658254981083</v>
      </c>
      <c r="I875" s="11">
        <f t="shared" si="46"/>
        <v>3.5027092937814412</v>
      </c>
    </row>
    <row r="876" spans="3:9" x14ac:dyDescent="0.35">
      <c r="C876">
        <v>0.1010803300882238</v>
      </c>
      <c r="D876">
        <v>0.84773841280845941</v>
      </c>
      <c r="E876">
        <v>33.067842852744199</v>
      </c>
      <c r="G876" s="11">
        <f t="shared" si="44"/>
        <v>-2.2918397308538645</v>
      </c>
      <c r="H876" s="11">
        <f t="shared" si="45"/>
        <v>-0.16518316624029844</v>
      </c>
      <c r="I876" s="11">
        <f t="shared" si="46"/>
        <v>3.4985612951335887</v>
      </c>
    </row>
    <row r="877" spans="3:9" x14ac:dyDescent="0.35">
      <c r="C877">
        <v>0.33460904066129937</v>
      </c>
      <c r="D877">
        <v>0.24320155083526293</v>
      </c>
      <c r="E877">
        <v>22.279535438700215</v>
      </c>
      <c r="G877" s="11">
        <f t="shared" si="44"/>
        <v>-1.0947924714839103</v>
      </c>
      <c r="H877" s="11">
        <f t="shared" si="45"/>
        <v>-1.4138647521207244</v>
      </c>
      <c r="I877" s="11">
        <f t="shared" si="46"/>
        <v>3.1036685637959258</v>
      </c>
    </row>
    <row r="878" spans="3:9" x14ac:dyDescent="0.35">
      <c r="C878">
        <v>0.41288879661941952</v>
      </c>
      <c r="D878">
        <v>0.52701859576971444</v>
      </c>
      <c r="E878">
        <v>39.222781340525401</v>
      </c>
      <c r="G878" s="11">
        <f t="shared" si="44"/>
        <v>-0.88457697985753292</v>
      </c>
      <c r="H878" s="11">
        <f t="shared" si="45"/>
        <v>-0.64051944497277447</v>
      </c>
      <c r="I878" s="11">
        <f t="shared" si="46"/>
        <v>3.6692577346363482</v>
      </c>
    </row>
    <row r="879" spans="3:9" x14ac:dyDescent="0.35">
      <c r="C879">
        <v>0.19761215867755139</v>
      </c>
      <c r="D879">
        <v>0.21348104460407502</v>
      </c>
      <c r="E879">
        <v>17.066739815363004</v>
      </c>
      <c r="G879" s="11">
        <f t="shared" si="44"/>
        <v>-1.6214489637923866</v>
      </c>
      <c r="H879" s="11">
        <f t="shared" si="45"/>
        <v>-1.5442072343108502</v>
      </c>
      <c r="I879" s="11">
        <f t="shared" si="46"/>
        <v>2.8371315294245933</v>
      </c>
    </row>
    <row r="880" spans="3:9" x14ac:dyDescent="0.35">
      <c r="C880">
        <v>0.27978051406818832</v>
      </c>
      <c r="D880">
        <v>0.4104961063517929</v>
      </c>
      <c r="E880">
        <v>24.346950646428052</v>
      </c>
      <c r="G880" s="11">
        <f t="shared" si="44"/>
        <v>-1.2737498615340526</v>
      </c>
      <c r="H880" s="11">
        <f t="shared" si="45"/>
        <v>-0.89038883527034385</v>
      </c>
      <c r="I880" s="11">
        <f t="shared" si="46"/>
        <v>3.1924066115604939</v>
      </c>
    </row>
    <row r="881" spans="3:9" x14ac:dyDescent="0.35">
      <c r="C881">
        <v>0.25780514513463659</v>
      </c>
      <c r="D881">
        <v>0.56058977004119603</v>
      </c>
      <c r="E881">
        <v>25.702064081005602</v>
      </c>
      <c r="G881" s="11">
        <f t="shared" si="44"/>
        <v>-1.3555512308226887</v>
      </c>
      <c r="H881" s="11">
        <f t="shared" si="45"/>
        <v>-0.57876588864985168</v>
      </c>
      <c r="I881" s="11">
        <f t="shared" si="46"/>
        <v>3.2465713031121579</v>
      </c>
    </row>
    <row r="882" spans="3:9" x14ac:dyDescent="0.35">
      <c r="C882">
        <v>0.38199885548548651</v>
      </c>
      <c r="D882">
        <v>0.59815592032824516</v>
      </c>
      <c r="E882">
        <v>45.432780886086405</v>
      </c>
      <c r="G882" s="11">
        <f t="shared" si="44"/>
        <v>-0.96233766649134211</v>
      </c>
      <c r="H882" s="11">
        <f t="shared" si="45"/>
        <v>-0.51390382268245793</v>
      </c>
      <c r="I882" s="11">
        <f t="shared" si="46"/>
        <v>3.8162338904465773</v>
      </c>
    </row>
    <row r="883" spans="3:9" x14ac:dyDescent="0.35">
      <c r="C883">
        <v>0.45553870430344495</v>
      </c>
      <c r="D883">
        <v>0.10736911847646916</v>
      </c>
      <c r="E883">
        <v>25.523559360040853</v>
      </c>
      <c r="G883" s="11">
        <f t="shared" si="44"/>
        <v>-0.78627459486353812</v>
      </c>
      <c r="H883" s="11">
        <f t="shared" si="45"/>
        <v>-2.2314826757172384</v>
      </c>
      <c r="I883" s="11">
        <f t="shared" si="46"/>
        <v>3.2396019221069179</v>
      </c>
    </row>
    <row r="884" spans="3:9" x14ac:dyDescent="0.35">
      <c r="C884">
        <v>9.4238269829219706E-2</v>
      </c>
      <c r="D884">
        <v>0.39807879762018994</v>
      </c>
      <c r="E884">
        <v>17.83387178157404</v>
      </c>
      <c r="G884" s="11">
        <f t="shared" si="44"/>
        <v>-2.3619289184449763</v>
      </c>
      <c r="H884" s="11">
        <f t="shared" si="45"/>
        <v>-0.92110530932361268</v>
      </c>
      <c r="I884" s="11">
        <f t="shared" si="46"/>
        <v>2.8810995581373327</v>
      </c>
    </row>
    <row r="885" spans="3:9" x14ac:dyDescent="0.35">
      <c r="C885">
        <v>0.17029854747726508</v>
      </c>
      <c r="D885">
        <v>0.13784549318379161</v>
      </c>
      <c r="E885">
        <v>14.848174519520464</v>
      </c>
      <c r="G885" s="11">
        <f t="shared" si="44"/>
        <v>-1.770202220549721</v>
      </c>
      <c r="H885" s="11">
        <f t="shared" si="45"/>
        <v>-1.981621835671795</v>
      </c>
      <c r="I885" s="11">
        <f t="shared" si="46"/>
        <v>2.6978769297140257</v>
      </c>
    </row>
    <row r="886" spans="3:9" x14ac:dyDescent="0.35">
      <c r="C886">
        <v>0.46803410581262972</v>
      </c>
      <c r="D886">
        <v>0.15457091984578875</v>
      </c>
      <c r="E886">
        <v>33.848259117457978</v>
      </c>
      <c r="G886" s="11">
        <f t="shared" si="44"/>
        <v>-0.75921411005178063</v>
      </c>
      <c r="H886" s="11">
        <f t="shared" si="45"/>
        <v>-1.8671022598374365</v>
      </c>
      <c r="I886" s="11">
        <f t="shared" si="46"/>
        <v>3.5218875687139781</v>
      </c>
    </row>
    <row r="887" spans="3:9" x14ac:dyDescent="0.35">
      <c r="C887">
        <v>0.2813586628080636</v>
      </c>
      <c r="D887">
        <v>0.60266717011236193</v>
      </c>
      <c r="E887">
        <v>29.768715343481464</v>
      </c>
      <c r="G887" s="11">
        <f t="shared" si="44"/>
        <v>-1.2681250434291267</v>
      </c>
      <c r="H887" s="11">
        <f t="shared" si="45"/>
        <v>-0.50639019133504148</v>
      </c>
      <c r="I887" s="11">
        <f t="shared" si="46"/>
        <v>3.3934580213750971</v>
      </c>
    </row>
    <row r="888" spans="3:9" x14ac:dyDescent="0.35">
      <c r="C888">
        <v>0.48959325872331827</v>
      </c>
      <c r="D888">
        <v>0.4100026609186932</v>
      </c>
      <c r="E888">
        <v>30.793102977840388</v>
      </c>
      <c r="G888" s="11">
        <f t="shared" si="44"/>
        <v>-0.71418031682628436</v>
      </c>
      <c r="H888" s="11">
        <f t="shared" si="45"/>
        <v>-0.89159162925925062</v>
      </c>
      <c r="I888" s="11">
        <f t="shared" si="46"/>
        <v>3.4272907356127251</v>
      </c>
    </row>
    <row r="889" spans="3:9" x14ac:dyDescent="0.35">
      <c r="C889">
        <v>0.257930933144847</v>
      </c>
      <c r="D889">
        <v>0.75359405502397703</v>
      </c>
      <c r="E889">
        <v>32.536483570205732</v>
      </c>
      <c r="G889" s="11">
        <f t="shared" si="44"/>
        <v>-1.3550634308877907</v>
      </c>
      <c r="H889" s="11">
        <f t="shared" si="45"/>
        <v>-0.28290144451970822</v>
      </c>
      <c r="I889" s="11">
        <f t="shared" si="46"/>
        <v>3.4823620311145191</v>
      </c>
    </row>
    <row r="890" spans="3:9" x14ac:dyDescent="0.35">
      <c r="C890">
        <v>0.30448073964734401</v>
      </c>
      <c r="D890">
        <v>0.13630537720421973</v>
      </c>
      <c r="E890">
        <v>22.07191096198601</v>
      </c>
      <c r="G890" s="11">
        <f t="shared" si="44"/>
        <v>-1.189147446222377</v>
      </c>
      <c r="H890" s="11">
        <f t="shared" si="45"/>
        <v>-1.9928574898163058</v>
      </c>
      <c r="I890" s="11">
        <f t="shared" si="46"/>
        <v>3.0943058029265118</v>
      </c>
    </row>
    <row r="891" spans="3:9" x14ac:dyDescent="0.35">
      <c r="C891">
        <v>0.35948915723595226</v>
      </c>
      <c r="D891">
        <v>0.1143663830632288</v>
      </c>
      <c r="E891">
        <v>24.8285435458724</v>
      </c>
      <c r="G891" s="11">
        <f t="shared" si="44"/>
        <v>-1.0230712629547314</v>
      </c>
      <c r="H891" s="11">
        <f t="shared" si="45"/>
        <v>-2.1683480975624922</v>
      </c>
      <c r="I891" s="11">
        <f t="shared" si="46"/>
        <v>3.2119939407667562</v>
      </c>
    </row>
    <row r="892" spans="3:9" x14ac:dyDescent="0.35">
      <c r="C892">
        <v>8.2579144091500106E-2</v>
      </c>
      <c r="D892">
        <v>0.76835991426352479</v>
      </c>
      <c r="E892">
        <v>20.986649026940945</v>
      </c>
      <c r="G892" s="11">
        <f t="shared" si="44"/>
        <v>-2.4939981231758699</v>
      </c>
      <c r="H892" s="11">
        <f t="shared" si="45"/>
        <v>-0.26349701724716268</v>
      </c>
      <c r="I892" s="11">
        <f t="shared" si="46"/>
        <v>3.043886474920082</v>
      </c>
    </row>
    <row r="893" spans="3:9" x14ac:dyDescent="0.35">
      <c r="C893">
        <v>0.25532532675625574</v>
      </c>
      <c r="D893">
        <v>0.82930746813094669</v>
      </c>
      <c r="E893">
        <v>47.052864635677913</v>
      </c>
      <c r="G893" s="11">
        <f t="shared" si="44"/>
        <v>-1.3652167557527863</v>
      </c>
      <c r="H893" s="11">
        <f t="shared" si="45"/>
        <v>-0.18716430222253072</v>
      </c>
      <c r="I893" s="11">
        <f t="shared" si="46"/>
        <v>3.8512717491020556</v>
      </c>
    </row>
    <row r="894" spans="3:9" x14ac:dyDescent="0.35">
      <c r="C894">
        <v>0.19823847971958178</v>
      </c>
      <c r="D894">
        <v>0.5375979566714183</v>
      </c>
      <c r="E894">
        <v>22.925093789928614</v>
      </c>
      <c r="G894" s="11">
        <f t="shared" si="44"/>
        <v>-1.618284530019019</v>
      </c>
      <c r="H894" s="11">
        <f t="shared" si="45"/>
        <v>-0.62064429061483584</v>
      </c>
      <c r="I894" s="11">
        <f t="shared" si="46"/>
        <v>3.1322321092978944</v>
      </c>
    </row>
    <row r="895" spans="3:9" x14ac:dyDescent="0.35">
      <c r="C895">
        <v>0.43787965396982603</v>
      </c>
      <c r="D895">
        <v>0.42844434381689744</v>
      </c>
      <c r="E895">
        <v>40.115799161278424</v>
      </c>
      <c r="G895" s="11">
        <f t="shared" si="44"/>
        <v>-0.82581116898582496</v>
      </c>
      <c r="H895" s="11">
        <f t="shared" si="45"/>
        <v>-0.84759443545514779</v>
      </c>
      <c r="I895" s="11">
        <f t="shared" si="46"/>
        <v>3.691770250764093</v>
      </c>
    </row>
    <row r="896" spans="3:9" x14ac:dyDescent="0.35">
      <c r="C896">
        <v>8.4007112288885757E-2</v>
      </c>
      <c r="D896">
        <v>0.66556075585249752</v>
      </c>
      <c r="E896">
        <v>28.884827063172516</v>
      </c>
      <c r="G896" s="11">
        <f t="shared" si="44"/>
        <v>-2.4768538136173519</v>
      </c>
      <c r="H896" s="11">
        <f t="shared" si="45"/>
        <v>-0.40712535177152698</v>
      </c>
      <c r="I896" s="11">
        <f t="shared" si="46"/>
        <v>3.3633164421345554</v>
      </c>
    </row>
    <row r="897" spans="3:9" x14ac:dyDescent="0.35">
      <c r="C897">
        <v>0.41062717429677698</v>
      </c>
      <c r="D897">
        <v>0.14047128440628234</v>
      </c>
      <c r="E897">
        <v>30.332206708371078</v>
      </c>
      <c r="G897" s="11">
        <f t="shared" si="44"/>
        <v>-0.89006959466619551</v>
      </c>
      <c r="H897" s="11">
        <f t="shared" si="45"/>
        <v>-1.962752192547019</v>
      </c>
      <c r="I897" s="11">
        <f t="shared" si="46"/>
        <v>3.4122100756767062</v>
      </c>
    </row>
    <row r="898" spans="3:9" x14ac:dyDescent="0.35">
      <c r="C898">
        <v>0.44102757025922906</v>
      </c>
      <c r="D898">
        <v>0.43001336384613231</v>
      </c>
      <c r="E898">
        <v>41.279684567667402</v>
      </c>
      <c r="G898" s="11">
        <f t="shared" si="44"/>
        <v>-0.81864788789481069</v>
      </c>
      <c r="H898" s="11">
        <f t="shared" si="45"/>
        <v>-0.84393899206552647</v>
      </c>
      <c r="I898" s="11">
        <f t="shared" si="46"/>
        <v>3.7203704798569857</v>
      </c>
    </row>
    <row r="899" spans="3:9" x14ac:dyDescent="0.35">
      <c r="C899">
        <v>0.22675900335927057</v>
      </c>
      <c r="D899">
        <v>0.4222933420240077</v>
      </c>
      <c r="E899">
        <v>21.791874429556756</v>
      </c>
      <c r="G899" s="11">
        <f t="shared" si="44"/>
        <v>-1.4838674846703259</v>
      </c>
      <c r="H899" s="11">
        <f t="shared" si="45"/>
        <v>-0.86205508315277113</v>
      </c>
      <c r="I899" s="11">
        <f t="shared" si="46"/>
        <v>3.0815371677238463</v>
      </c>
    </row>
    <row r="900" spans="3:9" x14ac:dyDescent="0.35">
      <c r="C900">
        <v>0.19039537965889142</v>
      </c>
      <c r="D900">
        <v>0.11512014104303497</v>
      </c>
      <c r="E900">
        <v>12.775907171681256</v>
      </c>
      <c r="G900" s="11">
        <f t="shared" si="44"/>
        <v>-1.6586524234167273</v>
      </c>
      <c r="H900" s="11">
        <f t="shared" si="45"/>
        <v>-2.1617789912210532</v>
      </c>
      <c r="I900" s="11">
        <f t="shared" si="46"/>
        <v>2.5475611450504707</v>
      </c>
    </row>
    <row r="901" spans="3:9" x14ac:dyDescent="0.35">
      <c r="C901">
        <v>0.17529262460408218</v>
      </c>
      <c r="D901">
        <v>0.21904157315163719</v>
      </c>
      <c r="E901">
        <v>15.360660124517645</v>
      </c>
      <c r="G901" s="11">
        <f t="shared" si="44"/>
        <v>-1.7412985609344387</v>
      </c>
      <c r="H901" s="11">
        <f t="shared" si="45"/>
        <v>-1.518493735438766</v>
      </c>
      <c r="I901" s="11">
        <f t="shared" si="46"/>
        <v>2.7318097036526652</v>
      </c>
    </row>
    <row r="902" spans="3:9" x14ac:dyDescent="0.35">
      <c r="C902">
        <v>0.37321473292332213</v>
      </c>
      <c r="D902">
        <v>0.64707722590646755</v>
      </c>
      <c r="E902">
        <v>29.897824274157777</v>
      </c>
      <c r="G902" s="11">
        <f t="shared" si="44"/>
        <v>-0.98560133350165491</v>
      </c>
      <c r="H902" s="11">
        <f t="shared" si="45"/>
        <v>-0.43528963162498768</v>
      </c>
      <c r="I902" s="11">
        <f t="shared" si="46"/>
        <v>3.3977857109984364</v>
      </c>
    </row>
    <row r="903" spans="3:9" x14ac:dyDescent="0.35">
      <c r="C903">
        <v>0.33093208954264269</v>
      </c>
      <c r="D903">
        <v>0.20896557556620945</v>
      </c>
      <c r="E903">
        <v>20.372608849555291</v>
      </c>
      <c r="G903" s="11">
        <f t="shared" si="44"/>
        <v>-1.1058420921997003</v>
      </c>
      <c r="H903" s="11">
        <f t="shared" si="45"/>
        <v>-1.5655857507930664</v>
      </c>
      <c r="I903" s="11">
        <f t="shared" si="46"/>
        <v>3.014191295163005</v>
      </c>
    </row>
    <row r="904" spans="3:9" x14ac:dyDescent="0.35">
      <c r="C904">
        <v>0.3931849854176383</v>
      </c>
      <c r="D904">
        <v>0.73571491896436936</v>
      </c>
      <c r="E904">
        <v>35.213191987145045</v>
      </c>
      <c r="G904" s="11">
        <f t="shared" si="44"/>
        <v>-0.93347507704951083</v>
      </c>
      <c r="H904" s="11">
        <f t="shared" si="45"/>
        <v>-0.30691257365176994</v>
      </c>
      <c r="I904" s="11">
        <f t="shared" si="46"/>
        <v>3.561420784756506</v>
      </c>
    </row>
    <row r="905" spans="3:9" x14ac:dyDescent="0.35">
      <c r="C905">
        <v>0.27605463815311376</v>
      </c>
      <c r="D905">
        <v>0.38180909566249421</v>
      </c>
      <c r="E905">
        <v>23.394554613040224</v>
      </c>
      <c r="G905" s="11">
        <f t="shared" si="44"/>
        <v>-1.2871564685344621</v>
      </c>
      <c r="H905" s="11">
        <f t="shared" si="45"/>
        <v>-0.96283454486662268</v>
      </c>
      <c r="I905" s="11">
        <f t="shared" si="46"/>
        <v>3.1525032864383165</v>
      </c>
    </row>
    <row r="906" spans="3:9" x14ac:dyDescent="0.35">
      <c r="C906">
        <v>0.40438436447343373</v>
      </c>
      <c r="D906">
        <v>0.18732968801336947</v>
      </c>
      <c r="E906">
        <v>22.175867456096316</v>
      </c>
      <c r="G906" s="11">
        <f t="shared" ref="G906:G969" si="47">LN(C906)</f>
        <v>-0.90538945610099453</v>
      </c>
      <c r="H906" s="11">
        <f t="shared" ref="H906:H969" si="48">LN(D906)</f>
        <v>-1.6748851769492503</v>
      </c>
      <c r="I906" s="11">
        <f t="shared" ref="I906:I969" si="49">LN(E906)</f>
        <v>3.0990046460819971</v>
      </c>
    </row>
    <row r="907" spans="3:9" x14ac:dyDescent="0.35">
      <c r="C907">
        <v>1.7071934016354116E-2</v>
      </c>
      <c r="D907">
        <v>0.76061646158435492</v>
      </c>
      <c r="E907">
        <v>27.348082660567343</v>
      </c>
      <c r="G907" s="11">
        <f t="shared" si="47"/>
        <v>-4.0703194494516408</v>
      </c>
      <c r="H907" s="11">
        <f t="shared" si="48"/>
        <v>-0.27362604082926184</v>
      </c>
      <c r="I907" s="11">
        <f t="shared" si="49"/>
        <v>3.3086464225922239</v>
      </c>
    </row>
    <row r="908" spans="3:9" x14ac:dyDescent="0.35">
      <c r="C908">
        <v>7.3664609891808022E-2</v>
      </c>
      <c r="D908">
        <v>0.53193077859375093</v>
      </c>
      <c r="E908">
        <v>23.173038999165751</v>
      </c>
      <c r="G908" s="11">
        <f t="shared" si="47"/>
        <v>-2.6082327865429704</v>
      </c>
      <c r="H908" s="11">
        <f t="shared" si="48"/>
        <v>-0.63124191353151915</v>
      </c>
      <c r="I908" s="11">
        <f t="shared" si="49"/>
        <v>3.1429894907914653</v>
      </c>
    </row>
    <row r="909" spans="3:9" x14ac:dyDescent="0.35">
      <c r="C909">
        <v>0.22997505082660755</v>
      </c>
      <c r="D909">
        <v>0.1174252498138596</v>
      </c>
      <c r="E909">
        <v>13.093114034078159</v>
      </c>
      <c r="G909" s="11">
        <f t="shared" si="47"/>
        <v>-1.4697844506096676</v>
      </c>
      <c r="H909" s="11">
        <f t="shared" si="48"/>
        <v>-2.1419533196380041</v>
      </c>
      <c r="I909" s="11">
        <f t="shared" si="49"/>
        <v>2.5720864457531065</v>
      </c>
    </row>
    <row r="910" spans="3:9" x14ac:dyDescent="0.35">
      <c r="C910">
        <v>0.12485204712046787</v>
      </c>
      <c r="D910">
        <v>0.56167616881494797</v>
      </c>
      <c r="E910">
        <v>25.646004169356242</v>
      </c>
      <c r="G910" s="11">
        <f t="shared" si="47"/>
        <v>-2.0806258657510677</v>
      </c>
      <c r="H910" s="11">
        <f t="shared" si="48"/>
        <v>-0.57682980723546784</v>
      </c>
      <c r="I910" s="11">
        <f t="shared" si="49"/>
        <v>3.2443877766102651</v>
      </c>
    </row>
    <row r="911" spans="3:9" x14ac:dyDescent="0.35">
      <c r="C911">
        <v>0.25875895462940279</v>
      </c>
      <c r="D911">
        <v>0.32317241017032194</v>
      </c>
      <c r="E911">
        <v>19.635302686253574</v>
      </c>
      <c r="G911" s="11">
        <f t="shared" si="47"/>
        <v>-1.3518583277379832</v>
      </c>
      <c r="H911" s="11">
        <f t="shared" si="48"/>
        <v>-1.1295693205509829</v>
      </c>
      <c r="I911" s="11">
        <f t="shared" si="49"/>
        <v>2.9773291035594127</v>
      </c>
    </row>
    <row r="912" spans="3:9" x14ac:dyDescent="0.35">
      <c r="C912">
        <v>0.35404223005532448</v>
      </c>
      <c r="D912">
        <v>0.3982520512340546</v>
      </c>
      <c r="E912">
        <v>33.478508683797642</v>
      </c>
      <c r="G912" s="11">
        <f t="shared" si="47"/>
        <v>-1.0383390790217244</v>
      </c>
      <c r="H912" s="11">
        <f t="shared" si="48"/>
        <v>-0.9206701795861485</v>
      </c>
      <c r="I912" s="11">
        <f t="shared" si="49"/>
        <v>3.5109037011344895</v>
      </c>
    </row>
    <row r="913" spans="3:9" x14ac:dyDescent="0.35">
      <c r="C913">
        <v>0.40715528284070968</v>
      </c>
      <c r="D913">
        <v>0.79305962143371145</v>
      </c>
      <c r="E913">
        <v>51.660154698170651</v>
      </c>
      <c r="G913" s="11">
        <f t="shared" si="47"/>
        <v>-0.89856063598257385</v>
      </c>
      <c r="H913" s="11">
        <f t="shared" si="48"/>
        <v>-0.2318568755156179</v>
      </c>
      <c r="I913" s="11">
        <f t="shared" si="49"/>
        <v>3.9446867822077452</v>
      </c>
    </row>
    <row r="914" spans="3:9" x14ac:dyDescent="0.35">
      <c r="C914">
        <v>0.45666045082925288</v>
      </c>
      <c r="D914">
        <v>0.7808955724344232</v>
      </c>
      <c r="E914">
        <v>38.282086004956923</v>
      </c>
      <c r="G914" s="11">
        <f t="shared" si="47"/>
        <v>-0.78381516024351494</v>
      </c>
      <c r="H914" s="11">
        <f t="shared" si="48"/>
        <v>-0.24731384815360064</v>
      </c>
      <c r="I914" s="11">
        <f t="shared" si="49"/>
        <v>3.6449820584374781</v>
      </c>
    </row>
    <row r="915" spans="3:9" x14ac:dyDescent="0.35">
      <c r="C915">
        <v>0.14589151779392992</v>
      </c>
      <c r="D915">
        <v>0.59278138495898081</v>
      </c>
      <c r="E915">
        <v>19.494760667015555</v>
      </c>
      <c r="G915" s="11">
        <f t="shared" si="47"/>
        <v>-1.9248919622652214</v>
      </c>
      <c r="H915" s="11">
        <f t="shared" si="48"/>
        <v>-0.52292960738436767</v>
      </c>
      <c r="I915" s="11">
        <f t="shared" si="49"/>
        <v>2.9701457457249654</v>
      </c>
    </row>
    <row r="916" spans="3:9" x14ac:dyDescent="0.35">
      <c r="C916">
        <v>0.39222755182034874</v>
      </c>
      <c r="D916">
        <v>0.29454253027523342</v>
      </c>
      <c r="E916">
        <v>27.370029478145479</v>
      </c>
      <c r="G916" s="11">
        <f t="shared" si="47"/>
        <v>-0.93591311827281198</v>
      </c>
      <c r="H916" s="11">
        <f t="shared" si="48"/>
        <v>-1.2223318711213274</v>
      </c>
      <c r="I916" s="11">
        <f t="shared" si="49"/>
        <v>3.3094486000759566</v>
      </c>
    </row>
    <row r="917" spans="3:9" x14ac:dyDescent="0.35">
      <c r="C917">
        <v>1.7870375997348358E-2</v>
      </c>
      <c r="D917">
        <v>0.77964391756677898</v>
      </c>
      <c r="E917">
        <v>22.438704926175809</v>
      </c>
      <c r="G917" s="11">
        <f t="shared" si="47"/>
        <v>-4.02461090932995</v>
      </c>
      <c r="H917" s="11">
        <f t="shared" si="48"/>
        <v>-0.24891797947365288</v>
      </c>
      <c r="I917" s="11">
        <f t="shared" si="49"/>
        <v>3.1107873662517882</v>
      </c>
    </row>
    <row r="918" spans="3:9" x14ac:dyDescent="0.35">
      <c r="C918">
        <v>0.26630928075501992</v>
      </c>
      <c r="D918">
        <v>0.48080107054283205</v>
      </c>
      <c r="E918">
        <v>28.0071087421247</v>
      </c>
      <c r="G918" s="11">
        <f t="shared" si="47"/>
        <v>-1.3230969360184164</v>
      </c>
      <c r="H918" s="11">
        <f t="shared" si="48"/>
        <v>-0.73230166917702899</v>
      </c>
      <c r="I918" s="11">
        <f t="shared" si="49"/>
        <v>3.3324583615995151</v>
      </c>
    </row>
    <row r="919" spans="3:9" x14ac:dyDescent="0.35">
      <c r="C919">
        <v>6.7732968557432841E-2</v>
      </c>
      <c r="D919">
        <v>0.71106392906347027</v>
      </c>
      <c r="E919">
        <v>24.095475841528945</v>
      </c>
      <c r="G919" s="11">
        <f t="shared" si="47"/>
        <v>-2.6921822374313935</v>
      </c>
      <c r="H919" s="11">
        <f t="shared" si="48"/>
        <v>-0.34099293892633048</v>
      </c>
      <c r="I919" s="11">
        <f t="shared" si="49"/>
        <v>3.1820240984562891</v>
      </c>
    </row>
    <row r="920" spans="3:9" x14ac:dyDescent="0.35">
      <c r="C920">
        <v>0.28316244319368239</v>
      </c>
      <c r="D920">
        <v>0.55924831248314999</v>
      </c>
      <c r="E920">
        <v>27.987528063702069</v>
      </c>
      <c r="G920" s="11">
        <f t="shared" si="47"/>
        <v>-1.2617345417983477</v>
      </c>
      <c r="H920" s="11">
        <f t="shared" si="48"/>
        <v>-0.58116169608064372</v>
      </c>
      <c r="I920" s="11">
        <f t="shared" si="49"/>
        <v>3.3317589846470885</v>
      </c>
    </row>
    <row r="921" spans="3:9" x14ac:dyDescent="0.35">
      <c r="C921">
        <v>0.44216530772558871</v>
      </c>
      <c r="D921">
        <v>0.52211434547313951</v>
      </c>
      <c r="E921">
        <v>39.314210498869961</v>
      </c>
      <c r="G921" s="11">
        <f t="shared" si="47"/>
        <v>-0.81607146744561387</v>
      </c>
      <c r="H921" s="11">
        <f t="shared" si="48"/>
        <v>-0.6498686624574872</v>
      </c>
      <c r="I921" s="11">
        <f t="shared" si="49"/>
        <v>3.6715860438192318</v>
      </c>
    </row>
    <row r="922" spans="3:9" x14ac:dyDescent="0.35">
      <c r="C922">
        <v>0.40632423594638073</v>
      </c>
      <c r="D922">
        <v>0.45198331785478252</v>
      </c>
      <c r="E922">
        <v>32.704748740623323</v>
      </c>
      <c r="G922" s="11">
        <f t="shared" si="47"/>
        <v>-0.90060382739488509</v>
      </c>
      <c r="H922" s="11">
        <f t="shared" si="48"/>
        <v>-0.79411000723192438</v>
      </c>
      <c r="I922" s="11">
        <f t="shared" si="49"/>
        <v>3.4875202887853871</v>
      </c>
    </row>
    <row r="923" spans="3:9" x14ac:dyDescent="0.35">
      <c r="C923">
        <v>0.22147815080074634</v>
      </c>
      <c r="D923">
        <v>0.6379681760304915</v>
      </c>
      <c r="E923">
        <v>33.600569805933191</v>
      </c>
      <c r="G923" s="11">
        <f t="shared" si="47"/>
        <v>-1.5074313363454737</v>
      </c>
      <c r="H923" s="11">
        <f t="shared" si="48"/>
        <v>-0.44946687771138777</v>
      </c>
      <c r="I923" s="11">
        <f t="shared" si="49"/>
        <v>3.5145430253352812</v>
      </c>
    </row>
    <row r="924" spans="3:9" x14ac:dyDescent="0.35">
      <c r="C924">
        <v>8.3284172726996619E-2</v>
      </c>
      <c r="D924">
        <v>0.20138231080388777</v>
      </c>
      <c r="E924">
        <v>7.9599113642474482</v>
      </c>
      <c r="G924" s="11">
        <f t="shared" si="47"/>
        <v>-2.4854967511396011</v>
      </c>
      <c r="H924" s="11">
        <f t="shared" si="48"/>
        <v>-1.6025501337174817</v>
      </c>
      <c r="I924" s="11">
        <f t="shared" si="49"/>
        <v>2.0744178646495026</v>
      </c>
    </row>
    <row r="925" spans="3:9" x14ac:dyDescent="0.35">
      <c r="C925">
        <v>0.33906454178854206</v>
      </c>
      <c r="D925">
        <v>0.19662392427547498</v>
      </c>
      <c r="E925">
        <v>19.889434773213125</v>
      </c>
      <c r="G925" s="11">
        <f t="shared" si="47"/>
        <v>-1.0815648009665648</v>
      </c>
      <c r="H925" s="11">
        <f t="shared" si="48"/>
        <v>-1.6264623885634797</v>
      </c>
      <c r="I925" s="11">
        <f t="shared" si="49"/>
        <v>2.9901886748257485</v>
      </c>
    </row>
    <row r="926" spans="3:9" x14ac:dyDescent="0.35">
      <c r="C926">
        <v>9.2708936952772658E-2</v>
      </c>
      <c r="D926">
        <v>0.40045437061160272</v>
      </c>
      <c r="E926">
        <v>17.238808901757437</v>
      </c>
      <c r="G926" s="11">
        <f t="shared" si="47"/>
        <v>-2.3782904037996828</v>
      </c>
      <c r="H926" s="11">
        <f t="shared" si="48"/>
        <v>-0.91515545002153076</v>
      </c>
      <c r="I926" s="11">
        <f t="shared" si="49"/>
        <v>2.8471631736235699</v>
      </c>
    </row>
    <row r="927" spans="3:9" x14ac:dyDescent="0.35">
      <c r="C927">
        <v>0.11581186070190193</v>
      </c>
      <c r="D927">
        <v>0.84403252633789938</v>
      </c>
      <c r="E927">
        <v>33.63804996148172</v>
      </c>
      <c r="G927" s="11">
        <f t="shared" si="47"/>
        <v>-2.1557882950648914</v>
      </c>
      <c r="H927" s="11">
        <f t="shared" si="48"/>
        <v>-0.16956424681371507</v>
      </c>
      <c r="I927" s="11">
        <f t="shared" si="49"/>
        <v>3.51565786557323</v>
      </c>
    </row>
    <row r="928" spans="3:9" x14ac:dyDescent="0.35">
      <c r="C928">
        <v>0.11044597919519566</v>
      </c>
      <c r="D928">
        <v>0.6466679725354888</v>
      </c>
      <c r="E928">
        <v>27.341419925082072</v>
      </c>
      <c r="G928" s="11">
        <f t="shared" si="47"/>
        <v>-2.2032287536247703</v>
      </c>
      <c r="H928" s="11">
        <f t="shared" si="48"/>
        <v>-0.4359222962101354</v>
      </c>
      <c r="I928" s="11">
        <f t="shared" si="49"/>
        <v>3.3084027657585273</v>
      </c>
    </row>
    <row r="929" spans="3:9" x14ac:dyDescent="0.35">
      <c r="C929">
        <v>0.37932611059766802</v>
      </c>
      <c r="D929">
        <v>0.67641744032933349</v>
      </c>
      <c r="E929">
        <v>31.817842271594824</v>
      </c>
      <c r="G929" s="11">
        <f t="shared" si="47"/>
        <v>-0.9693589937489322</v>
      </c>
      <c r="H929" s="11">
        <f t="shared" si="48"/>
        <v>-0.3909448782431994</v>
      </c>
      <c r="I929" s="11">
        <f t="shared" si="49"/>
        <v>3.4600272101639855</v>
      </c>
    </row>
    <row r="930" spans="3:9" x14ac:dyDescent="0.35">
      <c r="C930">
        <v>3.4409029537102773E-2</v>
      </c>
      <c r="D930">
        <v>0.55724839563143869</v>
      </c>
      <c r="E930">
        <v>21.306295981956495</v>
      </c>
      <c r="G930" s="11">
        <f t="shared" si="47"/>
        <v>-3.3694362625026648</v>
      </c>
      <c r="H930" s="11">
        <f t="shared" si="48"/>
        <v>-0.58474418580251297</v>
      </c>
      <c r="I930" s="11">
        <f t="shared" si="49"/>
        <v>3.0590026150457894</v>
      </c>
    </row>
    <row r="931" spans="3:9" x14ac:dyDescent="0.35">
      <c r="C931">
        <v>0.15398951196998711</v>
      </c>
      <c r="D931">
        <v>0.74937095277314425</v>
      </c>
      <c r="E931">
        <v>23.355970737857948</v>
      </c>
      <c r="G931" s="11">
        <f t="shared" si="47"/>
        <v>-1.8708707829786895</v>
      </c>
      <c r="H931" s="11">
        <f t="shared" si="48"/>
        <v>-0.28852115401808637</v>
      </c>
      <c r="I931" s="11">
        <f t="shared" si="49"/>
        <v>3.1508526575457823</v>
      </c>
    </row>
    <row r="932" spans="3:9" x14ac:dyDescent="0.35">
      <c r="C932">
        <v>0.36799012544223481</v>
      </c>
      <c r="D932">
        <v>0.10145439150638413</v>
      </c>
      <c r="E932">
        <v>17.665882537188153</v>
      </c>
      <c r="G932" s="11">
        <f t="shared" si="47"/>
        <v>-0.99969917421062393</v>
      </c>
      <c r="H932" s="11">
        <f t="shared" si="48"/>
        <v>-2.288145926250595</v>
      </c>
      <c r="I932" s="11">
        <f t="shared" si="49"/>
        <v>2.8716352392115199</v>
      </c>
    </row>
    <row r="933" spans="3:9" x14ac:dyDescent="0.35">
      <c r="C933">
        <v>7.2064244212034015E-2</v>
      </c>
      <c r="D933">
        <v>0.13740765510056999</v>
      </c>
      <c r="E933">
        <v>6.4017478638957499</v>
      </c>
      <c r="G933" s="11">
        <f t="shared" si="47"/>
        <v>-2.6301972770891888</v>
      </c>
      <c r="H933" s="11">
        <f t="shared" si="48"/>
        <v>-1.9848031867679066</v>
      </c>
      <c r="I933" s="11">
        <f t="shared" si="49"/>
        <v>1.8565710568133009</v>
      </c>
    </row>
    <row r="934" spans="3:9" x14ac:dyDescent="0.35">
      <c r="C934">
        <v>0.140478399596077</v>
      </c>
      <c r="D934">
        <v>0.84876521109277581</v>
      </c>
      <c r="E934">
        <v>28.742954906377957</v>
      </c>
      <c r="G934" s="11">
        <f t="shared" si="47"/>
        <v>-1.9627015415571705</v>
      </c>
      <c r="H934" s="11">
        <f t="shared" si="48"/>
        <v>-0.16397267851103067</v>
      </c>
      <c r="I934" s="11">
        <f t="shared" si="49"/>
        <v>3.3583926904798229</v>
      </c>
    </row>
    <row r="935" spans="3:9" x14ac:dyDescent="0.35">
      <c r="C935">
        <v>0.44694760729813571</v>
      </c>
      <c r="D935">
        <v>0.49510302576725962</v>
      </c>
      <c r="E935">
        <v>45.931590163767773</v>
      </c>
      <c r="G935" s="11">
        <f t="shared" si="47"/>
        <v>-0.80531390086201049</v>
      </c>
      <c r="H935" s="11">
        <f t="shared" si="48"/>
        <v>-0.70298940520693542</v>
      </c>
      <c r="I935" s="11">
        <f t="shared" si="49"/>
        <v>3.8271531192007875</v>
      </c>
    </row>
    <row r="936" spans="3:9" x14ac:dyDescent="0.35">
      <c r="C936">
        <v>0.21844889023600958</v>
      </c>
      <c r="D936">
        <v>0.62086401268162361</v>
      </c>
      <c r="E936">
        <v>32.86188040301095</v>
      </c>
      <c r="G936" s="11">
        <f t="shared" si="47"/>
        <v>-1.5212032037715053</v>
      </c>
      <c r="H936" s="11">
        <f t="shared" si="48"/>
        <v>-0.47664320221755158</v>
      </c>
      <c r="I936" s="11">
        <f t="shared" si="49"/>
        <v>3.4923133356526481</v>
      </c>
    </row>
    <row r="937" spans="3:9" x14ac:dyDescent="0.35">
      <c r="C937">
        <v>0.2677335558722081</v>
      </c>
      <c r="D937">
        <v>0.22438715171546933</v>
      </c>
      <c r="E937">
        <v>22.691593754078788</v>
      </c>
      <c r="G937" s="11">
        <f t="shared" si="47"/>
        <v>-1.3177629875171311</v>
      </c>
      <c r="H937" s="11">
        <f t="shared" si="48"/>
        <v>-1.4943823631427156</v>
      </c>
      <c r="I937" s="11">
        <f t="shared" si="49"/>
        <v>3.1219945366986903</v>
      </c>
    </row>
    <row r="938" spans="3:9" x14ac:dyDescent="0.35">
      <c r="C938">
        <v>0.23622801472615818</v>
      </c>
      <c r="D938">
        <v>0.18808941420047109</v>
      </c>
      <c r="E938">
        <v>13.360857620935905</v>
      </c>
      <c r="G938" s="11">
        <f t="shared" si="47"/>
        <v>-1.4429577762987529</v>
      </c>
      <c r="H938" s="11">
        <f t="shared" si="48"/>
        <v>-1.670837821768248</v>
      </c>
      <c r="I938" s="11">
        <f t="shared" si="49"/>
        <v>2.5923293592320307</v>
      </c>
    </row>
    <row r="939" spans="3:9" x14ac:dyDescent="0.35">
      <c r="C939">
        <v>2.4019483290652788E-2</v>
      </c>
      <c r="D939">
        <v>0.57994471774777179</v>
      </c>
      <c r="E939">
        <v>20.704335755435512</v>
      </c>
      <c r="G939" s="11">
        <f t="shared" si="47"/>
        <v>-3.7288899741914538</v>
      </c>
      <c r="H939" s="11">
        <f t="shared" si="48"/>
        <v>-0.54482249421234141</v>
      </c>
      <c r="I939" s="11">
        <f t="shared" si="49"/>
        <v>3.0303431351226382</v>
      </c>
    </row>
    <row r="940" spans="3:9" x14ac:dyDescent="0.35">
      <c r="C940">
        <v>3.7755404928959138E-2</v>
      </c>
      <c r="D940">
        <v>0.49708281528576859</v>
      </c>
      <c r="E940">
        <v>13.622849448259128</v>
      </c>
      <c r="G940" s="11">
        <f t="shared" si="47"/>
        <v>-3.2766266366098713</v>
      </c>
      <c r="H940" s="11">
        <f t="shared" si="48"/>
        <v>-0.69899863641314453</v>
      </c>
      <c r="I940" s="11">
        <f t="shared" si="49"/>
        <v>2.6117484894315952</v>
      </c>
    </row>
    <row r="941" spans="3:9" x14ac:dyDescent="0.35">
      <c r="C941">
        <v>0.17629276703149283</v>
      </c>
      <c r="D941">
        <v>0.40113471711841409</v>
      </c>
      <c r="E941">
        <v>18.864485413657995</v>
      </c>
      <c r="G941" s="11">
        <f t="shared" si="47"/>
        <v>-1.7356092169003934</v>
      </c>
      <c r="H941" s="11">
        <f t="shared" si="48"/>
        <v>-0.9134579551813613</v>
      </c>
      <c r="I941" s="11">
        <f t="shared" si="49"/>
        <v>2.9372810757401329</v>
      </c>
    </row>
    <row r="942" spans="3:9" x14ac:dyDescent="0.35">
      <c r="C942">
        <v>0.43760055404571591</v>
      </c>
      <c r="D942">
        <v>0.33472809406853032</v>
      </c>
      <c r="E942">
        <v>30.279895303385011</v>
      </c>
      <c r="G942" s="11">
        <f t="shared" si="47"/>
        <v>-0.82644876177435378</v>
      </c>
      <c r="H942" s="11">
        <f t="shared" si="48"/>
        <v>-1.094436736227911</v>
      </c>
      <c r="I942" s="11">
        <f t="shared" si="49"/>
        <v>3.4104839709471877</v>
      </c>
    </row>
    <row r="943" spans="3:9" x14ac:dyDescent="0.35">
      <c r="C943">
        <v>7.4102379434739865E-2</v>
      </c>
      <c r="D943">
        <v>0.18616951073137344</v>
      </c>
      <c r="E943">
        <v>11.300738373915362</v>
      </c>
      <c r="G943" s="11">
        <f t="shared" si="47"/>
        <v>-2.6023076360655546</v>
      </c>
      <c r="H943" s="11">
        <f t="shared" si="48"/>
        <v>-1.6810976722762681</v>
      </c>
      <c r="I943" s="11">
        <f t="shared" si="49"/>
        <v>2.4248680664079139</v>
      </c>
    </row>
    <row r="944" spans="3:9" x14ac:dyDescent="0.35">
      <c r="C944">
        <v>0.24746937045594686</v>
      </c>
      <c r="D944">
        <v>0.1207535257737416</v>
      </c>
      <c r="E944">
        <v>16.011684492915144</v>
      </c>
      <c r="G944" s="11">
        <f t="shared" si="47"/>
        <v>-1.3964684603653128</v>
      </c>
      <c r="H944" s="11">
        <f t="shared" si="48"/>
        <v>-2.1140037879213542</v>
      </c>
      <c r="I944" s="11">
        <f t="shared" si="49"/>
        <v>2.7733187365217002</v>
      </c>
    </row>
    <row r="945" spans="3:9" x14ac:dyDescent="0.35">
      <c r="C945">
        <v>0.15800868438432072</v>
      </c>
      <c r="D945">
        <v>0.36710392279614934</v>
      </c>
      <c r="E945">
        <v>21.549938828208596</v>
      </c>
      <c r="G945" s="11">
        <f t="shared" si="47"/>
        <v>-1.8451052830079346</v>
      </c>
      <c r="H945" s="11">
        <f t="shared" si="48"/>
        <v>-1.0021103026302878</v>
      </c>
      <c r="I945" s="11">
        <f t="shared" si="49"/>
        <v>3.0703729779475188</v>
      </c>
    </row>
    <row r="946" spans="3:9" x14ac:dyDescent="0.35">
      <c r="C946">
        <v>0.23666803205457274</v>
      </c>
      <c r="D946">
        <v>0.17195645601273057</v>
      </c>
      <c r="E946">
        <v>15.649193506689464</v>
      </c>
      <c r="G946" s="11">
        <f t="shared" si="47"/>
        <v>-1.4410968283868542</v>
      </c>
      <c r="H946" s="11">
        <f t="shared" si="48"/>
        <v>-1.7605139969364567</v>
      </c>
      <c r="I946" s="11">
        <f t="shared" si="49"/>
        <v>2.7504193825394014</v>
      </c>
    </row>
    <row r="947" spans="3:9" x14ac:dyDescent="0.35">
      <c r="C947">
        <v>0.4218384186991358</v>
      </c>
      <c r="D947">
        <v>0.35626776377982283</v>
      </c>
      <c r="E947">
        <v>25.649738026975459</v>
      </c>
      <c r="G947" s="11">
        <f t="shared" si="47"/>
        <v>-0.86313293234665711</v>
      </c>
      <c r="H947" s="11">
        <f t="shared" si="48"/>
        <v>-1.0320726854007989</v>
      </c>
      <c r="I947" s="11">
        <f t="shared" si="49"/>
        <v>3.2445333581913451</v>
      </c>
    </row>
    <row r="948" spans="3:9" x14ac:dyDescent="0.35">
      <c r="C948">
        <v>0.38381041209798789</v>
      </c>
      <c r="D948">
        <v>0.52677947237777523</v>
      </c>
      <c r="E948">
        <v>31.434050247876122</v>
      </c>
      <c r="G948" s="11">
        <f t="shared" si="47"/>
        <v>-0.95760656680834022</v>
      </c>
      <c r="H948" s="11">
        <f t="shared" si="48"/>
        <v>-0.64097327650515479</v>
      </c>
      <c r="I948" s="11">
        <f t="shared" si="49"/>
        <v>3.4478917081728104</v>
      </c>
    </row>
    <row r="949" spans="3:9" x14ac:dyDescent="0.35">
      <c r="C949">
        <v>7.0961188332786751E-2</v>
      </c>
      <c r="D949">
        <v>0.66610017688822432</v>
      </c>
      <c r="E949">
        <v>27.405838573700347</v>
      </c>
      <c r="G949" s="11">
        <f t="shared" si="47"/>
        <v>-2.6456221946048739</v>
      </c>
      <c r="H949" s="11">
        <f t="shared" si="48"/>
        <v>-0.40631520400497773</v>
      </c>
      <c r="I949" s="11">
        <f t="shared" si="49"/>
        <v>3.3107560773256925</v>
      </c>
    </row>
    <row r="950" spans="3:9" x14ac:dyDescent="0.35">
      <c r="C950">
        <v>0.23194390498780809</v>
      </c>
      <c r="D950">
        <v>0.11185518815425549</v>
      </c>
      <c r="E950">
        <v>15.484092545105012</v>
      </c>
      <c r="G950" s="11">
        <f t="shared" si="47"/>
        <v>-1.4612597253971176</v>
      </c>
      <c r="H950" s="11">
        <f t="shared" si="48"/>
        <v>-2.1905502071932212</v>
      </c>
      <c r="I950" s="11">
        <f t="shared" si="49"/>
        <v>2.7398132095190992</v>
      </c>
    </row>
    <row r="951" spans="3:9" x14ac:dyDescent="0.35">
      <c r="C951">
        <v>0.12498473870081814</v>
      </c>
      <c r="D951">
        <v>0.44826778754010943</v>
      </c>
      <c r="E951">
        <v>17.944597913446486</v>
      </c>
      <c r="G951" s="11">
        <f t="shared" si="47"/>
        <v>-2.0795636395269295</v>
      </c>
      <c r="H951" s="11">
        <f t="shared" si="48"/>
        <v>-0.80236448509768787</v>
      </c>
      <c r="I951" s="11">
        <f t="shared" si="49"/>
        <v>2.8872891177420459</v>
      </c>
    </row>
    <row r="952" spans="3:9" x14ac:dyDescent="0.35">
      <c r="C952">
        <v>0.21684711462427511</v>
      </c>
      <c r="D952">
        <v>0.34761916174987251</v>
      </c>
      <c r="E952">
        <v>22.898695640530931</v>
      </c>
      <c r="G952" s="11">
        <f t="shared" si="47"/>
        <v>-1.5285627146492113</v>
      </c>
      <c r="H952" s="11">
        <f t="shared" si="48"/>
        <v>-1.0566477612475804</v>
      </c>
      <c r="I952" s="11">
        <f t="shared" si="49"/>
        <v>3.1310799500091924</v>
      </c>
    </row>
    <row r="953" spans="3:9" x14ac:dyDescent="0.35">
      <c r="C953">
        <v>0.28095584941100465</v>
      </c>
      <c r="D953">
        <v>0.26412584981398918</v>
      </c>
      <c r="E953">
        <v>22.226890637689948</v>
      </c>
      <c r="G953" s="11">
        <f t="shared" si="47"/>
        <v>-1.2695577415267496</v>
      </c>
      <c r="H953" s="11">
        <f t="shared" si="48"/>
        <v>-1.3313295855821319</v>
      </c>
      <c r="I953" s="11">
        <f t="shared" si="49"/>
        <v>3.1013028458444256</v>
      </c>
    </row>
    <row r="954" spans="3:9" x14ac:dyDescent="0.35">
      <c r="C954">
        <v>1.1382327853344478E-2</v>
      </c>
      <c r="D954">
        <v>0.45969723942529184</v>
      </c>
      <c r="E954">
        <v>15.111750629966654</v>
      </c>
      <c r="G954" s="11">
        <f t="shared" si="47"/>
        <v>-4.4756933146698801</v>
      </c>
      <c r="H954" s="11">
        <f t="shared" si="48"/>
        <v>-0.77718718135376386</v>
      </c>
      <c r="I954" s="11">
        <f t="shared" si="49"/>
        <v>2.7154726286050543</v>
      </c>
    </row>
    <row r="955" spans="3:9" x14ac:dyDescent="0.35">
      <c r="C955">
        <v>0.20882357291981851</v>
      </c>
      <c r="D955">
        <v>0.12424663985622661</v>
      </c>
      <c r="E955">
        <v>17.169298312503813</v>
      </c>
      <c r="G955" s="11">
        <f t="shared" si="47"/>
        <v>-1.5662655322204866</v>
      </c>
      <c r="H955" s="11">
        <f t="shared" si="48"/>
        <v>-2.0854866577817295</v>
      </c>
      <c r="I955" s="11">
        <f t="shared" si="49"/>
        <v>2.8431228070098773</v>
      </c>
    </row>
    <row r="956" spans="3:9" x14ac:dyDescent="0.35">
      <c r="C956">
        <v>0.15184406931095984</v>
      </c>
      <c r="D956">
        <v>0.70061391081846547</v>
      </c>
      <c r="E956">
        <v>24.31194274152455</v>
      </c>
      <c r="G956" s="11">
        <f t="shared" si="47"/>
        <v>-1.8849011444864832</v>
      </c>
      <c r="H956" s="11">
        <f t="shared" si="48"/>
        <v>-0.3557983128371297</v>
      </c>
      <c r="I956" s="11">
        <f t="shared" si="49"/>
        <v>3.190967700458895</v>
      </c>
    </row>
    <row r="957" spans="3:9" x14ac:dyDescent="0.35">
      <c r="C957">
        <v>0.33834357087249578</v>
      </c>
      <c r="D957">
        <v>0.80109958817654847</v>
      </c>
      <c r="E957">
        <v>46.991273706142806</v>
      </c>
      <c r="G957" s="11">
        <f t="shared" si="47"/>
        <v>-1.0836934178957047</v>
      </c>
      <c r="H957" s="11">
        <f t="shared" si="48"/>
        <v>-0.22177000983366285</v>
      </c>
      <c r="I957" s="11">
        <f t="shared" si="49"/>
        <v>3.8499619186452763</v>
      </c>
    </row>
    <row r="958" spans="3:9" x14ac:dyDescent="0.35">
      <c r="C958">
        <v>0.39669137526568921</v>
      </c>
      <c r="D958">
        <v>0.58074347727240805</v>
      </c>
      <c r="E958">
        <v>42.624169609234272</v>
      </c>
      <c r="G958" s="11">
        <f t="shared" si="47"/>
        <v>-0.92459669289887858</v>
      </c>
      <c r="H958" s="11">
        <f t="shared" si="48"/>
        <v>-0.54344613895318106</v>
      </c>
      <c r="I958" s="11">
        <f t="shared" si="49"/>
        <v>3.7524214541056309</v>
      </c>
    </row>
    <row r="959" spans="3:9" x14ac:dyDescent="0.35">
      <c r="C959">
        <v>0.19436954509210866</v>
      </c>
      <c r="D959">
        <v>0.13153728248425611</v>
      </c>
      <c r="E959">
        <v>11.723333060707917</v>
      </c>
      <c r="G959" s="11">
        <f t="shared" si="47"/>
        <v>-1.637994060277246</v>
      </c>
      <c r="H959" s="11">
        <f t="shared" si="48"/>
        <v>-2.0284649505571242</v>
      </c>
      <c r="I959" s="11">
        <f t="shared" si="49"/>
        <v>2.4615811345628407</v>
      </c>
    </row>
    <row r="960" spans="3:9" x14ac:dyDescent="0.35">
      <c r="C960">
        <v>0.25850984728998799</v>
      </c>
      <c r="D960">
        <v>0.28015460967316363</v>
      </c>
      <c r="E960">
        <v>25.141483348332638</v>
      </c>
      <c r="G960" s="11">
        <f t="shared" si="47"/>
        <v>-1.3528214917940726</v>
      </c>
      <c r="H960" s="11">
        <f t="shared" si="48"/>
        <v>-1.2724136508025781</v>
      </c>
      <c r="I960" s="11">
        <f t="shared" si="49"/>
        <v>3.2245192049350919</v>
      </c>
    </row>
    <row r="961" spans="3:9" x14ac:dyDescent="0.35">
      <c r="C961">
        <v>0.16269992020573742</v>
      </c>
      <c r="D961">
        <v>0.60312459626105819</v>
      </c>
      <c r="E961">
        <v>20.39326783030182</v>
      </c>
      <c r="G961" s="11">
        <f t="shared" si="47"/>
        <v>-1.815847755195265</v>
      </c>
      <c r="H961" s="11">
        <f t="shared" si="48"/>
        <v>-0.50563147630082772</v>
      </c>
      <c r="I961" s="11">
        <f t="shared" si="49"/>
        <v>3.0152048380669045</v>
      </c>
    </row>
    <row r="962" spans="3:9" x14ac:dyDescent="0.35">
      <c r="C962">
        <v>7.7207255658197846E-2</v>
      </c>
      <c r="D962">
        <v>0.70647741509400086</v>
      </c>
      <c r="E962">
        <v>19.479458083985456</v>
      </c>
      <c r="G962" s="11">
        <f t="shared" si="47"/>
        <v>-2.5612618411579229</v>
      </c>
      <c r="H962" s="11">
        <f t="shared" si="48"/>
        <v>-0.34746404468062103</v>
      </c>
      <c r="I962" s="11">
        <f t="shared" si="49"/>
        <v>2.9693604787301751</v>
      </c>
    </row>
    <row r="963" spans="3:9" x14ac:dyDescent="0.35">
      <c r="C963">
        <v>0.36529684835009735</v>
      </c>
      <c r="D963">
        <v>0.36650740753003741</v>
      </c>
      <c r="E963">
        <v>33.240221381074214</v>
      </c>
      <c r="G963" s="11">
        <f t="shared" si="47"/>
        <v>-1.0070449727842352</v>
      </c>
      <c r="H963" s="11">
        <f t="shared" si="48"/>
        <v>-1.0037365463179695</v>
      </c>
      <c r="I963" s="11">
        <f t="shared" si="49"/>
        <v>3.5037606300455209</v>
      </c>
    </row>
    <row r="964" spans="3:9" x14ac:dyDescent="0.35">
      <c r="C964">
        <v>0.47045424128665292</v>
      </c>
      <c r="D964">
        <v>0.79120579258890134</v>
      </c>
      <c r="E964">
        <v>57.358057210505336</v>
      </c>
      <c r="G964" s="11">
        <f t="shared" si="47"/>
        <v>-0.75405658018759469</v>
      </c>
      <c r="H964" s="11">
        <f t="shared" si="48"/>
        <v>-0.23419717743033733</v>
      </c>
      <c r="I964" s="11">
        <f t="shared" si="49"/>
        <v>4.0493133256080203</v>
      </c>
    </row>
    <row r="965" spans="3:9" x14ac:dyDescent="0.35">
      <c r="C965">
        <v>0.23872936097117378</v>
      </c>
      <c r="D965">
        <v>0.46878390931807057</v>
      </c>
      <c r="E965">
        <v>27.86363141727589</v>
      </c>
      <c r="G965" s="11">
        <f t="shared" si="47"/>
        <v>-1.4324247495520215</v>
      </c>
      <c r="H965" s="11">
        <f t="shared" si="48"/>
        <v>-0.75761336443536875</v>
      </c>
      <c r="I965" s="11">
        <f t="shared" si="49"/>
        <v>3.327322305057602</v>
      </c>
    </row>
    <row r="966" spans="3:9" x14ac:dyDescent="0.35">
      <c r="C966">
        <v>0.29851482913921107</v>
      </c>
      <c r="D966">
        <v>0.69917014986876003</v>
      </c>
      <c r="E966">
        <v>40.715582262916662</v>
      </c>
      <c r="G966" s="11">
        <f t="shared" si="47"/>
        <v>-1.2089356685251054</v>
      </c>
      <c r="H966" s="11">
        <f t="shared" si="48"/>
        <v>-0.35786114738743113</v>
      </c>
      <c r="I966" s="11">
        <f t="shared" si="49"/>
        <v>3.7066108757603877</v>
      </c>
    </row>
    <row r="967" spans="3:9" x14ac:dyDescent="0.35">
      <c r="C967">
        <v>0.3232119646383726</v>
      </c>
      <c r="D967">
        <v>0.14377083126035886</v>
      </c>
      <c r="E967">
        <v>16.013113445670999</v>
      </c>
      <c r="G967" s="11">
        <f t="shared" si="47"/>
        <v>-1.1294469337184987</v>
      </c>
      <c r="H967" s="11">
        <f t="shared" si="48"/>
        <v>-1.9395346966880287</v>
      </c>
      <c r="I967" s="11">
        <f t="shared" si="49"/>
        <v>2.7734079769134454</v>
      </c>
    </row>
    <row r="968" spans="3:9" x14ac:dyDescent="0.35">
      <c r="C968">
        <v>0.12242059335007403</v>
      </c>
      <c r="D968">
        <v>0.4322853030576348</v>
      </c>
      <c r="E968">
        <v>14.901338644701614</v>
      </c>
      <c r="G968" s="11">
        <f t="shared" si="47"/>
        <v>-2.1002926767316024</v>
      </c>
      <c r="H968" s="11">
        <f t="shared" si="48"/>
        <v>-0.83866948497729377</v>
      </c>
      <c r="I968" s="11">
        <f t="shared" si="49"/>
        <v>2.7014510508421523</v>
      </c>
    </row>
    <row r="969" spans="3:9" x14ac:dyDescent="0.35">
      <c r="C969">
        <v>5.1541534457866092E-2</v>
      </c>
      <c r="D969">
        <v>0.37810879542668785</v>
      </c>
      <c r="E969">
        <v>17.23522301274118</v>
      </c>
      <c r="G969" s="11">
        <f t="shared" si="47"/>
        <v>-2.9653673020267486</v>
      </c>
      <c r="H969" s="11">
        <f t="shared" si="48"/>
        <v>-0.97257330618525228</v>
      </c>
      <c r="I969" s="11">
        <f t="shared" si="49"/>
        <v>2.846955139411727</v>
      </c>
    </row>
    <row r="970" spans="3:9" x14ac:dyDescent="0.35">
      <c r="C970">
        <v>0.32556579459458418</v>
      </c>
      <c r="D970">
        <v>0.65425717078030654</v>
      </c>
      <c r="E970">
        <v>41.358901510771467</v>
      </c>
      <c r="G970" s="11">
        <f t="shared" ref="G970:G1008" si="50">LN(C970)</f>
        <v>-1.1221907038286896</v>
      </c>
      <c r="H970" s="11">
        <f t="shared" ref="H970:H1008" si="51">LN(D970)</f>
        <v>-0.42425477732578343</v>
      </c>
      <c r="I970" s="11">
        <f t="shared" ref="I970:I1008" si="52">LN(E970)</f>
        <v>3.7222876706301471</v>
      </c>
    </row>
    <row r="971" spans="3:9" x14ac:dyDescent="0.35">
      <c r="C971">
        <v>7.5013160888389732E-2</v>
      </c>
      <c r="D971">
        <v>0.48718045185110381</v>
      </c>
      <c r="E971">
        <v>21.825874879360033</v>
      </c>
      <c r="G971" s="11">
        <f t="shared" si="50"/>
        <v>-2.5900917023285168</v>
      </c>
      <c r="H971" s="11">
        <f t="shared" si="51"/>
        <v>-0.71912068684974273</v>
      </c>
      <c r="I971" s="11">
        <f t="shared" si="52"/>
        <v>3.0830961870326647</v>
      </c>
    </row>
    <row r="972" spans="3:9" x14ac:dyDescent="0.35">
      <c r="C972">
        <v>0.14204131070241638</v>
      </c>
      <c r="D972">
        <v>0.60146833434208669</v>
      </c>
      <c r="E972">
        <v>27.461786320723665</v>
      </c>
      <c r="G972" s="11">
        <f t="shared" si="50"/>
        <v>-1.9516373432504699</v>
      </c>
      <c r="H972" s="11">
        <f t="shared" si="51"/>
        <v>-0.50838138943848199</v>
      </c>
      <c r="I972" s="11">
        <f t="shared" si="52"/>
        <v>3.3127954499619863</v>
      </c>
    </row>
    <row r="973" spans="3:9" x14ac:dyDescent="0.35">
      <c r="C973">
        <v>0.36166459827703162</v>
      </c>
      <c r="D973">
        <v>0.30758888108864846</v>
      </c>
      <c r="E973">
        <v>30.390322584463714</v>
      </c>
      <c r="G973" s="11">
        <f t="shared" si="50"/>
        <v>-1.0170380207417229</v>
      </c>
      <c r="H973" s="11">
        <f t="shared" si="51"/>
        <v>-1.1789911893100622</v>
      </c>
      <c r="I973" s="11">
        <f t="shared" si="52"/>
        <v>3.414124221695126</v>
      </c>
    </row>
    <row r="974" spans="3:9" x14ac:dyDescent="0.35">
      <c r="C974">
        <v>0.39802525795090921</v>
      </c>
      <c r="D974">
        <v>0.55261500304091793</v>
      </c>
      <c r="E974">
        <v>32.066572085366488</v>
      </c>
      <c r="G974" s="11">
        <f t="shared" si="50"/>
        <v>-0.92123981352312478</v>
      </c>
      <c r="H974" s="11">
        <f t="shared" si="51"/>
        <v>-0.59309371695019331</v>
      </c>
      <c r="I974" s="11">
        <f t="shared" si="52"/>
        <v>3.4678141194784056</v>
      </c>
    </row>
    <row r="975" spans="3:9" x14ac:dyDescent="0.35">
      <c r="C975">
        <v>0.24727449445768848</v>
      </c>
      <c r="D975">
        <v>0.43488316182181497</v>
      </c>
      <c r="E975">
        <v>28.966964098989965</v>
      </c>
      <c r="G975" s="11">
        <f t="shared" si="50"/>
        <v>-1.3972562458121149</v>
      </c>
      <c r="H975" s="11">
        <f t="shared" si="51"/>
        <v>-0.83267787748421995</v>
      </c>
      <c r="I975" s="11">
        <f t="shared" si="52"/>
        <v>3.3661560116399323</v>
      </c>
    </row>
    <row r="976" spans="3:9" x14ac:dyDescent="0.35">
      <c r="C976">
        <v>0.45317780727915369</v>
      </c>
      <c r="D976">
        <v>0.28246339043790131</v>
      </c>
      <c r="E976">
        <v>28.840956176150215</v>
      </c>
      <c r="G976" s="11">
        <f t="shared" si="50"/>
        <v>-0.79147071996120943</v>
      </c>
      <c r="H976" s="11">
        <f t="shared" si="51"/>
        <v>-1.2642063281635894</v>
      </c>
      <c r="I976" s="11">
        <f t="shared" si="52"/>
        <v>3.3617964663799866</v>
      </c>
    </row>
    <row r="977" spans="3:9" x14ac:dyDescent="0.35">
      <c r="C977">
        <v>0.26612770752730824</v>
      </c>
      <c r="D977">
        <v>0.24385457057755974</v>
      </c>
      <c r="E977">
        <v>25.646508814418166</v>
      </c>
      <c r="G977" s="11">
        <f t="shared" si="50"/>
        <v>-1.3237789819271208</v>
      </c>
      <c r="H977" s="11">
        <f t="shared" si="51"/>
        <v>-1.4111832536039053</v>
      </c>
      <c r="I977" s="11">
        <f t="shared" si="52"/>
        <v>3.2444074537534808</v>
      </c>
    </row>
    <row r="978" spans="3:9" x14ac:dyDescent="0.35">
      <c r="C978">
        <v>0.31613000896800209</v>
      </c>
      <c r="D978">
        <v>0.79260970368298334</v>
      </c>
      <c r="E978">
        <v>31.086739618969595</v>
      </c>
      <c r="G978" s="11">
        <f t="shared" si="50"/>
        <v>-1.1516017292207332</v>
      </c>
      <c r="H978" s="11">
        <f t="shared" si="51"/>
        <v>-0.23242435545065296</v>
      </c>
      <c r="I978" s="11">
        <f t="shared" si="52"/>
        <v>3.4367813494486295</v>
      </c>
    </row>
    <row r="979" spans="3:9" x14ac:dyDescent="0.35">
      <c r="C979">
        <v>2.8827429352690948E-2</v>
      </c>
      <c r="D979">
        <v>0.35840591906115327</v>
      </c>
      <c r="E979">
        <v>11.157268507416479</v>
      </c>
      <c r="G979" s="11">
        <f t="shared" si="50"/>
        <v>-3.5464279370135001</v>
      </c>
      <c r="H979" s="11">
        <f t="shared" si="51"/>
        <v>-1.0260890827801439</v>
      </c>
      <c r="I979" s="11">
        <f t="shared" si="52"/>
        <v>2.412091169595227</v>
      </c>
    </row>
    <row r="980" spans="3:9" x14ac:dyDescent="0.35">
      <c r="C980">
        <v>0.17117924178597027</v>
      </c>
      <c r="D980">
        <v>0.69737451825431762</v>
      </c>
      <c r="E980">
        <v>36.622737915313614</v>
      </c>
      <c r="G980" s="11">
        <f t="shared" si="50"/>
        <v>-1.7650440738761961</v>
      </c>
      <c r="H980" s="11">
        <f t="shared" si="51"/>
        <v>-0.36043268361529573</v>
      </c>
      <c r="I980" s="11">
        <f t="shared" si="52"/>
        <v>3.6006693020253873</v>
      </c>
    </row>
    <row r="981" spans="3:9" x14ac:dyDescent="0.35">
      <c r="C981">
        <v>5.1174756041534292E-2</v>
      </c>
      <c r="D981">
        <v>0.67085677130012522</v>
      </c>
      <c r="E981">
        <v>22.084110213560262</v>
      </c>
      <c r="G981" s="11">
        <f t="shared" si="50"/>
        <v>-2.9725089145876358</v>
      </c>
      <c r="H981" s="11">
        <f t="shared" si="51"/>
        <v>-0.39919962038382883</v>
      </c>
      <c r="I981" s="11">
        <f t="shared" si="52"/>
        <v>3.0948583550614126</v>
      </c>
    </row>
    <row r="982" spans="3:9" x14ac:dyDescent="0.35">
      <c r="C982">
        <v>0.37941084979087208</v>
      </c>
      <c r="D982">
        <v>0.42173470736118157</v>
      </c>
      <c r="E982">
        <v>31.253824582814584</v>
      </c>
      <c r="G982" s="11">
        <f t="shared" si="50"/>
        <v>-0.96913562465534542</v>
      </c>
      <c r="H982" s="11">
        <f t="shared" si="51"/>
        <v>-0.86337881817509998</v>
      </c>
      <c r="I982" s="11">
        <f t="shared" si="52"/>
        <v>3.442141755343842</v>
      </c>
    </row>
    <row r="983" spans="3:9" x14ac:dyDescent="0.35">
      <c r="C983">
        <v>0.41871786421493024</v>
      </c>
      <c r="D983">
        <v>0.46102090509210158</v>
      </c>
      <c r="E983">
        <v>40.896892599262564</v>
      </c>
      <c r="G983" s="11">
        <f t="shared" si="50"/>
        <v>-0.87055794096099304</v>
      </c>
      <c r="H983" s="11">
        <f t="shared" si="51"/>
        <v>-0.77431188974227494</v>
      </c>
      <c r="I983" s="11">
        <f t="shared" si="52"/>
        <v>3.7110540845943141</v>
      </c>
    </row>
    <row r="984" spans="3:9" x14ac:dyDescent="0.35">
      <c r="C984">
        <v>0.18701151687722228</v>
      </c>
      <c r="D984">
        <v>0.19155329467258184</v>
      </c>
      <c r="E984">
        <v>13.971856022562404</v>
      </c>
      <c r="G984" s="11">
        <f t="shared" si="50"/>
        <v>-1.6765850764452588</v>
      </c>
      <c r="H984" s="11">
        <f t="shared" si="51"/>
        <v>-1.6525892079177142</v>
      </c>
      <c r="I984" s="11">
        <f t="shared" si="52"/>
        <v>2.637045022179382</v>
      </c>
    </row>
    <row r="985" spans="3:9" x14ac:dyDescent="0.35">
      <c r="C985">
        <v>0.2664510579621277</v>
      </c>
      <c r="D985">
        <v>0.11842875874415923</v>
      </c>
      <c r="E985">
        <v>14.717146251880326</v>
      </c>
      <c r="G985" s="11">
        <f t="shared" si="50"/>
        <v>-1.3225646996631502</v>
      </c>
      <c r="H985" s="11">
        <f t="shared" si="51"/>
        <v>-2.1334436912277552</v>
      </c>
      <c r="I985" s="11">
        <f t="shared" si="52"/>
        <v>2.6890132257476234</v>
      </c>
    </row>
    <row r="986" spans="3:9" x14ac:dyDescent="0.35">
      <c r="C986">
        <v>0.18369819123115519</v>
      </c>
      <c r="D986">
        <v>0.4118418710486359</v>
      </c>
      <c r="E986">
        <v>19.607864644914784</v>
      </c>
      <c r="G986" s="11">
        <f t="shared" si="50"/>
        <v>-1.6944611331287747</v>
      </c>
      <c r="H986" s="11">
        <f t="shared" si="51"/>
        <v>-0.88711581144018303</v>
      </c>
      <c r="I986" s="11">
        <f t="shared" si="52"/>
        <v>2.9759307431478637</v>
      </c>
    </row>
    <row r="987" spans="3:9" x14ac:dyDescent="0.35">
      <c r="C987">
        <v>0.15064356439667681</v>
      </c>
      <c r="D987">
        <v>0.22595838888233233</v>
      </c>
      <c r="E987">
        <v>17.198552256518123</v>
      </c>
      <c r="G987" s="11">
        <f t="shared" si="50"/>
        <v>-1.8928387332251968</v>
      </c>
      <c r="H987" s="11">
        <f t="shared" si="51"/>
        <v>-1.4874044166516973</v>
      </c>
      <c r="I987" s="11">
        <f t="shared" si="52"/>
        <v>2.8448252091441515</v>
      </c>
    </row>
    <row r="988" spans="3:9" x14ac:dyDescent="0.35">
      <c r="C988">
        <v>9.519459845334706E-2</v>
      </c>
      <c r="D988">
        <v>0.70100487522843113</v>
      </c>
      <c r="E988">
        <v>29.469768651915203</v>
      </c>
      <c r="G988" s="11">
        <f t="shared" si="50"/>
        <v>-2.3518320777299619</v>
      </c>
      <c r="H988" s="11">
        <f t="shared" si="51"/>
        <v>-0.3552404372949387</v>
      </c>
      <c r="I988" s="11">
        <f t="shared" si="52"/>
        <v>3.3833649464274833</v>
      </c>
    </row>
    <row r="989" spans="3:9" x14ac:dyDescent="0.35">
      <c r="C989">
        <v>0.45134563213488749</v>
      </c>
      <c r="D989">
        <v>0.64689815568646469</v>
      </c>
      <c r="E989">
        <v>42.021791617813186</v>
      </c>
      <c r="G989" s="11">
        <f t="shared" si="50"/>
        <v>-0.79552186461971075</v>
      </c>
      <c r="H989" s="11">
        <f t="shared" si="51"/>
        <v>-0.43556640693878934</v>
      </c>
      <c r="I989" s="11">
        <f t="shared" si="52"/>
        <v>3.7381883317714339</v>
      </c>
    </row>
    <row r="990" spans="3:9" x14ac:dyDescent="0.35">
      <c r="C990">
        <v>0.34320493155140097</v>
      </c>
      <c r="D990">
        <v>0.83368197672745759</v>
      </c>
      <c r="E990">
        <v>48.713524769480216</v>
      </c>
      <c r="G990" s="11">
        <f t="shared" si="50"/>
        <v>-1.0694275421493036</v>
      </c>
      <c r="H990" s="11">
        <f t="shared" si="51"/>
        <v>-0.18190327221419894</v>
      </c>
      <c r="I990" s="11">
        <f t="shared" si="52"/>
        <v>3.8859567075383463</v>
      </c>
    </row>
    <row r="991" spans="3:9" x14ac:dyDescent="0.35">
      <c r="C991">
        <v>0.39728424181696265</v>
      </c>
      <c r="D991">
        <v>0.15292276053981937</v>
      </c>
      <c r="E991">
        <v>28.500942759531231</v>
      </c>
      <c r="G991" s="11">
        <f t="shared" si="50"/>
        <v>-0.92310328013227461</v>
      </c>
      <c r="H991" s="11">
        <f t="shared" si="51"/>
        <v>-1.8778223181338962</v>
      </c>
      <c r="I991" s="11">
        <f t="shared" si="52"/>
        <v>3.3499371660092949</v>
      </c>
    </row>
    <row r="992" spans="3:9" x14ac:dyDescent="0.35">
      <c r="C992">
        <v>0.40753752746149008</v>
      </c>
      <c r="D992">
        <v>0.72518811998978172</v>
      </c>
      <c r="E992">
        <v>52.215753673551674</v>
      </c>
      <c r="G992" s="11">
        <f t="shared" si="50"/>
        <v>-0.89762225861138412</v>
      </c>
      <c r="H992" s="11">
        <f t="shared" si="51"/>
        <v>-0.32132418193752316</v>
      </c>
      <c r="I992" s="11">
        <f t="shared" si="52"/>
        <v>3.9553842438702738</v>
      </c>
    </row>
    <row r="993" spans="3:9" x14ac:dyDescent="0.35">
      <c r="C993">
        <v>0.23195547070132261</v>
      </c>
      <c r="D993">
        <v>0.18197288578800724</v>
      </c>
      <c r="E993">
        <v>17.288798282496472</v>
      </c>
      <c r="G993" s="11">
        <f t="shared" si="50"/>
        <v>-1.4612098623702499</v>
      </c>
      <c r="H993" s="11">
        <f t="shared" si="51"/>
        <v>-1.7038975821906164</v>
      </c>
      <c r="I993" s="11">
        <f t="shared" si="52"/>
        <v>2.8500587936647008</v>
      </c>
    </row>
    <row r="994" spans="3:9" x14ac:dyDescent="0.35">
      <c r="C994">
        <v>0.39338908951061535</v>
      </c>
      <c r="D994">
        <v>0.67139942342064052</v>
      </c>
      <c r="E994">
        <v>46.696608042331711</v>
      </c>
      <c r="G994" s="11">
        <f t="shared" si="50"/>
        <v>-0.93295610724345257</v>
      </c>
      <c r="H994" s="11">
        <f t="shared" si="51"/>
        <v>-0.39839105320833096</v>
      </c>
      <c r="I994" s="11">
        <f t="shared" si="52"/>
        <v>3.8436715291104369</v>
      </c>
    </row>
    <row r="995" spans="3:9" x14ac:dyDescent="0.35">
      <c r="C995">
        <v>0.26331603597594266</v>
      </c>
      <c r="D995">
        <v>0.35649095463392388</v>
      </c>
      <c r="E995">
        <v>25.717892343506222</v>
      </c>
      <c r="G995" s="11">
        <f t="shared" si="50"/>
        <v>-1.3344003105139166</v>
      </c>
      <c r="H995" s="11">
        <f t="shared" si="51"/>
        <v>-1.0314464121455444</v>
      </c>
      <c r="I995" s="11">
        <f t="shared" si="52"/>
        <v>3.2471869498027108</v>
      </c>
    </row>
    <row r="996" spans="3:9" x14ac:dyDescent="0.35">
      <c r="C996">
        <v>0.44263837882136203</v>
      </c>
      <c r="D996">
        <v>0.48312034176514207</v>
      </c>
      <c r="E996">
        <v>36.042910769080002</v>
      </c>
      <c r="G996" s="11">
        <f t="shared" si="50"/>
        <v>-0.81500214292076367</v>
      </c>
      <c r="H996" s="11">
        <f t="shared" si="51"/>
        <v>-0.72748950157021031</v>
      </c>
      <c r="I996" s="11">
        <f t="shared" si="52"/>
        <v>3.5847101944366484</v>
      </c>
    </row>
    <row r="997" spans="3:9" x14ac:dyDescent="0.35">
      <c r="C997">
        <v>0.17570836379503568</v>
      </c>
      <c r="D997">
        <v>0.20315076341231267</v>
      </c>
      <c r="E997">
        <v>15.20094819995248</v>
      </c>
      <c r="G997" s="11">
        <f t="shared" si="50"/>
        <v>-1.7389296822183833</v>
      </c>
      <c r="H997" s="11">
        <f t="shared" si="51"/>
        <v>-1.5938068986804306</v>
      </c>
      <c r="I997" s="11">
        <f t="shared" si="52"/>
        <v>2.7213578074824021</v>
      </c>
    </row>
    <row r="998" spans="3:9" x14ac:dyDescent="0.35">
      <c r="C998">
        <v>0.36371885826411754</v>
      </c>
      <c r="D998">
        <v>0.36009343894718127</v>
      </c>
      <c r="E998">
        <v>26.855058336966923</v>
      </c>
      <c r="G998" s="11">
        <f t="shared" si="50"/>
        <v>-1.0113740771810467</v>
      </c>
      <c r="H998" s="11">
        <f t="shared" si="51"/>
        <v>-1.0213917285788792</v>
      </c>
      <c r="I998" s="11">
        <f t="shared" si="52"/>
        <v>3.2904541956494935</v>
      </c>
    </row>
    <row r="999" spans="3:9" x14ac:dyDescent="0.35">
      <c r="C999">
        <v>0.33185498926377038</v>
      </c>
      <c r="D999">
        <v>0.66522362417140701</v>
      </c>
      <c r="E999">
        <v>28.515210106399358</v>
      </c>
      <c r="G999" s="11">
        <f t="shared" si="50"/>
        <v>-1.1030571848075159</v>
      </c>
      <c r="H999" s="11">
        <f t="shared" si="51"/>
        <v>-0.40763201790521963</v>
      </c>
      <c r="I999" s="11">
        <f t="shared" si="52"/>
        <v>3.3504376328576799</v>
      </c>
    </row>
    <row r="1000" spans="3:9" x14ac:dyDescent="0.35">
      <c r="C1000">
        <v>0.29250240841950298</v>
      </c>
      <c r="D1000">
        <v>0.31690571383724475</v>
      </c>
      <c r="E1000">
        <v>28.465193730222783</v>
      </c>
      <c r="G1000" s="11">
        <f t="shared" si="50"/>
        <v>-1.2292823784312936</v>
      </c>
      <c r="H1000" s="11">
        <f t="shared" si="51"/>
        <v>-1.1491509820368115</v>
      </c>
      <c r="I1000" s="11">
        <f t="shared" si="52"/>
        <v>3.3486820682896967</v>
      </c>
    </row>
    <row r="1001" spans="3:9" x14ac:dyDescent="0.35">
      <c r="C1001">
        <v>7.8803010928260503E-2</v>
      </c>
      <c r="D1001">
        <v>0.36949790253685266</v>
      </c>
      <c r="E1001">
        <v>16.98876024160656</v>
      </c>
      <c r="G1001" s="11">
        <f t="shared" si="50"/>
        <v>-2.5408040730987786</v>
      </c>
      <c r="H1001" s="11">
        <f t="shared" si="51"/>
        <v>-0.99561021510024184</v>
      </c>
      <c r="I1001" s="11">
        <f t="shared" si="52"/>
        <v>2.8325519631336253</v>
      </c>
    </row>
    <row r="1002" spans="3:9" x14ac:dyDescent="0.35">
      <c r="C1002">
        <v>5.7711903911483009E-2</v>
      </c>
      <c r="D1002">
        <v>0.56003393937523815</v>
      </c>
      <c r="E1002">
        <v>22.632190365361016</v>
      </c>
      <c r="G1002" s="11">
        <f t="shared" si="50"/>
        <v>-2.8522918197883262</v>
      </c>
      <c r="H1002" s="11">
        <f t="shared" si="51"/>
        <v>-0.57975789106220221</v>
      </c>
      <c r="I1002" s="11">
        <f t="shared" si="52"/>
        <v>3.1193732453000971</v>
      </c>
    </row>
    <row r="1003" spans="3:9" x14ac:dyDescent="0.35">
      <c r="C1003">
        <v>0.21137889089077266</v>
      </c>
      <c r="D1003">
        <v>0.38665888244355506</v>
      </c>
      <c r="E1003">
        <v>16.785427213071149</v>
      </c>
      <c r="G1003" s="11">
        <f t="shared" si="50"/>
        <v>-1.5541030644069775</v>
      </c>
      <c r="H1003" s="11">
        <f t="shared" si="51"/>
        <v>-0.9502124153639756</v>
      </c>
      <c r="I1003" s="11">
        <f t="shared" si="52"/>
        <v>2.8205110821826396</v>
      </c>
    </row>
    <row r="1004" spans="3:9" x14ac:dyDescent="0.35">
      <c r="C1004">
        <v>9.4416947885127667E-2</v>
      </c>
      <c r="D1004">
        <v>0.27492760763724688</v>
      </c>
      <c r="E1004">
        <v>15.937839528872313</v>
      </c>
      <c r="G1004" s="11">
        <f t="shared" si="50"/>
        <v>-2.3600346892633079</v>
      </c>
      <c r="H1004" s="11">
        <f t="shared" si="51"/>
        <v>-1.2912474609260669</v>
      </c>
      <c r="I1004" s="11">
        <f t="shared" si="52"/>
        <v>2.768696126464103</v>
      </c>
    </row>
    <row r="1005" spans="3:9" x14ac:dyDescent="0.35">
      <c r="C1005">
        <v>0.16943475967697375</v>
      </c>
      <c r="D1005">
        <v>0.16021592945187577</v>
      </c>
      <c r="E1005">
        <v>11.776310536191977</v>
      </c>
      <c r="G1005" s="11">
        <f t="shared" si="50"/>
        <v>-1.7752873249150563</v>
      </c>
      <c r="H1005" s="11">
        <f t="shared" si="51"/>
        <v>-1.8312328145104406</v>
      </c>
      <c r="I1005" s="11">
        <f t="shared" si="52"/>
        <v>2.4660899318996989</v>
      </c>
    </row>
    <row r="1006" spans="3:9" x14ac:dyDescent="0.35">
      <c r="C1006">
        <v>0.46619869305546724</v>
      </c>
      <c r="D1006">
        <v>0.44576540941347631</v>
      </c>
      <c r="E1006">
        <v>31.183245590615368</v>
      </c>
      <c r="G1006" s="11">
        <f t="shared" si="50"/>
        <v>-0.763143355783236</v>
      </c>
      <c r="H1006" s="11">
        <f t="shared" si="51"/>
        <v>-0.80796245320437565</v>
      </c>
      <c r="I1006" s="11">
        <f t="shared" si="52"/>
        <v>3.4398809502783467</v>
      </c>
    </row>
    <row r="1007" spans="3:9" x14ac:dyDescent="0.35">
      <c r="C1007">
        <v>0.11043169984574683</v>
      </c>
      <c r="D1007">
        <v>0.4244180272675635</v>
      </c>
      <c r="E1007">
        <v>19.820667449194584</v>
      </c>
      <c r="G1007" s="11">
        <f t="shared" si="50"/>
        <v>-2.2033580500709369</v>
      </c>
      <c r="H1007" s="11">
        <f t="shared" si="51"/>
        <v>-0.8570363960766596</v>
      </c>
      <c r="I1007" s="11">
        <f t="shared" si="52"/>
        <v>2.986725203874419</v>
      </c>
    </row>
    <row r="1008" spans="3:9" x14ac:dyDescent="0.35">
      <c r="C1008">
        <v>0.29300366499836911</v>
      </c>
      <c r="D1008">
        <v>0.79469204090501555</v>
      </c>
      <c r="E1008">
        <v>37.039573760705402</v>
      </c>
      <c r="G1008" s="11">
        <f t="shared" si="50"/>
        <v>-1.2275701615164436</v>
      </c>
      <c r="H1008" s="11">
        <f t="shared" si="51"/>
        <v>-0.22980060930571614</v>
      </c>
      <c r="I1008" s="11">
        <f t="shared" si="52"/>
        <v>3.6119869021714153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88FE3-FF11-4C2F-8806-9CC55C13B352}">
  <sheetPr codeName="Sheet9"/>
  <dimension ref="A1:I18"/>
  <sheetViews>
    <sheetView workbookViewId="0">
      <selection activeCell="B1" sqref="B1"/>
    </sheetView>
  </sheetViews>
  <sheetFormatPr defaultRowHeight="14.5" x14ac:dyDescent="0.35"/>
  <cols>
    <col min="1" max="1" width="14.26953125" customWidth="1"/>
    <col min="2" max="2" width="15.81640625" customWidth="1"/>
  </cols>
  <sheetData>
    <row r="1" spans="1:9" x14ac:dyDescent="0.35">
      <c r="A1" t="s">
        <v>580</v>
      </c>
    </row>
    <row r="2" spans="1:9" ht="15" thickBot="1" x14ac:dyDescent="0.4"/>
    <row r="3" spans="1:9" x14ac:dyDescent="0.35">
      <c r="A3" s="72" t="s">
        <v>581</v>
      </c>
      <c r="B3" s="72"/>
    </row>
    <row r="4" spans="1:9" x14ac:dyDescent="0.35">
      <c r="A4" s="69" t="s">
        <v>582</v>
      </c>
      <c r="B4" s="69">
        <v>0.19209518808890955</v>
      </c>
    </row>
    <row r="5" spans="1:9" x14ac:dyDescent="0.35">
      <c r="A5" s="69" t="s">
        <v>583</v>
      </c>
      <c r="B5" s="69">
        <v>3.6900561286913533E-2</v>
      </c>
    </row>
    <row r="6" spans="1:9" x14ac:dyDescent="0.35">
      <c r="A6" s="69" t="s">
        <v>584</v>
      </c>
      <c r="B6" s="69">
        <v>3.3048163532061185E-2</v>
      </c>
    </row>
    <row r="7" spans="1:9" x14ac:dyDescent="0.35">
      <c r="A7" s="69" t="s">
        <v>585</v>
      </c>
      <c r="B7" s="69">
        <v>2.3063384125506219E-2</v>
      </c>
    </row>
    <row r="8" spans="1:9" ht="15" thickBot="1" x14ac:dyDescent="0.4">
      <c r="A8" s="70" t="s">
        <v>586</v>
      </c>
      <c r="B8" s="70">
        <v>252</v>
      </c>
    </row>
    <row r="10" spans="1:9" ht="15" thickBot="1" x14ac:dyDescent="0.4">
      <c r="A10" t="s">
        <v>587</v>
      </c>
    </row>
    <row r="11" spans="1:9" x14ac:dyDescent="0.35">
      <c r="A11" s="71"/>
      <c r="B11" s="71" t="s">
        <v>592</v>
      </c>
      <c r="C11" s="71" t="s">
        <v>593</v>
      </c>
      <c r="D11" s="71" t="s">
        <v>319</v>
      </c>
      <c r="E11" s="71" t="s">
        <v>178</v>
      </c>
      <c r="F11" s="71" t="s">
        <v>594</v>
      </c>
    </row>
    <row r="12" spans="1:9" x14ac:dyDescent="0.35">
      <c r="A12" s="69" t="s">
        <v>588</v>
      </c>
      <c r="B12" s="69">
        <v>1</v>
      </c>
      <c r="C12" s="69">
        <v>5.0950437287968775E-3</v>
      </c>
      <c r="D12" s="69">
        <v>5.0950437287968775E-3</v>
      </c>
      <c r="E12" s="69">
        <v>9.578595886272355</v>
      </c>
      <c r="F12" s="69">
        <v>2.1925408500320671E-3</v>
      </c>
    </row>
    <row r="13" spans="1:9" x14ac:dyDescent="0.35">
      <c r="A13" s="69" t="s">
        <v>589</v>
      </c>
      <c r="B13" s="69">
        <v>250</v>
      </c>
      <c r="C13" s="69">
        <v>0.13297992183016308</v>
      </c>
      <c r="D13" s="69">
        <v>5.3191968732065227E-4</v>
      </c>
      <c r="E13" s="69"/>
      <c r="F13" s="69"/>
    </row>
    <row r="14" spans="1:9" ht="15" thickBot="1" x14ac:dyDescent="0.4">
      <c r="A14" s="70" t="s">
        <v>590</v>
      </c>
      <c r="B14" s="70">
        <v>251</v>
      </c>
      <c r="C14" s="70">
        <v>0.13807496555895996</v>
      </c>
      <c r="D14" s="70"/>
      <c r="E14" s="70"/>
      <c r="F14" s="70"/>
    </row>
    <row r="15" spans="1:9" ht="15" thickBot="1" x14ac:dyDescent="0.4"/>
    <row r="16" spans="1:9" x14ac:dyDescent="0.35">
      <c r="A16" s="71"/>
      <c r="B16" s="71" t="s">
        <v>595</v>
      </c>
      <c r="C16" s="71" t="s">
        <v>585</v>
      </c>
      <c r="D16" s="71" t="s">
        <v>596</v>
      </c>
      <c r="E16" s="71" t="s">
        <v>597</v>
      </c>
      <c r="F16" s="71" t="s">
        <v>598</v>
      </c>
      <c r="G16" s="71" t="s">
        <v>599</v>
      </c>
      <c r="H16" s="71" t="s">
        <v>641</v>
      </c>
      <c r="I16" s="71" t="s">
        <v>642</v>
      </c>
    </row>
    <row r="17" spans="1:9" x14ac:dyDescent="0.35">
      <c r="A17" s="69" t="s">
        <v>591</v>
      </c>
      <c r="B17" s="69">
        <v>-2.207919797354848E-3</v>
      </c>
      <c r="C17" s="69">
        <v>1.4645568209650129E-3</v>
      </c>
      <c r="D17" s="69">
        <v>-1.5075685461626711</v>
      </c>
      <c r="E17" s="69">
        <v>0.13292759329607401</v>
      </c>
      <c r="F17" s="69">
        <v>-5.0923621033194238E-3</v>
      </c>
      <c r="G17" s="69">
        <v>6.7652250860972827E-4</v>
      </c>
      <c r="H17" s="69">
        <v>-5.0923621033194238E-3</v>
      </c>
      <c r="I17" s="69">
        <v>6.7652250860972827E-4</v>
      </c>
    </row>
    <row r="18" spans="1:9" ht="15" thickBot="1" x14ac:dyDescent="0.4">
      <c r="A18" s="70" t="s">
        <v>643</v>
      </c>
      <c r="B18" s="70">
        <v>0.9018898068702037</v>
      </c>
      <c r="C18" s="70">
        <v>0.29140872653594685</v>
      </c>
      <c r="D18" s="70">
        <v>3.0949306755195978</v>
      </c>
      <c r="E18" s="70">
        <v>2.1925408500322739E-3</v>
      </c>
      <c r="F18" s="70">
        <v>0.32796078812875384</v>
      </c>
      <c r="G18" s="70">
        <v>1.4758188256116536</v>
      </c>
      <c r="H18" s="70">
        <v>0.32796078812875384</v>
      </c>
      <c r="I18" s="70">
        <v>1.4758188256116536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DD338-8DD8-491E-BDBD-C4952769E4B9}">
  <sheetPr codeName="Sheet5"/>
  <dimension ref="A1:TO506"/>
  <sheetViews>
    <sheetView topLeftCell="R1" workbookViewId="0">
      <selection activeCell="AC19" sqref="AC19"/>
    </sheetView>
  </sheetViews>
  <sheetFormatPr defaultColWidth="8.7265625" defaultRowHeight="14.5" x14ac:dyDescent="0.35"/>
  <cols>
    <col min="1" max="1" width="8.7265625" style="14"/>
    <col min="2" max="2" width="13.1796875" style="14" customWidth="1"/>
    <col min="3" max="3" width="11.453125" style="15" customWidth="1"/>
    <col min="4" max="4" width="8.7265625" style="16"/>
    <col min="5" max="5" width="8.7265625" style="14"/>
    <col min="6" max="6" width="13.453125" style="14" customWidth="1"/>
    <col min="7" max="8" width="9.453125" style="14" bestFit="1" customWidth="1"/>
    <col min="9" max="33" width="8.7265625" style="14"/>
    <col min="34" max="34" width="16.453125" style="14" customWidth="1"/>
    <col min="35" max="16384" width="8.7265625" style="14"/>
  </cols>
  <sheetData>
    <row r="1" spans="1:535" x14ac:dyDescent="0.35">
      <c r="E1" s="87"/>
      <c r="J1" s="17" t="s">
        <v>519</v>
      </c>
      <c r="R1" s="17" t="s">
        <v>519</v>
      </c>
    </row>
    <row r="2" spans="1:535" x14ac:dyDescent="0.35">
      <c r="C2" s="21" t="s">
        <v>506</v>
      </c>
      <c r="D2" s="22">
        <v>500</v>
      </c>
      <c r="Y2" s="87" t="s">
        <v>647</v>
      </c>
      <c r="AF2" s="80"/>
    </row>
    <row r="3" spans="1:535" x14ac:dyDescent="0.35">
      <c r="C3" s="15" t="s">
        <v>517</v>
      </c>
      <c r="D3" s="24" t="str">
        <f ca="1">OFFSET('CAPM Regression Loop'!$AH$6,0,'CAPM Regression Loop'!$D$2)</f>
        <v>ZTS</v>
      </c>
      <c r="AF3" s="80"/>
    </row>
    <row r="4" spans="1:535" ht="15" thickBot="1" x14ac:dyDescent="0.4">
      <c r="C4" s="89" t="s">
        <v>644</v>
      </c>
      <c r="D4" s="89" t="s">
        <v>645</v>
      </c>
      <c r="F4" s="90" t="s">
        <v>646</v>
      </c>
      <c r="AF4" s="80"/>
      <c r="AH4" s="2" t="s">
        <v>640</v>
      </c>
    </row>
    <row r="5" spans="1:535" x14ac:dyDescent="0.35">
      <c r="B5" s="25"/>
      <c r="C5" s="26" t="s">
        <v>504</v>
      </c>
      <c r="D5" s="24" t="str">
        <f ca="1">OFFSET('CAPM Regression Loop'!$AH$6,0,'CAPM Regression Loop'!$D$2)</f>
        <v>ZTS</v>
      </c>
      <c r="F5" s="27" t="s">
        <v>516</v>
      </c>
      <c r="G5" s="27"/>
      <c r="H5" s="27"/>
      <c r="N5" s="28" t="s">
        <v>518</v>
      </c>
      <c r="O5" s="29"/>
      <c r="P5" s="29"/>
      <c r="Q5" s="29"/>
      <c r="R5" s="30"/>
      <c r="T5" s="31" t="s">
        <v>520</v>
      </c>
      <c r="U5" s="32"/>
      <c r="V5" s="32"/>
      <c r="W5" s="32"/>
      <c r="X5" s="33"/>
      <c r="AF5" s="80"/>
    </row>
    <row r="6" spans="1:535" ht="15" thickBot="1" x14ac:dyDescent="0.4">
      <c r="B6" s="34" t="s">
        <v>2</v>
      </c>
      <c r="C6" s="35" t="s">
        <v>505</v>
      </c>
      <c r="D6" s="35" t="s">
        <v>505</v>
      </c>
      <c r="G6" s="36" t="s">
        <v>508</v>
      </c>
      <c r="H6" s="36" t="s">
        <v>507</v>
      </c>
      <c r="N6" s="37" t="s">
        <v>515</v>
      </c>
      <c r="O6" s="38" t="s">
        <v>513</v>
      </c>
      <c r="P6" s="38" t="s">
        <v>0</v>
      </c>
      <c r="Q6" s="84" t="s">
        <v>549</v>
      </c>
      <c r="R6" s="39" t="s">
        <v>514</v>
      </c>
      <c r="T6" s="40" t="s">
        <v>515</v>
      </c>
      <c r="U6" s="41" t="s">
        <v>513</v>
      </c>
      <c r="V6" s="41" t="s">
        <v>0</v>
      </c>
      <c r="W6" s="85" t="s">
        <v>549</v>
      </c>
      <c r="X6" s="42" t="s">
        <v>514</v>
      </c>
      <c r="Y6" s="91" t="s">
        <v>1</v>
      </c>
      <c r="Z6" s="92" t="s">
        <v>648</v>
      </c>
      <c r="AF6" s="80"/>
      <c r="AH6" s="18" t="s">
        <v>2</v>
      </c>
      <c r="AI6" s="19" t="s">
        <v>3</v>
      </c>
      <c r="AJ6" s="19" t="s">
        <v>4</v>
      </c>
      <c r="AK6" s="19" t="s">
        <v>5</v>
      </c>
      <c r="AL6" s="19" t="s">
        <v>6</v>
      </c>
      <c r="AM6" s="19" t="s">
        <v>7</v>
      </c>
      <c r="AN6" s="19" t="s">
        <v>8</v>
      </c>
      <c r="AO6" s="19" t="s">
        <v>9</v>
      </c>
      <c r="AP6" s="19" t="s">
        <v>10</v>
      </c>
      <c r="AQ6" s="19" t="s">
        <v>11</v>
      </c>
      <c r="AR6" s="19" t="s">
        <v>12</v>
      </c>
      <c r="AS6" s="19" t="s">
        <v>13</v>
      </c>
      <c r="AT6" s="19" t="s">
        <v>14</v>
      </c>
      <c r="AU6" s="19" t="s">
        <v>15</v>
      </c>
      <c r="AV6" s="19" t="s">
        <v>16</v>
      </c>
      <c r="AW6" s="19" t="s">
        <v>17</v>
      </c>
      <c r="AX6" s="19" t="s">
        <v>18</v>
      </c>
      <c r="AY6" s="19" t="s">
        <v>19</v>
      </c>
      <c r="AZ6" s="19" t="s">
        <v>20</v>
      </c>
      <c r="BA6" s="19" t="s">
        <v>21</v>
      </c>
      <c r="BB6" s="19" t="s">
        <v>22</v>
      </c>
      <c r="BC6" s="19" t="s">
        <v>23</v>
      </c>
      <c r="BD6" s="19" t="s">
        <v>24</v>
      </c>
      <c r="BE6" s="19" t="s">
        <v>25</v>
      </c>
      <c r="BF6" s="19" t="s">
        <v>26</v>
      </c>
      <c r="BG6" s="19" t="s">
        <v>27</v>
      </c>
      <c r="BH6" s="19" t="s">
        <v>28</v>
      </c>
      <c r="BI6" s="19" t="s">
        <v>29</v>
      </c>
      <c r="BJ6" s="19" t="s">
        <v>30</v>
      </c>
      <c r="BK6" s="19" t="s">
        <v>31</v>
      </c>
      <c r="BL6" s="19" t="s">
        <v>32</v>
      </c>
      <c r="BM6" s="19" t="s">
        <v>33</v>
      </c>
      <c r="BN6" s="19" t="s">
        <v>34</v>
      </c>
      <c r="BO6" s="19" t="s">
        <v>35</v>
      </c>
      <c r="BP6" s="19" t="s">
        <v>36</v>
      </c>
      <c r="BQ6" s="19" t="s">
        <v>37</v>
      </c>
      <c r="BR6" s="19" t="s">
        <v>38</v>
      </c>
      <c r="BS6" s="19" t="s">
        <v>39</v>
      </c>
      <c r="BT6" s="19" t="s">
        <v>40</v>
      </c>
      <c r="BU6" s="19" t="s">
        <v>41</v>
      </c>
      <c r="BV6" s="19" t="s">
        <v>42</v>
      </c>
      <c r="BW6" s="19" t="s">
        <v>43</v>
      </c>
      <c r="BX6" s="19" t="s">
        <v>44</v>
      </c>
      <c r="BY6" s="19" t="s">
        <v>45</v>
      </c>
      <c r="BZ6" s="19" t="s">
        <v>46</v>
      </c>
      <c r="CA6" s="19" t="s">
        <v>47</v>
      </c>
      <c r="CB6" s="19" t="s">
        <v>48</v>
      </c>
      <c r="CC6" s="19" t="s">
        <v>49</v>
      </c>
      <c r="CD6" s="19" t="s">
        <v>50</v>
      </c>
      <c r="CE6" s="19" t="s">
        <v>51</v>
      </c>
      <c r="CF6" s="19" t="s">
        <v>52</v>
      </c>
      <c r="CG6" s="19" t="s">
        <v>53</v>
      </c>
      <c r="CH6" s="19" t="s">
        <v>54</v>
      </c>
      <c r="CI6" s="19" t="s">
        <v>55</v>
      </c>
      <c r="CJ6" s="19" t="s">
        <v>56</v>
      </c>
      <c r="CK6" s="19" t="s">
        <v>57</v>
      </c>
      <c r="CL6" s="19" t="s">
        <v>58</v>
      </c>
      <c r="CM6" s="19" t="s">
        <v>59</v>
      </c>
      <c r="CN6" s="19" t="s">
        <v>60</v>
      </c>
      <c r="CO6" s="19" t="s">
        <v>61</v>
      </c>
      <c r="CP6" s="19" t="s">
        <v>62</v>
      </c>
      <c r="CQ6" s="19" t="s">
        <v>63</v>
      </c>
      <c r="CR6" s="19" t="s">
        <v>64</v>
      </c>
      <c r="CS6" s="19" t="s">
        <v>65</v>
      </c>
      <c r="CT6" s="19" t="s">
        <v>66</v>
      </c>
      <c r="CU6" s="19" t="s">
        <v>67</v>
      </c>
      <c r="CV6" s="19" t="s">
        <v>68</v>
      </c>
      <c r="CW6" s="19" t="s">
        <v>69</v>
      </c>
      <c r="CX6" s="19" t="s">
        <v>70</v>
      </c>
      <c r="CY6" s="19" t="s">
        <v>71</v>
      </c>
      <c r="CZ6" s="19" t="s">
        <v>72</v>
      </c>
      <c r="DA6" s="19" t="s">
        <v>73</v>
      </c>
      <c r="DB6" s="19" t="s">
        <v>74</v>
      </c>
      <c r="DC6" s="19" t="s">
        <v>75</v>
      </c>
      <c r="DD6" s="19" t="s">
        <v>76</v>
      </c>
      <c r="DE6" s="19" t="s">
        <v>77</v>
      </c>
      <c r="DF6" s="19" t="s">
        <v>78</v>
      </c>
      <c r="DG6" s="19" t="s">
        <v>79</v>
      </c>
      <c r="DH6" s="19" t="s">
        <v>80</v>
      </c>
      <c r="DI6" s="19" t="s">
        <v>81</v>
      </c>
      <c r="DJ6" s="19" t="s">
        <v>82</v>
      </c>
      <c r="DK6" s="19" t="s">
        <v>83</v>
      </c>
      <c r="DL6" s="19" t="s">
        <v>84</v>
      </c>
      <c r="DM6" s="19" t="s">
        <v>85</v>
      </c>
      <c r="DN6" s="19" t="s">
        <v>86</v>
      </c>
      <c r="DO6" s="19" t="s">
        <v>87</v>
      </c>
      <c r="DP6" s="19" t="s">
        <v>88</v>
      </c>
      <c r="DQ6" s="19" t="s">
        <v>89</v>
      </c>
      <c r="DR6" s="19" t="s">
        <v>90</v>
      </c>
      <c r="DS6" s="19" t="s">
        <v>91</v>
      </c>
      <c r="DT6" s="19" t="s">
        <v>92</v>
      </c>
      <c r="DU6" s="19" t="s">
        <v>93</v>
      </c>
      <c r="DV6" s="19" t="s">
        <v>94</v>
      </c>
      <c r="DW6" s="19" t="s">
        <v>95</v>
      </c>
      <c r="DX6" s="19" t="s">
        <v>96</v>
      </c>
      <c r="DY6" s="19" t="s">
        <v>97</v>
      </c>
      <c r="DZ6" s="19" t="s">
        <v>98</v>
      </c>
      <c r="EA6" s="19" t="s">
        <v>99</v>
      </c>
      <c r="EB6" s="19" t="s">
        <v>100</v>
      </c>
      <c r="EC6" s="19" t="s">
        <v>101</v>
      </c>
      <c r="ED6" s="19" t="s">
        <v>102</v>
      </c>
      <c r="EE6" s="19" t="s">
        <v>103</v>
      </c>
      <c r="EF6" s="19" t="s">
        <v>104</v>
      </c>
      <c r="EG6" s="19" t="s">
        <v>105</v>
      </c>
      <c r="EH6" s="19" t="s">
        <v>106</v>
      </c>
      <c r="EI6" s="19" t="s">
        <v>107</v>
      </c>
      <c r="EJ6" s="19" t="s">
        <v>108</v>
      </c>
      <c r="EK6" s="19" t="s">
        <v>109</v>
      </c>
      <c r="EL6" s="19" t="s">
        <v>110</v>
      </c>
      <c r="EM6" s="19" t="s">
        <v>111</v>
      </c>
      <c r="EN6" s="19" t="s">
        <v>112</v>
      </c>
      <c r="EO6" s="19" t="s">
        <v>113</v>
      </c>
      <c r="EP6" s="19" t="s">
        <v>114</v>
      </c>
      <c r="EQ6" s="19" t="s">
        <v>115</v>
      </c>
      <c r="ER6" s="19" t="s">
        <v>116</v>
      </c>
      <c r="ES6" s="19" t="s">
        <v>117</v>
      </c>
      <c r="ET6" s="19" t="s">
        <v>118</v>
      </c>
      <c r="EU6" s="19" t="s">
        <v>119</v>
      </c>
      <c r="EV6" s="19" t="s">
        <v>120</v>
      </c>
      <c r="EW6" s="19" t="s">
        <v>121</v>
      </c>
      <c r="EX6" s="19" t="s">
        <v>122</v>
      </c>
      <c r="EY6" s="19" t="s">
        <v>123</v>
      </c>
      <c r="EZ6" s="19" t="s">
        <v>124</v>
      </c>
      <c r="FA6" s="19" t="s">
        <v>125</v>
      </c>
      <c r="FB6" s="19" t="s">
        <v>126</v>
      </c>
      <c r="FC6" s="19" t="s">
        <v>127</v>
      </c>
      <c r="FD6" s="19" t="s">
        <v>128</v>
      </c>
      <c r="FE6" s="19" t="s">
        <v>129</v>
      </c>
      <c r="FF6" s="19" t="s">
        <v>130</v>
      </c>
      <c r="FG6" s="19" t="s">
        <v>131</v>
      </c>
      <c r="FH6" s="19" t="s">
        <v>132</v>
      </c>
      <c r="FI6" s="19" t="s">
        <v>133</v>
      </c>
      <c r="FJ6" s="19" t="s">
        <v>134</v>
      </c>
      <c r="FK6" s="19" t="s">
        <v>135</v>
      </c>
      <c r="FL6" s="19" t="s">
        <v>136</v>
      </c>
      <c r="FM6" s="19" t="s">
        <v>137</v>
      </c>
      <c r="FN6" s="19" t="s">
        <v>138</v>
      </c>
      <c r="FO6" s="19" t="s">
        <v>139</v>
      </c>
      <c r="FP6" s="19" t="s">
        <v>140</v>
      </c>
      <c r="FQ6" s="19" t="s">
        <v>141</v>
      </c>
      <c r="FR6" s="19" t="s">
        <v>142</v>
      </c>
      <c r="FS6" s="19" t="s">
        <v>143</v>
      </c>
      <c r="FT6" s="19" t="s">
        <v>144</v>
      </c>
      <c r="FU6" s="19" t="s">
        <v>145</v>
      </c>
      <c r="FV6" s="19" t="s">
        <v>146</v>
      </c>
      <c r="FW6" s="19" t="s">
        <v>147</v>
      </c>
      <c r="FX6" s="19" t="s">
        <v>148</v>
      </c>
      <c r="FY6" s="19" t="s">
        <v>149</v>
      </c>
      <c r="FZ6" s="19" t="s">
        <v>150</v>
      </c>
      <c r="GA6" s="19" t="s">
        <v>151</v>
      </c>
      <c r="GB6" s="19" t="s">
        <v>152</v>
      </c>
      <c r="GC6" s="19" t="s">
        <v>153</v>
      </c>
      <c r="GD6" s="19" t="s">
        <v>154</v>
      </c>
      <c r="GE6" s="19" t="s">
        <v>155</v>
      </c>
      <c r="GF6" s="19" t="s">
        <v>156</v>
      </c>
      <c r="GG6" s="19" t="s">
        <v>157</v>
      </c>
      <c r="GH6" s="19" t="s">
        <v>158</v>
      </c>
      <c r="GI6" s="19" t="s">
        <v>159</v>
      </c>
      <c r="GJ6" s="19" t="s">
        <v>160</v>
      </c>
      <c r="GK6" s="19" t="s">
        <v>161</v>
      </c>
      <c r="GL6" s="19" t="s">
        <v>162</v>
      </c>
      <c r="GM6" s="19" t="s">
        <v>163</v>
      </c>
      <c r="GN6" s="19" t="s">
        <v>164</v>
      </c>
      <c r="GO6" s="19" t="s">
        <v>165</v>
      </c>
      <c r="GP6" s="19" t="s">
        <v>166</v>
      </c>
      <c r="GQ6" s="19" t="s">
        <v>167</v>
      </c>
      <c r="GR6" s="19" t="s">
        <v>168</v>
      </c>
      <c r="GS6" s="19" t="s">
        <v>169</v>
      </c>
      <c r="GT6" s="19" t="s">
        <v>170</v>
      </c>
      <c r="GU6" s="19" t="s">
        <v>171</v>
      </c>
      <c r="GV6" s="19" t="s">
        <v>172</v>
      </c>
      <c r="GW6" s="19" t="s">
        <v>173</v>
      </c>
      <c r="GX6" s="19" t="s">
        <v>174</v>
      </c>
      <c r="GY6" s="19" t="s">
        <v>175</v>
      </c>
      <c r="GZ6" s="19" t="s">
        <v>176</v>
      </c>
      <c r="HA6" s="19" t="s">
        <v>177</v>
      </c>
      <c r="HB6" s="19" t="s">
        <v>178</v>
      </c>
      <c r="HC6" s="19" t="s">
        <v>179</v>
      </c>
      <c r="HD6" s="19" t="s">
        <v>180</v>
      </c>
      <c r="HE6" s="19" t="s">
        <v>181</v>
      </c>
      <c r="HF6" s="19" t="s">
        <v>182</v>
      </c>
      <c r="HG6" s="19" t="s">
        <v>183</v>
      </c>
      <c r="HH6" s="19" t="s">
        <v>184</v>
      </c>
      <c r="HI6" s="19" t="s">
        <v>185</v>
      </c>
      <c r="HJ6" s="19" t="s">
        <v>186</v>
      </c>
      <c r="HK6" s="19" t="s">
        <v>187</v>
      </c>
      <c r="HL6" s="19" t="s">
        <v>188</v>
      </c>
      <c r="HM6" s="19" t="s">
        <v>189</v>
      </c>
      <c r="HN6" s="19" t="s">
        <v>190</v>
      </c>
      <c r="HO6" s="19" t="s">
        <v>191</v>
      </c>
      <c r="HP6" s="19" t="s">
        <v>192</v>
      </c>
      <c r="HQ6" s="19" t="s">
        <v>193</v>
      </c>
      <c r="HR6" s="19" t="s">
        <v>194</v>
      </c>
      <c r="HS6" s="19" t="s">
        <v>195</v>
      </c>
      <c r="HT6" s="19" t="s">
        <v>196</v>
      </c>
      <c r="HU6" s="19" t="s">
        <v>197</v>
      </c>
      <c r="HV6" s="19" t="s">
        <v>198</v>
      </c>
      <c r="HW6" s="19" t="s">
        <v>199</v>
      </c>
      <c r="HX6" s="19" t="s">
        <v>200</v>
      </c>
      <c r="HY6" s="19" t="s">
        <v>201</v>
      </c>
      <c r="HZ6" s="19" t="s">
        <v>202</v>
      </c>
      <c r="IA6" s="19" t="s">
        <v>203</v>
      </c>
      <c r="IB6" s="19" t="s">
        <v>204</v>
      </c>
      <c r="IC6" s="19" t="s">
        <v>205</v>
      </c>
      <c r="ID6" s="19" t="s">
        <v>206</v>
      </c>
      <c r="IE6" s="19" t="s">
        <v>207</v>
      </c>
      <c r="IF6" s="19" t="s">
        <v>208</v>
      </c>
      <c r="IG6" s="19" t="s">
        <v>209</v>
      </c>
      <c r="IH6" s="19" t="s">
        <v>210</v>
      </c>
      <c r="II6" s="19" t="s">
        <v>211</v>
      </c>
      <c r="IJ6" s="19" t="s">
        <v>212</v>
      </c>
      <c r="IK6" s="19" t="s">
        <v>213</v>
      </c>
      <c r="IL6" s="19" t="s">
        <v>214</v>
      </c>
      <c r="IM6" s="19" t="s">
        <v>215</v>
      </c>
      <c r="IN6" s="19" t="s">
        <v>216</v>
      </c>
      <c r="IO6" s="19" t="s">
        <v>217</v>
      </c>
      <c r="IP6" s="19" t="s">
        <v>218</v>
      </c>
      <c r="IQ6" s="19" t="s">
        <v>219</v>
      </c>
      <c r="IR6" s="19" t="s">
        <v>220</v>
      </c>
      <c r="IS6" s="19" t="s">
        <v>221</v>
      </c>
      <c r="IT6" s="19" t="s">
        <v>222</v>
      </c>
      <c r="IU6" s="19" t="s">
        <v>223</v>
      </c>
      <c r="IV6" s="19" t="s">
        <v>224</v>
      </c>
      <c r="IW6" s="19" t="s">
        <v>225</v>
      </c>
      <c r="IX6" s="19" t="s">
        <v>226</v>
      </c>
      <c r="IY6" s="19" t="s">
        <v>227</v>
      </c>
      <c r="IZ6" s="19" t="s">
        <v>228</v>
      </c>
      <c r="JA6" s="19" t="s">
        <v>229</v>
      </c>
      <c r="JB6" s="19" t="s">
        <v>230</v>
      </c>
      <c r="JC6" s="19" t="s">
        <v>231</v>
      </c>
      <c r="JD6" s="19" t="s">
        <v>232</v>
      </c>
      <c r="JE6" s="19" t="s">
        <v>233</v>
      </c>
      <c r="JF6" s="19" t="s">
        <v>234</v>
      </c>
      <c r="JG6" s="19" t="s">
        <v>235</v>
      </c>
      <c r="JH6" s="19" t="s">
        <v>236</v>
      </c>
      <c r="JI6" s="19" t="s">
        <v>237</v>
      </c>
      <c r="JJ6" s="19" t="s">
        <v>238</v>
      </c>
      <c r="JK6" s="19" t="s">
        <v>239</v>
      </c>
      <c r="JL6" s="19" t="s">
        <v>240</v>
      </c>
      <c r="JM6" s="19" t="s">
        <v>241</v>
      </c>
      <c r="JN6" s="19" t="s">
        <v>242</v>
      </c>
      <c r="JO6" s="19" t="s">
        <v>243</v>
      </c>
      <c r="JP6" s="19" t="s">
        <v>244</v>
      </c>
      <c r="JQ6" s="19" t="s">
        <v>245</v>
      </c>
      <c r="JR6" s="19" t="s">
        <v>246</v>
      </c>
      <c r="JS6" s="19" t="s">
        <v>247</v>
      </c>
      <c r="JT6" s="19" t="s">
        <v>248</v>
      </c>
      <c r="JU6" s="19" t="s">
        <v>249</v>
      </c>
      <c r="JV6" s="19" t="s">
        <v>250</v>
      </c>
      <c r="JW6" s="19" t="s">
        <v>251</v>
      </c>
      <c r="JX6" s="19" t="s">
        <v>252</v>
      </c>
      <c r="JY6" s="19" t="s">
        <v>253</v>
      </c>
      <c r="JZ6" s="19" t="s">
        <v>254</v>
      </c>
      <c r="KA6" s="19" t="s">
        <v>255</v>
      </c>
      <c r="KB6" s="19" t="s">
        <v>256</v>
      </c>
      <c r="KC6" s="19" t="s">
        <v>257</v>
      </c>
      <c r="KD6" s="19" t="s">
        <v>258</v>
      </c>
      <c r="KE6" s="19" t="s">
        <v>259</v>
      </c>
      <c r="KF6" s="19" t="s">
        <v>260</v>
      </c>
      <c r="KG6" s="19" t="s">
        <v>261</v>
      </c>
      <c r="KH6" s="19" t="s">
        <v>262</v>
      </c>
      <c r="KI6" s="19" t="s">
        <v>263</v>
      </c>
      <c r="KJ6" s="19" t="s">
        <v>264</v>
      </c>
      <c r="KK6" s="19" t="s">
        <v>265</v>
      </c>
      <c r="KL6" s="19" t="s">
        <v>266</v>
      </c>
      <c r="KM6" s="19" t="s">
        <v>267</v>
      </c>
      <c r="KN6" s="19" t="s">
        <v>268</v>
      </c>
      <c r="KO6" s="19" t="s">
        <v>269</v>
      </c>
      <c r="KP6" s="19" t="s">
        <v>270</v>
      </c>
      <c r="KQ6" s="19" t="s">
        <v>271</v>
      </c>
      <c r="KR6" s="19" t="s">
        <v>272</v>
      </c>
      <c r="KS6" s="19" t="s">
        <v>273</v>
      </c>
      <c r="KT6" s="19" t="s">
        <v>274</v>
      </c>
      <c r="KU6" s="19" t="s">
        <v>275</v>
      </c>
      <c r="KV6" s="19" t="s">
        <v>276</v>
      </c>
      <c r="KW6" s="19" t="s">
        <v>277</v>
      </c>
      <c r="KX6" s="19" t="s">
        <v>278</v>
      </c>
      <c r="KY6" s="19" t="s">
        <v>279</v>
      </c>
      <c r="KZ6" s="19" t="s">
        <v>280</v>
      </c>
      <c r="LA6" s="19" t="s">
        <v>281</v>
      </c>
      <c r="LB6" s="19" t="s">
        <v>282</v>
      </c>
      <c r="LC6" s="19" t="s">
        <v>283</v>
      </c>
      <c r="LD6" s="19" t="s">
        <v>284</v>
      </c>
      <c r="LE6" s="19" t="s">
        <v>285</v>
      </c>
      <c r="LF6" s="19" t="s">
        <v>286</v>
      </c>
      <c r="LG6" s="19" t="s">
        <v>287</v>
      </c>
      <c r="LH6" s="19" t="s">
        <v>288</v>
      </c>
      <c r="LI6" s="19" t="s">
        <v>289</v>
      </c>
      <c r="LJ6" s="19" t="s">
        <v>290</v>
      </c>
      <c r="LK6" s="19" t="s">
        <v>291</v>
      </c>
      <c r="LL6" s="19" t="s">
        <v>292</v>
      </c>
      <c r="LM6" s="19" t="s">
        <v>293</v>
      </c>
      <c r="LN6" s="19" t="s">
        <v>294</v>
      </c>
      <c r="LO6" s="19" t="s">
        <v>295</v>
      </c>
      <c r="LP6" s="19" t="s">
        <v>296</v>
      </c>
      <c r="LQ6" s="19" t="s">
        <v>297</v>
      </c>
      <c r="LR6" s="19" t="s">
        <v>298</v>
      </c>
      <c r="LS6" s="19" t="s">
        <v>299</v>
      </c>
      <c r="LT6" s="19" t="s">
        <v>300</v>
      </c>
      <c r="LU6" s="19" t="s">
        <v>301</v>
      </c>
      <c r="LV6" s="19" t="s">
        <v>302</v>
      </c>
      <c r="LW6" s="19" t="s">
        <v>303</v>
      </c>
      <c r="LX6" s="19" t="s">
        <v>304</v>
      </c>
      <c r="LY6" s="19" t="s">
        <v>305</v>
      </c>
      <c r="LZ6" s="19" t="s">
        <v>306</v>
      </c>
      <c r="MA6" s="19" t="s">
        <v>307</v>
      </c>
      <c r="MB6" s="19" t="s">
        <v>308</v>
      </c>
      <c r="MC6" s="19" t="s">
        <v>309</v>
      </c>
      <c r="MD6" s="19" t="s">
        <v>310</v>
      </c>
      <c r="ME6" s="19" t="s">
        <v>311</v>
      </c>
      <c r="MF6" s="19" t="s">
        <v>312</v>
      </c>
      <c r="MG6" s="19" t="s">
        <v>313</v>
      </c>
      <c r="MH6" s="19" t="s">
        <v>314</v>
      </c>
      <c r="MI6" s="19" t="s">
        <v>315</v>
      </c>
      <c r="MJ6" s="19" t="s">
        <v>316</v>
      </c>
      <c r="MK6" s="19" t="s">
        <v>317</v>
      </c>
      <c r="ML6" s="19" t="s">
        <v>318</v>
      </c>
      <c r="MM6" s="19" t="s">
        <v>319</v>
      </c>
      <c r="MN6" s="19" t="s">
        <v>320</v>
      </c>
      <c r="MO6" s="19" t="s">
        <v>321</v>
      </c>
      <c r="MP6" s="19" t="s">
        <v>322</v>
      </c>
      <c r="MQ6" s="19" t="s">
        <v>323</v>
      </c>
      <c r="MR6" s="19" t="s">
        <v>324</v>
      </c>
      <c r="MS6" s="19" t="s">
        <v>325</v>
      </c>
      <c r="MT6" s="19" t="s">
        <v>326</v>
      </c>
      <c r="MU6" s="19" t="s">
        <v>327</v>
      </c>
      <c r="MV6" s="19" t="s">
        <v>328</v>
      </c>
      <c r="MW6" s="19" t="s">
        <v>329</v>
      </c>
      <c r="MX6" s="19" t="s">
        <v>330</v>
      </c>
      <c r="MY6" s="19" t="s">
        <v>331</v>
      </c>
      <c r="MZ6" s="19" t="s">
        <v>332</v>
      </c>
      <c r="NA6" s="19" t="s">
        <v>333</v>
      </c>
      <c r="NB6" s="19" t="s">
        <v>334</v>
      </c>
      <c r="NC6" s="19" t="s">
        <v>335</v>
      </c>
      <c r="ND6" s="19" t="s">
        <v>336</v>
      </c>
      <c r="NE6" s="19" t="s">
        <v>337</v>
      </c>
      <c r="NF6" s="19" t="s">
        <v>338</v>
      </c>
      <c r="NG6" s="19" t="s">
        <v>339</v>
      </c>
      <c r="NH6" s="19" t="s">
        <v>340</v>
      </c>
      <c r="NI6" s="19" t="s">
        <v>341</v>
      </c>
      <c r="NJ6" s="19" t="s">
        <v>342</v>
      </c>
      <c r="NK6" s="19" t="s">
        <v>343</v>
      </c>
      <c r="NL6" s="19" t="s">
        <v>344</v>
      </c>
      <c r="NM6" s="19" t="s">
        <v>345</v>
      </c>
      <c r="NN6" s="19" t="s">
        <v>346</v>
      </c>
      <c r="NO6" s="19" t="s">
        <v>347</v>
      </c>
      <c r="NP6" s="19" t="s">
        <v>348</v>
      </c>
      <c r="NQ6" s="19" t="s">
        <v>349</v>
      </c>
      <c r="NR6" s="19" t="s">
        <v>350</v>
      </c>
      <c r="NS6" s="19" t="s">
        <v>351</v>
      </c>
      <c r="NT6" s="19" t="s">
        <v>352</v>
      </c>
      <c r="NU6" s="19" t="s">
        <v>353</v>
      </c>
      <c r="NV6" s="19" t="s">
        <v>354</v>
      </c>
      <c r="NW6" s="19" t="s">
        <v>355</v>
      </c>
      <c r="NX6" s="19" t="s">
        <v>356</v>
      </c>
      <c r="NY6" s="19" t="s">
        <v>357</v>
      </c>
      <c r="NZ6" s="19" t="s">
        <v>358</v>
      </c>
      <c r="OA6" s="19" t="s">
        <v>359</v>
      </c>
      <c r="OB6" s="19" t="s">
        <v>360</v>
      </c>
      <c r="OC6" s="19" t="s">
        <v>361</v>
      </c>
      <c r="OD6" s="19" t="s">
        <v>362</v>
      </c>
      <c r="OE6" s="19" t="s">
        <v>363</v>
      </c>
      <c r="OF6" s="19" t="s">
        <v>364</v>
      </c>
      <c r="OG6" s="19" t="s">
        <v>365</v>
      </c>
      <c r="OH6" s="19" t="s">
        <v>366</v>
      </c>
      <c r="OI6" s="19" t="s">
        <v>367</v>
      </c>
      <c r="OJ6" s="19" t="s">
        <v>368</v>
      </c>
      <c r="OK6" s="19" t="s">
        <v>369</v>
      </c>
      <c r="OL6" s="19" t="s">
        <v>370</v>
      </c>
      <c r="OM6" s="19" t="s">
        <v>371</v>
      </c>
      <c r="ON6" s="19" t="s">
        <v>372</v>
      </c>
      <c r="OO6" s="19" t="s">
        <v>373</v>
      </c>
      <c r="OP6" s="19" t="s">
        <v>374</v>
      </c>
      <c r="OQ6" s="19" t="s">
        <v>375</v>
      </c>
      <c r="OR6" s="19" t="s">
        <v>376</v>
      </c>
      <c r="OS6" s="19" t="s">
        <v>377</v>
      </c>
      <c r="OT6" s="19" t="s">
        <v>378</v>
      </c>
      <c r="OU6" s="19" t="s">
        <v>379</v>
      </c>
      <c r="OV6" s="19" t="s">
        <v>380</v>
      </c>
      <c r="OW6" s="19" t="s">
        <v>381</v>
      </c>
      <c r="OX6" s="19" t="s">
        <v>382</v>
      </c>
      <c r="OY6" s="19" t="s">
        <v>383</v>
      </c>
      <c r="OZ6" s="19" t="s">
        <v>384</v>
      </c>
      <c r="PA6" s="19" t="s">
        <v>385</v>
      </c>
      <c r="PB6" s="19" t="s">
        <v>386</v>
      </c>
      <c r="PC6" s="19" t="s">
        <v>387</v>
      </c>
      <c r="PD6" s="19" t="s">
        <v>388</v>
      </c>
      <c r="PE6" s="19" t="s">
        <v>389</v>
      </c>
      <c r="PF6" s="19" t="s">
        <v>390</v>
      </c>
      <c r="PG6" s="19" t="s">
        <v>391</v>
      </c>
      <c r="PH6" s="19" t="s">
        <v>392</v>
      </c>
      <c r="PI6" s="19" t="s">
        <v>393</v>
      </c>
      <c r="PJ6" s="19" t="s">
        <v>394</v>
      </c>
      <c r="PK6" s="19" t="s">
        <v>395</v>
      </c>
      <c r="PL6" s="19" t="s">
        <v>396</v>
      </c>
      <c r="PM6" s="19" t="s">
        <v>397</v>
      </c>
      <c r="PN6" s="19" t="s">
        <v>398</v>
      </c>
      <c r="PO6" s="19" t="s">
        <v>399</v>
      </c>
      <c r="PP6" s="19" t="s">
        <v>400</v>
      </c>
      <c r="PQ6" s="19" t="s">
        <v>401</v>
      </c>
      <c r="PR6" s="19" t="s">
        <v>402</v>
      </c>
      <c r="PS6" s="19" t="s">
        <v>403</v>
      </c>
      <c r="PT6" s="19" t="s">
        <v>404</v>
      </c>
      <c r="PU6" s="19" t="s">
        <v>405</v>
      </c>
      <c r="PV6" s="19" t="s">
        <v>406</v>
      </c>
      <c r="PW6" s="19" t="s">
        <v>407</v>
      </c>
      <c r="PX6" s="19" t="s">
        <v>408</v>
      </c>
      <c r="PY6" s="19" t="s">
        <v>409</v>
      </c>
      <c r="PZ6" s="19" t="s">
        <v>410</v>
      </c>
      <c r="QA6" s="19" t="s">
        <v>411</v>
      </c>
      <c r="QB6" s="19" t="s">
        <v>412</v>
      </c>
      <c r="QC6" s="19" t="s">
        <v>413</v>
      </c>
      <c r="QD6" s="19" t="s">
        <v>414</v>
      </c>
      <c r="QE6" s="19" t="s">
        <v>415</v>
      </c>
      <c r="QF6" s="19" t="s">
        <v>416</v>
      </c>
      <c r="QG6" s="19" t="s">
        <v>417</v>
      </c>
      <c r="QH6" s="19" t="s">
        <v>418</v>
      </c>
      <c r="QI6" s="19" t="s">
        <v>419</v>
      </c>
      <c r="QJ6" s="19" t="s">
        <v>420</v>
      </c>
      <c r="QK6" s="19" t="s">
        <v>422</v>
      </c>
      <c r="QL6" s="19" t="s">
        <v>423</v>
      </c>
      <c r="QM6" s="19" t="s">
        <v>424</v>
      </c>
      <c r="QN6" s="19" t="s">
        <v>425</v>
      </c>
      <c r="QO6" s="19" t="s">
        <v>426</v>
      </c>
      <c r="QP6" s="19" t="s">
        <v>427</v>
      </c>
      <c r="QQ6" s="19" t="s">
        <v>428</v>
      </c>
      <c r="QR6" s="19" t="s">
        <v>429</v>
      </c>
      <c r="QS6" s="19" t="s">
        <v>430</v>
      </c>
      <c r="QT6" s="19" t="s">
        <v>431</v>
      </c>
      <c r="QU6" s="19" t="s">
        <v>432</v>
      </c>
      <c r="QV6" s="19" t="s">
        <v>433</v>
      </c>
      <c r="QW6" s="19" t="s">
        <v>434</v>
      </c>
      <c r="QX6" s="19" t="s">
        <v>435</v>
      </c>
      <c r="QY6" s="19" t="s">
        <v>436</v>
      </c>
      <c r="QZ6" s="19" t="s">
        <v>437</v>
      </c>
      <c r="RA6" s="19" t="s">
        <v>438</v>
      </c>
      <c r="RB6" s="19" t="s">
        <v>439</v>
      </c>
      <c r="RC6" s="19" t="s">
        <v>440</v>
      </c>
      <c r="RD6" s="19" t="s">
        <v>441</v>
      </c>
      <c r="RE6" s="19" t="s">
        <v>442</v>
      </c>
      <c r="RF6" s="19" t="s">
        <v>443</v>
      </c>
      <c r="RG6" s="19" t="s">
        <v>444</v>
      </c>
      <c r="RH6" s="19" t="s">
        <v>445</v>
      </c>
      <c r="RI6" s="19" t="s">
        <v>446</v>
      </c>
      <c r="RJ6" s="19" t="s">
        <v>447</v>
      </c>
      <c r="RK6" s="19" t="s">
        <v>448</v>
      </c>
      <c r="RL6" s="19" t="s">
        <v>449</v>
      </c>
      <c r="RM6" s="19" t="s">
        <v>450</v>
      </c>
      <c r="RN6" s="19" t="s">
        <v>451</v>
      </c>
      <c r="RO6" s="19" t="s">
        <v>452</v>
      </c>
      <c r="RP6" s="19" t="s">
        <v>453</v>
      </c>
      <c r="RQ6" s="19" t="s">
        <v>454</v>
      </c>
      <c r="RR6" s="19" t="s">
        <v>455</v>
      </c>
      <c r="RS6" s="19" t="s">
        <v>456</v>
      </c>
      <c r="RT6" s="19" t="s">
        <v>457</v>
      </c>
      <c r="RU6" s="19" t="s">
        <v>458</v>
      </c>
      <c r="RV6" s="19" t="s">
        <v>459</v>
      </c>
      <c r="RW6" s="19" t="s">
        <v>460</v>
      </c>
      <c r="RX6" s="19" t="s">
        <v>461</v>
      </c>
      <c r="RY6" s="19" t="s">
        <v>462</v>
      </c>
      <c r="RZ6" s="19" t="s">
        <v>463</v>
      </c>
      <c r="SA6" s="19" t="s">
        <v>464</v>
      </c>
      <c r="SB6" s="19" t="s">
        <v>465</v>
      </c>
      <c r="SC6" s="19" t="s">
        <v>466</v>
      </c>
      <c r="SD6" s="19" t="s">
        <v>467</v>
      </c>
      <c r="SE6" s="19" t="s">
        <v>468</v>
      </c>
      <c r="SF6" s="19" t="s">
        <v>469</v>
      </c>
      <c r="SG6" s="19" t="s">
        <v>470</v>
      </c>
      <c r="SH6" s="19" t="s">
        <v>471</v>
      </c>
      <c r="SI6" s="19" t="s">
        <v>472</v>
      </c>
      <c r="SJ6" s="19" t="s">
        <v>473</v>
      </c>
      <c r="SK6" s="19" t="s">
        <v>474</v>
      </c>
      <c r="SL6" s="19" t="s">
        <v>475</v>
      </c>
      <c r="SM6" s="19" t="s">
        <v>476</v>
      </c>
      <c r="SN6" s="19" t="s">
        <v>477</v>
      </c>
      <c r="SO6" s="19" t="s">
        <v>478</v>
      </c>
      <c r="SP6" s="19" t="s">
        <v>479</v>
      </c>
      <c r="SQ6" s="19" t="s">
        <v>480</v>
      </c>
      <c r="SR6" s="19" t="s">
        <v>481</v>
      </c>
      <c r="SS6" s="19" t="s">
        <v>482</v>
      </c>
      <c r="ST6" s="19" t="s">
        <v>483</v>
      </c>
      <c r="SU6" s="19" t="s">
        <v>484</v>
      </c>
      <c r="SV6" s="19" t="s">
        <v>485</v>
      </c>
      <c r="SW6" s="19" t="s">
        <v>486</v>
      </c>
      <c r="SX6" s="19" t="s">
        <v>487</v>
      </c>
      <c r="SY6" s="19" t="s">
        <v>488</v>
      </c>
      <c r="SZ6" s="19" t="s">
        <v>489</v>
      </c>
      <c r="TA6" s="19" t="s">
        <v>490</v>
      </c>
      <c r="TB6" s="19" t="s">
        <v>491</v>
      </c>
      <c r="TC6" s="19" t="s">
        <v>492</v>
      </c>
      <c r="TD6" s="19" t="s">
        <v>493</v>
      </c>
      <c r="TE6" s="19" t="s">
        <v>494</v>
      </c>
      <c r="TF6" s="19" t="s">
        <v>495</v>
      </c>
      <c r="TG6" s="19" t="s">
        <v>496</v>
      </c>
      <c r="TH6" s="19" t="s">
        <v>497</v>
      </c>
      <c r="TI6" s="19" t="s">
        <v>498</v>
      </c>
      <c r="TJ6" s="19" t="s">
        <v>499</v>
      </c>
      <c r="TK6" s="19" t="s">
        <v>500</v>
      </c>
      <c r="TL6" s="19" t="s">
        <v>501</v>
      </c>
      <c r="TM6" s="19" t="s">
        <v>502</v>
      </c>
      <c r="TN6" s="19" t="s">
        <v>503</v>
      </c>
      <c r="TO6" s="20" t="s">
        <v>421</v>
      </c>
    </row>
    <row r="7" spans="1:535" ht="15" thickBot="1" x14ac:dyDescent="0.4">
      <c r="A7" s="14">
        <v>1</v>
      </c>
      <c r="B7" s="81">
        <v>42991</v>
      </c>
      <c r="C7" s="23">
        <v>4.7978890209087946E-4</v>
      </c>
      <c r="D7" s="43">
        <f ca="1">OFFSET('CAPM Regression Loop'!$AH$6,$A7,'CAPM Regression Loop'!$D$2)</f>
        <v>-1.8365478073015034E-3</v>
      </c>
      <c r="F7" s="14" t="s">
        <v>0</v>
      </c>
      <c r="G7" s="44">
        <f t="array" aca="1" ref="G7:H11" ca="1">LINEST(D7:D258,C7:C258,TRUE,TRUE)</f>
        <v>0.808014712149417</v>
      </c>
      <c r="H7" s="44">
        <f ca="1"/>
        <v>5.2058396920419967E-4</v>
      </c>
      <c r="N7" s="45">
        <f>D2</f>
        <v>500</v>
      </c>
      <c r="O7" s="46" t="str">
        <f ca="1">D5</f>
        <v>ZTS</v>
      </c>
      <c r="P7" s="47">
        <f ca="1">G7</f>
        <v>0.808014712149417</v>
      </c>
      <c r="Q7" s="86">
        <f ca="1">G8</f>
        <v>0.12954613387560646</v>
      </c>
      <c r="R7" s="48">
        <f ca="1">G9</f>
        <v>0.13465940542880367</v>
      </c>
      <c r="T7" s="14">
        <v>1</v>
      </c>
      <c r="U7" s="14" t="s">
        <v>3</v>
      </c>
      <c r="V7" s="14">
        <v>1.348558777167316</v>
      </c>
      <c r="W7" s="14">
        <v>0.12294999325888863</v>
      </c>
      <c r="X7" s="14">
        <v>0.32488036877475324</v>
      </c>
      <c r="Y7" s="14">
        <f>(V7-1)/W7</f>
        <v>2.8349637761539044</v>
      </c>
      <c r="Z7" s="14">
        <f>ABS(Y7)</f>
        <v>2.8349637761539044</v>
      </c>
      <c r="AA7" s="14">
        <f>IF(Z7&lt;2,1,V7)</f>
        <v>1.348558777167316</v>
      </c>
      <c r="AF7" s="80"/>
      <c r="AH7" s="81"/>
      <c r="AI7" s="15">
        <v>-1.0640015259155196E-2</v>
      </c>
      <c r="AJ7" s="15">
        <v>1.5221646666879403E-2</v>
      </c>
      <c r="AK7" s="15">
        <v>2.8781881345535151E-2</v>
      </c>
      <c r="AL7" s="15">
        <v>-7.5505023151319238E-3</v>
      </c>
      <c r="AM7" s="15">
        <v>8.1716491493192579E-3</v>
      </c>
      <c r="AN7" s="15">
        <v>4.9934713198915882E-3</v>
      </c>
      <c r="AO7" s="15">
        <v>-4.7961722634930551E-3</v>
      </c>
      <c r="AP7" s="15">
        <v>-1.0627406295101402E-2</v>
      </c>
      <c r="AQ7" s="15">
        <v>-4.4792833895625824E-4</v>
      </c>
      <c r="AR7" s="15">
        <v>-1.0961574692371528E-3</v>
      </c>
      <c r="AS7" s="15">
        <v>1.8497115100474077E-3</v>
      </c>
      <c r="AT7" s="15">
        <v>-6.6939632627988424E-3</v>
      </c>
      <c r="AU7" s="15">
        <v>3.8282299551271643E-3</v>
      </c>
      <c r="AV7" s="15">
        <v>1.7216148790059042E-4</v>
      </c>
      <c r="AW7" s="15">
        <v>-9.4643261803115317E-3</v>
      </c>
      <c r="AX7" s="15">
        <v>-7.1379850084751862E-3</v>
      </c>
      <c r="AY7" s="15">
        <v>-8.9007571519322836E-4</v>
      </c>
      <c r="AZ7" s="15">
        <v>-3.2602372555833778E-3</v>
      </c>
      <c r="BA7" s="15">
        <v>-2.4348685026749956E-3</v>
      </c>
      <c r="BB7" s="15">
        <v>-2.0713902638368489E-2</v>
      </c>
      <c r="BC7" s="15">
        <v>-7.5447299006776618E-3</v>
      </c>
      <c r="BD7" s="15">
        <v>-4.6189458562945285E-3</v>
      </c>
      <c r="BE7" s="15">
        <v>-2.87524824033505E-3</v>
      </c>
      <c r="BF7" s="15">
        <v>-5.9860504653037033E-3</v>
      </c>
      <c r="BG7" s="15">
        <v>-2.5673955052458097E-3</v>
      </c>
      <c r="BH7" s="15">
        <v>7.6726719116601864E-3</v>
      </c>
      <c r="BI7" s="15">
        <v>-1.1320977829227708E-2</v>
      </c>
      <c r="BJ7" s="15">
        <v>-1.4423394620049486E-3</v>
      </c>
      <c r="BK7" s="15">
        <v>-1.017458588651066E-2</v>
      </c>
      <c r="BL7" s="15">
        <v>9.950330853168092E-3</v>
      </c>
      <c r="BM7" s="15">
        <v>1.6453061059542248E-2</v>
      </c>
      <c r="BN7" s="15">
        <v>1.0243088359880678E-2</v>
      </c>
      <c r="BO7" s="15">
        <v>-6.5253086349225152E-3</v>
      </c>
      <c r="BP7" s="15">
        <v>2.7688065681330189E-3</v>
      </c>
      <c r="BQ7" s="15">
        <v>-8.8744684877080839E-3</v>
      </c>
      <c r="BR7" s="15">
        <v>-6.8295511056614203E-3</v>
      </c>
      <c r="BS7" s="15">
        <v>1.4529604093847258E-4</v>
      </c>
      <c r="BT7" s="15">
        <v>-7.8328477277858823E-3</v>
      </c>
      <c r="BU7" s="15">
        <v>1.7173433595824468E-2</v>
      </c>
      <c r="BV7" s="15">
        <v>-2.516942277427766E-3</v>
      </c>
      <c r="BW7" s="15">
        <v>-3.7947829387947204E-3</v>
      </c>
      <c r="BX7" s="15">
        <v>2.5332502464336074E-3</v>
      </c>
      <c r="BY7" s="15">
        <v>6.9959426387731702E-4</v>
      </c>
      <c r="BZ7" s="15">
        <v>-3.789188136909366E-3</v>
      </c>
      <c r="CA7" s="15">
        <v>4.393658632623644E-2</v>
      </c>
      <c r="CB7" s="15">
        <v>3.227986708536857E-2</v>
      </c>
      <c r="CC7" s="15">
        <v>-5.3604932937325071E-4</v>
      </c>
      <c r="CD7" s="15">
        <v>-4.8828222013115475E-3</v>
      </c>
      <c r="CE7" s="15">
        <v>-4.6775895511110901E-3</v>
      </c>
      <c r="CF7" s="15">
        <v>-1.0495191019208426E-2</v>
      </c>
      <c r="CG7" s="15">
        <v>-4.2880083072061167E-3</v>
      </c>
      <c r="CH7" s="15">
        <v>-3.6483075854751947E-3</v>
      </c>
      <c r="CI7" s="15">
        <v>-2.3128689872965193E-3</v>
      </c>
      <c r="CJ7" s="15">
        <v>-4.7820580370582727E-3</v>
      </c>
      <c r="CK7" s="15">
        <v>1.0393210705170366E-3</v>
      </c>
      <c r="CL7" s="15">
        <v>-1.1181917165198813E-2</v>
      </c>
      <c r="CM7" s="15">
        <v>3.1745298798331545E-2</v>
      </c>
      <c r="CN7" s="15">
        <v>5.5957535497694662E-3</v>
      </c>
      <c r="CO7" s="15">
        <v>1.5741832938506877E-2</v>
      </c>
      <c r="CP7" s="15">
        <v>7.1451065084285788E-3</v>
      </c>
      <c r="CQ7" s="15">
        <v>-1.7877099733194261E-3</v>
      </c>
      <c r="CR7" s="15">
        <v>3.137444269362584E-2</v>
      </c>
      <c r="CS7" s="15">
        <v>-8.1775248544932889E-3</v>
      </c>
      <c r="CT7" s="15">
        <v>-2.7984374647592684E-2</v>
      </c>
      <c r="CU7" s="15">
        <v>-4.7517314401453251E-3</v>
      </c>
      <c r="CV7" s="15">
        <v>3.6086090512776965E-3</v>
      </c>
      <c r="CW7" s="15">
        <v>-1.7254994140399302E-2</v>
      </c>
      <c r="CX7" s="15">
        <v>-7.7235371390658369E-3</v>
      </c>
      <c r="CY7" s="15">
        <v>-7.1421348219824383E-3</v>
      </c>
      <c r="CZ7" s="15">
        <v>-8.880176756859098E-3</v>
      </c>
      <c r="DA7" s="15">
        <v>-8.605630797698138E-3</v>
      </c>
      <c r="DB7" s="15">
        <v>2.4100545320058968E-3</v>
      </c>
      <c r="DC7" s="15">
        <v>1.8909554957001644E-3</v>
      </c>
      <c r="DD7" s="15">
        <v>-1.9986682202988862E-3</v>
      </c>
      <c r="DE7" s="15">
        <v>8.6843793735345686E-3</v>
      </c>
      <c r="DF7" s="15">
        <v>-2.686167859012812E-3</v>
      </c>
      <c r="DG7" s="15">
        <v>-2.5880675840603859E-3</v>
      </c>
      <c r="DH7" s="15">
        <v>-2.1624747128046492E-3</v>
      </c>
      <c r="DI7" s="15">
        <v>-1.0890908662253986E-2</v>
      </c>
      <c r="DJ7" s="15">
        <v>-1.6875143213519697E-2</v>
      </c>
      <c r="DK7" s="15">
        <v>3.4782643763247925E-3</v>
      </c>
      <c r="DL7" s="15">
        <v>6.0923558263818638E-3</v>
      </c>
      <c r="DM7" s="15">
        <v>2.8326707508381069E-2</v>
      </c>
      <c r="DN7" s="15">
        <v>-1.1934220066806117E-2</v>
      </c>
      <c r="DO7" s="15">
        <v>3.5139128397014764E-3</v>
      </c>
      <c r="DP7" s="15">
        <v>-5.7177299032095162E-3</v>
      </c>
      <c r="DQ7" s="15">
        <v>-6.6436034874011963E-3</v>
      </c>
      <c r="DR7" s="15">
        <v>-2.7998151747464935E-3</v>
      </c>
      <c r="DS7" s="15">
        <v>6.0720151861659672E-3</v>
      </c>
      <c r="DT7" s="15">
        <v>-3.0392080936035466E-3</v>
      </c>
      <c r="DU7" s="15">
        <v>5.2095111883401872E-2</v>
      </c>
      <c r="DV7" s="15">
        <v>-7.1002952277568346E-3</v>
      </c>
      <c r="DW7" s="15">
        <v>9.2866194988462554E-3</v>
      </c>
      <c r="DX7" s="15">
        <v>1.1094253191198233E-2</v>
      </c>
      <c r="DY7" s="15">
        <v>-9.3060505141669657E-3</v>
      </c>
      <c r="DZ7" s="15">
        <v>-4.1782790591959667E-3</v>
      </c>
      <c r="EA7" s="15">
        <v>-1.1051475357524931E-2</v>
      </c>
      <c r="EB7" s="15">
        <v>-6.0878576195038002E-3</v>
      </c>
      <c r="EC7" s="15">
        <v>1.581861653346408E-3</v>
      </c>
      <c r="ED7" s="15">
        <v>6.2085816263835929E-3</v>
      </c>
      <c r="EE7" s="15">
        <v>8.929350305685561E-3</v>
      </c>
      <c r="EF7" s="15">
        <v>6.0237517245762271E-3</v>
      </c>
      <c r="EG7" s="15">
        <v>-1.2136579186356604E-2</v>
      </c>
      <c r="EH7" s="15">
        <v>7.7058845429814865E-2</v>
      </c>
      <c r="EI7" s="15">
        <v>-1.3351136829693247E-3</v>
      </c>
      <c r="EJ7" s="15">
        <v>8.0110579893896937E-3</v>
      </c>
      <c r="EK7" s="15">
        <v>3.0337528008229724E-3</v>
      </c>
      <c r="EL7" s="15">
        <v>1.9669619515028366E-2</v>
      </c>
      <c r="EM7" s="15">
        <v>1.8308037763129631E-3</v>
      </c>
      <c r="EN7" s="15">
        <v>-1.3813319932578432E-2</v>
      </c>
      <c r="EO7" s="15">
        <v>1.3924415496912914E-2</v>
      </c>
      <c r="EP7" s="15">
        <v>1.826506524250714E-2</v>
      </c>
      <c r="EQ7" s="15">
        <v>6.4271328458511724E-3</v>
      </c>
      <c r="ER7" s="15">
        <v>6.5215335794934284E-3</v>
      </c>
      <c r="ES7" s="15">
        <v>-1.288597275565014E-2</v>
      </c>
      <c r="ET7" s="15">
        <v>-7.1218755892187586E-3</v>
      </c>
      <c r="EU7" s="15">
        <v>-7.3983074814449245E-3</v>
      </c>
      <c r="EV7" s="15">
        <v>2.8848947789730556E-3</v>
      </c>
      <c r="EW7" s="15">
        <v>4.2233234337170859E-3</v>
      </c>
      <c r="EX7" s="15">
        <v>-1.901800583576186E-2</v>
      </c>
      <c r="EY7" s="15">
        <v>-7.8561495645176616E-3</v>
      </c>
      <c r="EZ7" s="15">
        <v>8.5904472050381021E-3</v>
      </c>
      <c r="FA7" s="15">
        <v>7.8545506827752201E-3</v>
      </c>
      <c r="FB7" s="15">
        <v>1.4911821731378722E-2</v>
      </c>
      <c r="FC7" s="15">
        <v>3.417828210741717E-2</v>
      </c>
      <c r="FD7" s="15">
        <v>-1.4080002326093371E-3</v>
      </c>
      <c r="FE7" s="15">
        <v>-1.2242401039343745E-3</v>
      </c>
      <c r="FF7" s="15">
        <v>9.3764657596343232E-4</v>
      </c>
      <c r="FG7" s="15">
        <v>2.2170075830927134E-2</v>
      </c>
      <c r="FH7" s="15">
        <v>1.136963152029871E-2</v>
      </c>
      <c r="FI7" s="15">
        <v>-5.9696101165805752E-3</v>
      </c>
      <c r="FJ7" s="15">
        <v>-1.5487625994766534E-2</v>
      </c>
      <c r="FK7" s="15">
        <v>-3.4381984179162407E-4</v>
      </c>
      <c r="FL7" s="15">
        <v>9.4556141442649674E-3</v>
      </c>
      <c r="FM7" s="15">
        <v>9.4787439545437387E-3</v>
      </c>
      <c r="FN7" s="15">
        <v>9.5646337007925103E-3</v>
      </c>
      <c r="FO7" s="15">
        <v>-1.197839808208242E-2</v>
      </c>
      <c r="FP7" s="15">
        <v>2.0431103235432672E-3</v>
      </c>
      <c r="FQ7" s="15">
        <v>-2.6308759975431042E-2</v>
      </c>
      <c r="FR7" s="15">
        <v>5.1072027395812659E-3</v>
      </c>
      <c r="FS7" s="15">
        <v>6.1148418367912311E-3</v>
      </c>
      <c r="FT7" s="15">
        <v>-5.5443964392392587E-3</v>
      </c>
      <c r="FU7" s="15">
        <v>-5.0959852085332939E-3</v>
      </c>
      <c r="FV7" s="15">
        <v>2.9121203670267347E-2</v>
      </c>
      <c r="FW7" s="15">
        <v>-9.5703150101097249E-3</v>
      </c>
      <c r="FX7" s="15">
        <v>-5.8604017194170757E-3</v>
      </c>
      <c r="FY7" s="15">
        <v>-8.4950956455223433E-3</v>
      </c>
      <c r="FZ7" s="15">
        <v>4.0809560498283888E-2</v>
      </c>
      <c r="GA7" s="15">
        <v>1.4201079114827285E-2</v>
      </c>
      <c r="GB7" s="15">
        <v>-6.422629656467135E-3</v>
      </c>
      <c r="GC7" s="15">
        <v>-6.7497443875962982E-3</v>
      </c>
      <c r="GD7" s="15">
        <v>2.3544811400093191E-3</v>
      </c>
      <c r="GE7" s="15">
        <v>-4.3176628370828031E-3</v>
      </c>
      <c r="GF7" s="15">
        <v>-5.358112479619208E-3</v>
      </c>
      <c r="GG7" s="15">
        <v>-0.15822646912173877</v>
      </c>
      <c r="GH7" s="15">
        <v>2.9680951792204107E-3</v>
      </c>
      <c r="GI7" s="15">
        <v>6.9546400369874814E-3</v>
      </c>
      <c r="GJ7" s="15">
        <v>-6.9848945219510928E-3</v>
      </c>
      <c r="GK7" s="15">
        <v>6.5274153753646009E-4</v>
      </c>
      <c r="GL7" s="15">
        <v>2.9294292770618059E-2</v>
      </c>
      <c r="GM7" s="15">
        <v>-2.051298671963557E-2</v>
      </c>
      <c r="GN7" s="15">
        <v>-4.4470870799647516E-3</v>
      </c>
      <c r="GO7" s="15">
        <v>1.4042037015021758E-2</v>
      </c>
      <c r="GP7" s="15">
        <v>-4.3196611445165071E-3</v>
      </c>
      <c r="GQ7" s="15">
        <v>9.5329606587236868E-3</v>
      </c>
      <c r="GR7" s="15">
        <v>-1.2971633279488854E-2</v>
      </c>
      <c r="GS7" s="15">
        <v>-1.9651197677384713E-3</v>
      </c>
      <c r="GT7" s="15">
        <v>4.4138371665044243E-3</v>
      </c>
      <c r="GU7" s="15">
        <v>-1.0300847742623088E-2</v>
      </c>
      <c r="GV7" s="15">
        <v>-1.0795786579271598E-2</v>
      </c>
      <c r="GW7" s="15">
        <v>-2.5700182534878942E-2</v>
      </c>
      <c r="GX7" s="15">
        <v>-2.1141656923356366E-3</v>
      </c>
      <c r="GY7" s="15">
        <v>-2.1626235228609587E-2</v>
      </c>
      <c r="GZ7" s="15">
        <v>2.061714701853231E-3</v>
      </c>
      <c r="HA7" s="15">
        <v>2.7070593392583783E-3</v>
      </c>
      <c r="HB7" s="15">
        <v>2.5850940721048555E-3</v>
      </c>
      <c r="HC7" s="15">
        <v>0</v>
      </c>
      <c r="HD7" s="15">
        <v>5.2021619045517203E-4</v>
      </c>
      <c r="HE7" s="15">
        <v>-1.0599991714844452E-2</v>
      </c>
      <c r="HF7" s="15">
        <v>-2.5497131933483876E-2</v>
      </c>
      <c r="HG7" s="15">
        <v>-2.5084790410227834E-3</v>
      </c>
      <c r="HH7" s="15">
        <v>-8.8552128297325495E-3</v>
      </c>
      <c r="HI7" s="15">
        <v>-8.8843912591806996E-3</v>
      </c>
      <c r="HJ7" s="15">
        <v>-9.7981941355350204E-3</v>
      </c>
      <c r="HK7" s="15">
        <v>-4.7471626342488488E-3</v>
      </c>
      <c r="HL7" s="15">
        <v>5.7132130264641234E-3</v>
      </c>
      <c r="HM7" s="15">
        <v>1.1142176553241803E-2</v>
      </c>
      <c r="HN7" s="15">
        <v>-5.0968509929829025E-3</v>
      </c>
      <c r="HO7" s="15">
        <v>3.4938892542558382E-3</v>
      </c>
      <c r="HP7" s="15">
        <v>1.1307888436806324E-2</v>
      </c>
      <c r="HQ7" s="15">
        <v>-6.6912013202420758E-4</v>
      </c>
      <c r="HR7" s="15">
        <v>2.6740597381671335E-2</v>
      </c>
      <c r="HS7" s="15">
        <v>2.6292236549436392E-2</v>
      </c>
      <c r="HT7" s="15">
        <v>-3.2689941938140702E-3</v>
      </c>
      <c r="HU7" s="15">
        <v>1.2009517510123165E-2</v>
      </c>
      <c r="HV7" s="15">
        <v>-1.0862807334745877E-2</v>
      </c>
      <c r="HW7" s="15">
        <v>8.3299107228462389E-3</v>
      </c>
      <c r="HX7" s="15">
        <v>1.6862226229497866E-2</v>
      </c>
      <c r="HY7" s="15">
        <v>-9.8698702397781151E-3</v>
      </c>
      <c r="HZ7" s="15">
        <v>-4.8714575363014677E-3</v>
      </c>
      <c r="IA7" s="15">
        <v>1.713796477734598E-3</v>
      </c>
      <c r="IB7" s="15">
        <v>8.4100364282992026E-3</v>
      </c>
      <c r="IC7" s="15">
        <v>3.2348621794847264E-3</v>
      </c>
      <c r="ID7" s="15">
        <v>3.9955985664541591E-3</v>
      </c>
      <c r="IE7" s="15">
        <v>5.7676939219607403E-3</v>
      </c>
      <c r="IF7" s="15">
        <v>-7.1626214333464855E-3</v>
      </c>
      <c r="IG7" s="15">
        <v>2.1852920482604864E-2</v>
      </c>
      <c r="IH7" s="15">
        <v>1.0138776472412701E-2</v>
      </c>
      <c r="II7" s="15">
        <v>2.696074648066205E-3</v>
      </c>
      <c r="IJ7" s="15">
        <v>-1.0164880376618588E-2</v>
      </c>
      <c r="IK7" s="15">
        <v>1.3261843112628062E-2</v>
      </c>
      <c r="IL7" s="15">
        <v>1.3002831887604852E-2</v>
      </c>
      <c r="IM7" s="15">
        <v>1.0897006403930848E-2</v>
      </c>
      <c r="IN7" s="15">
        <v>8.5636957768752114E-3</v>
      </c>
      <c r="IO7" s="15">
        <v>2.7306433975322056E-3</v>
      </c>
      <c r="IP7" s="15">
        <v>2.2828164637760614E-3</v>
      </c>
      <c r="IQ7" s="15">
        <v>-3.2336325670650218E-3</v>
      </c>
      <c r="IR7" s="15">
        <v>-1.1135596761755491E-2</v>
      </c>
      <c r="IS7" s="15">
        <v>6.8765045062722633E-4</v>
      </c>
      <c r="IT7" s="15">
        <v>1.6996220023486979E-2</v>
      </c>
      <c r="IU7" s="15">
        <v>-6.1481330132591994E-3</v>
      </c>
      <c r="IV7" s="15">
        <v>9.1902718407991905E-3</v>
      </c>
      <c r="IW7" s="15">
        <v>9.2166551049240476E-3</v>
      </c>
      <c r="IX7" s="15">
        <v>-1.6634046897362555E-2</v>
      </c>
      <c r="IY7" s="15">
        <v>-5.6403360175665768E-3</v>
      </c>
      <c r="IZ7" s="15">
        <v>2.5479085300984968E-2</v>
      </c>
      <c r="JA7" s="15">
        <v>8.3491946109214791E-3</v>
      </c>
      <c r="JB7" s="15">
        <v>-1.0320009031989472E-2</v>
      </c>
      <c r="JC7" s="15">
        <v>-2.2087722013290813E-2</v>
      </c>
      <c r="JD7" s="15">
        <v>-1.3946343317324453E-2</v>
      </c>
      <c r="JE7" s="15">
        <v>-3.0774238735043046E-3</v>
      </c>
      <c r="JF7" s="15">
        <v>-4.0840942706440501E-2</v>
      </c>
      <c r="JG7" s="15">
        <v>3.2591012009069243E-3</v>
      </c>
      <c r="JH7" s="15">
        <v>-1.4611874745897888E-3</v>
      </c>
      <c r="JI7" s="15">
        <v>-1.405360252875628E-2</v>
      </c>
      <c r="JJ7" s="15">
        <v>1.5766927002405296E-3</v>
      </c>
      <c r="JK7" s="15">
        <v>-2.4132741727282492E-3</v>
      </c>
      <c r="JL7" s="15">
        <v>1.2579407526507624E-4</v>
      </c>
      <c r="JM7" s="15">
        <v>-4.889121801599386E-4</v>
      </c>
      <c r="JN7" s="15">
        <v>-2.3399486528452337E-3</v>
      </c>
      <c r="JO7" s="15">
        <v>3.5665110350972177E-3</v>
      </c>
      <c r="JP7" s="15">
        <v>-2.0075956572688961E-2</v>
      </c>
      <c r="JQ7" s="15">
        <v>6.628027578413331E-3</v>
      </c>
      <c r="JR7" s="15">
        <v>-2.2500361060632072E-3</v>
      </c>
      <c r="JS7" s="15">
        <v>2.3179113524896219E-3</v>
      </c>
      <c r="JT7" s="15">
        <v>8.4430598397471478E-3</v>
      </c>
      <c r="JU7" s="15">
        <v>3.991578644870584E-3</v>
      </c>
      <c r="JV7" s="15">
        <v>-1.0770298225031992E-2</v>
      </c>
      <c r="JW7" s="15">
        <v>-2.0307687497145232E-3</v>
      </c>
      <c r="JX7" s="15">
        <v>-1.7474190308208212E-3</v>
      </c>
      <c r="JY7" s="15">
        <v>1.0495015831252018E-3</v>
      </c>
      <c r="JZ7" s="15">
        <v>6.7443541972750549E-3</v>
      </c>
      <c r="KA7" s="15">
        <v>-9.8922559572067106E-3</v>
      </c>
      <c r="KB7" s="15">
        <v>-2.5031302181185884E-3</v>
      </c>
      <c r="KC7" s="15">
        <v>8.9357525381076133E-4</v>
      </c>
      <c r="KD7" s="15">
        <v>-1.3580807881828822E-3</v>
      </c>
      <c r="KE7" s="15">
        <v>2.5394535685884004E-3</v>
      </c>
      <c r="KF7" s="15">
        <v>2.8565169939929933E-3</v>
      </c>
      <c r="KG7" s="15">
        <v>5.7996636856337262E-2</v>
      </c>
      <c r="KH7" s="15">
        <v>-7.4742049418437982E-3</v>
      </c>
      <c r="KI7" s="15">
        <v>2.2651025036896762E-2</v>
      </c>
      <c r="KJ7" s="15">
        <v>-3.2908799277531603E-3</v>
      </c>
      <c r="KK7" s="15">
        <v>-7.5244899786156491E-3</v>
      </c>
      <c r="KL7" s="15">
        <v>-1.2430176995712649E-2</v>
      </c>
      <c r="KM7" s="15">
        <v>-5.1542220681379302E-3</v>
      </c>
      <c r="KN7" s="15">
        <v>4.1237171838621562E-3</v>
      </c>
      <c r="KO7" s="15">
        <v>1.0768439330745026E-2</v>
      </c>
      <c r="KP7" s="15">
        <v>3.2054734146430472E-3</v>
      </c>
      <c r="KQ7" s="15">
        <v>8.1881379224368073E-3</v>
      </c>
      <c r="KR7" s="15">
        <v>6.926834438349687E-3</v>
      </c>
      <c r="KS7" s="15">
        <v>6.8399719477767228E-3</v>
      </c>
      <c r="KT7" s="15">
        <v>-3.9656363933469538E-3</v>
      </c>
      <c r="KU7" s="15">
        <v>5.9549304004128147E-3</v>
      </c>
      <c r="KV7" s="15">
        <v>2.7810886703721421E-2</v>
      </c>
      <c r="KW7" s="15">
        <v>8.7700071396105397E-4</v>
      </c>
      <c r="KX7" s="15">
        <v>-1.8381092143938484E-2</v>
      </c>
      <c r="KY7" s="15">
        <v>-2.2047535082904891E-2</v>
      </c>
      <c r="KZ7" s="15">
        <v>-2.248455135010324E-3</v>
      </c>
      <c r="LA7" s="15">
        <v>-9.1523846548480729E-3</v>
      </c>
      <c r="LB7" s="15">
        <v>3.1591763820396665E-3</v>
      </c>
      <c r="LC7" s="15">
        <v>-1.1690229666211133E-2</v>
      </c>
      <c r="LD7" s="15">
        <v>8.4119422784625694E-3</v>
      </c>
      <c r="LE7" s="15">
        <v>-7.0422826254128114E-3</v>
      </c>
      <c r="LF7" s="15">
        <v>-1.0222424821353809E-2</v>
      </c>
      <c r="LG7" s="15">
        <v>-8.7415140040059504E-4</v>
      </c>
      <c r="LH7" s="15">
        <v>-4.7878219860550027E-3</v>
      </c>
      <c r="LI7" s="15">
        <v>1.3074488795778149E-2</v>
      </c>
      <c r="LJ7" s="15">
        <v>-1.0310335968009633E-2</v>
      </c>
      <c r="LK7" s="15">
        <v>-4.344377693757822E-3</v>
      </c>
      <c r="LL7" s="15">
        <v>1.9167067717559147E-2</v>
      </c>
      <c r="LM7" s="15">
        <v>-1.6423985211017383E-2</v>
      </c>
      <c r="LN7" s="15">
        <v>-7.594617160709082E-3</v>
      </c>
      <c r="LO7" s="15">
        <v>1.5911529033443658E-2</v>
      </c>
      <c r="LP7" s="15">
        <v>1.5955023372871947E-2</v>
      </c>
      <c r="LQ7" s="15">
        <v>-1.5869150791972968E-2</v>
      </c>
      <c r="LR7" s="15">
        <v>2.515855963615515E-2</v>
      </c>
      <c r="LS7" s="15">
        <v>4.2766477590750109E-3</v>
      </c>
      <c r="LT7" s="15">
        <v>-1.244414437413821E-3</v>
      </c>
      <c r="LU7" s="15">
        <v>8.4066219197107654E-3</v>
      </c>
      <c r="LV7" s="15">
        <v>-5.8188946273691321E-3</v>
      </c>
      <c r="LW7" s="15">
        <v>3.4104783361559995E-3</v>
      </c>
      <c r="LX7" s="15">
        <v>-4.5058835293006298E-3</v>
      </c>
      <c r="LY7" s="15">
        <v>3.0880106885765451E-3</v>
      </c>
      <c r="LZ7" s="15">
        <v>-4.8974692317906385E-3</v>
      </c>
      <c r="MA7" s="15">
        <v>-1.2866898438157649E-2</v>
      </c>
      <c r="MB7" s="15">
        <v>-3.1467315210834826E-3</v>
      </c>
      <c r="MC7" s="15">
        <v>-9.107887855222388E-3</v>
      </c>
      <c r="MD7" s="15">
        <v>-1.2231667803163846E-4</v>
      </c>
      <c r="ME7" s="15">
        <v>-7.1576840791176208E-4</v>
      </c>
      <c r="MF7" s="15">
        <v>5.3352429596319742E-3</v>
      </c>
      <c r="MG7" s="15">
        <v>1.599872013651075E-4</v>
      </c>
      <c r="MH7" s="15">
        <v>3.4850645159347107E-3</v>
      </c>
      <c r="MI7" s="15">
        <v>-6.4372591688372973E-3</v>
      </c>
      <c r="MJ7" s="15">
        <v>-1.0469342213308868E-2</v>
      </c>
      <c r="MK7" s="15">
        <v>-1.5277671712541247E-4</v>
      </c>
      <c r="ML7" s="15">
        <v>2.723572601554838E-2</v>
      </c>
      <c r="MM7" s="15">
        <v>1.0220813124704279E-2</v>
      </c>
      <c r="MN7" s="15">
        <v>7.0718821647896783E-3</v>
      </c>
      <c r="MO7" s="15">
        <v>-2.0379497551715156E-2</v>
      </c>
      <c r="MP7" s="15">
        <v>9.8825590633488409E-3</v>
      </c>
      <c r="MQ7" s="15">
        <v>-8.8407182367099303E-3</v>
      </c>
      <c r="MR7" s="15">
        <v>8.7108564742485999E-3</v>
      </c>
      <c r="MS7" s="15">
        <v>-1.191185370153118E-3</v>
      </c>
      <c r="MT7" s="15">
        <v>1.3860016078771529E-3</v>
      </c>
      <c r="MU7" s="15">
        <v>3.4445675483905112E-2</v>
      </c>
      <c r="MV7" s="15">
        <v>-3.8726095002996116E-3</v>
      </c>
      <c r="MW7" s="15">
        <v>-6.3906577861799528E-3</v>
      </c>
      <c r="MX7" s="15">
        <v>-1.2331259495387624E-2</v>
      </c>
      <c r="MY7" s="15">
        <v>-8.1889879786004992E-3</v>
      </c>
      <c r="MZ7" s="15">
        <v>3.8743926684984602E-2</v>
      </c>
      <c r="NA7" s="15">
        <v>-4.1144625090944308E-3</v>
      </c>
      <c r="NB7" s="15">
        <v>2.2446698538239494E-3</v>
      </c>
      <c r="NC7" s="15">
        <v>-1.1457795621381274E-2</v>
      </c>
      <c r="ND7" s="15">
        <v>-8.4382384723368422E-3</v>
      </c>
      <c r="NE7" s="15">
        <v>1.3686616504333626E-2</v>
      </c>
      <c r="NF7" s="15">
        <v>-1.3490929741015402E-2</v>
      </c>
      <c r="NG7" s="15">
        <v>1.4210154755607254E-3</v>
      </c>
      <c r="NH7" s="15">
        <v>8.4788537882328676E-3</v>
      </c>
      <c r="NI7" s="15">
        <v>-2.5722733354715553E-2</v>
      </c>
      <c r="NJ7" s="15">
        <v>2.2413158430139172E-3</v>
      </c>
      <c r="NK7" s="15">
        <v>4.4708586737032237E-3</v>
      </c>
      <c r="NL7" s="15">
        <v>-2.9355333262882817E-3</v>
      </c>
      <c r="NM7" s="15">
        <v>-1.4925650216675593E-2</v>
      </c>
      <c r="NN7" s="15">
        <v>-1.9802627296179643E-2</v>
      </c>
      <c r="NO7" s="15">
        <v>-2.2088191802659401E-3</v>
      </c>
      <c r="NP7" s="15">
        <v>6.9290496647410578E-3</v>
      </c>
      <c r="NQ7" s="15">
        <v>9.6869575281053003E-3</v>
      </c>
      <c r="NR7" s="15">
        <v>5.683432946392053E-4</v>
      </c>
      <c r="NS7" s="15">
        <v>4.292546642424374E-2</v>
      </c>
      <c r="NT7" s="15">
        <v>1.2589065141815389E-2</v>
      </c>
      <c r="NU7" s="15">
        <v>-2.065405209276768E-3</v>
      </c>
      <c r="NV7" s="15">
        <v>2.3612761856796854E-3</v>
      </c>
      <c r="NW7" s="15">
        <v>5.5128530741125536E-3</v>
      </c>
      <c r="NX7" s="15">
        <v>-8.7324296944757303E-3</v>
      </c>
      <c r="NY7" s="15">
        <v>1.3529566761740759E-3</v>
      </c>
      <c r="NZ7" s="15">
        <v>-3.0218306259384972E-2</v>
      </c>
      <c r="OA7" s="15">
        <v>-7.8844035241489828E-3</v>
      </c>
      <c r="OB7" s="15">
        <v>-4.7940819646743564E-3</v>
      </c>
      <c r="OC7" s="15">
        <v>-8.8031237243007213E-3</v>
      </c>
      <c r="OD7" s="15">
        <v>-3.5279061606615647E-3</v>
      </c>
      <c r="OE7" s="15">
        <v>4.276702727431145E-4</v>
      </c>
      <c r="OF7" s="15">
        <v>-9.4910117105872979E-3</v>
      </c>
      <c r="OG7" s="15">
        <v>8.6109483812764273E-3</v>
      </c>
      <c r="OH7" s="15">
        <v>-1.06343577193893E-2</v>
      </c>
      <c r="OI7" s="15">
        <v>-1.4220872346633542E-2</v>
      </c>
      <c r="OJ7" s="15">
        <v>-4.376686917920768E-4</v>
      </c>
      <c r="OK7" s="15">
        <v>-1.0103451143374881E-2</v>
      </c>
      <c r="OL7" s="15">
        <v>-1.6245568106287287E-3</v>
      </c>
      <c r="OM7" s="15">
        <v>6.778618215943874E-3</v>
      </c>
      <c r="ON7" s="15">
        <v>1.8610427207630645E-3</v>
      </c>
      <c r="OO7" s="15">
        <v>-8.9251001989051858E-3</v>
      </c>
      <c r="OP7" s="15">
        <v>-1.5395817677554314E-2</v>
      </c>
      <c r="OQ7" s="15">
        <v>-6.4193313261150077E-3</v>
      </c>
      <c r="OR7" s="15">
        <v>0</v>
      </c>
      <c r="OS7" s="15">
        <v>1.7600473889360564E-3</v>
      </c>
      <c r="OT7" s="15">
        <v>5.5726508547627529E-3</v>
      </c>
      <c r="OU7" s="15">
        <v>7.2059819020228498E-3</v>
      </c>
      <c r="OV7" s="15">
        <v>-5.1659476188568813E-3</v>
      </c>
      <c r="OW7" s="15">
        <v>-7.4165976550495949E-3</v>
      </c>
      <c r="OX7" s="15">
        <v>-4.9819785536595433E-3</v>
      </c>
      <c r="OY7" s="15">
        <v>4.2126561921254801E-2</v>
      </c>
      <c r="OZ7" s="15">
        <v>-8.3467579287175714E-3</v>
      </c>
      <c r="PA7" s="15">
        <v>-9.7893511941896643E-3</v>
      </c>
      <c r="PB7" s="15">
        <v>2.1587683783581232E-3</v>
      </c>
      <c r="PC7" s="15">
        <v>8.2214309919977145E-4</v>
      </c>
      <c r="PD7" s="15">
        <v>4.3469414358715871E-3</v>
      </c>
      <c r="PE7" s="15">
        <v>3.000621579836931E-4</v>
      </c>
      <c r="PF7" s="15">
        <v>-4.3900979884331642E-3</v>
      </c>
      <c r="PG7" s="15">
        <v>-1.5279932750039827E-2</v>
      </c>
      <c r="PH7" s="15">
        <v>2.9154539601241349E-3</v>
      </c>
      <c r="PI7" s="15">
        <v>-2.1551732479833758E-3</v>
      </c>
      <c r="PJ7" s="15">
        <v>1.577799761169747E-3</v>
      </c>
      <c r="PK7" s="15">
        <v>3.0635714540382915E-3</v>
      </c>
      <c r="PL7" s="15">
        <v>-8.4601943934141336E-3</v>
      </c>
      <c r="PM7" s="15">
        <v>-1.5826861611729134E-2</v>
      </c>
      <c r="PN7" s="15">
        <v>4.5426466718956858E-3</v>
      </c>
      <c r="PO7" s="15">
        <v>-7.5695466622220497E-3</v>
      </c>
      <c r="PP7" s="15">
        <v>1.2123346387101329E-2</v>
      </c>
      <c r="PQ7" s="15">
        <v>1.824767248171591E-2</v>
      </c>
      <c r="PR7" s="15">
        <v>-6.0123433780506089E-3</v>
      </c>
      <c r="PS7" s="15">
        <v>-1.1074798446389126E-2</v>
      </c>
      <c r="PT7" s="15">
        <v>-3.9479458417816509E-3</v>
      </c>
      <c r="PU7" s="15">
        <v>1.3911009825153349E-2</v>
      </c>
      <c r="PV7" s="15">
        <v>2.1987323868570114E-3</v>
      </c>
      <c r="PW7" s="15">
        <v>-1.0045204260055874E-3</v>
      </c>
      <c r="PX7" s="15">
        <v>-4.5945405887877454E-3</v>
      </c>
      <c r="PY7" s="15">
        <v>-9.8384490002879407E-3</v>
      </c>
      <c r="PZ7" s="15">
        <v>6.276018556769551E-3</v>
      </c>
      <c r="QA7" s="15">
        <v>-6.5177139481653601E-3</v>
      </c>
      <c r="QB7" s="15">
        <v>7.3491144414733313E-3</v>
      </c>
      <c r="QC7" s="15">
        <v>-5.2004785612223153E-4</v>
      </c>
      <c r="QD7" s="15">
        <v>-2.6815059306995138E-3</v>
      </c>
      <c r="QE7" s="15">
        <v>4.6937339514619358E-4</v>
      </c>
      <c r="QF7" s="15">
        <v>-5.9242626158352487E-3</v>
      </c>
      <c r="QG7" s="15">
        <v>-2.8288562004777137E-3</v>
      </c>
      <c r="QH7" s="15">
        <v>1.8114842159700783E-2</v>
      </c>
      <c r="QI7" s="15">
        <v>-9.1187396405256326E-4</v>
      </c>
      <c r="QJ7" s="15">
        <v>0</v>
      </c>
      <c r="QK7" s="15">
        <v>-6.9295269906135886E-4</v>
      </c>
      <c r="QL7" s="15">
        <v>-1.8607803728261279E-3</v>
      </c>
      <c r="QM7" s="15">
        <v>1.1283104232735874E-2</v>
      </c>
      <c r="QN7" s="15">
        <v>-7.2927448933535642E-3</v>
      </c>
      <c r="QO7" s="15">
        <v>2.7526092293717417E-2</v>
      </c>
      <c r="QP7" s="15">
        <v>-8.311536401427119E-4</v>
      </c>
      <c r="QQ7" s="15">
        <v>-3.1915281903087318E-3</v>
      </c>
      <c r="QR7" s="15">
        <v>-6.5521601071099396E-4</v>
      </c>
      <c r="QS7" s="15">
        <v>4.4436921524272349E-3</v>
      </c>
      <c r="QT7" s="15">
        <v>-3.4896741164802928E-3</v>
      </c>
      <c r="QU7" s="15">
        <v>-1.9458778918068218E-2</v>
      </c>
      <c r="QV7" s="15">
        <v>1.2037008226912145E-2</v>
      </c>
      <c r="QW7" s="15">
        <v>7.9659808690825135E-3</v>
      </c>
      <c r="QX7" s="15">
        <v>-1.2564670569698297E-2</v>
      </c>
      <c r="QY7" s="15">
        <v>-7.0275467868662683E-3</v>
      </c>
      <c r="QZ7" s="15">
        <v>3.6830152033791454E-4</v>
      </c>
      <c r="RA7" s="15">
        <v>2.7599707565847346E-2</v>
      </c>
      <c r="RB7" s="15">
        <v>-1.0104778932229141E-2</v>
      </c>
      <c r="RC7" s="15">
        <v>-6.8013333234626084E-4</v>
      </c>
      <c r="RD7" s="15">
        <v>-8.0031406900729109E-3</v>
      </c>
      <c r="RE7" s="15">
        <v>-1.3333184991901965E-2</v>
      </c>
      <c r="RF7" s="15">
        <v>-9.1897990687701148E-3</v>
      </c>
      <c r="RG7" s="15">
        <v>-6.9769099899168558E-3</v>
      </c>
      <c r="RH7" s="15">
        <v>-7.9511874289079111E-3</v>
      </c>
      <c r="RI7" s="15">
        <v>1.1281344464039758E-2</v>
      </c>
      <c r="RJ7" s="15">
        <v>1.9731356481299108E-3</v>
      </c>
      <c r="RK7" s="15">
        <v>-1.8192990046698443E-2</v>
      </c>
      <c r="RL7" s="15">
        <v>2.965894413378248E-3</v>
      </c>
      <c r="RM7" s="15">
        <v>-2.2948255737891563E-3</v>
      </c>
      <c r="RN7" s="15">
        <v>-1.1454754975289787E-3</v>
      </c>
      <c r="RO7" s="15">
        <v>3.744398778213049E-2</v>
      </c>
      <c r="RP7" s="15">
        <v>3.2532313670796315E-2</v>
      </c>
      <c r="RQ7" s="15">
        <v>6.8348516685211224E-3</v>
      </c>
      <c r="RR7" s="15">
        <v>-1.2323647621983317E-2</v>
      </c>
      <c r="RS7" s="15">
        <v>-8.0350401047673947E-3</v>
      </c>
      <c r="RT7" s="15">
        <v>-2.0737283788759787E-3</v>
      </c>
      <c r="RU7" s="15">
        <v>4.3456359443781864E-3</v>
      </c>
      <c r="RV7" s="15">
        <v>-1.2371135598402156E-3</v>
      </c>
      <c r="RW7" s="15">
        <v>1.6579169312915091E-3</v>
      </c>
      <c r="RX7" s="15">
        <v>-7.6854109072985893E-4</v>
      </c>
      <c r="RY7" s="15">
        <v>8.8106296821549059E-3</v>
      </c>
      <c r="RZ7" s="15">
        <v>9.0725455814369329E-3</v>
      </c>
      <c r="SA7" s="15">
        <v>3.8157582411216945E-3</v>
      </c>
      <c r="SB7" s="15">
        <v>-3.5842332278150498E-3</v>
      </c>
      <c r="SC7" s="15">
        <v>-1.1137925784790582E-3</v>
      </c>
      <c r="SD7" s="15">
        <v>-3.1700745232991881E-4</v>
      </c>
      <c r="SE7" s="15">
        <v>2.9082384037656617E-2</v>
      </c>
      <c r="SF7" s="15">
        <v>1.1189126012157992E-2</v>
      </c>
      <c r="SG7" s="15">
        <v>-8.3397641055747516E-3</v>
      </c>
      <c r="SH7" s="15">
        <v>2.9565940096742539E-3</v>
      </c>
      <c r="SI7" s="15">
        <v>-1.7645727093195198E-2</v>
      </c>
      <c r="SJ7" s="15">
        <v>-3.9604012160970167E-3</v>
      </c>
      <c r="SK7" s="15">
        <v>-1.2754288646829896E-4</v>
      </c>
      <c r="SL7" s="15">
        <v>-2.0449904877275966E-3</v>
      </c>
      <c r="SM7" s="15">
        <v>9.7831490616268283E-3</v>
      </c>
      <c r="SN7" s="15">
        <v>-1.8438040255781725E-3</v>
      </c>
      <c r="SO7" s="15">
        <v>-1.2086783117383747E-4</v>
      </c>
      <c r="SP7" s="15">
        <v>-3.4841938236058231E-2</v>
      </c>
      <c r="SQ7" s="15">
        <v>-7.4941086375438478E-3</v>
      </c>
      <c r="SR7" s="15">
        <v>-2.1353012092694109E-3</v>
      </c>
      <c r="SS7" s="15">
        <v>-2.5551500146476515E-3</v>
      </c>
      <c r="ST7" s="15">
        <v>1.7676524292341098E-3</v>
      </c>
      <c r="SU7" s="15">
        <v>-6.5330405934160398E-3</v>
      </c>
      <c r="SV7" s="15">
        <v>6.9272914325662583E-3</v>
      </c>
      <c r="SW7" s="15">
        <v>3.1353885345883729E-3</v>
      </c>
      <c r="SX7" s="15">
        <v>-1.1101588431350205E-2</v>
      </c>
      <c r="SY7" s="15">
        <v>-5.7396452899647369E-3</v>
      </c>
      <c r="SZ7" s="15">
        <v>-4.2206876042302109E-3</v>
      </c>
      <c r="TA7" s="15">
        <v>1.6327696258743661E-2</v>
      </c>
      <c r="TB7" s="15">
        <v>-3.0886465406506345E-3</v>
      </c>
      <c r="TC7" s="15">
        <v>5.1554833571805347E-2</v>
      </c>
      <c r="TD7" s="15">
        <v>-7.4982619023123906E-3</v>
      </c>
      <c r="TE7" s="15">
        <v>4.6861597657256726E-3</v>
      </c>
      <c r="TF7" s="15">
        <v>2.9857488026321773E-2</v>
      </c>
      <c r="TG7" s="15">
        <v>3.3904722627517642E-3</v>
      </c>
      <c r="TH7" s="15">
        <v>-5.0598859851725677E-3</v>
      </c>
      <c r="TI7" s="15">
        <v>-2.4420036555517443E-3</v>
      </c>
      <c r="TJ7" s="15">
        <v>1.2704464151219708E-3</v>
      </c>
      <c r="TK7" s="15">
        <v>-5.1847052360395212E-4</v>
      </c>
      <c r="TL7" s="15">
        <v>-4.6487687026250503E-3</v>
      </c>
      <c r="TM7" s="15">
        <v>-6.483004878078266E-3</v>
      </c>
      <c r="TN7" s="15">
        <v>-1.8365478073015034E-3</v>
      </c>
      <c r="TO7" s="23">
        <v>4.7978890209087946E-4</v>
      </c>
    </row>
    <row r="8" spans="1:535" x14ac:dyDescent="0.35">
      <c r="A8" s="14">
        <v>2</v>
      </c>
      <c r="B8" s="81">
        <v>42990</v>
      </c>
      <c r="C8" s="23">
        <v>3.3649833458228337E-3</v>
      </c>
      <c r="D8" s="43">
        <f ca="1">OFFSET('CAPM Regression Loop'!$AH$6,$A8,'CAPM Regression Loop'!$D$2)</f>
        <v>1.836547807301552E-3</v>
      </c>
      <c r="F8" s="14" t="s">
        <v>509</v>
      </c>
      <c r="G8" s="44">
        <f ca="1"/>
        <v>0.12954613387560646</v>
      </c>
      <c r="H8" s="44">
        <f ca="1"/>
        <v>6.5107066714339534E-4</v>
      </c>
      <c r="T8" s="14">
        <v>2</v>
      </c>
      <c r="U8" s="14" t="s">
        <v>4</v>
      </c>
      <c r="V8" s="14">
        <v>1.877819659440717</v>
      </c>
      <c r="W8" s="14">
        <v>0.20151757542649087</v>
      </c>
      <c r="X8" s="14">
        <v>0.25779115898860294</v>
      </c>
      <c r="Y8" s="14">
        <f t="shared" ref="Y8:Y10" si="0">(V8-1)/W8</f>
        <v>4.3560451617329337</v>
      </c>
      <c r="Z8" s="14">
        <f t="shared" ref="Z8:Z71" si="1">ABS(Y8)</f>
        <v>4.3560451617329337</v>
      </c>
      <c r="AA8" s="14">
        <f t="shared" ref="AA8:AA10" si="2">IF(Z8&lt;2,1,V8)</f>
        <v>1.877819659440717</v>
      </c>
      <c r="AF8" s="80"/>
      <c r="AH8" s="81"/>
      <c r="AI8" s="15">
        <v>4.5368620815996839E-4</v>
      </c>
      <c r="AJ8" s="15">
        <v>9.3326776134206937E-3</v>
      </c>
      <c r="AK8" s="15">
        <v>2.9846731824184684E-2</v>
      </c>
      <c r="AL8" s="15">
        <v>-3.9707211867881752E-3</v>
      </c>
      <c r="AM8" s="15">
        <v>8.583743691391435E-3</v>
      </c>
      <c r="AN8" s="15">
        <v>-5.8232976967146008E-3</v>
      </c>
      <c r="AO8" s="15">
        <v>-3.8204439973858815E-3</v>
      </c>
      <c r="AP8" s="15">
        <v>-7.3407964797092068E-5</v>
      </c>
      <c r="AQ8" s="15">
        <v>-3.5762219607690915E-3</v>
      </c>
      <c r="AR8" s="15">
        <v>-8.5173698645512924E-4</v>
      </c>
      <c r="AS8" s="15">
        <v>9.7675195151163078E-3</v>
      </c>
      <c r="AT8" s="15">
        <v>3.8993643317830695E-3</v>
      </c>
      <c r="AU8" s="15">
        <v>1.0980146613495827E-2</v>
      </c>
      <c r="AV8" s="15">
        <v>-2.7510333718899819E-3</v>
      </c>
      <c r="AW8" s="15">
        <v>-2.426174171160236E-2</v>
      </c>
      <c r="AX8" s="15">
        <v>-1.9504884905522803E-2</v>
      </c>
      <c r="AY8" s="15">
        <v>-1.3256932993545814E-2</v>
      </c>
      <c r="AZ8" s="15">
        <v>-2.3310033864755897E-3</v>
      </c>
      <c r="BA8" s="15">
        <v>-2.7927891384091448E-3</v>
      </c>
      <c r="BB8" s="15">
        <v>-5.0475742967041473E-3</v>
      </c>
      <c r="BC8" s="15">
        <v>7.0509433710165747E-3</v>
      </c>
      <c r="BD8" s="15">
        <v>-1.5244197643117081E-2</v>
      </c>
      <c r="BE8" s="15">
        <v>7.4714831501993192E-3</v>
      </c>
      <c r="BF8" s="15">
        <v>4.6527169344394758E-3</v>
      </c>
      <c r="BG8" s="15">
        <v>7.0762598267140944E-3</v>
      </c>
      <c r="BH8" s="15">
        <v>6.3584261870697038E-3</v>
      </c>
      <c r="BI8" s="15">
        <v>8.3293250227458766E-3</v>
      </c>
      <c r="BJ8" s="15">
        <v>9.6110278359457235E-3</v>
      </c>
      <c r="BK8" s="15">
        <v>6.9907439259922167E-3</v>
      </c>
      <c r="BL8" s="15">
        <v>-8.6382432717696989E-4</v>
      </c>
      <c r="BM8" s="15">
        <v>7.9442926523576353E-3</v>
      </c>
      <c r="BN8" s="15">
        <v>1.5345832234393909E-3</v>
      </c>
      <c r="BO8" s="15">
        <v>-2.0121403199421063E-2</v>
      </c>
      <c r="BP8" s="15">
        <v>7.8868420875912865E-3</v>
      </c>
      <c r="BQ8" s="15">
        <v>8.8744684877080302E-3</v>
      </c>
      <c r="BR8" s="15">
        <v>2.3895809703274883E-2</v>
      </c>
      <c r="BS8" s="15">
        <v>8.0239689391454535E-3</v>
      </c>
      <c r="BT8" s="15">
        <v>-9.2780982394805953E-3</v>
      </c>
      <c r="BU8" s="15">
        <v>4.7129959620760952E-3</v>
      </c>
      <c r="BV8" s="15">
        <v>1.2061229765594596E-2</v>
      </c>
      <c r="BW8" s="15">
        <v>1.6805834387764926E-2</v>
      </c>
      <c r="BX8" s="15">
        <v>-3.4843473882693043E-2</v>
      </c>
      <c r="BY8" s="15">
        <v>1.6109266309865887E-3</v>
      </c>
      <c r="BZ8" s="15">
        <v>1.1063207047468153E-2</v>
      </c>
      <c r="CA8" s="15">
        <v>1.8934297592109413E-2</v>
      </c>
      <c r="CB8" s="15">
        <v>1.7879190930148711E-2</v>
      </c>
      <c r="CC8" s="15">
        <v>6.7010657201652254E-4</v>
      </c>
      <c r="CD8" s="15">
        <v>2.1943200320077971E-3</v>
      </c>
      <c r="CE8" s="15">
        <v>-2.9955089797984512E-3</v>
      </c>
      <c r="CF8" s="15">
        <v>-1.0586012330743276E-3</v>
      </c>
      <c r="CG8" s="15">
        <v>-2.1009401296714449E-2</v>
      </c>
      <c r="CH8" s="15">
        <v>-2.4248314500095393E-3</v>
      </c>
      <c r="CI8" s="15">
        <v>1.1087173390546188E-2</v>
      </c>
      <c r="CJ8" s="15">
        <v>-1.4210477790216053E-2</v>
      </c>
      <c r="CK8" s="15">
        <v>9.9861489411908772E-3</v>
      </c>
      <c r="CL8" s="15">
        <v>1.4399851588725815E-2</v>
      </c>
      <c r="CM8" s="15">
        <v>2.0570939778133044E-2</v>
      </c>
      <c r="CN8" s="15">
        <v>-4.1565351129209265E-5</v>
      </c>
      <c r="CO8" s="15">
        <v>2.4943165896897882E-2</v>
      </c>
      <c r="CP8" s="15">
        <v>-2.0244498076662913E-3</v>
      </c>
      <c r="CQ8" s="15">
        <v>2.4589260182088205E-3</v>
      </c>
      <c r="CR8" s="15">
        <v>1.4723104092060754E-2</v>
      </c>
      <c r="CS8" s="15">
        <v>-2.474253574146212E-3</v>
      </c>
      <c r="CT8" s="15">
        <v>-8.2252292226766312E-3</v>
      </c>
      <c r="CU8" s="15">
        <v>1.0962931532786038E-2</v>
      </c>
      <c r="CV8" s="15">
        <v>1.3438052162040796E-2</v>
      </c>
      <c r="CW8" s="15">
        <v>9.6003663161059634E-3</v>
      </c>
      <c r="CX8" s="15">
        <v>8.8872300554915275E-3</v>
      </c>
      <c r="CY8" s="15">
        <v>1.0626294851147577E-2</v>
      </c>
      <c r="CZ8" s="15">
        <v>-5.3882079908761952E-3</v>
      </c>
      <c r="DA8" s="15">
        <v>4.7717602869761623E-3</v>
      </c>
      <c r="DB8" s="15">
        <v>2.0703941143084951E-3</v>
      </c>
      <c r="DC8" s="15">
        <v>1.1846975876674812E-2</v>
      </c>
      <c r="DD8" s="15">
        <v>-4.2339526119283995E-3</v>
      </c>
      <c r="DE8" s="15">
        <v>1.582450604036886E-2</v>
      </c>
      <c r="DF8" s="15">
        <v>4.1816070490256181E-3</v>
      </c>
      <c r="DG8" s="15">
        <v>2.012362329241753E-3</v>
      </c>
      <c r="DH8" s="15">
        <v>-4.1675708808246717E-3</v>
      </c>
      <c r="DI8" s="15">
        <v>1.7264095852533766E-2</v>
      </c>
      <c r="DJ8" s="15">
        <v>7.7162457353953558E-3</v>
      </c>
      <c r="DK8" s="15">
        <v>8.6137813887038703E-3</v>
      </c>
      <c r="DL8" s="15">
        <v>3.347523569787287E-3</v>
      </c>
      <c r="DM8" s="15">
        <v>1.403892257942956E-2</v>
      </c>
      <c r="DN8" s="15">
        <v>-6.7561484351170986E-3</v>
      </c>
      <c r="DO8" s="15">
        <v>7.8039120929599718E-3</v>
      </c>
      <c r="DP8" s="15">
        <v>8.1275404109489181E-3</v>
      </c>
      <c r="DQ8" s="15">
        <v>6.9272914325662583E-3</v>
      </c>
      <c r="DR8" s="15">
        <v>-3.7209345256901854E-3</v>
      </c>
      <c r="DS8" s="15">
        <v>3.0028750236814367E-2</v>
      </c>
      <c r="DT8" s="15">
        <v>-3.8364509447869691E-3</v>
      </c>
      <c r="DU8" s="15">
        <v>2.9852963149681343E-2</v>
      </c>
      <c r="DV8" s="15">
        <v>-5.4937509965716821E-4</v>
      </c>
      <c r="DW8" s="15">
        <v>1.4686986300808313E-3</v>
      </c>
      <c r="DX8" s="15">
        <v>-4.1412380694788543E-3</v>
      </c>
      <c r="DY8" s="15">
        <v>1.6974607457711137E-3</v>
      </c>
      <c r="DZ8" s="15">
        <v>-9.724248873522822E-4</v>
      </c>
      <c r="EA8" s="15">
        <v>3.9911361183468819E-3</v>
      </c>
      <c r="EB8" s="15">
        <v>3.60465653432651E-2</v>
      </c>
      <c r="EC8" s="15">
        <v>1.8486734434427757E-3</v>
      </c>
      <c r="ED8" s="15">
        <v>9.7350687707524128E-3</v>
      </c>
      <c r="EE8" s="15">
        <v>1.2020276005851555E-2</v>
      </c>
      <c r="EF8" s="15">
        <v>5.0881447225415979E-3</v>
      </c>
      <c r="EG8" s="15">
        <v>-2.0992744573522865E-2</v>
      </c>
      <c r="EH8" s="15">
        <v>3.7482129650284785E-3</v>
      </c>
      <c r="EI8" s="15">
        <v>-1.5555501481454298E-2</v>
      </c>
      <c r="EJ8" s="15">
        <v>6.4300795209038548E-3</v>
      </c>
      <c r="EK8" s="15">
        <v>1.1459254501744001E-2</v>
      </c>
      <c r="EL8" s="15">
        <v>1.1696039763191456E-2</v>
      </c>
      <c r="EM8" s="15">
        <v>1.2224006411758834E-3</v>
      </c>
      <c r="EN8" s="15">
        <v>-1.3348893146387994E-2</v>
      </c>
      <c r="EO8" s="15">
        <v>0</v>
      </c>
      <c r="EP8" s="15">
        <v>1.6887609908230555E-2</v>
      </c>
      <c r="EQ8" s="15">
        <v>2.013093440697741E-2</v>
      </c>
      <c r="ER8" s="15">
        <v>-7.3599322871656138E-3</v>
      </c>
      <c r="ES8" s="15">
        <v>-8.8405181032469686E-3</v>
      </c>
      <c r="ET8" s="15">
        <v>6.8111718427392911E-3</v>
      </c>
      <c r="EU8" s="15">
        <v>-1.5344486668881056E-3</v>
      </c>
      <c r="EV8" s="15">
        <v>-2.8848947789731705E-3</v>
      </c>
      <c r="EW8" s="15">
        <v>-2.3731841455556981E-3</v>
      </c>
      <c r="EX8" s="15">
        <v>4.1127291423862788E-2</v>
      </c>
      <c r="EY8" s="15">
        <v>9.1022556447646064E-3</v>
      </c>
      <c r="EZ8" s="15">
        <v>2.8799601002718889E-3</v>
      </c>
      <c r="FA8" s="15">
        <v>3.342895298054234E-2</v>
      </c>
      <c r="FB8" s="15">
        <v>-2.6665481692161782E-4</v>
      </c>
      <c r="FC8" s="15">
        <v>1.2707978485749212E-2</v>
      </c>
      <c r="FD8" s="15">
        <v>-2.2012273975489251E-2</v>
      </c>
      <c r="FE8" s="15">
        <v>4.4962266631418295E-3</v>
      </c>
      <c r="FF8" s="15">
        <v>-5.6975365658095949E-3</v>
      </c>
      <c r="FG8" s="15">
        <v>-3.4429367802292685E-3</v>
      </c>
      <c r="FH8" s="15">
        <v>1.2947280842320687E-2</v>
      </c>
      <c r="FI8" s="15">
        <v>-6.4887139046201255E-3</v>
      </c>
      <c r="FJ8" s="15">
        <v>2.1696311075932413E-2</v>
      </c>
      <c r="FK8" s="15">
        <v>2.2943683346956841E-3</v>
      </c>
      <c r="FL8" s="15">
        <v>8.2060158912854193E-3</v>
      </c>
      <c r="FM8" s="15">
        <v>9.5694510161506725E-3</v>
      </c>
      <c r="FN8" s="15">
        <v>7.616183045308509E-3</v>
      </c>
      <c r="FO8" s="15">
        <v>5.4970225845952126E-4</v>
      </c>
      <c r="FP8" s="15">
        <v>3.0725136830037406E-3</v>
      </c>
      <c r="FQ8" s="15">
        <v>-1.0047130206433568E-2</v>
      </c>
      <c r="FR8" s="15">
        <v>6.9303658913461887E-3</v>
      </c>
      <c r="FS8" s="15">
        <v>1.1364929055968887E-3</v>
      </c>
      <c r="FT8" s="15">
        <v>1.4103609606592857E-3</v>
      </c>
      <c r="FU8" s="15">
        <v>-2.1124004243501367E-2</v>
      </c>
      <c r="FV8" s="15">
        <v>1.8390180304942862E-2</v>
      </c>
      <c r="FW8" s="15">
        <v>-1.9751531781914251E-2</v>
      </c>
      <c r="FX8" s="15">
        <v>-1.2071664643565017E-2</v>
      </c>
      <c r="FY8" s="15">
        <v>8.1605915447281064E-3</v>
      </c>
      <c r="FZ8" s="15">
        <v>1.1253635489882223E-2</v>
      </c>
      <c r="GA8" s="15">
        <v>2.4674369907966984E-2</v>
      </c>
      <c r="GB8" s="15">
        <v>7.7121204863390335E-3</v>
      </c>
      <c r="GC8" s="15">
        <v>-6.4569760762683906E-3</v>
      </c>
      <c r="GD8" s="15">
        <v>2.3600378070887124E-3</v>
      </c>
      <c r="GE8" s="15">
        <v>1.154690094040556E-3</v>
      </c>
      <c r="GF8" s="15">
        <v>-2.1614843615647673E-2</v>
      </c>
      <c r="GG8" s="15">
        <v>2.479610190519202E-2</v>
      </c>
      <c r="GH8" s="15">
        <v>-9.2461979073336174E-3</v>
      </c>
      <c r="GI8" s="15">
        <v>1.4703182211403874E-3</v>
      </c>
      <c r="GJ8" s="15">
        <v>7.1017237761290975E-3</v>
      </c>
      <c r="GK8" s="15">
        <v>5.7297365562360061E-3</v>
      </c>
      <c r="GL8" s="15">
        <v>6.1224681043838287E-3</v>
      </c>
      <c r="GM8" s="15">
        <v>-1.2813073047186797E-2</v>
      </c>
      <c r="GN8" s="15">
        <v>-1.4682395600212911E-2</v>
      </c>
      <c r="GO8" s="15">
        <v>2.0291257021017736E-2</v>
      </c>
      <c r="GP8" s="15">
        <v>-2.3196306316618218E-2</v>
      </c>
      <c r="GQ8" s="15">
        <v>-1.6309442346386281E-2</v>
      </c>
      <c r="GR8" s="15">
        <v>-1.7978685690696883E-2</v>
      </c>
      <c r="GS8" s="15">
        <v>7.6364455346010817E-3</v>
      </c>
      <c r="GT8" s="15">
        <v>1.6898002620724516E-2</v>
      </c>
      <c r="GU8" s="15">
        <v>-1.6313575491523683E-2</v>
      </c>
      <c r="GV8" s="15">
        <v>-6.540504933104551E-3</v>
      </c>
      <c r="GW8" s="15">
        <v>-3.8290883091419842E-3</v>
      </c>
      <c r="GX8" s="15">
        <v>-1.5455448446326132E-2</v>
      </c>
      <c r="GY8" s="15">
        <v>1.4073727211661899E-2</v>
      </c>
      <c r="GZ8" s="15">
        <v>8.5671382080233383E-3</v>
      </c>
      <c r="HA8" s="15">
        <v>-2.875516187059296E-2</v>
      </c>
      <c r="HB8" s="15">
        <v>1.5652493477675947E-2</v>
      </c>
      <c r="HC8" s="15">
        <v>1.3640253097902382E-2</v>
      </c>
      <c r="HD8" s="15">
        <v>-3.1748807226821014E-3</v>
      </c>
      <c r="HE8" s="15">
        <v>1.4468468492764862E-2</v>
      </c>
      <c r="HF8" s="15">
        <v>-6.2739836334148522E-3</v>
      </c>
      <c r="HG8" s="15">
        <v>1.4675217800901806E-2</v>
      </c>
      <c r="HH8" s="15">
        <v>-2.3340097936878867E-2</v>
      </c>
      <c r="HI8" s="15">
        <v>2.5517798803027146E-4</v>
      </c>
      <c r="HJ8" s="15">
        <v>-6.4267354397119325E-4</v>
      </c>
      <c r="HK8" s="15">
        <v>2.0891932066621427E-3</v>
      </c>
      <c r="HL8" s="15">
        <v>1.850476858057969E-2</v>
      </c>
      <c r="HM8" s="15">
        <v>2.0088382405996728E-2</v>
      </c>
      <c r="HN8" s="15">
        <v>9.1931188814983883E-3</v>
      </c>
      <c r="HO8" s="15">
        <v>1.6637641153023224E-2</v>
      </c>
      <c r="HP8" s="15">
        <v>5.7022591599947565E-3</v>
      </c>
      <c r="HQ8" s="15">
        <v>8.171534808074565E-3</v>
      </c>
      <c r="HR8" s="15">
        <v>-8.2144017537886423E-3</v>
      </c>
      <c r="HS8" s="15">
        <v>-6.1586029912069785E-3</v>
      </c>
      <c r="HT8" s="15">
        <v>-1.2049269127902868E-2</v>
      </c>
      <c r="HU8" s="15">
        <v>5.1702604279655444E-3</v>
      </c>
      <c r="HV8" s="15">
        <v>-6.661182069068807E-3</v>
      </c>
      <c r="HW8" s="15">
        <v>7.9782073407087956E-3</v>
      </c>
      <c r="HX8" s="15">
        <v>-1.9645159379942056E-2</v>
      </c>
      <c r="HY8" s="15">
        <v>-1.1832219146490956E-4</v>
      </c>
      <c r="HZ8" s="15">
        <v>-3.9518643131998777E-3</v>
      </c>
      <c r="IA8" s="15">
        <v>7.9215155059374192E-3</v>
      </c>
      <c r="IB8" s="15">
        <v>1.4354313451683122E-2</v>
      </c>
      <c r="IC8" s="15">
        <v>3.2130699539005486E-3</v>
      </c>
      <c r="ID8" s="15">
        <v>3.555672180052873E-3</v>
      </c>
      <c r="IE8" s="15">
        <v>7.1984520753066708E-3</v>
      </c>
      <c r="IF8" s="15">
        <v>1.6240463842960989E-2</v>
      </c>
      <c r="IG8" s="15">
        <v>6.2391847053765222E-2</v>
      </c>
      <c r="IH8" s="15">
        <v>-2.6881736618004138E-3</v>
      </c>
      <c r="II8" s="15">
        <v>2.1879577974479283E-2</v>
      </c>
      <c r="IJ8" s="15">
        <v>3.3658521618007052E-2</v>
      </c>
      <c r="IK8" s="15">
        <v>1.0275719043846233E-2</v>
      </c>
      <c r="IL8" s="15">
        <v>1.5386797643470351E-2</v>
      </c>
      <c r="IM8" s="15">
        <v>-9.2282534092519714E-3</v>
      </c>
      <c r="IN8" s="15">
        <v>1.9740080385976588E-2</v>
      </c>
      <c r="IO8" s="15">
        <v>6.662772051488677E-3</v>
      </c>
      <c r="IP8" s="15">
        <v>5.2192849688951579E-3</v>
      </c>
      <c r="IQ8" s="15">
        <v>-1.3627465399001452E-2</v>
      </c>
      <c r="IR8" s="15">
        <v>-1.7628928189130883E-2</v>
      </c>
      <c r="IS8" s="15">
        <v>9.6770894677160376E-3</v>
      </c>
      <c r="IT8" s="15">
        <v>1.214491488401236E-2</v>
      </c>
      <c r="IU8" s="15">
        <v>-1.8556323751114743E-3</v>
      </c>
      <c r="IV8" s="15">
        <v>1.8179068784705216E-3</v>
      </c>
      <c r="IW8" s="15">
        <v>-1.0516353898005358E-3</v>
      </c>
      <c r="IX8" s="15">
        <v>-2.6103045558992129E-2</v>
      </c>
      <c r="IY8" s="15">
        <v>-2.3048123138689836E-3</v>
      </c>
      <c r="IZ8" s="15">
        <v>2.0818752117084942E-2</v>
      </c>
      <c r="JA8" s="15">
        <v>-1.7378601330315574E-2</v>
      </c>
      <c r="JB8" s="15">
        <v>8.2474694300170449E-3</v>
      </c>
      <c r="JC8" s="15">
        <v>1.747764853931081E-2</v>
      </c>
      <c r="JD8" s="15">
        <v>2.8368813351997567E-3</v>
      </c>
      <c r="JE8" s="15">
        <v>3.2396561905376538E-3</v>
      </c>
      <c r="JF8" s="15">
        <v>-9.3355511242376368E-3</v>
      </c>
      <c r="JG8" s="15">
        <v>9.2922231880243934E-3</v>
      </c>
      <c r="JH8" s="15">
        <v>-6.3859875362757559E-4</v>
      </c>
      <c r="JI8" s="15">
        <v>-8.2372467087148283E-3</v>
      </c>
      <c r="JJ8" s="15">
        <v>6.1936747444680702E-3</v>
      </c>
      <c r="JK8" s="15">
        <v>1.0144685382052075E-2</v>
      </c>
      <c r="JL8" s="15">
        <v>-7.8318748748220576E-3</v>
      </c>
      <c r="JM8" s="15">
        <v>4.8891218015996234E-4</v>
      </c>
      <c r="JN8" s="15">
        <v>7.9311488788376058E-3</v>
      </c>
      <c r="JO8" s="15">
        <v>-1.4510532714414465E-2</v>
      </c>
      <c r="JP8" s="15">
        <v>7.2727593290796569E-3</v>
      </c>
      <c r="JQ8" s="15">
        <v>8.9062653837708606E-3</v>
      </c>
      <c r="JR8" s="15">
        <v>-1.8244338791577332E-3</v>
      </c>
      <c r="JS8" s="15">
        <v>-1.4270426966880904E-3</v>
      </c>
      <c r="JT8" s="15">
        <v>-1.3376468957702926E-2</v>
      </c>
      <c r="JU8" s="15">
        <v>1.6692260086145112E-2</v>
      </c>
      <c r="JV8" s="15">
        <v>-5.9612695164994447E-3</v>
      </c>
      <c r="JW8" s="15">
        <v>-4.5922468374292577E-4</v>
      </c>
      <c r="JX8" s="15">
        <v>4.8526406827814747E-3</v>
      </c>
      <c r="JY8" s="15">
        <v>9.3540788252522104E-3</v>
      </c>
      <c r="JZ8" s="15">
        <v>1.2691704179843652E-2</v>
      </c>
      <c r="KA8" s="15">
        <v>8.8630662161168314E-4</v>
      </c>
      <c r="KB8" s="15">
        <v>1.5113637810048106E-2</v>
      </c>
      <c r="KC8" s="15">
        <v>1.8769726271698761E-2</v>
      </c>
      <c r="KD8" s="15">
        <v>-4.3635338571099422E-3</v>
      </c>
      <c r="KE8" s="15">
        <v>2.0180468374906141E-2</v>
      </c>
      <c r="KF8" s="15">
        <v>1.2176373597961811E-2</v>
      </c>
      <c r="KG8" s="15">
        <v>7.3521552075031804E-3</v>
      </c>
      <c r="KH8" s="15">
        <v>-4.0798541219308863E-3</v>
      </c>
      <c r="KI8" s="15">
        <v>2.4936055736859117E-2</v>
      </c>
      <c r="KJ8" s="15">
        <v>-4.4922069108732426E-3</v>
      </c>
      <c r="KK8" s="15">
        <v>-1.4388737452099556E-2</v>
      </c>
      <c r="KL8" s="15">
        <v>7.9951225392020844E-3</v>
      </c>
      <c r="KM8" s="15">
        <v>8.3264427765538107E-3</v>
      </c>
      <c r="KN8" s="15">
        <v>-4.1237171838621519E-3</v>
      </c>
      <c r="KO8" s="15">
        <v>-2.1921820982211586E-3</v>
      </c>
      <c r="KP8" s="15">
        <v>4.2900108695079131E-3</v>
      </c>
      <c r="KQ8" s="15">
        <v>-2.8149209298096727E-3</v>
      </c>
      <c r="KR8" s="15">
        <v>1.1183713956381134E-2</v>
      </c>
      <c r="KS8" s="15">
        <v>7.5784034764948098E-3</v>
      </c>
      <c r="KT8" s="15">
        <v>7.5414784871407042E-4</v>
      </c>
      <c r="KU8" s="15">
        <v>3.2047885564225002E-3</v>
      </c>
      <c r="KV8" s="15">
        <v>3.7798960095672039E-2</v>
      </c>
      <c r="KW8" s="15">
        <v>4.8373005494777039E-3</v>
      </c>
      <c r="KX8" s="15">
        <v>8.084740860514264E-3</v>
      </c>
      <c r="KY8" s="15">
        <v>-3.3975117619152251E-3</v>
      </c>
      <c r="KZ8" s="15">
        <v>6.7605891298762842E-3</v>
      </c>
      <c r="LA8" s="15">
        <v>6.2014015854263789E-3</v>
      </c>
      <c r="LB8" s="15">
        <v>-5.5825387699964075E-3</v>
      </c>
      <c r="LC8" s="15">
        <v>-2.4662546822667754E-3</v>
      </c>
      <c r="LD8" s="15">
        <v>2.1791203845399131E-2</v>
      </c>
      <c r="LE8" s="15">
        <v>-1.968795497221949E-2</v>
      </c>
      <c r="LF8" s="15">
        <v>1.4856830644362185E-2</v>
      </c>
      <c r="LG8" s="15">
        <v>1.0010914036227014E-2</v>
      </c>
      <c r="LH8" s="15">
        <v>1.3112075968141927E-2</v>
      </c>
      <c r="LI8" s="15">
        <v>6.5086236273874777E-3</v>
      </c>
      <c r="LJ8" s="15">
        <v>2.1299457543604773E-2</v>
      </c>
      <c r="LK8" s="15">
        <v>9.7748334603340939E-3</v>
      </c>
      <c r="LL8" s="15">
        <v>3.3870514570819937E-2</v>
      </c>
      <c r="LM8" s="15">
        <v>3.0238059677123287E-3</v>
      </c>
      <c r="LN8" s="15">
        <v>-1.8967122701772105E-2</v>
      </c>
      <c r="LO8" s="15">
        <v>-1.4258180627056187E-2</v>
      </c>
      <c r="LP8" s="15">
        <v>4.291647424383223E-3</v>
      </c>
      <c r="LQ8" s="15">
        <v>1.2409400168589879E-2</v>
      </c>
      <c r="LR8" s="15">
        <v>7.6726719116601864E-3</v>
      </c>
      <c r="LS8" s="15">
        <v>-3.2721726336433658E-2</v>
      </c>
      <c r="LT8" s="15">
        <v>7.9172090320054624E-4</v>
      </c>
      <c r="LU8" s="15">
        <v>-1.8251457207362397E-2</v>
      </c>
      <c r="LV8" s="15">
        <v>3.2367249090344821E-3</v>
      </c>
      <c r="LW8" s="15">
        <v>-5.111365637235671E-3</v>
      </c>
      <c r="LX8" s="15">
        <v>9.0321619767696395E-3</v>
      </c>
      <c r="LY8" s="15">
        <v>1.8941142810418421E-2</v>
      </c>
      <c r="LZ8" s="15">
        <v>-1.0025908074229551E-2</v>
      </c>
      <c r="MA8" s="15">
        <v>6.257746007855192E-3</v>
      </c>
      <c r="MB8" s="15">
        <v>6.4053902091633988E-3</v>
      </c>
      <c r="MC8" s="15">
        <v>4.347726738242289E-3</v>
      </c>
      <c r="MD8" s="15">
        <v>6.8728792877620504E-3</v>
      </c>
      <c r="ME8" s="15">
        <v>3.8167939394635395E-4</v>
      </c>
      <c r="MF8" s="15">
        <v>-1.028925167603582E-2</v>
      </c>
      <c r="MG8" s="15">
        <v>1.6001280136540037E-4</v>
      </c>
      <c r="MH8" s="15">
        <v>1.7897477824685183E-3</v>
      </c>
      <c r="MI8" s="15">
        <v>1.2416350224895366E-2</v>
      </c>
      <c r="MJ8" s="15">
        <v>3.720238138145274E-4</v>
      </c>
      <c r="MK8" s="15">
        <v>5.0539965147243324E-3</v>
      </c>
      <c r="ML8" s="15">
        <v>8.6655654909959245E-3</v>
      </c>
      <c r="MM8" s="15">
        <v>1.2980052440069181E-2</v>
      </c>
      <c r="MN8" s="15">
        <v>-1.0706639138401758E-3</v>
      </c>
      <c r="MO8" s="15">
        <v>8.3548411601347249E-3</v>
      </c>
      <c r="MP8" s="15">
        <v>1.6918587214967917E-2</v>
      </c>
      <c r="MQ8" s="15">
        <v>9.065145547249423E-3</v>
      </c>
      <c r="MR8" s="15">
        <v>2.510097825832816E-2</v>
      </c>
      <c r="MS8" s="15">
        <v>1.6807118316381407E-2</v>
      </c>
      <c r="MT8" s="15">
        <v>2.0315935160366869E-2</v>
      </c>
      <c r="MU8" s="15">
        <v>2.791626937595972E-3</v>
      </c>
      <c r="MV8" s="15">
        <v>1.1528277809170697E-2</v>
      </c>
      <c r="MW8" s="15">
        <v>-1.5106932228657574E-2</v>
      </c>
      <c r="MX8" s="15">
        <v>3.3955890011383287E-3</v>
      </c>
      <c r="MY8" s="15">
        <v>1.8589213092420648E-2</v>
      </c>
      <c r="MZ8" s="15">
        <v>2.708703386299572E-2</v>
      </c>
      <c r="NA8" s="15">
        <v>-1.6290623129150892E-2</v>
      </c>
      <c r="NB8" s="15">
        <v>6.9529548171104946E-3</v>
      </c>
      <c r="NC8" s="15">
        <v>1.2739025777429712E-2</v>
      </c>
      <c r="ND8" s="15">
        <v>-1.2633301572478382E-3</v>
      </c>
      <c r="NE8" s="15">
        <v>3.4128845536626422E-2</v>
      </c>
      <c r="NF8" s="15">
        <v>0</v>
      </c>
      <c r="NG8" s="15">
        <v>1.2648223030065657E-3</v>
      </c>
      <c r="NH8" s="15">
        <v>1.1840420480660556E-2</v>
      </c>
      <c r="NI8" s="15">
        <v>5.9800842664715723E-3</v>
      </c>
      <c r="NJ8" s="15">
        <v>-9.1205843968090779E-3</v>
      </c>
      <c r="NK8" s="15">
        <v>3.602968960674191E-3</v>
      </c>
      <c r="NL8" s="15">
        <v>7.4686326572727573E-3</v>
      </c>
      <c r="NM8" s="15">
        <v>-1.1049836186585046E-2</v>
      </c>
      <c r="NN8" s="15">
        <v>-6.0150557297612567E-3</v>
      </c>
      <c r="NO8" s="15">
        <v>-8.9550315423613403E-3</v>
      </c>
      <c r="NP8" s="15">
        <v>-7.6370142960811606E-3</v>
      </c>
      <c r="NQ8" s="15">
        <v>-5.4689772626458372E-3</v>
      </c>
      <c r="NR8" s="15">
        <v>5.320172153368035E-3</v>
      </c>
      <c r="NS8" s="15">
        <v>1.4456377923383163E-2</v>
      </c>
      <c r="NT8" s="15">
        <v>6.1061333379971673E-3</v>
      </c>
      <c r="NU8" s="15">
        <v>1.4373786304972451E-2</v>
      </c>
      <c r="NV8" s="15">
        <v>1.9093658815579603E-2</v>
      </c>
      <c r="NW8" s="15">
        <v>1.5245091503458437E-2</v>
      </c>
      <c r="NX8" s="15">
        <v>-1.97579105765909E-2</v>
      </c>
      <c r="NY8" s="15">
        <v>-1.1772575264423506E-4</v>
      </c>
      <c r="NZ8" s="15">
        <v>1.0137310202335782E-2</v>
      </c>
      <c r="OA8" s="15">
        <v>-1.9443256704227706E-2</v>
      </c>
      <c r="OB8" s="15">
        <v>-5.982071677547429E-3</v>
      </c>
      <c r="OC8" s="15">
        <v>3.0135728597627535E-2</v>
      </c>
      <c r="OD8" s="15">
        <v>9.4894158006131324E-3</v>
      </c>
      <c r="OE8" s="15">
        <v>-5.1200111848545178E-3</v>
      </c>
      <c r="OF8" s="15">
        <v>3.440863609903911E-3</v>
      </c>
      <c r="OG8" s="15">
        <v>8.5645879372482393E-3</v>
      </c>
      <c r="OH8" s="15">
        <v>1.1398299696955284E-2</v>
      </c>
      <c r="OI8" s="15">
        <v>1.2507075868898869E-2</v>
      </c>
      <c r="OJ8" s="15">
        <v>3.7995077127799758E-3</v>
      </c>
      <c r="OK8" s="15">
        <v>-7.2425002610230762E-3</v>
      </c>
      <c r="OL8" s="15">
        <v>-7.4900341649590052E-3</v>
      </c>
      <c r="OM8" s="15">
        <v>2.1342882795485983E-2</v>
      </c>
      <c r="ON8" s="15">
        <v>1.2024818899637324E-2</v>
      </c>
      <c r="OO8" s="15">
        <v>-2.0483851011912559E-2</v>
      </c>
      <c r="OP8" s="15">
        <v>7.4321805960089818E-3</v>
      </c>
      <c r="OQ8" s="15">
        <v>-1.9265488126573631E-2</v>
      </c>
      <c r="OR8" s="15">
        <v>4.5274275983047237E-2</v>
      </c>
      <c r="OS8" s="15">
        <v>1.2308756651883889E-2</v>
      </c>
      <c r="OT8" s="15">
        <v>-2.7651531330510008E-2</v>
      </c>
      <c r="OU8" s="15">
        <v>6.318766635915447E-3</v>
      </c>
      <c r="OV8" s="15">
        <v>-1.1719642075129552E-2</v>
      </c>
      <c r="OW8" s="15">
        <v>1.0454015425885076E-2</v>
      </c>
      <c r="OX8" s="15">
        <v>-1.4082943438619164E-3</v>
      </c>
      <c r="OY8" s="15">
        <v>1.7718890657176479E-3</v>
      </c>
      <c r="OZ8" s="15">
        <v>-1.2779554454919577E-3</v>
      </c>
      <c r="PA8" s="15">
        <v>5.9652547557861382E-3</v>
      </c>
      <c r="PB8" s="15">
        <v>6.504408464585369E-3</v>
      </c>
      <c r="PC8" s="15">
        <v>4.3962153507179609E-3</v>
      </c>
      <c r="PD8" s="15">
        <v>-2.4655845614941779E-4</v>
      </c>
      <c r="PE8" s="15">
        <v>5.5458967192133701E-3</v>
      </c>
      <c r="PF8" s="15">
        <v>-1.6754968437617854E-2</v>
      </c>
      <c r="PG8" s="15">
        <v>-1.4163830648330469E-3</v>
      </c>
      <c r="PH8" s="15">
        <v>1.3225762219261101E-2</v>
      </c>
      <c r="PI8" s="15">
        <v>1.2783187830089294E-2</v>
      </c>
      <c r="PJ8" s="15">
        <v>3.7160907153760777E-4</v>
      </c>
      <c r="PK8" s="15">
        <v>1.4551798856197222E-2</v>
      </c>
      <c r="PL8" s="15">
        <v>-8.1722056557280119E-3</v>
      </c>
      <c r="PM8" s="15">
        <v>-6.1629678613279379E-3</v>
      </c>
      <c r="PN8" s="15">
        <v>1.6570012076296086E-3</v>
      </c>
      <c r="PO8" s="15">
        <v>2.3197462900497708E-3</v>
      </c>
      <c r="PP8" s="15">
        <v>2.3346066154459649E-2</v>
      </c>
      <c r="PQ8" s="15">
        <v>5.4470328300649629E-2</v>
      </c>
      <c r="PR8" s="15">
        <v>6.7664343571531135E-3</v>
      </c>
      <c r="PS8" s="15">
        <v>-1.2047534450991524E-3</v>
      </c>
      <c r="PT8" s="15">
        <v>-2.601128621674336E-3</v>
      </c>
      <c r="PU8" s="15">
        <v>-8.925310272263105E-3</v>
      </c>
      <c r="PV8" s="15">
        <v>-9.6049268192379203E-3</v>
      </c>
      <c r="PW8" s="15">
        <v>1.3392493282628475E-2</v>
      </c>
      <c r="PX8" s="15">
        <v>4.5850528084331161E-4</v>
      </c>
      <c r="PY8" s="15">
        <v>8.1104375110271475E-3</v>
      </c>
      <c r="PZ8" s="15">
        <v>3.0625256499740208E-2</v>
      </c>
      <c r="QA8" s="15">
        <v>6.0507515301540631E-3</v>
      </c>
      <c r="QB8" s="15">
        <v>9.9849543638903266E-3</v>
      </c>
      <c r="QC8" s="15">
        <v>-4.4612824940818176E-3</v>
      </c>
      <c r="QD8" s="15">
        <v>1.4566310552279308E-2</v>
      </c>
      <c r="QE8" s="15">
        <v>-4.6937339514628774E-4</v>
      </c>
      <c r="QF8" s="15">
        <v>-3.7695546089390653E-4</v>
      </c>
      <c r="QG8" s="15">
        <v>-2.0965128465044849E-2</v>
      </c>
      <c r="QH8" s="15">
        <v>-1.7428949693216216E-2</v>
      </c>
      <c r="QI8" s="15">
        <v>5.4182983359402853E-3</v>
      </c>
      <c r="QJ8" s="15">
        <v>9.7608597305545892E-4</v>
      </c>
      <c r="QK8" s="15">
        <v>1.7187595608590862E-2</v>
      </c>
      <c r="QL8" s="15">
        <v>-1.442978057514906E-2</v>
      </c>
      <c r="QM8" s="15">
        <v>1.9777005369665715E-2</v>
      </c>
      <c r="QN8" s="15">
        <v>6.6564776396506415E-3</v>
      </c>
      <c r="QO8" s="15">
        <v>2.9919481891361274E-2</v>
      </c>
      <c r="QP8" s="15">
        <v>4.5062772180337538E-3</v>
      </c>
      <c r="QQ8" s="15">
        <v>2.7122321836999772E-4</v>
      </c>
      <c r="QR8" s="15">
        <v>-2.9898181666227416E-3</v>
      </c>
      <c r="QS8" s="15">
        <v>1.3712720695222022E-3</v>
      </c>
      <c r="QT8" s="15">
        <v>-1.1141286578263175E-3</v>
      </c>
      <c r="QU8" s="15">
        <v>2.9484686992297757E-2</v>
      </c>
      <c r="QV8" s="15">
        <v>-8.2909839924441755E-3</v>
      </c>
      <c r="QW8" s="15">
        <v>1.444469559542296E-2</v>
      </c>
      <c r="QX8" s="15">
        <v>3.2382363175238412E-3</v>
      </c>
      <c r="QY8" s="15">
        <v>-3.220867704501727E-3</v>
      </c>
      <c r="QZ8" s="15">
        <v>5.7878371041896687E-3</v>
      </c>
      <c r="RA8" s="15">
        <v>1.0418569670426901E-2</v>
      </c>
      <c r="RB8" s="15">
        <v>9.1629129215197447E-3</v>
      </c>
      <c r="RC8" s="15">
        <v>9.5642210137187635E-3</v>
      </c>
      <c r="RD8" s="15">
        <v>1.2158990827245211E-2</v>
      </c>
      <c r="RE8" s="15">
        <v>2.4251192195614297E-3</v>
      </c>
      <c r="RF8" s="15">
        <v>7.6148184304540107E-3</v>
      </c>
      <c r="RG8" s="15">
        <v>1.7954230577375767E-2</v>
      </c>
      <c r="RH8" s="15">
        <v>-6.5295464285288569E-4</v>
      </c>
      <c r="RI8" s="15">
        <v>1.255826665093924E-2</v>
      </c>
      <c r="RJ8" s="15">
        <v>4.8736008739876432E-3</v>
      </c>
      <c r="RK8" s="15">
        <v>-1.4004415697354833E-2</v>
      </c>
      <c r="RL8" s="15">
        <v>4.2665143848704731E-3</v>
      </c>
      <c r="RM8" s="15">
        <v>8.1158461337025988E-3</v>
      </c>
      <c r="RN8" s="15">
        <v>2.3553212344582901E-2</v>
      </c>
      <c r="RO8" s="15">
        <v>-5.5231806561102719E-3</v>
      </c>
      <c r="RP8" s="15">
        <v>6.8650155196801118E-3</v>
      </c>
      <c r="RQ8" s="15">
        <v>1.2818581438171018E-2</v>
      </c>
      <c r="RR8" s="15">
        <v>-1.519401222729719E-2</v>
      </c>
      <c r="RS8" s="15">
        <v>-1.1552989509835969E-3</v>
      </c>
      <c r="RT8" s="15">
        <v>-7.5525080169475799E-3</v>
      </c>
      <c r="RU8" s="15">
        <v>-1.0628484386948304E-2</v>
      </c>
      <c r="RV8" s="15">
        <v>1.0148166205341962E-2</v>
      </c>
      <c r="RW8" s="15">
        <v>3.5090995469229899E-3</v>
      </c>
      <c r="RX8" s="15">
        <v>8.1423205359938793E-3</v>
      </c>
      <c r="RY8" s="15">
        <v>2.10517429296815E-2</v>
      </c>
      <c r="RZ8" s="15">
        <v>1.3470189031000838E-2</v>
      </c>
      <c r="SA8" s="15">
        <v>2.0045564798893889E-3</v>
      </c>
      <c r="SB8" s="15">
        <v>5.6507818418311472E-4</v>
      </c>
      <c r="SC8" s="15">
        <v>5.6746977714686826E-3</v>
      </c>
      <c r="SD8" s="15">
        <v>-4.1119779590029475E-3</v>
      </c>
      <c r="SE8" s="15">
        <v>-2.9465951338052483E-3</v>
      </c>
      <c r="SF8" s="15">
        <v>5.7134850468473723E-3</v>
      </c>
      <c r="SG8" s="15">
        <v>8.5106896679086105E-3</v>
      </c>
      <c r="SH8" s="15">
        <v>-8.1764412360780751E-3</v>
      </c>
      <c r="SI8" s="15">
        <v>1.0550028126590923E-2</v>
      </c>
      <c r="SJ8" s="15">
        <v>-8.8300794482720369E-3</v>
      </c>
      <c r="SK8" s="15">
        <v>-6.2931269572654679E-3</v>
      </c>
      <c r="SL8" s="15">
        <v>-1.2327035943871292E-2</v>
      </c>
      <c r="SM8" s="15">
        <v>1.0527543785936646E-2</v>
      </c>
      <c r="SN8" s="15">
        <v>4.6952158213044333E-3</v>
      </c>
      <c r="SO8" s="15">
        <v>5.5750962485089876E-3</v>
      </c>
      <c r="SP8" s="15">
        <v>1.5894975882599527E-2</v>
      </c>
      <c r="SQ8" s="15">
        <v>-2.1256547688196403E-2</v>
      </c>
      <c r="SR8" s="15">
        <v>1.7803463489338402E-2</v>
      </c>
      <c r="SS8" s="15">
        <v>1.5660147432631142E-2</v>
      </c>
      <c r="ST8" s="15">
        <v>7.1020223547124638E-3</v>
      </c>
      <c r="SU8" s="15">
        <v>7.6903737130154292E-3</v>
      </c>
      <c r="SV8" s="15">
        <v>-1.3231890782697895E-3</v>
      </c>
      <c r="SW8" s="15">
        <v>6.6797147980707829E-3</v>
      </c>
      <c r="SX8" s="15">
        <v>3.8022859497384787E-3</v>
      </c>
      <c r="SY8" s="15">
        <v>1.7318722028728063E-2</v>
      </c>
      <c r="SZ8" s="15">
        <v>-2.7039223324007472E-3</v>
      </c>
      <c r="TA8" s="15">
        <v>1.0066362971385351E-2</v>
      </c>
      <c r="TB8" s="15">
        <v>1.3707079728108153E-4</v>
      </c>
      <c r="TC8" s="15">
        <v>9.820046180975513E-3</v>
      </c>
      <c r="TD8" s="15">
        <v>-1.9592789879814845E-2</v>
      </c>
      <c r="TE8" s="15">
        <v>-2.4691370569210423E-3</v>
      </c>
      <c r="TF8" s="15">
        <v>4.3169971454009182E-3</v>
      </c>
      <c r="TG8" s="15">
        <v>3.1496089028962013E-3</v>
      </c>
      <c r="TH8" s="15">
        <v>3.3704110099055723E-3</v>
      </c>
      <c r="TI8" s="15">
        <v>2.2819368208690943E-2</v>
      </c>
      <c r="TJ8" s="15">
        <v>-6.3542496180906479E-4</v>
      </c>
      <c r="TK8" s="15">
        <v>-8.130650714834169E-3</v>
      </c>
      <c r="TL8" s="15">
        <v>5.4256689100297354E-3</v>
      </c>
      <c r="TM8" s="15">
        <v>1.3943986095884382E-2</v>
      </c>
      <c r="TN8" s="15">
        <v>1.836547807301552E-3</v>
      </c>
      <c r="TO8" s="23">
        <v>3.3649833458228337E-3</v>
      </c>
    </row>
    <row r="9" spans="1:535" x14ac:dyDescent="0.35">
      <c r="A9" s="14">
        <v>3</v>
      </c>
      <c r="B9" s="81">
        <v>42989</v>
      </c>
      <c r="C9" s="23">
        <v>1.0609430078683221E-2</v>
      </c>
      <c r="D9" s="43">
        <f ca="1">OFFSET('CAPM Regression Loop'!$AH$6,$A9,'CAPM Regression Loop'!$D$2)</f>
        <v>8.9245091489965657E-3</v>
      </c>
      <c r="F9" s="14" t="s">
        <v>510</v>
      </c>
      <c r="G9" s="44">
        <f ca="1"/>
        <v>0.13465940542880367</v>
      </c>
      <c r="H9" s="44">
        <f ca="1"/>
        <v>1.0252857843564982E-2</v>
      </c>
      <c r="T9" s="14">
        <v>3</v>
      </c>
      <c r="U9" s="14" t="s">
        <v>5</v>
      </c>
      <c r="V9" s="14">
        <v>0.9018898068702037</v>
      </c>
      <c r="W9" s="14">
        <v>0.29140872653594685</v>
      </c>
      <c r="X9" s="14">
        <v>3.6900561286913533E-2</v>
      </c>
      <c r="Y9" s="14">
        <f t="shared" si="0"/>
        <v>-0.33667554948013501</v>
      </c>
      <c r="Z9" s="14">
        <f t="shared" si="1"/>
        <v>0.33667554948013501</v>
      </c>
      <c r="AA9" s="14">
        <f t="shared" si="2"/>
        <v>1</v>
      </c>
      <c r="AF9" s="80"/>
      <c r="AH9" s="81"/>
      <c r="AI9" s="15">
        <v>1.6625106469727421E-2</v>
      </c>
      <c r="AJ9" s="15">
        <v>5.0536127074769739E-2</v>
      </c>
      <c r="AK9" s="15">
        <v>3.9271928624695128E-3</v>
      </c>
      <c r="AL9" s="15">
        <v>1.7930696242347288E-2</v>
      </c>
      <c r="AM9" s="15">
        <v>1.9264840894729716E-2</v>
      </c>
      <c r="AN9" s="15">
        <v>2.2650617829239952E-2</v>
      </c>
      <c r="AO9" s="15">
        <v>8.2320748218005901E-3</v>
      </c>
      <c r="AP9" s="15">
        <v>1.8596572226071535E-2</v>
      </c>
      <c r="AQ9" s="15">
        <v>9.8011738766477507E-3</v>
      </c>
      <c r="AR9" s="15">
        <v>2.1887016565281164E-2</v>
      </c>
      <c r="AS9" s="15">
        <v>9.8638657902576816E-3</v>
      </c>
      <c r="AT9" s="15">
        <v>-8.4294881054829008E-3</v>
      </c>
      <c r="AU9" s="15">
        <v>2.2468708358907231E-2</v>
      </c>
      <c r="AV9" s="15">
        <v>1.7668916266466335E-2</v>
      </c>
      <c r="AW9" s="15">
        <v>1.3553926502556499E-2</v>
      </c>
      <c r="AX9" s="15">
        <v>4.8406710093128382E-3</v>
      </c>
      <c r="AY9" s="15">
        <v>1.5929540375022255E-2</v>
      </c>
      <c r="AZ9" s="15">
        <v>2.3310033864756084E-3</v>
      </c>
      <c r="BA9" s="15">
        <v>1.5765679434512344E-2</v>
      </c>
      <c r="BB9" s="15">
        <v>-5.0222241934012946E-3</v>
      </c>
      <c r="BC9" s="15">
        <v>1.642508929147218E-2</v>
      </c>
      <c r="BD9" s="15">
        <v>-3.8826623409393447E-3</v>
      </c>
      <c r="BE9" s="15">
        <v>2.7919905983133677E-2</v>
      </c>
      <c r="BF9" s="15">
        <v>5.8465045847026983E-3</v>
      </c>
      <c r="BG9" s="15">
        <v>1.0165546607791863E-2</v>
      </c>
      <c r="BH9" s="15">
        <v>4.6016460951091978E-2</v>
      </c>
      <c r="BI9" s="15">
        <v>1.466269840965358E-2</v>
      </c>
      <c r="BJ9" s="15">
        <v>1.7213047580372044E-2</v>
      </c>
      <c r="BK9" s="15">
        <v>1.7916869461254984E-2</v>
      </c>
      <c r="BL9" s="15">
        <v>3.2122587542593884E-3</v>
      </c>
      <c r="BM9" s="15">
        <v>1.2248498899590298E-2</v>
      </c>
      <c r="BN9" s="15">
        <v>2.7356315061949566E-2</v>
      </c>
      <c r="BO9" s="15">
        <v>2.4194728587056971E-2</v>
      </c>
      <c r="BP9" s="15">
        <v>5.6048722160560623E-3</v>
      </c>
      <c r="BQ9" s="15">
        <v>2.2479266950953113E-2</v>
      </c>
      <c r="BR9" s="15">
        <v>3.1871517942003248E-2</v>
      </c>
      <c r="BS9" s="15">
        <v>2.7999304082323442E-2</v>
      </c>
      <c r="BT9" s="15">
        <v>8.1739645271431682E-3</v>
      </c>
      <c r="BU9" s="15">
        <v>1.2408460217646669E-2</v>
      </c>
      <c r="BV9" s="15">
        <v>6.0856096727080261E-3</v>
      </c>
      <c r="BW9" s="15">
        <v>1.060997368358987E-2</v>
      </c>
      <c r="BX9" s="15">
        <v>1.0774860528702364E-2</v>
      </c>
      <c r="BY9" s="15">
        <v>1.4020329500720821E-4</v>
      </c>
      <c r="BZ9" s="15">
        <v>1.7711993058875365E-2</v>
      </c>
      <c r="CA9" s="15">
        <v>1.1636862913157674E-2</v>
      </c>
      <c r="CB9" s="15">
        <v>2.440811560808818E-3</v>
      </c>
      <c r="CC9" s="15">
        <v>2.8626806064211047E-2</v>
      </c>
      <c r="CD9" s="15">
        <v>1.7481671347134332E-2</v>
      </c>
      <c r="CE9" s="15">
        <v>8.3431153063937852E-3</v>
      </c>
      <c r="CF9" s="15">
        <v>1.8766284195040409E-2</v>
      </c>
      <c r="CG9" s="15">
        <v>9.538853601629876E-3</v>
      </c>
      <c r="CH9" s="15">
        <v>1.476086574937829E-2</v>
      </c>
      <c r="CI9" s="15">
        <v>1.0567425017844398E-2</v>
      </c>
      <c r="CJ9" s="15">
        <v>1.1644964196879834E-2</v>
      </c>
      <c r="CK9" s="15">
        <v>1.6947563448556319E-2</v>
      </c>
      <c r="CL9" s="15">
        <v>1.1120379238835404E-3</v>
      </c>
      <c r="CM9" s="15">
        <v>-3.5158165846077842E-4</v>
      </c>
      <c r="CN9" s="15">
        <v>7.5516139998134998E-3</v>
      </c>
      <c r="CO9" s="15">
        <v>2.0325023995550837E-2</v>
      </c>
      <c r="CP9" s="15">
        <v>1.5679217409913411E-2</v>
      </c>
      <c r="CQ9" s="15">
        <v>1.6018391008281126E-2</v>
      </c>
      <c r="CR9" s="15">
        <v>8.2541290448915165E-3</v>
      </c>
      <c r="CS9" s="15">
        <v>-5.5586438340681117E-4</v>
      </c>
      <c r="CT9" s="15">
        <v>8.3421257628742596E-4</v>
      </c>
      <c r="CU9" s="15">
        <v>1.6673093740947172E-2</v>
      </c>
      <c r="CV9" s="15">
        <v>3.0331366657985224E-2</v>
      </c>
      <c r="CW9" s="15">
        <v>6.4331339238268696E-4</v>
      </c>
      <c r="CX9" s="15">
        <v>2.1577926251499031E-2</v>
      </c>
      <c r="CY9" s="15">
        <v>1.9262729675000194E-2</v>
      </c>
      <c r="CZ9" s="15">
        <v>1.6252512382781893E-2</v>
      </c>
      <c r="DA9" s="15">
        <v>1.5956601438927357E-3</v>
      </c>
      <c r="DB9" s="15">
        <v>5.54209939491978E-3</v>
      </c>
      <c r="DC9" s="15">
        <v>1.6955015027031145E-2</v>
      </c>
      <c r="DD9" s="15">
        <v>4.4835677898272946E-3</v>
      </c>
      <c r="DE9" s="15">
        <v>2.3006691473585843E-2</v>
      </c>
      <c r="DF9" s="15">
        <v>7.5109261015709056E-3</v>
      </c>
      <c r="DG9" s="15">
        <v>7.2202479734870973E-3</v>
      </c>
      <c r="DH9" s="15">
        <v>1.9842782985529227E-2</v>
      </c>
      <c r="DI9" s="15">
        <v>8.8724228989917955E-3</v>
      </c>
      <c r="DJ9" s="15">
        <v>3.5088871618097914E-2</v>
      </c>
      <c r="DK9" s="15">
        <v>2.0484124669584117E-2</v>
      </c>
      <c r="DL9" s="15">
        <v>-3.443002636074461E-3</v>
      </c>
      <c r="DM9" s="15">
        <v>-2.418785948804222E-2</v>
      </c>
      <c r="DN9" s="15">
        <v>4.1233307412729793E-3</v>
      </c>
      <c r="DO9" s="15">
        <v>3.1229080341269151E-2</v>
      </c>
      <c r="DP9" s="15">
        <v>2.9848646992362755E-3</v>
      </c>
      <c r="DQ9" s="15">
        <v>1.6304709024943569E-2</v>
      </c>
      <c r="DR9" s="15">
        <v>8.391657636248601E-3</v>
      </c>
      <c r="DS9" s="15">
        <v>1.9617348585667705E-2</v>
      </c>
      <c r="DT9" s="15">
        <v>1.0127694424767984E-2</v>
      </c>
      <c r="DU9" s="15">
        <v>-2.7510333718899819E-3</v>
      </c>
      <c r="DV9" s="15">
        <v>-1.2417434576174571E-2</v>
      </c>
      <c r="DW9" s="15">
        <v>-3.0729505062992109E-2</v>
      </c>
      <c r="DX9" s="15">
        <v>9.4910117105873153E-3</v>
      </c>
      <c r="DY9" s="15">
        <v>9.8497086287702082E-3</v>
      </c>
      <c r="DZ9" s="15">
        <v>2.7808694227925072E-3</v>
      </c>
      <c r="EA9" s="15">
        <v>7.3587131038413568E-3</v>
      </c>
      <c r="EB9" s="15">
        <v>3.0884024530122633E-2</v>
      </c>
      <c r="EC9" s="15">
        <v>-9.9948228138707611E-3</v>
      </c>
      <c r="ED9" s="15">
        <v>5.9180985685910311E-3</v>
      </c>
      <c r="EE9" s="15">
        <v>1.6888218028521796E-2</v>
      </c>
      <c r="EF9" s="15">
        <v>1.1298175084075787E-2</v>
      </c>
      <c r="EG9" s="15">
        <v>9.0016974450984246E-3</v>
      </c>
      <c r="EH9" s="15">
        <v>1.1106289194992978E-2</v>
      </c>
      <c r="EI9" s="15">
        <v>1.4555334703630103E-2</v>
      </c>
      <c r="EJ9" s="15">
        <v>1.0809541255019574E-2</v>
      </c>
      <c r="EK9" s="15">
        <v>2.307693331816971E-3</v>
      </c>
      <c r="EL9" s="15">
        <v>9.1099977574365248E-3</v>
      </c>
      <c r="EM9" s="15">
        <v>-1.069682253585075E-3</v>
      </c>
      <c r="EN9" s="15">
        <v>7.566340294349984E-3</v>
      </c>
      <c r="EO9" s="15">
        <v>1.029091855946348E-2</v>
      </c>
      <c r="EP9" s="15">
        <v>3.1779324639030429E-4</v>
      </c>
      <c r="EQ9" s="15">
        <v>1.5065063467006529E-2</v>
      </c>
      <c r="ER9" s="15">
        <v>-3.9728227893888694E-3</v>
      </c>
      <c r="ES9" s="15">
        <v>1.3186551433958568E-2</v>
      </c>
      <c r="ET9" s="15">
        <v>2.2303421761514283E-2</v>
      </c>
      <c r="EU9" s="15">
        <v>1.2963144490511074E-2</v>
      </c>
      <c r="EV9" s="15">
        <v>1.8021997311767228E-2</v>
      </c>
      <c r="EW9" s="15">
        <v>9.5267168865316443E-3</v>
      </c>
      <c r="EX9" s="15">
        <v>-1.0846093309390212E-2</v>
      </c>
      <c r="EY9" s="15">
        <v>1.5075662405447396E-2</v>
      </c>
      <c r="EZ9" s="15">
        <v>1.5057740586395439E-2</v>
      </c>
      <c r="FA9" s="15">
        <v>0</v>
      </c>
      <c r="FB9" s="15">
        <v>1.5584731016698111E-2</v>
      </c>
      <c r="FC9" s="15">
        <v>1.8477297104644293E-2</v>
      </c>
      <c r="FD9" s="15">
        <v>8.5449125099479901E-3</v>
      </c>
      <c r="FE9" s="15">
        <v>2.8463539908877098E-2</v>
      </c>
      <c r="FF9" s="15">
        <v>5.3564724424489925E-3</v>
      </c>
      <c r="FG9" s="15">
        <v>9.1498264583224111E-3</v>
      </c>
      <c r="FH9" s="15">
        <v>5.4114828818213941E-3</v>
      </c>
      <c r="FI9" s="15">
        <v>6.395720925523026E-3</v>
      </c>
      <c r="FJ9" s="15">
        <v>1.8584847563787938E-2</v>
      </c>
      <c r="FK9" s="15">
        <v>3.5667068818503655E-3</v>
      </c>
      <c r="FL9" s="15">
        <v>2.0601565791880373E-4</v>
      </c>
      <c r="FM9" s="15">
        <v>-2.1403908663153493E-2</v>
      </c>
      <c r="FN9" s="15">
        <v>-2.2178328396572355E-2</v>
      </c>
      <c r="FO9" s="15">
        <v>-7.3286921565269571E-4</v>
      </c>
      <c r="FP9" s="15">
        <v>8.5501422242422378E-3</v>
      </c>
      <c r="FQ9" s="15">
        <v>4.3871307311781606E-2</v>
      </c>
      <c r="FR9" s="15">
        <v>6.857994754528314E-3</v>
      </c>
      <c r="FS9" s="15">
        <v>7.3043009071075138E-3</v>
      </c>
      <c r="FT9" s="15">
        <v>6.4259873686564536E-3</v>
      </c>
      <c r="FU9" s="15">
        <v>2.7242310208989873E-2</v>
      </c>
      <c r="FV9" s="15">
        <v>1.5035977251578674E-2</v>
      </c>
      <c r="FW9" s="15">
        <v>5.9200526334525182E-3</v>
      </c>
      <c r="FX9" s="15">
        <v>6.3593219082924216E-3</v>
      </c>
      <c r="FY9" s="15">
        <v>2.5232055722521438E-2</v>
      </c>
      <c r="FZ9" s="15">
        <v>1.0745994684737151E-2</v>
      </c>
      <c r="GA9" s="15">
        <v>3.0374392785499384E-2</v>
      </c>
      <c r="GB9" s="15">
        <v>1.2749552940141413E-2</v>
      </c>
      <c r="GC9" s="15">
        <v>2.4304866996119508E-2</v>
      </c>
      <c r="GD9" s="15">
        <v>7.9072631291152648E-3</v>
      </c>
      <c r="GE9" s="15">
        <v>-9.8870320634120868E-3</v>
      </c>
      <c r="GF9" s="15">
        <v>6.0613310648580309E-3</v>
      </c>
      <c r="GG9" s="15">
        <v>-8.5603325801769159E-2</v>
      </c>
      <c r="GH9" s="15">
        <v>9.2461979073335775E-3</v>
      </c>
      <c r="GI9" s="15">
        <v>-6.4353024514612607E-4</v>
      </c>
      <c r="GJ9" s="15">
        <v>8.9192000738749638E-3</v>
      </c>
      <c r="GK9" s="15">
        <v>8.4082599076239287E-3</v>
      </c>
      <c r="GL9" s="15">
        <v>1.3164863020706087E-2</v>
      </c>
      <c r="GM9" s="15">
        <v>2.652811422915189E-2</v>
      </c>
      <c r="GN9" s="15">
        <v>7.6079372079241635E-3</v>
      </c>
      <c r="GO9" s="15">
        <v>5.0965996059020814E-3</v>
      </c>
      <c r="GP9" s="15">
        <v>9.7179448168072842E-3</v>
      </c>
      <c r="GQ9" s="15">
        <v>1.2167330322539114E-2</v>
      </c>
      <c r="GR9" s="15">
        <v>1.0485757586574803E-2</v>
      </c>
      <c r="GS9" s="15">
        <v>1.947627106062072E-2</v>
      </c>
      <c r="GT9" s="15">
        <v>1.6633829113597665E-2</v>
      </c>
      <c r="GU9" s="15">
        <v>6.618819043218635E-3</v>
      </c>
      <c r="GV9" s="15">
        <v>2.7437387498879976E-2</v>
      </c>
      <c r="GW9" s="15">
        <v>1.6994102041244304E-2</v>
      </c>
      <c r="GX9" s="15">
        <v>7.8288500070653622E-3</v>
      </c>
      <c r="GY9" s="15">
        <v>3.1545767485153453E-3</v>
      </c>
      <c r="GZ9" s="15">
        <v>1.8982813560207375E-2</v>
      </c>
      <c r="HA9" s="15">
        <v>-3.1117463131077171E-2</v>
      </c>
      <c r="HB9" s="15">
        <v>4.3917505809790017E-3</v>
      </c>
      <c r="HC9" s="15">
        <v>6.3047494307385274E-3</v>
      </c>
      <c r="HD9" s="15">
        <v>1.4864118528270152E-2</v>
      </c>
      <c r="HE9" s="15">
        <v>1.085860651175728E-3</v>
      </c>
      <c r="HF9" s="15">
        <v>1.0478614915446808E-2</v>
      </c>
      <c r="HG9" s="15">
        <v>9.0806526357465594E-3</v>
      </c>
      <c r="HH9" s="15">
        <v>9.2707709727064078E-3</v>
      </c>
      <c r="HI9" s="15">
        <v>1.7073899388043927E-2</v>
      </c>
      <c r="HJ9" s="15">
        <v>1.1740131612819952E-2</v>
      </c>
      <c r="HK9" s="15">
        <v>1.3442586421499605E-2</v>
      </c>
      <c r="HL9" s="15">
        <v>2.3623145763435893E-2</v>
      </c>
      <c r="HM9" s="15">
        <v>-2.0928365655721662E-2</v>
      </c>
      <c r="HN9" s="15">
        <v>2.3884832211411258E-2</v>
      </c>
      <c r="HO9" s="15">
        <v>6.1193459695929415E-3</v>
      </c>
      <c r="HP9" s="15">
        <v>1.8570169779225296E-2</v>
      </c>
      <c r="HQ9" s="15">
        <v>2.0783213567379867E-2</v>
      </c>
      <c r="HR9" s="15">
        <v>1.136153259680762E-2</v>
      </c>
      <c r="HS9" s="15">
        <v>1.0414751803445553E-2</v>
      </c>
      <c r="HT9" s="15">
        <v>6.7018700176370667E-3</v>
      </c>
      <c r="HU9" s="15">
        <v>1.5522699740508778E-2</v>
      </c>
      <c r="HV9" s="15">
        <v>1.2355757389212466E-2</v>
      </c>
      <c r="HW9" s="15">
        <v>-4.2069897976294377E-3</v>
      </c>
      <c r="HX9" s="15">
        <v>1.4462580053272197E-2</v>
      </c>
      <c r="HY9" s="15">
        <v>-6.8388428314724798E-3</v>
      </c>
      <c r="HZ9" s="15">
        <v>7.738723044696927E-3</v>
      </c>
      <c r="IA9" s="15">
        <v>1.3226785241873646E-2</v>
      </c>
      <c r="IB9" s="15">
        <v>9.4149989346018828E-3</v>
      </c>
      <c r="IC9" s="15">
        <v>2.780803482001873E-3</v>
      </c>
      <c r="ID9" s="15">
        <v>1.9950131305197915E-3</v>
      </c>
      <c r="IE9" s="15">
        <v>5.4916303229290541E-3</v>
      </c>
      <c r="IF9" s="15">
        <v>1.4719196793587351E-2</v>
      </c>
      <c r="IG9" s="15">
        <v>9.2951869871236766E-3</v>
      </c>
      <c r="IH9" s="15">
        <v>-2.1070786456849535E-3</v>
      </c>
      <c r="II9" s="15">
        <v>1.7569530367207077E-2</v>
      </c>
      <c r="IJ9" s="15">
        <v>4.0095897917510372E-2</v>
      </c>
      <c r="IK9" s="15">
        <v>-2.3061061318562942E-3</v>
      </c>
      <c r="IL9" s="15">
        <v>8.4034107963795995E-3</v>
      </c>
      <c r="IM9" s="15">
        <v>1.8010913958140549E-2</v>
      </c>
      <c r="IN9" s="15">
        <v>1.7699577099400857E-2</v>
      </c>
      <c r="IO9" s="15">
        <v>1.1867227878527594E-2</v>
      </c>
      <c r="IP9" s="15">
        <v>1.6731407035905133E-2</v>
      </c>
      <c r="IQ9" s="15">
        <v>9.1982252204972654E-3</v>
      </c>
      <c r="IR9" s="15">
        <v>3.9643263019089464E-3</v>
      </c>
      <c r="IS9" s="15">
        <v>-8.1124867140182633E-3</v>
      </c>
      <c r="IT9" s="15">
        <v>1.6012166220062851E-2</v>
      </c>
      <c r="IU9" s="15">
        <v>1.437799019533666E-2</v>
      </c>
      <c r="IV9" s="15">
        <v>1.2358079315236267E-2</v>
      </c>
      <c r="IW9" s="15">
        <v>4.00211171355067E-3</v>
      </c>
      <c r="IX9" s="15">
        <v>1.0256500167189282E-2</v>
      </c>
      <c r="IY9" s="15">
        <v>1.0341054657787539E-2</v>
      </c>
      <c r="IZ9" s="15">
        <v>3.4150714416881341E-2</v>
      </c>
      <c r="JA9" s="15">
        <v>1.7378601330315595E-2</v>
      </c>
      <c r="JB9" s="15">
        <v>1.0405921161116601E-2</v>
      </c>
      <c r="JC9" s="15">
        <v>3.8336209018483019E-4</v>
      </c>
      <c r="JD9" s="15">
        <v>2.5284463533586906E-3</v>
      </c>
      <c r="JE9" s="15">
        <v>6.1844122573487146E-3</v>
      </c>
      <c r="JF9" s="15">
        <v>1.263795121030385E-2</v>
      </c>
      <c r="JG9" s="15">
        <v>3.3003330286569214E-3</v>
      </c>
      <c r="JH9" s="15">
        <v>1.3774322464829422E-2</v>
      </c>
      <c r="JI9" s="15">
        <v>2.5303164715809899E-3</v>
      </c>
      <c r="JJ9" s="15">
        <v>1.6776697823262927E-2</v>
      </c>
      <c r="JK9" s="15">
        <v>5.6467147368522742E-3</v>
      </c>
      <c r="JL9" s="15">
        <v>1.7248318833299286E-2</v>
      </c>
      <c r="JM9" s="15">
        <v>9.19401500393505E-3</v>
      </c>
      <c r="JN9" s="15">
        <v>1.213515081433331E-2</v>
      </c>
      <c r="JO9" s="15">
        <v>-3.5458295836402733E-2</v>
      </c>
      <c r="JP9" s="15">
        <v>8.797710703529131E-3</v>
      </c>
      <c r="JQ9" s="15">
        <v>1.6347601937432669E-2</v>
      </c>
      <c r="JR9" s="15">
        <v>7.6003180776222585E-3</v>
      </c>
      <c r="JS9" s="15">
        <v>2.3810648693718607E-2</v>
      </c>
      <c r="JT9" s="15">
        <v>-2.9484050842975454E-3</v>
      </c>
      <c r="JU9" s="15">
        <v>1.2046969198074487E-2</v>
      </c>
      <c r="JV9" s="15">
        <v>8.4556584376715913E-3</v>
      </c>
      <c r="JW9" s="15">
        <v>2.7681082007468883E-3</v>
      </c>
      <c r="JX9" s="15">
        <v>8.2476345331705791E-3</v>
      </c>
      <c r="JY9" s="15">
        <v>1.0512953765065098E-2</v>
      </c>
      <c r="JZ9" s="15">
        <v>1.2854856433140846E-2</v>
      </c>
      <c r="KA9" s="15">
        <v>-3.3441557673091105E-3</v>
      </c>
      <c r="KB9" s="15">
        <v>6.1099986415784737E-3</v>
      </c>
      <c r="KC9" s="15">
        <v>4.7480001541716065E-3</v>
      </c>
      <c r="KD9" s="15">
        <v>1.6882190573464094E-2</v>
      </c>
      <c r="KE9" s="15">
        <v>1.3433037812644225E-2</v>
      </c>
      <c r="KF9" s="15">
        <v>1.5375422134620068E-2</v>
      </c>
      <c r="KG9" s="15">
        <v>-3.0392121155759184E-2</v>
      </c>
      <c r="KH9" s="15">
        <v>4.6640515972868248E-3</v>
      </c>
      <c r="KI9" s="15">
        <v>2.436970524729476E-2</v>
      </c>
      <c r="KJ9" s="15">
        <v>1.0105400416715694E-2</v>
      </c>
      <c r="KK9" s="15">
        <v>6.4245340816212974E-3</v>
      </c>
      <c r="KL9" s="15">
        <v>2.9450750036788546E-2</v>
      </c>
      <c r="KM9" s="15">
        <v>1.2367128556102887E-2</v>
      </c>
      <c r="KN9" s="15">
        <v>1.5552413007484785E-2</v>
      </c>
      <c r="KO9" s="15">
        <v>4.3805213520811768E-4</v>
      </c>
      <c r="KP9" s="15">
        <v>4.7403665582754235E-3</v>
      </c>
      <c r="KQ9" s="15">
        <v>1.2730016322006101E-2</v>
      </c>
      <c r="KR9" s="15">
        <v>1.320773916777794E-2</v>
      </c>
      <c r="KS9" s="15">
        <v>3.2328887115360069E-2</v>
      </c>
      <c r="KT9" s="15">
        <v>1.5299390929367506E-2</v>
      </c>
      <c r="KU9" s="15">
        <v>1.6397346894198184E-2</v>
      </c>
      <c r="KV9" s="15">
        <v>2.1334142474991141E-2</v>
      </c>
      <c r="KW9" s="15">
        <v>1.5440611868841807E-3</v>
      </c>
      <c r="KX9" s="15">
        <v>2.3466074797834871E-2</v>
      </c>
      <c r="KY9" s="15">
        <v>1.0481217304629619E-2</v>
      </c>
      <c r="KZ9" s="15">
        <v>1.6241986908291633E-2</v>
      </c>
      <c r="LA9" s="15">
        <v>5.8009247112093473E-3</v>
      </c>
      <c r="LB9" s="15">
        <v>-3.5034768544859175E-3</v>
      </c>
      <c r="LC9" s="15">
        <v>5.202685514647947E-3</v>
      </c>
      <c r="LD9" s="15">
        <v>2.0755745852875301E-2</v>
      </c>
      <c r="LE9" s="15">
        <v>9.4481633823788966E-3</v>
      </c>
      <c r="LF9" s="15">
        <v>-1.3584727686909116E-2</v>
      </c>
      <c r="LG9" s="15">
        <v>2.508248618063897E-2</v>
      </c>
      <c r="LH9" s="15">
        <v>1.6411989577553507E-2</v>
      </c>
      <c r="LI9" s="15">
        <v>1.3712997829397475E-2</v>
      </c>
      <c r="LJ9" s="15">
        <v>-6.0778914546333702E-3</v>
      </c>
      <c r="LK9" s="15">
        <v>2.2239932075311213E-2</v>
      </c>
      <c r="LL9" s="15">
        <v>7.476670343020137E-3</v>
      </c>
      <c r="LM9" s="15">
        <v>3.4171155323521649E-2</v>
      </c>
      <c r="LN9" s="15">
        <v>1.0781030476510583E-2</v>
      </c>
      <c r="LO9" s="15">
        <v>2.946052581900175E-3</v>
      </c>
      <c r="LP9" s="15">
        <v>1.153526200324357E-2</v>
      </c>
      <c r="LQ9" s="15">
        <v>1.8614551313014026E-3</v>
      </c>
      <c r="LR9" s="15">
        <v>1.9443256704227752E-2</v>
      </c>
      <c r="LS9" s="15">
        <v>1.1331213257448567E-2</v>
      </c>
      <c r="LT9" s="15">
        <v>2.0692364474911431E-2</v>
      </c>
      <c r="LU9" s="15">
        <v>1.4548931432789434E-2</v>
      </c>
      <c r="LV9" s="15">
        <v>2.7299238557192667E-3</v>
      </c>
      <c r="LW9" s="15">
        <v>1.3688798448353939E-2</v>
      </c>
      <c r="LX9" s="15">
        <v>-5.7460883084041242E-3</v>
      </c>
      <c r="LY9" s="15">
        <v>9.5007576250339988E-3</v>
      </c>
      <c r="LZ9" s="15">
        <v>-5.1258969463726543E-3</v>
      </c>
      <c r="MA9" s="15">
        <v>5.8140663278523005E-4</v>
      </c>
      <c r="MB9" s="15">
        <v>4.4980652408651888E-3</v>
      </c>
      <c r="MC9" s="15">
        <v>-3.7192582522059661E-2</v>
      </c>
      <c r="MD9" s="15">
        <v>-9.1940580222063702E-3</v>
      </c>
      <c r="ME9" s="15">
        <v>1.8639913549947252E-2</v>
      </c>
      <c r="MF9" s="15">
        <v>6.0187825525833717E-3</v>
      </c>
      <c r="MG9" s="15">
        <v>4.1693453598639612E-3</v>
      </c>
      <c r="MH9" s="15">
        <v>-1.6194335523028827E-3</v>
      </c>
      <c r="MI9" s="15">
        <v>3.1474679341081585E-2</v>
      </c>
      <c r="MJ9" s="15">
        <v>6.1584593259573148E-3</v>
      </c>
      <c r="MK9" s="15">
        <v>1.3292313175115306E-2</v>
      </c>
      <c r="ML9" s="15">
        <v>1.5789801732635292E-2</v>
      </c>
      <c r="MM9" s="15">
        <v>2.579485845846128E-2</v>
      </c>
      <c r="MN9" s="15">
        <v>1.0488196183054179E-2</v>
      </c>
      <c r="MO9" s="15">
        <v>2.1961028984598761E-2</v>
      </c>
      <c r="MP9" s="15">
        <v>1.686264533723213E-2</v>
      </c>
      <c r="MQ9" s="15">
        <v>1.7858195141476386E-2</v>
      </c>
      <c r="MR9" s="15">
        <v>3.0052345066401621E-2</v>
      </c>
      <c r="MS9" s="15">
        <v>2.8862918516807116E-2</v>
      </c>
      <c r="MT9" s="15">
        <v>4.487004472432856E-2</v>
      </c>
      <c r="MU9" s="15">
        <v>1.6915425475590249E-2</v>
      </c>
      <c r="MV9" s="15">
        <v>-2.4239171576972566E-3</v>
      </c>
      <c r="MW9" s="15">
        <v>2.0957851774774872E-2</v>
      </c>
      <c r="MX9" s="15">
        <v>-2.812000062164206E-2</v>
      </c>
      <c r="MY9" s="15">
        <v>2.9709578436580151E-2</v>
      </c>
      <c r="MZ9" s="15">
        <v>1.321869838456421E-2</v>
      </c>
      <c r="NA9" s="15">
        <v>4.4166431750942009E-3</v>
      </c>
      <c r="NB9" s="15">
        <v>1.5775296260445482E-2</v>
      </c>
      <c r="NC9" s="15">
        <v>1.3423020332140771E-2</v>
      </c>
      <c r="ND9" s="15">
        <v>6.893366840294176E-3</v>
      </c>
      <c r="NE9" s="15">
        <v>1.5935347358362172E-2</v>
      </c>
      <c r="NF9" s="15">
        <v>-1.6736405580297597E-3</v>
      </c>
      <c r="NG9" s="15">
        <v>1.9973500935539495E-2</v>
      </c>
      <c r="NH9" s="15">
        <v>2.1258323916279267E-2</v>
      </c>
      <c r="NI9" s="15">
        <v>1.7592475680204733E-2</v>
      </c>
      <c r="NJ9" s="15">
        <v>-1.0689375648528347E-2</v>
      </c>
      <c r="NK9" s="15">
        <v>3.1924319766810358E-2</v>
      </c>
      <c r="NL9" s="15">
        <v>-4.5423575616355635E-4</v>
      </c>
      <c r="NM9" s="15">
        <v>1.8484814674103161E-2</v>
      </c>
      <c r="NN9" s="15">
        <v>1.5106027431013096E-2</v>
      </c>
      <c r="NO9" s="15">
        <v>2.0205428662389844E-3</v>
      </c>
      <c r="NP9" s="15">
        <v>5.3219923379408925E-3</v>
      </c>
      <c r="NQ9" s="15">
        <v>6.9782044133562E-3</v>
      </c>
      <c r="NR9" s="15">
        <v>1.7488674811009849E-2</v>
      </c>
      <c r="NS9" s="15">
        <v>-1.3602899949040941E-2</v>
      </c>
      <c r="NT9" s="15">
        <v>2.8180706590116315E-3</v>
      </c>
      <c r="NU9" s="15">
        <v>7.5287057880061908E-3</v>
      </c>
      <c r="NV9" s="15">
        <v>2.1309786586751242E-2</v>
      </c>
      <c r="NW9" s="15">
        <v>1.4781968693109652E-3</v>
      </c>
      <c r="NX9" s="15">
        <v>1.2939702344813793E-2</v>
      </c>
      <c r="NY9" s="15">
        <v>1.6340523749119415E-2</v>
      </c>
      <c r="NZ9" s="15">
        <v>2.1857420835837738E-2</v>
      </c>
      <c r="OA9" s="15">
        <v>6.223863850864363E-3</v>
      </c>
      <c r="OB9" s="15">
        <v>5.6343060680609765E-3</v>
      </c>
      <c r="OC9" s="15">
        <v>6.4308903302903314E-3</v>
      </c>
      <c r="OD9" s="15">
        <v>1.9747683750658981E-2</v>
      </c>
      <c r="OE9" s="15">
        <v>1.2310812225973659E-2</v>
      </c>
      <c r="OF9" s="15">
        <v>2.1998055736431436E-2</v>
      </c>
      <c r="OG9" s="15">
        <v>2.3038823061724587E-2</v>
      </c>
      <c r="OH9" s="15">
        <v>1.57908153059017E-2</v>
      </c>
      <c r="OI9" s="15">
        <v>2.6108426025209411E-2</v>
      </c>
      <c r="OJ9" s="15">
        <v>9.5624119599472552E-3</v>
      </c>
      <c r="OK9" s="15">
        <v>1.7971049096263778E-2</v>
      </c>
      <c r="OL9" s="15">
        <v>7.4046042388039475E-3</v>
      </c>
      <c r="OM9" s="15">
        <v>1.8428440631410581E-2</v>
      </c>
      <c r="ON9" s="15">
        <v>2.5942411331112615E-2</v>
      </c>
      <c r="OO9" s="15">
        <v>8.1876978759661545E-3</v>
      </c>
      <c r="OP9" s="15">
        <v>2.2054452537350222E-2</v>
      </c>
      <c r="OQ9" s="15">
        <v>7.0547029798900332E-3</v>
      </c>
      <c r="OR9" s="15">
        <v>2.7167165837078313E-2</v>
      </c>
      <c r="OS9" s="15">
        <v>2.0216861499018791E-2</v>
      </c>
      <c r="OT9" s="15">
        <v>-2.2747732159451778E-2</v>
      </c>
      <c r="OU9" s="15">
        <v>5.7684543967404479E-3</v>
      </c>
      <c r="OV9" s="15">
        <v>1.4299280011417346E-2</v>
      </c>
      <c r="OW9" s="15">
        <v>8.2999036442674514E-4</v>
      </c>
      <c r="OX9" s="15">
        <v>1.9068136712321316E-2</v>
      </c>
      <c r="OY9" s="15">
        <v>9.2180830123755383E-3</v>
      </c>
      <c r="OZ9" s="15">
        <v>2.4401307641913644E-2</v>
      </c>
      <c r="PA9" s="15">
        <v>-6.1874808615291219E-4</v>
      </c>
      <c r="PB9" s="15">
        <v>1.8561554755485165E-2</v>
      </c>
      <c r="PC9" s="15">
        <v>1.4143330599228413E-2</v>
      </c>
      <c r="PD9" s="15">
        <v>3.5464116243786745E-2</v>
      </c>
      <c r="PE9" s="15">
        <v>4.1727733082530603E-2</v>
      </c>
      <c r="PF9" s="15">
        <v>1.2695634213926126E-2</v>
      </c>
      <c r="PG9" s="15">
        <v>-5.7576450310046941E-2</v>
      </c>
      <c r="PH9" s="15">
        <v>1.9418085857101516E-2</v>
      </c>
      <c r="PI9" s="15">
        <v>8.1007558478456056E-3</v>
      </c>
      <c r="PJ9" s="15">
        <v>4.6568026783564576E-3</v>
      </c>
      <c r="PK9" s="15">
        <v>2.3227866682219229E-2</v>
      </c>
      <c r="PL9" s="15">
        <v>1.4868536732166489E-2</v>
      </c>
      <c r="PM9" s="15">
        <v>1.9104910570335282E-2</v>
      </c>
      <c r="PN9" s="15">
        <v>2.9024119339280504E-2</v>
      </c>
      <c r="PO9" s="15">
        <v>1.0356629072354547E-2</v>
      </c>
      <c r="PP9" s="15">
        <v>1.2734699647823311E-2</v>
      </c>
      <c r="PQ9" s="15">
        <v>2.3249929538986133E-2</v>
      </c>
      <c r="PR9" s="15">
        <v>1.2448923485327718E-2</v>
      </c>
      <c r="PS9" s="15">
        <v>5.6529883532962849E-3</v>
      </c>
      <c r="PT9" s="15">
        <v>4.539696694266843E-3</v>
      </c>
      <c r="PU9" s="15">
        <v>9.8596278213107392E-3</v>
      </c>
      <c r="PV9" s="15">
        <v>6.7306328461409111E-3</v>
      </c>
      <c r="PW9" s="15">
        <v>1.615626884867551E-2</v>
      </c>
      <c r="PX9" s="15">
        <v>1.3621358015090896E-2</v>
      </c>
      <c r="PY9" s="15">
        <v>8.5829995022988076E-3</v>
      </c>
      <c r="PZ9" s="15">
        <v>1.1387050847041974E-2</v>
      </c>
      <c r="QA9" s="15">
        <v>-3.7341299911120766E-4</v>
      </c>
      <c r="QB9" s="15">
        <v>1.3932706434087628E-2</v>
      </c>
      <c r="QC9" s="15">
        <v>1.197619104671562E-2</v>
      </c>
      <c r="QD9" s="15">
        <v>1.4275519911855453E-3</v>
      </c>
      <c r="QE9" s="15">
        <v>-2.6946299475102894E-3</v>
      </c>
      <c r="QF9" s="15">
        <v>7.5405307079255994E-4</v>
      </c>
      <c r="QG9" s="15">
        <v>8.1341585283029733E-3</v>
      </c>
      <c r="QH9" s="15">
        <v>4.7517908592941329E-3</v>
      </c>
      <c r="QI9" s="15">
        <v>5.5136339219563754E-3</v>
      </c>
      <c r="QJ9" s="15">
        <v>0</v>
      </c>
      <c r="QK9" s="15">
        <v>9.77275676837055E-3</v>
      </c>
      <c r="QL9" s="15">
        <v>7.5244899786155008E-3</v>
      </c>
      <c r="QM9" s="15">
        <v>2.2655301601472666E-2</v>
      </c>
      <c r="QN9" s="15">
        <v>1.9590628143382294E-2</v>
      </c>
      <c r="QO9" s="15">
        <v>-3.3050354830821548E-2</v>
      </c>
      <c r="QP9" s="15">
        <v>6.4517941546458407E-3</v>
      </c>
      <c r="QQ9" s="15">
        <v>2.7842875615004766E-3</v>
      </c>
      <c r="QR9" s="15">
        <v>2.4077072994539536E-2</v>
      </c>
      <c r="QS9" s="15">
        <v>2.0797976694482134E-2</v>
      </c>
      <c r="QT9" s="15">
        <v>8.3162015324099135E-3</v>
      </c>
      <c r="QU9" s="15">
        <v>3.4796924763703461E-2</v>
      </c>
      <c r="QV9" s="15">
        <v>6.9673570619358466E-3</v>
      </c>
      <c r="QW9" s="15">
        <v>4.2058102091806259E-3</v>
      </c>
      <c r="QX9" s="15">
        <v>1.3058836933820463E-2</v>
      </c>
      <c r="QY9" s="15">
        <v>3.8505410822527474E-3</v>
      </c>
      <c r="QZ9" s="15">
        <v>2.5517331977711794E-2</v>
      </c>
      <c r="RA9" s="15">
        <v>3.4916201472045519E-4</v>
      </c>
      <c r="RB9" s="15">
        <v>2.5854375041215395E-2</v>
      </c>
      <c r="RC9" s="15">
        <v>6.1970865543571601E-3</v>
      </c>
      <c r="RD9" s="15">
        <v>1.0071368891146317E-2</v>
      </c>
      <c r="RE9" s="15">
        <v>1.0072774677050603E-2</v>
      </c>
      <c r="RF9" s="15">
        <v>-1.2955285061771519E-2</v>
      </c>
      <c r="RG9" s="15">
        <v>1.4745251444702099E-2</v>
      </c>
      <c r="RH9" s="15">
        <v>2.3110965880908239E-2</v>
      </c>
      <c r="RI9" s="15">
        <v>1.0227736797507634E-2</v>
      </c>
      <c r="RJ9" s="15">
        <v>1.6808010680215539E-3</v>
      </c>
      <c r="RK9" s="15">
        <v>3.8784793285708383E-3</v>
      </c>
      <c r="RL9" s="15">
        <v>3.6858138056245463E-3</v>
      </c>
      <c r="RM9" s="15">
        <v>1.0269038896188439E-2</v>
      </c>
      <c r="RN9" s="15">
        <v>3.8837899153239104E-2</v>
      </c>
      <c r="RO9" s="15">
        <v>1.3555352353374446E-2</v>
      </c>
      <c r="RP9" s="15">
        <v>0</v>
      </c>
      <c r="RQ9" s="15">
        <v>3.5008623925343207E-2</v>
      </c>
      <c r="RR9" s="15">
        <v>6.0499302251744054E-3</v>
      </c>
      <c r="RS9" s="15">
        <v>1.8737380857231714E-2</v>
      </c>
      <c r="RT9" s="15">
        <v>7.1118434877173739E-3</v>
      </c>
      <c r="RU9" s="15">
        <v>9.2115518084032004E-3</v>
      </c>
      <c r="RV9" s="15">
        <v>1.9548704499832981E-2</v>
      </c>
      <c r="RW9" s="15">
        <v>8.2671967770142941E-3</v>
      </c>
      <c r="RX9" s="15">
        <v>9.9460279364360048E-3</v>
      </c>
      <c r="RY9" s="15">
        <v>-1.3189449107053566E-2</v>
      </c>
      <c r="RZ9" s="15">
        <v>1.7846993625060568E-2</v>
      </c>
      <c r="SA9" s="15">
        <v>8.2120539310959748E-4</v>
      </c>
      <c r="SB9" s="15">
        <v>1.6336197657807829E-2</v>
      </c>
      <c r="SC9" s="15">
        <v>7.209431535204841E-3</v>
      </c>
      <c r="SD9" s="15">
        <v>1.398624197473987E-2</v>
      </c>
      <c r="SE9" s="15">
        <v>-2.9379382131177112E-3</v>
      </c>
      <c r="SF9" s="15">
        <v>3.8751394025946426E-3</v>
      </c>
      <c r="SG9" s="15">
        <v>-3.7904923489761301E-2</v>
      </c>
      <c r="SH9" s="15">
        <v>1.3574565005635437E-2</v>
      </c>
      <c r="SI9" s="15">
        <v>-5.4708056940460242E-3</v>
      </c>
      <c r="SJ9" s="15">
        <v>1.2887272030654699E-2</v>
      </c>
      <c r="SK9" s="15">
        <v>-6.4426700870224389E-3</v>
      </c>
      <c r="SL9" s="15">
        <v>-1.2963631631859255E-3</v>
      </c>
      <c r="SM9" s="15">
        <v>4.1121148735741818E-3</v>
      </c>
      <c r="SN9" s="15">
        <v>1.3575953177053984E-2</v>
      </c>
      <c r="SO9" s="15">
        <v>1.0875649445806254E-2</v>
      </c>
      <c r="SP9" s="15">
        <v>4.3583048687061031E-3</v>
      </c>
      <c r="SQ9" s="15">
        <v>5.9844583152404863E-3</v>
      </c>
      <c r="SR9" s="15">
        <v>2.1549117966484722E-2</v>
      </c>
      <c r="SS9" s="15">
        <v>7.5746986819349212E-3</v>
      </c>
      <c r="ST9" s="15">
        <v>-2.0437097135468803E-3</v>
      </c>
      <c r="SU9" s="15">
        <v>7.7499742069491355E-3</v>
      </c>
      <c r="SV9" s="15">
        <v>1.8685895701182082E-2</v>
      </c>
      <c r="SW9" s="15">
        <v>2.53228800803616E-3</v>
      </c>
      <c r="SX9" s="15">
        <v>2.2413825717157609E-2</v>
      </c>
      <c r="SY9" s="15">
        <v>1.0644060045946712E-2</v>
      </c>
      <c r="SZ9" s="15">
        <v>-7.4727593297464782E-3</v>
      </c>
      <c r="TA9" s="15">
        <v>1.37168060886231E-2</v>
      </c>
      <c r="TB9" s="15">
        <v>1.0126494415664516E-2</v>
      </c>
      <c r="TC9" s="15">
        <v>8.4084579494065996E-3</v>
      </c>
      <c r="TD9" s="15">
        <v>5.5588787180077797E-3</v>
      </c>
      <c r="TE9" s="15">
        <v>4.9024470285276921E-2</v>
      </c>
      <c r="TF9" s="15">
        <v>1.635677872130217E-2</v>
      </c>
      <c r="TG9" s="15">
        <v>5.4406409905323532E-3</v>
      </c>
      <c r="TH9" s="15">
        <v>1.3596402517099355E-2</v>
      </c>
      <c r="TI9" s="15">
        <v>1.5718651203733554E-2</v>
      </c>
      <c r="TJ9" s="15">
        <v>3.0218710868438504E-3</v>
      </c>
      <c r="TK9" s="15">
        <v>1.7112162441199893E-2</v>
      </c>
      <c r="TL9" s="15">
        <v>8.63930939263878E-4</v>
      </c>
      <c r="TM9" s="15">
        <v>2.5840005909165444E-2</v>
      </c>
      <c r="TN9" s="15">
        <v>8.9245091489965657E-3</v>
      </c>
      <c r="TO9" s="23">
        <v>1.0609430078683221E-2</v>
      </c>
    </row>
    <row r="10" spans="1:535" x14ac:dyDescent="0.35">
      <c r="A10" s="14">
        <v>4</v>
      </c>
      <c r="B10" s="81">
        <v>42986</v>
      </c>
      <c r="C10" s="23">
        <v>-1.1753978453245748E-3</v>
      </c>
      <c r="D10" s="43">
        <f ca="1">OFFSET('CAPM Regression Loop'!$AH$6,$A10,'CAPM Regression Loop'!$D$2)</f>
        <v>-2.3157092555978701E-3</v>
      </c>
      <c r="F10" s="14" t="s">
        <v>511</v>
      </c>
      <c r="G10" s="44">
        <f ca="1"/>
        <v>38.903584979603224</v>
      </c>
      <c r="H10" s="44">
        <f ca="1"/>
        <v>250</v>
      </c>
      <c r="J10" s="49" t="s">
        <v>521</v>
      </c>
      <c r="T10" s="14">
        <v>4</v>
      </c>
      <c r="U10" s="14" t="s">
        <v>6</v>
      </c>
      <c r="V10" s="14">
        <v>1.1150648794478095</v>
      </c>
      <c r="W10" s="14">
        <v>0.12133143677051639</v>
      </c>
      <c r="X10" s="14">
        <v>0.25252755439562086</v>
      </c>
      <c r="Y10" s="14">
        <f t="shared" si="0"/>
        <v>0.94835174222358143</v>
      </c>
      <c r="Z10" s="14">
        <f t="shared" si="1"/>
        <v>0.94835174222358143</v>
      </c>
      <c r="AA10" s="14">
        <f t="shared" si="2"/>
        <v>1</v>
      </c>
      <c r="AF10" s="80"/>
      <c r="AH10" s="81"/>
      <c r="AI10" s="15">
        <v>-1.843884972328238E-3</v>
      </c>
      <c r="AJ10" s="15">
        <v>-5.4894922847714802E-3</v>
      </c>
      <c r="AK10" s="15">
        <v>5.3316398425259683E-3</v>
      </c>
      <c r="AL10" s="15">
        <v>-1.6443522836512098E-2</v>
      </c>
      <c r="AM10" s="15">
        <v>4.2610562823357595E-2</v>
      </c>
      <c r="AN10" s="15">
        <v>-7.2700839261735954E-4</v>
      </c>
      <c r="AO10" s="15">
        <v>1.024064596245554E-2</v>
      </c>
      <c r="AP10" s="15">
        <v>-3.8811811669982113E-3</v>
      </c>
      <c r="AQ10" s="15">
        <v>-8.365239701480405E-4</v>
      </c>
      <c r="AR10" s="15">
        <v>-8.171396216915882E-3</v>
      </c>
      <c r="AS10" s="15">
        <v>-5.1789192966543674E-3</v>
      </c>
      <c r="AT10" s="15">
        <v>-4.6933321323585648E-3</v>
      </c>
      <c r="AU10" s="15">
        <v>-8.0396371415889199E-3</v>
      </c>
      <c r="AV10" s="15">
        <v>3.4137194515125552E-3</v>
      </c>
      <c r="AW10" s="15">
        <v>3.5008787944090557E-3</v>
      </c>
      <c r="AX10" s="15">
        <v>4.8642171303602258E-3</v>
      </c>
      <c r="AY10" s="15">
        <v>5.3667391779408814E-3</v>
      </c>
      <c r="AZ10" s="15">
        <v>1.5971615975349563E-2</v>
      </c>
      <c r="BA10" s="15">
        <v>7.7908017877684433E-3</v>
      </c>
      <c r="BB10" s="15">
        <v>2.4357622677070805E-2</v>
      </c>
      <c r="BC10" s="15">
        <v>2.5583775700808966E-2</v>
      </c>
      <c r="BD10" s="15">
        <v>1.3219392853363356E-2</v>
      </c>
      <c r="BE10" s="15">
        <v>3.395093880046806E-2</v>
      </c>
      <c r="BF10" s="15">
        <v>3.4254009203864892E-2</v>
      </c>
      <c r="BG10" s="15">
        <v>-1.7241806434505992E-2</v>
      </c>
      <c r="BH10" s="15">
        <v>1.6076493710861614E-3</v>
      </c>
      <c r="BI10" s="15">
        <v>8.0237267479994646E-3</v>
      </c>
      <c r="BJ10" s="15">
        <v>1.5462128201048612E-2</v>
      </c>
      <c r="BK10" s="15">
        <v>3.59007087668285E-2</v>
      </c>
      <c r="BL10" s="15">
        <v>7.3278599034494359E-3</v>
      </c>
      <c r="BM10" s="15">
        <v>-1.6228534178242104E-2</v>
      </c>
      <c r="BN10" s="15">
        <v>-1.9426758094235275E-2</v>
      </c>
      <c r="BO10" s="15">
        <v>-3.0548999371663815E-2</v>
      </c>
      <c r="BP10" s="15">
        <v>7.050557996666762E-3</v>
      </c>
      <c r="BQ10" s="15">
        <v>3.5838188647053524E-3</v>
      </c>
      <c r="BR10" s="15">
        <v>-3.8743600872087304E-4</v>
      </c>
      <c r="BS10" s="15">
        <v>4.6049981351429081E-3</v>
      </c>
      <c r="BT10" s="15">
        <v>-1.3699782728793948E-2</v>
      </c>
      <c r="BU10" s="15">
        <v>-1.3951299858939514E-2</v>
      </c>
      <c r="BV10" s="15">
        <v>8.1060151246173297E-3</v>
      </c>
      <c r="BW10" s="15">
        <v>-1.557026083333652E-4</v>
      </c>
      <c r="BX10" s="15">
        <v>6.2615019964820419E-3</v>
      </c>
      <c r="BY10" s="15">
        <v>2.8659739329623214E-2</v>
      </c>
      <c r="BZ10" s="15">
        <v>1.1388023427565524E-2</v>
      </c>
      <c r="CA10" s="15">
        <v>-3.5740402785105624E-2</v>
      </c>
      <c r="CB10" s="15">
        <v>-3.0090126675042798E-2</v>
      </c>
      <c r="CC10" s="15">
        <v>4.1473758210828779E-3</v>
      </c>
      <c r="CD10" s="15">
        <v>1.2420045970118045E-4</v>
      </c>
      <c r="CE10" s="15">
        <v>-6.1805926304870536E-3</v>
      </c>
      <c r="CF10" s="15">
        <v>-1.3765894959389863E-2</v>
      </c>
      <c r="CG10" s="15">
        <v>4.1314612757008011E-3</v>
      </c>
      <c r="CH10" s="15">
        <v>-9.9458692934594837E-3</v>
      </c>
      <c r="CI10" s="15">
        <v>5.5956241989639742E-3</v>
      </c>
      <c r="CJ10" s="15">
        <v>5.6283031238819926E-3</v>
      </c>
      <c r="CK10" s="15">
        <v>-1.8973087631574828E-3</v>
      </c>
      <c r="CL10" s="15">
        <v>2.395077313917368E-3</v>
      </c>
      <c r="CM10" s="15">
        <v>-1.2018454394410196E-3</v>
      </c>
      <c r="CN10" s="15">
        <v>1.0398123533899626E-2</v>
      </c>
      <c r="CO10" s="15">
        <v>-3.4888827365314699E-3</v>
      </c>
      <c r="CP10" s="15">
        <v>6.9775100719779506E-3</v>
      </c>
      <c r="CQ10" s="15">
        <v>7.0752320709209435E-3</v>
      </c>
      <c r="CR10" s="15">
        <v>-9.1472254693520955E-3</v>
      </c>
      <c r="CS10" s="15">
        <v>6.2247611223964537E-3</v>
      </c>
      <c r="CT10" s="15">
        <v>2.0483271252866163E-2</v>
      </c>
      <c r="CU10" s="15">
        <v>-2.4336833622970858E-3</v>
      </c>
      <c r="CV10" s="15">
        <v>-9.541781227407755E-3</v>
      </c>
      <c r="CW10" s="15">
        <v>7.4743131283521716E-3</v>
      </c>
      <c r="CX10" s="15">
        <v>2.9788523665871813E-3</v>
      </c>
      <c r="CY10" s="15">
        <v>4.0954044232245001E-3</v>
      </c>
      <c r="CZ10" s="15">
        <v>4.9664763871622077E-4</v>
      </c>
      <c r="DA10" s="15">
        <v>-3.5070974891608432E-3</v>
      </c>
      <c r="DB10" s="15">
        <v>8.7214925753941151E-3</v>
      </c>
      <c r="DC10" s="15">
        <v>2.6007817000574403E-3</v>
      </c>
      <c r="DD10" s="15">
        <v>-6.139060262946903E-3</v>
      </c>
      <c r="DE10" s="15">
        <v>1.663768061324558E-3</v>
      </c>
      <c r="DF10" s="15">
        <v>-2.7104368347690118E-3</v>
      </c>
      <c r="DG10" s="15">
        <v>3.4843240826108427E-3</v>
      </c>
      <c r="DH10" s="15">
        <v>-1.0187833714456187E-2</v>
      </c>
      <c r="DI10" s="15">
        <v>4.2446624008407206E-4</v>
      </c>
      <c r="DJ10" s="15">
        <v>4.3310000068836375E-2</v>
      </c>
      <c r="DK10" s="15">
        <v>6.644542718668732E-3</v>
      </c>
      <c r="DL10" s="15">
        <v>1.0171856247376982E-2</v>
      </c>
      <c r="DM10" s="15">
        <v>-1.8012495002334188E-2</v>
      </c>
      <c r="DN10" s="15">
        <v>-4.6842881232227922E-3</v>
      </c>
      <c r="DO10" s="15">
        <v>-1.3716377979186678E-3</v>
      </c>
      <c r="DP10" s="15">
        <v>-8.9279980829703263E-3</v>
      </c>
      <c r="DQ10" s="15">
        <v>5.0596421635811474E-3</v>
      </c>
      <c r="DR10" s="15">
        <v>1.1299555253933247E-2</v>
      </c>
      <c r="DS10" s="15">
        <v>2.2500563974696557E-2</v>
      </c>
      <c r="DT10" s="15">
        <v>-7.302263685400108E-3</v>
      </c>
      <c r="DU10" s="15">
        <v>-6.1270825393041177E-2</v>
      </c>
      <c r="DV10" s="15">
        <v>6.3941446341258656E-3</v>
      </c>
      <c r="DW10" s="15">
        <v>-6.9495803072259412E-3</v>
      </c>
      <c r="DX10" s="15">
        <v>-2.2730972606156735E-3</v>
      </c>
      <c r="DY10" s="15">
        <v>2.8106775248559653E-2</v>
      </c>
      <c r="DZ10" s="15">
        <v>3.626730157418304E-3</v>
      </c>
      <c r="EA10" s="15">
        <v>-1.4737186776229065E-2</v>
      </c>
      <c r="EB10" s="15">
        <v>4.025396362944458E-3</v>
      </c>
      <c r="EC10" s="15">
        <v>-1.0155015011976564E-2</v>
      </c>
      <c r="ED10" s="15">
        <v>1.8126432146747331E-2</v>
      </c>
      <c r="EE10" s="15">
        <v>-5.5807636937962805E-2</v>
      </c>
      <c r="EF10" s="15">
        <v>5.975315773578317E-3</v>
      </c>
      <c r="EG10" s="15">
        <v>4.1186219669968318E-3</v>
      </c>
      <c r="EH10" s="15">
        <v>5.1506104236527794E-3</v>
      </c>
      <c r="EI10" s="15">
        <v>1.6675008032571482E-3</v>
      </c>
      <c r="EJ10" s="15">
        <v>-2.5568908346930528E-4</v>
      </c>
      <c r="EK10" s="15">
        <v>-2.547181999753137E-2</v>
      </c>
      <c r="EL10" s="15">
        <v>-5.6727245475209883E-3</v>
      </c>
      <c r="EM10" s="15">
        <v>-3.0499451778280137E-3</v>
      </c>
      <c r="EN10" s="15">
        <v>2.6881064037811903E-2</v>
      </c>
      <c r="EO10" s="15">
        <v>-1.428914689769949E-2</v>
      </c>
      <c r="EP10" s="15">
        <v>-1.244527892152747E-2</v>
      </c>
      <c r="EQ10" s="15">
        <v>7.3126468462863369E-3</v>
      </c>
      <c r="ER10" s="15">
        <v>1.1121717827696999E-2</v>
      </c>
      <c r="ES10" s="15">
        <v>-3.1062356721625103E-3</v>
      </c>
      <c r="ET10" s="15">
        <v>-8.8552128297325495E-3</v>
      </c>
      <c r="EU10" s="15">
        <v>-9.8918890050971424E-3</v>
      </c>
      <c r="EV10" s="15">
        <v>-6.4321438016225734E-3</v>
      </c>
      <c r="EW10" s="15">
        <v>4.3468553793403449E-3</v>
      </c>
      <c r="EX10" s="15">
        <v>-6.4516352814887193E-3</v>
      </c>
      <c r="EY10" s="15">
        <v>-4.4906053571072855E-3</v>
      </c>
      <c r="EZ10" s="15">
        <v>-2.9235901222848075E-3</v>
      </c>
      <c r="FA10" s="15">
        <v>-8.61805121546373E-3</v>
      </c>
      <c r="FB10" s="15">
        <v>-9.1653081160409031E-3</v>
      </c>
      <c r="FC10" s="15">
        <v>-2.7632873986025538E-2</v>
      </c>
      <c r="FD10" s="15">
        <v>1.2572392410087495E-2</v>
      </c>
      <c r="FE10" s="15">
        <v>6.9789857126057678E-3</v>
      </c>
      <c r="FF10" s="15">
        <v>8.3037758307548028E-3</v>
      </c>
      <c r="FG10" s="15">
        <v>-7.4298397941851618E-3</v>
      </c>
      <c r="FH10" s="15">
        <v>-1.0924754919959494E-2</v>
      </c>
      <c r="FI10" s="15">
        <v>2.3274227328772112E-3</v>
      </c>
      <c r="FJ10" s="15">
        <v>7.7541235931512026E-3</v>
      </c>
      <c r="FK10" s="15">
        <v>1.9318650379345239E-2</v>
      </c>
      <c r="FL10" s="15">
        <v>1.0302374706475623E-4</v>
      </c>
      <c r="FM10" s="15">
        <v>-4.2263505031814664E-3</v>
      </c>
      <c r="FN10" s="15">
        <v>-1.9920325312407635E-3</v>
      </c>
      <c r="FO10" s="15">
        <v>-1.598871269577137E-2</v>
      </c>
      <c r="FP10" s="15">
        <v>-2.1702070213556217E-3</v>
      </c>
      <c r="FQ10" s="15">
        <v>-6.6099554884353614E-3</v>
      </c>
      <c r="FR10" s="15">
        <v>-4.8175451478310906E-3</v>
      </c>
      <c r="FS10" s="15">
        <v>1.1520864756174191E-2</v>
      </c>
      <c r="FT10" s="15">
        <v>-6.2088321017879627E-3</v>
      </c>
      <c r="FU10" s="15">
        <v>-2.723869576544029E-3</v>
      </c>
      <c r="FV10" s="15">
        <v>1.928080293550534E-2</v>
      </c>
      <c r="FW10" s="15">
        <v>8.7227967403537346E-3</v>
      </c>
      <c r="FX10" s="15">
        <v>5.0251362026729795E-3</v>
      </c>
      <c r="FY10" s="15">
        <v>1.6252086620284992E-2</v>
      </c>
      <c r="FZ10" s="15">
        <v>-2.8815022106922539E-2</v>
      </c>
      <c r="GA10" s="15">
        <v>2.6248760535466996E-3</v>
      </c>
      <c r="GB10" s="15">
        <v>-1.8991103630654012E-3</v>
      </c>
      <c r="GC10" s="15">
        <v>-5.4803897548775134E-3</v>
      </c>
      <c r="GD10" s="15">
        <v>-5.8047656397596974E-3</v>
      </c>
      <c r="GE10" s="15">
        <v>-3.1220280451129986E-3</v>
      </c>
      <c r="GF10" s="15">
        <v>9.2794463942772239E-3</v>
      </c>
      <c r="GG10" s="15">
        <v>-0.14683214088166741</v>
      </c>
      <c r="GH10" s="15">
        <v>7.0847353699343783E-3</v>
      </c>
      <c r="GI10" s="15">
        <v>5.3446496558656126E-3</v>
      </c>
      <c r="GJ10" s="15">
        <v>0</v>
      </c>
      <c r="GK10" s="15">
        <v>3.1506534644127424E-3</v>
      </c>
      <c r="GL10" s="15">
        <v>-2.0755677240830581E-2</v>
      </c>
      <c r="GM10" s="15">
        <v>-6.0853427901272497E-3</v>
      </c>
      <c r="GN10" s="15">
        <v>5.4488022299408823E-3</v>
      </c>
      <c r="GO10" s="15">
        <v>-2.3457664617005086E-2</v>
      </c>
      <c r="GP10" s="15">
        <v>4.5781120295467154E-3</v>
      </c>
      <c r="GQ10" s="15">
        <v>8.9428893672037092E-3</v>
      </c>
      <c r="GR10" s="15">
        <v>1.9901251334937262E-3</v>
      </c>
      <c r="GS10" s="15">
        <v>4.2956477930916441E-3</v>
      </c>
      <c r="GT10" s="15">
        <v>1.1431882480453296E-2</v>
      </c>
      <c r="GU10" s="15">
        <v>7.4200176941470195E-3</v>
      </c>
      <c r="GV10" s="15">
        <v>1.5345569674660321E-2</v>
      </c>
      <c r="GW10" s="15">
        <v>7.5378355400421227E-3</v>
      </c>
      <c r="GX10" s="15">
        <v>3.6745448169702038E-3</v>
      </c>
      <c r="GY10" s="15">
        <v>6.6925223378716345E-3</v>
      </c>
      <c r="GZ10" s="15">
        <v>-1.794147221857879E-2</v>
      </c>
      <c r="HA10" s="15">
        <v>1.235565293329741E-2</v>
      </c>
      <c r="HB10" s="15">
        <v>-3.5149421074446084E-3</v>
      </c>
      <c r="HC10" s="15">
        <v>1.7963139587199427E-2</v>
      </c>
      <c r="HD10" s="15">
        <v>-1.3133615096878545E-2</v>
      </c>
      <c r="HE10" s="15">
        <v>2.3079759041403289E-2</v>
      </c>
      <c r="HF10" s="15">
        <v>-6.5898200287371811E-2</v>
      </c>
      <c r="HG10" s="15">
        <v>-1.4995329785704113E-2</v>
      </c>
      <c r="HH10" s="15">
        <v>2.7980742645466556E-3</v>
      </c>
      <c r="HI10" s="15">
        <v>-8.6497713203766331E-4</v>
      </c>
      <c r="HJ10" s="15">
        <v>-2.4887747521324258E-3</v>
      </c>
      <c r="HK10" s="15">
        <v>-1.3849853531653559E-3</v>
      </c>
      <c r="HL10" s="15">
        <v>5.1927418460564513E-3</v>
      </c>
      <c r="HM10" s="15">
        <v>-1.196286348865736E-2</v>
      </c>
      <c r="HN10" s="15">
        <v>3.6851844811824704E-3</v>
      </c>
      <c r="HO10" s="15">
        <v>3.5869882169858583E-3</v>
      </c>
      <c r="HP10" s="15">
        <v>-1.083270449536165E-2</v>
      </c>
      <c r="HQ10" s="15">
        <v>-5.9496743013670236E-3</v>
      </c>
      <c r="HR10" s="15">
        <v>0</v>
      </c>
      <c r="HS10" s="15">
        <v>0</v>
      </c>
      <c r="HT10" s="15">
        <v>-8.2362009668980624E-3</v>
      </c>
      <c r="HU10" s="15">
        <v>1.3782876271664826E-2</v>
      </c>
      <c r="HV10" s="15">
        <v>4.2034955920661936E-3</v>
      </c>
      <c r="HW10" s="15">
        <v>-8.3612527246834326E-3</v>
      </c>
      <c r="HX10" s="15">
        <v>-3.7523496185503527E-3</v>
      </c>
      <c r="HY10" s="15">
        <v>-4.3384015985982417E-3</v>
      </c>
      <c r="HZ10" s="15">
        <v>1.2544478654723972E-2</v>
      </c>
      <c r="IA10" s="15">
        <v>-6.6352609425078795E-3</v>
      </c>
      <c r="IB10" s="15">
        <v>2.4353956023173951E-3</v>
      </c>
      <c r="IC10" s="15">
        <v>-1.0148010521923713E-2</v>
      </c>
      <c r="ID10" s="15">
        <v>-8.9674370289982239E-3</v>
      </c>
      <c r="IE10" s="15">
        <v>1.0719226260329697E-2</v>
      </c>
      <c r="IF10" s="15">
        <v>-9.4202078240925562E-3</v>
      </c>
      <c r="IG10" s="15">
        <v>-8.1380026728445336E-3</v>
      </c>
      <c r="IH10" s="15">
        <v>5.7570682900675036E-3</v>
      </c>
      <c r="II10" s="15">
        <v>6.3272350561563388E-3</v>
      </c>
      <c r="IJ10" s="15">
        <v>6.6006603056574433E-4</v>
      </c>
      <c r="IK10" s="15">
        <v>1.4593450869406726E-2</v>
      </c>
      <c r="IL10" s="15">
        <v>-2.5001302205417384E-2</v>
      </c>
      <c r="IM10" s="15">
        <v>1.5206975420074329E-2</v>
      </c>
      <c r="IN10" s="15">
        <v>1.142869582362285E-2</v>
      </c>
      <c r="IO10" s="15">
        <v>0</v>
      </c>
      <c r="IP10" s="15">
        <v>8.8646128658318776E-3</v>
      </c>
      <c r="IQ10" s="15">
        <v>9.1484561101507489E-3</v>
      </c>
      <c r="IR10" s="15">
        <v>1.9880722253863368E-3</v>
      </c>
      <c r="IS10" s="15">
        <v>1.0894657335689581E-2</v>
      </c>
      <c r="IT10" s="15">
        <v>-2.5981853660278057E-2</v>
      </c>
      <c r="IU10" s="15">
        <v>2.919776153780531E-2</v>
      </c>
      <c r="IV10" s="15">
        <v>1.9375945233835522E-2</v>
      </c>
      <c r="IW10" s="15">
        <v>9.1169930763673936E-3</v>
      </c>
      <c r="IX10" s="15">
        <v>-2.5740039951728773E-3</v>
      </c>
      <c r="IY10" s="15">
        <v>3.568181466495993E-3</v>
      </c>
      <c r="IZ10" s="15">
        <v>-1.2237914971346665E-2</v>
      </c>
      <c r="JA10" s="15">
        <v>-9.8597689162882758E-3</v>
      </c>
      <c r="JB10" s="15">
        <v>-8.3333815591442994E-3</v>
      </c>
      <c r="JC10" s="15">
        <v>1.5066925936659949E-2</v>
      </c>
      <c r="JD10" s="15">
        <v>1.1137744410456021E-2</v>
      </c>
      <c r="JE10" s="15">
        <v>4.8987590790238052E-4</v>
      </c>
      <c r="JF10" s="15">
        <v>2.9128729508820237E-3</v>
      </c>
      <c r="JG10" s="15">
        <v>1.1637704080209609E-2</v>
      </c>
      <c r="JH10" s="15">
        <v>3.2414939241710229E-3</v>
      </c>
      <c r="JI10" s="15">
        <v>1.1693854892600567E-4</v>
      </c>
      <c r="JJ10" s="15">
        <v>-3.1540239919045838E-3</v>
      </c>
      <c r="JK10" s="15">
        <v>1.6044774929350525E-2</v>
      </c>
      <c r="JL10" s="15">
        <v>-2.9165630616047153E-3</v>
      </c>
      <c r="JM10" s="15">
        <v>8.9947134276744736E-3</v>
      </c>
      <c r="JN10" s="15">
        <v>-2.4768994276997119E-3</v>
      </c>
      <c r="JO10" s="15">
        <v>-3.7001946721354317E-2</v>
      </c>
      <c r="JP10" s="15">
        <v>6.1200992967564453E-3</v>
      </c>
      <c r="JQ10" s="15">
        <v>-9.8968713930115346E-3</v>
      </c>
      <c r="JR10" s="15">
        <v>3.9637650990942703E-3</v>
      </c>
      <c r="JS10" s="15">
        <v>1.6442864762507459E-3</v>
      </c>
      <c r="JT10" s="15">
        <v>1.2839682563040187E-2</v>
      </c>
      <c r="JU10" s="15">
        <v>2.7824656159286965E-2</v>
      </c>
      <c r="JV10" s="15">
        <v>4.2547930537562674E-3</v>
      </c>
      <c r="JW10" s="15">
        <v>5.8872929850040737E-3</v>
      </c>
      <c r="JX10" s="15">
        <v>1.4415539558746865E-2</v>
      </c>
      <c r="JY10" s="15">
        <v>1.373282537459645E-2</v>
      </c>
      <c r="JZ10" s="15">
        <v>-1.8915516358712597E-3</v>
      </c>
      <c r="KA10" s="15">
        <v>1.0860013931646649E-2</v>
      </c>
      <c r="KB10" s="15">
        <v>-1.2759986419307639E-3</v>
      </c>
      <c r="KC10" s="15">
        <v>3.4840046243609802E-3</v>
      </c>
      <c r="KD10" s="15">
        <v>-9.1956418014008546E-3</v>
      </c>
      <c r="KE10" s="15">
        <v>-1.4914519565087197E-2</v>
      </c>
      <c r="KF10" s="15">
        <v>-1.2432892248605463E-3</v>
      </c>
      <c r="KG10" s="15">
        <v>-2.3832748795721563E-3</v>
      </c>
      <c r="KH10" s="15">
        <v>1.0279091974647695E-2</v>
      </c>
      <c r="KI10" s="15">
        <v>9.0662452377532603E-3</v>
      </c>
      <c r="KJ10" s="15">
        <v>3.1866677291548045E-3</v>
      </c>
      <c r="KK10" s="15">
        <v>-2.0123378439782923E-2</v>
      </c>
      <c r="KL10" s="15">
        <v>-1.0228380415982155E-2</v>
      </c>
      <c r="KM10" s="15">
        <v>-1.2450737100944808E-2</v>
      </c>
      <c r="KN10" s="15">
        <v>0</v>
      </c>
      <c r="KO10" s="15">
        <v>1.9004464458256347E-3</v>
      </c>
      <c r="KP10" s="15">
        <v>4.3205876671240377E-4</v>
      </c>
      <c r="KQ10" s="15">
        <v>-5.2058801906033729E-3</v>
      </c>
      <c r="KR10" s="15">
        <v>-7.8068373369818825E-2</v>
      </c>
      <c r="KS10" s="15">
        <v>-9.47874395454377E-3</v>
      </c>
      <c r="KT10" s="15">
        <v>4.2222498193160195E-3</v>
      </c>
      <c r="KU10" s="15">
        <v>1.8663402628333121E-2</v>
      </c>
      <c r="KV10" s="15">
        <v>-6.9836437472523575E-3</v>
      </c>
      <c r="KW10" s="15">
        <v>4.0546094394349794E-2</v>
      </c>
      <c r="KX10" s="15">
        <v>1.3345482402017116E-2</v>
      </c>
      <c r="KY10" s="15">
        <v>-3.1052973399062038E-3</v>
      </c>
      <c r="KZ10" s="15">
        <v>1.7251298125464107E-3</v>
      </c>
      <c r="LA10" s="15">
        <v>3.9595300300947541E-3</v>
      </c>
      <c r="LB10" s="15">
        <v>1.6782590176471435E-2</v>
      </c>
      <c r="LC10" s="15">
        <v>1.8174313139695992E-3</v>
      </c>
      <c r="LD10" s="15">
        <v>8.8536679700984798E-3</v>
      </c>
      <c r="LE10" s="15">
        <v>5.5723385423453479E-3</v>
      </c>
      <c r="LF10" s="15">
        <v>1.1264840063140928E-2</v>
      </c>
      <c r="LG10" s="15">
        <v>-1.6989102761737946E-2</v>
      </c>
      <c r="LH10" s="15">
        <v>4.0331670176221805E-3</v>
      </c>
      <c r="LI10" s="15">
        <v>1.2562022824897802E-2</v>
      </c>
      <c r="LJ10" s="15">
        <v>-3.4026497858288978E-3</v>
      </c>
      <c r="LK10" s="15">
        <v>-1.3091863096191707E-3</v>
      </c>
      <c r="LL10" s="15">
        <v>-1.8587895768090851E-2</v>
      </c>
      <c r="LM10" s="15">
        <v>5.0411065660844199E-3</v>
      </c>
      <c r="LN10" s="15">
        <v>8.4663481942124259E-3</v>
      </c>
      <c r="LO10" s="15">
        <v>-6.2500203451714056E-3</v>
      </c>
      <c r="LP10" s="15">
        <v>1.6277955797900222E-2</v>
      </c>
      <c r="LQ10" s="15">
        <v>1.5287946941653039E-2</v>
      </c>
      <c r="LR10" s="15">
        <v>-1.815873501187118E-2</v>
      </c>
      <c r="LS10" s="15">
        <v>-1.1889491716905115E-3</v>
      </c>
      <c r="LT10" s="15">
        <v>-9.4275244117705739E-3</v>
      </c>
      <c r="LU10" s="15">
        <v>7.0337268051021981E-3</v>
      </c>
      <c r="LV10" s="15">
        <v>8.3837713302170134E-3</v>
      </c>
      <c r="LW10" s="15">
        <v>-8.0892707316169658E-3</v>
      </c>
      <c r="LX10" s="15">
        <v>2.5683594734695166E-2</v>
      </c>
      <c r="LY10" s="15">
        <v>7.02504219600587E-3</v>
      </c>
      <c r="LZ10" s="15">
        <v>-2.2011596606161567E-2</v>
      </c>
      <c r="MA10" s="15">
        <v>2.1119405779233446E-2</v>
      </c>
      <c r="MB10" s="15">
        <v>9.9882414078297302E-3</v>
      </c>
      <c r="MC10" s="15">
        <v>1.4969983728828054E-2</v>
      </c>
      <c r="MD10" s="15">
        <v>3.8688822905319192E-2</v>
      </c>
      <c r="ME10" s="15">
        <v>5.9978236612036962E-3</v>
      </c>
      <c r="MF10" s="15">
        <v>-7.0997518069253836E-4</v>
      </c>
      <c r="MG10" s="15">
        <v>-8.0026035275253884E-3</v>
      </c>
      <c r="MH10" s="15">
        <v>-2.3817636301911881E-3</v>
      </c>
      <c r="MI10" s="15">
        <v>-7.194275634027197E-3</v>
      </c>
      <c r="MJ10" s="15">
        <v>1.4898908316127151E-2</v>
      </c>
      <c r="MK10" s="15">
        <v>-7.7766548751601364E-4</v>
      </c>
      <c r="ML10" s="15">
        <v>-4.0715888095411434E-2</v>
      </c>
      <c r="MM10" s="15">
        <v>-1.3623980308956755E-3</v>
      </c>
      <c r="MN10" s="15">
        <v>-4.8543784647980884E-3</v>
      </c>
      <c r="MO10" s="15">
        <v>-1.4346778999353207E-2</v>
      </c>
      <c r="MP10" s="15">
        <v>1.1167841344241479E-2</v>
      </c>
      <c r="MQ10" s="15">
        <v>1.4209535844534845E-3</v>
      </c>
      <c r="MR10" s="15">
        <v>-1.0423147706457745E-2</v>
      </c>
      <c r="MS10" s="15">
        <v>5.9365898458181776E-3</v>
      </c>
      <c r="MT10" s="15">
        <v>2.7769138915642953E-2</v>
      </c>
      <c r="MU10" s="15">
        <v>-2.209368839091707E-2</v>
      </c>
      <c r="MV10" s="15">
        <v>8.5095401045414479E-3</v>
      </c>
      <c r="MW10" s="15">
        <v>-8.2620117328492653E-3</v>
      </c>
      <c r="MX10" s="15">
        <v>-7.3501788266658701E-3</v>
      </c>
      <c r="MY10" s="15">
        <v>-1.45182900101342E-2</v>
      </c>
      <c r="MZ10" s="15">
        <v>-5.5678825164617224E-2</v>
      </c>
      <c r="NA10" s="15">
        <v>4.4362364806608927E-3</v>
      </c>
      <c r="NB10" s="15">
        <v>-3.633238531535229E-3</v>
      </c>
      <c r="NC10" s="15">
        <v>-1.8174742118327492E-3</v>
      </c>
      <c r="ND10" s="15">
        <v>5.9251654634967683E-3</v>
      </c>
      <c r="NE10" s="15">
        <v>-4.0861285833136548E-3</v>
      </c>
      <c r="NF10" s="15">
        <v>-8.7409505545092379E-3</v>
      </c>
      <c r="NG10" s="15">
        <v>-8.0693968169732029E-5</v>
      </c>
      <c r="NH10" s="15">
        <v>-1.5519920342315066E-3</v>
      </c>
      <c r="NI10" s="15">
        <v>1.8483127430089445E-2</v>
      </c>
      <c r="NJ10" s="15">
        <v>5.330405048294083E-3</v>
      </c>
      <c r="NK10" s="15">
        <v>-1.750127935093124E-2</v>
      </c>
      <c r="NL10" s="15">
        <v>-1.621657158924528E-2</v>
      </c>
      <c r="NM10" s="15">
        <v>-2.9413885206293341E-2</v>
      </c>
      <c r="NN10" s="15">
        <v>-2.924842912623209E-2</v>
      </c>
      <c r="NO10" s="15">
        <v>1.0505010194457209E-2</v>
      </c>
      <c r="NP10" s="15">
        <v>-4.4369582063594534E-3</v>
      </c>
      <c r="NQ10" s="15">
        <v>4.955275108633723E-3</v>
      </c>
      <c r="NR10" s="15">
        <v>-2.9038835622249965E-3</v>
      </c>
      <c r="NS10" s="15">
        <v>-6.4083527609663593E-3</v>
      </c>
      <c r="NT10" s="15">
        <v>-2.6537183765285324E-2</v>
      </c>
      <c r="NU10" s="15">
        <v>-1.9313499112052373E-3</v>
      </c>
      <c r="NV10" s="15">
        <v>1.1138729026325322E-2</v>
      </c>
      <c r="NW10" s="15">
        <v>1.1455901525939496E-2</v>
      </c>
      <c r="NX10" s="15">
        <v>4.6825200846344972E-3</v>
      </c>
      <c r="NY10" s="15">
        <v>-3.6917038404075011E-3</v>
      </c>
      <c r="NZ10" s="15">
        <v>-1.0108754263953213E-2</v>
      </c>
      <c r="OA10" s="15">
        <v>8.865881406165602E-3</v>
      </c>
      <c r="OB10" s="15">
        <v>-1.6808567086773439E-2</v>
      </c>
      <c r="OC10" s="15">
        <v>3.23102058144654E-3</v>
      </c>
      <c r="OD10" s="15">
        <v>1.2439002745242527E-2</v>
      </c>
      <c r="OE10" s="15">
        <v>-1.3992790615302325E-3</v>
      </c>
      <c r="OF10" s="15">
        <v>3.7697979685030435E-2</v>
      </c>
      <c r="OG10" s="15">
        <v>1.5428645473066662E-2</v>
      </c>
      <c r="OH10" s="15">
        <v>1.3286635474844922E-2</v>
      </c>
      <c r="OI10" s="15">
        <v>1.3358892875235628E-2</v>
      </c>
      <c r="OJ10" s="15">
        <v>-2.6572203411909787E-3</v>
      </c>
      <c r="OK10" s="15">
        <v>4.072687333649328E-3</v>
      </c>
      <c r="OL10" s="15">
        <v>-1.5764374266822034E-2</v>
      </c>
      <c r="OM10" s="15">
        <v>6.6055892074846877E-3</v>
      </c>
      <c r="ON10" s="15">
        <v>6.1459032203878576E-3</v>
      </c>
      <c r="OO10" s="15">
        <v>5.2353224561742968E-3</v>
      </c>
      <c r="OP10" s="15">
        <v>-4.046248295031073E-3</v>
      </c>
      <c r="OQ10" s="15">
        <v>9.9098765513532059E-3</v>
      </c>
      <c r="OR10" s="15">
        <v>7.2736409903059462E-3</v>
      </c>
      <c r="OS10" s="15">
        <v>2.6321132831250002E-3</v>
      </c>
      <c r="OT10" s="15">
        <v>1.8632500014345115E-2</v>
      </c>
      <c r="OU10" s="15">
        <v>7.8227256812090779E-3</v>
      </c>
      <c r="OV10" s="15">
        <v>-7.2529075988164594E-3</v>
      </c>
      <c r="OW10" s="15">
        <v>1.7590848678178853E-2</v>
      </c>
      <c r="OX10" s="15">
        <v>1.6622595440646979E-3</v>
      </c>
      <c r="OY10" s="15">
        <v>-2.5204961150399368E-2</v>
      </c>
      <c r="OZ10" s="15">
        <v>-1.4131641004457528E-2</v>
      </c>
      <c r="PA10" s="15">
        <v>2.684011108545761E-3</v>
      </c>
      <c r="PB10" s="15">
        <v>-1.4797310588057739E-2</v>
      </c>
      <c r="PC10" s="15">
        <v>-2.2233878673241756E-2</v>
      </c>
      <c r="PD10" s="15">
        <v>-7.6599007958264563E-4</v>
      </c>
      <c r="PE10" s="15">
        <v>4.853399417901938E-2</v>
      </c>
      <c r="PF10" s="15">
        <v>-9.6139676765180388E-3</v>
      </c>
      <c r="PG10" s="15">
        <v>-9.115867539609935E-4</v>
      </c>
      <c r="PH10" s="15">
        <v>6.810469002526659E-3</v>
      </c>
      <c r="PI10" s="15">
        <v>1.4168933077107686E-2</v>
      </c>
      <c r="PJ10" s="15">
        <v>7.4710500299878652E-4</v>
      </c>
      <c r="PK10" s="15">
        <v>6.794137904637937E-3</v>
      </c>
      <c r="PL10" s="15">
        <v>2.2838401432902413E-2</v>
      </c>
      <c r="PM10" s="15">
        <v>1.2857860236351028E-2</v>
      </c>
      <c r="PN10" s="15">
        <v>8.8802371849004934E-3</v>
      </c>
      <c r="PO10" s="15">
        <v>1.9038349075366064E-2</v>
      </c>
      <c r="PP10" s="15">
        <v>-5.1251389180269509E-4</v>
      </c>
      <c r="PQ10" s="15">
        <v>-7.7162066365471571E-2</v>
      </c>
      <c r="PR10" s="15">
        <v>1.3070071502960332E-2</v>
      </c>
      <c r="PS10" s="15">
        <v>2.1488203535437204E-3</v>
      </c>
      <c r="PT10" s="15">
        <v>-7.9973768463635162E-3</v>
      </c>
      <c r="PU10" s="15">
        <v>3.7397158251861685E-4</v>
      </c>
      <c r="PV10" s="15">
        <v>-5.8917769962624801E-3</v>
      </c>
      <c r="PW10" s="15">
        <v>1.4845955699324717E-2</v>
      </c>
      <c r="PX10" s="15">
        <v>-1.6826488964039349E-2</v>
      </c>
      <c r="PY10" s="15">
        <v>1.4618006243416573E-2</v>
      </c>
      <c r="PZ10" s="15">
        <v>9.2039305968850509E-3</v>
      </c>
      <c r="QA10" s="15">
        <v>1.0508634893154345E-2</v>
      </c>
      <c r="QB10" s="15">
        <v>-1.5452001773429784E-2</v>
      </c>
      <c r="QC10" s="15">
        <v>-9.2810510303181042E-3</v>
      </c>
      <c r="QD10" s="15">
        <v>4.499905322852325E-3</v>
      </c>
      <c r="QE10" s="15">
        <v>2.6946299475102474E-3</v>
      </c>
      <c r="QF10" s="15">
        <v>-3.1381435406449957E-3</v>
      </c>
      <c r="QG10" s="15">
        <v>4.9925216031209843E-3</v>
      </c>
      <c r="QH10" s="15">
        <v>-7.7413297076601899E-3</v>
      </c>
      <c r="QI10" s="15">
        <v>3.4945474523267726E-3</v>
      </c>
      <c r="QJ10" s="15">
        <v>9.7703964782661188E-4</v>
      </c>
      <c r="QK10" s="15">
        <v>1.8096142240421751E-2</v>
      </c>
      <c r="QL10" s="15">
        <v>1.5957673566467916E-3</v>
      </c>
      <c r="QM10" s="15">
        <v>1.3375372205189967E-3</v>
      </c>
      <c r="QN10" s="15">
        <v>1.6678862684409095E-2</v>
      </c>
      <c r="QO10" s="15">
        <v>-1.0881500187534286E-2</v>
      </c>
      <c r="QP10" s="15">
        <v>8.897677304758909E-4</v>
      </c>
      <c r="QQ10" s="15">
        <v>1.6248257916106925E-2</v>
      </c>
      <c r="QR10" s="15">
        <v>-1.6961604344064442E-2</v>
      </c>
      <c r="QS10" s="15">
        <v>-1.7705722040117521E-2</v>
      </c>
      <c r="QT10" s="15">
        <v>1.9668452533332312E-3</v>
      </c>
      <c r="QU10" s="15">
        <v>3.3106028359222266E-2</v>
      </c>
      <c r="QV10" s="15">
        <v>-3.5838951875528553E-3</v>
      </c>
      <c r="QW10" s="15">
        <v>-2.8093833588344958E-4</v>
      </c>
      <c r="QX10" s="15">
        <v>3.5189320607421407E-3</v>
      </c>
      <c r="QY10" s="15">
        <v>1.0634737201763471E-3</v>
      </c>
      <c r="QZ10" s="15">
        <v>1.6483868564776986E-3</v>
      </c>
      <c r="RA10" s="15">
        <v>-1.9881370553828933E-2</v>
      </c>
      <c r="RB10" s="15">
        <v>-3.7499374312152836E-3</v>
      </c>
      <c r="RC10" s="15">
        <v>-7.2947815054122435E-3</v>
      </c>
      <c r="RD10" s="15">
        <v>1.8441650335687808E-2</v>
      </c>
      <c r="RE10" s="15">
        <v>5.441905533852133E-3</v>
      </c>
      <c r="RF10" s="15">
        <v>-1.6507472894552403E-2</v>
      </c>
      <c r="RG10" s="15">
        <v>-1.4600318933804073E-3</v>
      </c>
      <c r="RH10" s="15">
        <v>3.8993618032846539E-2</v>
      </c>
      <c r="RI10" s="15">
        <v>-1.0391846094667529E-2</v>
      </c>
      <c r="RJ10" s="15">
        <v>1.1381236355317959E-2</v>
      </c>
      <c r="RK10" s="15">
        <v>-8.0275660447469057E-3</v>
      </c>
      <c r="RL10" s="15">
        <v>-2.6909868234584028E-3</v>
      </c>
      <c r="RM10" s="15">
        <v>-7.589704690709226E-3</v>
      </c>
      <c r="RN10" s="15">
        <v>1.0821953497801478E-2</v>
      </c>
      <c r="RO10" s="15">
        <v>8.7227967403537346E-3</v>
      </c>
      <c r="RP10" s="15">
        <v>5.1798676968423255E-3</v>
      </c>
      <c r="RQ10" s="15">
        <v>-3.4199759736186276E-3</v>
      </c>
      <c r="RR10" s="15">
        <v>3.0387463241270552E-3</v>
      </c>
      <c r="RS10" s="15">
        <v>4.0807129853368419E-3</v>
      </c>
      <c r="RT10" s="15">
        <v>-1.5519097938511724E-2</v>
      </c>
      <c r="RU10" s="15">
        <v>-2.1216415313582452E-3</v>
      </c>
      <c r="RV10" s="15">
        <v>1.453949068011943E-2</v>
      </c>
      <c r="RW10" s="15">
        <v>1.6173366174430905E-2</v>
      </c>
      <c r="RX10" s="15">
        <v>3.3083784311619042E-3</v>
      </c>
      <c r="RY10" s="15">
        <v>2.882736249175737E-2</v>
      </c>
      <c r="RZ10" s="15">
        <v>2.4038473113944595E-3</v>
      </c>
      <c r="SA10" s="15">
        <v>-3.9174650381931971E-3</v>
      </c>
      <c r="SB10" s="15">
        <v>-1.2440788245092062E-3</v>
      </c>
      <c r="SC10" s="15">
        <v>1.0580110028293481E-2</v>
      </c>
      <c r="SD10" s="15">
        <v>-6.540663023981542E-3</v>
      </c>
      <c r="SE10" s="15">
        <v>2.5702235555456246E-3</v>
      </c>
      <c r="SF10" s="15">
        <v>9.8266686693378458E-3</v>
      </c>
      <c r="SG10" s="15">
        <v>1.4839650558765193E-2</v>
      </c>
      <c r="SH10" s="15">
        <v>5.1553499067245826E-3</v>
      </c>
      <c r="SI10" s="15">
        <v>5.8365924444513774E-3</v>
      </c>
      <c r="SJ10" s="15">
        <v>-1.6441804564743623E-3</v>
      </c>
      <c r="SK10" s="15">
        <v>-3.6450517984914846E-3</v>
      </c>
      <c r="SL10" s="15">
        <v>6.3538119894053224E-3</v>
      </c>
      <c r="SM10" s="15">
        <v>-1.9499518690790653E-3</v>
      </c>
      <c r="SN10" s="15">
        <v>9.0459371960022409E-3</v>
      </c>
      <c r="SO10" s="15">
        <v>-2.0865303673043775E-3</v>
      </c>
      <c r="SP10" s="15">
        <v>-1.6190069743513402E-2</v>
      </c>
      <c r="SQ10" s="15">
        <v>7.8337249057636778E-3</v>
      </c>
      <c r="SR10" s="15">
        <v>-2.0149110181788888E-3</v>
      </c>
      <c r="SS10" s="15">
        <v>1.9517103026418032E-2</v>
      </c>
      <c r="ST10" s="15">
        <v>2.656145473266364E-2</v>
      </c>
      <c r="SU10" s="15">
        <v>1.3577232065155443E-2</v>
      </c>
      <c r="SV10" s="15">
        <v>-4.0336189143115771E-3</v>
      </c>
      <c r="SW10" s="15">
        <v>-1.559780050323761E-2</v>
      </c>
      <c r="SX10" s="15">
        <v>0</v>
      </c>
      <c r="SY10" s="15">
        <v>8.0580613297624414E-3</v>
      </c>
      <c r="SZ10" s="15">
        <v>1.2887935017523201E-2</v>
      </c>
      <c r="TA10" s="15">
        <v>1.586603731138567E-2</v>
      </c>
      <c r="TB10" s="15">
        <v>-9.0978641175263504E-3</v>
      </c>
      <c r="TC10" s="15">
        <v>-2.5800200661275727E-2</v>
      </c>
      <c r="TD10" s="15">
        <v>6.7918758890073046E-3</v>
      </c>
      <c r="TE10" s="15">
        <v>5.6747145070014444E-2</v>
      </c>
      <c r="TF10" s="15">
        <v>-1.0157130841776814E-2</v>
      </c>
      <c r="TG10" s="15">
        <v>-2.6607554500264015E-3</v>
      </c>
      <c r="TH10" s="15">
        <v>1.0492914712371942E-2</v>
      </c>
      <c r="TI10" s="15">
        <v>-1.0088357944340766E-2</v>
      </c>
      <c r="TJ10" s="15">
        <v>4.7900458823769924E-3</v>
      </c>
      <c r="TK10" s="15">
        <v>1.3076168701211852E-4</v>
      </c>
      <c r="TL10" s="15">
        <v>2.5932489232065981E-4</v>
      </c>
      <c r="TM10" s="15">
        <v>7.4726152231272625E-3</v>
      </c>
      <c r="TN10" s="15">
        <v>-2.3157092555978701E-3</v>
      </c>
      <c r="TO10" s="23">
        <v>-1.1753978453245748E-3</v>
      </c>
    </row>
    <row r="11" spans="1:535" x14ac:dyDescent="0.35">
      <c r="A11" s="14">
        <v>5</v>
      </c>
      <c r="B11" s="81">
        <v>42985</v>
      </c>
      <c r="C11" s="23">
        <v>-1.2151406540260427E-4</v>
      </c>
      <c r="D11" s="43">
        <f ca="1">OFFSET('CAPM Regression Loop'!$AH$6,$A11,'CAPM Regression Loop'!$D$2)</f>
        <v>2.2770790466377672E-2</v>
      </c>
      <c r="F11" s="50" t="s">
        <v>512</v>
      </c>
      <c r="G11" s="44">
        <f ca="1"/>
        <v>4.089587412035408E-3</v>
      </c>
      <c r="H11" s="44">
        <f ca="1"/>
        <v>2.6280273490087994E-2</v>
      </c>
      <c r="T11" s="14">
        <v>5</v>
      </c>
      <c r="U11" s="14" t="s">
        <v>7</v>
      </c>
      <c r="V11" s="14">
        <v>0.95736606813180769</v>
      </c>
      <c r="W11" s="14">
        <v>0.15073200461454683</v>
      </c>
      <c r="X11" s="14">
        <v>0.13894309169730545</v>
      </c>
      <c r="Y11" s="14">
        <f t="shared" ref="Y11:Y74" si="3">(V11-1)/W11</f>
        <v>-0.28284591568470258</v>
      </c>
      <c r="Z11" s="14">
        <f t="shared" si="1"/>
        <v>0.28284591568470258</v>
      </c>
      <c r="AA11" s="14">
        <f t="shared" ref="AA11:AA74" si="4">IF(Z11&lt;2,1,V11)</f>
        <v>1</v>
      </c>
      <c r="AF11" s="80"/>
      <c r="AH11" s="81"/>
      <c r="AI11" s="15">
        <v>6.6230507789128822E-3</v>
      </c>
      <c r="AJ11" s="15">
        <v>-1.0663742571638055E-2</v>
      </c>
      <c r="AK11" s="15">
        <v>-2.1995176650895062E-2</v>
      </c>
      <c r="AL11" s="15">
        <v>-4.022656041785126E-3</v>
      </c>
      <c r="AM11" s="15">
        <v>5.9578153170371635E-2</v>
      </c>
      <c r="AN11" s="15">
        <v>2.2538925687899228E-2</v>
      </c>
      <c r="AO11" s="15">
        <v>5.8434135885581532E-3</v>
      </c>
      <c r="AP11" s="15">
        <v>2.3516308283321817E-2</v>
      </c>
      <c r="AQ11" s="15">
        <v>1.105984173966711E-2</v>
      </c>
      <c r="AR11" s="15">
        <v>-1.7236536994884685E-2</v>
      </c>
      <c r="AS11" s="15">
        <v>4.4711216972101921E-3</v>
      </c>
      <c r="AT11" s="15">
        <v>8.019584852663967E-3</v>
      </c>
      <c r="AU11" s="15">
        <v>-1.9843466681688647E-2</v>
      </c>
      <c r="AV11" s="15">
        <v>2.2823043614797465E-3</v>
      </c>
      <c r="AW11" s="15">
        <v>6.8705758329252889E-3</v>
      </c>
      <c r="AX11" s="15">
        <v>7.2045441784684174E-3</v>
      </c>
      <c r="AY11" s="15">
        <v>3.5938942545892623E-3</v>
      </c>
      <c r="AZ11" s="15">
        <v>9.3414678859148319E-3</v>
      </c>
      <c r="BA11" s="15">
        <v>-1.3931064233426854E-2</v>
      </c>
      <c r="BB11" s="15">
        <v>1.9135101270991897E-2</v>
      </c>
      <c r="BC11" s="15">
        <v>-2.0384602563519434E-2</v>
      </c>
      <c r="BD11" s="15">
        <v>1.0967427327101105E-2</v>
      </c>
      <c r="BE11" s="15">
        <v>-3.7250545841659322E-2</v>
      </c>
      <c r="BF11" s="15">
        <v>-8.6311600903619043E-3</v>
      </c>
      <c r="BG11" s="15">
        <v>-1.9212301778939326E-3</v>
      </c>
      <c r="BH11" s="15">
        <v>-4.8152152173069444E-3</v>
      </c>
      <c r="BI11" s="15">
        <v>1.8844144624035816E-2</v>
      </c>
      <c r="BJ11" s="15">
        <v>-7.0825684243865728E-3</v>
      </c>
      <c r="BK11" s="15">
        <v>-1.2072581234269249E-2</v>
      </c>
      <c r="BL11" s="15">
        <v>-4.9850449686393366E-4</v>
      </c>
      <c r="BM11" s="15">
        <v>-1.1225951167150756E-2</v>
      </c>
      <c r="BN11" s="15">
        <v>1.0895049405066982E-2</v>
      </c>
      <c r="BO11" s="15">
        <v>-1.8046782447073435E-2</v>
      </c>
      <c r="BP11" s="15">
        <v>2.2036841910268814E-3</v>
      </c>
      <c r="BQ11" s="15">
        <v>-1.7357097623073891E-3</v>
      </c>
      <c r="BR11" s="15">
        <v>1.2977430172011434E-2</v>
      </c>
      <c r="BS11" s="15">
        <v>-2.2001935193485249E-2</v>
      </c>
      <c r="BT11" s="15">
        <v>6.2785983911771304E-3</v>
      </c>
      <c r="BU11" s="15">
        <v>1.1986154684971547E-2</v>
      </c>
      <c r="BV11" s="15">
        <v>1.208262739638416E-2</v>
      </c>
      <c r="BW11" s="15">
        <v>6.0904381281477139E-3</v>
      </c>
      <c r="BX11" s="15">
        <v>-5.2292438403051152E-3</v>
      </c>
      <c r="BY11" s="15">
        <v>-1.1619697513297641E-2</v>
      </c>
      <c r="BZ11" s="15">
        <v>6.2831191352452857E-3</v>
      </c>
      <c r="CA11" s="15">
        <v>1.4840737381495753E-2</v>
      </c>
      <c r="CB11" s="15">
        <v>-4.2593533395948579E-3</v>
      </c>
      <c r="CC11" s="15">
        <v>-9.0005891076364779E-4</v>
      </c>
      <c r="CD11" s="15">
        <v>-8.6907945131170137E-4</v>
      </c>
      <c r="CE11" s="15">
        <v>-2.4117438609971981E-3</v>
      </c>
      <c r="CF11" s="15">
        <v>2.8192578120113453E-2</v>
      </c>
      <c r="CG11" s="15">
        <v>2.4763147882491381E-3</v>
      </c>
      <c r="CH11" s="15">
        <v>-1.1413024898304921E-2</v>
      </c>
      <c r="CI11" s="15">
        <v>-4.5219715297985293E-3</v>
      </c>
      <c r="CJ11" s="15">
        <v>8.0074342237012007E-3</v>
      </c>
      <c r="CK11" s="15">
        <v>-9.6676065385777523E-3</v>
      </c>
      <c r="CL11" s="15">
        <v>-3.2292216692487732E-3</v>
      </c>
      <c r="CM11" s="15">
        <v>9.4286434361339822E-4</v>
      </c>
      <c r="CN11" s="15">
        <v>7.1773183057682625E-3</v>
      </c>
      <c r="CO11" s="15">
        <v>-1.8974264801812551E-2</v>
      </c>
      <c r="CP11" s="15">
        <v>4.9453718082138132E-3</v>
      </c>
      <c r="CQ11" s="15">
        <v>-3.1784485580759123E-2</v>
      </c>
      <c r="CR11" s="15">
        <v>6.2684901239962012E-3</v>
      </c>
      <c r="CS11" s="15">
        <v>2.9244335311916798E-3</v>
      </c>
      <c r="CT11" s="15">
        <v>1.705115759161978E-3</v>
      </c>
      <c r="CU11" s="15">
        <v>-1.1359638770038746E-2</v>
      </c>
      <c r="CV11" s="15">
        <v>2.878111978421647E-4</v>
      </c>
      <c r="CW11" s="15">
        <v>2.0398049971208834E-2</v>
      </c>
      <c r="CX11" s="15">
        <v>-1.949840207356255E-2</v>
      </c>
      <c r="CY11" s="15">
        <v>4.9852482125220636E-3</v>
      </c>
      <c r="CZ11" s="15">
        <v>6.4789660977090735E-3</v>
      </c>
      <c r="DA11" s="15">
        <v>4.8416268450159824E-2</v>
      </c>
      <c r="DB11" s="15">
        <v>1.1275665624022527E-2</v>
      </c>
      <c r="DC11" s="15">
        <v>-7.3513844586553089E-3</v>
      </c>
      <c r="DD11" s="15">
        <v>-1.6539861102882474E-4</v>
      </c>
      <c r="DE11" s="15">
        <v>-1.8893949359961512E-2</v>
      </c>
      <c r="DF11" s="15">
        <v>5.4282401081616879E-3</v>
      </c>
      <c r="DG11" s="15">
        <v>4.0804486811619215E-3</v>
      </c>
      <c r="DH11" s="15">
        <v>6.5373952590467863E-3</v>
      </c>
      <c r="DI11" s="15">
        <v>6.7305898385772618E-3</v>
      </c>
      <c r="DJ11" s="15">
        <v>-2.0764530485489256E-2</v>
      </c>
      <c r="DK11" s="15">
        <v>8.9286307443013982E-3</v>
      </c>
      <c r="DL11" s="15">
        <v>-4.8213683977209364E-4</v>
      </c>
      <c r="DM11" s="15">
        <v>-2.4168387322806375E-2</v>
      </c>
      <c r="DN11" s="15">
        <v>9.2019428655086988E-3</v>
      </c>
      <c r="DO11" s="15">
        <v>-1.9605514107773277E-2</v>
      </c>
      <c r="DP11" s="15">
        <v>1.135085966868948E-2</v>
      </c>
      <c r="DQ11" s="15">
        <v>2.0054833010410878E-2</v>
      </c>
      <c r="DR11" s="15">
        <v>1.5267472130788381E-2</v>
      </c>
      <c r="DS11" s="15">
        <v>-2.1280679712409607E-2</v>
      </c>
      <c r="DT11" s="15">
        <v>-6.8479623097472556E-3</v>
      </c>
      <c r="DU11" s="15">
        <v>2.8835549639887319E-2</v>
      </c>
      <c r="DV11" s="15">
        <v>6.8474658128774984E-3</v>
      </c>
      <c r="DW11" s="15">
        <v>-1.7190389986978104E-2</v>
      </c>
      <c r="DX11" s="15">
        <v>1.5691724392551631E-2</v>
      </c>
      <c r="DY11" s="15">
        <v>-1.9491174205285251E-2</v>
      </c>
      <c r="DZ11" s="15">
        <v>9.7867886175811124E-4</v>
      </c>
      <c r="EA11" s="15">
        <v>-2.4963302244039335E-3</v>
      </c>
      <c r="EB11" s="15">
        <v>-3.6855092389154423E-2</v>
      </c>
      <c r="EC11" s="15">
        <v>-6.4457559311028187E-2</v>
      </c>
      <c r="ED11" s="15">
        <v>-2.1089859410987229E-2</v>
      </c>
      <c r="EE11" s="15">
        <v>-1.9838464774816125E-3</v>
      </c>
      <c r="EF11" s="15">
        <v>1.4751457859099142E-2</v>
      </c>
      <c r="EG11" s="15">
        <v>5.7947182016543173E-3</v>
      </c>
      <c r="EH11" s="15">
        <v>8.5682598603816513E-3</v>
      </c>
      <c r="EI11" s="15">
        <v>1.7508864788343126E-2</v>
      </c>
      <c r="EJ11" s="15">
        <v>-1.5726386255098698E-2</v>
      </c>
      <c r="EK11" s="15">
        <v>-1.0455659104338743E-2</v>
      </c>
      <c r="EL11" s="15">
        <v>-2.0930430657432761E-2</v>
      </c>
      <c r="EM11" s="15">
        <v>6.1092209864108656E-3</v>
      </c>
      <c r="EN11" s="15">
        <v>1.5104721787883751E-2</v>
      </c>
      <c r="EO11" s="15">
        <v>1.1090164162061863E-3</v>
      </c>
      <c r="EP11" s="15">
        <v>2.6403485509547231E-3</v>
      </c>
      <c r="EQ11" s="15">
        <v>-8.5262392282449938E-3</v>
      </c>
      <c r="ER11" s="15">
        <v>-2.9498546464211237E-3</v>
      </c>
      <c r="ES11" s="15">
        <v>9.4521607394797875E-3</v>
      </c>
      <c r="ET11" s="15">
        <v>-3.457492050310059E-3</v>
      </c>
      <c r="EU11" s="15">
        <v>-4.9094912971649205E-3</v>
      </c>
      <c r="EV11" s="15">
        <v>2.4784903618048994E-2</v>
      </c>
      <c r="EW11" s="15">
        <v>-1.9509273089659258E-3</v>
      </c>
      <c r="EX11" s="15">
        <v>-1.8056783747242726E-2</v>
      </c>
      <c r="EY11" s="15">
        <v>6.8844669523068398E-3</v>
      </c>
      <c r="EZ11" s="15">
        <v>-1.3051401396533796E-2</v>
      </c>
      <c r="FA11" s="15">
        <v>6.6130380124431202E-3</v>
      </c>
      <c r="FB11" s="15">
        <v>8.9449438764298335E-5</v>
      </c>
      <c r="FC11" s="15">
        <v>1.8244216867120409E-3</v>
      </c>
      <c r="FD11" s="15">
        <v>3.3282160778560985E-3</v>
      </c>
      <c r="FE11" s="15">
        <v>-5.7136966361656981E-3</v>
      </c>
      <c r="FF11" s="15">
        <v>9.4603318171546558E-4</v>
      </c>
      <c r="FG11" s="15">
        <v>-1.3168210800885507E-2</v>
      </c>
      <c r="FH11" s="15">
        <v>1.4504473691237318E-2</v>
      </c>
      <c r="FI11" s="15">
        <v>2.7965509387563612E-4</v>
      </c>
      <c r="FJ11" s="15">
        <v>-3.6076076313027675E-3</v>
      </c>
      <c r="FK11" s="15">
        <v>1.2772169838092467E-2</v>
      </c>
      <c r="FL11" s="15">
        <v>-4.4729454504771865E-2</v>
      </c>
      <c r="FM11" s="15">
        <v>-2.4075236874785161E-2</v>
      </c>
      <c r="FN11" s="15">
        <v>-2.602651201813027E-2</v>
      </c>
      <c r="FO11" s="15">
        <v>-3.7499972255214807E-2</v>
      </c>
      <c r="FP11" s="15">
        <v>1.4462812438378557E-3</v>
      </c>
      <c r="FQ11" s="15">
        <v>1.443289818044851E-2</v>
      </c>
      <c r="FR11" s="15">
        <v>6.025566555912262E-3</v>
      </c>
      <c r="FS11" s="15">
        <v>3.9475263150725217E-3</v>
      </c>
      <c r="FT11" s="15">
        <v>1.0859531964843E-4</v>
      </c>
      <c r="FU11" s="15">
        <v>-1.0195412947718828E-3</v>
      </c>
      <c r="FV11" s="15">
        <v>-1.6859031310215229E-2</v>
      </c>
      <c r="FW11" s="15">
        <v>1.6104503793794157E-3</v>
      </c>
      <c r="FX11" s="15">
        <v>4.01537853796562E-3</v>
      </c>
      <c r="FY11" s="15">
        <v>-8.7115607913824976E-4</v>
      </c>
      <c r="FZ11" s="15">
        <v>-8.9135368085641441E-3</v>
      </c>
      <c r="GA11" s="15">
        <v>-2.933232516057897E-3</v>
      </c>
      <c r="GB11" s="15">
        <v>3.8018342097942948E-3</v>
      </c>
      <c r="GC11" s="15">
        <v>1.6361149941397958E-2</v>
      </c>
      <c r="GD11" s="15">
        <v>3.3438985513671173E-2</v>
      </c>
      <c r="GE11" s="15">
        <v>4.8776866770594129E-3</v>
      </c>
      <c r="GF11" s="15">
        <v>8.1758853437884881E-3</v>
      </c>
      <c r="GG11" s="15">
        <v>9.3626392279502462E-3</v>
      </c>
      <c r="GH11" s="15">
        <v>7.7636252710644336E-3</v>
      </c>
      <c r="GI11" s="15">
        <v>1.4794269919808799E-3</v>
      </c>
      <c r="GJ11" s="15">
        <v>-2.825193168149543E-3</v>
      </c>
      <c r="GK11" s="15">
        <v>4.9950153805229302E-3</v>
      </c>
      <c r="GL11" s="15">
        <v>8.501042977928995E-3</v>
      </c>
      <c r="GM11" s="15">
        <v>2.8006998508259672E-3</v>
      </c>
      <c r="GN11" s="15">
        <v>7.4107349679749853E-3</v>
      </c>
      <c r="GO11" s="15">
        <v>-1.2957071618865459E-2</v>
      </c>
      <c r="GP11" s="15">
        <v>9.3792913955926763E-3</v>
      </c>
      <c r="GQ11" s="15">
        <v>-5.59867094668603E-3</v>
      </c>
      <c r="GR11" s="15">
        <v>1.2405136199271218E-2</v>
      </c>
      <c r="GS11" s="15">
        <v>-1.5827487795176669E-2</v>
      </c>
      <c r="GT11" s="15">
        <v>-1.4020329500711478E-4</v>
      </c>
      <c r="GU11" s="15">
        <v>6.2045149973947913E-3</v>
      </c>
      <c r="GV11" s="15">
        <v>-5.5515717785237818E-3</v>
      </c>
      <c r="GW11" s="15">
        <v>9.7965007612207966E-4</v>
      </c>
      <c r="GX11" s="15">
        <v>1.2701943730024579E-2</v>
      </c>
      <c r="GY11" s="15">
        <v>2.1227674696871392E-3</v>
      </c>
      <c r="GZ11" s="15">
        <v>-2.9130274448637048E-3</v>
      </c>
      <c r="HA11" s="15">
        <v>2.3035320975161918E-2</v>
      </c>
      <c r="HB11" s="15">
        <v>-8.7336799687545534E-3</v>
      </c>
      <c r="HC11" s="15">
        <v>-1.0439003455796536E-2</v>
      </c>
      <c r="HD11" s="15">
        <v>6.4871354053691981E-3</v>
      </c>
      <c r="HE11" s="15">
        <v>-5.7016309036636023E-3</v>
      </c>
      <c r="HF11" s="15">
        <v>9.9108838994539598E-3</v>
      </c>
      <c r="HG11" s="15">
        <v>8.2243102852667827E-3</v>
      </c>
      <c r="HH11" s="15">
        <v>-5.5883411500499301E-3</v>
      </c>
      <c r="HI11" s="15">
        <v>-7.9228798873315076E-3</v>
      </c>
      <c r="HJ11" s="15">
        <v>6.486486713916771E-4</v>
      </c>
      <c r="HK11" s="15">
        <v>3.4252194635820241E-3</v>
      </c>
      <c r="HL11" s="15">
        <v>-3.1535920372591911E-2</v>
      </c>
      <c r="HM11" s="15">
        <v>-1.4823219536549061E-2</v>
      </c>
      <c r="HN11" s="15">
        <v>-5.7849227854519462E-3</v>
      </c>
      <c r="HO11" s="15">
        <v>8.7652017739659523E-3</v>
      </c>
      <c r="HP11" s="15">
        <v>-1.2520347197103585E-3</v>
      </c>
      <c r="HQ11" s="15">
        <v>1.5636096901280771E-2</v>
      </c>
      <c r="HR11" s="15">
        <v>-2.2980563388415424E-2</v>
      </c>
      <c r="HS11" s="15">
        <v>-2.4512908722944458E-2</v>
      </c>
      <c r="HT11" s="15">
        <v>8.7000587255050676E-3</v>
      </c>
      <c r="HU11" s="15">
        <v>1.2893501718109168E-2</v>
      </c>
      <c r="HV11" s="15">
        <v>1.5236937276704315E-3</v>
      </c>
      <c r="HW11" s="15">
        <v>-3.6783877267415034E-2</v>
      </c>
      <c r="HX11" s="15">
        <v>1.1299555253933247E-2</v>
      </c>
      <c r="HY11" s="15">
        <v>2.9927420541473061E-2</v>
      </c>
      <c r="HZ11" s="15">
        <v>-7.3152892801370446E-4</v>
      </c>
      <c r="IA11" s="15">
        <v>5.2347004894769192E-3</v>
      </c>
      <c r="IB11" s="15">
        <v>-2.0381504662042658E-2</v>
      </c>
      <c r="IC11" s="15">
        <v>8.7350858028256168E-3</v>
      </c>
      <c r="ID11" s="15">
        <v>8.3196826432988501E-3</v>
      </c>
      <c r="IE11" s="15">
        <v>-1.0250457940483536E-2</v>
      </c>
      <c r="IF11" s="15">
        <v>1.2791115893341963E-2</v>
      </c>
      <c r="IG11" s="15">
        <v>3.4796091555221041E-3</v>
      </c>
      <c r="IH11" s="15">
        <v>-2.8826771187244918E-3</v>
      </c>
      <c r="II11" s="15">
        <v>-1.3757780206822895E-2</v>
      </c>
      <c r="IJ11" s="15">
        <v>-4.9399079543392642E-3</v>
      </c>
      <c r="IK11" s="15">
        <v>-8.3303189064582867E-3</v>
      </c>
      <c r="IL11" s="15">
        <v>7.2886620047054717E-3</v>
      </c>
      <c r="IM11" s="15">
        <v>-1.0626408156795665E-2</v>
      </c>
      <c r="IN11" s="15">
        <v>-2.6733062197068867E-2</v>
      </c>
      <c r="IO11" s="15">
        <v>-3.9714110974656668E-3</v>
      </c>
      <c r="IP11" s="15">
        <v>-1.1845241003969798E-2</v>
      </c>
      <c r="IQ11" s="15">
        <v>4.3342882427372291E-3</v>
      </c>
      <c r="IR11" s="15">
        <v>9.9552024150161966E-4</v>
      </c>
      <c r="IS11" s="15">
        <v>8.7125737941425013E-3</v>
      </c>
      <c r="IT11" s="15">
        <v>7.0414276611268757E-3</v>
      </c>
      <c r="IU11" s="15">
        <v>-2.1646281439134836E-2</v>
      </c>
      <c r="IV11" s="15">
        <v>3.4493605853180317E-3</v>
      </c>
      <c r="IW11" s="15">
        <v>6.4102783609192391E-3</v>
      </c>
      <c r="IX11" s="15">
        <v>-4.1046748241323847E-3</v>
      </c>
      <c r="IY11" s="15">
        <v>3.8738490866940668E-3</v>
      </c>
      <c r="IZ11" s="15">
        <v>-6.7107081581822599E-3</v>
      </c>
      <c r="JA11" s="15">
        <v>-3.849476030833221E-2</v>
      </c>
      <c r="JB11" s="15">
        <v>-4.657188236504981E-3</v>
      </c>
      <c r="JC11" s="15">
        <v>-1.1994726899689839E-2</v>
      </c>
      <c r="JD11" s="15">
        <v>1.288262583101361E-2</v>
      </c>
      <c r="JE11" s="15">
        <v>-2.2025542207692395E-3</v>
      </c>
      <c r="JF11" s="15">
        <v>1.3764723330623747E-2</v>
      </c>
      <c r="JG11" s="15">
        <v>-2.2271724128241415E-3</v>
      </c>
      <c r="JH11" s="15">
        <v>2.3559210606228721E-2</v>
      </c>
      <c r="JI11" s="15">
        <v>-1.3634329452850225E-3</v>
      </c>
      <c r="JJ11" s="15">
        <v>-6.4174327385261533E-3</v>
      </c>
      <c r="JK11" s="15">
        <v>-2.2604176069685879E-2</v>
      </c>
      <c r="JL11" s="15">
        <v>6.8610903799451606E-3</v>
      </c>
      <c r="JM11" s="15">
        <v>1.0728949207970004E-2</v>
      </c>
      <c r="JN11" s="15">
        <v>1.3313735281262663E-2</v>
      </c>
      <c r="JO11" s="15">
        <v>-1.1251043924437444E-2</v>
      </c>
      <c r="JP11" s="15">
        <v>-2.3258283029256449E-3</v>
      </c>
      <c r="JQ11" s="15">
        <v>-6.1711275788080997E-3</v>
      </c>
      <c r="JR11" s="15">
        <v>-9.9241519451581358E-4</v>
      </c>
      <c r="JS11" s="15">
        <v>-3.4681060589485408E-3</v>
      </c>
      <c r="JT11" s="15">
        <v>-2.1146595710705176E-2</v>
      </c>
      <c r="JU11" s="15">
        <v>7.9079786556122238E-3</v>
      </c>
      <c r="JV11" s="15">
        <v>1.5927526696101278E-2</v>
      </c>
      <c r="JW11" s="15">
        <v>1.3697247427143894E-2</v>
      </c>
      <c r="JX11" s="15">
        <v>1.0248931592751023E-2</v>
      </c>
      <c r="JY11" s="15">
        <v>8.9445384174650974E-3</v>
      </c>
      <c r="JZ11" s="15">
        <v>-9.4044580279782942E-3</v>
      </c>
      <c r="KA11" s="15">
        <v>1.6514412246696461E-2</v>
      </c>
      <c r="KB11" s="15">
        <v>-1.0402224966164482E-2</v>
      </c>
      <c r="KC11" s="15">
        <v>-9.1802081174172676E-4</v>
      </c>
      <c r="KD11" s="15">
        <v>1.1565220590253635E-2</v>
      </c>
      <c r="KE11" s="15">
        <v>-1.7608672140472858E-2</v>
      </c>
      <c r="KF11" s="15">
        <v>-1.7689668623988158E-2</v>
      </c>
      <c r="KG11" s="15">
        <v>-1.0976113637796514E-2</v>
      </c>
      <c r="KH11" s="15">
        <v>-1.3275317238373593E-3</v>
      </c>
      <c r="KI11" s="15">
        <v>-2.6364618720940005E-2</v>
      </c>
      <c r="KJ11" s="15">
        <v>1.5971500415825153E-3</v>
      </c>
      <c r="KK11" s="15">
        <v>1.9132298081157354E-2</v>
      </c>
      <c r="KL11" s="15">
        <v>8.6398177308442438E-3</v>
      </c>
      <c r="KM11" s="15">
        <v>-5.8352949840598045E-3</v>
      </c>
      <c r="KN11" s="15">
        <v>-9.8779071954312389E-3</v>
      </c>
      <c r="KO11" s="15">
        <v>-1.0770006591332036E-2</v>
      </c>
      <c r="KP11" s="15">
        <v>6.9384493449208542E-3</v>
      </c>
      <c r="KQ11" s="15">
        <v>-6.5867092992202775E-3</v>
      </c>
      <c r="KR11" s="15">
        <v>9.7088141269609032E-3</v>
      </c>
      <c r="KS11" s="15">
        <v>7.077975994443116E-4</v>
      </c>
      <c r="KT11" s="15">
        <v>3.3713849782320937E-3</v>
      </c>
      <c r="KU11" s="15">
        <v>-2.3004629329094146E-2</v>
      </c>
      <c r="KV11" s="15">
        <v>-1.0700910598444044E-3</v>
      </c>
      <c r="KW11" s="15">
        <v>-6.7551219779507274E-2</v>
      </c>
      <c r="KX11" s="15">
        <v>-3.6028862031983813E-3</v>
      </c>
      <c r="KY11" s="15">
        <v>-2.7802368471055105E-3</v>
      </c>
      <c r="KZ11" s="15">
        <v>-2.2995123671085919E-3</v>
      </c>
      <c r="LA11" s="15">
        <v>2.0960899063955109E-3</v>
      </c>
      <c r="LB11" s="15">
        <v>1.2712297079217944E-2</v>
      </c>
      <c r="LC11" s="15">
        <v>2.9811217838074159E-3</v>
      </c>
      <c r="LD11" s="15">
        <v>-2.9311661848166956E-2</v>
      </c>
      <c r="LE11" s="15">
        <v>8.1823951549395927E-3</v>
      </c>
      <c r="LF11" s="15">
        <v>2.7070593392583783E-3</v>
      </c>
      <c r="LG11" s="15">
        <v>2.146365370299641E-2</v>
      </c>
      <c r="LH11" s="15">
        <v>-2.5272903518533278E-2</v>
      </c>
      <c r="LI11" s="15">
        <v>1.0396705123367734E-2</v>
      </c>
      <c r="LJ11" s="15">
        <v>-9.0175324559694549E-3</v>
      </c>
      <c r="LK11" s="15">
        <v>0</v>
      </c>
      <c r="LL11" s="15">
        <v>-2.0506528562485551E-2</v>
      </c>
      <c r="LM11" s="15">
        <v>2.7022652353243897E-2</v>
      </c>
      <c r="LN11" s="15">
        <v>6.1855867327107444E-3</v>
      </c>
      <c r="LO11" s="15">
        <v>3.4878419938157938E-3</v>
      </c>
      <c r="LP11" s="15">
        <v>-3.9300452461028281E-4</v>
      </c>
      <c r="LQ11" s="15">
        <v>5.4200674693393345E-3</v>
      </c>
      <c r="LR11" s="15">
        <v>-8.320047994695606E-3</v>
      </c>
      <c r="LS11" s="15">
        <v>1.0562150246658285E-2</v>
      </c>
      <c r="LT11" s="15">
        <v>1.463918714329057E-2</v>
      </c>
      <c r="LU11" s="15">
        <v>2.4357389009947664E-2</v>
      </c>
      <c r="LV11" s="15">
        <v>-1.4899798880293094E-4</v>
      </c>
      <c r="LW11" s="15">
        <v>9.0742498804459813E-3</v>
      </c>
      <c r="LX11" s="15">
        <v>1.0011263506656152E-3</v>
      </c>
      <c r="LY11" s="15">
        <v>-2.4061946017468083E-2</v>
      </c>
      <c r="LZ11" s="15">
        <v>6.4935293105483115E-3</v>
      </c>
      <c r="MA11" s="15">
        <v>-1.1927162195112384E-2</v>
      </c>
      <c r="MB11" s="15">
        <v>-9.3732982706894539E-3</v>
      </c>
      <c r="MC11" s="15">
        <v>-1.2441383555240816E-3</v>
      </c>
      <c r="MD11" s="15">
        <v>-1.6475512249701319E-3</v>
      </c>
      <c r="ME11" s="15">
        <v>1.1857165804385384E-2</v>
      </c>
      <c r="MF11" s="15">
        <v>5.3243412385692843E-4</v>
      </c>
      <c r="MG11" s="15">
        <v>-8.5714810501411678E-3</v>
      </c>
      <c r="MH11" s="15">
        <v>1.360313081726556E-3</v>
      </c>
      <c r="MI11" s="15">
        <v>-1.0695289116747806E-2</v>
      </c>
      <c r="MJ11" s="15">
        <v>4.9523910742913209E-3</v>
      </c>
      <c r="MK11" s="15">
        <v>4.9875415110389679E-3</v>
      </c>
      <c r="ML11" s="15">
        <v>4.2535155580564416E-3</v>
      </c>
      <c r="MM11" s="15">
        <v>-2.2437557848661239E-2</v>
      </c>
      <c r="MN11" s="15">
        <v>1.2725229248636095E-2</v>
      </c>
      <c r="MO11" s="15">
        <v>7.3226339873112261E-3</v>
      </c>
      <c r="MP11" s="15">
        <v>-1.8705131115729409E-2</v>
      </c>
      <c r="MQ11" s="15">
        <v>1.0449450211336329E-2</v>
      </c>
      <c r="MR11" s="15">
        <v>1.6605547614775382E-2</v>
      </c>
      <c r="MS11" s="15">
        <v>-1.0288477348275513E-2</v>
      </c>
      <c r="MT11" s="15">
        <v>-4.9007579106694614E-2</v>
      </c>
      <c r="MU11" s="15">
        <v>-1.9845213895488805E-3</v>
      </c>
      <c r="MV11" s="15">
        <v>-6.3552373998119931E-3</v>
      </c>
      <c r="MW11" s="15">
        <v>8.3294630835880762E-3</v>
      </c>
      <c r="MX11" s="15">
        <v>3.1292627680880966E-2</v>
      </c>
      <c r="MY11" s="15">
        <v>-1.3956736389746914E-3</v>
      </c>
      <c r="MZ11" s="15">
        <v>-8.3555366479318351E-3</v>
      </c>
      <c r="NA11" s="15">
        <v>7.4377434733958686E-3</v>
      </c>
      <c r="NB11" s="15">
        <v>-7.0375944289854881E-3</v>
      </c>
      <c r="NC11" s="15">
        <v>-1.1092594070076234E-2</v>
      </c>
      <c r="ND11" s="15">
        <v>2.2592922966452474E-3</v>
      </c>
      <c r="NE11" s="15">
        <v>1.5696126280127869E-3</v>
      </c>
      <c r="NF11" s="15">
        <v>7.9051795071132473E-3</v>
      </c>
      <c r="NG11" s="15">
        <v>1.2095775999571257E-2</v>
      </c>
      <c r="NH11" s="15">
        <v>-4.1269081012349851E-3</v>
      </c>
      <c r="NI11" s="15">
        <v>2.8830095503812434E-3</v>
      </c>
      <c r="NJ11" s="15">
        <v>-1.9166416775801019E-2</v>
      </c>
      <c r="NK11" s="15">
        <v>4.6331199939131894E-3</v>
      </c>
      <c r="NL11" s="15">
        <v>-4.9470812513232175E-2</v>
      </c>
      <c r="NM11" s="15">
        <v>1.092907053219023E-2</v>
      </c>
      <c r="NN11" s="15">
        <v>1.0401282479615545E-2</v>
      </c>
      <c r="NO11" s="15">
        <v>9.0684170090390235E-3</v>
      </c>
      <c r="NP11" s="15">
        <v>2.3047612365187111E-3</v>
      </c>
      <c r="NQ11" s="15">
        <v>-8.6556836345427213E-3</v>
      </c>
      <c r="NR11" s="15">
        <v>1.4016192080588605E-2</v>
      </c>
      <c r="NS11" s="15">
        <v>-9.4373123806653445E-3</v>
      </c>
      <c r="NT11" s="15">
        <v>3.8872740884016476E-3</v>
      </c>
      <c r="NU11" s="15">
        <v>-3.327207342261797E-3</v>
      </c>
      <c r="NV11" s="15">
        <v>-2.337129746195965E-2</v>
      </c>
      <c r="NW11" s="15">
        <v>2.4079303770165657E-2</v>
      </c>
      <c r="NX11" s="15">
        <v>9.00070366682253E-3</v>
      </c>
      <c r="NY11" s="15">
        <v>1.583591720974533E-3</v>
      </c>
      <c r="NZ11" s="15">
        <v>2.2375711051943335E-2</v>
      </c>
      <c r="OA11" s="15">
        <v>3.0454667871824873E-3</v>
      </c>
      <c r="OB11" s="15">
        <v>5.485571311209329E-3</v>
      </c>
      <c r="OC11" s="15">
        <v>0</v>
      </c>
      <c r="OD11" s="15">
        <v>-2.2606358288676281E-2</v>
      </c>
      <c r="OE11" s="15">
        <v>2.6926614362703287E-3</v>
      </c>
      <c r="OF11" s="15">
        <v>-2.7293901332353911E-2</v>
      </c>
      <c r="OG11" s="15">
        <v>-7.5879083536200924E-3</v>
      </c>
      <c r="OH11" s="15">
        <v>-8.2272746146716518E-3</v>
      </c>
      <c r="OI11" s="15">
        <v>5.8059204670409779E-3</v>
      </c>
      <c r="OJ11" s="15">
        <v>3.5445318457252859E-3</v>
      </c>
      <c r="OK11" s="15">
        <v>8.9870529985512648E-3</v>
      </c>
      <c r="OL11" s="15">
        <v>2.5258917193164599E-3</v>
      </c>
      <c r="OM11" s="15">
        <v>-2.3335893337345363E-2</v>
      </c>
      <c r="ON11" s="15">
        <v>-1.6210086220982188E-3</v>
      </c>
      <c r="OO11" s="15">
        <v>6.0490830806796455E-3</v>
      </c>
      <c r="OP11" s="15">
        <v>-1.825080954224738E-3</v>
      </c>
      <c r="OQ11" s="15">
        <v>1.0219724956929677E-3</v>
      </c>
      <c r="OR11" s="15">
        <v>4.8102968781261517E-2</v>
      </c>
      <c r="OS11" s="15">
        <v>-1.9375198275194239E-2</v>
      </c>
      <c r="OT11" s="15">
        <v>3.0274477353736774E-2</v>
      </c>
      <c r="OU11" s="15">
        <v>8.1242979717430497E-3</v>
      </c>
      <c r="OV11" s="15">
        <v>-3.258342681053909E-3</v>
      </c>
      <c r="OW11" s="15">
        <v>-1.6887141643337775E-3</v>
      </c>
      <c r="OX11" s="15">
        <v>3.5604749556079254E-3</v>
      </c>
      <c r="OY11" s="15">
        <v>-9.8165856646022683E-3</v>
      </c>
      <c r="OZ11" s="15">
        <v>1.23338142556085E-2</v>
      </c>
      <c r="PA11" s="15">
        <v>5.0779942269434828E-3</v>
      </c>
      <c r="PB11" s="15">
        <v>-1.3884758751537916E-3</v>
      </c>
      <c r="PC11" s="15">
        <v>-1.3648152794140727E-3</v>
      </c>
      <c r="PD11" s="15">
        <v>-1.0831041743090826E-2</v>
      </c>
      <c r="PE11" s="15">
        <v>-7.0319410954270606E-2</v>
      </c>
      <c r="PF11" s="15">
        <v>1.2353306079928082E-3</v>
      </c>
      <c r="PG11" s="15">
        <v>-5.8238521955757273E-2</v>
      </c>
      <c r="PH11" s="15">
        <v>-3.3597784966176554E-2</v>
      </c>
      <c r="PI11" s="15">
        <v>1.0309369658861287E-2</v>
      </c>
      <c r="PJ11" s="15">
        <v>6.5610883037259564E-3</v>
      </c>
      <c r="PK11" s="15">
        <v>-1.7753513456857356E-2</v>
      </c>
      <c r="PL11" s="15">
        <v>-2.0191438378659009E-2</v>
      </c>
      <c r="PM11" s="15">
        <v>1.4826447463336357E-2</v>
      </c>
      <c r="PN11" s="15">
        <v>1.4774688725577661E-3</v>
      </c>
      <c r="PO11" s="15">
        <v>1.610271265150675E-3</v>
      </c>
      <c r="PP11" s="15">
        <v>-1.0195500380669407E-2</v>
      </c>
      <c r="PQ11" s="15">
        <v>-2.2634143173363836E-2</v>
      </c>
      <c r="PR11" s="15">
        <v>2.1691982475453135E-3</v>
      </c>
      <c r="PS11" s="15">
        <v>5.8083415957469551E-3</v>
      </c>
      <c r="PT11" s="15">
        <v>9.9618138737990643E-4</v>
      </c>
      <c r="PU11" s="15">
        <v>-1.5587623086113755E-2</v>
      </c>
      <c r="PV11" s="15">
        <v>-7.5244899786155372E-3</v>
      </c>
      <c r="PW11" s="15">
        <v>-2.1288446736595485E-2</v>
      </c>
      <c r="PX11" s="15">
        <v>7.1109371779435153E-3</v>
      </c>
      <c r="PY11" s="15">
        <v>-9.9926107299211416E-3</v>
      </c>
      <c r="PZ11" s="15">
        <v>-1.1948671569804213E-2</v>
      </c>
      <c r="QA11" s="15">
        <v>-1.7905107737882331E-3</v>
      </c>
      <c r="QB11" s="15">
        <v>2.2798094835343604E-3</v>
      </c>
      <c r="QC11" s="15">
        <v>-2.0738290302720983E-3</v>
      </c>
      <c r="QD11" s="15">
        <v>4.3829682547247874E-3</v>
      </c>
      <c r="QE11" s="15">
        <v>-2.4606023311836331E-3</v>
      </c>
      <c r="QF11" s="15">
        <v>-2.6284513536919125E-3</v>
      </c>
      <c r="QG11" s="15">
        <v>1.3504185869298224E-2</v>
      </c>
      <c r="QH11" s="15">
        <v>1.2956711160716143E-2</v>
      </c>
      <c r="QI11" s="15">
        <v>1.3218772579158475E-3</v>
      </c>
      <c r="QJ11" s="15">
        <v>-9.7703964782661274E-4</v>
      </c>
      <c r="QK11" s="15">
        <v>-2.1506205220963619E-2</v>
      </c>
      <c r="QL11" s="15">
        <v>1.4989483345522372E-2</v>
      </c>
      <c r="QM11" s="15">
        <v>-2.8648774227882541E-2</v>
      </c>
      <c r="QN11" s="15">
        <v>-7.2289471431513184E-3</v>
      </c>
      <c r="QO11" s="15">
        <v>-1.3818736707596013E-2</v>
      </c>
      <c r="QP11" s="15">
        <v>-1.5318857540701284E-3</v>
      </c>
      <c r="QQ11" s="15">
        <v>1.4971903216957657E-2</v>
      </c>
      <c r="QR11" s="15">
        <v>2.4459090274713603E-3</v>
      </c>
      <c r="QS11" s="15">
        <v>-3.0500500506881911E-2</v>
      </c>
      <c r="QT11" s="15">
        <v>7.7645621968907147E-3</v>
      </c>
      <c r="QU11" s="15">
        <v>3.3225647628320386E-2</v>
      </c>
      <c r="QV11" s="15">
        <v>3.7728775182674112E-3</v>
      </c>
      <c r="QW11" s="15">
        <v>-2.6882594303305005E-2</v>
      </c>
      <c r="QX11" s="15">
        <v>-8.8305792894475457E-3</v>
      </c>
      <c r="QY11" s="15">
        <v>1.3170089999786383E-2</v>
      </c>
      <c r="QZ11" s="15">
        <v>-4.4317894631878667E-3</v>
      </c>
      <c r="RA11" s="15">
        <v>6.8705182663370296E-3</v>
      </c>
      <c r="RB11" s="15">
        <v>3.2087277669824851E-4</v>
      </c>
      <c r="RC11" s="15">
        <v>-1.5073658215561025E-3</v>
      </c>
      <c r="RD11" s="15">
        <v>-1.817870003177988E-2</v>
      </c>
      <c r="RE11" s="15">
        <v>6.2105462779014995E-3</v>
      </c>
      <c r="RF11" s="15">
        <v>3.3292022687252662E-2</v>
      </c>
      <c r="RG11" s="15">
        <v>-6.4230966751050349E-3</v>
      </c>
      <c r="RH11" s="15">
        <v>-2.189774501157906E-2</v>
      </c>
      <c r="RI11" s="15">
        <v>1.521193354534176E-2</v>
      </c>
      <c r="RJ11" s="15">
        <v>-4.6296378987419938E-3</v>
      </c>
      <c r="RK11" s="15">
        <v>1.6120095757922219E-2</v>
      </c>
      <c r="RL11" s="15">
        <v>-3.2791801630453195E-3</v>
      </c>
      <c r="RM11" s="15">
        <v>-8.5329437736713059E-4</v>
      </c>
      <c r="RN11" s="15">
        <v>-1.6410260092945285E-3</v>
      </c>
      <c r="RO11" s="15">
        <v>1.132800030520755E-2</v>
      </c>
      <c r="RP11" s="15">
        <v>1.746260905291756E-2</v>
      </c>
      <c r="RQ11" s="15">
        <v>-2.9436151053082969E-2</v>
      </c>
      <c r="RR11" s="15">
        <v>9.4280224410029367E-3</v>
      </c>
      <c r="RS11" s="15">
        <v>2.3723069119408823E-2</v>
      </c>
      <c r="RT11" s="15">
        <v>1.1035376857063873E-2</v>
      </c>
      <c r="RU11" s="15">
        <v>-1.0591351387261726E-3</v>
      </c>
      <c r="RV11" s="15">
        <v>-2.845202537004024E-2</v>
      </c>
      <c r="RW11" s="15">
        <v>4.5605779758152261E-3</v>
      </c>
      <c r="RX11" s="15">
        <v>7.5280467564144788E-3</v>
      </c>
      <c r="RY11" s="15">
        <v>1.5803808963167874E-2</v>
      </c>
      <c r="RZ11" s="15">
        <v>-2.0840289818832722E-2</v>
      </c>
      <c r="SA11" s="15">
        <v>3.3699198520367709E-3</v>
      </c>
      <c r="SB11" s="15">
        <v>1.3286033499462582E-2</v>
      </c>
      <c r="SC11" s="15">
        <v>-1.3488861785943884E-2</v>
      </c>
      <c r="SD11" s="15">
        <v>-7.6033947800135514E-3</v>
      </c>
      <c r="SE11" s="15">
        <v>-3.6813973122716316E-2</v>
      </c>
      <c r="SF11" s="15">
        <v>1.0951412657150649E-2</v>
      </c>
      <c r="SG11" s="15">
        <v>5.6956347958805444E-3</v>
      </c>
      <c r="SH11" s="15">
        <v>-1.1495156667777374E-2</v>
      </c>
      <c r="SI11" s="15">
        <v>1.1529626064090685E-2</v>
      </c>
      <c r="SJ11" s="15">
        <v>6.6902852929977023E-3</v>
      </c>
      <c r="SK11" s="15">
        <v>1.4724269935746326E-2</v>
      </c>
      <c r="SL11" s="15">
        <v>9.8996295454257914E-3</v>
      </c>
      <c r="SM11" s="15">
        <v>-1.5251074252673334E-2</v>
      </c>
      <c r="SN11" s="15">
        <v>5.2604584552355957E-3</v>
      </c>
      <c r="SO11" s="15">
        <v>-2.449180749139919E-3</v>
      </c>
      <c r="SP11" s="15">
        <v>-1.2810603332456956E-2</v>
      </c>
      <c r="SQ11" s="15">
        <v>8.2005015363214064E-3</v>
      </c>
      <c r="SR11" s="15">
        <v>-4.0176831866124184E-3</v>
      </c>
      <c r="SS11" s="15">
        <v>-7.312215621377024E-3</v>
      </c>
      <c r="ST11" s="15">
        <v>1.6244757870477237E-3</v>
      </c>
      <c r="SU11" s="15">
        <v>-6.5698708098635233E-4</v>
      </c>
      <c r="SV11" s="15">
        <v>-1.0013434803662435E-2</v>
      </c>
      <c r="SW11" s="15">
        <v>4.9937579065239721E-4</v>
      </c>
      <c r="SX11" s="15">
        <v>-5.650730204595846E-3</v>
      </c>
      <c r="SY11" s="15">
        <v>1.6194335523027543E-3</v>
      </c>
      <c r="SZ11" s="15">
        <v>-2.4103657346313742E-3</v>
      </c>
      <c r="TA11" s="15">
        <v>-7.0940512385487221E-3</v>
      </c>
      <c r="TB11" s="15">
        <v>1.6394376805875577E-2</v>
      </c>
      <c r="TC11" s="15">
        <v>-7.9036367912391318E-3</v>
      </c>
      <c r="TD11" s="15">
        <v>6.6365251120043154E-3</v>
      </c>
      <c r="TE11" s="15">
        <v>-5.2594530745522547E-2</v>
      </c>
      <c r="TF11" s="15">
        <v>3.2702668715448202E-3</v>
      </c>
      <c r="TG11" s="15">
        <v>3.1683696741241431E-3</v>
      </c>
      <c r="TH11" s="15">
        <v>1.5509590320235312E-2</v>
      </c>
      <c r="TI11" s="15">
        <v>-8.4335967616140962E-3</v>
      </c>
      <c r="TJ11" s="15">
        <v>7.3895918591275946E-3</v>
      </c>
      <c r="TK11" s="15">
        <v>3.4058193781077357E-3</v>
      </c>
      <c r="TL11" s="15">
        <v>3.4587116643976413E-4</v>
      </c>
      <c r="TM11" s="15">
        <v>-3.050033898817972E-2</v>
      </c>
      <c r="TN11" s="15">
        <v>2.2770790466377672E-2</v>
      </c>
      <c r="TO11" s="23">
        <v>-1.2151406540260427E-4</v>
      </c>
    </row>
    <row r="12" spans="1:535" x14ac:dyDescent="0.35">
      <c r="A12" s="14">
        <v>6</v>
      </c>
      <c r="B12" s="81">
        <v>42984</v>
      </c>
      <c r="C12" s="23">
        <v>3.407987719110904E-3</v>
      </c>
      <c r="D12" s="43">
        <f ca="1">OFFSET('CAPM Regression Loop'!$AH$6,$A12,'CAPM Regression Loop'!$D$2)</f>
        <v>3.4766153854660594E-3</v>
      </c>
      <c r="T12" s="14">
        <v>6</v>
      </c>
      <c r="U12" s="14" t="s">
        <v>8</v>
      </c>
      <c r="V12" s="14">
        <v>1.07032046437015</v>
      </c>
      <c r="W12" s="14">
        <v>0.23780275143844701</v>
      </c>
      <c r="X12" s="14">
        <v>7.4957578573659769E-2</v>
      </c>
      <c r="Y12" s="14">
        <f t="shared" si="3"/>
        <v>0.29570921255026705</v>
      </c>
      <c r="Z12" s="14">
        <f t="shared" si="1"/>
        <v>0.29570921255026705</v>
      </c>
      <c r="AA12" s="14">
        <f t="shared" si="4"/>
        <v>1</v>
      </c>
      <c r="AF12" s="80"/>
      <c r="AH12" s="81"/>
      <c r="AI12" s="15">
        <v>6.5116509155791385E-3</v>
      </c>
      <c r="AJ12" s="15">
        <v>8.8405880101229701E-3</v>
      </c>
      <c r="AK12" s="15">
        <v>-1.1646175097100945E-2</v>
      </c>
      <c r="AL12" s="15">
        <v>-1.0494152017122579E-3</v>
      </c>
      <c r="AM12" s="15">
        <v>2.3638658137139671E-2</v>
      </c>
      <c r="AN12" s="15">
        <v>1.2842268635696708E-2</v>
      </c>
      <c r="AO12" s="15">
        <v>3.1305053936116979E-3</v>
      </c>
      <c r="AP12" s="15">
        <v>1.0349281686435072E-2</v>
      </c>
      <c r="AQ12" s="15">
        <v>-3.3761881180447949E-3</v>
      </c>
      <c r="AR12" s="15">
        <v>-5.9211096803460372E-3</v>
      </c>
      <c r="AS12" s="15">
        <v>1.0908336764138287E-2</v>
      </c>
      <c r="AT12" s="15">
        <v>1.510659089994197E-2</v>
      </c>
      <c r="AU12" s="15">
        <v>4.001096544404819E-3</v>
      </c>
      <c r="AV12" s="15">
        <v>1.7577781729227125E-4</v>
      </c>
      <c r="AW12" s="15">
        <v>-6.5365187060506084E-3</v>
      </c>
      <c r="AX12" s="15">
        <v>-1.0719961535959869E-2</v>
      </c>
      <c r="AY12" s="15">
        <v>1.8018022892629455E-3</v>
      </c>
      <c r="AZ12" s="15">
        <v>3.1543777338172542E-3</v>
      </c>
      <c r="BA12" s="15">
        <v>1.9607849419408453E-3</v>
      </c>
      <c r="BB12" s="15">
        <v>-7.5996337952067476E-4</v>
      </c>
      <c r="BC12" s="15">
        <v>-3.0221648254227513E-3</v>
      </c>
      <c r="BD12" s="15">
        <v>4.4120891957753126E-4</v>
      </c>
      <c r="BE12" s="15">
        <v>6.7206775300301365E-3</v>
      </c>
      <c r="BF12" s="15">
        <v>8.1111843441805283E-3</v>
      </c>
      <c r="BG12" s="15">
        <v>1.5474196582597383E-2</v>
      </c>
      <c r="BH12" s="15">
        <v>1.6912823994731523E-2</v>
      </c>
      <c r="BI12" s="15">
        <v>-1.517053479298076E-2</v>
      </c>
      <c r="BJ12" s="15">
        <v>8.5872537503431205E-3</v>
      </c>
      <c r="BK12" s="15">
        <v>1.1609993045148245E-2</v>
      </c>
      <c r="BL12" s="15">
        <v>1.0772996585680678E-2</v>
      </c>
      <c r="BM12" s="15">
        <v>2.7601452797868767E-3</v>
      </c>
      <c r="BN12" s="15">
        <v>5.6047675024299085E-3</v>
      </c>
      <c r="BO12" s="15">
        <v>-4.6547795449825161E-3</v>
      </c>
      <c r="BP12" s="15">
        <v>7.1163422010854828E-3</v>
      </c>
      <c r="BQ12" s="15">
        <v>-8.1750599216910795E-3</v>
      </c>
      <c r="BR12" s="15">
        <v>9.2363801482027857E-3</v>
      </c>
      <c r="BS12" s="15">
        <v>-4.2102215310640028E-3</v>
      </c>
      <c r="BT12" s="15">
        <v>-5.9383813294121629E-3</v>
      </c>
      <c r="BU12" s="15">
        <v>2.6175994088090968E-3</v>
      </c>
      <c r="BV12" s="15">
        <v>1.3068612063545457E-3</v>
      </c>
      <c r="BW12" s="15">
        <v>-6.3239465938906949E-3</v>
      </c>
      <c r="BX12" s="15">
        <v>-1.8064611186134116E-2</v>
      </c>
      <c r="BY12" s="15">
        <v>-8.5537106933214068E-4</v>
      </c>
      <c r="BZ12" s="15">
        <v>-1.8006662513765922E-4</v>
      </c>
      <c r="CA12" s="15">
        <v>1.785088255425113E-2</v>
      </c>
      <c r="CB12" s="15">
        <v>2.0757037736737025E-2</v>
      </c>
      <c r="CC12" s="15">
        <v>2.0763401119682043E-4</v>
      </c>
      <c r="CD12" s="15">
        <v>2.8583875796795899E-3</v>
      </c>
      <c r="CE12" s="15">
        <v>-4.9825611394539141E-4</v>
      </c>
      <c r="CF12" s="15">
        <v>-1.6273121598842366E-2</v>
      </c>
      <c r="CG12" s="15">
        <v>-6.1793270428285117E-3</v>
      </c>
      <c r="CH12" s="15">
        <v>1.324158049147625E-3</v>
      </c>
      <c r="CI12" s="15">
        <v>-1.8202642132577582E-2</v>
      </c>
      <c r="CJ12" s="15">
        <v>3.7112637278830218E-4</v>
      </c>
      <c r="CK12" s="15">
        <v>-9.3819638639713908E-4</v>
      </c>
      <c r="CL12" s="15">
        <v>1.8740379008006531E-2</v>
      </c>
      <c r="CM12" s="15">
        <v>1.2029798332259273E-3</v>
      </c>
      <c r="CN12" s="15">
        <v>-1.0092957057556931E-2</v>
      </c>
      <c r="CO12" s="15">
        <v>4.2808284551536001E-3</v>
      </c>
      <c r="CP12" s="15">
        <v>5.6130369485987968E-3</v>
      </c>
      <c r="CQ12" s="15">
        <v>-6.8546426491387777E-3</v>
      </c>
      <c r="CR12" s="15">
        <v>7.2124366024742459E-3</v>
      </c>
      <c r="CS12" s="15">
        <v>-1.7121426194446796E-3</v>
      </c>
      <c r="CT12" s="15">
        <v>-4.2073690915925598E-3</v>
      </c>
      <c r="CU12" s="15">
        <v>-2.8797716086112778E-3</v>
      </c>
      <c r="CV12" s="15">
        <v>-6.5987902623255339E-3</v>
      </c>
      <c r="CW12" s="15">
        <v>4.8326820630075528E-3</v>
      </c>
      <c r="CX12" s="15">
        <v>1.3662537501472011E-3</v>
      </c>
      <c r="CY12" s="15">
        <v>-3.5357975420415911E-3</v>
      </c>
      <c r="CZ12" s="15">
        <v>2.5003125520916018E-4</v>
      </c>
      <c r="DA12" s="15">
        <v>1.0026738807949818E-3</v>
      </c>
      <c r="DB12" s="15">
        <v>2.3302721388962618E-2</v>
      </c>
      <c r="DC12" s="15">
        <v>9.9589478657360064E-3</v>
      </c>
      <c r="DD12" s="15">
        <v>4.6415334055406408E-3</v>
      </c>
      <c r="DE12" s="15">
        <v>2.3795371132652159E-3</v>
      </c>
      <c r="DF12" s="15">
        <v>1.5130885017194274E-3</v>
      </c>
      <c r="DG12" s="15">
        <v>1.6193493855079882E-2</v>
      </c>
      <c r="DH12" s="15">
        <v>1.6014446415097833E-2</v>
      </c>
      <c r="DI12" s="15">
        <v>-1.1220790969461259E-2</v>
      </c>
      <c r="DJ12" s="15">
        <v>6.2645892523464485E-3</v>
      </c>
      <c r="DK12" s="15">
        <v>-8.6508143791307196E-3</v>
      </c>
      <c r="DL12" s="15">
        <v>1.4859691674132586E-2</v>
      </c>
      <c r="DM12" s="15">
        <v>-2.6430451109983964E-2</v>
      </c>
      <c r="DN12" s="15">
        <v>-9.5757397112779166E-3</v>
      </c>
      <c r="DO12" s="15">
        <v>-1.4933174073896647E-4</v>
      </c>
      <c r="DP12" s="15">
        <v>5.7958732601242138E-3</v>
      </c>
      <c r="DQ12" s="15">
        <v>1.1836071806405834E-3</v>
      </c>
      <c r="DR12" s="15">
        <v>7.0367442150118129E-2</v>
      </c>
      <c r="DS12" s="15">
        <v>3.6686069882832222E-3</v>
      </c>
      <c r="DT12" s="15">
        <v>-1.1376232858472333E-2</v>
      </c>
      <c r="DU12" s="15">
        <v>1.6086137751624225E-2</v>
      </c>
      <c r="DV12" s="15">
        <v>1.3558591770603296E-2</v>
      </c>
      <c r="DW12" s="15">
        <v>2.3071566946662528E-2</v>
      </c>
      <c r="DX12" s="15">
        <v>-1.7474111642355253E-2</v>
      </c>
      <c r="DY12" s="15">
        <v>4.6700998881834205E-3</v>
      </c>
      <c r="DZ12" s="15">
        <v>5.3296058833337857E-3</v>
      </c>
      <c r="EA12" s="15">
        <v>-1.4270355016981354E-2</v>
      </c>
      <c r="EB12" s="15">
        <v>2.0954954532181693E-3</v>
      </c>
      <c r="EC12" s="15">
        <v>1.2219115862680189E-2</v>
      </c>
      <c r="ED12" s="15">
        <v>2.3319159697305039E-2</v>
      </c>
      <c r="EE12" s="15">
        <v>3.0535748405922322E-2</v>
      </c>
      <c r="EF12" s="15">
        <v>2.5741656028850529E-3</v>
      </c>
      <c r="EG12" s="15">
        <v>-5.1754592284124169E-3</v>
      </c>
      <c r="EH12" s="15">
        <v>-3.5038182215214814E-3</v>
      </c>
      <c r="EI12" s="15">
        <v>-6.0955149789771743E-3</v>
      </c>
      <c r="EJ12" s="15">
        <v>1.0244824948424575E-2</v>
      </c>
      <c r="EK12" s="15">
        <v>-1.484781267579225E-3</v>
      </c>
      <c r="EL12" s="15">
        <v>3.6192583843132797E-3</v>
      </c>
      <c r="EM12" s="15">
        <v>-3.4410280560136243E-3</v>
      </c>
      <c r="EN12" s="15">
        <v>5.1138246772563789E-3</v>
      </c>
      <c r="EO12" s="15">
        <v>1.4980716158154498E-2</v>
      </c>
      <c r="EP12" s="15">
        <v>-1.7610067444025909E-3</v>
      </c>
      <c r="EQ12" s="15">
        <v>6.693058146584145E-3</v>
      </c>
      <c r="ER12" s="15">
        <v>1.8259530664193769E-2</v>
      </c>
      <c r="ES12" s="15">
        <v>-3.750004394540608E-3</v>
      </c>
      <c r="ET12" s="15">
        <v>7.8752966479190001E-3</v>
      </c>
      <c r="EU12" s="15">
        <v>3.4566729635305403E-2</v>
      </c>
      <c r="EV12" s="15">
        <v>2.4598014396130657E-2</v>
      </c>
      <c r="EW12" s="15">
        <v>8.2492786559658588E-4</v>
      </c>
      <c r="EX12" s="15">
        <v>-2.700060181850597E-2</v>
      </c>
      <c r="EY12" s="15">
        <v>5.5135504060894822E-3</v>
      </c>
      <c r="EZ12" s="15">
        <v>-8.3475116253167586E-3</v>
      </c>
      <c r="FA12" s="15">
        <v>1.5009426000722534E-2</v>
      </c>
      <c r="FB12" s="15">
        <v>2.1245657407994202E-2</v>
      </c>
      <c r="FC12" s="15">
        <v>1.2865009186807705E-2</v>
      </c>
      <c r="FD12" s="15">
        <v>-2.5611487940159724E-3</v>
      </c>
      <c r="FE12" s="15">
        <v>3.3254163573012842E-2</v>
      </c>
      <c r="FF12" s="15">
        <v>5.9547101520322542E-3</v>
      </c>
      <c r="FG12" s="15">
        <v>7.1611559228280065E-3</v>
      </c>
      <c r="FH12" s="15">
        <v>1.2429161008787782E-2</v>
      </c>
      <c r="FI12" s="15">
        <v>-1.4905909225341387E-3</v>
      </c>
      <c r="FJ12" s="15">
        <v>1.0862103732478258E-2</v>
      </c>
      <c r="FK12" s="15">
        <v>1.1491627538628535E-2</v>
      </c>
      <c r="FL12" s="15">
        <v>-9.8473666253949261E-4</v>
      </c>
      <c r="FM12" s="15">
        <v>1.1039670537330308E-2</v>
      </c>
      <c r="FN12" s="15">
        <v>1.0721350261406942E-2</v>
      </c>
      <c r="FO12" s="15">
        <v>7.8431774610258787E-3</v>
      </c>
      <c r="FP12" s="15">
        <v>1.4483760032511757E-3</v>
      </c>
      <c r="FQ12" s="15">
        <v>4.2701115664461244E-3</v>
      </c>
      <c r="FR12" s="15">
        <v>2.9052193294513977E-3</v>
      </c>
      <c r="FS12" s="15">
        <v>1.123081528399311E-2</v>
      </c>
      <c r="FT12" s="15">
        <v>2.8276255925512818E-3</v>
      </c>
      <c r="FU12" s="15">
        <v>-1.3577734604603596E-3</v>
      </c>
      <c r="FV12" s="15">
        <v>-3.5478493798015071E-2</v>
      </c>
      <c r="FW12" s="15">
        <v>-9.7127072301339233E-3</v>
      </c>
      <c r="FX12" s="15">
        <v>-4.8165230729471905E-3</v>
      </c>
      <c r="FY12" s="15">
        <v>3.3144382719069864E-3</v>
      </c>
      <c r="FZ12" s="15">
        <v>1.697309686403491E-2</v>
      </c>
      <c r="GA12" s="15">
        <v>-1.6942630159901947E-3</v>
      </c>
      <c r="GB12" s="15">
        <v>-5.1053836033640434E-3</v>
      </c>
      <c r="GC12" s="15">
        <v>-1.0288768964529389E-2</v>
      </c>
      <c r="GD12" s="15">
        <v>1.8394478832788969E-2</v>
      </c>
      <c r="GE12" s="15">
        <v>-1.7719682168492668E-2</v>
      </c>
      <c r="GF12" s="15">
        <v>-3.8000283229107953E-3</v>
      </c>
      <c r="GG12" s="15">
        <v>2.0531707449806874E-3</v>
      </c>
      <c r="GH12" s="15">
        <v>-8.8856100549749E-3</v>
      </c>
      <c r="GI12" s="15">
        <v>1.1110083542577298E-3</v>
      </c>
      <c r="GJ12" s="15">
        <v>-2.3482457661652529E-3</v>
      </c>
      <c r="GK12" s="15">
        <v>2.1085372546528491E-2</v>
      </c>
      <c r="GL12" s="15">
        <v>2.2796289948712741E-2</v>
      </c>
      <c r="GM12" s="15">
        <v>6.4724220904625131E-5</v>
      </c>
      <c r="GN12" s="15">
        <v>1.1908307450707145E-3</v>
      </c>
      <c r="GO12" s="15">
        <v>3.662132904199956E-3</v>
      </c>
      <c r="GP12" s="15">
        <v>-5.4157507331371408E-3</v>
      </c>
      <c r="GQ12" s="15">
        <v>1.510796977779048E-2</v>
      </c>
      <c r="GR12" s="15">
        <v>-1.2555472577199136E-2</v>
      </c>
      <c r="GS12" s="15">
        <v>4.4966351060655406E-3</v>
      </c>
      <c r="GT12" s="15">
        <v>3.2296594807515993E-3</v>
      </c>
      <c r="GU12" s="15">
        <v>-1.3373906123813766E-2</v>
      </c>
      <c r="GV12" s="15">
        <v>-4.3336771174551952E-2</v>
      </c>
      <c r="GW12" s="15">
        <v>3.212854169325343E-3</v>
      </c>
      <c r="GX12" s="15">
        <v>-1.3306721857051726E-3</v>
      </c>
      <c r="GY12" s="15">
        <v>-1.415678877384049E-3</v>
      </c>
      <c r="GZ12" s="15">
        <v>-2.2055688565777873E-2</v>
      </c>
      <c r="HA12" s="15">
        <v>1.2548488380659832E-2</v>
      </c>
      <c r="HB12" s="15">
        <v>1.2248622076199239E-2</v>
      </c>
      <c r="HC12" s="15">
        <v>7.8190186297173794E-3</v>
      </c>
      <c r="HD12" s="15">
        <v>7.9928082233764446E-3</v>
      </c>
      <c r="HE12" s="15">
        <v>1.0797183330263756E-2</v>
      </c>
      <c r="HF12" s="15">
        <v>1.8090945649039264E-2</v>
      </c>
      <c r="HG12" s="15">
        <v>-6.3504223575589535E-3</v>
      </c>
      <c r="HH12" s="15">
        <v>-6.7880544509991174E-3</v>
      </c>
      <c r="HI12" s="15">
        <v>1.1157362870536261E-3</v>
      </c>
      <c r="HJ12" s="15">
        <v>2.815683038497468E-3</v>
      </c>
      <c r="HK12" s="15">
        <v>4.5032212670726652E-3</v>
      </c>
      <c r="HL12" s="15">
        <v>-7.7579522897972832E-4</v>
      </c>
      <c r="HM12" s="15">
        <v>1.0132908827414041E-2</v>
      </c>
      <c r="HN12" s="15">
        <v>-1.0482181253285274E-3</v>
      </c>
      <c r="HO12" s="15">
        <v>7.0157491871030118E-3</v>
      </c>
      <c r="HP12" s="15">
        <v>1.0313259566689962E-2</v>
      </c>
      <c r="HQ12" s="15">
        <v>7.9106973725821626E-3</v>
      </c>
      <c r="HR12" s="15">
        <v>-4.6100734739800446E-3</v>
      </c>
      <c r="HS12" s="15">
        <v>-5.6593246689013547E-3</v>
      </c>
      <c r="HT12" s="15">
        <v>1.3076151447189519E-2</v>
      </c>
      <c r="HU12" s="15">
        <v>-5.5461550268770948E-3</v>
      </c>
      <c r="HV12" s="15">
        <v>-1.0064059455581194E-2</v>
      </c>
      <c r="HW12" s="15">
        <v>6.4412461028570747E-3</v>
      </c>
      <c r="HX12" s="15">
        <v>8.5592533956699111E-3</v>
      </c>
      <c r="HY12" s="15">
        <v>4.7127149032009296E-3</v>
      </c>
      <c r="HZ12" s="15">
        <v>1.807833777289878E-2</v>
      </c>
      <c r="IA12" s="15">
        <v>-1.3986016265836003E-3</v>
      </c>
      <c r="IB12" s="15">
        <v>1.174913381932436E-2</v>
      </c>
      <c r="IC12" s="15">
        <v>-6.8955860209200912E-4</v>
      </c>
      <c r="ID12" s="15">
        <v>5.7340059972976808E-4</v>
      </c>
      <c r="IE12" s="15">
        <v>1.1791198986019087E-2</v>
      </c>
      <c r="IF12" s="15">
        <v>-8.4379289891965215E-4</v>
      </c>
      <c r="IG12" s="15">
        <v>7.184633567011893E-2</v>
      </c>
      <c r="IH12" s="15">
        <v>1.2552062067525146E-2</v>
      </c>
      <c r="II12" s="15">
        <v>4.8097937483538586E-3</v>
      </c>
      <c r="IJ12" s="15">
        <v>9.8603130421187602E-4</v>
      </c>
      <c r="IK12" s="15">
        <v>1.5862613578928191E-2</v>
      </c>
      <c r="IL12" s="15">
        <v>2.919554221041494E-2</v>
      </c>
      <c r="IM12" s="15">
        <v>-1.9664445888896247E-2</v>
      </c>
      <c r="IN12" s="15">
        <v>1.0446057222369699E-2</v>
      </c>
      <c r="IO12" s="15">
        <v>2.2040563615779288E-2</v>
      </c>
      <c r="IP12" s="15">
        <v>-1.32401188585838E-2</v>
      </c>
      <c r="IQ12" s="15">
        <v>-5.2799147907444076E-3</v>
      </c>
      <c r="IR12" s="15">
        <v>-1.6586502392769459E-3</v>
      </c>
      <c r="IS12" s="15">
        <v>2.3459022727788714E-2</v>
      </c>
      <c r="IT12" s="15">
        <v>2.4168870624841878E-2</v>
      </c>
      <c r="IU12" s="15">
        <v>-2.0823481258543733E-3</v>
      </c>
      <c r="IV12" s="15">
        <v>1.1000236828574183E-3</v>
      </c>
      <c r="IW12" s="15">
        <v>1.5554428955650738E-2</v>
      </c>
      <c r="IX12" s="15">
        <v>3.59066813072854E-3</v>
      </c>
      <c r="IY12" s="15">
        <v>2.9297590482785273E-4</v>
      </c>
      <c r="IZ12" s="15">
        <v>5.7272640809060235E-2</v>
      </c>
      <c r="JA12" s="15">
        <v>-1.9418085857101513E-2</v>
      </c>
      <c r="JB12" s="15">
        <v>6.7340321813441194E-3</v>
      </c>
      <c r="JC12" s="15">
        <v>-1.4888612493750637E-2</v>
      </c>
      <c r="JD12" s="15">
        <v>4.874095758245353E-3</v>
      </c>
      <c r="JE12" s="15">
        <v>-1.3843086775598029E-3</v>
      </c>
      <c r="JF12" s="15">
        <v>5.2205691605951418E-4</v>
      </c>
      <c r="JG12" s="15">
        <v>2.0225408535440817E-2</v>
      </c>
      <c r="JH12" s="15">
        <v>6.0014469246064068E-3</v>
      </c>
      <c r="JI12" s="15">
        <v>-2.6048262303357958E-3</v>
      </c>
      <c r="JJ12" s="15">
        <v>5.4382062491440068E-3</v>
      </c>
      <c r="JK12" s="15">
        <v>1.2546064196651075E-2</v>
      </c>
      <c r="JL12" s="15">
        <v>6.7801206388857201E-3</v>
      </c>
      <c r="JM12" s="15">
        <v>-1.4371948435288123E-3</v>
      </c>
      <c r="JN12" s="15">
        <v>9.6469233798236395E-4</v>
      </c>
      <c r="JO12" s="15">
        <v>3.8348129590764198E-3</v>
      </c>
      <c r="JP12" s="15">
        <v>2.1141656923355564E-3</v>
      </c>
      <c r="JQ12" s="15">
        <v>2.0910623447607489E-2</v>
      </c>
      <c r="JR12" s="15">
        <v>-2.8300570749545018E-3</v>
      </c>
      <c r="JS12" s="15">
        <v>1.6412878673053963E-3</v>
      </c>
      <c r="JT12" s="15">
        <v>1.6683409526714005E-2</v>
      </c>
      <c r="JU12" s="15">
        <v>-4.6107547546159365E-3</v>
      </c>
      <c r="JV12" s="15">
        <v>-8.1218720573490704E-3</v>
      </c>
      <c r="JW12" s="15">
        <v>9.100650884248325E-4</v>
      </c>
      <c r="JX12" s="15">
        <v>9.2731249031359157E-3</v>
      </c>
      <c r="JY12" s="15">
        <v>3.2924851400559347E-3</v>
      </c>
      <c r="JZ12" s="15">
        <v>-6.5308893303837549E-3</v>
      </c>
      <c r="KA12" s="15">
        <v>4.8558517265702098E-3</v>
      </c>
      <c r="KB12" s="15">
        <v>-9.545412843531496E-3</v>
      </c>
      <c r="KC12" s="15">
        <v>2.0207593906823285E-3</v>
      </c>
      <c r="KD12" s="15">
        <v>5.9101373245008014E-3</v>
      </c>
      <c r="KE12" s="15">
        <v>1.207258123426924E-2</v>
      </c>
      <c r="KF12" s="15">
        <v>6.6807953640982357E-3</v>
      </c>
      <c r="KG12" s="15">
        <v>1.1192540432278273E-2</v>
      </c>
      <c r="KH12" s="15">
        <v>2.1454935001259466E-2</v>
      </c>
      <c r="KI12" s="15">
        <v>7.1216918210395639E-3</v>
      </c>
      <c r="KJ12" s="15">
        <v>2.2156582180835245E-3</v>
      </c>
      <c r="KK12" s="15">
        <v>1.9505494624256645E-2</v>
      </c>
      <c r="KL12" s="15">
        <v>8.9286307443013982E-3</v>
      </c>
      <c r="KM12" s="15">
        <v>-2.1380635181456182E-2</v>
      </c>
      <c r="KN12" s="15">
        <v>-1.0341262555514038E-3</v>
      </c>
      <c r="KO12" s="15">
        <v>8.6893560862046472E-4</v>
      </c>
      <c r="KP12" s="15">
        <v>8.7070096924389095E-4</v>
      </c>
      <c r="KQ12" s="15">
        <v>4.7003611803316143E-3</v>
      </c>
      <c r="KR12" s="15">
        <v>5.3357174165704572E-3</v>
      </c>
      <c r="KS12" s="15">
        <v>4.7858335063146261E-2</v>
      </c>
      <c r="KT12" s="15">
        <v>8.9165157522583041E-3</v>
      </c>
      <c r="KU12" s="15">
        <v>7.1731641124133287E-3</v>
      </c>
      <c r="KV12" s="15">
        <v>1.943905703222212E-2</v>
      </c>
      <c r="KW12" s="15">
        <v>1.7776318947535688E-2</v>
      </c>
      <c r="KX12" s="15">
        <v>-1.9587133275304931E-2</v>
      </c>
      <c r="KY12" s="15">
        <v>9.3825970419874737E-3</v>
      </c>
      <c r="KZ12" s="15">
        <v>-1.721170820773027E-3</v>
      </c>
      <c r="LA12" s="15">
        <v>-9.6167797060225275E-3</v>
      </c>
      <c r="LB12" s="15">
        <v>8.607300691301804E-3</v>
      </c>
      <c r="LC12" s="15">
        <v>-2.4848849032246038E-3</v>
      </c>
      <c r="LD12" s="15">
        <v>4.6265286613878546E-3</v>
      </c>
      <c r="LE12" s="15">
        <v>-7.2506457281084676E-3</v>
      </c>
      <c r="LF12" s="15">
        <v>2.3376839900188132E-2</v>
      </c>
      <c r="LG12" s="15">
        <v>5.5300800286683929E-3</v>
      </c>
      <c r="LH12" s="15">
        <v>-1.131923273993843E-2</v>
      </c>
      <c r="LI12" s="15">
        <v>1.0310372436052812E-2</v>
      </c>
      <c r="LJ12" s="15">
        <v>-1.208305434194705E-2</v>
      </c>
      <c r="LK12" s="15">
        <v>2.5731638889942496E-2</v>
      </c>
      <c r="LL12" s="15">
        <v>5.374150877131114E-2</v>
      </c>
      <c r="LM12" s="15">
        <v>1.7322542460063782E-3</v>
      </c>
      <c r="LN12" s="15">
        <v>-1.1275017637187616E-3</v>
      </c>
      <c r="LO12" s="15">
        <v>1.9122461456562295E-2</v>
      </c>
      <c r="LP12" s="15">
        <v>-4.7040463065635843E-3</v>
      </c>
      <c r="LQ12" s="15">
        <v>4.0844168422246342E-3</v>
      </c>
      <c r="LR12" s="15">
        <v>-3.2604769002643585E-2</v>
      </c>
      <c r="LS12" s="15">
        <v>-5.5464657504908184E-3</v>
      </c>
      <c r="LT12" s="15">
        <v>-4.2871278222581044E-3</v>
      </c>
      <c r="LU12" s="15">
        <v>2.8477133527536669E-2</v>
      </c>
      <c r="LV12" s="15">
        <v>8.8290884051546101E-3</v>
      </c>
      <c r="LW12" s="15">
        <v>-3.4431908095146875E-3</v>
      </c>
      <c r="LX12" s="15">
        <v>6.2621330870989915E-4</v>
      </c>
      <c r="LY12" s="15">
        <v>1.3437111686390524E-2</v>
      </c>
      <c r="LZ12" s="15">
        <v>1.8831822399059523E-2</v>
      </c>
      <c r="MA12" s="15">
        <v>3.1352902309775888E-3</v>
      </c>
      <c r="MB12" s="15">
        <v>1.3105806492031533E-2</v>
      </c>
      <c r="MC12" s="15">
        <v>6.2843506335812354E-3</v>
      </c>
      <c r="MD12" s="15">
        <v>1.120602583490579E-2</v>
      </c>
      <c r="ME12" s="15">
        <v>5.3097909036702333E-3</v>
      </c>
      <c r="MF12" s="15">
        <v>-3.5498757916279435E-4</v>
      </c>
      <c r="MG12" s="15">
        <v>6.3421807638232757E-3</v>
      </c>
      <c r="MH12" s="15">
        <v>4.433840824414388E-3</v>
      </c>
      <c r="MI12" s="15">
        <v>1.4285957247476434E-2</v>
      </c>
      <c r="MJ12" s="15">
        <v>1.1136827855596177E-2</v>
      </c>
      <c r="MK12" s="15">
        <v>5.9551970386739145E-3</v>
      </c>
      <c r="ML12" s="15">
        <v>3.8232284503813579E-2</v>
      </c>
      <c r="MM12" s="15">
        <v>3.5563496029102056E-3</v>
      </c>
      <c r="MN12" s="15">
        <v>-2.8569504501445432E-3</v>
      </c>
      <c r="MO12" s="15">
        <v>-1.0906245706387097E-2</v>
      </c>
      <c r="MP12" s="15">
        <v>-1.9958025963410075E-3</v>
      </c>
      <c r="MQ12" s="15">
        <v>3.6733114306781414E-3</v>
      </c>
      <c r="MR12" s="15">
        <v>5.5970295367180336E-3</v>
      </c>
      <c r="MS12" s="15">
        <v>2.0367302824433733E-2</v>
      </c>
      <c r="MT12" s="15">
        <v>-2.8943580263644146E-3</v>
      </c>
      <c r="MU12" s="15">
        <v>3.4694887695077239E-2</v>
      </c>
      <c r="MV12" s="15">
        <v>-2.5577182954893835E-3</v>
      </c>
      <c r="MW12" s="15">
        <v>-1.3467089063179701E-2</v>
      </c>
      <c r="MX12" s="15">
        <v>-9.5942652198020353E-3</v>
      </c>
      <c r="MY12" s="15">
        <v>2.674213122432078E-2</v>
      </c>
      <c r="MZ12" s="15">
        <v>1.8706405371587975E-2</v>
      </c>
      <c r="NA12" s="15">
        <v>-2.981739070882586E-3</v>
      </c>
      <c r="NB12" s="15">
        <v>-4.7272471506009158E-3</v>
      </c>
      <c r="NC12" s="15">
        <v>4.3707486985996233E-3</v>
      </c>
      <c r="ND12" s="15">
        <v>-1.0499965218368433E-2</v>
      </c>
      <c r="NE12" s="15">
        <v>1.5833136329901038E-2</v>
      </c>
      <c r="NF12" s="15">
        <v>-1.9032432169328969E-2</v>
      </c>
      <c r="NG12" s="15">
        <v>1.0921890544252688E-2</v>
      </c>
      <c r="NH12" s="15">
        <v>2.2648371429516732E-2</v>
      </c>
      <c r="NI12" s="15">
        <v>9.2432126742690362E-4</v>
      </c>
      <c r="NJ12" s="15">
        <v>9.4460284562623634E-3</v>
      </c>
      <c r="NK12" s="15">
        <v>-6.0291814198270698E-4</v>
      </c>
      <c r="NL12" s="15">
        <v>-3.5303927444684968E-2</v>
      </c>
      <c r="NM12" s="15">
        <v>7.3529743052587332E-3</v>
      </c>
      <c r="NN12" s="15">
        <v>8.2490156547933378E-3</v>
      </c>
      <c r="NO12" s="15">
        <v>-2.4034346333471701E-3</v>
      </c>
      <c r="NP12" s="15">
        <v>2.6802575726987354E-2</v>
      </c>
      <c r="NQ12" s="15">
        <v>1.8919296617389596E-2</v>
      </c>
      <c r="NR12" s="15">
        <v>1.5695510383219049E-3</v>
      </c>
      <c r="NS12" s="15">
        <v>9.4373123806654365E-3</v>
      </c>
      <c r="NT12" s="15">
        <v>1.4713360081147401E-2</v>
      </c>
      <c r="NU12" s="15">
        <v>8.6033363598157116E-3</v>
      </c>
      <c r="NV12" s="15">
        <v>3.044142381228273E-3</v>
      </c>
      <c r="NW12" s="15">
        <v>-7.661074457292129E-4</v>
      </c>
      <c r="NX12" s="15">
        <v>-2.293578987099401E-3</v>
      </c>
      <c r="NY12" s="15">
        <v>-2.3878393965864799E-4</v>
      </c>
      <c r="NZ12" s="15">
        <v>3.1077053713690694E-2</v>
      </c>
      <c r="OA12" s="15">
        <v>-1.0187581336869974E-2</v>
      </c>
      <c r="OB12" s="15">
        <v>4.1340167393297831E-3</v>
      </c>
      <c r="OC12" s="15">
        <v>5.6055612190516911E-3</v>
      </c>
      <c r="OD12" s="15">
        <v>-8.6102392063299171E-3</v>
      </c>
      <c r="OE12" s="15">
        <v>0</v>
      </c>
      <c r="OF12" s="15">
        <v>1.8641752640334658E-2</v>
      </c>
      <c r="OG12" s="15">
        <v>1.9385304510464972E-3</v>
      </c>
      <c r="OH12" s="15">
        <v>-7.8003124079877712E-4</v>
      </c>
      <c r="OI12" s="15">
        <v>-2.326414792988988E-3</v>
      </c>
      <c r="OJ12" s="15">
        <v>5.7867955831588241E-3</v>
      </c>
      <c r="OK12" s="15">
        <v>-5.8428906850378371E-3</v>
      </c>
      <c r="OL12" s="15">
        <v>8.0410099347430833E-3</v>
      </c>
      <c r="OM12" s="15">
        <v>-1.8597134933379359E-3</v>
      </c>
      <c r="ON12" s="15">
        <v>2.7572801508945776E-3</v>
      </c>
      <c r="OO12" s="15">
        <v>-7.7229103977718445E-3</v>
      </c>
      <c r="OP12" s="15">
        <v>7.3203948556646303E-3</v>
      </c>
      <c r="OQ12" s="15">
        <v>-1.2773025111234321E-3</v>
      </c>
      <c r="OR12" s="15">
        <v>3.4529096266783048E-3</v>
      </c>
      <c r="OS12" s="15">
        <v>-1.5895095736857703E-3</v>
      </c>
      <c r="OT12" s="15">
        <v>5.9341628728137898E-3</v>
      </c>
      <c r="OU12" s="15">
        <v>1.4405764796230885E-3</v>
      </c>
      <c r="OV12" s="15">
        <v>4.7358498513527915E-3</v>
      </c>
      <c r="OW12" s="15">
        <v>-6.1676674348692716E-3</v>
      </c>
      <c r="OX12" s="15">
        <v>1.1218494426361306E-2</v>
      </c>
      <c r="OY12" s="15">
        <v>1.4761253606943331E-2</v>
      </c>
      <c r="OZ12" s="15">
        <v>-4.8975594808015846E-4</v>
      </c>
      <c r="PA12" s="15">
        <v>-7.2464085207671978E-3</v>
      </c>
      <c r="PB12" s="15">
        <v>8.3599212995042749E-3</v>
      </c>
      <c r="PC12" s="15">
        <v>-8.1799595563180933E-4</v>
      </c>
      <c r="PD12" s="15">
        <v>-1.8498281571864544E-3</v>
      </c>
      <c r="PE12" s="15">
        <v>-1.6617256566685695E-2</v>
      </c>
      <c r="PF12" s="15">
        <v>3.0950194932281368E-3</v>
      </c>
      <c r="PG12" s="15">
        <v>1.1784004929042351E-2</v>
      </c>
      <c r="PH12" s="15">
        <v>-1.4673516939498429E-3</v>
      </c>
      <c r="PI12" s="15">
        <v>-5.1679701584425612E-3</v>
      </c>
      <c r="PJ12" s="15">
        <v>-4.4100470254116678E-3</v>
      </c>
      <c r="PK12" s="15">
        <v>-1.5745968349762721E-3</v>
      </c>
      <c r="PL12" s="15">
        <v>1.1663559048612717E-2</v>
      </c>
      <c r="PM12" s="15">
        <v>1.3743247556975629E-2</v>
      </c>
      <c r="PN12" s="15">
        <v>-6.6926845461335489E-3</v>
      </c>
      <c r="PO12" s="15">
        <v>2.529438766853684E-3</v>
      </c>
      <c r="PP12" s="15">
        <v>2.7086524094119134E-3</v>
      </c>
      <c r="PQ12" s="15">
        <v>2.0403244311696284E-2</v>
      </c>
      <c r="PR12" s="15">
        <v>-2.4786999522752977E-3</v>
      </c>
      <c r="PS12" s="15">
        <v>-1.5578439620382979E-2</v>
      </c>
      <c r="PT12" s="15">
        <v>-4.3757942923577601E-3</v>
      </c>
      <c r="PU12" s="15">
        <v>-1.4985660554838279E-2</v>
      </c>
      <c r="PV12" s="15">
        <v>3.0030052597695561E-3</v>
      </c>
      <c r="PW12" s="15">
        <v>4.1184099395264236E-3</v>
      </c>
      <c r="PX12" s="15">
        <v>-1.8022616254555392E-2</v>
      </c>
      <c r="PY12" s="15">
        <v>-5.8726220467612642E-3</v>
      </c>
      <c r="PZ12" s="15">
        <v>1.704717624118789E-2</v>
      </c>
      <c r="QA12" s="15">
        <v>1.2247398958958697E-3</v>
      </c>
      <c r="QB12" s="15">
        <v>9.4787439545437387E-3</v>
      </c>
      <c r="QC12" s="15">
        <v>8.4257012740849273E-3</v>
      </c>
      <c r="QD12" s="15">
        <v>7.0944265596603303E-3</v>
      </c>
      <c r="QE12" s="15">
        <v>2.8126117217354978E-3</v>
      </c>
      <c r="QF12" s="15">
        <v>-1.2499218815106326E-4</v>
      </c>
      <c r="QG12" s="15">
        <v>2.4380345274302557E-3</v>
      </c>
      <c r="QH12" s="15">
        <v>1.1723463696059234E-2</v>
      </c>
      <c r="QI12" s="15">
        <v>-1.3010236736015E-2</v>
      </c>
      <c r="QJ12" s="15">
        <v>-9.7608597305545979E-4</v>
      </c>
      <c r="QK12" s="15">
        <v>2.2720827723865921E-3</v>
      </c>
      <c r="QL12" s="15">
        <v>-3.747236542882006E-3</v>
      </c>
      <c r="QM12" s="15">
        <v>-3.7154003771272353E-4</v>
      </c>
      <c r="QN12" s="15">
        <v>-1.7446302538778064E-3</v>
      </c>
      <c r="QO12" s="15">
        <v>1.2206287752960139E-3</v>
      </c>
      <c r="QP12" s="15">
        <v>7.0860780637324438E-3</v>
      </c>
      <c r="QQ12" s="15">
        <v>5.8403571703049238E-3</v>
      </c>
      <c r="QR12" s="15">
        <v>-7.1328317430836338E-3</v>
      </c>
      <c r="QS12" s="15">
        <v>3.0085264210003592E-3</v>
      </c>
      <c r="QT12" s="15">
        <v>-3.466207976486284E-3</v>
      </c>
      <c r="QU12" s="15">
        <v>-7.0695463599653018E-3</v>
      </c>
      <c r="QV12" s="15">
        <v>-2.0768439448392282E-3</v>
      </c>
      <c r="QW12" s="15">
        <v>-1.4119159340209657E-2</v>
      </c>
      <c r="QX12" s="15">
        <v>-1.8018022892629111E-3</v>
      </c>
      <c r="QY12" s="15">
        <v>-1.4548449969907637E-2</v>
      </c>
      <c r="QZ12" s="15">
        <v>3.7909901256457751E-4</v>
      </c>
      <c r="RA12" s="15">
        <v>1.1614935117878193E-2</v>
      </c>
      <c r="RB12" s="15">
        <v>1.3245226750020723E-2</v>
      </c>
      <c r="RC12" s="15">
        <v>9.4930891080665138E-3</v>
      </c>
      <c r="RD12" s="15">
        <v>2.3696693553183824E-3</v>
      </c>
      <c r="RE12" s="15">
        <v>1.8059782854329319E-2</v>
      </c>
      <c r="RF12" s="15">
        <v>-5.4017687054200778E-3</v>
      </c>
      <c r="RG12" s="15">
        <v>0</v>
      </c>
      <c r="RH12" s="15">
        <v>1.9729581463284525E-2</v>
      </c>
      <c r="RI12" s="15">
        <v>1.0720370676607339E-2</v>
      </c>
      <c r="RJ12" s="15">
        <v>7.4177437940797977E-3</v>
      </c>
      <c r="RK12" s="15">
        <v>7.2574210312196629E-4</v>
      </c>
      <c r="RL12" s="15">
        <v>-4.158010148663677E-3</v>
      </c>
      <c r="RM12" s="15">
        <v>2.6842378244762736E-3</v>
      </c>
      <c r="RN12" s="15">
        <v>1.8463437392015369E-3</v>
      </c>
      <c r="RO12" s="15">
        <v>1.1457795621381358E-2</v>
      </c>
      <c r="RP12" s="15">
        <v>1.5981399620659958E-2</v>
      </c>
      <c r="RQ12" s="15">
        <v>-1.2682373724879369E-2</v>
      </c>
      <c r="RR12" s="15">
        <v>-2.5598361844631916E-4</v>
      </c>
      <c r="RS12" s="15">
        <v>-5.3823440998330202E-3</v>
      </c>
      <c r="RT12" s="15">
        <v>1.8146105349731576E-2</v>
      </c>
      <c r="RU12" s="15">
        <v>-4.6770182567986091E-3</v>
      </c>
      <c r="RV12" s="15">
        <v>3.9853225270590088E-3</v>
      </c>
      <c r="RW12" s="15">
        <v>8.7036080969789889E-3</v>
      </c>
      <c r="RX12" s="15">
        <v>-9.6605636986714046E-4</v>
      </c>
      <c r="RY12" s="15">
        <v>1.7232476379131969E-2</v>
      </c>
      <c r="RZ12" s="15">
        <v>7.8600907957097216E-4</v>
      </c>
      <c r="SA12" s="15">
        <v>-1.4491694603118548E-2</v>
      </c>
      <c r="SB12" s="15">
        <v>1.648964920901884E-3</v>
      </c>
      <c r="SC12" s="15">
        <v>6.1087544883211909E-3</v>
      </c>
      <c r="SD12" s="15">
        <v>-9.110964689426156E-3</v>
      </c>
      <c r="SE12" s="15">
        <v>2.8393641475156096E-2</v>
      </c>
      <c r="SF12" s="15">
        <v>2.9407461275269288E-3</v>
      </c>
      <c r="SG12" s="15">
        <v>7.6732110537826087E-3</v>
      </c>
      <c r="SH12" s="15">
        <v>2.6896180904484524E-4</v>
      </c>
      <c r="SI12" s="15">
        <v>5.4428635111426543E-3</v>
      </c>
      <c r="SJ12" s="15">
        <v>2.4351056692760017E-3</v>
      </c>
      <c r="SK12" s="15">
        <v>-1.2589127200460164E-2</v>
      </c>
      <c r="SL12" s="15">
        <v>-8.4499337276020426E-3</v>
      </c>
      <c r="SM12" s="15">
        <v>-9.5471182353836486E-3</v>
      </c>
      <c r="SN12" s="15">
        <v>5.5069521140695132E-3</v>
      </c>
      <c r="SO12" s="15">
        <v>3.6760242351278876E-3</v>
      </c>
      <c r="SP12" s="15">
        <v>6.7016644974437925E-4</v>
      </c>
      <c r="SQ12" s="15">
        <v>3.0501754087314113E-4</v>
      </c>
      <c r="SR12" s="15">
        <v>-4.400887278983418E-3</v>
      </c>
      <c r="SS12" s="15">
        <v>-1.1333883082054678E-2</v>
      </c>
      <c r="ST12" s="15">
        <v>1.0166390790569005E-3</v>
      </c>
      <c r="SU12" s="15">
        <v>2.4988505144648643E-3</v>
      </c>
      <c r="SV12" s="15">
        <v>-1.3275806795519142E-3</v>
      </c>
      <c r="SW12" s="15">
        <v>3.5026305512020745E-3</v>
      </c>
      <c r="SX12" s="15">
        <v>-8.8004933955883021E-4</v>
      </c>
      <c r="SY12" s="15">
        <v>-9.1423062152902711E-3</v>
      </c>
      <c r="SZ12" s="15">
        <v>2.8385852137891989E-2</v>
      </c>
      <c r="TA12" s="15">
        <v>-1.0091314421715901E-2</v>
      </c>
      <c r="TB12" s="15">
        <v>6.1564487160208972E-3</v>
      </c>
      <c r="TC12" s="15">
        <v>1.1239916993099959E-2</v>
      </c>
      <c r="TD12" s="15">
        <v>-1.8143337302398634E-3</v>
      </c>
      <c r="TE12" s="15">
        <v>4.6923965140420066E-3</v>
      </c>
      <c r="TF12" s="15">
        <v>-6.2198925449844823E-3</v>
      </c>
      <c r="TG12" s="15">
        <v>2.0518801433287062E-2</v>
      </c>
      <c r="TH12" s="15">
        <v>7.9344505127206151E-3</v>
      </c>
      <c r="TI12" s="15">
        <v>9.3356160506758454E-4</v>
      </c>
      <c r="TJ12" s="15">
        <v>1.9367339817524985E-3</v>
      </c>
      <c r="TK12" s="15">
        <v>-1.4423394620049486E-3</v>
      </c>
      <c r="TL12" s="15">
        <v>1.2093939549596231E-2</v>
      </c>
      <c r="TM12" s="15">
        <v>-3.5141186450237541E-3</v>
      </c>
      <c r="TN12" s="15">
        <v>3.4766153854660594E-3</v>
      </c>
      <c r="TO12" s="23">
        <v>3.407987719110904E-3</v>
      </c>
    </row>
    <row r="13" spans="1:535" x14ac:dyDescent="0.35">
      <c r="A13" s="14">
        <v>7</v>
      </c>
      <c r="B13" s="81">
        <v>42983</v>
      </c>
      <c r="C13" s="23">
        <v>-7.2079680365356082E-3</v>
      </c>
      <c r="D13" s="43">
        <f ca="1">OFFSET('CAPM Regression Loop'!$AH$6,$A13,'CAPM Regression Loop'!$D$2)</f>
        <v>4.760402515639469E-3</v>
      </c>
      <c r="F13" s="14" t="s">
        <v>1</v>
      </c>
      <c r="G13" s="44">
        <f ca="1">(G7-1)/G8</f>
        <v>-1.4819839242360735</v>
      </c>
      <c r="H13" s="44">
        <f ca="1">(H7-1)/H8</f>
        <v>-1535.1320009793424</v>
      </c>
      <c r="T13" s="14">
        <v>7</v>
      </c>
      <c r="U13" s="14" t="s">
        <v>9</v>
      </c>
      <c r="V13" s="14">
        <v>1.0106444990251933</v>
      </c>
      <c r="W13" s="14">
        <v>0.11460009776821795</v>
      </c>
      <c r="X13" s="14">
        <v>0.23727618658151775</v>
      </c>
      <c r="Y13" s="14">
        <f t="shared" si="3"/>
        <v>9.288385640579537E-2</v>
      </c>
      <c r="Z13" s="14">
        <f t="shared" si="1"/>
        <v>9.288385640579537E-2</v>
      </c>
      <c r="AA13" s="14">
        <f t="shared" si="4"/>
        <v>1</v>
      </c>
      <c r="AF13" s="80"/>
      <c r="AH13" s="81"/>
      <c r="AI13" s="15">
        <v>-1.3989277170665915E-3</v>
      </c>
      <c r="AJ13" s="15">
        <v>-3.1157961477771622E-2</v>
      </c>
      <c r="AK13" s="15">
        <v>-1.365594402863151E-2</v>
      </c>
      <c r="AL13" s="15">
        <v>-1.208121890673741E-2</v>
      </c>
      <c r="AM13" s="15">
        <v>-2.2565882012259737E-3</v>
      </c>
      <c r="AN13" s="15">
        <v>-6.8780362440232458E-3</v>
      </c>
      <c r="AO13" s="15">
        <v>-2.9351356557625855E-3</v>
      </c>
      <c r="AP13" s="15">
        <v>-2.5397327693203482E-3</v>
      </c>
      <c r="AQ13" s="15">
        <v>-5.0430054507859118E-3</v>
      </c>
      <c r="AR13" s="15">
        <v>-1.6489798899594687E-2</v>
      </c>
      <c r="AS13" s="15">
        <v>-6.1801955681923511E-3</v>
      </c>
      <c r="AT13" s="15">
        <v>-8.607032271836965E-3</v>
      </c>
      <c r="AU13" s="15">
        <v>-2.5547849859758508E-2</v>
      </c>
      <c r="AV13" s="15">
        <v>5.2751891499365944E-4</v>
      </c>
      <c r="AW13" s="15">
        <v>1.0028414679667992E-3</v>
      </c>
      <c r="AX13" s="15">
        <v>7.4510945554395564E-3</v>
      </c>
      <c r="AY13" s="15">
        <v>-2.7014874601606338E-3</v>
      </c>
      <c r="AZ13" s="15">
        <v>4.4240797055918241E-4</v>
      </c>
      <c r="BA13" s="15">
        <v>-1.6786673226780055E-2</v>
      </c>
      <c r="BB13" s="15">
        <v>-1.7497290317211322E-2</v>
      </c>
      <c r="BC13" s="15">
        <v>-1.7449549521527496E-2</v>
      </c>
      <c r="BD13" s="15">
        <v>2.2089693099818994E-3</v>
      </c>
      <c r="BE13" s="15">
        <v>-4.4749712008135482E-2</v>
      </c>
      <c r="BF13" s="15">
        <v>-3.6322793545858307E-3</v>
      </c>
      <c r="BG13" s="15">
        <v>-1.9518045873178388E-2</v>
      </c>
      <c r="BH13" s="15">
        <v>-1.66599688372462E-2</v>
      </c>
      <c r="BI13" s="15">
        <v>1.6586925500298083E-2</v>
      </c>
      <c r="BJ13" s="15">
        <v>-2.8341978002275083E-2</v>
      </c>
      <c r="BK13" s="15">
        <v>-3.7333433035365599E-2</v>
      </c>
      <c r="BL13" s="15">
        <v>3.153581926068866E-3</v>
      </c>
      <c r="BM13" s="15">
        <v>4.4321402193390515E-3</v>
      </c>
      <c r="BN13" s="15">
        <v>-1.3842596566305883E-2</v>
      </c>
      <c r="BO13" s="15">
        <v>-2.0682468374767456E-2</v>
      </c>
      <c r="BP13" s="15">
        <v>-3.4854281165577388E-3</v>
      </c>
      <c r="BQ13" s="15">
        <v>-1.5362159187963822E-2</v>
      </c>
      <c r="BR13" s="15">
        <v>-1.1084654218847419E-2</v>
      </c>
      <c r="BS13" s="15">
        <v>-3.0130414586621954E-2</v>
      </c>
      <c r="BT13" s="15">
        <v>7.9943031062099067E-3</v>
      </c>
      <c r="BU13" s="15">
        <v>-1.3357406140112747E-2</v>
      </c>
      <c r="BV13" s="15">
        <v>-2.7776808116931055E-2</v>
      </c>
      <c r="BW13" s="15">
        <v>2.9618104270468641E-3</v>
      </c>
      <c r="BX13" s="15">
        <v>-1.2670739892422056E-3</v>
      </c>
      <c r="BY13" s="15">
        <v>1.067307148276395E-2</v>
      </c>
      <c r="BZ13" s="15">
        <v>-4.4911599787834352E-3</v>
      </c>
      <c r="CA13" s="15">
        <v>-1.5209128407066201E-3</v>
      </c>
      <c r="CB13" s="15">
        <v>-2.4105098345007244E-4</v>
      </c>
      <c r="CC13" s="15">
        <v>-8.1346098641536507E-3</v>
      </c>
      <c r="CD13" s="15">
        <v>-6.4508349242093192E-3</v>
      </c>
      <c r="CE13" s="15">
        <v>-7.0320868891240278E-3</v>
      </c>
      <c r="CF13" s="15">
        <v>-1.0755167357706795E-3</v>
      </c>
      <c r="CG13" s="15">
        <v>-7.0460417483343618E-3</v>
      </c>
      <c r="CH13" s="15">
        <v>-1.4668045675699848E-2</v>
      </c>
      <c r="CI13" s="15">
        <v>-2.2127399576820682E-3</v>
      </c>
      <c r="CJ13" s="15">
        <v>-1.2372409542547253E-4</v>
      </c>
      <c r="CK13" s="15">
        <v>-9.6821987053610937E-3</v>
      </c>
      <c r="CL13" s="15">
        <v>-2.2629563854890144E-3</v>
      </c>
      <c r="CM13" s="15">
        <v>2.2803758595652725E-3</v>
      </c>
      <c r="CN13" s="15">
        <v>-1.3952837760004012E-2</v>
      </c>
      <c r="CO13" s="15">
        <v>-3.2914363579114252E-2</v>
      </c>
      <c r="CP13" s="15">
        <v>-8.0379395051869069E-4</v>
      </c>
      <c r="CQ13" s="15">
        <v>-1.9854475691483377E-2</v>
      </c>
      <c r="CR13" s="15">
        <v>1.4215657654013607E-2</v>
      </c>
      <c r="CS13" s="15">
        <v>4.5826594110920157E-3</v>
      </c>
      <c r="CT13" s="15">
        <v>4.6089956846712141E-3</v>
      </c>
      <c r="CU13" s="15">
        <v>-3.9239146502897983E-2</v>
      </c>
      <c r="CV13" s="15">
        <v>1.9345196903390191E-2</v>
      </c>
      <c r="CW13" s="15">
        <v>-1.6268181149690142E-2</v>
      </c>
      <c r="CX13" s="15">
        <v>-2.1830288338654226E-2</v>
      </c>
      <c r="CY13" s="15">
        <v>-1.9463645447426469E-2</v>
      </c>
      <c r="CZ13" s="15">
        <v>-3.9930175340435695E-3</v>
      </c>
      <c r="DA13" s="15">
        <v>-1.503634064937942E-3</v>
      </c>
      <c r="DB13" s="15">
        <v>2.5422203631798464E-3</v>
      </c>
      <c r="DC13" s="15">
        <v>-1.5115813612728877E-2</v>
      </c>
      <c r="DD13" s="15">
        <v>-7.696483558360976E-3</v>
      </c>
      <c r="DE13" s="15">
        <v>-2.0923114825434248E-2</v>
      </c>
      <c r="DF13" s="15">
        <v>-7.2420352727994713E-3</v>
      </c>
      <c r="DG13" s="15">
        <v>2.4336487230482106E-2</v>
      </c>
      <c r="DH13" s="15">
        <v>-4.433286409790892E-3</v>
      </c>
      <c r="DI13" s="15">
        <v>1.6907600006459104E-4</v>
      </c>
      <c r="DJ13" s="15">
        <v>-2.6250876376872137E-2</v>
      </c>
      <c r="DK13" s="15">
        <v>-9.6779408770857785E-3</v>
      </c>
      <c r="DL13" s="15">
        <v>1.2405396857487731E-2</v>
      </c>
      <c r="DM13" s="15">
        <v>-1.0939318341294253E-2</v>
      </c>
      <c r="DN13" s="15">
        <v>1.8688095737433993E-4</v>
      </c>
      <c r="DO13" s="15">
        <v>-3.1744032035214739E-2</v>
      </c>
      <c r="DP13" s="15">
        <v>-2.1526208241561735E-4</v>
      </c>
      <c r="DQ13" s="15">
        <v>-1.0748833520032006E-2</v>
      </c>
      <c r="DR13" s="15">
        <v>-3.0479840009133136E-2</v>
      </c>
      <c r="DS13" s="15">
        <v>-2.8978786014574247E-2</v>
      </c>
      <c r="DT13" s="15">
        <v>3.5785326458926208E-3</v>
      </c>
      <c r="DU13" s="15">
        <v>-1.608613775162427E-2</v>
      </c>
      <c r="DV13" s="15">
        <v>2.2824321324194298E-2</v>
      </c>
      <c r="DW13" s="15">
        <v>2.1379494017761563E-3</v>
      </c>
      <c r="DX13" s="15">
        <v>1.1615415003791983E-2</v>
      </c>
      <c r="DY13" s="15">
        <v>-2.8869071345626895E-2</v>
      </c>
      <c r="DZ13" s="15">
        <v>-2.6683535248236204E-3</v>
      </c>
      <c r="EA13" s="15">
        <v>2.5333877687613981E-3</v>
      </c>
      <c r="EB13" s="15">
        <v>-3.7640432872629595E-2</v>
      </c>
      <c r="EC13" s="15">
        <v>-9.5436916716544074E-3</v>
      </c>
      <c r="ED13" s="15">
        <v>-6.2770854868720036E-3</v>
      </c>
      <c r="EE13" s="15">
        <v>-3.7026528919412986E-2</v>
      </c>
      <c r="EF13" s="15">
        <v>-1.8214369260191531E-3</v>
      </c>
      <c r="EG13" s="15">
        <v>2.0650490522537986E-4</v>
      </c>
      <c r="EH13" s="15">
        <v>1.1283497896316067E-4</v>
      </c>
      <c r="EI13" s="15">
        <v>-3.3755274582112569E-4</v>
      </c>
      <c r="EJ13" s="15">
        <v>-2.075937919670744E-2</v>
      </c>
      <c r="EK13" s="15">
        <v>3.3438634167064687E-3</v>
      </c>
      <c r="EL13" s="15">
        <v>-1.439909687217945E-2</v>
      </c>
      <c r="EM13" s="15">
        <v>2.9815396117216005E-3</v>
      </c>
      <c r="EN13" s="15">
        <v>1.5669626838772661E-2</v>
      </c>
      <c r="EO13" s="15">
        <v>3.3848616318645649E-3</v>
      </c>
      <c r="EP13" s="15">
        <v>5.6714500749866911E-3</v>
      </c>
      <c r="EQ13" s="15">
        <v>-1.032502339814859E-2</v>
      </c>
      <c r="ER13" s="15">
        <v>2.7589454914422034E-2</v>
      </c>
      <c r="ES13" s="15">
        <v>1.7690831399841474E-3</v>
      </c>
      <c r="ET13" s="15">
        <v>-2.1277398447284736E-2</v>
      </c>
      <c r="EU13" s="15">
        <v>-1.1342276603934607E-2</v>
      </c>
      <c r="EV13" s="15">
        <v>-1.5997101288962451E-2</v>
      </c>
      <c r="EW13" s="15">
        <v>-9.4829906087112569E-3</v>
      </c>
      <c r="EX13" s="15">
        <v>-2.6290695231717641E-2</v>
      </c>
      <c r="EY13" s="15">
        <v>-4.1027149576252087E-3</v>
      </c>
      <c r="EZ13" s="15">
        <v>-1.9677826118302169E-2</v>
      </c>
      <c r="FA13" s="15">
        <v>9.8334232126121753E-3</v>
      </c>
      <c r="FB13" s="15">
        <v>6.2328341099702885E-3</v>
      </c>
      <c r="FC13" s="15">
        <v>1.5445007894207762E-2</v>
      </c>
      <c r="FD13" s="15">
        <v>-1.7889092427244883E-3</v>
      </c>
      <c r="FE13" s="15">
        <v>-3.5993602647905368E-2</v>
      </c>
      <c r="FF13" s="15">
        <v>-5.2661234489766486E-3</v>
      </c>
      <c r="FG13" s="15">
        <v>-1.9487187876388888E-2</v>
      </c>
      <c r="FH13" s="15">
        <v>2.4780028998486865E-2</v>
      </c>
      <c r="FI13" s="15">
        <v>-6.957679164884943E-3</v>
      </c>
      <c r="FJ13" s="15">
        <v>-1.4732719568421496E-2</v>
      </c>
      <c r="FK13" s="15">
        <v>-2.0446215553963478E-3</v>
      </c>
      <c r="FL13" s="15">
        <v>9.8473666253933801E-4</v>
      </c>
      <c r="FM13" s="15">
        <v>-2.4670049668020853E-2</v>
      </c>
      <c r="FN13" s="15">
        <v>-2.4680662374968847E-2</v>
      </c>
      <c r="FO13" s="15">
        <v>-2.2834411946759444E-2</v>
      </c>
      <c r="FP13" s="15">
        <v>-1.0607174267796952E-2</v>
      </c>
      <c r="FQ13" s="15">
        <v>1.2410982894443636E-2</v>
      </c>
      <c r="FR13" s="15">
        <v>1.7487452672477848E-2</v>
      </c>
      <c r="FS13" s="15">
        <v>-4.5777414291983112E-3</v>
      </c>
      <c r="FT13" s="15">
        <v>1.0896808313722204E-3</v>
      </c>
      <c r="FU13" s="15">
        <v>-1.6946284346954607E-3</v>
      </c>
      <c r="FV13" s="15">
        <v>-8.9510744168425638E-3</v>
      </c>
      <c r="FW13" s="15">
        <v>5.7806199476087726E-3</v>
      </c>
      <c r="FX13" s="15">
        <v>3.6676258877483435E-3</v>
      </c>
      <c r="FY13" s="15">
        <v>-1.1293665342272356E-2</v>
      </c>
      <c r="FZ13" s="15">
        <v>6.2266502634463568E-4</v>
      </c>
      <c r="GA13" s="15">
        <v>-3.329605394319253E-2</v>
      </c>
      <c r="GB13" s="15">
        <v>-5.5506490311522383E-3</v>
      </c>
      <c r="GC13" s="15">
        <v>-9.2624441254234302E-3</v>
      </c>
      <c r="GD13" s="15">
        <v>-7.178385324831095E-3</v>
      </c>
      <c r="GE13" s="15">
        <v>2.856285766297944E-3</v>
      </c>
      <c r="GF13" s="15">
        <v>4.5141440399996818E-3</v>
      </c>
      <c r="GG13" s="15">
        <v>-3.4666984381112515E-3</v>
      </c>
      <c r="GH13" s="15">
        <v>3.744855206571474E-3</v>
      </c>
      <c r="GI13" s="15">
        <v>1.8528812356127347E-4</v>
      </c>
      <c r="GJ13" s="15">
        <v>-2.364231106875811E-2</v>
      </c>
      <c r="GK13" s="15">
        <v>-2.5538449225597283E-3</v>
      </c>
      <c r="GL13" s="15">
        <v>2.5652999142644324E-3</v>
      </c>
      <c r="GM13" s="15">
        <v>-5.3149837314406621E-3</v>
      </c>
      <c r="GN13" s="15">
        <v>2.2366370317126933E-3</v>
      </c>
      <c r="GO13" s="15">
        <v>1.2769355286581182E-3</v>
      </c>
      <c r="GP13" s="15">
        <v>6.054830480084053E-3</v>
      </c>
      <c r="GQ13" s="15">
        <v>-6.6177305513053638E-3</v>
      </c>
      <c r="GR13" s="15">
        <v>1.2033243282557719E-3</v>
      </c>
      <c r="GS13" s="15">
        <v>-2.5949806528577105E-2</v>
      </c>
      <c r="GT13" s="15">
        <v>-7.4266438171646321E-3</v>
      </c>
      <c r="GU13" s="15">
        <v>6.6645955579006317E-3</v>
      </c>
      <c r="GV13" s="15">
        <v>-2.6735416486006535E-2</v>
      </c>
      <c r="GW13" s="15">
        <v>-1.2789942533635978E-2</v>
      </c>
      <c r="GX13" s="15">
        <v>1.597019237486101E-3</v>
      </c>
      <c r="GY13" s="15">
        <v>3.537318749298673E-4</v>
      </c>
      <c r="GZ13" s="15">
        <v>-4.1914609768628234E-3</v>
      </c>
      <c r="HA13" s="15">
        <v>7.9395986287609487E-3</v>
      </c>
      <c r="HB13" s="15">
        <v>8.8066936559348316E-4</v>
      </c>
      <c r="HC13" s="15">
        <v>-1.0411830924933014E-2</v>
      </c>
      <c r="HD13" s="15">
        <v>-7.5859615698902604E-3</v>
      </c>
      <c r="HE13" s="15">
        <v>-5.2543708181035705E-3</v>
      </c>
      <c r="HF13" s="15">
        <v>-1.8754735915695719E-2</v>
      </c>
      <c r="HG13" s="15">
        <v>-8.358480639711903E-3</v>
      </c>
      <c r="HH13" s="15">
        <v>3.0797683720797608E-3</v>
      </c>
      <c r="HI13" s="15">
        <v>-1.8041507139629091E-2</v>
      </c>
      <c r="HJ13" s="15">
        <v>-1.4088325277930877E-3</v>
      </c>
      <c r="HK13" s="15">
        <v>-9.3115105520691858E-3</v>
      </c>
      <c r="HL13" s="15">
        <v>-2.3755906415787481E-2</v>
      </c>
      <c r="HM13" s="15">
        <v>-2.7521673491463935E-4</v>
      </c>
      <c r="HN13" s="15">
        <v>-1.8317419749433266E-3</v>
      </c>
      <c r="HO13" s="15">
        <v>-6.7567824628797625E-3</v>
      </c>
      <c r="HP13" s="15">
        <v>2.5287647119199099E-4</v>
      </c>
      <c r="HQ13" s="15">
        <v>-2.0690791875596477E-2</v>
      </c>
      <c r="HR13" s="15">
        <v>-3.3543751630972743E-2</v>
      </c>
      <c r="HS13" s="15">
        <v>-3.3663248892055041E-2</v>
      </c>
      <c r="HT13" s="15">
        <v>-4.3777430765268525E-3</v>
      </c>
      <c r="HU13" s="15">
        <v>-1.53621630227503E-4</v>
      </c>
      <c r="HV13" s="15">
        <v>-6.370247007843631E-3</v>
      </c>
      <c r="HW13" s="15">
        <v>-1.5230755345705992E-2</v>
      </c>
      <c r="HX13" s="15">
        <v>-1.2339976235575914E-2</v>
      </c>
      <c r="HY13" s="15">
        <v>-1.4310868971923163E-2</v>
      </c>
      <c r="HZ13" s="15">
        <v>0</v>
      </c>
      <c r="IA13" s="15">
        <v>-1.0081781899949772E-2</v>
      </c>
      <c r="IB13" s="15">
        <v>-3.485725476016421E-3</v>
      </c>
      <c r="IC13" s="15">
        <v>-9.529547566081811E-3</v>
      </c>
      <c r="ID13" s="15">
        <v>-1.110142536075995E-2</v>
      </c>
      <c r="IE13" s="15">
        <v>5.5902613618522947E-3</v>
      </c>
      <c r="IF13" s="15">
        <v>-7.0389532632688058E-3</v>
      </c>
      <c r="IG13" s="15">
        <v>-9.113567635114582E-3</v>
      </c>
      <c r="IH13" s="15">
        <v>-6.9713682803657761E-3</v>
      </c>
      <c r="II13" s="15">
        <v>-3.6518505886721044E-2</v>
      </c>
      <c r="IJ13" s="15">
        <v>-4.2657981012130452E-3</v>
      </c>
      <c r="IK13" s="15">
        <v>-1.4947225848331712E-2</v>
      </c>
      <c r="IL13" s="15">
        <v>2.3626146569152295E-2</v>
      </c>
      <c r="IM13" s="15">
        <v>-2.9095212339501401E-2</v>
      </c>
      <c r="IN13" s="15">
        <v>-2.5519726208095433E-2</v>
      </c>
      <c r="IO13" s="15">
        <v>-2.8322899775122617E-3</v>
      </c>
      <c r="IP13" s="15">
        <v>-4.5865795783047699E-3</v>
      </c>
      <c r="IQ13" s="15">
        <v>5.2799147907443842E-3</v>
      </c>
      <c r="IR13" s="15">
        <v>9.9485997262028754E-4</v>
      </c>
      <c r="IS13" s="15">
        <v>1.4158479576476193E-2</v>
      </c>
      <c r="IT13" s="15">
        <v>1.5344282945788908E-2</v>
      </c>
      <c r="IU13" s="15">
        <v>-2.1884348541786343E-2</v>
      </c>
      <c r="IV13" s="15">
        <v>-1.5446129698304957E-2</v>
      </c>
      <c r="IW13" s="15">
        <v>-3.0870618597958293E-2</v>
      </c>
      <c r="IX13" s="15">
        <v>1.0590309490986794E-2</v>
      </c>
      <c r="IY13" s="15">
        <v>-8.1710529765548073E-3</v>
      </c>
      <c r="IZ13" s="15">
        <v>1.728352736321994E-2</v>
      </c>
      <c r="JA13" s="15">
        <v>-1.9048194970694588E-2</v>
      </c>
      <c r="JB13" s="15">
        <v>-6.2176366108705619E-3</v>
      </c>
      <c r="JC13" s="15">
        <v>-1.4296707017028379E-2</v>
      </c>
      <c r="JD13" s="15">
        <v>-7.140569126069838E-3</v>
      </c>
      <c r="JE13" s="15">
        <v>-2.1134782700411069E-3</v>
      </c>
      <c r="JF13" s="15">
        <v>-6.8232021395381167E-3</v>
      </c>
      <c r="JG13" s="15">
        <v>-2.9084824178957126E-2</v>
      </c>
      <c r="JH13" s="15">
        <v>-9.0360628143213214E-3</v>
      </c>
      <c r="JI13" s="15">
        <v>-4.6484685679845138E-3</v>
      </c>
      <c r="JJ13" s="15">
        <v>-7.2443894424967323E-3</v>
      </c>
      <c r="JK13" s="15">
        <v>-2.3068060979148366E-3</v>
      </c>
      <c r="JL13" s="15">
        <v>5.3412398934591454E-3</v>
      </c>
      <c r="JM13" s="15">
        <v>9.523881511255541E-3</v>
      </c>
      <c r="JN13" s="15">
        <v>3.3786230019489588E-4</v>
      </c>
      <c r="JO13" s="15">
        <v>-1.9680922031407408E-2</v>
      </c>
      <c r="JP13" s="15">
        <v>1.0210682201956936E-2</v>
      </c>
      <c r="JQ13" s="15">
        <v>-1.9968627374180059E-3</v>
      </c>
      <c r="JR13" s="15">
        <v>-2.5402215183583858E-3</v>
      </c>
      <c r="JS13" s="15">
        <v>-2.1877857404568866E-3</v>
      </c>
      <c r="JT13" s="15">
        <v>9.9009909078351084E-4</v>
      </c>
      <c r="JU13" s="15">
        <v>-3.5323244075453628E-3</v>
      </c>
      <c r="JV13" s="15">
        <v>3.0379770200768012E-3</v>
      </c>
      <c r="JW13" s="15">
        <v>1.4486075649770974E-2</v>
      </c>
      <c r="JX13" s="15">
        <v>-4.7301030061710821E-3</v>
      </c>
      <c r="JY13" s="15">
        <v>-9.2643913159756366E-3</v>
      </c>
      <c r="JZ13" s="15">
        <v>-2.6309256819996144E-2</v>
      </c>
      <c r="KA13" s="15">
        <v>-7.4762926535880602E-3</v>
      </c>
      <c r="KB13" s="15">
        <v>2.7537881966210871E-3</v>
      </c>
      <c r="KC13" s="15">
        <v>-1.3697593397267527E-2</v>
      </c>
      <c r="KD13" s="15">
        <v>-8.6613809399399833E-3</v>
      </c>
      <c r="KE13" s="15">
        <v>-1.8596707311212404E-2</v>
      </c>
      <c r="KF13" s="15">
        <v>-2.4172028379571584E-2</v>
      </c>
      <c r="KG13" s="15">
        <v>-5.1813587419975177E-3</v>
      </c>
      <c r="KH13" s="15">
        <v>1.4410564126479321E-2</v>
      </c>
      <c r="KI13" s="15">
        <v>-3.3385238142754729E-2</v>
      </c>
      <c r="KJ13" s="15">
        <v>3.7037079374844318E-3</v>
      </c>
      <c r="KK13" s="15">
        <v>-5.0492300996994957E-4</v>
      </c>
      <c r="KL13" s="15">
        <v>-4.4742803949210774E-3</v>
      </c>
      <c r="KM13" s="15">
        <v>-2.4378364096875305E-3</v>
      </c>
      <c r="KN13" s="15">
        <v>-5.1666237264001822E-4</v>
      </c>
      <c r="KO13" s="15">
        <v>1.3125461875369806E-2</v>
      </c>
      <c r="KP13" s="15">
        <v>3.0534374868902482E-3</v>
      </c>
      <c r="KQ13" s="15">
        <v>-8.4448073994983774E-3</v>
      </c>
      <c r="KR13" s="15">
        <v>4.4593088810306134E-4</v>
      </c>
      <c r="KS13" s="15">
        <v>7.2058952627980016E-3</v>
      </c>
      <c r="KT13" s="15">
        <v>-1.0073700066537508E-2</v>
      </c>
      <c r="KU13" s="15">
        <v>-2.3073799933882384E-2</v>
      </c>
      <c r="KV13" s="15">
        <v>-2.1042049627678382E-2</v>
      </c>
      <c r="KW13" s="15">
        <v>-1.5409963105220404E-2</v>
      </c>
      <c r="KX13" s="15">
        <v>-1.400801115611061E-2</v>
      </c>
      <c r="KY13" s="15">
        <v>-3.8778218391417366E-3</v>
      </c>
      <c r="KZ13" s="15">
        <v>4.8843654065334101E-3</v>
      </c>
      <c r="LA13" s="15">
        <v>3.5611597695323176E-3</v>
      </c>
      <c r="LB13" s="15">
        <v>-3.2520353863773432E-3</v>
      </c>
      <c r="LC13" s="15">
        <v>3.3091215939788015E-5</v>
      </c>
      <c r="LD13" s="15">
        <v>-3.0785257540767216E-2</v>
      </c>
      <c r="LE13" s="15">
        <v>7.9551191633721752E-3</v>
      </c>
      <c r="LF13" s="15">
        <v>1.3703400758423429E-2</v>
      </c>
      <c r="LG13" s="15">
        <v>-1.6679139377883415E-2</v>
      </c>
      <c r="LH13" s="15">
        <v>-3.6135706329176322E-2</v>
      </c>
      <c r="LI13" s="15">
        <v>-2.0323935792281273E-2</v>
      </c>
      <c r="LJ13" s="15">
        <v>-1.339838341865208E-2</v>
      </c>
      <c r="LK13" s="15">
        <v>-9.5747781132290658E-3</v>
      </c>
      <c r="LL13" s="15">
        <v>-1.8859587744682309E-2</v>
      </c>
      <c r="LM13" s="15">
        <v>-4.3625492280691073E-3</v>
      </c>
      <c r="LN13" s="15">
        <v>2.5386690330393112E-3</v>
      </c>
      <c r="LO13" s="15">
        <v>1.1252814390716238E-3</v>
      </c>
      <c r="LP13" s="15">
        <v>-1.4751820308802349E-2</v>
      </c>
      <c r="LQ13" s="15">
        <v>-1.1124792524553341E-2</v>
      </c>
      <c r="LR13" s="15">
        <v>-1.6519188733740926E-2</v>
      </c>
      <c r="LS13" s="15">
        <v>-4.4526742532762943E-3</v>
      </c>
      <c r="LT13" s="15">
        <v>-1.560201431468573E-2</v>
      </c>
      <c r="LU13" s="15">
        <v>-1.0698887506252787E-2</v>
      </c>
      <c r="LV13" s="15">
        <v>-5.2469950226499617E-3</v>
      </c>
      <c r="LW13" s="15">
        <v>-3.676024235127901E-3</v>
      </c>
      <c r="LX13" s="15">
        <v>-2.8773398221359483E-3</v>
      </c>
      <c r="LY13" s="15">
        <v>-1.0303949854353497E-2</v>
      </c>
      <c r="LZ13" s="15">
        <v>-2.1100233902384092E-3</v>
      </c>
      <c r="MA13" s="15">
        <v>-1.5699819484332172E-4</v>
      </c>
      <c r="MB13" s="15">
        <v>1.3512813240605377E-3</v>
      </c>
      <c r="MC13" s="15">
        <v>-1.7932567532652141E-2</v>
      </c>
      <c r="MD13" s="15">
        <v>2.8212380856890559E-3</v>
      </c>
      <c r="ME13" s="15">
        <v>-1.2755401099819388E-2</v>
      </c>
      <c r="MF13" s="15">
        <v>4.8029977594507113E-3</v>
      </c>
      <c r="MG13" s="15">
        <v>-1.0600526446400367E-2</v>
      </c>
      <c r="MH13" s="15">
        <v>-1.6223373749988689E-3</v>
      </c>
      <c r="MI13" s="15">
        <v>-3.2856127026701556E-2</v>
      </c>
      <c r="MJ13" s="15">
        <v>-4.6958754530868341E-2</v>
      </c>
      <c r="MK13" s="15">
        <v>-3.2954129469678632E-3</v>
      </c>
      <c r="ML13" s="15">
        <v>1.773050109885593E-3</v>
      </c>
      <c r="MM13" s="15">
        <v>-2.8102837342867323E-2</v>
      </c>
      <c r="MN13" s="15">
        <v>-4.4730674378712851E-3</v>
      </c>
      <c r="MO13" s="15">
        <v>-1.3866033195988598E-2</v>
      </c>
      <c r="MP13" s="15">
        <v>-2.4113921004248574E-2</v>
      </c>
      <c r="MQ13" s="15">
        <v>5.1401521621873372E-4</v>
      </c>
      <c r="MR13" s="15">
        <v>-1.6391274667598429E-2</v>
      </c>
      <c r="MS13" s="15">
        <v>6.333122440935348E-4</v>
      </c>
      <c r="MT13" s="15">
        <v>6.5241260769432936E-3</v>
      </c>
      <c r="MU13" s="15">
        <v>5.7637047167501338E-3</v>
      </c>
      <c r="MV13" s="15">
        <v>-1.3222229358454686E-2</v>
      </c>
      <c r="MW13" s="15">
        <v>6.657346627611453E-4</v>
      </c>
      <c r="MX13" s="15">
        <v>2.3252820191712155E-3</v>
      </c>
      <c r="MY13" s="15">
        <v>-1.2598066145397154E-3</v>
      </c>
      <c r="MZ13" s="15">
        <v>-5.7637047167501294E-3</v>
      </c>
      <c r="NA13" s="15">
        <v>3.7223153230846098E-4</v>
      </c>
      <c r="NB13" s="15">
        <v>-6.580826607653625E-3</v>
      </c>
      <c r="NC13" s="15">
        <v>-1.7875859042484347E-2</v>
      </c>
      <c r="ND13" s="15">
        <v>-2.8310691287523871E-3</v>
      </c>
      <c r="NE13" s="15">
        <v>2.096512846504487E-2</v>
      </c>
      <c r="NF13" s="15">
        <v>-1.6663665404553423E-2</v>
      </c>
      <c r="NG13" s="15">
        <v>-4.1276262607737446E-4</v>
      </c>
      <c r="NH13" s="15">
        <v>-1.7487069649291202E-2</v>
      </c>
      <c r="NI13" s="15">
        <v>-2.7926816309989153E-2</v>
      </c>
      <c r="NJ13" s="15">
        <v>-1.2875325202064448E-2</v>
      </c>
      <c r="NK13" s="15">
        <v>-2.7055192438887682E-2</v>
      </c>
      <c r="NL13" s="15">
        <v>-3.8922511496241627E-3</v>
      </c>
      <c r="NM13" s="15">
        <v>-1.8282044837449069E-2</v>
      </c>
      <c r="NN13" s="15">
        <v>-1.2719961999560294E-2</v>
      </c>
      <c r="NO13" s="15">
        <v>7.9187881524137096E-3</v>
      </c>
      <c r="NP13" s="15">
        <v>4.0190043136128575E-3</v>
      </c>
      <c r="NQ13" s="15">
        <v>-2.9233681291347346E-3</v>
      </c>
      <c r="NR13" s="15">
        <v>6.1053857795353621E-3</v>
      </c>
      <c r="NS13" s="15">
        <v>1.7062597802852759E-2</v>
      </c>
      <c r="NT13" s="15">
        <v>1.610394227575445E-2</v>
      </c>
      <c r="NU13" s="15">
        <v>-6.328022522680098E-3</v>
      </c>
      <c r="NV13" s="15">
        <v>-2.7069321968218141E-2</v>
      </c>
      <c r="NW13" s="15">
        <v>-8.6923917496760164E-3</v>
      </c>
      <c r="NX13" s="15">
        <v>-4.2946103301252713E-4</v>
      </c>
      <c r="NY13" s="15">
        <v>-4.2937925194731913E-3</v>
      </c>
      <c r="NZ13" s="15">
        <v>-4.7631738639124397E-3</v>
      </c>
      <c r="OA13" s="15">
        <v>-3.2296292470943037E-3</v>
      </c>
      <c r="OB13" s="15">
        <v>2.5894437156463637E-4</v>
      </c>
      <c r="OC13" s="15">
        <v>-4.7225589541736142E-3</v>
      </c>
      <c r="OD13" s="15">
        <v>-2.3816357852064957E-2</v>
      </c>
      <c r="OE13" s="15">
        <v>2.0512827705573612E-3</v>
      </c>
      <c r="OF13" s="15">
        <v>-3.4536126984801026E-2</v>
      </c>
      <c r="OG13" s="15">
        <v>-1.9034022668569277E-2</v>
      </c>
      <c r="OH13" s="15">
        <v>-8.5404245811593112E-3</v>
      </c>
      <c r="OI13" s="15">
        <v>-1.3845965406220987E-2</v>
      </c>
      <c r="OJ13" s="15">
        <v>3.1298930089277868E-3</v>
      </c>
      <c r="OK13" s="15">
        <v>-4.2422877670281085E-3</v>
      </c>
      <c r="OL13" s="15">
        <v>-1.358811249411731E-3</v>
      </c>
      <c r="OM13" s="15">
        <v>-2.2761834029037739E-2</v>
      </c>
      <c r="ON13" s="15">
        <v>-1.4671766608311656E-2</v>
      </c>
      <c r="OO13" s="15">
        <v>-1.8936235121022275E-3</v>
      </c>
      <c r="OP13" s="15">
        <v>-1.1056210302574806E-2</v>
      </c>
      <c r="OQ13" s="15">
        <v>1.5329589103173307E-3</v>
      </c>
      <c r="OR13" s="15">
        <v>-1.0830200780474657E-2</v>
      </c>
      <c r="OS13" s="15">
        <v>-2.3641299199756431E-2</v>
      </c>
      <c r="OT13" s="15">
        <v>3.7814560016550466E-3</v>
      </c>
      <c r="OU13" s="15">
        <v>-1.4194787155974973E-2</v>
      </c>
      <c r="OV13" s="15">
        <v>1.5449470134102111E-2</v>
      </c>
      <c r="OW13" s="15">
        <v>-6.6852616672370239E-3</v>
      </c>
      <c r="OX13" s="15">
        <v>-5.5868204856943677E-3</v>
      </c>
      <c r="OY13" s="15">
        <v>3.7437488811233551E-3</v>
      </c>
      <c r="OZ13" s="15">
        <v>-3.0962299647753237E-3</v>
      </c>
      <c r="PA13" s="15">
        <v>1.3186091486339136E-2</v>
      </c>
      <c r="PB13" s="15">
        <v>-3.958196956086419E-2</v>
      </c>
      <c r="PC13" s="15">
        <v>1.6366615764675781E-3</v>
      </c>
      <c r="PD13" s="15">
        <v>-4.2755607755649842E-2</v>
      </c>
      <c r="PE13" s="15">
        <v>-7.1719948252240318E-2</v>
      </c>
      <c r="PF13" s="15">
        <v>-2.4767814518981386E-3</v>
      </c>
      <c r="PG13" s="15">
        <v>-1.9312271349833897E-2</v>
      </c>
      <c r="PH13" s="15">
        <v>-4.2345759686444905E-2</v>
      </c>
      <c r="PI13" s="15">
        <v>-1.4683244890541146E-2</v>
      </c>
      <c r="PJ13" s="15">
        <v>-6.0671301990712235E-3</v>
      </c>
      <c r="PK13" s="15">
        <v>-3.4661718949078907E-2</v>
      </c>
      <c r="PL13" s="15">
        <v>2.0131983088525623E-3</v>
      </c>
      <c r="PM13" s="15">
        <v>-1.2841476159312408E-2</v>
      </c>
      <c r="PN13" s="15">
        <v>-5.7967639515163656E-3</v>
      </c>
      <c r="PO13" s="15">
        <v>-4.7048660083557001E-3</v>
      </c>
      <c r="PP13" s="15">
        <v>1.1873464205543007E-3</v>
      </c>
      <c r="PQ13" s="15">
        <v>5.5866067086397762E-3</v>
      </c>
      <c r="PR13" s="15">
        <v>-8.6273836616439017E-3</v>
      </c>
      <c r="PS13" s="15">
        <v>9.3289377660198437E-3</v>
      </c>
      <c r="PT13" s="15">
        <v>1.7215127074850485E-3</v>
      </c>
      <c r="PU13" s="15">
        <v>3.6343852470632166E-3</v>
      </c>
      <c r="PV13" s="15">
        <v>-4.8337455564008164E-3</v>
      </c>
      <c r="PW13" s="15">
        <v>-3.5224723700635792E-2</v>
      </c>
      <c r="PX13" s="15">
        <v>-1.6147469037394016E-2</v>
      </c>
      <c r="PY13" s="15">
        <v>3.9500487026618812E-3</v>
      </c>
      <c r="PZ13" s="15">
        <v>3.1027018375108799E-3</v>
      </c>
      <c r="QA13" s="15">
        <v>1.1758147982346812E-2</v>
      </c>
      <c r="QB13" s="15">
        <v>2.7249642447375322E-2</v>
      </c>
      <c r="QC13" s="15">
        <v>-1.4312627648000821E-2</v>
      </c>
      <c r="QD13" s="15">
        <v>-9.2198258719738534E-3</v>
      </c>
      <c r="QE13" s="15">
        <v>-5.1504269302644796E-3</v>
      </c>
      <c r="QF13" s="15">
        <v>-4.9869196980250052E-3</v>
      </c>
      <c r="QG13" s="15">
        <v>1.8477224500948432E-2</v>
      </c>
      <c r="QH13" s="15">
        <v>-8.3156603223973353E-3</v>
      </c>
      <c r="QI13" s="15">
        <v>-3.5190652151956205E-3</v>
      </c>
      <c r="QJ13" s="15">
        <v>2.9311208088587263E-3</v>
      </c>
      <c r="QK13" s="15">
        <v>-1.970784505830004E-2</v>
      </c>
      <c r="QL13" s="15">
        <v>-2.5469068865637849E-3</v>
      </c>
      <c r="QM13" s="15">
        <v>-3.0005910110158303E-2</v>
      </c>
      <c r="QN13" s="15">
        <v>-1.5029747157651057E-2</v>
      </c>
      <c r="QO13" s="15">
        <v>2.943667229512982E-2</v>
      </c>
      <c r="QP13" s="15">
        <v>4.2858632334179985E-3</v>
      </c>
      <c r="QQ13" s="15">
        <v>-6.6118268582501492E-3</v>
      </c>
      <c r="QR13" s="15">
        <v>1.2800174766961816E-2</v>
      </c>
      <c r="QS13" s="15">
        <v>-3.454859149120279E-2</v>
      </c>
      <c r="QT13" s="15">
        <v>3.6788156099011879E-3</v>
      </c>
      <c r="QU13" s="15">
        <v>-1.6758844210642326E-3</v>
      </c>
      <c r="QV13" s="15">
        <v>9.4348530444431263E-4</v>
      </c>
      <c r="QW13" s="15">
        <v>-1.0460065868721778E-2</v>
      </c>
      <c r="QX13" s="15">
        <v>-1.2855802789011E-2</v>
      </c>
      <c r="QY13" s="15">
        <v>-1.0803299058791465E-2</v>
      </c>
      <c r="QZ13" s="15">
        <v>-7.8056546387521341E-3</v>
      </c>
      <c r="RA13" s="15">
        <v>1.9900278096993899E-2</v>
      </c>
      <c r="RB13" s="15">
        <v>-1.299967683882216E-3</v>
      </c>
      <c r="RC13" s="15">
        <v>-5.5279161164434256E-4</v>
      </c>
      <c r="RD13" s="15">
        <v>-2.1514618232527233E-2</v>
      </c>
      <c r="RE13" s="15">
        <v>1.0752110111978436E-4</v>
      </c>
      <c r="RF13" s="15">
        <v>4.1476904025816642E-2</v>
      </c>
      <c r="RG13" s="15">
        <v>-1.7958102615401889E-2</v>
      </c>
      <c r="RH13" s="15">
        <v>-3.7993776406647702E-2</v>
      </c>
      <c r="RI13" s="15">
        <v>-2.6908862520165799E-3</v>
      </c>
      <c r="RJ13" s="15">
        <v>-9.3023262521963054E-4</v>
      </c>
      <c r="RK13" s="15">
        <v>-1.1609346827039593E-3</v>
      </c>
      <c r="RL13" s="15">
        <v>-3.7471693584494883E-3</v>
      </c>
      <c r="RM13" s="15">
        <v>-8.3947205072919581E-3</v>
      </c>
      <c r="RN13" s="15">
        <v>-1.0824163681564969E-2</v>
      </c>
      <c r="RO13" s="15">
        <v>1.4834196560751885E-2</v>
      </c>
      <c r="RP13" s="15">
        <v>2.3544703670893403E-2</v>
      </c>
      <c r="RQ13" s="15">
        <v>-2.153406289610307E-2</v>
      </c>
      <c r="RR13" s="15">
        <v>5.9042656438549491E-3</v>
      </c>
      <c r="RS13" s="15">
        <v>-9.6708098861301144E-3</v>
      </c>
      <c r="RT13" s="15">
        <v>9.7390981398041768E-3</v>
      </c>
      <c r="RU13" s="15">
        <v>-2.2051830717377359E-3</v>
      </c>
      <c r="RV13" s="15">
        <v>-2.1211026031636514E-2</v>
      </c>
      <c r="RW13" s="15">
        <v>-1.3074576667599726E-2</v>
      </c>
      <c r="RX13" s="15">
        <v>-4.1172148739164289E-3</v>
      </c>
      <c r="RY13" s="15">
        <v>-1.2268044538335571E-2</v>
      </c>
      <c r="RZ13" s="15">
        <v>-1.5797500639672772E-2</v>
      </c>
      <c r="SA13" s="15">
        <v>-5.8586122610275897E-2</v>
      </c>
      <c r="SB13" s="15">
        <v>-8.6028272095796613E-3</v>
      </c>
      <c r="SC13" s="15">
        <v>7.2851450450464386E-3</v>
      </c>
      <c r="SD13" s="15">
        <v>5.8025725421952295E-3</v>
      </c>
      <c r="SE13" s="15">
        <v>-3.8968290596583362E-2</v>
      </c>
      <c r="SF13" s="15">
        <v>-1.8817563497923902E-2</v>
      </c>
      <c r="SG13" s="15">
        <v>-2.5571711756124927E-2</v>
      </c>
      <c r="SH13" s="15">
        <v>-8.5710984071339109E-3</v>
      </c>
      <c r="SI13" s="15">
        <v>-4.4554529149952848E-3</v>
      </c>
      <c r="SJ13" s="15">
        <v>-1.3560843224741248E-2</v>
      </c>
      <c r="SK13" s="15">
        <v>-1.9732363492549327E-2</v>
      </c>
      <c r="SL13" s="15">
        <v>2.1784918934403801E-3</v>
      </c>
      <c r="SM13" s="15">
        <v>-1.1754963231443732E-2</v>
      </c>
      <c r="SN13" s="15">
        <v>-7.1051843505069918E-4</v>
      </c>
      <c r="SO13" s="15">
        <v>2.9505799621147803E-3</v>
      </c>
      <c r="SP13" s="15">
        <v>-1.0116255468465389E-2</v>
      </c>
      <c r="SQ13" s="15">
        <v>6.5804813173189255E-3</v>
      </c>
      <c r="SR13" s="15">
        <v>-1.7216216261131175E-2</v>
      </c>
      <c r="SS13" s="15">
        <v>-6.6583924308255982E-3</v>
      </c>
      <c r="ST13" s="15">
        <v>-4.2629560109036469E-3</v>
      </c>
      <c r="SU13" s="15">
        <v>-1.6326360158106221E-2</v>
      </c>
      <c r="SV13" s="15">
        <v>2.9895388483659859E-3</v>
      </c>
      <c r="SW13" s="15">
        <v>1.808230339098979E-2</v>
      </c>
      <c r="SX13" s="15">
        <v>-1.8995081879632846E-2</v>
      </c>
      <c r="SY13" s="15">
        <v>-5.8713806246774069E-3</v>
      </c>
      <c r="SZ13" s="15">
        <v>7.1462165235471244E-3</v>
      </c>
      <c r="TA13" s="15">
        <v>-1.6595804578088853E-2</v>
      </c>
      <c r="TB13" s="15">
        <v>-6.4353887457234797E-3</v>
      </c>
      <c r="TC13" s="15">
        <v>2.8544731227951045E-3</v>
      </c>
      <c r="TD13" s="15">
        <v>5.8580108940490972E-3</v>
      </c>
      <c r="TE13" s="15">
        <v>-5.9594256714627591E-2</v>
      </c>
      <c r="TF13" s="15">
        <v>-2.2682964851179849E-2</v>
      </c>
      <c r="TG13" s="15">
        <v>7.9350009844408077E-3</v>
      </c>
      <c r="TH13" s="15">
        <v>-3.004863065199646E-3</v>
      </c>
      <c r="TI13" s="15">
        <v>-1.3605652055778822E-2</v>
      </c>
      <c r="TJ13" s="15">
        <v>-1.1302172834657383E-3</v>
      </c>
      <c r="TK13" s="15">
        <v>-4.0536178422819176E-3</v>
      </c>
      <c r="TL13" s="15">
        <v>-7.8750496260427034E-4</v>
      </c>
      <c r="TM13" s="15">
        <v>-3.5832956282183949E-2</v>
      </c>
      <c r="TN13" s="15">
        <v>4.760402515639469E-3</v>
      </c>
      <c r="TO13" s="23">
        <v>-7.2079680365356082E-3</v>
      </c>
    </row>
    <row r="14" spans="1:535" x14ac:dyDescent="0.35">
      <c r="A14" s="14">
        <v>8</v>
      </c>
      <c r="B14" s="81">
        <v>42979</v>
      </c>
      <c r="C14" s="23">
        <v>1.4131995164826663E-3</v>
      </c>
      <c r="D14" s="43">
        <f ca="1">OFFSET('CAPM Regression Loop'!$AH$6,$A14,'CAPM Regression Loop'!$D$2)</f>
        <v>2.7076547560946963E-3</v>
      </c>
      <c r="T14" s="14">
        <v>8</v>
      </c>
      <c r="U14" s="14" t="s">
        <v>10</v>
      </c>
      <c r="V14" s="14">
        <v>0.87778560126955585</v>
      </c>
      <c r="W14" s="14">
        <v>0.11686966183681484</v>
      </c>
      <c r="X14" s="14">
        <v>0.1841056952166012</v>
      </c>
      <c r="Y14" s="14">
        <f t="shared" si="3"/>
        <v>-1.0457324579332845</v>
      </c>
      <c r="Z14" s="14">
        <f t="shared" si="1"/>
        <v>1.0457324579332845</v>
      </c>
      <c r="AA14" s="14">
        <f t="shared" si="4"/>
        <v>1</v>
      </c>
      <c r="AF14" s="80"/>
      <c r="AH14" s="81"/>
      <c r="AI14" s="15">
        <v>-5.2672468795741832E-3</v>
      </c>
      <c r="AJ14" s="15">
        <v>1.2659802617063219E-2</v>
      </c>
      <c r="AK14" s="15">
        <v>1.6329866866225025E-3</v>
      </c>
      <c r="AL14" s="15">
        <v>3.0483158291238273E-4</v>
      </c>
      <c r="AM14" s="15">
        <v>1.5923570243632046E-3</v>
      </c>
      <c r="AN14" s="15">
        <v>-1.246183564452303E-4</v>
      </c>
      <c r="AO14" s="15">
        <v>4.7003611803318355E-3</v>
      </c>
      <c r="AP14" s="15">
        <v>-5.0601963375502988E-3</v>
      </c>
      <c r="AQ14" s="15">
        <v>-6.4470378095343717E-4</v>
      </c>
      <c r="AR14" s="15">
        <v>8.4499163886853201E-3</v>
      </c>
      <c r="AS14" s="15">
        <v>2.1073576790528393E-2</v>
      </c>
      <c r="AT14" s="15">
        <v>8.2312689982751795E-3</v>
      </c>
      <c r="AU14" s="15">
        <v>-1.4200765677485048E-3</v>
      </c>
      <c r="AV14" s="15">
        <v>-6.5740693443247407E-3</v>
      </c>
      <c r="AW14" s="15">
        <v>-3.172220708415806E-3</v>
      </c>
      <c r="AX14" s="15">
        <v>-1.2230755074994267E-3</v>
      </c>
      <c r="AY14" s="15">
        <v>7.2202479734870973E-3</v>
      </c>
      <c r="AZ14" s="15">
        <v>3.102348241495368E-3</v>
      </c>
      <c r="BA14" s="15">
        <v>4.2308917751124374E-3</v>
      </c>
      <c r="BB14" s="15">
        <v>-7.6551630368837898E-3</v>
      </c>
      <c r="BC14" s="15">
        <v>3.6309661941751545E-3</v>
      </c>
      <c r="BD14" s="15">
        <v>-2.4295981029340699E-3</v>
      </c>
      <c r="BE14" s="15">
        <v>-9.5092193757617867E-4</v>
      </c>
      <c r="BF14" s="15">
        <v>3.4536349851138268E-4</v>
      </c>
      <c r="BG14" s="15">
        <v>-1.4857266873905489E-3</v>
      </c>
      <c r="BH14" s="15">
        <v>2.0180343399807378E-2</v>
      </c>
      <c r="BI14" s="15">
        <v>-2.0389676298237357E-3</v>
      </c>
      <c r="BJ14" s="15">
        <v>6.5416427125458872E-3</v>
      </c>
      <c r="BK14" s="15">
        <v>-7.9876173520944047E-3</v>
      </c>
      <c r="BL14" s="15">
        <v>5.5745741726626217E-3</v>
      </c>
      <c r="BM14" s="15">
        <v>1.1658479636364313E-2</v>
      </c>
      <c r="BN14" s="15">
        <v>-4.4336068117067597E-4</v>
      </c>
      <c r="BO14" s="15">
        <v>1.4509609267686355E-2</v>
      </c>
      <c r="BP14" s="15">
        <v>-3.1625553710784376E-4</v>
      </c>
      <c r="BQ14" s="15">
        <v>2.3742238399823185E-3</v>
      </c>
      <c r="BR14" s="15">
        <v>5.2738003741116613E-3</v>
      </c>
      <c r="BS14" s="15">
        <v>9.4133558968318657E-3</v>
      </c>
      <c r="BT14" s="15">
        <v>-1.552001746167902E-2</v>
      </c>
      <c r="BU14" s="15">
        <v>-2.3993681266110426E-3</v>
      </c>
      <c r="BV14" s="15">
        <v>2.0360458229157542E-2</v>
      </c>
      <c r="BW14" s="15">
        <v>-5.5268112504021335E-3</v>
      </c>
      <c r="BX14" s="15">
        <v>7.0653710947908219E-3</v>
      </c>
      <c r="BY14" s="15">
        <v>-2.15811895861381E-3</v>
      </c>
      <c r="BZ14" s="15">
        <v>1.7940442558597408E-3</v>
      </c>
      <c r="CA14" s="15">
        <v>1.6343571142156541E-2</v>
      </c>
      <c r="CB14" s="15">
        <v>1.3589143840464958E-2</v>
      </c>
      <c r="CC14" s="15">
        <v>1.9242669672099859E-3</v>
      </c>
      <c r="CD14" s="15">
        <v>-8.6521233998864593E-4</v>
      </c>
      <c r="CE14" s="15">
        <v>-8.2436832823583895E-5</v>
      </c>
      <c r="CF14" s="15">
        <v>-6.7340321813440683E-3</v>
      </c>
      <c r="CG14" s="15">
        <v>1.4372024936784645E-3</v>
      </c>
      <c r="CH14" s="15">
        <v>2.6148984788950526E-3</v>
      </c>
      <c r="CI14" s="15">
        <v>7.9252277230732748E-3</v>
      </c>
      <c r="CJ14" s="15">
        <v>-8.6564031869308558E-4</v>
      </c>
      <c r="CK14" s="15">
        <v>4.6446819227948969E-4</v>
      </c>
      <c r="CL14" s="15">
        <v>9.6113081603839087E-4</v>
      </c>
      <c r="CM14" s="15">
        <v>1.9359493688601282E-2</v>
      </c>
      <c r="CN14" s="15">
        <v>2.791726640764612E-3</v>
      </c>
      <c r="CO14" s="15">
        <v>8.336855289061789E-3</v>
      </c>
      <c r="CP14" s="15">
        <v>3.0578602727882979E-3</v>
      </c>
      <c r="CQ14" s="15">
        <v>4.3299483107620638E-3</v>
      </c>
      <c r="CR14" s="15">
        <v>4.04635461047116E-3</v>
      </c>
      <c r="CS14" s="15">
        <v>-2.4030595944227692E-3</v>
      </c>
      <c r="CT14" s="15">
        <v>-1.4551295876491445E-3</v>
      </c>
      <c r="CU14" s="15">
        <v>3.924742426818755E-3</v>
      </c>
      <c r="CV14" s="15">
        <v>1.17303397854896E-2</v>
      </c>
      <c r="CW14" s="15">
        <v>1.3959478215588451E-2</v>
      </c>
      <c r="CX14" s="15">
        <v>9.5593162809512022E-4</v>
      </c>
      <c r="CY14" s="15">
        <v>6.5890650978286131E-3</v>
      </c>
      <c r="CZ14" s="15">
        <v>3.9930175340435088E-3</v>
      </c>
      <c r="DA14" s="15">
        <v>-9.6362267498738968E-3</v>
      </c>
      <c r="DB14" s="15">
        <v>-1.816530926397894E-3</v>
      </c>
      <c r="DC14" s="15">
        <v>5.3723133401994468E-3</v>
      </c>
      <c r="DD14" s="15">
        <v>5.787531656919408E-3</v>
      </c>
      <c r="DE14" s="15">
        <v>8.0521626778047983E-3</v>
      </c>
      <c r="DF14" s="15">
        <v>2.4081890024830925E-3</v>
      </c>
      <c r="DG14" s="15">
        <v>1.2856008101533955E-2</v>
      </c>
      <c r="DH14" s="15">
        <v>5.3223070639882592E-3</v>
      </c>
      <c r="DI14" s="15">
        <v>6.7014714047953046E-3</v>
      </c>
      <c r="DJ14" s="15">
        <v>-6.5978743125344958E-3</v>
      </c>
      <c r="DK14" s="15">
        <v>7.1803677736023246E-3</v>
      </c>
      <c r="DL14" s="15">
        <v>4.9546649182833204E-4</v>
      </c>
      <c r="DM14" s="15">
        <v>4.3613776298682804E-3</v>
      </c>
      <c r="DN14" s="15">
        <v>-1.3274736591554911E-2</v>
      </c>
      <c r="DO14" s="15">
        <v>-5.0501514157306167E-3</v>
      </c>
      <c r="DP14" s="15">
        <v>3.2338068496023595E-3</v>
      </c>
      <c r="DQ14" s="15">
        <v>7.3497317473346143E-3</v>
      </c>
      <c r="DR14" s="15">
        <v>3.3579549740887629E-2</v>
      </c>
      <c r="DS14" s="15">
        <v>1.4384425425209735E-2</v>
      </c>
      <c r="DT14" s="15">
        <v>7.9697155045240062E-4</v>
      </c>
      <c r="DU14" s="15">
        <v>3.243527575315374E-2</v>
      </c>
      <c r="DV14" s="15">
        <v>-6.5341141566334264E-3</v>
      </c>
      <c r="DW14" s="15">
        <v>-1.5322289094258951E-2</v>
      </c>
      <c r="DX14" s="15">
        <v>6.0783802949828537E-3</v>
      </c>
      <c r="DY14" s="15">
        <v>1.5604684570949703E-3</v>
      </c>
      <c r="DZ14" s="15">
        <v>-4.7572497722607908E-3</v>
      </c>
      <c r="EA14" s="15">
        <v>-3.9781615518251299E-3</v>
      </c>
      <c r="EB14" s="15">
        <v>1.5267472130788381E-2</v>
      </c>
      <c r="EC14" s="15">
        <v>1.1020069892581056E-2</v>
      </c>
      <c r="ED14" s="15">
        <v>3.570723889129092E-3</v>
      </c>
      <c r="EE14" s="15">
        <v>1.0178204915756052E-2</v>
      </c>
      <c r="EF14" s="15">
        <v>-1.2549413331382111E-4</v>
      </c>
      <c r="EG14" s="15">
        <v>-2.475248788542877E-3</v>
      </c>
      <c r="EH14" s="15">
        <v>-2.5919888293168226E-3</v>
      </c>
      <c r="EI14" s="15">
        <v>3.3755274582111507E-4</v>
      </c>
      <c r="EJ14" s="15">
        <v>8.7544330998839924E-3</v>
      </c>
      <c r="EK14" s="15">
        <v>5.0373105977686454E-2</v>
      </c>
      <c r="EL14" s="15">
        <v>6.4539485407437381E-3</v>
      </c>
      <c r="EM14" s="15">
        <v>-3.3631461799855039E-3</v>
      </c>
      <c r="EN14" s="15">
        <v>-6.018119265694067E-2</v>
      </c>
      <c r="EO14" s="15">
        <v>1.3197006092281541E-2</v>
      </c>
      <c r="EP14" s="15">
        <v>9.5244862496835347E-3</v>
      </c>
      <c r="EQ14" s="15">
        <v>-1.811047884076871E-3</v>
      </c>
      <c r="ER14" s="15">
        <v>-1.7467693040390947E-2</v>
      </c>
      <c r="ES14" s="15">
        <v>5.4308227474213445E-3</v>
      </c>
      <c r="ET14" s="15">
        <v>2.7902668855033881E-3</v>
      </c>
      <c r="EU14" s="15">
        <v>1.2927816812424883E-2</v>
      </c>
      <c r="EV14" s="15">
        <v>-8.4017297582376256E-3</v>
      </c>
      <c r="EW14" s="15">
        <v>-3.3386535445167529E-3</v>
      </c>
      <c r="EX14" s="15">
        <v>1.6096927042174799E-2</v>
      </c>
      <c r="EY14" s="15">
        <v>8.474576778379182E-4</v>
      </c>
      <c r="EZ14" s="15">
        <v>3.9558527947403214E-3</v>
      </c>
      <c r="FA14" s="15">
        <v>7.4713731551285757E-3</v>
      </c>
      <c r="FB14" s="15">
        <v>1.0537115702996275E-2</v>
      </c>
      <c r="FC14" s="15">
        <v>7.362216769762139E-3</v>
      </c>
      <c r="FD14" s="15">
        <v>-5.6015423360857453E-3</v>
      </c>
      <c r="FE14" s="15">
        <v>6.9686693160934355E-3</v>
      </c>
      <c r="FF14" s="15">
        <v>1.8097992615936306E-3</v>
      </c>
      <c r="FG14" s="15">
        <v>1.0798147775507696E-2</v>
      </c>
      <c r="FH14" s="15">
        <v>-2.7567195212481243E-4</v>
      </c>
      <c r="FI14" s="15">
        <v>-1.662664340169779E-3</v>
      </c>
      <c r="FJ14" s="15">
        <v>2.486532570004878E-3</v>
      </c>
      <c r="FK14" s="15">
        <v>-2.2802290107953459E-3</v>
      </c>
      <c r="FL14" s="15">
        <v>2.9600416284767256E-3</v>
      </c>
      <c r="FM14" s="15">
        <v>-2.2537760272530578E-3</v>
      </c>
      <c r="FN14" s="15">
        <v>-4.2928756601869067E-3</v>
      </c>
      <c r="FO14" s="15">
        <v>2.0387713767092627E-2</v>
      </c>
      <c r="FP14" s="15">
        <v>1.2576188842501456E-2</v>
      </c>
      <c r="FQ14" s="15">
        <v>-5.3378648241588214E-3</v>
      </c>
      <c r="FR14" s="15">
        <v>1.7673142004166868E-2</v>
      </c>
      <c r="FS14" s="15">
        <v>5.9905036137871577E-3</v>
      </c>
      <c r="FT14" s="15">
        <v>7.3316518160868411E-3</v>
      </c>
      <c r="FU14" s="15">
        <v>-6.4135240937270273E-3</v>
      </c>
      <c r="FV14" s="15">
        <v>-2.0730450689771473E-3</v>
      </c>
      <c r="FW14" s="15">
        <v>-1.7822139809133049E-3</v>
      </c>
      <c r="FX14" s="15">
        <v>-2.4083961409081854E-3</v>
      </c>
      <c r="FY14" s="15">
        <v>-1.1679967889773048E-2</v>
      </c>
      <c r="FZ14" s="15">
        <v>2.2359615187214823E-2</v>
      </c>
      <c r="GA14" s="15">
        <v>7.9205375594291264E-3</v>
      </c>
      <c r="GB14" s="15">
        <v>-1.059384479044401E-3</v>
      </c>
      <c r="GC14" s="15">
        <v>-1.8189114892894154E-2</v>
      </c>
      <c r="GD14" s="15">
        <v>6.0706588199794052E-3</v>
      </c>
      <c r="GE14" s="15">
        <v>-3.3815549788405591E-3</v>
      </c>
      <c r="GF14" s="15">
        <v>-3.3281856467262754E-3</v>
      </c>
      <c r="GG14" s="15">
        <v>-6.1958939322606993E-3</v>
      </c>
      <c r="GH14" s="15">
        <v>-2.7475975821617989E-3</v>
      </c>
      <c r="GI14" s="15">
        <v>8.7474966867399067E-3</v>
      </c>
      <c r="GJ14" s="15">
        <v>1.2794826153068916E-2</v>
      </c>
      <c r="GK14" s="15">
        <v>-3.9032718203524234E-3</v>
      </c>
      <c r="GL14" s="15">
        <v>7.7356222595941675E-3</v>
      </c>
      <c r="GM14" s="15">
        <v>-5.2441872382183062E-3</v>
      </c>
      <c r="GN14" s="15">
        <v>-2.3855684490705249E-3</v>
      </c>
      <c r="GO14" s="15">
        <v>4.3217354180279752E-3</v>
      </c>
      <c r="GP14" s="15">
        <v>-6.8487963812605881E-3</v>
      </c>
      <c r="GQ14" s="15">
        <v>-1.056178805110854E-2</v>
      </c>
      <c r="GR14" s="15">
        <v>-7.5224737439845283E-4</v>
      </c>
      <c r="GS14" s="15">
        <v>-4.8780488772160764E-4</v>
      </c>
      <c r="GT14" s="15">
        <v>-1.8132371241809425E-3</v>
      </c>
      <c r="GU14" s="15">
        <v>1.1361485789465329E-3</v>
      </c>
      <c r="GV14" s="15">
        <v>-1.9098554315550317E-3</v>
      </c>
      <c r="GW14" s="15">
        <v>-3.0841104765001958E-3</v>
      </c>
      <c r="GX14" s="15">
        <v>-8.7522107553406822E-3</v>
      </c>
      <c r="GY14" s="15">
        <v>7.635658158548715E-3</v>
      </c>
      <c r="GZ14" s="15">
        <v>-8.7663109562192878E-4</v>
      </c>
      <c r="HA14" s="15">
        <v>1.9303783100123829E-3</v>
      </c>
      <c r="HB14" s="15">
        <v>2.8598910662000685E-2</v>
      </c>
      <c r="HC14" s="15">
        <v>-4.4627202662252796E-3</v>
      </c>
      <c r="HD14" s="15">
        <v>2.9070612722547403E-4</v>
      </c>
      <c r="HE14" s="15">
        <v>7.011980921444662E-3</v>
      </c>
      <c r="HF14" s="15">
        <v>1.943109711834836E-2</v>
      </c>
      <c r="HG14" s="15">
        <v>3.1204179663720357E-3</v>
      </c>
      <c r="HH14" s="15">
        <v>-4.923086866368903E-3</v>
      </c>
      <c r="HI14" s="15">
        <v>-6.8081792705246167E-3</v>
      </c>
      <c r="HJ14" s="15">
        <v>-6.2614908233655543E-3</v>
      </c>
      <c r="HK14" s="15">
        <v>-5.7557615023226295E-3</v>
      </c>
      <c r="HL14" s="15">
        <v>1.0658646776519816E-2</v>
      </c>
      <c r="HM14" s="15">
        <v>3.1021070614878958E-2</v>
      </c>
      <c r="HN14" s="15">
        <v>6.5574005461590396E-3</v>
      </c>
      <c r="HO14" s="15">
        <v>1.0365380560086307E-3</v>
      </c>
      <c r="HP14" s="15">
        <v>6.5973342562055696E-3</v>
      </c>
      <c r="HQ14" s="15">
        <v>1.3707523273407922E-2</v>
      </c>
      <c r="HR14" s="15">
        <v>-4.4378771060454448E-3</v>
      </c>
      <c r="HS14" s="15">
        <v>-3.631086052040427E-3</v>
      </c>
      <c r="HT14" s="15">
        <v>9.9557910864837545E-3</v>
      </c>
      <c r="HU14" s="15">
        <v>1.9989243220839398E-3</v>
      </c>
      <c r="HV14" s="15">
        <v>-6.7273207494264898E-3</v>
      </c>
      <c r="HW14" s="15">
        <v>2.3748348921571825E-2</v>
      </c>
      <c r="HX14" s="15">
        <v>2.1454935001259466E-2</v>
      </c>
      <c r="HY14" s="15">
        <v>4.7772603321080703E-4</v>
      </c>
      <c r="HZ14" s="15">
        <v>8.5997912692506312E-3</v>
      </c>
      <c r="IA14" s="15">
        <v>5.2020231754087752E-3</v>
      </c>
      <c r="IB14" s="15">
        <v>2.2193062410781152E-2</v>
      </c>
      <c r="IC14" s="15">
        <v>-2.1207785554933434E-3</v>
      </c>
      <c r="ID14" s="15">
        <v>-3.4080872739464733E-3</v>
      </c>
      <c r="IE14" s="15">
        <v>1.2119905962559269E-2</v>
      </c>
      <c r="IF14" s="15">
        <v>3.1411968218070886E-4</v>
      </c>
      <c r="IG14" s="15">
        <v>2.6322806614275933E-2</v>
      </c>
      <c r="IH14" s="15">
        <v>6.1943674642735112E-3</v>
      </c>
      <c r="II14" s="15">
        <v>9.519221385851425E-3</v>
      </c>
      <c r="IJ14" s="15">
        <v>7.8895872751629237E-3</v>
      </c>
      <c r="IK14" s="15">
        <v>7.4764412481556995E-3</v>
      </c>
      <c r="IL14" s="15">
        <v>-1.7978687262172148E-3</v>
      </c>
      <c r="IM14" s="15">
        <v>9.156112344227426E-4</v>
      </c>
      <c r="IN14" s="15">
        <v>8.6991454082896713E-3</v>
      </c>
      <c r="IO14" s="15">
        <v>1.9996585498795082E-2</v>
      </c>
      <c r="IP14" s="15">
        <v>1.2712133748778599E-4</v>
      </c>
      <c r="IQ14" s="15">
        <v>6.1270530026321162E-3</v>
      </c>
      <c r="IR14" s="15">
        <v>1.1009285508369396E-2</v>
      </c>
      <c r="IS14" s="15">
        <v>6.0535691266511565E-3</v>
      </c>
      <c r="IT14" s="15">
        <v>1.4039796667482833E-2</v>
      </c>
      <c r="IU14" s="15">
        <v>-3.699593086963049E-4</v>
      </c>
      <c r="IV14" s="15">
        <v>4.0335146214723686E-3</v>
      </c>
      <c r="IW14" s="15">
        <v>7.6287718996213361E-3</v>
      </c>
      <c r="IX14" s="15">
        <v>-2.3343286439677074E-3</v>
      </c>
      <c r="IY14" s="15">
        <v>-4.639370409085521E-3</v>
      </c>
      <c r="IZ14" s="15">
        <v>1.5932858132864935E-2</v>
      </c>
      <c r="JA14" s="15">
        <v>-0.23274095442047965</v>
      </c>
      <c r="JB14" s="15">
        <v>1.4568415828290633E-2</v>
      </c>
      <c r="JC14" s="15">
        <v>1.1212858584641527E-3</v>
      </c>
      <c r="JD14" s="15">
        <v>5.8384856087714924E-3</v>
      </c>
      <c r="JE14" s="15">
        <v>2.0321079945578111E-3</v>
      </c>
      <c r="JF14" s="15">
        <v>-8.6403046762399596E-4</v>
      </c>
      <c r="JG14" s="15">
        <v>1.103144072157168E-3</v>
      </c>
      <c r="JH14" s="15">
        <v>6.5549087597100951E-3</v>
      </c>
      <c r="JI14" s="15">
        <v>4.376713611637089E-3</v>
      </c>
      <c r="JJ14" s="15">
        <v>7.3143024008920868E-3</v>
      </c>
      <c r="JK14" s="15">
        <v>6.6271337560219615E-3</v>
      </c>
      <c r="JL14" s="15">
        <v>-2.8993931590026124E-3</v>
      </c>
      <c r="JM14" s="15">
        <v>7.9333725164570986E-3</v>
      </c>
      <c r="JN14" s="15">
        <v>1.3070811194542896E-2</v>
      </c>
      <c r="JO14" s="15">
        <v>4.5018954918039098E-3</v>
      </c>
      <c r="JP14" s="15">
        <v>-1.4955669917217089E-3</v>
      </c>
      <c r="JQ14" s="15">
        <v>5.7012544303699489E-4</v>
      </c>
      <c r="JR14" s="15">
        <v>3.1762864184209584E-3</v>
      </c>
      <c r="JS14" s="15">
        <v>1.9121744598338805E-2</v>
      </c>
      <c r="JT14" s="15">
        <v>2.479545034329921E-3</v>
      </c>
      <c r="JU14" s="15">
        <v>-3.6370075874783817E-3</v>
      </c>
      <c r="JV14" s="15">
        <v>5.0722800986046745E-4</v>
      </c>
      <c r="JW14" s="15">
        <v>2.0681913687034927E-3</v>
      </c>
      <c r="JX14" s="15">
        <v>1.6571385016858199E-3</v>
      </c>
      <c r="JY14" s="15">
        <v>1.5259967354697473E-3</v>
      </c>
      <c r="JZ14" s="15">
        <v>1.0318756201375132E-2</v>
      </c>
      <c r="KA14" s="15">
        <v>4.640847715926287E-3</v>
      </c>
      <c r="KB14" s="15">
        <v>7.5491047992759372E-3</v>
      </c>
      <c r="KC14" s="15">
        <v>1.1676834006585288E-2</v>
      </c>
      <c r="KD14" s="15">
        <v>-1.0174727109185553E-2</v>
      </c>
      <c r="KE14" s="15">
        <v>-1.8047288782179309E-3</v>
      </c>
      <c r="KF14" s="15">
        <v>8.8723951317402558E-3</v>
      </c>
      <c r="KG14" s="15">
        <v>3.9978967825304385E-2</v>
      </c>
      <c r="KH14" s="15">
        <v>-1.5277671712541247E-4</v>
      </c>
      <c r="KI14" s="15">
        <v>8.6780990087559195E-3</v>
      </c>
      <c r="KJ14" s="15">
        <v>1.2376239203498564E-3</v>
      </c>
      <c r="KK14" s="15">
        <v>9.6374065732423939E-3</v>
      </c>
      <c r="KL14" s="15">
        <v>4.1540241872198664E-3</v>
      </c>
      <c r="KM14" s="15">
        <v>-6.4908724388457292E-4</v>
      </c>
      <c r="KN14" s="15">
        <v>1.5507886281915374E-3</v>
      </c>
      <c r="KO14" s="15">
        <v>1.4341932825241013E-2</v>
      </c>
      <c r="KP14" s="15">
        <v>5.0366908184535045E-3</v>
      </c>
      <c r="KQ14" s="15">
        <v>1.387767773668017E-2</v>
      </c>
      <c r="KR14" s="15">
        <v>2.48375829553374E-2</v>
      </c>
      <c r="KS14" s="15">
        <v>8.0120608866973333E-3</v>
      </c>
      <c r="KT14" s="15">
        <v>3.1854846184761788E-3</v>
      </c>
      <c r="KU14" s="15">
        <v>7.0596078841716732E-3</v>
      </c>
      <c r="KV14" s="15">
        <v>3.3662244560675098E-2</v>
      </c>
      <c r="KW14" s="15">
        <v>9.9567922136936781E-3</v>
      </c>
      <c r="KX14" s="15">
        <v>0</v>
      </c>
      <c r="KY14" s="15">
        <v>4.7061903193006864E-3</v>
      </c>
      <c r="KZ14" s="15">
        <v>2.0181641562371953E-3</v>
      </c>
      <c r="LA14" s="15">
        <v>3.9595300300947541E-3</v>
      </c>
      <c r="LB14" s="15">
        <v>-1.4996872751515917E-2</v>
      </c>
      <c r="LC14" s="15">
        <v>-1.0533689683367367E-2</v>
      </c>
      <c r="LD14" s="15">
        <v>1.5789801732635292E-2</v>
      </c>
      <c r="LE14" s="15">
        <v>-3.9854700509405656E-3</v>
      </c>
      <c r="LF14" s="15">
        <v>1.0233023184643312E-2</v>
      </c>
      <c r="LG14" s="15">
        <v>5.2878383036266616E-3</v>
      </c>
      <c r="LH14" s="15">
        <v>1.1337513841119256E-2</v>
      </c>
      <c r="LI14" s="15">
        <v>9.5849714996611255E-4</v>
      </c>
      <c r="LJ14" s="15">
        <v>7.6867142751305493E-3</v>
      </c>
      <c r="LK14" s="15">
        <v>-3.7602344682061526E-3</v>
      </c>
      <c r="LL14" s="15">
        <v>3.0348464713570486E-2</v>
      </c>
      <c r="LM14" s="15">
        <v>-4.5021385918414503E-4</v>
      </c>
      <c r="LN14" s="15">
        <v>-2.2569127503582298E-3</v>
      </c>
      <c r="LO14" s="15">
        <v>9.8058488911143028E-3</v>
      </c>
      <c r="LP14" s="15">
        <v>2.1217097360428181E-3</v>
      </c>
      <c r="LQ14" s="15">
        <v>7.8559255440330163E-3</v>
      </c>
      <c r="LR14" s="15">
        <v>1.5902475794058825E-2</v>
      </c>
      <c r="LS14" s="15">
        <v>-1.0006880564868833E-3</v>
      </c>
      <c r="LT14" s="15">
        <v>1.2024192966801591E-2</v>
      </c>
      <c r="LU14" s="15">
        <v>6.6952332442084511E-4</v>
      </c>
      <c r="LV14" s="15">
        <v>-2.0165061540138619E-3</v>
      </c>
      <c r="LW14" s="15">
        <v>5.3961376952486474E-3</v>
      </c>
      <c r="LX14" s="15">
        <v>-7.095318246296143E-3</v>
      </c>
      <c r="LY14" s="15">
        <v>2.0501616301959881E-2</v>
      </c>
      <c r="LZ14" s="15">
        <v>7.5563303473842342E-3</v>
      </c>
      <c r="MA14" s="15">
        <v>6.6152391187191831E-3</v>
      </c>
      <c r="MB14" s="15">
        <v>1.0561085247448957E-2</v>
      </c>
      <c r="MC14" s="15">
        <v>-2.0304575503820627E-3</v>
      </c>
      <c r="MD14" s="15">
        <v>-2.6931725159422826E-3</v>
      </c>
      <c r="ME14" s="15">
        <v>-3.7265905635972497E-3</v>
      </c>
      <c r="MF14" s="15">
        <v>4.6470146181585474E-3</v>
      </c>
      <c r="MG14" s="15">
        <v>2.2057673981898825E-3</v>
      </c>
      <c r="MH14" s="15">
        <v>8.5320592176496888E-5</v>
      </c>
      <c r="MI14" s="15">
        <v>6.4854305641531282E-3</v>
      </c>
      <c r="MJ14" s="15">
        <v>3.4295500124362159E-2</v>
      </c>
      <c r="MK14" s="15">
        <v>-4.6988801867007559E-4</v>
      </c>
      <c r="ML14" s="15">
        <v>1.3399039229248642E-2</v>
      </c>
      <c r="MM14" s="15">
        <v>1.5050998485609146E-2</v>
      </c>
      <c r="MN14" s="15">
        <v>-1.1162781503338298E-2</v>
      </c>
      <c r="MO14" s="15">
        <v>-2.8410724263906E-3</v>
      </c>
      <c r="MP14" s="15">
        <v>7.6804258165049464E-3</v>
      </c>
      <c r="MQ14" s="15">
        <v>-3.5595180087768302E-3</v>
      </c>
      <c r="MR14" s="15">
        <v>1.9514325300911864E-2</v>
      </c>
      <c r="MS14" s="15">
        <v>2.8548790206977277E-3</v>
      </c>
      <c r="MT14" s="15">
        <v>4.08219945202552E-2</v>
      </c>
      <c r="MU14" s="15">
        <v>1.8754456752843509E-2</v>
      </c>
      <c r="MV14" s="15">
        <v>-1.3266998361075074E-4</v>
      </c>
      <c r="MW14" s="15">
        <v>-2.3281348860178745E-3</v>
      </c>
      <c r="MX14" s="15">
        <v>8.3117361626862275E-3</v>
      </c>
      <c r="MY14" s="15">
        <v>1.7169838359527674E-4</v>
      </c>
      <c r="MZ14" s="15">
        <v>-1.1487652038732596E-3</v>
      </c>
      <c r="NA14" s="15">
        <v>-3.7223153230839549E-4</v>
      </c>
      <c r="NB14" s="15">
        <v>1.0360834888526354E-2</v>
      </c>
      <c r="NC14" s="15">
        <v>1.6845727609642841E-2</v>
      </c>
      <c r="ND14" s="15">
        <v>-1.2494617671188217E-2</v>
      </c>
      <c r="NE14" s="15">
        <v>3.2599837289512421E-4</v>
      </c>
      <c r="NF14" s="15">
        <v>-4.0225315703794739E-3</v>
      </c>
      <c r="NG14" s="15">
        <v>5.2962718969360844E-3</v>
      </c>
      <c r="NH14" s="15">
        <v>-2.5869874675377776E-4</v>
      </c>
      <c r="NI14" s="15">
        <v>5.1842784883884049E-3</v>
      </c>
      <c r="NJ14" s="15">
        <v>7.051832857244777E-3</v>
      </c>
      <c r="NK14" s="15">
        <v>6.001783241055359E-3</v>
      </c>
      <c r="NL14" s="15">
        <v>1.2964478321935032E-2</v>
      </c>
      <c r="NM14" s="15">
        <v>7.2727593290798781E-3</v>
      </c>
      <c r="NN14" s="15">
        <v>5.9657149339963408E-3</v>
      </c>
      <c r="NO14" s="15">
        <v>5.1984175288218581E-3</v>
      </c>
      <c r="NP14" s="15">
        <v>8.6405538036068569E-3</v>
      </c>
      <c r="NQ14" s="15">
        <v>-6.0975798681184449E-3</v>
      </c>
      <c r="NR14" s="15">
        <v>5.7454343287094579E-3</v>
      </c>
      <c r="NS14" s="15">
        <v>4.3752613548447136E-3</v>
      </c>
      <c r="NT14" s="15">
        <v>8.3717041306355649E-4</v>
      </c>
      <c r="NU14" s="15">
        <v>7.0113938016929333E-4</v>
      </c>
      <c r="NV14" s="15">
        <v>8.941937375661433E-3</v>
      </c>
      <c r="NW14" s="15">
        <v>-7.1110065892463622E-3</v>
      </c>
      <c r="NX14" s="15">
        <v>-7.2727593290796968E-3</v>
      </c>
      <c r="NY14" s="15">
        <v>-6.8054770511238665E-4</v>
      </c>
      <c r="NZ14" s="15">
        <v>-1.6234972975861007E-2</v>
      </c>
      <c r="OA14" s="15">
        <v>-6.8552110790529681E-3</v>
      </c>
      <c r="OB14" s="15">
        <v>9.5003677741991742E-4</v>
      </c>
      <c r="OC14" s="15">
        <v>1.1785505194442023E-3</v>
      </c>
      <c r="OD14" s="15">
        <v>1.2556789002759371E-2</v>
      </c>
      <c r="OE14" s="15">
        <v>2.8138546704744049E-3</v>
      </c>
      <c r="OF14" s="15">
        <v>-1.77994714420063E-2</v>
      </c>
      <c r="OG14" s="15">
        <v>1.1985810113185573E-2</v>
      </c>
      <c r="OH14" s="15">
        <v>1.9346107794412897E-3</v>
      </c>
      <c r="OI14" s="15">
        <v>9.2093097521450985E-3</v>
      </c>
      <c r="OJ14" s="15">
        <v>0</v>
      </c>
      <c r="OK14" s="15">
        <v>6.6069140757411124E-3</v>
      </c>
      <c r="OL14" s="15">
        <v>7.6674425730222677E-3</v>
      </c>
      <c r="OM14" s="15">
        <v>9.7600457367982736E-3</v>
      </c>
      <c r="ON14" s="15">
        <v>6.9059938808142488E-3</v>
      </c>
      <c r="OO14" s="15">
        <v>-1.2233777870135185E-3</v>
      </c>
      <c r="OP14" s="15">
        <v>2.5848465878341317E-3</v>
      </c>
      <c r="OQ14" s="15">
        <v>-3.3184459297396678E-3</v>
      </c>
      <c r="OR14" s="15">
        <v>-6.3343259228245677E-4</v>
      </c>
      <c r="OS14" s="15">
        <v>1.0427419920781261E-2</v>
      </c>
      <c r="OT14" s="15">
        <v>2.6263329137351248E-3</v>
      </c>
      <c r="OU14" s="15">
        <v>7.3704565705936904E-3</v>
      </c>
      <c r="OV14" s="15">
        <v>5.0709244230044302E-3</v>
      </c>
      <c r="OW14" s="15">
        <v>2.5017386223828465E-3</v>
      </c>
      <c r="OX14" s="15">
        <v>-3.8846832567110017E-3</v>
      </c>
      <c r="OY14" s="15">
        <v>7.6069366775362319E-3</v>
      </c>
      <c r="OZ14" s="15">
        <v>-3.5731725527354406E-3</v>
      </c>
      <c r="PA14" s="15">
        <v>-3.6513524475596608E-3</v>
      </c>
      <c r="PB14" s="15">
        <v>-4.2177976638526592E-3</v>
      </c>
      <c r="PC14" s="15">
        <v>5.4614965857828729E-4</v>
      </c>
      <c r="PD14" s="15">
        <v>-1.7692003006402372E-3</v>
      </c>
      <c r="PE14" s="15">
        <v>-1.6372206137622948E-2</v>
      </c>
      <c r="PF14" s="15">
        <v>5.581409838195486E-3</v>
      </c>
      <c r="PG14" s="15">
        <v>1.4187469463093667E-2</v>
      </c>
      <c r="PH14" s="15">
        <v>8.4686462370383402E-3</v>
      </c>
      <c r="PI14" s="15">
        <v>-4.4159859406071086E-4</v>
      </c>
      <c r="PJ14" s="15">
        <v>-3.7216226704217873E-4</v>
      </c>
      <c r="PK14" s="15">
        <v>8.1383969029712403E-3</v>
      </c>
      <c r="PL14" s="15">
        <v>1.6139394395403236E-2</v>
      </c>
      <c r="PM14" s="15">
        <v>1.2889089403687016E-4</v>
      </c>
      <c r="PN14" s="15">
        <v>1.82692944060522E-3</v>
      </c>
      <c r="PO14" s="15">
        <v>-2.4742280663512771E-3</v>
      </c>
      <c r="PP14" s="15">
        <v>8.0089036763521561E-3</v>
      </c>
      <c r="PQ14" s="15">
        <v>2.7834798993444057E-2</v>
      </c>
      <c r="PR14" s="15">
        <v>-7.666948163651357E-4</v>
      </c>
      <c r="PS14" s="15">
        <v>-3.4673526028944791E-3</v>
      </c>
      <c r="PT14" s="15">
        <v>-1.7408881113028251E-2</v>
      </c>
      <c r="PU14" s="15">
        <v>1.2751618450718876E-3</v>
      </c>
      <c r="PV14" s="15">
        <v>-3.9827467183097993E-3</v>
      </c>
      <c r="PW14" s="15">
        <v>6.4951514876559723E-3</v>
      </c>
      <c r="PX14" s="15">
        <v>1.2761843413181434E-2</v>
      </c>
      <c r="PY14" s="15">
        <v>1.2740145082475623E-2</v>
      </c>
      <c r="PZ14" s="15">
        <v>2.0247101448622528E-2</v>
      </c>
      <c r="QA14" s="15">
        <v>7.6335881569436839E-4</v>
      </c>
      <c r="QB14" s="15">
        <v>-2.5224670477353248E-3</v>
      </c>
      <c r="QC14" s="15">
        <v>7.5456453940760809E-3</v>
      </c>
      <c r="QD14" s="15">
        <v>-1.0627526961885505E-2</v>
      </c>
      <c r="QE14" s="15">
        <v>0</v>
      </c>
      <c r="QF14" s="15">
        <v>-1.2435490907033636E-4</v>
      </c>
      <c r="QG14" s="15">
        <v>0</v>
      </c>
      <c r="QH14" s="15">
        <v>8.5069075738010546E-3</v>
      </c>
      <c r="QI14" s="15">
        <v>-3.9604012160970167E-3</v>
      </c>
      <c r="QJ14" s="15">
        <v>4.8935650597314699E-4</v>
      </c>
      <c r="QK14" s="15">
        <v>-2.0887008916437833E-3</v>
      </c>
      <c r="QL14" s="15">
        <v>8.479247047927793E-5</v>
      </c>
      <c r="QM14" s="15">
        <v>6.8728792877620504E-3</v>
      </c>
      <c r="QN14" s="15">
        <v>7.4325758224821166E-3</v>
      </c>
      <c r="QO14" s="15">
        <v>8.5268162291617985E-3</v>
      </c>
      <c r="QP14" s="15">
        <v>6.494642148704065E-4</v>
      </c>
      <c r="QQ14" s="15">
        <v>-9.4893260211157977E-3</v>
      </c>
      <c r="QR14" s="15">
        <v>1.9911825665777766E-3</v>
      </c>
      <c r="QS14" s="15">
        <v>4.2132617828122675E-3</v>
      </c>
      <c r="QT14" s="15">
        <v>-1.9825822538749043E-3</v>
      </c>
      <c r="QU14" s="15">
        <v>-4.0107005634073623E-3</v>
      </c>
      <c r="QV14" s="15">
        <v>5.6796820611372664E-3</v>
      </c>
      <c r="QW14" s="15">
        <v>5.3376035427889343E-4</v>
      </c>
      <c r="QX14" s="15">
        <v>3.114920751997128E-3</v>
      </c>
      <c r="QY14" s="15">
        <v>-1.4685686717664015E-2</v>
      </c>
      <c r="QZ14" s="15">
        <v>1.7572491028717339E-3</v>
      </c>
      <c r="RA14" s="15">
        <v>3.0521556540415655E-2</v>
      </c>
      <c r="RB14" s="15">
        <v>1.0556772144414346E-2</v>
      </c>
      <c r="RC14" s="15">
        <v>1.1058889708773707E-3</v>
      </c>
      <c r="RD14" s="15">
        <v>7.1202320362847111E-3</v>
      </c>
      <c r="RE14" s="15">
        <v>-6.1103261345655333E-3</v>
      </c>
      <c r="RF14" s="15">
        <v>2.3400023506819253E-4</v>
      </c>
      <c r="RG14" s="15">
        <v>-9.4876667458552901E-4</v>
      </c>
      <c r="RH14" s="15">
        <v>-1.061898148337447E-2</v>
      </c>
      <c r="RI14" s="15">
        <v>5.03989930869675E-4</v>
      </c>
      <c r="RJ14" s="15">
        <v>1.9244902797617904E-2</v>
      </c>
      <c r="RK14" s="15">
        <v>-2.4625202564894332E-3</v>
      </c>
      <c r="RL14" s="15">
        <v>4.9334091179557716E-3</v>
      </c>
      <c r="RM14" s="15">
        <v>-3.3865537929853298E-3</v>
      </c>
      <c r="RN14" s="15">
        <v>2.8478457001480449E-3</v>
      </c>
      <c r="RO14" s="15">
        <v>1.9023204029909289E-2</v>
      </c>
      <c r="RP14" s="15">
        <v>1.3530341714378056E-2</v>
      </c>
      <c r="RQ14" s="15">
        <v>7.5569135249848466E-3</v>
      </c>
      <c r="RR14" s="15">
        <v>5.1506568226006462E-4</v>
      </c>
      <c r="RS14" s="15">
        <v>8.9306858815794386E-3</v>
      </c>
      <c r="RT14" s="15">
        <v>3.252476102073183E-3</v>
      </c>
      <c r="RU14" s="15">
        <v>4.264398786457518E-3</v>
      </c>
      <c r="RV14" s="15">
        <v>8.6795337197228106E-3</v>
      </c>
      <c r="RW14" s="15">
        <v>1.6131331485930136E-3</v>
      </c>
      <c r="RX14" s="15">
        <v>2.6229508347095862E-4</v>
      </c>
      <c r="RY14" s="15">
        <v>2.0954584505696709E-2</v>
      </c>
      <c r="RZ14" s="15">
        <v>8.3552414558288584E-3</v>
      </c>
      <c r="SA14" s="15">
        <v>-1.5149254543471706E-2</v>
      </c>
      <c r="SB14" s="15">
        <v>3.6640673525913489E-3</v>
      </c>
      <c r="SC14" s="15">
        <v>-8.8864264120204189E-3</v>
      </c>
      <c r="SD14" s="15">
        <v>1.1229853087686852E-2</v>
      </c>
      <c r="SE14" s="15">
        <v>-2.801122279711779E-3</v>
      </c>
      <c r="SF14" s="15">
        <v>1.6023649468157323E-2</v>
      </c>
      <c r="SG14" s="15">
        <v>-4.9492700837054085E-4</v>
      </c>
      <c r="SH14" s="15">
        <v>6.6898831251129857E-3</v>
      </c>
      <c r="SI14" s="15">
        <v>-8.6403757766990606E-4</v>
      </c>
      <c r="SJ14" s="15">
        <v>1.8296504694880775E-3</v>
      </c>
      <c r="SK14" s="15">
        <v>1.0533587699387755E-2</v>
      </c>
      <c r="SL14" s="15">
        <v>4.9555559801275515E-3</v>
      </c>
      <c r="SM14" s="15">
        <v>-1.0428617067786256E-3</v>
      </c>
      <c r="SN14" s="15">
        <v>-2.45559589710045E-3</v>
      </c>
      <c r="SO14" s="15">
        <v>-3.4414979886652954E-3</v>
      </c>
      <c r="SP14" s="15">
        <v>2.3954581717133487E-2</v>
      </c>
      <c r="SQ14" s="15">
        <v>-1.3808978028629307E-3</v>
      </c>
      <c r="SR14" s="15">
        <v>-1.9600163076022212E-3</v>
      </c>
      <c r="SS14" s="15">
        <v>9.683761273179145E-3</v>
      </c>
      <c r="ST14" s="15">
        <v>-2.4951963581512819E-3</v>
      </c>
      <c r="SU14" s="15">
        <v>1.0369411168932269E-3</v>
      </c>
      <c r="SV14" s="15">
        <v>1.1038747314821976E-2</v>
      </c>
      <c r="SW14" s="15">
        <v>3.835340932573698E-3</v>
      </c>
      <c r="SX14" s="15">
        <v>1.7764312493500373E-2</v>
      </c>
      <c r="SY14" s="15">
        <v>-6.8947501983584051E-3</v>
      </c>
      <c r="SZ14" s="15">
        <v>-1.6697976096164139E-2</v>
      </c>
      <c r="TA14" s="15">
        <v>5.7020111475355462E-3</v>
      </c>
      <c r="TB14" s="15">
        <v>3.1375400357762047E-2</v>
      </c>
      <c r="TC14" s="15">
        <v>1.7500695237211126E-2</v>
      </c>
      <c r="TD14" s="15">
        <v>-2.8322899775122617E-3</v>
      </c>
      <c r="TE14" s="15">
        <v>-8.3354245790138309E-3</v>
      </c>
      <c r="TF14" s="15">
        <v>-1.0602045673134483E-3</v>
      </c>
      <c r="TG14" s="15">
        <v>3.1393093146529607E-3</v>
      </c>
      <c r="TH14" s="15">
        <v>1.589685047306015E-3</v>
      </c>
      <c r="TI14" s="15">
        <v>8.9465350704691238E-3</v>
      </c>
      <c r="TJ14" s="15">
        <v>-1.6123834515452521E-3</v>
      </c>
      <c r="TK14" s="15">
        <v>-2.476377935445731E-3</v>
      </c>
      <c r="TL14" s="15">
        <v>5.2493439525628334E-4</v>
      </c>
      <c r="TM14" s="15">
        <v>1.500369131723063E-2</v>
      </c>
      <c r="TN14" s="15">
        <v>2.7076547560946963E-3</v>
      </c>
      <c r="TO14" s="23">
        <v>1.4131995164826663E-3</v>
      </c>
    </row>
    <row r="15" spans="1:535" x14ac:dyDescent="0.35">
      <c r="A15" s="14">
        <v>9</v>
      </c>
      <c r="B15" s="81">
        <v>42978</v>
      </c>
      <c r="C15" s="23">
        <v>5.9979916394142302E-3</v>
      </c>
      <c r="D15" s="43">
        <f ca="1">OFFSET('CAPM Regression Loop'!$AH$6,$A15,'CAPM Regression Loop'!$D$2)</f>
        <v>1.2195273093818425E-2</v>
      </c>
      <c r="T15" s="14">
        <v>9</v>
      </c>
      <c r="U15" s="14" t="s">
        <v>11</v>
      </c>
      <c r="V15" s="14">
        <v>1.2181957219525472</v>
      </c>
      <c r="W15" s="14">
        <v>0.11140413419197938</v>
      </c>
      <c r="X15" s="14">
        <v>0.32354285032910851</v>
      </c>
      <c r="Y15" s="14">
        <f t="shared" si="3"/>
        <v>1.9585962723478207</v>
      </c>
      <c r="Z15" s="14">
        <f t="shared" si="1"/>
        <v>1.9585962723478207</v>
      </c>
      <c r="AA15" s="14">
        <f t="shared" si="4"/>
        <v>1</v>
      </c>
      <c r="AF15" s="80"/>
      <c r="AH15" s="81"/>
      <c r="AI15" s="15">
        <v>1.2750911366747136E-2</v>
      </c>
      <c r="AJ15" s="15">
        <v>9.4319136229553124E-3</v>
      </c>
      <c r="AK15" s="15">
        <v>1.1196254804484532E-2</v>
      </c>
      <c r="AL15" s="15">
        <v>3.9712897771193058E-3</v>
      </c>
      <c r="AM15" s="15">
        <v>1.8496707472419011E-2</v>
      </c>
      <c r="AN15" s="15">
        <v>2.4216090630978123E-2</v>
      </c>
      <c r="AO15" s="15">
        <v>1.6427880579677732E-2</v>
      </c>
      <c r="AP15" s="15">
        <v>7.4458221563421982E-3</v>
      </c>
      <c r="AQ15" s="15">
        <v>9.6493965045254988E-3</v>
      </c>
      <c r="AR15" s="15">
        <v>-5.974072702917137E-4</v>
      </c>
      <c r="AS15" s="15">
        <v>-1.2984072766415883E-2</v>
      </c>
      <c r="AT15" s="15">
        <v>5.0847567181100204E-3</v>
      </c>
      <c r="AU15" s="15">
        <v>1.8198367169858993E-3</v>
      </c>
      <c r="AV15" s="15">
        <v>1.0274514095558908E-2</v>
      </c>
      <c r="AW15" s="15">
        <v>-5.1542220681379302E-3</v>
      </c>
      <c r="AX15" s="15">
        <v>-1.6284438393037756E-3</v>
      </c>
      <c r="AY15" s="15">
        <v>-1.8099552452396416E-3</v>
      </c>
      <c r="AZ15" s="15">
        <v>5.0858342300057462E-3</v>
      </c>
      <c r="BA15" s="15">
        <v>5.9534833520969027E-3</v>
      </c>
      <c r="BB15" s="15">
        <v>2.4795023272548698E-2</v>
      </c>
      <c r="BC15" s="15">
        <v>4.6403795565020797E-3</v>
      </c>
      <c r="BD15" s="15">
        <v>-1.3227515156163984E-3</v>
      </c>
      <c r="BE15" s="15">
        <v>-9.5001854403349269E-4</v>
      </c>
      <c r="BF15" s="15">
        <v>1.3826479907495398E-3</v>
      </c>
      <c r="BG15" s="15">
        <v>1.4527065982579596E-2</v>
      </c>
      <c r="BH15" s="15">
        <v>9.4197645923885919E-3</v>
      </c>
      <c r="BI15" s="15">
        <v>1.0579701661629954E-2</v>
      </c>
      <c r="BJ15" s="15">
        <v>7.1241648178094856E-3</v>
      </c>
      <c r="BK15" s="15">
        <v>4.7627049102291303E-3</v>
      </c>
      <c r="BL15" s="15">
        <v>5.2226091576013101E-3</v>
      </c>
      <c r="BM15" s="15">
        <v>2.8200971614365602E-2</v>
      </c>
      <c r="BN15" s="15">
        <v>-7.7271606471157449E-3</v>
      </c>
      <c r="BO15" s="15">
        <v>2.5712363128489034E-2</v>
      </c>
      <c r="BP15" s="15">
        <v>9.0527101198095549E-3</v>
      </c>
      <c r="BQ15" s="15">
        <v>1.5111626776079443E-2</v>
      </c>
      <c r="BR15" s="15">
        <v>2.3448800744510986E-2</v>
      </c>
      <c r="BS15" s="15">
        <v>9.5028098952224006E-3</v>
      </c>
      <c r="BT15" s="15">
        <v>3.5862947393166308E-3</v>
      </c>
      <c r="BU15" s="15">
        <v>1.3356185383776713E-2</v>
      </c>
      <c r="BV15" s="15">
        <v>-4.6819829513451861E-3</v>
      </c>
      <c r="BW15" s="15">
        <v>7.0891895074427719E-3</v>
      </c>
      <c r="BX15" s="15">
        <v>2.3430911420645954E-2</v>
      </c>
      <c r="BY15" s="15">
        <v>7.2842989143156985E-3</v>
      </c>
      <c r="BZ15" s="15">
        <v>1.1195494327187135E-2</v>
      </c>
      <c r="CA15" s="15">
        <v>1.2174739164263215E-2</v>
      </c>
      <c r="CB15" s="15">
        <v>1.0067611123828925E-2</v>
      </c>
      <c r="CC15" s="15">
        <v>-9.6259633395365512E-4</v>
      </c>
      <c r="CD15" s="15">
        <v>7.8139932473485947E-3</v>
      </c>
      <c r="CE15" s="15">
        <v>1.5870051824326228E-2</v>
      </c>
      <c r="CF15" s="15">
        <v>-1.8287112685438916E-3</v>
      </c>
      <c r="CG15" s="15">
        <v>4.324042504045349E-3</v>
      </c>
      <c r="CH15" s="15">
        <v>2.4293993275458239E-2</v>
      </c>
      <c r="CI15" s="15">
        <v>2.4430412065993591E-3</v>
      </c>
      <c r="CJ15" s="15">
        <v>6.1823804133027494E-4</v>
      </c>
      <c r="CK15" s="15">
        <v>4.7732787526575905E-3</v>
      </c>
      <c r="CL15" s="15">
        <v>1.361107604305239E-2</v>
      </c>
      <c r="CM15" s="15">
        <v>-2.060550650143832E-3</v>
      </c>
      <c r="CN15" s="15">
        <v>-3.3325032923925669E-3</v>
      </c>
      <c r="CO15" s="15">
        <v>8.3752098697937444E-4</v>
      </c>
      <c r="CP15" s="15">
        <v>9.067419637942966E-3</v>
      </c>
      <c r="CQ15" s="15">
        <v>-4.5459543597713425E-3</v>
      </c>
      <c r="CR15" s="15">
        <v>1.2909176527627743E-3</v>
      </c>
      <c r="CS15" s="15">
        <v>5.4698747034944914E-3</v>
      </c>
      <c r="CT15" s="15">
        <v>7.7515866067823297E-3</v>
      </c>
      <c r="CU15" s="15">
        <v>1.4445731167719673E-2</v>
      </c>
      <c r="CV15" s="15">
        <v>1.1571112637185497E-2</v>
      </c>
      <c r="CW15" s="15">
        <v>4.1307802422410694E-2</v>
      </c>
      <c r="CX15" s="15">
        <v>-1.5290522856779563E-3</v>
      </c>
      <c r="CY15" s="15">
        <v>6.7288720262556872E-3</v>
      </c>
      <c r="CZ15" s="15">
        <v>1.2075618435427763E-2</v>
      </c>
      <c r="DA15" s="15">
        <v>1.8355262535663754E-2</v>
      </c>
      <c r="DB15" s="15">
        <v>1.7207087554849298E-2</v>
      </c>
      <c r="DC15" s="15">
        <v>3.5753342082475506E-2</v>
      </c>
      <c r="DD15" s="15">
        <v>3.4054603283875154E-3</v>
      </c>
      <c r="DE15" s="15">
        <v>2.9403116942197801E-4</v>
      </c>
      <c r="DF15" s="15">
        <v>7.5631883740254107E-3</v>
      </c>
      <c r="DG15" s="15">
        <v>-8.5890098565436831E-3</v>
      </c>
      <c r="DH15" s="15">
        <v>1.4483269219140605E-2</v>
      </c>
      <c r="DI15" s="15">
        <v>-5.1055140659733223E-4</v>
      </c>
      <c r="DJ15" s="15">
        <v>1.8401873690254095E-3</v>
      </c>
      <c r="DK15" s="15">
        <v>1.7333394548361043E-2</v>
      </c>
      <c r="DL15" s="15">
        <v>6.1642668844539969E-3</v>
      </c>
      <c r="DM15" s="15">
        <v>-7.0001063631382155E-3</v>
      </c>
      <c r="DN15" s="15">
        <v>1.0848004021126911E-2</v>
      </c>
      <c r="DO15" s="15">
        <v>1.3621424926441436E-2</v>
      </c>
      <c r="DP15" s="15">
        <v>3.3596309322051814E-2</v>
      </c>
      <c r="DQ15" s="15">
        <v>2.4644664492334264E-2</v>
      </c>
      <c r="DR15" s="15">
        <v>1.7262217302263295E-3</v>
      </c>
      <c r="DS15" s="15">
        <v>-7.8172376437585737E-3</v>
      </c>
      <c r="DT15" s="15">
        <v>1.142640476527979E-2</v>
      </c>
      <c r="DU15" s="15">
        <v>8.2759093038598814E-3</v>
      </c>
      <c r="DV15" s="15">
        <v>-3.3826037946305648E-2</v>
      </c>
      <c r="DW15" s="15">
        <v>1.3057224818600046E-2</v>
      </c>
      <c r="DX15" s="15">
        <v>1.3214468132662034E-2</v>
      </c>
      <c r="DY15" s="15">
        <v>1.3014902081241638E-4</v>
      </c>
      <c r="DZ15" s="15">
        <v>9.6781735864593845E-3</v>
      </c>
      <c r="EA15" s="15">
        <v>8.5544961285049029E-3</v>
      </c>
      <c r="EB15" s="15">
        <v>-5.8436981489110315E-3</v>
      </c>
      <c r="EC15" s="15">
        <v>-5.1578156834922858E-3</v>
      </c>
      <c r="ED15" s="15">
        <v>-2.0646398186239001E-3</v>
      </c>
      <c r="EE15" s="15">
        <v>5.0012765679485821E-3</v>
      </c>
      <c r="EF15" s="15">
        <v>1.0026252922024546E-2</v>
      </c>
      <c r="EG15" s="15">
        <v>-6.178560591981406E-4</v>
      </c>
      <c r="EH15" s="15">
        <v>2.761471683611345E-2</v>
      </c>
      <c r="EI15" s="15">
        <v>-1.3495278701333038E-3</v>
      </c>
      <c r="EJ15" s="15">
        <v>-6.0112892351040685E-3</v>
      </c>
      <c r="EK15" s="15">
        <v>3.0196970602614396E-2</v>
      </c>
      <c r="EL15" s="15">
        <v>1.2062872449275163E-2</v>
      </c>
      <c r="EM15" s="15">
        <v>3.8992365623440458E-3</v>
      </c>
      <c r="EN15" s="15">
        <v>1.8996828369936946E-2</v>
      </c>
      <c r="EO15" s="15">
        <v>5.7425218102955967E-3</v>
      </c>
      <c r="EP15" s="15">
        <v>1.4782710228683016E-2</v>
      </c>
      <c r="EQ15" s="15">
        <v>3.0202378742158627E-3</v>
      </c>
      <c r="ER15" s="15">
        <v>-8.4030748851491907E-2</v>
      </c>
      <c r="ES15" s="15">
        <v>6.6194095126754548E-3</v>
      </c>
      <c r="ET15" s="15">
        <v>6.8536093816808762E-3</v>
      </c>
      <c r="EU15" s="15">
        <v>6.3674204308689936E-3</v>
      </c>
      <c r="EV15" s="15">
        <v>-4.1745413968557847E-3</v>
      </c>
      <c r="EW15" s="15">
        <v>9.2269424616596152E-3</v>
      </c>
      <c r="EX15" s="15">
        <v>-3.4391627647264146E-2</v>
      </c>
      <c r="EY15" s="15">
        <v>1.5665373045665759E-2</v>
      </c>
      <c r="EZ15" s="15">
        <v>1.5721973323561841E-2</v>
      </c>
      <c r="FA15" s="15">
        <v>1.2490404381781053E-2</v>
      </c>
      <c r="FB15" s="15">
        <v>-1.0215928448275209E-3</v>
      </c>
      <c r="FC15" s="15">
        <v>2.0116274748202368E-2</v>
      </c>
      <c r="FD15" s="15">
        <v>-6.3455805162469477E-4</v>
      </c>
      <c r="FE15" s="15">
        <v>7.6579825428457196E-3</v>
      </c>
      <c r="FF15" s="15">
        <v>3.8026145553139755E-3</v>
      </c>
      <c r="FG15" s="15">
        <v>-3.3921302903274929E-4</v>
      </c>
      <c r="FH15" s="15">
        <v>-5.587896038269273E-2</v>
      </c>
      <c r="FI15" s="15">
        <v>1.0110934427588763E-2</v>
      </c>
      <c r="FJ15" s="15">
        <v>1.9835822867893611E-2</v>
      </c>
      <c r="FK15" s="15">
        <v>1.5462980240386786E-2</v>
      </c>
      <c r="FL15" s="15">
        <v>-1.6367298289573572E-2</v>
      </c>
      <c r="FM15" s="15">
        <v>9.0090096183345441E-4</v>
      </c>
      <c r="FN15" s="15">
        <v>7.6445666120985908E-3</v>
      </c>
      <c r="FO15" s="15">
        <v>1.572190034734055E-3</v>
      </c>
      <c r="FP15" s="15">
        <v>1.4103132682061868E-2</v>
      </c>
      <c r="FQ15" s="15">
        <v>2.3688674360047789E-3</v>
      </c>
      <c r="FR15" s="15">
        <v>-1.0040161485983707E-3</v>
      </c>
      <c r="FS15" s="15">
        <v>1.6507491073144351E-3</v>
      </c>
      <c r="FT15" s="15">
        <v>2.859658789950982E-3</v>
      </c>
      <c r="FU15" s="15">
        <v>8.4474230999551526E-3</v>
      </c>
      <c r="FV15" s="15">
        <v>-9.5775721509979827E-3</v>
      </c>
      <c r="FW15" s="15">
        <v>3.1209620053953236E-3</v>
      </c>
      <c r="FX15" s="15">
        <v>2.2912132074104347E-4</v>
      </c>
      <c r="FY15" s="15">
        <v>1.7919156240264755E-2</v>
      </c>
      <c r="FZ15" s="15">
        <v>1.4111844192681196E-2</v>
      </c>
      <c r="GA15" s="15">
        <v>2.6607422914673336E-2</v>
      </c>
      <c r="GB15" s="15">
        <v>6.7284678089078835E-3</v>
      </c>
      <c r="GC15" s="15">
        <v>-3.8608500745437179E-3</v>
      </c>
      <c r="GD15" s="15">
        <v>1.225300765748011E-2</v>
      </c>
      <c r="GE15" s="15">
        <v>1.7557587394755627E-2</v>
      </c>
      <c r="GF15" s="15">
        <v>2.2572032155661775E-3</v>
      </c>
      <c r="GG15" s="15">
        <v>7.3972650530455836E-3</v>
      </c>
      <c r="GH15" s="15">
        <v>-1.4955137383549646E-3</v>
      </c>
      <c r="GI15" s="15">
        <v>1.2508980414345436E-2</v>
      </c>
      <c r="GJ15" s="15">
        <v>5.2340916235981165E-3</v>
      </c>
      <c r="GK15" s="15">
        <v>6.9686693160932152E-3</v>
      </c>
      <c r="GL15" s="15">
        <v>1.5653112203027598E-2</v>
      </c>
      <c r="GM15" s="15">
        <v>5.8667520104275948E-3</v>
      </c>
      <c r="GN15" s="15">
        <v>-2.3798910533751392E-3</v>
      </c>
      <c r="GO15" s="15">
        <v>9.0235868487554462E-3</v>
      </c>
      <c r="GP15" s="15">
        <v>-3.8022859497385706E-3</v>
      </c>
      <c r="GQ15" s="15">
        <v>2.074863335810161E-2</v>
      </c>
      <c r="GR15" s="15">
        <v>-1.4277128965591507E-3</v>
      </c>
      <c r="GS15" s="15">
        <v>2.4414074626608099E-3</v>
      </c>
      <c r="GT15" s="15">
        <v>9.9433632074312512E-3</v>
      </c>
      <c r="GU15" s="15">
        <v>-2.6490081715768417E-3</v>
      </c>
      <c r="GV15" s="15">
        <v>1.7127331017976498E-2</v>
      </c>
      <c r="GW15" s="15">
        <v>8.5708499047175528E-3</v>
      </c>
      <c r="GX15" s="15">
        <v>7.9249773002569026E-4</v>
      </c>
      <c r="GY15" s="15">
        <v>-3.5644270560945281E-4</v>
      </c>
      <c r="GZ15" s="15">
        <v>3.3724923324512636E-2</v>
      </c>
      <c r="HA15" s="15">
        <v>5.1539751173097803E-4</v>
      </c>
      <c r="HB15" s="15">
        <v>8.1930362715758528E-3</v>
      </c>
      <c r="HC15" s="15">
        <v>1.439892692535478E-2</v>
      </c>
      <c r="HD15" s="15">
        <v>1.1992304942534107E-2</v>
      </c>
      <c r="HE15" s="15">
        <v>8.3507792174201088E-3</v>
      </c>
      <c r="HF15" s="15">
        <v>1.4996872751515752E-2</v>
      </c>
      <c r="HG15" s="15">
        <v>2.8026924175737454E-3</v>
      </c>
      <c r="HH15" s="15">
        <v>-6.1368519876299596E-4</v>
      </c>
      <c r="HI15" s="15">
        <v>6.2179849108270086E-3</v>
      </c>
      <c r="HJ15" s="15">
        <v>5.7201602195546177E-3</v>
      </c>
      <c r="HK15" s="15">
        <v>4.0499002381632569E-3</v>
      </c>
      <c r="HL15" s="15">
        <v>-6.4848596511977927E-3</v>
      </c>
      <c r="HM15" s="15">
        <v>-2.8380871483260904E-4</v>
      </c>
      <c r="HN15" s="15">
        <v>-1.2292557037817904E-2</v>
      </c>
      <c r="HO15" s="15">
        <v>-1.5544044580535472E-3</v>
      </c>
      <c r="HP15" s="15">
        <v>7.9233641356473011E-3</v>
      </c>
      <c r="HQ15" s="15">
        <v>2.0387349361037137E-2</v>
      </c>
      <c r="HR15" s="15">
        <v>3.326560081130928E-3</v>
      </c>
      <c r="HS15" s="15">
        <v>5.087220273655187E-3</v>
      </c>
      <c r="HT15" s="15">
        <v>3.0772896813475743E-3</v>
      </c>
      <c r="HU15" s="15">
        <v>2.6200215342106789E-3</v>
      </c>
      <c r="HV15" s="15">
        <v>6.4585043355859159E-4</v>
      </c>
      <c r="HW15" s="15">
        <v>1.1058888049232159E-2</v>
      </c>
      <c r="HX15" s="15">
        <v>-6.7243288917671062E-3</v>
      </c>
      <c r="HY15" s="15">
        <v>3.0073807609102391E-2</v>
      </c>
      <c r="HZ15" s="15">
        <v>-9.1580866219860956E-3</v>
      </c>
      <c r="IA15" s="15">
        <v>4.1811907604011106E-3</v>
      </c>
      <c r="IB15" s="15">
        <v>1.9901154317294806E-2</v>
      </c>
      <c r="IC15" s="15">
        <v>1.0444741536205986E-2</v>
      </c>
      <c r="ID15" s="15">
        <v>1.2228477647649253E-2</v>
      </c>
      <c r="IE15" s="15">
        <v>-8.4474753107666547E-4</v>
      </c>
      <c r="IF15" s="15">
        <v>1.0210077643404154E-2</v>
      </c>
      <c r="IG15" s="15">
        <v>5.9448158093206071E-3</v>
      </c>
      <c r="IH15" s="15">
        <v>-4.4560763457331667E-3</v>
      </c>
      <c r="II15" s="15">
        <v>5.9171770280887388E-3</v>
      </c>
      <c r="IJ15" s="15">
        <v>1.0617219840871855E-2</v>
      </c>
      <c r="IK15" s="15">
        <v>1.8187398065599374E-2</v>
      </c>
      <c r="IL15" s="15">
        <v>7.7280137314119932E-3</v>
      </c>
      <c r="IM15" s="15">
        <v>3.0695325702325957E-2</v>
      </c>
      <c r="IN15" s="15">
        <v>-6.3341462767919016E-3</v>
      </c>
      <c r="IO15" s="15">
        <v>5.3730238789637327E-3</v>
      </c>
      <c r="IP15" s="15">
        <v>1.6277193721295675E-2</v>
      </c>
      <c r="IQ15" s="15">
        <v>9.7441243085887794E-3</v>
      </c>
      <c r="IR15" s="15">
        <v>9.0986305867464187E-3</v>
      </c>
      <c r="IS15" s="15">
        <v>-8.6704243935103195E-4</v>
      </c>
      <c r="IT15" s="15">
        <v>1.2155846047647908E-2</v>
      </c>
      <c r="IU15" s="15">
        <v>-5.1651101733050401E-3</v>
      </c>
      <c r="IV15" s="15">
        <v>1.5546055219817031E-4</v>
      </c>
      <c r="IW15" s="15">
        <v>-3.8216607022569576E-3</v>
      </c>
      <c r="IX15" s="15">
        <v>1.7773599083964069E-2</v>
      </c>
      <c r="IY15" s="15">
        <v>1.6647971707241661E-3</v>
      </c>
      <c r="IZ15" s="15">
        <v>-7.295008230968859E-3</v>
      </c>
      <c r="JA15" s="15">
        <v>4.4395189453651203E-3</v>
      </c>
      <c r="JB15" s="15">
        <v>-4.7058910374128396E-3</v>
      </c>
      <c r="JC15" s="15">
        <v>-2.6143805740708207E-3</v>
      </c>
      <c r="JD15" s="15">
        <v>-3.8961088245650496E-3</v>
      </c>
      <c r="JE15" s="15">
        <v>4.5669627575703389E-3</v>
      </c>
      <c r="JF15" s="15">
        <v>2.3653884636482443E-2</v>
      </c>
      <c r="JG15" s="15">
        <v>5.5340484346414788E-3</v>
      </c>
      <c r="JH15" s="15">
        <v>4.9684795501345755E-3</v>
      </c>
      <c r="JI15" s="15">
        <v>1.3206928179536013E-2</v>
      </c>
      <c r="JJ15" s="15">
        <v>3.2914347443095417E-3</v>
      </c>
      <c r="JK15" s="15">
        <v>-2.4710437284028203E-3</v>
      </c>
      <c r="JL15" s="15">
        <v>1.7654771529716382E-2</v>
      </c>
      <c r="JM15" s="15">
        <v>4.6142096735158084E-3</v>
      </c>
      <c r="JN15" s="15">
        <v>2.3355836513879433E-2</v>
      </c>
      <c r="JO15" s="15">
        <v>-6.2391380568437059E-3</v>
      </c>
      <c r="JP15" s="15">
        <v>6.8552110790528718E-3</v>
      </c>
      <c r="JQ15" s="15">
        <v>5.145808953403953E-3</v>
      </c>
      <c r="JR15" s="15">
        <v>1.0518183815021537E-2</v>
      </c>
      <c r="JS15" s="15">
        <v>1.8564930898954995E-4</v>
      </c>
      <c r="JT15" s="15">
        <v>1.7025949589926682E-2</v>
      </c>
      <c r="JU15" s="15">
        <v>-1.6381936731755908E-3</v>
      </c>
      <c r="JV15" s="15">
        <v>-2.2805026987251066E-3</v>
      </c>
      <c r="JW15" s="15">
        <v>8.6269909421086907E-3</v>
      </c>
      <c r="JX15" s="15">
        <v>2.4908681095199155E-3</v>
      </c>
      <c r="JY15" s="15">
        <v>4.1537680419364885E-3</v>
      </c>
      <c r="JZ15" s="15">
        <v>1.042634406847151E-2</v>
      </c>
      <c r="KA15" s="15">
        <v>-8.9596411509918778E-3</v>
      </c>
      <c r="KB15" s="15">
        <v>1.1431599150109153E-2</v>
      </c>
      <c r="KC15" s="15">
        <v>1.3673531587234869E-2</v>
      </c>
      <c r="KD15" s="15">
        <v>9.8695000942254155E-3</v>
      </c>
      <c r="KE15" s="15">
        <v>3.250860728217511E-3</v>
      </c>
      <c r="KF15" s="15">
        <v>-4.6103264975697862E-3</v>
      </c>
      <c r="KG15" s="15">
        <v>7.4232710692795426E-3</v>
      </c>
      <c r="KH15" s="15">
        <v>-8.9727618952999081E-3</v>
      </c>
      <c r="KI15" s="15">
        <v>-4.0591531524615159E-3</v>
      </c>
      <c r="KJ15" s="15">
        <v>-1.4507262050957519E-2</v>
      </c>
      <c r="KK15" s="15">
        <v>9.2166551049240476E-3</v>
      </c>
      <c r="KL15" s="15">
        <v>1.7092195166373437E-3</v>
      </c>
      <c r="KM15" s="15">
        <v>8.0622611873346853E-3</v>
      </c>
      <c r="KN15" s="15">
        <v>1.3541873607911637E-2</v>
      </c>
      <c r="KO15" s="15">
        <v>1.7425707573916521E-2</v>
      </c>
      <c r="KP15" s="15">
        <v>3.5188072375930681E-3</v>
      </c>
      <c r="KQ15" s="15">
        <v>3.5591448177449683E-3</v>
      </c>
      <c r="KR15" s="15">
        <v>-1.4976454189557249E-2</v>
      </c>
      <c r="KS15" s="15">
        <v>1.7612282826660478E-3</v>
      </c>
      <c r="KT15" s="15">
        <v>6.6935303505905961E-3</v>
      </c>
      <c r="KU15" s="15">
        <v>-8.5836915141608561E-4</v>
      </c>
      <c r="KV15" s="15">
        <v>4.4272346800961074E-3</v>
      </c>
      <c r="KW15" s="15">
        <v>-2.3900065694991875E-3</v>
      </c>
      <c r="KX15" s="15">
        <v>2.0494520385717405E-2</v>
      </c>
      <c r="KY15" s="15">
        <v>1.9504335587624759E-2</v>
      </c>
      <c r="KZ15" s="15">
        <v>1.0443959161083314E-2</v>
      </c>
      <c r="LA15" s="15">
        <v>-7.1607593464419542E-4</v>
      </c>
      <c r="LB15" s="15">
        <v>9.890054652838591E-3</v>
      </c>
      <c r="LC15" s="15">
        <v>-2.975365532662855E-3</v>
      </c>
      <c r="LD15" s="15">
        <v>1.1795931771787346E-3</v>
      </c>
      <c r="LE15" s="15">
        <v>-7.0167234781570091E-4</v>
      </c>
      <c r="LF15" s="15">
        <v>-2.7063599623913359E-4</v>
      </c>
      <c r="LG15" s="15">
        <v>5.9824331669487227E-3</v>
      </c>
      <c r="LH15" s="15">
        <v>-2.9517204648453498E-3</v>
      </c>
      <c r="LI15" s="15">
        <v>1.1962326709257416E-2</v>
      </c>
      <c r="LJ15" s="15">
        <v>-3.1184103047506889E-3</v>
      </c>
      <c r="LK15" s="15">
        <v>2.8742005194442718E-3</v>
      </c>
      <c r="LL15" s="15">
        <v>-2.8846173848596107E-3</v>
      </c>
      <c r="LM15" s="15">
        <v>-3.7439205094650639E-3</v>
      </c>
      <c r="LN15" s="15">
        <v>-1.501783650003785E-3</v>
      </c>
      <c r="LO15" s="15">
        <v>-7.551480098670578E-3</v>
      </c>
      <c r="LP15" s="15">
        <v>-5.7909469816379885E-4</v>
      </c>
      <c r="LQ15" s="15">
        <v>1.0938036314283096E-2</v>
      </c>
      <c r="LR15" s="15">
        <v>6.1843116087845224E-3</v>
      </c>
      <c r="LS15" s="15">
        <v>2.7543053405981745E-3</v>
      </c>
      <c r="LT15" s="15">
        <v>1.2987195526811112E-2</v>
      </c>
      <c r="LU15" s="15">
        <v>1.763499638963659E-2</v>
      </c>
      <c r="LV15" s="15">
        <v>-3.0543473664996403E-3</v>
      </c>
      <c r="LW15" s="15">
        <v>-2.3576253006683597E-2</v>
      </c>
      <c r="LX15" s="15">
        <v>9.4716560539444758E-3</v>
      </c>
      <c r="LY15" s="15">
        <v>-4.8993601037661321E-3</v>
      </c>
      <c r="LZ15" s="15">
        <v>2.5815815962710129E-2</v>
      </c>
      <c r="MA15" s="15">
        <v>9.008533649027043E-3</v>
      </c>
      <c r="MB15" s="15">
        <v>-4.7192159316465582E-3</v>
      </c>
      <c r="MC15" s="15">
        <v>-8.5018948427836635E-3</v>
      </c>
      <c r="MD15" s="15">
        <v>8.6179708882151273E-3</v>
      </c>
      <c r="ME15" s="15">
        <v>3.0881620581799992E-3</v>
      </c>
      <c r="MF15" s="15">
        <v>-2.3262066497581812E-3</v>
      </c>
      <c r="MG15" s="15">
        <v>-1.0200166899563023E-2</v>
      </c>
      <c r="MH15" s="15">
        <v>2.734109700468165E-3</v>
      </c>
      <c r="MI15" s="15">
        <v>8.0402443185655439E-3</v>
      </c>
      <c r="MJ15" s="15">
        <v>2.2905144581898094E-3</v>
      </c>
      <c r="MK15" s="15">
        <v>1.1655510749017264E-2</v>
      </c>
      <c r="ML15" s="15">
        <v>1.9982499587338137E-2</v>
      </c>
      <c r="MM15" s="15">
        <v>-3.510315144744655E-3</v>
      </c>
      <c r="MN15" s="15">
        <v>1.0216515802448986E-2</v>
      </c>
      <c r="MO15" s="15">
        <v>5.2338269434793428E-3</v>
      </c>
      <c r="MP15" s="15">
        <v>-9.6248429365446524E-3</v>
      </c>
      <c r="MQ15" s="15">
        <v>1.1117780637431771E-2</v>
      </c>
      <c r="MR15" s="15">
        <v>1.1324436844223599E-2</v>
      </c>
      <c r="MS15" s="15">
        <v>2.8679265386390439E-2</v>
      </c>
      <c r="MT15" s="15">
        <v>-6.0423144559625863E-3</v>
      </c>
      <c r="MU15" s="15">
        <v>2.1057072425779816E-3</v>
      </c>
      <c r="MV15" s="15">
        <v>3.9877761206811553E-3</v>
      </c>
      <c r="MW15" s="15">
        <v>-7.305815089344625E-4</v>
      </c>
      <c r="MX15" s="15">
        <v>7.3298757494950914E-3</v>
      </c>
      <c r="MY15" s="15">
        <v>1.1448196921499914E-4</v>
      </c>
      <c r="MZ15" s="15">
        <v>2.4013547378800987E-2</v>
      </c>
      <c r="NA15" s="15">
        <v>-1.4875421114146081E-3</v>
      </c>
      <c r="NB15" s="15">
        <v>4.7451925424867817E-3</v>
      </c>
      <c r="NC15" s="15">
        <v>-1.0290713539994405E-3</v>
      </c>
      <c r="ND15" s="15">
        <v>4.4181066675233029E-3</v>
      </c>
      <c r="NE15" s="15">
        <v>7.1989839702541712E-3</v>
      </c>
      <c r="NF15" s="15">
        <v>2.4115767314511587E-3</v>
      </c>
      <c r="NG15" s="15">
        <v>-2.2377863550866088E-3</v>
      </c>
      <c r="NH15" s="15">
        <v>1.1446534968057788E-2</v>
      </c>
      <c r="NI15" s="15">
        <v>2.1492005331729732E-3</v>
      </c>
      <c r="NJ15" s="15">
        <v>-1.0289828131020229E-2</v>
      </c>
      <c r="NK15" s="15">
        <v>2.2440664765767542E-2</v>
      </c>
      <c r="NL15" s="15">
        <v>1.6287685188735173E-2</v>
      </c>
      <c r="NM15" s="15">
        <v>7.3260400920728812E-3</v>
      </c>
      <c r="NN15" s="15">
        <v>5.2493558861435238E-3</v>
      </c>
      <c r="NO15" s="15">
        <v>1.1181108797515519E-2</v>
      </c>
      <c r="NP15" s="15">
        <v>2.7734139992198125E-3</v>
      </c>
      <c r="NQ15" s="15">
        <v>9.6758594873581612E-4</v>
      </c>
      <c r="NR15" s="15">
        <v>1.0586336757661472E-2</v>
      </c>
      <c r="NS15" s="15">
        <v>-9.9437682011700966E-3</v>
      </c>
      <c r="NT15" s="15">
        <v>8.9173637099537982E-3</v>
      </c>
      <c r="NU15" s="15">
        <v>7.215165484693923E-3</v>
      </c>
      <c r="NV15" s="15">
        <v>-2.9895388483660483E-3</v>
      </c>
      <c r="NW15" s="15">
        <v>3.776154324741991E-3</v>
      </c>
      <c r="NX15" s="15">
        <v>3.8436946745627151E-3</v>
      </c>
      <c r="NY15" s="15">
        <v>2.1326400062606249E-2</v>
      </c>
      <c r="NZ15" s="15">
        <v>5.4694758045354761E-3</v>
      </c>
      <c r="OA15" s="15">
        <v>2.1351553406621671E-4</v>
      </c>
      <c r="OB15" s="15">
        <v>5.0242655932921636E-3</v>
      </c>
      <c r="OC15" s="15">
        <v>1.3953024349464891E-2</v>
      </c>
      <c r="OD15" s="15">
        <v>-6.395906837797636E-4</v>
      </c>
      <c r="OE15" s="15">
        <v>4.3445273070893053E-3</v>
      </c>
      <c r="OF15" s="15">
        <v>-1.934444450630148E-3</v>
      </c>
      <c r="OG15" s="15">
        <v>2.6762113374333442E-3</v>
      </c>
      <c r="OH15" s="15">
        <v>1.2078853264776361E-2</v>
      </c>
      <c r="OI15" s="15">
        <v>1.1362233621930506E-2</v>
      </c>
      <c r="OJ15" s="15">
        <v>1.2013960389344627E-2</v>
      </c>
      <c r="OK15" s="15">
        <v>1.4306395651237929E-2</v>
      </c>
      <c r="OL15" s="15">
        <v>4.2852311033023871E-3</v>
      </c>
      <c r="OM15" s="15">
        <v>-3.0254800148226332E-3</v>
      </c>
      <c r="ON15" s="15">
        <v>1.7230595342251225E-2</v>
      </c>
      <c r="OO15" s="15">
        <v>-2.2227161682971454E-4</v>
      </c>
      <c r="OP15" s="15">
        <v>4.9007929731887181E-3</v>
      </c>
      <c r="OQ15" s="15">
        <v>1.5302221807677583E-3</v>
      </c>
      <c r="OR15" s="15">
        <v>1.8405427542715343E-2</v>
      </c>
      <c r="OS15" s="15">
        <v>-5.8760162301812026E-4</v>
      </c>
      <c r="OT15" s="15">
        <v>-2.9177223577860085E-3</v>
      </c>
      <c r="OU15" s="15">
        <v>2.5088120201590849E-3</v>
      </c>
      <c r="OV15" s="15">
        <v>-1.1908071109059792E-3</v>
      </c>
      <c r="OW15" s="15">
        <v>1.5425912393788037E-2</v>
      </c>
      <c r="OX15" s="15">
        <v>6.8655392109953015E-3</v>
      </c>
      <c r="OY15" s="15">
        <v>6.5776983144201573E-3</v>
      </c>
      <c r="OZ15" s="15">
        <v>-1.4580804527338236E-3</v>
      </c>
      <c r="PA15" s="15">
        <v>2.5023472550809397E-3</v>
      </c>
      <c r="PB15" s="15">
        <v>2.8738404681862019E-3</v>
      </c>
      <c r="PC15" s="15">
        <v>1.3666805461954471E-3</v>
      </c>
      <c r="PD15" s="15">
        <v>2.3000729510726774E-2</v>
      </c>
      <c r="PE15" s="15">
        <v>2.8955060588378061E-3</v>
      </c>
      <c r="PF15" s="15">
        <v>1.0785567626010054E-2</v>
      </c>
      <c r="PG15" s="15">
        <v>1.9878299307956156E-2</v>
      </c>
      <c r="PH15" s="15">
        <v>-9.1711401191071091E-3</v>
      </c>
      <c r="PI15" s="15">
        <v>2.3451661035049663E-2</v>
      </c>
      <c r="PJ15" s="15">
        <v>1.2543457543765426E-2</v>
      </c>
      <c r="PK15" s="15">
        <v>1.5333506709893287E-3</v>
      </c>
      <c r="PL15" s="15">
        <v>1.0752791776261697E-2</v>
      </c>
      <c r="PM15" s="15">
        <v>2.6117964090478105E-2</v>
      </c>
      <c r="PN15" s="15">
        <v>8.8160237949123782E-3</v>
      </c>
      <c r="PO15" s="15">
        <v>-4.1965061910414856E-3</v>
      </c>
      <c r="PP15" s="15">
        <v>3.4223135173186496E-4</v>
      </c>
      <c r="PQ15" s="15">
        <v>0</v>
      </c>
      <c r="PR15" s="15">
        <v>2.4554954019760582E-3</v>
      </c>
      <c r="PS15" s="15">
        <v>-7.6889283225674797E-4</v>
      </c>
      <c r="PT15" s="15">
        <v>3.3269217548340135E-3</v>
      </c>
      <c r="PU15" s="15">
        <v>6.2168786811251826E-3</v>
      </c>
      <c r="PV15" s="15">
        <v>1.0488733467072664E-2</v>
      </c>
      <c r="PW15" s="15">
        <v>8.3050684984848737E-3</v>
      </c>
      <c r="PX15" s="15">
        <v>1.5785322930497896E-3</v>
      </c>
      <c r="PY15" s="15">
        <v>3.7503550683265609E-3</v>
      </c>
      <c r="PZ15" s="15">
        <v>2.3811424854827388E-3</v>
      </c>
      <c r="QA15" s="15">
        <v>4.9760868229216364E-3</v>
      </c>
      <c r="QB15" s="15">
        <v>1.8912535188083494E-3</v>
      </c>
      <c r="QC15" s="15">
        <v>-6.9275984028326094E-3</v>
      </c>
      <c r="QD15" s="15">
        <v>9.6691479181030306E-3</v>
      </c>
      <c r="QE15" s="15">
        <v>1.7528488274143868E-3</v>
      </c>
      <c r="QF15" s="15">
        <v>1.0248808618790626E-2</v>
      </c>
      <c r="QG15" s="15">
        <v>1.0365917793547816E-3</v>
      </c>
      <c r="QH15" s="15">
        <v>-1.0832511334224893E-3</v>
      </c>
      <c r="QI15" s="15">
        <v>5.1320475129878265E-3</v>
      </c>
      <c r="QJ15" s="15">
        <v>-4.8935650597309234E-4</v>
      </c>
      <c r="QK15" s="15">
        <v>-5.1335527237140206E-3</v>
      </c>
      <c r="QL15" s="15">
        <v>1.5274952053516489E-3</v>
      </c>
      <c r="QM15" s="15">
        <v>-7.0531081789410649E-3</v>
      </c>
      <c r="QN15" s="15">
        <v>9.7355191853008187E-4</v>
      </c>
      <c r="QO15" s="15">
        <v>9.519277253821558E-4</v>
      </c>
      <c r="QP15" s="15">
        <v>2.8025241043266678E-3</v>
      </c>
      <c r="QQ15" s="15">
        <v>2.9743541527017695E-2</v>
      </c>
      <c r="QR15" s="15">
        <v>1.3569247854729776E-2</v>
      </c>
      <c r="QS15" s="15">
        <v>4.2310884927409661E-3</v>
      </c>
      <c r="QT15" s="15">
        <v>1.4535346753440667E-2</v>
      </c>
      <c r="QU15" s="15">
        <v>3.006516378605158E-3</v>
      </c>
      <c r="QV15" s="15">
        <v>-7.5915737181749519E-4</v>
      </c>
      <c r="QW15" s="15">
        <v>-5.5903246880072933E-3</v>
      </c>
      <c r="QX15" s="15">
        <v>1.3379419991179327E-3</v>
      </c>
      <c r="QY15" s="15">
        <v>-5.9030110571108733E-2</v>
      </c>
      <c r="QZ15" s="15">
        <v>9.3399644008562554E-3</v>
      </c>
      <c r="RA15" s="15">
        <v>3.8585256875294997E-3</v>
      </c>
      <c r="RB15" s="15">
        <v>4.1893867092860838E-2</v>
      </c>
      <c r="RC15" s="15">
        <v>3.4638067191879642E-3</v>
      </c>
      <c r="RD15" s="15">
        <v>3.898382220770514E-4</v>
      </c>
      <c r="RE15" s="15">
        <v>2.2644108382550977E-2</v>
      </c>
      <c r="RF15" s="15">
        <v>3.7514698158725929E-3</v>
      </c>
      <c r="RG15" s="15">
        <v>6.4217131136485054E-3</v>
      </c>
      <c r="RH15" s="15">
        <v>-5.1854101950244702E-3</v>
      </c>
      <c r="RI15" s="15">
        <v>9.454738673380628E-3</v>
      </c>
      <c r="RJ15" s="15">
        <v>1.2878785209140115E-2</v>
      </c>
      <c r="RK15" s="15">
        <v>1.3399559646383711E-2</v>
      </c>
      <c r="RL15" s="15">
        <v>-2.3710740213381122E-3</v>
      </c>
      <c r="RM15" s="15">
        <v>6.1769711328685233E-3</v>
      </c>
      <c r="RN15" s="15">
        <v>2.4474823557352424E-3</v>
      </c>
      <c r="RO15" s="15">
        <v>-5.2840281466052666E-3</v>
      </c>
      <c r="RP15" s="15">
        <v>-4.9413318578344348E-3</v>
      </c>
      <c r="RQ15" s="15">
        <v>-9.6789812363508353E-4</v>
      </c>
      <c r="RR15" s="15">
        <v>2.0629197620143421E-3</v>
      </c>
      <c r="RS15" s="15">
        <v>1.4813705468592536E-2</v>
      </c>
      <c r="RT15" s="15">
        <v>3.4243301578940247E-2</v>
      </c>
      <c r="RU15" s="15">
        <v>1.529995902580996E-2</v>
      </c>
      <c r="RV15" s="15">
        <v>6.2285894259067674E-4</v>
      </c>
      <c r="RW15" s="15">
        <v>3.4246608813641747E-3</v>
      </c>
      <c r="RX15" s="15">
        <v>-5.3198573115377425E-3</v>
      </c>
      <c r="RY15" s="15">
        <v>-9.5258886820739474E-3</v>
      </c>
      <c r="RZ15" s="15">
        <v>-6.6122372380410469E-3</v>
      </c>
      <c r="SA15" s="15">
        <v>1.0028414679667992E-3</v>
      </c>
      <c r="SB15" s="15">
        <v>-2.0265386911462683E-3</v>
      </c>
      <c r="SC15" s="15">
        <v>2.2750969388353377E-2</v>
      </c>
      <c r="SD15" s="15">
        <v>5.2627503652745503E-3</v>
      </c>
      <c r="SE15" s="15">
        <v>-1.8361853145536202E-2</v>
      </c>
      <c r="SF15" s="15">
        <v>-4.5417996174400002E-3</v>
      </c>
      <c r="SG15" s="15">
        <v>-4.9358441767636489E-3</v>
      </c>
      <c r="SH15" s="15">
        <v>3.0924394392508603E-3</v>
      </c>
      <c r="SI15" s="15">
        <v>1.1041610845130469E-2</v>
      </c>
      <c r="SJ15" s="15">
        <v>1.1926257614937414E-2</v>
      </c>
      <c r="SK15" s="15">
        <v>2.6829876849328679E-2</v>
      </c>
      <c r="SL15" s="15">
        <v>4.5398042384159612E-3</v>
      </c>
      <c r="SM15" s="15">
        <v>-3.1220755925055179E-3</v>
      </c>
      <c r="SN15" s="15">
        <v>1.3277201681676863E-2</v>
      </c>
      <c r="SO15" s="15">
        <v>-3.4296946896792157E-3</v>
      </c>
      <c r="SP15" s="15">
        <v>-2.2737161390798306E-2</v>
      </c>
      <c r="SQ15" s="15">
        <v>1.6880231124023104E-3</v>
      </c>
      <c r="SR15" s="15">
        <v>-5.6624187221532138E-3</v>
      </c>
      <c r="SS15" s="15">
        <v>1.5916701686721161E-2</v>
      </c>
      <c r="ST15" s="15">
        <v>4.7259067163617444E-3</v>
      </c>
      <c r="SU15" s="15">
        <v>2.0771135599809013E-3</v>
      </c>
      <c r="SV15" s="15">
        <v>2.0388066038663187E-2</v>
      </c>
      <c r="SW15" s="15">
        <v>-6.0021890176641312E-3</v>
      </c>
      <c r="SX15" s="15">
        <v>1.3622501681296076E-2</v>
      </c>
      <c r="SY15" s="15">
        <v>-5.2840159749921022E-4</v>
      </c>
      <c r="SZ15" s="15">
        <v>2.6726264462526989E-2</v>
      </c>
      <c r="TA15" s="15">
        <v>1.3737589781363867E-2</v>
      </c>
      <c r="TB15" s="15">
        <v>2.1012078439246393E-2</v>
      </c>
      <c r="TC15" s="15">
        <v>1.2719735393492655E-2</v>
      </c>
      <c r="TD15" s="15">
        <v>4.0412205035747853E-4</v>
      </c>
      <c r="TE15" s="15">
        <v>-8.2665192357346123E-3</v>
      </c>
      <c r="TF15" s="15">
        <v>-4.5402951971785095E-4</v>
      </c>
      <c r="TG15" s="15">
        <v>3.0177809427389944E-3</v>
      </c>
      <c r="TH15" s="15">
        <v>1.6037407159647812E-2</v>
      </c>
      <c r="TI15" s="15">
        <v>-9.2922416474023369E-4</v>
      </c>
      <c r="TJ15" s="15">
        <v>8.4129277950988329E-3</v>
      </c>
      <c r="TK15" s="15">
        <v>1.0468559356655934E-2</v>
      </c>
      <c r="TL15" s="15">
        <v>1.1087758786562847E-2</v>
      </c>
      <c r="TM15" s="15">
        <v>-3.6579830455226903E-3</v>
      </c>
      <c r="TN15" s="15">
        <v>1.2195273093818425E-2</v>
      </c>
      <c r="TO15" s="23">
        <v>5.9979916394142302E-3</v>
      </c>
    </row>
    <row r="16" spans="1:535" x14ac:dyDescent="0.35">
      <c r="A16" s="14">
        <v>10</v>
      </c>
      <c r="B16" s="81">
        <v>42977</v>
      </c>
      <c r="C16" s="23">
        <v>4.7264073643351534E-3</v>
      </c>
      <c r="D16" s="43">
        <f ca="1">OFFSET('CAPM Regression Loop'!$AH$6,$A16,'CAPM Regression Loop'!$D$2)</f>
        <v>7.1289997325844822E-3</v>
      </c>
      <c r="T16" s="14">
        <v>10</v>
      </c>
      <c r="U16" s="14" t="s">
        <v>12</v>
      </c>
      <c r="V16" s="14">
        <v>1.3358602565496296</v>
      </c>
      <c r="W16" s="14">
        <v>0.15824417123662027</v>
      </c>
      <c r="X16" s="14">
        <v>0.22182237259389537</v>
      </c>
      <c r="Y16" s="14">
        <f t="shared" si="3"/>
        <v>2.1224178680643</v>
      </c>
      <c r="Z16" s="14">
        <f t="shared" si="1"/>
        <v>2.1224178680643</v>
      </c>
      <c r="AA16" s="14">
        <f t="shared" si="4"/>
        <v>1.3358602565496296</v>
      </c>
      <c r="AF16" s="80"/>
      <c r="AH16" s="81"/>
      <c r="AI16" s="15">
        <v>6.4369482011305511E-3</v>
      </c>
      <c r="AJ16" s="15">
        <v>-5.4005531800002775E-3</v>
      </c>
      <c r="AK16" s="15">
        <v>1.7611042349453834E-2</v>
      </c>
      <c r="AL16" s="15">
        <v>2.6972369690011593E-3</v>
      </c>
      <c r="AM16" s="15">
        <v>4.0592653287241934E-4</v>
      </c>
      <c r="AN16" s="15">
        <v>-2.9319926670633599E-3</v>
      </c>
      <c r="AO16" s="15">
        <v>-7.9792543631120527E-4</v>
      </c>
      <c r="AP16" s="15">
        <v>1.0021199528179583E-3</v>
      </c>
      <c r="AQ16" s="15">
        <v>1.0006296498085779E-2</v>
      </c>
      <c r="AR16" s="15">
        <v>5.1092142794003176E-2</v>
      </c>
      <c r="AS16" s="15">
        <v>2.8708153687989602E-3</v>
      </c>
      <c r="AT16" s="15">
        <v>7.6759438721043533E-3</v>
      </c>
      <c r="AU16" s="15">
        <v>6.4627060673025207E-3</v>
      </c>
      <c r="AV16" s="15">
        <v>1.7991222715788104E-2</v>
      </c>
      <c r="AW16" s="15">
        <v>-1.9880722253861915E-3</v>
      </c>
      <c r="AX16" s="15">
        <v>-2.5729582885566592E-3</v>
      </c>
      <c r="AY16" s="15">
        <v>-9.8966169869205509E-3</v>
      </c>
      <c r="AZ16" s="15">
        <v>3.06396256552177E-3</v>
      </c>
      <c r="BA16" s="15">
        <v>4.2742936174241667E-3</v>
      </c>
      <c r="BB16" s="15">
        <v>1.2515646189417318E-3</v>
      </c>
      <c r="BC16" s="15">
        <v>-1.6609916158111951E-4</v>
      </c>
      <c r="BD16" s="15">
        <v>9.296215685758169E-3</v>
      </c>
      <c r="BE16" s="15">
        <v>2.7469642207352519E-3</v>
      </c>
      <c r="BF16" s="15">
        <v>-3.7976914277870369E-3</v>
      </c>
      <c r="BG16" s="15">
        <v>1.6489850753233819E-2</v>
      </c>
      <c r="BH16" s="15">
        <v>6.1838806998599479E-3</v>
      </c>
      <c r="BI16" s="15">
        <v>5.10219812960362E-3</v>
      </c>
      <c r="BJ16" s="15">
        <v>-3.3667798282956333E-3</v>
      </c>
      <c r="BK16" s="15">
        <v>-8.2923798741536495E-3</v>
      </c>
      <c r="BL16" s="15">
        <v>6.7918502899056085E-3</v>
      </c>
      <c r="BM16" s="15">
        <v>5.0572554630584133E-4</v>
      </c>
      <c r="BN16" s="15">
        <v>3.2408691738603487E-2</v>
      </c>
      <c r="BO16" s="15">
        <v>4.1907824546490162E-2</v>
      </c>
      <c r="BP16" s="15">
        <v>1.756487477547918E-3</v>
      </c>
      <c r="BQ16" s="15">
        <v>9.1975173188810579E-4</v>
      </c>
      <c r="BR16" s="15">
        <v>8.2109863424279644E-3</v>
      </c>
      <c r="BS16" s="15">
        <v>-1.3110934939507023E-3</v>
      </c>
      <c r="BT16" s="15">
        <v>1.1110846724479822E-2</v>
      </c>
      <c r="BU16" s="15">
        <v>1.408188128099567E-2</v>
      </c>
      <c r="BV16" s="15">
        <v>1.8152230856301063E-2</v>
      </c>
      <c r="BW16" s="15">
        <v>1.053137680694474E-2</v>
      </c>
      <c r="BX16" s="15">
        <v>-1.2093677617483147E-2</v>
      </c>
      <c r="BY16" s="15">
        <v>1.8112665701695233E-3</v>
      </c>
      <c r="BZ16" s="15">
        <v>1.3528542710958489E-2</v>
      </c>
      <c r="CA16" s="15">
        <v>-1.2946840605270833E-2</v>
      </c>
      <c r="CB16" s="15">
        <v>-4.6780831344047803E-3</v>
      </c>
      <c r="CC16" s="15">
        <v>9.6259633395371974E-4</v>
      </c>
      <c r="CD16" s="15">
        <v>1.8695088638161434E-3</v>
      </c>
      <c r="CE16" s="15">
        <v>6.3012180767290553E-3</v>
      </c>
      <c r="CF16" s="15">
        <v>3.4069569485964638E-2</v>
      </c>
      <c r="CG16" s="15">
        <v>-1.9241053504299372E-3</v>
      </c>
      <c r="CH16" s="15">
        <v>1.7591432622629511E-2</v>
      </c>
      <c r="CI16" s="15">
        <v>6.1873463874137224E-3</v>
      </c>
      <c r="CJ16" s="15">
        <v>-6.2881657171886783E-3</v>
      </c>
      <c r="CK16" s="15">
        <v>3.155867267706954E-3</v>
      </c>
      <c r="CL16" s="15">
        <v>2.3536851762544684E-3</v>
      </c>
      <c r="CM16" s="15">
        <v>1.359452827016271E-2</v>
      </c>
      <c r="CN16" s="15">
        <v>-1.2475309299892618E-4</v>
      </c>
      <c r="CO16" s="15">
        <v>1.2223545241513995E-2</v>
      </c>
      <c r="CP16" s="15">
        <v>1.139230329087195E-3</v>
      </c>
      <c r="CQ16" s="15">
        <v>4.9799821443627362E-3</v>
      </c>
      <c r="CR16" s="15">
        <v>-1.5200365918405782E-2</v>
      </c>
      <c r="CS16" s="15">
        <v>-1.4406967946534771E-3</v>
      </c>
      <c r="CT16" s="15">
        <v>-5.040333251406454E-3</v>
      </c>
      <c r="CU16" s="15">
        <v>4.9406052739085441E-3</v>
      </c>
      <c r="CV16" s="15">
        <v>-7.1365155693198668E-3</v>
      </c>
      <c r="CW16" s="15">
        <v>3.4054820125671036E-2</v>
      </c>
      <c r="CX16" s="15">
        <v>5.1699492845989114E-3</v>
      </c>
      <c r="CY16" s="15">
        <v>4.9859797630994332E-3</v>
      </c>
      <c r="CZ16" s="15">
        <v>1.1454878974766386E-2</v>
      </c>
      <c r="DA16" s="15">
        <v>8.7957265302870333E-3</v>
      </c>
      <c r="DB16" s="15">
        <v>1.1084427515835524E-3</v>
      </c>
      <c r="DC16" s="15">
        <v>9.1980457797907877E-3</v>
      </c>
      <c r="DD16" s="15">
        <v>5.7574525931320146E-3</v>
      </c>
      <c r="DE16" s="15">
        <v>7.823495509779739E-3</v>
      </c>
      <c r="DF16" s="15">
        <v>7.9268707752940051E-3</v>
      </c>
      <c r="DG16" s="15">
        <v>9.5136516237622724E-3</v>
      </c>
      <c r="DH16" s="15">
        <v>1.3545039319752749E-3</v>
      </c>
      <c r="DI16" s="15">
        <v>1.3187380698763095E-2</v>
      </c>
      <c r="DJ16" s="15">
        <v>-5.1581107121526351E-3</v>
      </c>
      <c r="DK16" s="15">
        <v>8.7806823893879227E-3</v>
      </c>
      <c r="DL16" s="15">
        <v>-6.9787152027302591E-4</v>
      </c>
      <c r="DM16" s="15">
        <v>1.9408967385357512E-2</v>
      </c>
      <c r="DN16" s="15">
        <v>2.3332877261793136E-3</v>
      </c>
      <c r="DO16" s="15">
        <v>6.2934711932359014E-3</v>
      </c>
      <c r="DP16" s="15">
        <v>1.4244187159672924E-2</v>
      </c>
      <c r="DQ16" s="15">
        <v>1.3089989039445036E-2</v>
      </c>
      <c r="DR16" s="15">
        <v>3.8082095530271908E-3</v>
      </c>
      <c r="DS16" s="15">
        <v>2.3988017499748039E-3</v>
      </c>
      <c r="DT16" s="15">
        <v>1.6142053545412009E-3</v>
      </c>
      <c r="DU16" s="15">
        <v>-8.2759093038598224E-3</v>
      </c>
      <c r="DV16" s="15">
        <v>2.0605029616630421E-2</v>
      </c>
      <c r="DW16" s="15">
        <v>1.1634133193344207E-2</v>
      </c>
      <c r="DX16" s="15">
        <v>-2.3348909873807467E-3</v>
      </c>
      <c r="DY16" s="15">
        <v>6.5099930689190618E-4</v>
      </c>
      <c r="DZ16" s="15">
        <v>-4.9209238141984619E-3</v>
      </c>
      <c r="EA16" s="15">
        <v>-1.4560279583094329E-4</v>
      </c>
      <c r="EB16" s="15">
        <v>8.7438070275012904E-4</v>
      </c>
      <c r="EC16" s="15">
        <v>1.6300681998225073E-2</v>
      </c>
      <c r="ED16" s="15">
        <v>-2.5352572603450853E-3</v>
      </c>
      <c r="EE16" s="15">
        <v>1.5220117948099385E-2</v>
      </c>
      <c r="EF16" s="15">
        <v>1.8872709338130095E-2</v>
      </c>
      <c r="EG16" s="15">
        <v>-3.4939918394067569E-3</v>
      </c>
      <c r="EH16" s="15">
        <v>2.4326684455583756E-3</v>
      </c>
      <c r="EI16" s="15">
        <v>-7.7246395860604625E-3</v>
      </c>
      <c r="EJ16" s="15">
        <v>4.3796603823820527E-3</v>
      </c>
      <c r="EK16" s="15">
        <v>-3.2219117682142388E-3</v>
      </c>
      <c r="EL16" s="15">
        <v>-1.2302651853373097E-2</v>
      </c>
      <c r="EM16" s="15">
        <v>-1.5309249775123136E-3</v>
      </c>
      <c r="EN16" s="15">
        <v>-1.6251574407029237E-4</v>
      </c>
      <c r="EO16" s="15">
        <v>1.2984184267713318E-2</v>
      </c>
      <c r="EP16" s="15">
        <v>5.7143012634386352E-3</v>
      </c>
      <c r="EQ16" s="15">
        <v>1.2106539008961844E-3</v>
      </c>
      <c r="ER16" s="15">
        <v>-1.1082638666455487E-2</v>
      </c>
      <c r="ES16" s="15">
        <v>1.0917486147477293E-2</v>
      </c>
      <c r="ET16" s="15">
        <v>1.6070930412224151E-2</v>
      </c>
      <c r="EU16" s="15">
        <v>1.5982103449837114E-3</v>
      </c>
      <c r="EV16" s="15">
        <v>1.2576271155093438E-2</v>
      </c>
      <c r="EW16" s="15">
        <v>5.9983684388805261E-3</v>
      </c>
      <c r="EX16" s="15">
        <v>-1.0721350261406918E-2</v>
      </c>
      <c r="EY16" s="15">
        <v>2.8710881621271146E-4</v>
      </c>
      <c r="EZ16" s="15">
        <v>7.431101271204262E-3</v>
      </c>
      <c r="FA16" s="15">
        <v>3.804031608938694E-3</v>
      </c>
      <c r="FB16" s="15">
        <v>-1.2059930029797001E-3</v>
      </c>
      <c r="FC16" s="15">
        <v>2.669982712143869E-3</v>
      </c>
      <c r="FD16" s="15">
        <v>-1.7855371886822496E-2</v>
      </c>
      <c r="FE16" s="15">
        <v>4.4943895878392674E-3</v>
      </c>
      <c r="FF16" s="15">
        <v>-3.4575192193035337E-3</v>
      </c>
      <c r="FG16" s="15">
        <v>8.8571520943352654E-3</v>
      </c>
      <c r="FH16" s="15">
        <v>-2.0830628545154893E-3</v>
      </c>
      <c r="FI16" s="15">
        <v>4.3915043713252996E-3</v>
      </c>
      <c r="FJ16" s="15">
        <v>4.5248945982895028E-3</v>
      </c>
      <c r="FK16" s="15">
        <v>1.8278199203263204E-3</v>
      </c>
      <c r="FL16" s="15">
        <v>2.9205628236192382E-3</v>
      </c>
      <c r="FM16" s="15">
        <v>-1.1648877243760698E-2</v>
      </c>
      <c r="FN16" s="15">
        <v>-1.5703391928449828E-2</v>
      </c>
      <c r="FO16" s="15">
        <v>-9.9157114074219631E-3</v>
      </c>
      <c r="FP16" s="15">
        <v>8.3461474388531846E-3</v>
      </c>
      <c r="FQ16" s="15">
        <v>5.8616317005107119E-3</v>
      </c>
      <c r="FR16" s="15">
        <v>2.5090954842464956E-4</v>
      </c>
      <c r="FS16" s="15">
        <v>1.055825692919529E-2</v>
      </c>
      <c r="FT16" s="15">
        <v>4.304879985535099E-3</v>
      </c>
      <c r="FU16" s="15">
        <v>2.0380441836995574E-3</v>
      </c>
      <c r="FV16" s="15">
        <v>2.899953699789811E-3</v>
      </c>
      <c r="FW16" s="15">
        <v>-1.2495538933966481E-3</v>
      </c>
      <c r="FX16" s="15">
        <v>-2.5174518387533428E-3</v>
      </c>
      <c r="FY16" s="15">
        <v>7.8541288641745827E-3</v>
      </c>
      <c r="FZ16" s="15">
        <v>-9.6852307813042585E-4</v>
      </c>
      <c r="GA16" s="15">
        <v>1.0532935048676502E-2</v>
      </c>
      <c r="GB16" s="15">
        <v>-3.1928129766000874E-3</v>
      </c>
      <c r="GC16" s="15">
        <v>2.2720712037106277E-2</v>
      </c>
      <c r="GD16" s="15">
        <v>1.382445489801735E-2</v>
      </c>
      <c r="GE16" s="15">
        <v>8.4017572251807052E-4</v>
      </c>
      <c r="GF16" s="15">
        <v>-4.0356137856570806E-3</v>
      </c>
      <c r="GG16" s="15">
        <v>4.3937424521524916E-3</v>
      </c>
      <c r="GH16" s="15">
        <v>-1.8662524856762606E-3</v>
      </c>
      <c r="GI16" s="15">
        <v>-3.7850114002225551E-4</v>
      </c>
      <c r="GJ16" s="15">
        <v>1.3856492251918411E-2</v>
      </c>
      <c r="GK16" s="15">
        <v>4.7871522435587576E-3</v>
      </c>
      <c r="GL16" s="15">
        <v>6.2342846685706551E-3</v>
      </c>
      <c r="GM16" s="15">
        <v>-1.2232942474730906E-3</v>
      </c>
      <c r="GN16" s="15">
        <v>2.3798910533750798E-3</v>
      </c>
      <c r="GO16" s="15">
        <v>9.7593487676781877E-3</v>
      </c>
      <c r="GP16" s="15">
        <v>-7.9032644594268561E-4</v>
      </c>
      <c r="GQ16" s="15">
        <v>2.440811560808818E-3</v>
      </c>
      <c r="GR16" s="15">
        <v>6.4408215276818108E-3</v>
      </c>
      <c r="GS16" s="15">
        <v>5.8838120221739428E-3</v>
      </c>
      <c r="GT16" s="15">
        <v>7.4874970134401466E-3</v>
      </c>
      <c r="GU16" s="15">
        <v>-5.9034273061020579E-3</v>
      </c>
      <c r="GV16" s="15">
        <v>7.5986727041903899E-3</v>
      </c>
      <c r="GW16" s="15">
        <v>7.6608249241610889E-3</v>
      </c>
      <c r="GX16" s="15">
        <v>-9.9921946284493683E-3</v>
      </c>
      <c r="GY16" s="15">
        <v>3.9278750732067626E-3</v>
      </c>
      <c r="GZ16" s="15">
        <v>-3.8270234233017141E-3</v>
      </c>
      <c r="HA16" s="15">
        <v>-6.295389198979112E-3</v>
      </c>
      <c r="HB16" s="15">
        <v>9.1828009823349821E-3</v>
      </c>
      <c r="HC16" s="15">
        <v>1.5574772717078069E-2</v>
      </c>
      <c r="HD16" s="15">
        <v>1.1066183882459307E-2</v>
      </c>
      <c r="HE16" s="15">
        <v>1.1294878167297496E-3</v>
      </c>
      <c r="HF16" s="15">
        <v>-4.3675063502661648E-2</v>
      </c>
      <c r="HG16" s="15">
        <v>1.1668524223788664E-2</v>
      </c>
      <c r="HH16" s="15">
        <v>-1.8387991696569128E-3</v>
      </c>
      <c r="HI16" s="15">
        <v>7.6148942295614251E-3</v>
      </c>
      <c r="HJ16" s="15">
        <v>4.8825573045719259E-3</v>
      </c>
      <c r="HK16" s="15">
        <v>1.5432728563546513E-3</v>
      </c>
      <c r="HL16" s="15">
        <v>1.5220703090686718E-3</v>
      </c>
      <c r="HM16" s="15">
        <v>2.2727282510026188E-3</v>
      </c>
      <c r="HN16" s="15">
        <v>1.9953405493937912E-2</v>
      </c>
      <c r="HO16" s="15">
        <v>9.8856164056452343E-3</v>
      </c>
      <c r="HP16" s="15">
        <v>7.9866455704330312E-3</v>
      </c>
      <c r="HQ16" s="15">
        <v>5.9203127654268309E-4</v>
      </c>
      <c r="HR16" s="15">
        <v>3.7092030657097123E-3</v>
      </c>
      <c r="HS16" s="15">
        <v>3.6496390875493312E-3</v>
      </c>
      <c r="HT16" s="15">
        <v>6.5807967919986115E-3</v>
      </c>
      <c r="HU16" s="15">
        <v>5.2607269709373369E-3</v>
      </c>
      <c r="HV16" s="15">
        <v>1.3427159686945128E-3</v>
      </c>
      <c r="HW16" s="15">
        <v>-6.5681681120970444E-3</v>
      </c>
      <c r="HX16" s="15">
        <v>8.6539001609817132E-3</v>
      </c>
      <c r="HY16" s="15">
        <v>6.9978214589213938E-2</v>
      </c>
      <c r="HZ16" s="15">
        <v>-3.343242341363449E-3</v>
      </c>
      <c r="IA16" s="15">
        <v>2.4471258497631627E-3</v>
      </c>
      <c r="IB16" s="15">
        <v>8.4104785085962926E-3</v>
      </c>
      <c r="IC16" s="15">
        <v>8.9472518037168255E-3</v>
      </c>
      <c r="ID16" s="15">
        <v>8.3857933762739641E-3</v>
      </c>
      <c r="IE16" s="15">
        <v>1.2991137601958988E-2</v>
      </c>
      <c r="IF16" s="15">
        <v>5.6230586864970131E-3</v>
      </c>
      <c r="IG16" s="15">
        <v>-4.6738984596879016E-3</v>
      </c>
      <c r="IH16" s="15">
        <v>4.650269957373645E-3</v>
      </c>
      <c r="II16" s="15">
        <v>1.1121774751081821E-2</v>
      </c>
      <c r="IJ16" s="15">
        <v>-7.3114317063722569E-3</v>
      </c>
      <c r="IK16" s="15">
        <v>1.5656885490273963E-2</v>
      </c>
      <c r="IL16" s="15">
        <v>-1.2921567891704617E-3</v>
      </c>
      <c r="IM16" s="15">
        <v>4.7341101514086917E-3</v>
      </c>
      <c r="IN16" s="15">
        <v>6.334146276791958E-3</v>
      </c>
      <c r="IO16" s="15">
        <v>-1.0717332590888628E-2</v>
      </c>
      <c r="IP16" s="15">
        <v>-2.5809796234902201E-3</v>
      </c>
      <c r="IQ16" s="15">
        <v>8.0310595042363576E-3</v>
      </c>
      <c r="IR16" s="15">
        <v>1.0160881483856046E-3</v>
      </c>
      <c r="IS16" s="15">
        <v>1.0672359604227174E-3</v>
      </c>
      <c r="IT16" s="15">
        <v>7.8370307072801459E-3</v>
      </c>
      <c r="IU16" s="15">
        <v>3.6805300378677029E-4</v>
      </c>
      <c r="IV16" s="15">
        <v>2.2483456315298918E-2</v>
      </c>
      <c r="IW16" s="15">
        <v>2.5461503252452093E-3</v>
      </c>
      <c r="IX16" s="15">
        <v>3.963540662455611E-3</v>
      </c>
      <c r="IY16" s="15">
        <v>2.9745732383615166E-3</v>
      </c>
      <c r="IZ16" s="15">
        <v>-1.1191536722063742E-2</v>
      </c>
      <c r="JA16" s="15">
        <v>3.3426214966897072E-3</v>
      </c>
      <c r="JB16" s="15">
        <v>-2.0844197229120975E-3</v>
      </c>
      <c r="JC16" s="15">
        <v>-8.6420626875286746E-2</v>
      </c>
      <c r="JD16" s="15">
        <v>-3.558147050096648E-3</v>
      </c>
      <c r="JE16" s="15">
        <v>6.8074898938984265E-3</v>
      </c>
      <c r="JF16" s="15">
        <v>7.0404077232593537E-3</v>
      </c>
      <c r="JG16" s="15">
        <v>1.9048194970694411E-2</v>
      </c>
      <c r="JH16" s="15">
        <v>-5.1590828100273357E-3</v>
      </c>
      <c r="JI16" s="15">
        <v>-5.6088476353970936E-3</v>
      </c>
      <c r="JJ16" s="15">
        <v>-4.0602085879521558E-3</v>
      </c>
      <c r="JK16" s="15">
        <v>1.5426147350308125E-4</v>
      </c>
      <c r="JL16" s="15">
        <v>1.5774342859880358E-2</v>
      </c>
      <c r="JM16" s="15">
        <v>1.9840547346926161E-3</v>
      </c>
      <c r="JN16" s="15">
        <v>1.9208030898492424E-2</v>
      </c>
      <c r="JO16" s="15">
        <v>0.10113458690283432</v>
      </c>
      <c r="JP16" s="15">
        <v>2.5828684182542384E-3</v>
      </c>
      <c r="JQ16" s="15">
        <v>4.5963884427002548E-3</v>
      </c>
      <c r="JR16" s="15">
        <v>1.410196763260585E-2</v>
      </c>
      <c r="JS16" s="15">
        <v>1.2329691035854141E-2</v>
      </c>
      <c r="JT16" s="15">
        <v>-9.5502108118190234E-3</v>
      </c>
      <c r="JU16" s="15">
        <v>1.4722602656701991E-2</v>
      </c>
      <c r="JV16" s="15">
        <v>6.857169726136824E-3</v>
      </c>
      <c r="JW16" s="15">
        <v>8.7121915959889121E-3</v>
      </c>
      <c r="JX16" s="15">
        <v>1.854313315381886E-2</v>
      </c>
      <c r="JY16" s="15">
        <v>6.57438206228835E-4</v>
      </c>
      <c r="JZ16" s="15">
        <v>6.4945334198657058E-3</v>
      </c>
      <c r="KA16" s="15">
        <v>-2.8022436271676336E-3</v>
      </c>
      <c r="KB16" s="15">
        <v>1.0014206168574164E-2</v>
      </c>
      <c r="KC16" s="15">
        <v>1.0849339491524989E-2</v>
      </c>
      <c r="KD16" s="15">
        <v>-8.6600358905512664E-3</v>
      </c>
      <c r="KE16" s="15">
        <v>7.6266939499572183E-3</v>
      </c>
      <c r="KF16" s="15">
        <v>2.3025063623360914E-3</v>
      </c>
      <c r="KG16" s="15">
        <v>-5.6287438941147391E-3</v>
      </c>
      <c r="KH16" s="15">
        <v>-3.7778662234824846E-3</v>
      </c>
      <c r="KI16" s="15">
        <v>1.7376198985408779E-3</v>
      </c>
      <c r="KJ16" s="15">
        <v>5.9986713515109086E-3</v>
      </c>
      <c r="KK16" s="15">
        <v>7.7459721146553289E-3</v>
      </c>
      <c r="KL16" s="15">
        <v>1.2263492763805842E-2</v>
      </c>
      <c r="KM16" s="15">
        <v>-6.5391534126782284E-4</v>
      </c>
      <c r="KN16" s="15">
        <v>2.6253624950834348E-3</v>
      </c>
      <c r="KO16" s="15">
        <v>3.7518873726814984E-2</v>
      </c>
      <c r="KP16" s="15">
        <v>-1.3210041551136365E-3</v>
      </c>
      <c r="KQ16" s="15">
        <v>-5.9248899476143984E-3</v>
      </c>
      <c r="KR16" s="15">
        <v>1.7723708664695994E-2</v>
      </c>
      <c r="KS16" s="15">
        <v>1.4202622706348122E-2</v>
      </c>
      <c r="KT16" s="15">
        <v>-2.236158629537726E-3</v>
      </c>
      <c r="KU16" s="15">
        <v>0</v>
      </c>
      <c r="KV16" s="15">
        <v>-1.2675837951596563E-2</v>
      </c>
      <c r="KW16" s="15">
        <v>1.7734454939768475E-2</v>
      </c>
      <c r="KX16" s="15">
        <v>4.3478329361034225E-3</v>
      </c>
      <c r="KY16" s="15">
        <v>6.2598013485067345E-3</v>
      </c>
      <c r="KZ16" s="15">
        <v>1.0848955551126603E-2</v>
      </c>
      <c r="LA16" s="15">
        <v>-1.2106539008961388E-3</v>
      </c>
      <c r="LB16" s="15">
        <v>2.4397588404012367E-2</v>
      </c>
      <c r="LC16" s="15">
        <v>-5.9892113148992962E-3</v>
      </c>
      <c r="LD16" s="15">
        <v>9.1893339695652623E-3</v>
      </c>
      <c r="LE16" s="15">
        <v>-6.7575696973996985E-3</v>
      </c>
      <c r="LF16" s="15">
        <v>6.2432341769089444E-3</v>
      </c>
      <c r="LG16" s="15">
        <v>1.6315170485793947E-2</v>
      </c>
      <c r="LH16" s="15">
        <v>2.5295123099560151E-3</v>
      </c>
      <c r="LI16" s="15">
        <v>1.1652749425002074E-3</v>
      </c>
      <c r="LJ16" s="15">
        <v>-5.8436981489109197E-3</v>
      </c>
      <c r="LK16" s="15">
        <v>8.1143111808673792E-3</v>
      </c>
      <c r="LL16" s="15">
        <v>-5.2669501695103088E-3</v>
      </c>
      <c r="LM16" s="15">
        <v>-2.9890898444040606E-4</v>
      </c>
      <c r="LN16" s="15">
        <v>7.9096457567811897E-3</v>
      </c>
      <c r="LO16" s="15">
        <v>7.9305551600712294E-3</v>
      </c>
      <c r="LP16" s="15">
        <v>3.3455810657134245E-2</v>
      </c>
      <c r="LQ16" s="15">
        <v>1.6510735726531635E-3</v>
      </c>
      <c r="LR16" s="15">
        <v>6.2053988959927665E-4</v>
      </c>
      <c r="LS16" s="15">
        <v>9.4070434330414054E-4</v>
      </c>
      <c r="LT16" s="15">
        <v>2.1828487489727388E-2</v>
      </c>
      <c r="LU16" s="15">
        <v>-3.4704536209858357E-3</v>
      </c>
      <c r="LV16" s="15">
        <v>1.0543336161090631E-2</v>
      </c>
      <c r="LW16" s="15">
        <v>-6.226073752059377E-3</v>
      </c>
      <c r="LX16" s="15">
        <v>1.7546062904813895E-3</v>
      </c>
      <c r="LY16" s="15">
        <v>7.0370265868816353E-3</v>
      </c>
      <c r="LZ16" s="15">
        <v>2.4937668784024581E-3</v>
      </c>
      <c r="MA16" s="15">
        <v>9.1306549199522292E-3</v>
      </c>
      <c r="MB16" s="15">
        <v>2.3043898329725906E-3</v>
      </c>
      <c r="MC16" s="15">
        <v>5.2722112407094623E-2</v>
      </c>
      <c r="MD16" s="15">
        <v>5.3105493629380532E-3</v>
      </c>
      <c r="ME16" s="15">
        <v>3.7874175275598564E-3</v>
      </c>
      <c r="MF16" s="15">
        <v>1.0420503923058615E-2</v>
      </c>
      <c r="MG16" s="15">
        <v>3.7541104624877319E-3</v>
      </c>
      <c r="MH16" s="15">
        <v>2.4842604972439087E-3</v>
      </c>
      <c r="MI16" s="15">
        <v>-6.0362356318503412E-3</v>
      </c>
      <c r="MJ16" s="15">
        <v>1.7348160597291693E-2</v>
      </c>
      <c r="MK16" s="15">
        <v>0</v>
      </c>
      <c r="ML16" s="15">
        <v>1.8365478073013304E-3</v>
      </c>
      <c r="MM16" s="15">
        <v>6.8124645405036885E-3</v>
      </c>
      <c r="MN16" s="15">
        <v>1.3056081012666551E-2</v>
      </c>
      <c r="MO16" s="15">
        <v>8.2474694300170449E-3</v>
      </c>
      <c r="MP16" s="15">
        <v>-5.6108623587148125E-3</v>
      </c>
      <c r="MQ16" s="15">
        <v>1.0820361626620265E-2</v>
      </c>
      <c r="MR16" s="15">
        <v>4.1211026783238404E-3</v>
      </c>
      <c r="MS16" s="15">
        <v>2.9464745494460678E-3</v>
      </c>
      <c r="MT16" s="15">
        <v>-1.7910926566530219E-2</v>
      </c>
      <c r="MU16" s="15">
        <v>5.9196790202998327E-3</v>
      </c>
      <c r="MV16" s="15">
        <v>-1.7299891200035782E-3</v>
      </c>
      <c r="MW16" s="15">
        <v>-6.637021548471986E-4</v>
      </c>
      <c r="MX16" s="15">
        <v>5.2562419081387277E-4</v>
      </c>
      <c r="MY16" s="15">
        <v>3.4239152403840949E-2</v>
      </c>
      <c r="MZ16" s="15">
        <v>3.1409527196919226E-3</v>
      </c>
      <c r="NA16" s="15">
        <v>-2.5978860407954362E-3</v>
      </c>
      <c r="NB16" s="15">
        <v>-3.2291793660232599E-3</v>
      </c>
      <c r="NC16" s="15">
        <v>-4.6177608993233348E-3</v>
      </c>
      <c r="ND16" s="15">
        <v>1.0706441500441006E-3</v>
      </c>
      <c r="NE16" s="15">
        <v>2.9600416284769468E-3</v>
      </c>
      <c r="NF16" s="15">
        <v>-4.0160696548898313E-3</v>
      </c>
      <c r="NG16" s="15">
        <v>1.1574299658685335E-2</v>
      </c>
      <c r="NH16" s="15">
        <v>4.9836168719586066E-3</v>
      </c>
      <c r="NI16" s="15">
        <v>-2.6010758232841861E-3</v>
      </c>
      <c r="NJ16" s="15">
        <v>1.3561368671635245E-2</v>
      </c>
      <c r="NK16" s="15">
        <v>5.932579903734172E-3</v>
      </c>
      <c r="NL16" s="15">
        <v>-1.8929440924236019E-3</v>
      </c>
      <c r="NM16" s="15">
        <v>-7.3260400920728977E-3</v>
      </c>
      <c r="NN16" s="15">
        <v>-4.5011328807915384E-3</v>
      </c>
      <c r="NO16" s="15">
        <v>-3.8576235809753955E-3</v>
      </c>
      <c r="NP16" s="15">
        <v>1.4734949055256533E-2</v>
      </c>
      <c r="NQ16" s="15">
        <v>-7.1655260429631974E-3</v>
      </c>
      <c r="NR16" s="15">
        <v>7.0529259618860836E-3</v>
      </c>
      <c r="NS16" s="15">
        <v>5.4162264470564957E-3</v>
      </c>
      <c r="NT16" s="15">
        <v>1.5221990254237025E-3</v>
      </c>
      <c r="NU16" s="15">
        <v>5.2998852932104035E-4</v>
      </c>
      <c r="NV16" s="15">
        <v>5.3876215323788211E-3</v>
      </c>
      <c r="NW16" s="15">
        <v>1.4020345478878319E-2</v>
      </c>
      <c r="NX16" s="15">
        <v>-2.1372096188047329E-3</v>
      </c>
      <c r="NY16" s="15">
        <v>3.2817165080039866E-3</v>
      </c>
      <c r="NZ16" s="15">
        <v>9.9738359609598294E-3</v>
      </c>
      <c r="OA16" s="15">
        <v>-5.9612695164993337E-3</v>
      </c>
      <c r="OB16" s="15">
        <v>-5.9743023707120287E-3</v>
      </c>
      <c r="OC16" s="15">
        <v>-1.4936522567832536E-3</v>
      </c>
      <c r="OD16" s="15">
        <v>-1.5971892869899153E-3</v>
      </c>
      <c r="OE16" s="15">
        <v>-4.8862684764142813E-3</v>
      </c>
      <c r="OF16" s="15">
        <v>-2.250625781848322E-2</v>
      </c>
      <c r="OG16" s="15">
        <v>7.8834169152274172E-3</v>
      </c>
      <c r="OH16" s="15">
        <v>7.870957596687515E-3</v>
      </c>
      <c r="OI16" s="15">
        <v>2.4040494871260903E-2</v>
      </c>
      <c r="OJ16" s="15">
        <v>4.6944888213918514E-3</v>
      </c>
      <c r="OK16" s="15">
        <v>4.4929472243248093E-3</v>
      </c>
      <c r="OL16" s="15">
        <v>-1.0301314328414043E-3</v>
      </c>
      <c r="OM16" s="15">
        <v>-3.8086215998078842E-3</v>
      </c>
      <c r="ON16" s="15">
        <v>-1.1470709983667814E-3</v>
      </c>
      <c r="OO16" s="15">
        <v>-4.6563277034179741E-3</v>
      </c>
      <c r="OP16" s="15">
        <v>-4.8153321101887395E-4</v>
      </c>
      <c r="OQ16" s="15">
        <v>-5.0916606945848328E-3</v>
      </c>
      <c r="OR16" s="15">
        <v>-1.6755820121853577E-3</v>
      </c>
      <c r="OS16" s="15">
        <v>8.0605960860234624E-3</v>
      </c>
      <c r="OT16" s="15">
        <v>1.798255691023216E-3</v>
      </c>
      <c r="OU16" s="15">
        <v>1.1968882338461726E-3</v>
      </c>
      <c r="OV16" s="15">
        <v>-4.5911582269065549E-3</v>
      </c>
      <c r="OW16" s="15">
        <v>3.3975117619152112E-3</v>
      </c>
      <c r="OX16" s="15">
        <v>-1.8354241922273582E-3</v>
      </c>
      <c r="OY16" s="15">
        <v>6.5430985889361071E-3</v>
      </c>
      <c r="OZ16" s="15">
        <v>1.2380024544046719E-2</v>
      </c>
      <c r="PA16" s="15">
        <v>-2.1898960730357959E-3</v>
      </c>
      <c r="PB16" s="15">
        <v>5.9655714299473826E-3</v>
      </c>
      <c r="PC16" s="15">
        <v>3.7056754232803205E-2</v>
      </c>
      <c r="PD16" s="15">
        <v>1.0745681180273926E-2</v>
      </c>
      <c r="PE16" s="15">
        <v>-2.9351123720892922E-3</v>
      </c>
      <c r="PF16" s="15">
        <v>3.9367029819260858E-3</v>
      </c>
      <c r="PG16" s="15">
        <v>1.6747273370442992E-2</v>
      </c>
      <c r="PH16" s="15">
        <v>5.6338177182560642E-3</v>
      </c>
      <c r="PI16" s="15">
        <v>-4.5095905059751489E-3</v>
      </c>
      <c r="PJ16" s="15">
        <v>6.046881614892907E-3</v>
      </c>
      <c r="PK16" s="15">
        <v>8.4757153084822102E-3</v>
      </c>
      <c r="PL16" s="15">
        <v>1.3810567277384009E-3</v>
      </c>
      <c r="PM16" s="15">
        <v>8.3704733727360918E-3</v>
      </c>
      <c r="PN16" s="15">
        <v>1.3870191400808925E-2</v>
      </c>
      <c r="PO16" s="15">
        <v>9.3689689869497599E-3</v>
      </c>
      <c r="PP16" s="15">
        <v>-4.4398980038974373E-3</v>
      </c>
      <c r="PQ16" s="15">
        <v>-2.301496988279163E-3</v>
      </c>
      <c r="PR16" s="15">
        <v>3.0778725436796366E-3</v>
      </c>
      <c r="PS16" s="15">
        <v>2.1962334684447036E-4</v>
      </c>
      <c r="PT16" s="15">
        <v>6.8188042857209143E-3</v>
      </c>
      <c r="PU16" s="15">
        <v>7.7334209758959929E-3</v>
      </c>
      <c r="PV16" s="15">
        <v>-3.1748710768970873E-3</v>
      </c>
      <c r="PW16" s="15">
        <v>9.9048428809382222E-3</v>
      </c>
      <c r="PX16" s="15">
        <v>7.2480498507697041E-3</v>
      </c>
      <c r="PY16" s="15">
        <v>1.4483073434057095E-2</v>
      </c>
      <c r="PZ16" s="15">
        <v>2.386825860636732E-3</v>
      </c>
      <c r="QA16" s="15">
        <v>-4.4031850599016101E-3</v>
      </c>
      <c r="QB16" s="15">
        <v>-1.7337856025708977E-3</v>
      </c>
      <c r="QC16" s="15">
        <v>9.2128388281218603E-3</v>
      </c>
      <c r="QD16" s="15">
        <v>3.0837783560958456E-3</v>
      </c>
      <c r="QE16" s="15">
        <v>-5.2493558861437901E-3</v>
      </c>
      <c r="QF16" s="15">
        <v>1.0101095986503919E-2</v>
      </c>
      <c r="QG16" s="15">
        <v>6.2247123080560627E-4</v>
      </c>
      <c r="QH16" s="15">
        <v>4.9158971535986536E-3</v>
      </c>
      <c r="QI16" s="15">
        <v>1.7211224303642771E-2</v>
      </c>
      <c r="QJ16" s="15">
        <v>0</v>
      </c>
      <c r="QK16" s="15">
        <v>3.3268674987651545E-3</v>
      </c>
      <c r="QL16" s="15">
        <v>-8.7093096911869689E-3</v>
      </c>
      <c r="QM16" s="15">
        <v>6.6901976324067781E-3</v>
      </c>
      <c r="QN16" s="15">
        <v>4.3384015985981411E-3</v>
      </c>
      <c r="QO16" s="15">
        <v>1.5885626851379615E-3</v>
      </c>
      <c r="QP16" s="15">
        <v>5.7295226345885518E-3</v>
      </c>
      <c r="QQ16" s="15">
        <v>5.5238850599818191E-3</v>
      </c>
      <c r="QR16" s="15">
        <v>2.3557986174163582E-2</v>
      </c>
      <c r="QS16" s="15">
        <v>1.7769470511975222E-2</v>
      </c>
      <c r="QT16" s="15">
        <v>-5.7401163949620645E-4</v>
      </c>
      <c r="QU16" s="15">
        <v>6.7136875201780737E-3</v>
      </c>
      <c r="QV16" s="15">
        <v>8.0000426670763704E-3</v>
      </c>
      <c r="QW16" s="15">
        <v>-4.7669581795080707E-3</v>
      </c>
      <c r="QX16" s="15">
        <v>2.6812662695090911E-3</v>
      </c>
      <c r="QY16" s="15">
        <v>6.3853933899516747E-3</v>
      </c>
      <c r="QZ16" s="15">
        <v>4.1934110626979026E-3</v>
      </c>
      <c r="RA16" s="15">
        <v>-4.2252290286390751E-3</v>
      </c>
      <c r="RB16" s="15">
        <v>-7.1619700212920542E-3</v>
      </c>
      <c r="RC16" s="15">
        <v>7.802742666770713E-3</v>
      </c>
      <c r="RD16" s="15">
        <v>1.6910573135585293E-3</v>
      </c>
      <c r="RE16" s="15">
        <v>1.3371316506415284E-2</v>
      </c>
      <c r="RF16" s="15">
        <v>2.0888487947355532E-2</v>
      </c>
      <c r="RG16" s="15">
        <v>-2.5022354432015122E-3</v>
      </c>
      <c r="RH16" s="15">
        <v>-9.803199168826101E-3</v>
      </c>
      <c r="RI16" s="15">
        <v>3.2282756777034468E-3</v>
      </c>
      <c r="RJ16" s="15">
        <v>4.9731393103825596E-3</v>
      </c>
      <c r="RK16" s="15">
        <v>6.3249457013949892E-3</v>
      </c>
      <c r="RL16" s="15">
        <v>-3.9463299643950736E-4</v>
      </c>
      <c r="RM16" s="15">
        <v>1.5673150511918661E-2</v>
      </c>
      <c r="RN16" s="15">
        <v>1.667906471366036E-2</v>
      </c>
      <c r="RO16" s="15">
        <v>-1.048502397162625E-2</v>
      </c>
      <c r="RP16" s="15">
        <v>-1.2247550522676875E-2</v>
      </c>
      <c r="RQ16" s="15">
        <v>-1.3930254883109056E-2</v>
      </c>
      <c r="RR16" s="15">
        <v>5.1639557047364663E-4</v>
      </c>
      <c r="RS16" s="15">
        <v>-3.6539132797122008E-3</v>
      </c>
      <c r="RT16" s="15">
        <v>8.4166477815832089E-3</v>
      </c>
      <c r="RU16" s="15">
        <v>-4.3300034540576264E-3</v>
      </c>
      <c r="RV16" s="15">
        <v>4.5795250725946899E-3</v>
      </c>
      <c r="RW16" s="15">
        <v>-2.8583678914066165E-4</v>
      </c>
      <c r="RX16" s="15">
        <v>6.9607590037536258E-4</v>
      </c>
      <c r="RY16" s="15">
        <v>3.6308605415021858E-2</v>
      </c>
      <c r="RZ16" s="15">
        <v>1.7460475868681584E-3</v>
      </c>
      <c r="SA16" s="15">
        <v>7.553539900908901E-3</v>
      </c>
      <c r="SB16" s="15">
        <v>-3.8554217345030501E-4</v>
      </c>
      <c r="SC16" s="15">
        <v>9.3833820284541167E-3</v>
      </c>
      <c r="SD16" s="15">
        <v>-8.2803020872195925E-3</v>
      </c>
      <c r="SE16" s="15">
        <v>-5.1361181217676223E-3</v>
      </c>
      <c r="SF16" s="15">
        <v>7.1884707698145903E-3</v>
      </c>
      <c r="SG16" s="15">
        <v>4.4981571814593085E-2</v>
      </c>
      <c r="SH16" s="15">
        <v>1.3475274913343942E-3</v>
      </c>
      <c r="SI16" s="15">
        <v>8.0160749882361246E-3</v>
      </c>
      <c r="SJ16" s="15">
        <v>8.81753533028444E-3</v>
      </c>
      <c r="SK16" s="15">
        <v>2.199454728157994E-2</v>
      </c>
      <c r="SL16" s="15">
        <v>5.0029533427023969E-3</v>
      </c>
      <c r="SM16" s="15">
        <v>-8.0720711506470696E-3</v>
      </c>
      <c r="SN16" s="15">
        <v>4.039962328113782E-3</v>
      </c>
      <c r="SO16" s="15">
        <v>4.4117718616633649E-3</v>
      </c>
      <c r="SP16" s="15">
        <v>2.5503146272882137E-3</v>
      </c>
      <c r="SQ16" s="15">
        <v>-2.3011439164039192E-3</v>
      </c>
      <c r="SR16" s="15">
        <v>-1.1675424560377012E-3</v>
      </c>
      <c r="SS16" s="15">
        <v>5.2830087555525576E-3</v>
      </c>
      <c r="ST16" s="15">
        <v>-6.7649846985345593E-4</v>
      </c>
      <c r="SU16" s="15">
        <v>2.6024738175816544E-3</v>
      </c>
      <c r="SV16" s="15">
        <v>-1.3722129082868835E-3</v>
      </c>
      <c r="SW16" s="15">
        <v>-2.924164565369303E-3</v>
      </c>
      <c r="SX16" s="15">
        <v>1.5799251438465962E-2</v>
      </c>
      <c r="SY16" s="15">
        <v>-7.3684543910962404E-3</v>
      </c>
      <c r="SZ16" s="15">
        <v>7.2704603490222376E-3</v>
      </c>
      <c r="TA16" s="15">
        <v>1.7131259603439277E-2</v>
      </c>
      <c r="TB16" s="15">
        <v>6.2649919308295204E-3</v>
      </c>
      <c r="TC16" s="15">
        <v>6.0975611645345032E-4</v>
      </c>
      <c r="TD16" s="15">
        <v>-4.0412205035758088E-4</v>
      </c>
      <c r="TE16" s="15">
        <v>-1.1794576492837041E-2</v>
      </c>
      <c r="TF16" s="15">
        <v>5.0056987344368606E-3</v>
      </c>
      <c r="TG16" s="15">
        <v>-4.5886675074312787E-3</v>
      </c>
      <c r="TH16" s="15">
        <v>-5.387447378219798E-4</v>
      </c>
      <c r="TI16" s="15">
        <v>1.859312590183193E-3</v>
      </c>
      <c r="TJ16" s="15">
        <v>7.1743337236383495E-3</v>
      </c>
      <c r="TK16" s="15">
        <v>-9.2038662732878379E-4</v>
      </c>
      <c r="TL16" s="15">
        <v>1.6826820602294391E-3</v>
      </c>
      <c r="TM16" s="15">
        <v>2.5134252920973143E-3</v>
      </c>
      <c r="TN16" s="15">
        <v>7.1289997325844822E-3</v>
      </c>
      <c r="TO16" s="23">
        <v>4.7264073643351534E-3</v>
      </c>
    </row>
    <row r="17" spans="1:535" x14ac:dyDescent="0.35">
      <c r="A17" s="14">
        <v>11</v>
      </c>
      <c r="B17" s="81">
        <v>42976</v>
      </c>
      <c r="C17" s="23">
        <v>1.1442116405069457E-3</v>
      </c>
      <c r="D17" s="43">
        <f ca="1">OFFSET('CAPM Regression Loop'!$AH$6,$A17,'CAPM Regression Loop'!$D$2)</f>
        <v>-6.5019508142360061E-4</v>
      </c>
      <c r="T17" s="14">
        <v>11</v>
      </c>
      <c r="U17" s="14" t="s">
        <v>13</v>
      </c>
      <c r="V17" s="14">
        <v>0.57507901481376633</v>
      </c>
      <c r="W17" s="14">
        <v>0.17056852673201447</v>
      </c>
      <c r="X17" s="14">
        <v>4.3491661121306362E-2</v>
      </c>
      <c r="Y17" s="14">
        <f t="shared" si="3"/>
        <v>-2.4912039361976799</v>
      </c>
      <c r="Z17" s="14">
        <f t="shared" si="1"/>
        <v>2.4912039361976799</v>
      </c>
      <c r="AA17" s="14">
        <f t="shared" si="4"/>
        <v>0.57507901481376633</v>
      </c>
      <c r="AF17" s="80"/>
      <c r="AH17" s="81"/>
      <c r="AI17" s="15">
        <v>4.7262702730914311E-4</v>
      </c>
      <c r="AJ17" s="15">
        <v>-8.7141652986007009E-3</v>
      </c>
      <c r="AK17" s="15">
        <v>4.8477279044245279E-3</v>
      </c>
      <c r="AL17" s="15">
        <v>8.878534184548318E-3</v>
      </c>
      <c r="AM17" s="15">
        <v>7.7440778290520139E-3</v>
      </c>
      <c r="AN17" s="15">
        <v>-1.2721029574529854E-3</v>
      </c>
      <c r="AO17" s="15">
        <v>-2.191017707501533E-3</v>
      </c>
      <c r="AP17" s="15">
        <v>3.2444987905519041E-3</v>
      </c>
      <c r="AQ17" s="15">
        <v>2.3031629303872769E-3</v>
      </c>
      <c r="AR17" s="15">
        <v>1.3837350468787614E-3</v>
      </c>
      <c r="AS17" s="15">
        <v>-7.1847686002929074E-4</v>
      </c>
      <c r="AT17" s="15">
        <v>3.4305350967892222E-3</v>
      </c>
      <c r="AU17" s="15">
        <v>-1.7884288700092588E-4</v>
      </c>
      <c r="AV17" s="15">
        <v>-1.8855224441383992E-3</v>
      </c>
      <c r="AW17" s="15">
        <v>-2.4795450343298837E-3</v>
      </c>
      <c r="AX17" s="15">
        <v>-2.1615787935553468E-3</v>
      </c>
      <c r="AY17" s="15">
        <v>-1.7889092427244883E-3</v>
      </c>
      <c r="AZ17" s="15">
        <v>-7.02987726666229E-4</v>
      </c>
      <c r="BA17" s="15">
        <v>1.1199427869566441E-2</v>
      </c>
      <c r="BB17" s="15">
        <v>-1.6088669898711931E-3</v>
      </c>
      <c r="BC17" s="15">
        <v>-7.4460507840785626E-3</v>
      </c>
      <c r="BD17" s="15">
        <v>-1.1936481245934537E-2</v>
      </c>
      <c r="BE17" s="15">
        <v>-9.6863254709535617E-3</v>
      </c>
      <c r="BF17" s="15">
        <v>-4.4696653404595853E-3</v>
      </c>
      <c r="BG17" s="15">
        <v>1.2548320954263417E-2</v>
      </c>
      <c r="BH17" s="15">
        <v>-8.4388686458647076E-3</v>
      </c>
      <c r="BI17" s="15">
        <v>-6.4165215851845498E-3</v>
      </c>
      <c r="BJ17" s="15">
        <v>9.4155632754595279E-4</v>
      </c>
      <c r="BK17" s="15">
        <v>1.8735884689449339E-3</v>
      </c>
      <c r="BL17" s="15">
        <v>-3.5938942545891712E-3</v>
      </c>
      <c r="BM17" s="15">
        <v>-4.6142836016749124E-3</v>
      </c>
      <c r="BN17" s="15">
        <v>8.899088962797291E-3</v>
      </c>
      <c r="BO17" s="15">
        <v>-6.5627799125235484E-3</v>
      </c>
      <c r="BP17" s="15">
        <v>3.0412188306148074E-3</v>
      </c>
      <c r="BQ17" s="15">
        <v>-6.3242017803354935E-4</v>
      </c>
      <c r="BR17" s="15">
        <v>2.6162045095763776E-3</v>
      </c>
      <c r="BS17" s="15">
        <v>-2.689639247288364E-3</v>
      </c>
      <c r="BT17" s="15">
        <v>7.5427712973712363E-4</v>
      </c>
      <c r="BU17" s="15">
        <v>8.4628520749151868E-3</v>
      </c>
      <c r="BV17" s="15">
        <v>2.6347806081422434E-3</v>
      </c>
      <c r="BW17" s="15">
        <v>-8.4182866056858544E-3</v>
      </c>
      <c r="BX17" s="15">
        <v>1.8073382834014994E-3</v>
      </c>
      <c r="BY17" s="15">
        <v>-3.4747392714088391E-3</v>
      </c>
      <c r="BZ17" s="15">
        <v>2.9493108936240434E-3</v>
      </c>
      <c r="CA17" s="15">
        <v>-1.22732299992805E-2</v>
      </c>
      <c r="CB17" s="15">
        <v>-1.3662081249603043E-2</v>
      </c>
      <c r="CC17" s="15">
        <v>-2.8164195158333562E-3</v>
      </c>
      <c r="CD17" s="15">
        <v>5.1278956716006496E-3</v>
      </c>
      <c r="CE17" s="15">
        <v>-5.4633462220978054E-3</v>
      </c>
      <c r="CF17" s="15">
        <v>1.1566317646314906E-2</v>
      </c>
      <c r="CG17" s="15">
        <v>-5.5909200240005725E-3</v>
      </c>
      <c r="CH17" s="15">
        <v>-6.2683202481050851E-3</v>
      </c>
      <c r="CI17" s="15">
        <v>1.6064260482737947E-3</v>
      </c>
      <c r="CJ17" s="15">
        <v>-7.8354955239486081E-3</v>
      </c>
      <c r="CK17" s="15">
        <v>1.1707545526463055E-4</v>
      </c>
      <c r="CL17" s="15">
        <v>-4.5874270483701931E-3</v>
      </c>
      <c r="CM17" s="15">
        <v>-5.7645848613050391E-3</v>
      </c>
      <c r="CN17" s="15">
        <v>1.3859162103112782E-2</v>
      </c>
      <c r="CO17" s="15">
        <v>-5.9196790202998423E-3</v>
      </c>
      <c r="CP17" s="15">
        <v>-3.7383221106072153E-3</v>
      </c>
      <c r="CQ17" s="15">
        <v>-1.5182737977819877E-3</v>
      </c>
      <c r="CR17" s="15">
        <v>-0.12698968600904997</v>
      </c>
      <c r="CS17" s="15">
        <v>0</v>
      </c>
      <c r="CT17" s="15">
        <v>-7.5386358639971092E-4</v>
      </c>
      <c r="CU17" s="15">
        <v>-4.7058910374127277E-3</v>
      </c>
      <c r="CV17" s="15">
        <v>1.4925650216675792E-2</v>
      </c>
      <c r="CW17" s="15">
        <v>4.3695024118869099E-3</v>
      </c>
      <c r="CX17" s="15">
        <v>-3.4496009677302624E-3</v>
      </c>
      <c r="CY17" s="15">
        <v>-5.0695862130821457E-4</v>
      </c>
      <c r="CZ17" s="15">
        <v>-5.1190172604906185E-4</v>
      </c>
      <c r="DA17" s="15">
        <v>4.7684014057393391E-3</v>
      </c>
      <c r="DB17" s="15">
        <v>2.9618681408519138E-3</v>
      </c>
      <c r="DC17" s="15">
        <v>2.7081939368795564E-3</v>
      </c>
      <c r="DD17" s="15">
        <v>-6.2565376143051488E-3</v>
      </c>
      <c r="DE17" s="15">
        <v>-4.8784190179831212E-3</v>
      </c>
      <c r="DF17" s="15">
        <v>1.8382358117512039E-3</v>
      </c>
      <c r="DG17" s="15">
        <v>-3.0788201660334807E-3</v>
      </c>
      <c r="DH17" s="15">
        <v>1.5061375132026828E-4</v>
      </c>
      <c r="DI17" s="15">
        <v>8.1357554519483968E-3</v>
      </c>
      <c r="DJ17" s="15">
        <v>7.7554909235044581E-4</v>
      </c>
      <c r="DK17" s="15">
        <v>-9.9080782246961877E-3</v>
      </c>
      <c r="DL17" s="15">
        <v>1.895356944279597E-3</v>
      </c>
      <c r="DM17" s="15">
        <v>-7.55790087974251E-3</v>
      </c>
      <c r="DN17" s="15">
        <v>-2.8028215253325271E-4</v>
      </c>
      <c r="DO17" s="15">
        <v>-6.4393607550963967E-3</v>
      </c>
      <c r="DP17" s="15">
        <v>5.98282673672711E-3</v>
      </c>
      <c r="DQ17" s="15">
        <v>9.8538133723219349E-3</v>
      </c>
      <c r="DR17" s="15">
        <v>-6.9132663862278062E-3</v>
      </c>
      <c r="DS17" s="15">
        <v>-4.7918630176468201E-3</v>
      </c>
      <c r="DT17" s="15">
        <v>-4.4328099989179668E-3</v>
      </c>
      <c r="DU17" s="15">
        <v>-2.7434859457508326E-3</v>
      </c>
      <c r="DV17" s="15">
        <v>7.2921372073965277E-3</v>
      </c>
      <c r="DW17" s="15">
        <v>-1.0539169409429841E-3</v>
      </c>
      <c r="DX17" s="15">
        <v>-2.274051841074196E-3</v>
      </c>
      <c r="DY17" s="15">
        <v>-4.0293808985192468E-3</v>
      </c>
      <c r="DZ17" s="15">
        <v>5.6258938821682081E-3</v>
      </c>
      <c r="EA17" s="15">
        <v>-9.4590176951213107E-4</v>
      </c>
      <c r="EB17" s="15">
        <v>-9.4319787967783366E-3</v>
      </c>
      <c r="EC17" s="15">
        <v>-4.4720571425921158E-3</v>
      </c>
      <c r="ED17" s="15">
        <v>-4.34251205477665E-3</v>
      </c>
      <c r="EE17" s="15">
        <v>-5.3021541654380815E-3</v>
      </c>
      <c r="EF17" s="15">
        <v>1.3851627744357085E-2</v>
      </c>
      <c r="EG17" s="15">
        <v>2.259423781365772E-3</v>
      </c>
      <c r="EH17" s="15">
        <v>-1.3908208083429645E-3</v>
      </c>
      <c r="EI17" s="15">
        <v>-1.3373455687610142E-3</v>
      </c>
      <c r="EJ17" s="15">
        <v>-1.0106767669774469E-2</v>
      </c>
      <c r="EK17" s="15">
        <v>4.4328099989180093E-3</v>
      </c>
      <c r="EL17" s="15">
        <v>-4.544918719238164E-3</v>
      </c>
      <c r="EM17" s="15">
        <v>2.1258482316883303E-2</v>
      </c>
      <c r="EN17" s="15">
        <v>-5.9945904329652211E-3</v>
      </c>
      <c r="EO17" s="15">
        <v>-4.6565858299508611E-3</v>
      </c>
      <c r="EP17" s="15">
        <v>6.5989589699182276E-3</v>
      </c>
      <c r="EQ17" s="15">
        <v>2.5768296927744828E-2</v>
      </c>
      <c r="ER17" s="15">
        <v>1.3786314345047015E-3</v>
      </c>
      <c r="ES17" s="15">
        <v>1.8134305465626924E-3</v>
      </c>
      <c r="ET17" s="15">
        <v>-1.9041579856897712E-3</v>
      </c>
      <c r="EU17" s="15">
        <v>1.2804099060446127E-3</v>
      </c>
      <c r="EV17" s="15">
        <v>5.6406273648013641E-3</v>
      </c>
      <c r="EW17" s="15">
        <v>-6.6709388038817524E-3</v>
      </c>
      <c r="EX17" s="15">
        <v>-5.317875718220815E-3</v>
      </c>
      <c r="EY17" s="15">
        <v>-4.4409499245864955E-3</v>
      </c>
      <c r="EZ17" s="15">
        <v>1.0788158833266613E-2</v>
      </c>
      <c r="FA17" s="15">
        <v>8.314135652267178E-3</v>
      </c>
      <c r="FB17" s="15">
        <v>9.2755780697246831E-4</v>
      </c>
      <c r="FC17" s="15">
        <v>-4.3236349034022244E-3</v>
      </c>
      <c r="FD17" s="15">
        <v>1.2470384456814438E-3</v>
      </c>
      <c r="FE17" s="15">
        <v>-7.0535720466609773E-3</v>
      </c>
      <c r="FF17" s="15">
        <v>-6.0383870715504577E-4</v>
      </c>
      <c r="FG17" s="15">
        <v>-1.1059236493975109E-2</v>
      </c>
      <c r="FH17" s="15">
        <v>-6.223279517273775E-3</v>
      </c>
      <c r="FI17" s="15">
        <v>-2.3383071964644458E-3</v>
      </c>
      <c r="FJ17" s="15">
        <v>-8.4997880170451792E-4</v>
      </c>
      <c r="FK17" s="15">
        <v>-4.6240043450711411E-3</v>
      </c>
      <c r="FL17" s="15">
        <v>9.7499146959532349E-5</v>
      </c>
      <c r="FM17" s="15">
        <v>-1.5908422108033369E-2</v>
      </c>
      <c r="FN17" s="15">
        <v>-1.5925395120323291E-2</v>
      </c>
      <c r="FO17" s="15">
        <v>1.9401115390803782E-2</v>
      </c>
      <c r="FP17" s="15">
        <v>-2.4370872989496039E-3</v>
      </c>
      <c r="FQ17" s="15">
        <v>-1.7025627676171523E-3</v>
      </c>
      <c r="FR17" s="15">
        <v>-8.4958032248855682E-3</v>
      </c>
      <c r="FS17" s="15">
        <v>-7.4853316887335871E-3</v>
      </c>
      <c r="FT17" s="15">
        <v>6.6393717167272993E-4</v>
      </c>
      <c r="FU17" s="15">
        <v>3.7472365428820706E-3</v>
      </c>
      <c r="FV17" s="15">
        <v>-2.6273304885098638E-2</v>
      </c>
      <c r="FW17" s="15">
        <v>-2.6755853002426551E-4</v>
      </c>
      <c r="FX17" s="15">
        <v>9.1470392840030217E-4</v>
      </c>
      <c r="FY17" s="15">
        <v>-4.3710184113543646E-3</v>
      </c>
      <c r="FZ17" s="15">
        <v>1.9379851026784913E-3</v>
      </c>
      <c r="GA17" s="15">
        <v>-6.9827267971336072E-3</v>
      </c>
      <c r="GB17" s="15">
        <v>-1.0620096579029531E-3</v>
      </c>
      <c r="GC17" s="15">
        <v>4.2023931403398374E-3</v>
      </c>
      <c r="GD17" s="15">
        <v>1.114138078070399E-2</v>
      </c>
      <c r="GE17" s="15">
        <v>-4.4981587680409029E-3</v>
      </c>
      <c r="GF17" s="15">
        <v>-2.0117159615705284E-3</v>
      </c>
      <c r="GG17" s="15">
        <v>1.2792269529267215E-3</v>
      </c>
      <c r="GH17" s="15">
        <v>-5.0833907742326052E-3</v>
      </c>
      <c r="GI17" s="15">
        <v>-2.4567715276769199E-3</v>
      </c>
      <c r="GJ17" s="15">
        <v>-1.011773336939658E-2</v>
      </c>
      <c r="GK17" s="15">
        <v>-8.5653110161635813E-4</v>
      </c>
      <c r="GL17" s="15">
        <v>-3.002103725764373E-3</v>
      </c>
      <c r="GM17" s="15">
        <v>7.1678722649556083E-3</v>
      </c>
      <c r="GN17" s="15">
        <v>-3.2708920033218724E-3</v>
      </c>
      <c r="GO17" s="15">
        <v>5.7372503901433726E-3</v>
      </c>
      <c r="GP17" s="15">
        <v>3.1605562842091034E-4</v>
      </c>
      <c r="GQ17" s="15">
        <v>3.4271759371165673E-3</v>
      </c>
      <c r="GR17" s="15">
        <v>-5.3890202211442093E-3</v>
      </c>
      <c r="GS17" s="15">
        <v>-8.8127865349615364E-3</v>
      </c>
      <c r="GT17" s="15">
        <v>1.1350739016640886E-3</v>
      </c>
      <c r="GU17" s="15">
        <v>1.2524265781277375E-4</v>
      </c>
      <c r="GV17" s="15">
        <v>-7.7927532482250312E-3</v>
      </c>
      <c r="GW17" s="15">
        <v>-1.1380935503192757E-2</v>
      </c>
      <c r="GX17" s="15">
        <v>-1.3073606254840032E-3</v>
      </c>
      <c r="GY17" s="15">
        <v>8.2630252794056343E-3</v>
      </c>
      <c r="GZ17" s="15">
        <v>1.0191348853239602E-2</v>
      </c>
      <c r="HA17" s="15">
        <v>1.0428160159344559E-2</v>
      </c>
      <c r="HB17" s="15">
        <v>4.6232167414570185E-3</v>
      </c>
      <c r="HC17" s="15">
        <v>-4.0968848723910312E-3</v>
      </c>
      <c r="HD17" s="15">
        <v>4.8316476827503846E-3</v>
      </c>
      <c r="HE17" s="15">
        <v>-1.6143353009485316E-4</v>
      </c>
      <c r="HF17" s="15">
        <v>-2.0820530889394125E-2</v>
      </c>
      <c r="HG17" s="15">
        <v>1.1710516079659351E-2</v>
      </c>
      <c r="HH17" s="15">
        <v>-4.2774278477789984E-3</v>
      </c>
      <c r="HI17" s="15">
        <v>2.5483117572615277E-4</v>
      </c>
      <c r="HJ17" s="15">
        <v>1.6328311470821875E-3</v>
      </c>
      <c r="HK17" s="15">
        <v>1.5456582292192797E-3</v>
      </c>
      <c r="HL17" s="15">
        <v>-1.2488336380278258E-2</v>
      </c>
      <c r="HM17" s="15">
        <v>-1.5241615968617315E-2</v>
      </c>
      <c r="HN17" s="15">
        <v>6.1178539000444647E-3</v>
      </c>
      <c r="HO17" s="15">
        <v>1.4483465818579752E-2</v>
      </c>
      <c r="HP17" s="15">
        <v>6.748014186503724E-3</v>
      </c>
      <c r="HQ17" s="15">
        <v>-1.302006457235276E-3</v>
      </c>
      <c r="HR17" s="15">
        <v>5.589729478786591E-3</v>
      </c>
      <c r="HS17" s="15">
        <v>3.6630077587372417E-3</v>
      </c>
      <c r="HT17" s="15">
        <v>2.3892970907813072E-3</v>
      </c>
      <c r="HU17" s="15">
        <v>-4.6529663499418991E-4</v>
      </c>
      <c r="HV17" s="15">
        <v>1.5445871490861497E-2</v>
      </c>
      <c r="HW17" s="15">
        <v>-1.2267431511855862E-3</v>
      </c>
      <c r="HX17" s="15">
        <v>-9.6525104019542021E-4</v>
      </c>
      <c r="HY17" s="15">
        <v>1.3960208104673376E-2</v>
      </c>
      <c r="HZ17" s="15">
        <v>-6.4689256175327918E-3</v>
      </c>
      <c r="IA17" s="15">
        <v>-6.6283166101642485E-3</v>
      </c>
      <c r="IB17" s="15">
        <v>2.8157116897300762E-4</v>
      </c>
      <c r="IC17" s="15">
        <v>8.1521894453283512E-3</v>
      </c>
      <c r="ID17" s="15">
        <v>8.1765376025977211E-3</v>
      </c>
      <c r="IE17" s="15">
        <v>-1.3594092097163184E-2</v>
      </c>
      <c r="IF17" s="15">
        <v>1.2775472833093915E-3</v>
      </c>
      <c r="IG17" s="15">
        <v>8.514312823495988E-3</v>
      </c>
      <c r="IH17" s="15">
        <v>-1.081718100292779E-2</v>
      </c>
      <c r="II17" s="15">
        <v>-1.7714796483820044E-3</v>
      </c>
      <c r="IJ17" s="15">
        <v>-3.9656363933469538E-3</v>
      </c>
      <c r="IK17" s="15">
        <v>5.8071060737481866E-3</v>
      </c>
      <c r="IL17" s="15">
        <v>-1.8062190434994904E-3</v>
      </c>
      <c r="IM17" s="15">
        <v>2.1112643754947823E-3</v>
      </c>
      <c r="IN17" s="15">
        <v>-1.0272709855720369E-2</v>
      </c>
      <c r="IO17" s="15">
        <v>-4.9079853121923121E-3</v>
      </c>
      <c r="IP17" s="15">
        <v>-2.0032567828507007E-2</v>
      </c>
      <c r="IQ17" s="15">
        <v>9.638965457804103E-3</v>
      </c>
      <c r="IR17" s="15">
        <v>7.8244998617371733E-3</v>
      </c>
      <c r="IS17" s="15">
        <v>-1.029123048795421E-2</v>
      </c>
      <c r="IT17" s="15">
        <v>-4.44852231712781E-3</v>
      </c>
      <c r="IU17" s="15">
        <v>-2.9406380315753944E-3</v>
      </c>
      <c r="IV17" s="15">
        <v>-4.4423363551970418E-3</v>
      </c>
      <c r="IW17" s="15">
        <v>2.1247211383441816E-4</v>
      </c>
      <c r="IX17" s="15">
        <v>7.4409059765447906E-3</v>
      </c>
      <c r="IY17" s="15">
        <v>5.5373547682660666E-3</v>
      </c>
      <c r="IZ17" s="15">
        <v>-8.3122159497952073E-3</v>
      </c>
      <c r="JA17" s="15">
        <v>7.2809058690407298E-3</v>
      </c>
      <c r="JB17" s="15">
        <v>1.5629073251732834E-3</v>
      </c>
      <c r="JC17" s="15">
        <v>-1.2916562990345307E-2</v>
      </c>
      <c r="JD17" s="15">
        <v>-2.5798143943764461E-3</v>
      </c>
      <c r="JE17" s="15">
        <v>1.4824578567387884E-3</v>
      </c>
      <c r="JF17" s="15">
        <v>-6.80455866556238E-3</v>
      </c>
      <c r="JG17" s="15">
        <v>8.520358276354249E-3</v>
      </c>
      <c r="JH17" s="15">
        <v>4.4888094091490513E-3</v>
      </c>
      <c r="JI17" s="15">
        <v>2.3495331323777021E-3</v>
      </c>
      <c r="JJ17" s="15">
        <v>4.4109996253307001E-3</v>
      </c>
      <c r="JK17" s="15">
        <v>-7.3778385689840711E-3</v>
      </c>
      <c r="JL17" s="15">
        <v>-7.9797849692578478E-4</v>
      </c>
      <c r="JM17" s="15">
        <v>-1.3965969413255838E-3</v>
      </c>
      <c r="JN17" s="15">
        <v>-5.6490137245165288E-3</v>
      </c>
      <c r="JO17" s="15">
        <v>1.1508718229939223E-2</v>
      </c>
      <c r="JP17" s="15">
        <v>-4.7301743754014341E-3</v>
      </c>
      <c r="JQ17" s="15">
        <v>2.3061411200703645E-3</v>
      </c>
      <c r="JR17" s="15">
        <v>7.9736150069230675E-4</v>
      </c>
      <c r="JS17" s="15">
        <v>-1.2329691035854032E-2</v>
      </c>
      <c r="JT17" s="15">
        <v>-1.3909811951599979E-2</v>
      </c>
      <c r="JU17" s="15">
        <v>4.9958471933716697E-3</v>
      </c>
      <c r="JV17" s="15">
        <v>4.5977092486295494E-3</v>
      </c>
      <c r="JW17" s="15">
        <v>1.4188712221271445E-3</v>
      </c>
      <c r="JX17" s="15">
        <v>-6.4156897422446109E-3</v>
      </c>
      <c r="JY17" s="15">
        <v>2.3410647900278265E-3</v>
      </c>
      <c r="JZ17" s="15">
        <v>-6.8027473227527469E-3</v>
      </c>
      <c r="KA17" s="15">
        <v>9.4387687391719096E-3</v>
      </c>
      <c r="KB17" s="15">
        <v>-2.3198876237682008E-3</v>
      </c>
      <c r="KC17" s="15">
        <v>1.783728506803977E-2</v>
      </c>
      <c r="KD17" s="15">
        <v>3.5612843094585092E-3</v>
      </c>
      <c r="KE17" s="15">
        <v>-3.639014205004093E-3</v>
      </c>
      <c r="KF17" s="15">
        <v>-5.4734674141719312E-3</v>
      </c>
      <c r="KG17" s="15">
        <v>-1.1607273174876909E-2</v>
      </c>
      <c r="KH17" s="15">
        <v>-7.2137373236916538E-3</v>
      </c>
      <c r="KI17" s="15">
        <v>-8.0831848888229148E-3</v>
      </c>
      <c r="KJ17" s="15">
        <v>-8.5585557261999446E-3</v>
      </c>
      <c r="KK17" s="15">
        <v>-5.1706423369227844E-3</v>
      </c>
      <c r="KL17" s="15">
        <v>9.242712457157725E-3</v>
      </c>
      <c r="KM17" s="15">
        <v>8.1716036817642781E-5</v>
      </c>
      <c r="KN17" s="15">
        <v>5.2590061690627676E-4</v>
      </c>
      <c r="KO17" s="15">
        <v>1.2594460103070671E-3</v>
      </c>
      <c r="KP17" s="15">
        <v>6.6028394607550972E-4</v>
      </c>
      <c r="KQ17" s="15">
        <v>-3.3026687250661173E-3</v>
      </c>
      <c r="KR17" s="15">
        <v>4.1350851478030174E-3</v>
      </c>
      <c r="KS17" s="15">
        <v>-1.0165271776850724E-2</v>
      </c>
      <c r="KT17" s="15">
        <v>-4.7473809067095502E-3</v>
      </c>
      <c r="KU17" s="15">
        <v>-5.9880418446226691E-3</v>
      </c>
      <c r="KV17" s="15">
        <v>1.9185972721006358E-3</v>
      </c>
      <c r="KW17" s="15">
        <v>6.8713558624315298E-3</v>
      </c>
      <c r="KX17" s="15">
        <v>-8.480476818381438E-3</v>
      </c>
      <c r="KY17" s="15">
        <v>-2.2214971566573249E-3</v>
      </c>
      <c r="KZ17" s="15">
        <v>-9.3897403498390316E-3</v>
      </c>
      <c r="LA17" s="15">
        <v>1.6245194116629849E-2</v>
      </c>
      <c r="LB17" s="15">
        <v>-3.6851175828893877E-3</v>
      </c>
      <c r="LC17" s="15">
        <v>1.481024209818417E-2</v>
      </c>
      <c r="LD17" s="15">
        <v>-1.0958202355310557E-2</v>
      </c>
      <c r="LE17" s="15">
        <v>-4.6436035197079938E-4</v>
      </c>
      <c r="LF17" s="15">
        <v>-4.753828986540443E-3</v>
      </c>
      <c r="LG17" s="15">
        <v>1.0217123462315666E-2</v>
      </c>
      <c r="LH17" s="15">
        <v>-1.466609149631261E-2</v>
      </c>
      <c r="LI17" s="15">
        <v>-5.6196252918803511E-3</v>
      </c>
      <c r="LJ17" s="15">
        <v>-1.8191745966581584E-3</v>
      </c>
      <c r="LK17" s="15">
        <v>-8.0035998605217946E-3</v>
      </c>
      <c r="LL17" s="15">
        <v>-1.0451401547707824E-2</v>
      </c>
      <c r="LM17" s="15">
        <v>-7.4713287792904363E-5</v>
      </c>
      <c r="LN17" s="15">
        <v>-5.1860000251609103E-3</v>
      </c>
      <c r="LO17" s="15">
        <v>-6.2364371078308988E-3</v>
      </c>
      <c r="LP17" s="15">
        <v>-4.7775546232782934E-3</v>
      </c>
      <c r="LQ17" s="15">
        <v>2.7544415543953523E-4</v>
      </c>
      <c r="LR17" s="15">
        <v>-2.2100347000665856E-2</v>
      </c>
      <c r="LS17" s="15">
        <v>-1.8178973820078138E-3</v>
      </c>
      <c r="LT17" s="15">
        <v>8.3537208748446967E-4</v>
      </c>
      <c r="LU17" s="15">
        <v>-7.5793825655992705E-3</v>
      </c>
      <c r="LV17" s="15">
        <v>2.6344526169627316E-3</v>
      </c>
      <c r="LW17" s="15">
        <v>1.4184634991956602E-2</v>
      </c>
      <c r="LX17" s="15">
        <v>1.6320385268359687E-3</v>
      </c>
      <c r="LY17" s="15">
        <v>-1.7815953731855388E-2</v>
      </c>
      <c r="LZ17" s="15">
        <v>1.0983948497329013E-2</v>
      </c>
      <c r="MA17" s="15">
        <v>5.8504473999835237E-3</v>
      </c>
      <c r="MB17" s="15">
        <v>7.4733256617078121E-3</v>
      </c>
      <c r="MC17" s="15">
        <v>1.2253049101696624E-2</v>
      </c>
      <c r="MD17" s="15">
        <v>-5.6980211146376667E-3</v>
      </c>
      <c r="ME17" s="15">
        <v>2.2694765278835996E-3</v>
      </c>
      <c r="MF17" s="15">
        <v>3.7998779097748424E-3</v>
      </c>
      <c r="MG17" s="15">
        <v>-1.8788168983799528E-3</v>
      </c>
      <c r="MH17" s="15">
        <v>-4.287613151479623E-4</v>
      </c>
      <c r="MI17" s="15">
        <v>-6.4983982745543964E-3</v>
      </c>
      <c r="MJ17" s="15">
        <v>-2.0972389647770692E-2</v>
      </c>
      <c r="MK17" s="15">
        <v>-3.1635584751926902E-3</v>
      </c>
      <c r="ML17" s="15">
        <v>-3.6697288889622902E-3</v>
      </c>
      <c r="MM17" s="15">
        <v>-2.8624923211895263E-3</v>
      </c>
      <c r="MN17" s="15">
        <v>3.0161799668847805E-3</v>
      </c>
      <c r="MO17" s="15">
        <v>-4.1322372849104949E-3</v>
      </c>
      <c r="MP17" s="15">
        <v>-1.2378935422062847E-2</v>
      </c>
      <c r="MQ17" s="15">
        <v>-3.541259328830996E-3</v>
      </c>
      <c r="MR17" s="15">
        <v>1.2787898049755907E-2</v>
      </c>
      <c r="MS17" s="15">
        <v>-1.0761558284693001E-2</v>
      </c>
      <c r="MT17" s="15">
        <v>-5.8997221271882708E-3</v>
      </c>
      <c r="MU17" s="15">
        <v>7.2356136064054208E-3</v>
      </c>
      <c r="MV17" s="15">
        <v>-5.5688290296264011E-3</v>
      </c>
      <c r="MW17" s="15">
        <v>-1.0610080570943841E-3</v>
      </c>
      <c r="MX17" s="15">
        <v>-6.8116585094107392E-3</v>
      </c>
      <c r="MY17" s="15">
        <v>1.0061704864987014E-2</v>
      </c>
      <c r="MZ17" s="15">
        <v>1.5741837174411411E-3</v>
      </c>
      <c r="NA17" s="15">
        <v>-4.0688053173938855E-3</v>
      </c>
      <c r="NB17" s="15">
        <v>-1.8786951198351699E-2</v>
      </c>
      <c r="NC17" s="15">
        <v>-7.3951631170734175E-3</v>
      </c>
      <c r="ND17" s="15">
        <v>1.0471299867295655E-2</v>
      </c>
      <c r="NE17" s="15">
        <v>6.5897860704302398E-4</v>
      </c>
      <c r="NF17" s="15">
        <v>1.5347635664439797E-2</v>
      </c>
      <c r="NG17" s="15">
        <v>1.3830545977935699E-2</v>
      </c>
      <c r="NH17" s="15">
        <v>-8.1184156773302287E-3</v>
      </c>
      <c r="NI17" s="15">
        <v>-4.732403198277166E-3</v>
      </c>
      <c r="NJ17" s="15">
        <v>6.3921320743367304E-3</v>
      </c>
      <c r="NK17" s="15">
        <v>-1.6380020042384695E-3</v>
      </c>
      <c r="NL17" s="15">
        <v>-1.2321342053706115E-2</v>
      </c>
      <c r="NM17" s="15">
        <v>-7.2727593290799206E-3</v>
      </c>
      <c r="NN17" s="15">
        <v>-5.2258424266465467E-3</v>
      </c>
      <c r="NO17" s="15">
        <v>-1.2243114778104354E-3</v>
      </c>
      <c r="NP17" s="15">
        <v>5.0861935021276807E-3</v>
      </c>
      <c r="NQ17" s="15">
        <v>-4.9308413833119213E-3</v>
      </c>
      <c r="NR17" s="15">
        <v>4.2557567524683405E-3</v>
      </c>
      <c r="NS17" s="15">
        <v>-5.2647686656235046E-3</v>
      </c>
      <c r="NT17" s="15">
        <v>-8.4595216955953055E-4</v>
      </c>
      <c r="NU17" s="15">
        <v>1.7686598172618202E-3</v>
      </c>
      <c r="NV17" s="15">
        <v>-5.9844583152404186E-3</v>
      </c>
      <c r="NW17" s="15">
        <v>1.1732150623536351E-2</v>
      </c>
      <c r="NX17" s="15">
        <v>-7.1138937338889878E-4</v>
      </c>
      <c r="NY17" s="15">
        <v>9.5358760057031831E-3</v>
      </c>
      <c r="NZ17" s="15">
        <v>6.8819752823409243E-3</v>
      </c>
      <c r="OA17" s="15">
        <v>-4.0250027859374538E-3</v>
      </c>
      <c r="OB17" s="15">
        <v>2.5931382842868441E-3</v>
      </c>
      <c r="OC17" s="15">
        <v>8.9592360778560773E-4</v>
      </c>
      <c r="OD17" s="15">
        <v>-1.0477949488765802E-2</v>
      </c>
      <c r="OE17" s="15">
        <v>-1.6234648297578395E-3</v>
      </c>
      <c r="OF17" s="15">
        <v>6.7411251697123186E-3</v>
      </c>
      <c r="OG17" s="15">
        <v>4.9746647095231869E-3</v>
      </c>
      <c r="OH17" s="15">
        <v>3.9517882355813189E-4</v>
      </c>
      <c r="OI17" s="15">
        <v>-5.1480165174012443E-3</v>
      </c>
      <c r="OJ17" s="15">
        <v>2.5837843996632088E-3</v>
      </c>
      <c r="OK17" s="15">
        <v>-4.0125244430450164E-3</v>
      </c>
      <c r="OL17" s="15">
        <v>8.7035751286464839E-3</v>
      </c>
      <c r="OM17" s="15">
        <v>-1.0085973137231511E-2</v>
      </c>
      <c r="ON17" s="15">
        <v>1.8031313794512735E-3</v>
      </c>
      <c r="OO17" s="15">
        <v>-3.3176666049408287E-4</v>
      </c>
      <c r="OP17" s="15">
        <v>-2.7883292908081844E-3</v>
      </c>
      <c r="OQ17" s="15">
        <v>-3.801804097614634E-3</v>
      </c>
      <c r="OR17" s="15">
        <v>-9.2296514700771076E-3</v>
      </c>
      <c r="OS17" s="15">
        <v>-1.3333530869465369E-2</v>
      </c>
      <c r="OT17" s="15">
        <v>6.1971067140052282E-3</v>
      </c>
      <c r="OU17" s="15">
        <v>-1.7947955760232092E-3</v>
      </c>
      <c r="OV17" s="15">
        <v>3.084835351210095E-3</v>
      </c>
      <c r="OW17" s="15">
        <v>1.0548921771041424E-2</v>
      </c>
      <c r="OX17" s="15">
        <v>-9.126926757435757E-3</v>
      </c>
      <c r="OY17" s="15">
        <v>-3.8998567483292572E-3</v>
      </c>
      <c r="OZ17" s="15">
        <v>7.8986752601652114E-3</v>
      </c>
      <c r="PA17" s="15">
        <v>4.6985207815541143E-3</v>
      </c>
      <c r="PB17" s="15">
        <v>0</v>
      </c>
      <c r="PC17" s="15">
        <v>-1.9849715861048616E-3</v>
      </c>
      <c r="PD17" s="15">
        <v>-3.5671363885669142E-3</v>
      </c>
      <c r="PE17" s="15">
        <v>-1.5829676026997194E-3</v>
      </c>
      <c r="PF17" s="15">
        <v>-1.5033167548105627E-2</v>
      </c>
      <c r="PG17" s="15">
        <v>-3.9655622747710671E-4</v>
      </c>
      <c r="PH17" s="15">
        <v>-9.1389036762022941E-3</v>
      </c>
      <c r="PI17" s="15">
        <v>7.9051795071132473E-3</v>
      </c>
      <c r="PJ17" s="15">
        <v>-6.6316140936394877E-4</v>
      </c>
      <c r="PK17" s="15">
        <v>-1.1285064621402465E-2</v>
      </c>
      <c r="PL17" s="15">
        <v>-4.5961243725734183E-3</v>
      </c>
      <c r="PM17" s="15">
        <v>-7.8410927357041044E-3</v>
      </c>
      <c r="PN17" s="15">
        <v>5.0633019565466345E-3</v>
      </c>
      <c r="PO17" s="15">
        <v>-2.3070069213110798E-3</v>
      </c>
      <c r="PP17" s="15">
        <v>-5.6070149445503663E-3</v>
      </c>
      <c r="PQ17" s="15">
        <v>-1.0860352528983508E-2</v>
      </c>
      <c r="PR17" s="15">
        <v>7.5810682570651997E-3</v>
      </c>
      <c r="PS17" s="15">
        <v>2.1479943368809238E-2</v>
      </c>
      <c r="PT17" s="15">
        <v>-2.3656207641269567E-3</v>
      </c>
      <c r="PU17" s="15">
        <v>-5.5299680094610861E-3</v>
      </c>
      <c r="PV17" s="15">
        <v>-1.0785801068380582E-2</v>
      </c>
      <c r="PW17" s="15">
        <v>-9.1464052260761472E-3</v>
      </c>
      <c r="PX17" s="15">
        <v>-6.1189992622750983E-3</v>
      </c>
      <c r="PY17" s="15">
        <v>-1.720126928130172E-2</v>
      </c>
      <c r="PZ17" s="15">
        <v>1.2753070435633453E-3</v>
      </c>
      <c r="QA17" s="15">
        <v>-6.6635182307708471E-3</v>
      </c>
      <c r="QB17" s="15">
        <v>7.8771173824918625E-4</v>
      </c>
      <c r="QC17" s="15">
        <v>-6.9433928365423489E-3</v>
      </c>
      <c r="QD17" s="15">
        <v>6.4725145056175196E-3</v>
      </c>
      <c r="QE17" s="15">
        <v>-6.9783673452997782E-4</v>
      </c>
      <c r="QF17" s="15">
        <v>1.2691160623663474E-4</v>
      </c>
      <c r="QG17" s="15">
        <v>-3.5222247125780534E-3</v>
      </c>
      <c r="QH17" s="15">
        <v>-3.7051275298224978E-3</v>
      </c>
      <c r="QI17" s="15">
        <v>-7.0648341122602687E-3</v>
      </c>
      <c r="QJ17" s="15">
        <v>0</v>
      </c>
      <c r="QK17" s="15">
        <v>-1.1101860701741696E-3</v>
      </c>
      <c r="QL17" s="15">
        <v>-3.6136011421959921E-3</v>
      </c>
      <c r="QM17" s="15">
        <v>-1.1723463696059259E-2</v>
      </c>
      <c r="QN17" s="15">
        <v>-9.7350687707525776E-3</v>
      </c>
      <c r="QO17" s="15">
        <v>-1.2710519664837225E-3</v>
      </c>
      <c r="QP17" s="15">
        <v>2.6244084912645646E-3</v>
      </c>
      <c r="QQ17" s="15">
        <v>2.4488632232283272E-3</v>
      </c>
      <c r="QR17" s="15">
        <v>8.1100236816155288E-3</v>
      </c>
      <c r="QS17" s="15">
        <v>-5.6282221074530903E-3</v>
      </c>
      <c r="QT17" s="15">
        <v>-1.1470357555562511E-3</v>
      </c>
      <c r="QU17" s="15">
        <v>-7.7168643306080621E-3</v>
      </c>
      <c r="QV17" s="15">
        <v>2.8727396946835473E-3</v>
      </c>
      <c r="QW17" s="15">
        <v>-2.374984623410284E-3</v>
      </c>
      <c r="QX17" s="15">
        <v>-1.118068095005507E-3</v>
      </c>
      <c r="QY17" s="15">
        <v>1.3447613015818618E-2</v>
      </c>
      <c r="QZ17" s="15">
        <v>9.7249646799314471E-3</v>
      </c>
      <c r="RA17" s="15">
        <v>2.018534495814424E-3</v>
      </c>
      <c r="RB17" s="15">
        <v>-1.2047660216901278E-2</v>
      </c>
      <c r="RC17" s="15">
        <v>-4.3268962754180757E-3</v>
      </c>
      <c r="RD17" s="15">
        <v>-5.1941423101337708E-3</v>
      </c>
      <c r="RE17" s="15">
        <v>1.1645207515463111E-2</v>
      </c>
      <c r="RF17" s="15">
        <v>-6.9320224997813408E-3</v>
      </c>
      <c r="RG17" s="15">
        <v>-1.3082002222479612E-3</v>
      </c>
      <c r="RH17" s="15">
        <v>-1.7868750693380811E-3</v>
      </c>
      <c r="RI17" s="15">
        <v>-3.3978965754046489E-3</v>
      </c>
      <c r="RJ17" s="15">
        <v>-5.9328322823123496E-3</v>
      </c>
      <c r="RK17" s="15">
        <v>3.9920212695374567E-3</v>
      </c>
      <c r="RL17" s="15">
        <v>-3.1514700103110033E-3</v>
      </c>
      <c r="RM17" s="15">
        <v>3.3376630279971383E-3</v>
      </c>
      <c r="RN17" s="15">
        <v>1.4545457109941399E-3</v>
      </c>
      <c r="RO17" s="15">
        <v>-2.8279519478617995E-2</v>
      </c>
      <c r="RP17" s="15">
        <v>-2.9978264095867253E-2</v>
      </c>
      <c r="RQ17" s="15">
        <v>-4.1256802410880849E-3</v>
      </c>
      <c r="RR17" s="15">
        <v>-5.4088992139880998E-3</v>
      </c>
      <c r="RS17" s="15">
        <v>-1.981546317208617E-2</v>
      </c>
      <c r="RT17" s="15">
        <v>1.9212566266750893E-2</v>
      </c>
      <c r="RU17" s="15">
        <v>8.3712397390041243E-3</v>
      </c>
      <c r="RV17" s="15">
        <v>-7.0686365008617354E-3</v>
      </c>
      <c r="RW17" s="15">
        <v>4.0091691730638887E-3</v>
      </c>
      <c r="RX17" s="15">
        <v>9.6205044963561925E-3</v>
      </c>
      <c r="RY17" s="15">
        <v>3.7496083208220107E-2</v>
      </c>
      <c r="RZ17" s="15">
        <v>-8.8923841327083319E-3</v>
      </c>
      <c r="SA17" s="15">
        <v>2.8801717377774934E-2</v>
      </c>
      <c r="SB17" s="15">
        <v>-9.6362322406632299E-5</v>
      </c>
      <c r="SC17" s="15">
        <v>0</v>
      </c>
      <c r="SD17" s="15">
        <v>-2.5340526705568338E-3</v>
      </c>
      <c r="SE17" s="15">
        <v>-5.1098731522705911E-3</v>
      </c>
      <c r="SF17" s="15">
        <v>-7.3346375463667207E-3</v>
      </c>
      <c r="SG17" s="15">
        <v>4.8184570941684924E-3</v>
      </c>
      <c r="SH17" s="15">
        <v>-3.9028378724183248E-3</v>
      </c>
      <c r="SI17" s="15">
        <v>3.6535473711680096E-3</v>
      </c>
      <c r="SJ17" s="15">
        <v>-5.7891541753989145E-3</v>
      </c>
      <c r="SK17" s="15">
        <v>-3.3301803606336183E-3</v>
      </c>
      <c r="SL17" s="15">
        <v>4.1389563890951771E-3</v>
      </c>
      <c r="SM17" s="15">
        <v>-2.0593088002389551E-3</v>
      </c>
      <c r="SN17" s="15">
        <v>2.1650437302077842E-3</v>
      </c>
      <c r="SO17" s="15">
        <v>3.1984281172189244E-3</v>
      </c>
      <c r="SP17" s="15">
        <v>-5.4254686592214944E-3</v>
      </c>
      <c r="SQ17" s="15">
        <v>-1.8371101308898811E-3</v>
      </c>
      <c r="SR17" s="15">
        <v>-4.0756970538143571E-3</v>
      </c>
      <c r="SS17" s="15">
        <v>-1.0112728026403074E-3</v>
      </c>
      <c r="ST17" s="15">
        <v>-8.7876437871893163E-4</v>
      </c>
      <c r="SU17" s="15">
        <v>6.4048320378887816E-3</v>
      </c>
      <c r="SV17" s="15">
        <v>0</v>
      </c>
      <c r="SW17" s="15">
        <v>9.4388455865630182E-3</v>
      </c>
      <c r="SX17" s="15">
        <v>1.62999221093097E-3</v>
      </c>
      <c r="SY17" s="15">
        <v>1.5743902491084376E-3</v>
      </c>
      <c r="SZ17" s="15">
        <v>-7.9001832917464584E-3</v>
      </c>
      <c r="TA17" s="15">
        <v>3.5240500815669571E-3</v>
      </c>
      <c r="TB17" s="15">
        <v>1.0031665029463973E-2</v>
      </c>
      <c r="TC17" s="15">
        <v>-1.2125034875326242E-2</v>
      </c>
      <c r="TD17" s="15">
        <v>-8.0775448656889438E-4</v>
      </c>
      <c r="TE17" s="15">
        <v>-1.4347204756604054E-3</v>
      </c>
      <c r="TF17" s="15">
        <v>8.8590773385090367E-3</v>
      </c>
      <c r="TG17" s="15">
        <v>-2.6157468106242302E-4</v>
      </c>
      <c r="TH17" s="15">
        <v>9.7420940081373274E-3</v>
      </c>
      <c r="TI17" s="15">
        <v>-2.1688621979793253E-3</v>
      </c>
      <c r="TJ17" s="15">
        <v>-8.1786215403736461E-4</v>
      </c>
      <c r="TK17" s="15">
        <v>-1.5758374895946132E-3</v>
      </c>
      <c r="TL17" s="15">
        <v>-6.2026496162561153E-4</v>
      </c>
      <c r="TM17" s="15">
        <v>-1.2956198965212959E-2</v>
      </c>
      <c r="TN17" s="15">
        <v>-6.5019508142360061E-4</v>
      </c>
      <c r="TO17" s="23">
        <v>1.1442116405069457E-3</v>
      </c>
    </row>
    <row r="18" spans="1:535" x14ac:dyDescent="0.35">
      <c r="A18" s="14">
        <v>12</v>
      </c>
      <c r="B18" s="81">
        <v>42975</v>
      </c>
      <c r="C18" s="23">
        <v>4.0888925240368614E-5</v>
      </c>
      <c r="D18" s="43">
        <f ca="1">OFFSET('CAPM Regression Loop'!$AH$6,$A18,'CAPM Regression Loop'!$D$2)</f>
        <v>3.4182502560033434E-3</v>
      </c>
      <c r="T18" s="14">
        <v>12</v>
      </c>
      <c r="U18" s="14" t="s">
        <v>14</v>
      </c>
      <c r="V18" s="14">
        <v>0.8702792372239424</v>
      </c>
      <c r="W18" s="14">
        <v>0.14717938765506117</v>
      </c>
      <c r="X18" s="14">
        <v>0.12269673308133369</v>
      </c>
      <c r="Y18" s="14">
        <f t="shared" si="3"/>
        <v>-0.8813786009225647</v>
      </c>
      <c r="Z18" s="14">
        <f t="shared" si="1"/>
        <v>0.8813786009225647</v>
      </c>
      <c r="AA18" s="14">
        <f t="shared" si="4"/>
        <v>1</v>
      </c>
      <c r="AF18" s="80"/>
      <c r="AH18" s="81"/>
      <c r="AI18" s="15">
        <v>8.8636224486546428E-3</v>
      </c>
      <c r="AJ18" s="15">
        <v>-6.6519092283057416E-3</v>
      </c>
      <c r="AK18" s="15">
        <v>-1.1971160498712951E-2</v>
      </c>
      <c r="AL18" s="15">
        <v>1.0020934695656616E-2</v>
      </c>
      <c r="AM18" s="15">
        <v>1.1522761236780268E-2</v>
      </c>
      <c r="AN18" s="15">
        <v>7.144710158023264E-3</v>
      </c>
      <c r="AO18" s="15">
        <v>1.8271766235955448E-2</v>
      </c>
      <c r="AP18" s="15">
        <v>-1.1599583715637444E-3</v>
      </c>
      <c r="AQ18" s="15">
        <v>2.2424491655216421E-3</v>
      </c>
      <c r="AR18" s="15">
        <v>5.9339862274276388E-3</v>
      </c>
      <c r="AS18" s="15">
        <v>4.7892721221958075E-4</v>
      </c>
      <c r="AT18" s="15">
        <v>1.6240748733344428E-3</v>
      </c>
      <c r="AU18" s="15">
        <v>7.4489911409444222E-3</v>
      </c>
      <c r="AV18" s="15">
        <v>-3.0826022151901354E-2</v>
      </c>
      <c r="AW18" s="15">
        <v>3.3074281845210753E-3</v>
      </c>
      <c r="AX18" s="15">
        <v>7.1781983578680505E-3</v>
      </c>
      <c r="AY18" s="15">
        <v>-2.1220955482885422E-2</v>
      </c>
      <c r="AZ18" s="15">
        <v>2.7508573787451765E-3</v>
      </c>
      <c r="BA18" s="15">
        <v>-1.36046029269864E-3</v>
      </c>
      <c r="BB18" s="15">
        <v>9.5569992693530087E-3</v>
      </c>
      <c r="BC18" s="15">
        <v>-1.9762852282119926E-3</v>
      </c>
      <c r="BD18" s="15">
        <v>-5.2597096929798406E-3</v>
      </c>
      <c r="BE18" s="15">
        <v>-3.1457242391950344E-2</v>
      </c>
      <c r="BF18" s="15">
        <v>-1.37127206952204E-3</v>
      </c>
      <c r="BG18" s="15">
        <v>3.5508248582200932E-3</v>
      </c>
      <c r="BH18" s="15">
        <v>4.1670344176303106E-3</v>
      </c>
      <c r="BI18" s="15">
        <v>1.4727298339796965E-2</v>
      </c>
      <c r="BJ18" s="15">
        <v>-1.6284396155978709E-2</v>
      </c>
      <c r="BK18" s="15">
        <v>-1.5000007526462333E-2</v>
      </c>
      <c r="BL18" s="15">
        <v>5.5245210206806717E-3</v>
      </c>
      <c r="BM18" s="15">
        <v>1.0703023780649983E-2</v>
      </c>
      <c r="BN18" s="15">
        <v>7.3614319089830085E-3</v>
      </c>
      <c r="BO18" s="15">
        <v>-1.622095582353867E-2</v>
      </c>
      <c r="BP18" s="15">
        <v>-2.2417943736187211E-3</v>
      </c>
      <c r="BQ18" s="15">
        <v>-5.1021981296035654E-3</v>
      </c>
      <c r="BR18" s="15">
        <v>1.1946733796547719E-2</v>
      </c>
      <c r="BS18" s="15">
        <v>-6.2237861922378977E-3</v>
      </c>
      <c r="BT18" s="15">
        <v>1.0620057059005053E-2</v>
      </c>
      <c r="BU18" s="15">
        <v>8.036885505138346E-4</v>
      </c>
      <c r="BV18" s="15">
        <v>3.1647232128099896E-2</v>
      </c>
      <c r="BW18" s="15">
        <v>-1.0179711931889862E-3</v>
      </c>
      <c r="BX18" s="15">
        <v>4.1433661927624205E-3</v>
      </c>
      <c r="BY18" s="15">
        <v>2.3875856945015268E-3</v>
      </c>
      <c r="BZ18" s="15">
        <v>4.9967717548561495E-3</v>
      </c>
      <c r="CA18" s="15">
        <v>-1.7882355374259959E-2</v>
      </c>
      <c r="CB18" s="15">
        <v>-2.6068676968715204E-2</v>
      </c>
      <c r="CC18" s="15">
        <v>-1.5764765594056514E-3</v>
      </c>
      <c r="CD18" s="15">
        <v>-5.0144165523567565E-4</v>
      </c>
      <c r="CE18" s="15">
        <v>-9.9254328313146019E-3</v>
      </c>
      <c r="CF18" s="15">
        <v>2.7128397711572295E-3</v>
      </c>
      <c r="CG18" s="15">
        <v>-3.4983604002902392E-3</v>
      </c>
      <c r="CH18" s="15">
        <v>-9.5737577655513936E-3</v>
      </c>
      <c r="CI18" s="15">
        <v>-3.9578593677411112E-3</v>
      </c>
      <c r="CJ18" s="15">
        <v>4.8792389355407998E-4</v>
      </c>
      <c r="CK18" s="15">
        <v>-7.0224721987080627E-4</v>
      </c>
      <c r="CL18" s="15">
        <v>-1.1151051429686991E-2</v>
      </c>
      <c r="CM18" s="15">
        <v>-6.7340321813441802E-3</v>
      </c>
      <c r="CN18" s="15">
        <v>5.4537518651148328E-3</v>
      </c>
      <c r="CO18" s="15">
        <v>-2.1057072425778867E-3</v>
      </c>
      <c r="CP18" s="15">
        <v>2.1112472316380674E-3</v>
      </c>
      <c r="CQ18" s="15">
        <v>-2.1670820325351363E-4</v>
      </c>
      <c r="CR18" s="15">
        <v>9.6510319625810349E-3</v>
      </c>
      <c r="CS18" s="15">
        <v>2.3186599765981798E-3</v>
      </c>
      <c r="CT18" s="15">
        <v>2.4143666473851488E-3</v>
      </c>
      <c r="CU18" s="15">
        <v>-1.6418439245839112E-3</v>
      </c>
      <c r="CV18" s="15">
        <v>-3.0070666291838406E-4</v>
      </c>
      <c r="CW18" s="15">
        <v>2.5080987690315412E-2</v>
      </c>
      <c r="CX18" s="15">
        <v>-7.2436458551539962E-3</v>
      </c>
      <c r="CY18" s="15">
        <v>-4.8873952181153887E-3</v>
      </c>
      <c r="CZ18" s="15">
        <v>-5.6136917006335552E-3</v>
      </c>
      <c r="DA18" s="15">
        <v>3.5912821838878649E-3</v>
      </c>
      <c r="DB18" s="15">
        <v>9.3127884831935206E-3</v>
      </c>
      <c r="DC18" s="15">
        <v>2.0359694850987584E-3</v>
      </c>
      <c r="DD18" s="15">
        <v>-1.0012081483558652E-2</v>
      </c>
      <c r="DE18" s="15">
        <v>-5.8970958512728582E-4</v>
      </c>
      <c r="DF18" s="15">
        <v>3.3789004655359E-3</v>
      </c>
      <c r="DG18" s="15">
        <v>-1.8578271513156695E-2</v>
      </c>
      <c r="DH18" s="15">
        <v>4.6803135183453356E-3</v>
      </c>
      <c r="DI18" s="15">
        <v>-2.4303457843954726E-3</v>
      </c>
      <c r="DJ18" s="15">
        <v>-1.2963988016859811E-2</v>
      </c>
      <c r="DK18" s="15">
        <v>3.9514587119274117E-3</v>
      </c>
      <c r="DL18" s="15">
        <v>3.8015251864114909E-3</v>
      </c>
      <c r="DM18" s="15">
        <v>-2.1936705757163778E-3</v>
      </c>
      <c r="DN18" s="15">
        <v>5.6064288517671749E-4</v>
      </c>
      <c r="DO18" s="15">
        <v>5.5588206336293355E-3</v>
      </c>
      <c r="DP18" s="15">
        <v>1.5077008514897662E-2</v>
      </c>
      <c r="DQ18" s="15">
        <v>-9.5473469279987577E-3</v>
      </c>
      <c r="DR18" s="15">
        <v>1.723841144002275E-3</v>
      </c>
      <c r="DS18" s="15">
        <v>-1.1289484135048811E-2</v>
      </c>
      <c r="DT18" s="15">
        <v>0</v>
      </c>
      <c r="DU18" s="15">
        <v>-3.7638851499934921E-2</v>
      </c>
      <c r="DV18" s="15">
        <v>2.826337144222817E-2</v>
      </c>
      <c r="DW18" s="15">
        <v>1.1310764425307947E-3</v>
      </c>
      <c r="DX18" s="15">
        <v>6.6703971618483782E-3</v>
      </c>
      <c r="DY18" s="15">
        <v>-4.7881036154352307E-3</v>
      </c>
      <c r="DZ18" s="15">
        <v>-3.5198909977795694E-3</v>
      </c>
      <c r="EA18" s="15">
        <v>1.4546512499290703E-4</v>
      </c>
      <c r="EB18" s="15">
        <v>-1.5477523068913061E-2</v>
      </c>
      <c r="EC18" s="15">
        <v>3.4765369010903548E-3</v>
      </c>
      <c r="ED18" s="15">
        <v>-1.3384247953224602E-3</v>
      </c>
      <c r="EE18" s="15">
        <v>1.0405854112525538E-2</v>
      </c>
      <c r="EF18" s="15">
        <v>4.0024986998431818E-3</v>
      </c>
      <c r="EG18" s="15">
        <v>2.6768264722570366E-3</v>
      </c>
      <c r="EH18" s="15">
        <v>5.1091611371216466E-3</v>
      </c>
      <c r="EI18" s="15">
        <v>6.7046848546012646E-3</v>
      </c>
      <c r="EJ18" s="15">
        <v>-1.1602203709145059E-2</v>
      </c>
      <c r="EK18" s="15">
        <v>-3.6283047262423594E-3</v>
      </c>
      <c r="EL18" s="15">
        <v>4.7744092575590367E-4</v>
      </c>
      <c r="EM18" s="15">
        <v>-8.5576996509176516E-3</v>
      </c>
      <c r="EN18" s="15">
        <v>5.2635962483676786E-3</v>
      </c>
      <c r="EO18" s="15">
        <v>-1.2236098642734035E-2</v>
      </c>
      <c r="EP18" s="15">
        <v>6.5573772841491648E-4</v>
      </c>
      <c r="EQ18" s="15">
        <v>-1.9083373825860801E-2</v>
      </c>
      <c r="ER18" s="15">
        <v>-1.2923618289983563E-2</v>
      </c>
      <c r="ES18" s="15">
        <v>-4.6868428359382597E-3</v>
      </c>
      <c r="ET18" s="15">
        <v>3.1756139738863777E-3</v>
      </c>
      <c r="EU18" s="15">
        <v>-3.8363218405888014E-3</v>
      </c>
      <c r="EV18" s="15">
        <v>1.3218291085852797E-2</v>
      </c>
      <c r="EW18" s="15">
        <v>2.9886431782530809E-4</v>
      </c>
      <c r="EX18" s="15">
        <v>2.4897551621727087E-2</v>
      </c>
      <c r="EY18" s="15">
        <v>2.5762143917732456E-3</v>
      </c>
      <c r="EZ18" s="15">
        <v>3.0469653301086214E-3</v>
      </c>
      <c r="FA18" s="15">
        <v>1.4587894636598666E-3</v>
      </c>
      <c r="FB18" s="15">
        <v>-4.3520602049464379E-3</v>
      </c>
      <c r="FC18" s="15">
        <v>-4.5791819187119415E-3</v>
      </c>
      <c r="FD18" s="15">
        <v>7.4897020103340927E-4</v>
      </c>
      <c r="FE18" s="15">
        <v>5.767398235916819E-3</v>
      </c>
      <c r="FF18" s="15">
        <v>1.0353754160484035E-3</v>
      </c>
      <c r="FG18" s="15">
        <v>-9.9335777685059645E-3</v>
      </c>
      <c r="FH18" s="15">
        <v>-3.869973870192799E-3</v>
      </c>
      <c r="FI18" s="15">
        <v>1.8686349675987144E-4</v>
      </c>
      <c r="FJ18" s="15">
        <v>-1.3222868140278043E-2</v>
      </c>
      <c r="FK18" s="15">
        <v>2.5527273328545793E-3</v>
      </c>
      <c r="FL18" s="15">
        <v>1.4636290850136595E-3</v>
      </c>
      <c r="FM18" s="15">
        <v>6.5977806964363835E-3</v>
      </c>
      <c r="FN18" s="15">
        <v>6.0592121992693046E-3</v>
      </c>
      <c r="FO18" s="15">
        <v>3.5304501690618947E-4</v>
      </c>
      <c r="FP18" s="15">
        <v>2.4370872989497344E-3</v>
      </c>
      <c r="FQ18" s="15">
        <v>-4.836460999439433E-3</v>
      </c>
      <c r="FR18" s="15">
        <v>-1.2440131881444314E-4</v>
      </c>
      <c r="FS18" s="15">
        <v>-9.3078727960067449E-3</v>
      </c>
      <c r="FT18" s="15">
        <v>0</v>
      </c>
      <c r="FU18" s="15">
        <v>-2.7266547227095769E-3</v>
      </c>
      <c r="FV18" s="15">
        <v>1.3767129379868806E-2</v>
      </c>
      <c r="FW18" s="15">
        <v>5.7234997953529822E-3</v>
      </c>
      <c r="FX18" s="15">
        <v>2.1757809900413054E-3</v>
      </c>
      <c r="FY18" s="15">
        <v>1.5713665389603109E-3</v>
      </c>
      <c r="FZ18" s="15">
        <v>-7.4086343055692373E-3</v>
      </c>
      <c r="GA18" s="15">
        <v>2.0122288346855221E-3</v>
      </c>
      <c r="GB18" s="15">
        <v>-1.0608829898158937E-3</v>
      </c>
      <c r="GC18" s="15">
        <v>1.5276542525473818E-2</v>
      </c>
      <c r="GD18" s="15">
        <v>3.7415499110064693E-3</v>
      </c>
      <c r="GE18" s="15">
        <v>3.2000027306710709E-3</v>
      </c>
      <c r="GF18" s="15">
        <v>1.301236357971734E-3</v>
      </c>
      <c r="GG18" s="15">
        <v>-5.6874734932797191E-4</v>
      </c>
      <c r="GH18" s="15">
        <v>1.3613021098588082E-3</v>
      </c>
      <c r="GI18" s="15">
        <v>-5.0833207456108635E-3</v>
      </c>
      <c r="GJ18" s="15">
        <v>6.5766531819418167E-3</v>
      </c>
      <c r="GK18" s="15">
        <v>-2.7359798188748602E-3</v>
      </c>
      <c r="GL18" s="15">
        <v>-1.3221561191689884E-2</v>
      </c>
      <c r="GM18" s="15">
        <v>-7.0606256082673948E-3</v>
      </c>
      <c r="GN18" s="15">
        <v>-8.4251477598692847E-3</v>
      </c>
      <c r="GO18" s="15">
        <v>-3.7738989741178913E-3</v>
      </c>
      <c r="GP18" s="15">
        <v>3.0075210639553224E-3</v>
      </c>
      <c r="GQ18" s="15">
        <v>6.231571493842427E-3</v>
      </c>
      <c r="GR18" s="15">
        <v>1.5797791595184333E-3</v>
      </c>
      <c r="GS18" s="15">
        <v>-9.7442151437246069E-4</v>
      </c>
      <c r="GT18" s="15">
        <v>-3.6842892745217641E-3</v>
      </c>
      <c r="GU18" s="15">
        <v>-1.2524265781274342E-4</v>
      </c>
      <c r="GV18" s="15">
        <v>-1.0040632720844902E-2</v>
      </c>
      <c r="GW18" s="15">
        <v>1.2007081594583358E-2</v>
      </c>
      <c r="GX18" s="15">
        <v>-7.835967489892272E-4</v>
      </c>
      <c r="GY18" s="15">
        <v>7.0594917129588163E-3</v>
      </c>
      <c r="GZ18" s="15">
        <v>-4.6137247836301687E-2</v>
      </c>
      <c r="HA18" s="15">
        <v>4.7999054338940614E-3</v>
      </c>
      <c r="HB18" s="15">
        <v>-2.7764941482923181E-3</v>
      </c>
      <c r="HC18" s="15">
        <v>2.8901754222332024E-3</v>
      </c>
      <c r="HD18" s="15">
        <v>5.5162629386069683E-3</v>
      </c>
      <c r="HE18" s="15">
        <v>-6.4360640508940034E-3</v>
      </c>
      <c r="HF18" s="15">
        <v>1.5574617219624871E-2</v>
      </c>
      <c r="HG18" s="15">
        <v>5.1848411878587571E-3</v>
      </c>
      <c r="HH18" s="15">
        <v>3.3592946539788881E-3</v>
      </c>
      <c r="HI18" s="15">
        <v>9.3493695986268633E-4</v>
      </c>
      <c r="HJ18" s="15">
        <v>4.9145514741467207E-3</v>
      </c>
      <c r="HK18" s="15">
        <v>4.1607239301962836E-3</v>
      </c>
      <c r="HL18" s="15">
        <v>-3.0041329389945523E-3</v>
      </c>
      <c r="HM18" s="15">
        <v>-5.0293484050019733E-3</v>
      </c>
      <c r="HN18" s="15">
        <v>-1.193489833058616E-2</v>
      </c>
      <c r="HO18" s="15">
        <v>-1.855042270400469E-3</v>
      </c>
      <c r="HP18" s="15">
        <v>-2.6038276413221532E-4</v>
      </c>
      <c r="HQ18" s="15">
        <v>2.8429301308342454E-3</v>
      </c>
      <c r="HR18" s="15">
        <v>1.4958865915829297E-3</v>
      </c>
      <c r="HS18" s="15">
        <v>0</v>
      </c>
      <c r="HT18" s="15">
        <v>-2.2938774282245909E-2</v>
      </c>
      <c r="HU18" s="15">
        <v>-3.0964570336081102E-3</v>
      </c>
      <c r="HV18" s="15">
        <v>-5.9458000419776065E-3</v>
      </c>
      <c r="HW18" s="15">
        <v>-8.1699350949611057E-4</v>
      </c>
      <c r="HX18" s="15">
        <v>-1.4368063266920259E-2</v>
      </c>
      <c r="HY18" s="15">
        <v>1.2122993298699824E-2</v>
      </c>
      <c r="HZ18" s="15">
        <v>-1.354092052976014E-2</v>
      </c>
      <c r="IA18" s="15">
        <v>3.4831104528201778E-3</v>
      </c>
      <c r="IB18" s="15">
        <v>-2.5312909029883259E-3</v>
      </c>
      <c r="IC18" s="15">
        <v>-2.2735977438953668E-3</v>
      </c>
      <c r="ID18" s="15">
        <v>-2.5502669003647648E-3</v>
      </c>
      <c r="IE18" s="15">
        <v>-4.2105325363434943E-3</v>
      </c>
      <c r="IF18" s="15">
        <v>5.5549763611690544E-3</v>
      </c>
      <c r="IG18" s="15">
        <v>-1.6115700776014871E-2</v>
      </c>
      <c r="IH18" s="15">
        <v>-9.1796399048923519E-3</v>
      </c>
      <c r="II18" s="15">
        <v>-9.5750697670462723E-3</v>
      </c>
      <c r="IJ18" s="15">
        <v>8.2795637737332704E-3</v>
      </c>
      <c r="IK18" s="15">
        <v>-2.2403164534786205E-2</v>
      </c>
      <c r="IL18" s="15">
        <v>-5.655542066689322E-3</v>
      </c>
      <c r="IM18" s="15">
        <v>-6.0053912771783962E-3</v>
      </c>
      <c r="IN18" s="15">
        <v>-3.1397200046676412E-3</v>
      </c>
      <c r="IO18" s="15">
        <v>9.8401778015113541E-3</v>
      </c>
      <c r="IP18" s="15">
        <v>-4.4116791790272487E-3</v>
      </c>
      <c r="IQ18" s="15">
        <v>-9.4999317419040691E-3</v>
      </c>
      <c r="IR18" s="15">
        <v>-8.8405880101228955E-3</v>
      </c>
      <c r="IS18" s="15">
        <v>1.1560054325079401E-2</v>
      </c>
      <c r="IT18" s="15">
        <v>-5.2083451071383473E-3</v>
      </c>
      <c r="IU18" s="15">
        <v>-9.8612924766603941E-3</v>
      </c>
      <c r="IV18" s="15">
        <v>-4.8953907475992563E-3</v>
      </c>
      <c r="IW18" s="15">
        <v>-1.3927213930498833E-2</v>
      </c>
      <c r="IX18" s="15">
        <v>-1.1140698780422661E-2</v>
      </c>
      <c r="IY18" s="15">
        <v>3.6537689032298368E-4</v>
      </c>
      <c r="IZ18" s="15">
        <v>-2.9230584561061763E-2</v>
      </c>
      <c r="JA18" s="15">
        <v>-8.9536132565441028E-3</v>
      </c>
      <c r="JB18" s="15">
        <v>-6.7550269851308397E-3</v>
      </c>
      <c r="JC18" s="15">
        <v>-3.3715473610164228E-3</v>
      </c>
      <c r="JD18" s="15">
        <v>-9.2964285483870222E-3</v>
      </c>
      <c r="JE18" s="15">
        <v>1.3859718101895992E-2</v>
      </c>
      <c r="JF18" s="15">
        <v>-1.1666554719477451E-2</v>
      </c>
      <c r="JG18" s="15">
        <v>-9.6509406466402485E-3</v>
      </c>
      <c r="JH18" s="15">
        <v>-6.5830510122637893E-3</v>
      </c>
      <c r="JI18" s="15">
        <v>8.1485285639050099E-3</v>
      </c>
      <c r="JJ18" s="15">
        <v>-8.5939393551758368E-3</v>
      </c>
      <c r="JK18" s="15">
        <v>-1.6831156907359921E-3</v>
      </c>
      <c r="JL18" s="15">
        <v>-4.2451642421205528E-3</v>
      </c>
      <c r="JM18" s="15">
        <v>1.6172906561287379E-3</v>
      </c>
      <c r="JN18" s="15">
        <v>2.4973037594699352E-2</v>
      </c>
      <c r="JO18" s="15">
        <v>1.4513096154377351E-2</v>
      </c>
      <c r="JP18" s="15">
        <v>2.1473059571473839E-3</v>
      </c>
      <c r="JQ18" s="15">
        <v>-5.7703406101993371E-4</v>
      </c>
      <c r="JR18" s="15">
        <v>3.9963722579733933E-3</v>
      </c>
      <c r="JS18" s="15">
        <v>-1.3462628410213428E-2</v>
      </c>
      <c r="JT18" s="15">
        <v>3.4593560567495948E-3</v>
      </c>
      <c r="JU18" s="15">
        <v>-9.1400719393979896E-3</v>
      </c>
      <c r="JV18" s="15">
        <v>1.5220208684329106E-2</v>
      </c>
      <c r="JW18" s="15">
        <v>7.5027201782592945E-3</v>
      </c>
      <c r="JX18" s="15">
        <v>7.5760767965626561E-4</v>
      </c>
      <c r="JY18" s="15">
        <v>-2.048731235362413E-3</v>
      </c>
      <c r="JZ18" s="15">
        <v>-9.8130195606242268E-3</v>
      </c>
      <c r="KA18" s="15">
        <v>1.483917868737287E-2</v>
      </c>
      <c r="KB18" s="15">
        <v>2.57499679548314E-4</v>
      </c>
      <c r="KC18" s="15">
        <v>5.5678362136050213E-3</v>
      </c>
      <c r="KD18" s="15">
        <v>4.5554628378717928E-4</v>
      </c>
      <c r="KE18" s="15">
        <v>-3.6317414599279057E-4</v>
      </c>
      <c r="KF18" s="15">
        <v>-3.1609378327091082E-3</v>
      </c>
      <c r="KG18" s="15">
        <v>-6.1947100752845416E-3</v>
      </c>
      <c r="KH18" s="15">
        <v>-1.3830244982045476E-2</v>
      </c>
      <c r="KI18" s="15">
        <v>-1.1435230383275097E-2</v>
      </c>
      <c r="KJ18" s="15">
        <v>-5.5845719985197391E-3</v>
      </c>
      <c r="KK18" s="15">
        <v>-2.3446537878638998E-2</v>
      </c>
      <c r="KL18" s="15">
        <v>1.1647203417631084E-2</v>
      </c>
      <c r="KM18" s="15">
        <v>6.9703837100595087E-3</v>
      </c>
      <c r="KN18" s="15">
        <v>-8.3814005572153804E-3</v>
      </c>
      <c r="KO18" s="15">
        <v>-1.4233445891883837E-2</v>
      </c>
      <c r="KP18" s="15">
        <v>-3.2970685983787561E-3</v>
      </c>
      <c r="KQ18" s="15">
        <v>4.0118047907128796E-3</v>
      </c>
      <c r="KR18" s="15">
        <v>-9.2038662732867266E-4</v>
      </c>
      <c r="KS18" s="15">
        <v>8.3788734454625542E-3</v>
      </c>
      <c r="KT18" s="15">
        <v>-8.7572132565914285E-3</v>
      </c>
      <c r="KU18" s="15">
        <v>-1.2290894289233556E-2</v>
      </c>
      <c r="KV18" s="15">
        <v>-3.0132881312820588E-3</v>
      </c>
      <c r="KW18" s="15">
        <v>-7.9752305743699473E-3</v>
      </c>
      <c r="KX18" s="15">
        <v>-1.3459678471429959E-2</v>
      </c>
      <c r="KY18" s="15">
        <v>-1.0065346835993404E-2</v>
      </c>
      <c r="KZ18" s="15">
        <v>-1.7508028983526933E-3</v>
      </c>
      <c r="LA18" s="15">
        <v>-1.7871109413999452E-3</v>
      </c>
      <c r="LB18" s="15">
        <v>6.3439702692276142E-4</v>
      </c>
      <c r="LC18" s="15">
        <v>2.6714614921509671E-3</v>
      </c>
      <c r="LD18" s="15">
        <v>-4.1152321451066549E-3</v>
      </c>
      <c r="LE18" s="15">
        <v>4.8865716783020891E-3</v>
      </c>
      <c r="LF18" s="15">
        <v>6.1162270174360536E-3</v>
      </c>
      <c r="LG18" s="15">
        <v>1.7644007774987095E-2</v>
      </c>
      <c r="LH18" s="15">
        <v>-7.872425161427641E-3</v>
      </c>
      <c r="LI18" s="15">
        <v>-1.7811444729601847E-2</v>
      </c>
      <c r="LJ18" s="15">
        <v>1.3356707579068943E-2</v>
      </c>
      <c r="LK18" s="15">
        <v>6.6452544255122203E-4</v>
      </c>
      <c r="LL18" s="15">
        <v>2.3657451298694549E-3</v>
      </c>
      <c r="LM18" s="15">
        <v>8.252109844313342E-3</v>
      </c>
      <c r="LN18" s="15">
        <v>-7.1221367497889465E-3</v>
      </c>
      <c r="LO18" s="15">
        <v>-2.1987097766778943E-2</v>
      </c>
      <c r="LP18" s="15">
        <v>4.9659831183929343E-4</v>
      </c>
      <c r="LQ18" s="15">
        <v>-2.7544415543941819E-4</v>
      </c>
      <c r="LR18" s="15">
        <v>0</v>
      </c>
      <c r="LS18" s="15">
        <v>5.3376998845450887E-3</v>
      </c>
      <c r="LT18" s="15">
        <v>1.358275584918855E-2</v>
      </c>
      <c r="LU18" s="15">
        <v>5.0691197053004651E-3</v>
      </c>
      <c r="LV18" s="15">
        <v>2.1881021292861902E-3</v>
      </c>
      <c r="LW18" s="15">
        <v>-4.3488833943394669E-3</v>
      </c>
      <c r="LX18" s="15">
        <v>6.6813989492184407E-3</v>
      </c>
      <c r="LY18" s="15">
        <v>-8.7903454259640659E-3</v>
      </c>
      <c r="LZ18" s="15">
        <v>-4.4080675911719316E-3</v>
      </c>
      <c r="MA18" s="15">
        <v>2.4282650165859454E-4</v>
      </c>
      <c r="MB18" s="15">
        <v>-2.7431964870688829E-3</v>
      </c>
      <c r="MC18" s="15">
        <v>2.4300875004628394E-2</v>
      </c>
      <c r="MD18" s="15">
        <v>6.2176366108705819E-3</v>
      </c>
      <c r="ME18" s="15">
        <v>1.6312814116992203E-3</v>
      </c>
      <c r="MF18" s="15">
        <v>-1.0871535769073079E-3</v>
      </c>
      <c r="MG18" s="15">
        <v>-2.3435679814682968E-3</v>
      </c>
      <c r="MH18" s="15">
        <v>-1.7987927245188518E-3</v>
      </c>
      <c r="MI18" s="15">
        <v>-1.4837067430467737E-2</v>
      </c>
      <c r="MJ18" s="15">
        <v>1.5349495530938798E-2</v>
      </c>
      <c r="MK18" s="15">
        <v>6.0193433765506699E-3</v>
      </c>
      <c r="ML18" s="15">
        <v>-1.1834457647002909E-2</v>
      </c>
      <c r="MM18" s="15">
        <v>-1.0063528378616897E-2</v>
      </c>
      <c r="MN18" s="15">
        <v>1.3731548253639869E-4</v>
      </c>
      <c r="MO18" s="15">
        <v>4.8226066599311593E-3</v>
      </c>
      <c r="MP18" s="15">
        <v>-1.1772536225267236E-2</v>
      </c>
      <c r="MQ18" s="15">
        <v>6.2139269887510453E-3</v>
      </c>
      <c r="MR18" s="15">
        <v>2.5746900460300672E-2</v>
      </c>
      <c r="MS18" s="15">
        <v>9.7784351512723577E-3</v>
      </c>
      <c r="MT18" s="15">
        <v>-2.2034529664350204E-3</v>
      </c>
      <c r="MU18" s="15">
        <v>-1.0199833435122535E-2</v>
      </c>
      <c r="MV18" s="15">
        <v>-1.5854145215404877E-3</v>
      </c>
      <c r="MW18" s="15">
        <v>5.1830802457310402E-3</v>
      </c>
      <c r="MX18" s="15">
        <v>3.4802290342237557E-2</v>
      </c>
      <c r="MY18" s="15">
        <v>7.0255790823269193E-3</v>
      </c>
      <c r="MZ18" s="15">
        <v>3.1558211595544517E-3</v>
      </c>
      <c r="NA18" s="15">
        <v>-7.3800741357043587E-4</v>
      </c>
      <c r="NB18" s="15">
        <v>-3.1589731742213459E-3</v>
      </c>
      <c r="NC18" s="15">
        <v>-3.2974031145054567E-3</v>
      </c>
      <c r="ND18" s="15">
        <v>-5.3236169882126269E-3</v>
      </c>
      <c r="NE18" s="15">
        <v>-5.9152324958700632E-3</v>
      </c>
      <c r="NF18" s="15">
        <v>-4.0691760480097647E-4</v>
      </c>
      <c r="NG18" s="15">
        <v>-3.8140487817193529E-3</v>
      </c>
      <c r="NH18" s="15">
        <v>-5.2029253687217308E-3</v>
      </c>
      <c r="NI18" s="15">
        <v>-8.6183308076941828E-3</v>
      </c>
      <c r="NJ18" s="15">
        <v>-2.3789927955421755E-3</v>
      </c>
      <c r="NK18" s="15">
        <v>7.0564195712931E-3</v>
      </c>
      <c r="NL18" s="15">
        <v>1.2461060802471558E-3</v>
      </c>
      <c r="NM18" s="15">
        <v>3.6297680505787311E-3</v>
      </c>
      <c r="NN18" s="15">
        <v>7.4487899161040244E-4</v>
      </c>
      <c r="NO18" s="15">
        <v>-1.4403719735549629E-2</v>
      </c>
      <c r="NP18" s="15">
        <v>-1.3319772950062529E-2</v>
      </c>
      <c r="NQ18" s="15">
        <v>8.2012033027597869E-4</v>
      </c>
      <c r="NR18" s="15">
        <v>0</v>
      </c>
      <c r="NS18" s="15">
        <v>-2.1082861118625614E-2</v>
      </c>
      <c r="NT18" s="15">
        <v>-1.5209128407066201E-3</v>
      </c>
      <c r="NU18" s="15">
        <v>4.7910658587850662E-3</v>
      </c>
      <c r="NV18" s="15">
        <v>-5.9488575197722852E-3</v>
      </c>
      <c r="NW18" s="15">
        <v>6.0743119563959388E-3</v>
      </c>
      <c r="NX18" s="15">
        <v>3.2765895829339458E-3</v>
      </c>
      <c r="NY18" s="15">
        <v>-1.9925272890329599E-3</v>
      </c>
      <c r="NZ18" s="15">
        <v>-2.652521449131117E-3</v>
      </c>
      <c r="OA18" s="15">
        <v>2.1143884210293021E-4</v>
      </c>
      <c r="OB18" s="15">
        <v>-2.6794605252655965E-3</v>
      </c>
      <c r="OC18" s="15">
        <v>2.3930612676721294E-3</v>
      </c>
      <c r="OD18" s="15">
        <v>-1.5791551552754571E-4</v>
      </c>
      <c r="OE18" s="15">
        <v>-4.3247919368008016E-4</v>
      </c>
      <c r="OF18" s="15">
        <v>-2.2778124079529189E-2</v>
      </c>
      <c r="OG18" s="15">
        <v>7.0317986365270964E-3</v>
      </c>
      <c r="OH18" s="15">
        <v>-3.9517882355808733E-4</v>
      </c>
      <c r="OI18" s="15">
        <v>-1.1849559851169811E-2</v>
      </c>
      <c r="OJ18" s="15">
        <v>5.4936808395454947E-3</v>
      </c>
      <c r="OK18" s="15">
        <v>-2.3998091670832554E-3</v>
      </c>
      <c r="OL18" s="15">
        <v>6.4253064676535005E-3</v>
      </c>
      <c r="OM18" s="15">
        <v>-2.5838796038203295E-3</v>
      </c>
      <c r="ON18" s="15">
        <v>-9.1459072929962922E-3</v>
      </c>
      <c r="OO18" s="15">
        <v>4.6547795449825196E-3</v>
      </c>
      <c r="OP18" s="15">
        <v>4.1372070365174769E-3</v>
      </c>
      <c r="OQ18" s="15">
        <v>-1.5166838094451377E-3</v>
      </c>
      <c r="OR18" s="15">
        <v>1.2196055915271132E-2</v>
      </c>
      <c r="OS18" s="15">
        <v>-1.362530624418847E-3</v>
      </c>
      <c r="OT18" s="15">
        <v>2.1069660145288361E-3</v>
      </c>
      <c r="OU18" s="15">
        <v>2.7533386640339313E-3</v>
      </c>
      <c r="OV18" s="15">
        <v>2.6176987144686942E-3</v>
      </c>
      <c r="OW18" s="15">
        <v>8.0575975514297973E-3</v>
      </c>
      <c r="OX18" s="15">
        <v>-2.5708898848272499E-3</v>
      </c>
      <c r="OY18" s="15">
        <v>-5.7440195188548666E-3</v>
      </c>
      <c r="OZ18" s="15">
        <v>9.2946727231775581E-3</v>
      </c>
      <c r="PA18" s="15">
        <v>-3.3650342731321857E-2</v>
      </c>
      <c r="PB18" s="15">
        <v>-4.237294475515155E-3</v>
      </c>
      <c r="PC18" s="15">
        <v>-4.6633307147991498E-3</v>
      </c>
      <c r="PD18" s="15">
        <v>2.6534012251050731E-3</v>
      </c>
      <c r="PE18" s="15">
        <v>-2.8649670591635361E-2</v>
      </c>
      <c r="PF18" s="15">
        <v>-2.1678149246993569E-2</v>
      </c>
      <c r="PG18" s="15">
        <v>2.9675472656435181E-3</v>
      </c>
      <c r="PH18" s="15">
        <v>-1.1134422616665187E-2</v>
      </c>
      <c r="PI18" s="15">
        <v>1.3614705983211706E-3</v>
      </c>
      <c r="PJ18" s="15">
        <v>2.4653909699724167E-3</v>
      </c>
      <c r="PK18" s="15">
        <v>-4.1992808415568621E-3</v>
      </c>
      <c r="PL18" s="15">
        <v>3.439775301933168E-4</v>
      </c>
      <c r="PM18" s="15">
        <v>1.7898167110975985E-2</v>
      </c>
      <c r="PN18" s="15">
        <v>-2.5064227213120253E-4</v>
      </c>
      <c r="PO18" s="15">
        <v>-3.2989004654932624E-3</v>
      </c>
      <c r="PP18" s="15">
        <v>-6.0810998208204068E-3</v>
      </c>
      <c r="PQ18" s="15">
        <v>-3.2441323658613165E-2</v>
      </c>
      <c r="PR18" s="15">
        <v>3.1065548556753791E-4</v>
      </c>
      <c r="PS18" s="15">
        <v>1.1788813221479237E-3</v>
      </c>
      <c r="PT18" s="15">
        <v>1.7079423451563376E-3</v>
      </c>
      <c r="PU18" s="15">
        <v>7.3556457895391071E-4</v>
      </c>
      <c r="PV18" s="15">
        <v>8.4528555010185222E-3</v>
      </c>
      <c r="PW18" s="15">
        <v>-5.5485640459024431E-3</v>
      </c>
      <c r="PX18" s="15">
        <v>-1.2573133749877346E-2</v>
      </c>
      <c r="PY18" s="15">
        <v>-7.0788110553889234E-4</v>
      </c>
      <c r="PZ18" s="15">
        <v>1.5952779805696781E-4</v>
      </c>
      <c r="QA18" s="15">
        <v>2.3747339585531001E-3</v>
      </c>
      <c r="QB18" s="15">
        <v>-6.7541291864149687E-3</v>
      </c>
      <c r="QC18" s="15">
        <v>-1.0478830218645414E-2</v>
      </c>
      <c r="QD18" s="15">
        <v>-1.0356613622910797E-3</v>
      </c>
      <c r="QE18" s="15">
        <v>-2.4386007556003067E-3</v>
      </c>
      <c r="QF18" s="15">
        <v>3.81485711887456E-3</v>
      </c>
      <c r="QG18" s="15">
        <v>8.2764333298801604E-4</v>
      </c>
      <c r="QH18" s="15">
        <v>-1.3993326761930495E-2</v>
      </c>
      <c r="QI18" s="15">
        <v>4.7484096342618291E-3</v>
      </c>
      <c r="QJ18" s="15">
        <v>0</v>
      </c>
      <c r="QK18" s="15">
        <v>5.2843955539712325E-3</v>
      </c>
      <c r="QL18" s="15">
        <v>1.5110815501216998E-3</v>
      </c>
      <c r="QM18" s="15">
        <v>-1.1410357350422264E-2</v>
      </c>
      <c r="QN18" s="15">
        <v>-6.116883374699184E-3</v>
      </c>
      <c r="QO18" s="15">
        <v>7.6506589305226835E-3</v>
      </c>
      <c r="QP18" s="15">
        <v>-2.2211013674271868E-3</v>
      </c>
      <c r="QQ18" s="15">
        <v>-1.1531532809383545E-3</v>
      </c>
      <c r="QR18" s="15">
        <v>-1.2630915902493099E-2</v>
      </c>
      <c r="QS18" s="15">
        <v>-8.2196747513404531E-3</v>
      </c>
      <c r="QT18" s="15">
        <v>-2.2186446746222115E-3</v>
      </c>
      <c r="QU18" s="15">
        <v>1.5154356356673128E-2</v>
      </c>
      <c r="QV18" s="15">
        <v>-3.4462986435875977E-3</v>
      </c>
      <c r="QW18" s="15">
        <v>-1.3170026926661738E-3</v>
      </c>
      <c r="QX18" s="15">
        <v>-1.6732619322083298E-2</v>
      </c>
      <c r="QY18" s="15">
        <v>1.5875070249253666E-3</v>
      </c>
      <c r="QZ18" s="15">
        <v>-9.2154754318704291E-3</v>
      </c>
      <c r="RA18" s="15">
        <v>-1.0415809104101422E-2</v>
      </c>
      <c r="RB18" s="15">
        <v>1.522442712723061E-2</v>
      </c>
      <c r="RC18" s="15">
        <v>1.8122260483506027E-3</v>
      </c>
      <c r="RD18" s="15">
        <v>-6.3262750528775081E-3</v>
      </c>
      <c r="RE18" s="15">
        <v>6.804468824181115E-3</v>
      </c>
      <c r="RF18" s="15">
        <v>6.2126842599151055E-3</v>
      </c>
      <c r="RG18" s="15">
        <v>2.8564646892143305E-3</v>
      </c>
      <c r="RH18" s="15">
        <v>-2.5952597941853197E-2</v>
      </c>
      <c r="RI18" s="15">
        <v>-1.0460699404055022E-2</v>
      </c>
      <c r="RJ18" s="15">
        <v>-1.1128890694709518E-2</v>
      </c>
      <c r="RK18" s="15">
        <v>1.6430541396095955E-2</v>
      </c>
      <c r="RL18" s="15">
        <v>2.7569926876412749E-3</v>
      </c>
      <c r="RM18" s="15">
        <v>-2.7204171593782846E-3</v>
      </c>
      <c r="RN18" s="15">
        <v>-7.0452011255663716E-3</v>
      </c>
      <c r="RO18" s="15">
        <v>-1.0088357944340766E-2</v>
      </c>
      <c r="RP18" s="15">
        <v>-1.4658720411065414E-2</v>
      </c>
      <c r="RQ18" s="15">
        <v>-3.319898709670283E-3</v>
      </c>
      <c r="RR18" s="15">
        <v>-2.8215999225273693E-3</v>
      </c>
      <c r="RS18" s="15">
        <v>1.1926059851231061E-3</v>
      </c>
      <c r="RT18" s="15">
        <v>-2.1947513979913246E-2</v>
      </c>
      <c r="RU18" s="15">
        <v>3.7488810114679407E-3</v>
      </c>
      <c r="RV18" s="15">
        <v>-5.7839450649322379E-3</v>
      </c>
      <c r="RW18" s="15">
        <v>-6.6730466878482837E-3</v>
      </c>
      <c r="RX18" s="15">
        <v>3.4332530752654786E-3</v>
      </c>
      <c r="RY18" s="15">
        <v>3.165837631659623E-2</v>
      </c>
      <c r="RZ18" s="15">
        <v>-2.114775372408873E-3</v>
      </c>
      <c r="SA18" s="15">
        <v>2.2569454024802291E-3</v>
      </c>
      <c r="SB18" s="15">
        <v>4.1519878118164589E-3</v>
      </c>
      <c r="SC18" s="15">
        <v>8.7856871252921086E-3</v>
      </c>
      <c r="SD18" s="15">
        <v>-3.1585623227296934E-3</v>
      </c>
      <c r="SE18" s="15">
        <v>8.188377379358033E-3</v>
      </c>
      <c r="SF18" s="15">
        <v>1.1022229305324519E-2</v>
      </c>
      <c r="SG18" s="15">
        <v>2.4535215973211361E-2</v>
      </c>
      <c r="SH18" s="15">
        <v>-3.3523330087536726E-3</v>
      </c>
      <c r="SI18" s="15">
        <v>-5.538088415124055E-3</v>
      </c>
      <c r="SJ18" s="15">
        <v>7.5620296520690208E-3</v>
      </c>
      <c r="SK18" s="15">
        <v>8.4781692233958019E-4</v>
      </c>
      <c r="SL18" s="15">
        <v>-5.6130132597764625E-3</v>
      </c>
      <c r="SM18" s="15">
        <v>-1.4389970619623329E-3</v>
      </c>
      <c r="SN18" s="15">
        <v>2.8940358578351962E-3</v>
      </c>
      <c r="SO18" s="15">
        <v>3.6970855064038334E-4</v>
      </c>
      <c r="SP18" s="15">
        <v>3.429017241882576E-3</v>
      </c>
      <c r="SQ18" s="15">
        <v>4.2918520815410843E-3</v>
      </c>
      <c r="SR18" s="15">
        <v>-2.7079320222522861E-3</v>
      </c>
      <c r="SS18" s="15">
        <v>-1.5446771132203473E-3</v>
      </c>
      <c r="ST18" s="15">
        <v>-5.9283385698802784E-3</v>
      </c>
      <c r="SU18" s="15">
        <v>4.8636310135962129E-3</v>
      </c>
      <c r="SV18" s="15">
        <v>-7.5136965511958583E-3</v>
      </c>
      <c r="SW18" s="15">
        <v>-7.6599378747546857E-3</v>
      </c>
      <c r="SX18" s="15">
        <v>-1.0869566287566319E-3</v>
      </c>
      <c r="SY18" s="15">
        <v>2.1030501967786684E-3</v>
      </c>
      <c r="SZ18" s="15">
        <v>2.2057673981898825E-3</v>
      </c>
      <c r="TA18" s="15">
        <v>-7.0357248326784107E-3</v>
      </c>
      <c r="TB18" s="15">
        <v>-5.5855665604810489E-3</v>
      </c>
      <c r="TC18" s="15">
        <v>1.0043690060168496E-4</v>
      </c>
      <c r="TD18" s="15">
        <v>3.4374717904419273E-3</v>
      </c>
      <c r="TE18" s="15">
        <v>-2.7340849860160547E-2</v>
      </c>
      <c r="TF18" s="15">
        <v>6.6189728297683485E-3</v>
      </c>
      <c r="TG18" s="15">
        <v>-3.2639235190489693E-3</v>
      </c>
      <c r="TH18" s="15">
        <v>6.5478589711312381E-3</v>
      </c>
      <c r="TI18" s="15">
        <v>1.5487071393441953E-3</v>
      </c>
      <c r="TJ18" s="15">
        <v>1.1180649189584028E-2</v>
      </c>
      <c r="TK18" s="15">
        <v>4.9986949651818699E-3</v>
      </c>
      <c r="TL18" s="15">
        <v>-2.6539293708732026E-3</v>
      </c>
      <c r="TM18" s="15">
        <v>-9.4403937790870727E-3</v>
      </c>
      <c r="TN18" s="15">
        <v>3.4182502560033434E-3</v>
      </c>
      <c r="TO18" s="23">
        <v>4.0888925240368614E-5</v>
      </c>
    </row>
    <row r="19" spans="1:535" x14ac:dyDescent="0.35">
      <c r="A19" s="14">
        <v>13</v>
      </c>
      <c r="B19" s="81">
        <v>42972</v>
      </c>
      <c r="C19" s="23">
        <v>2.3334367357855002E-3</v>
      </c>
      <c r="D19" s="43">
        <f ca="1">OFFSET('CAPM Regression Loop'!$AH$6,$A19,'CAPM Regression Loop'!$D$2)</f>
        <v>-9.7783580151267397E-4</v>
      </c>
      <c r="T19" s="14">
        <v>13</v>
      </c>
      <c r="U19" s="14" t="s">
        <v>15</v>
      </c>
      <c r="V19" s="14">
        <v>1.496875096788393</v>
      </c>
      <c r="W19" s="14">
        <v>0.17887691009111514</v>
      </c>
      <c r="X19" s="14">
        <v>0.21881474597980846</v>
      </c>
      <c r="Y19" s="14">
        <f t="shared" si="3"/>
        <v>2.7777486570809953</v>
      </c>
      <c r="Z19" s="14">
        <f t="shared" si="1"/>
        <v>2.7777486570809953</v>
      </c>
      <c r="AA19" s="14">
        <f t="shared" si="4"/>
        <v>1.496875096788393</v>
      </c>
      <c r="AF19" s="80"/>
      <c r="AH19" s="81"/>
      <c r="AI19" s="15">
        <v>3.5037462185746756E-3</v>
      </c>
      <c r="AJ19" s="15">
        <v>5.2864752383437401E-2</v>
      </c>
      <c r="AK19" s="15">
        <v>2.8588500693793404E-2</v>
      </c>
      <c r="AL19" s="15">
        <v>3.6975569341831244E-3</v>
      </c>
      <c r="AM19" s="15">
        <v>5.1179308060558615E-3</v>
      </c>
      <c r="AN19" s="15">
        <v>-3.8338705107220121E-3</v>
      </c>
      <c r="AO19" s="15">
        <v>-6.0771803754290155E-4</v>
      </c>
      <c r="AP19" s="15">
        <v>5.5801121309627354E-3</v>
      </c>
      <c r="AQ19" s="15">
        <v>4.2347711006525835E-3</v>
      </c>
      <c r="AR19" s="15">
        <v>-3.7917133395748031E-3</v>
      </c>
      <c r="AS19" s="15">
        <v>1.6178066236506975E-2</v>
      </c>
      <c r="AT19" s="15">
        <v>0</v>
      </c>
      <c r="AU19" s="15">
        <v>-3.9557724873220887E-3</v>
      </c>
      <c r="AV19" s="15">
        <v>3.8660723851486084E-2</v>
      </c>
      <c r="AW19" s="15">
        <v>1.8237591061796953E-3</v>
      </c>
      <c r="AX19" s="15">
        <v>2.4496473872014633E-3</v>
      </c>
      <c r="AY19" s="15">
        <v>2.6281224062694084E-3</v>
      </c>
      <c r="AZ19" s="15">
        <v>-3.2025620770129398E-4</v>
      </c>
      <c r="BA19" s="15">
        <v>6.4476354798787359E-3</v>
      </c>
      <c r="BB19" s="15">
        <v>-8.4847089333859298E-3</v>
      </c>
      <c r="BC19" s="15">
        <v>9.0902204330174131E-3</v>
      </c>
      <c r="BD19" s="15">
        <v>-1.9652806849538677E-3</v>
      </c>
      <c r="BE19" s="15">
        <v>2.7451595705124351E-3</v>
      </c>
      <c r="BF19" s="15">
        <v>1.1997601919040951E-3</v>
      </c>
      <c r="BG19" s="15">
        <v>-5.5426369585821504E-3</v>
      </c>
      <c r="BH19" s="15">
        <v>7.8325577304008904E-4</v>
      </c>
      <c r="BI19" s="15">
        <v>-1.5868785821770273E-2</v>
      </c>
      <c r="BJ19" s="15">
        <v>2.6972450277925022E-2</v>
      </c>
      <c r="BK19" s="15">
        <v>5.2299095018264082E-3</v>
      </c>
      <c r="BL19" s="15">
        <v>6.0735471315903318E-3</v>
      </c>
      <c r="BM19" s="15">
        <v>-1.7434262733598139E-3</v>
      </c>
      <c r="BN19" s="15">
        <v>-9.4221080818023967E-3</v>
      </c>
      <c r="BO19" s="15">
        <v>-5.6157387856357452E-3</v>
      </c>
      <c r="BP19" s="15">
        <v>1.5996160955496257E-4</v>
      </c>
      <c r="BQ19" s="15">
        <v>8.5809907728151156E-4</v>
      </c>
      <c r="BR19" s="15">
        <v>-1.2364216005940681E-3</v>
      </c>
      <c r="BS19" s="15">
        <v>1.5161910416925713E-3</v>
      </c>
      <c r="BT19" s="15">
        <v>3.0551336081155859E-3</v>
      </c>
      <c r="BU19" s="15">
        <v>-7.5775902577756562E-3</v>
      </c>
      <c r="BV19" s="15">
        <v>4.5137325361912983E-3</v>
      </c>
      <c r="BW19" s="15">
        <v>5.0215876412007471E-3</v>
      </c>
      <c r="BX19" s="15">
        <v>-1.1411381496633922E-3</v>
      </c>
      <c r="BY19" s="15">
        <v>1.957728211113785E-3</v>
      </c>
      <c r="BZ19" s="15">
        <v>8.1967672041784907E-3</v>
      </c>
      <c r="CA19" s="15">
        <v>7.4915723319001924E-4</v>
      </c>
      <c r="CB19" s="15">
        <v>-6.8227532044823989E-3</v>
      </c>
      <c r="CC19" s="15">
        <v>5.3564198937598867E-3</v>
      </c>
      <c r="CD19" s="15">
        <v>5.0257675831676561E-3</v>
      </c>
      <c r="CE19" s="15">
        <v>-6.4527027335154101E-3</v>
      </c>
      <c r="CF19" s="15">
        <v>-1.3491197405069714E-2</v>
      </c>
      <c r="CG19" s="15">
        <v>-1.8502370937989972E-3</v>
      </c>
      <c r="CH19" s="15">
        <v>-3.779612553726977E-2</v>
      </c>
      <c r="CI19" s="15">
        <v>7.6086741174381167E-3</v>
      </c>
      <c r="CJ19" s="15">
        <v>3.5445860005146766E-3</v>
      </c>
      <c r="CK19" s="15">
        <v>1.2878301844286859E-3</v>
      </c>
      <c r="CL19" s="15">
        <v>7.1542435511667375E-3</v>
      </c>
      <c r="CM19" s="15">
        <v>3.3292201885170049E-2</v>
      </c>
      <c r="CN19" s="15">
        <v>-1.200949899535797E-2</v>
      </c>
      <c r="CO19" s="15">
        <v>-2.940560825046444E-3</v>
      </c>
      <c r="CP19" s="15">
        <v>0</v>
      </c>
      <c r="CQ19" s="15">
        <v>0</v>
      </c>
      <c r="CR19" s="15">
        <v>1.1320450792522449E-3</v>
      </c>
      <c r="CS19" s="15">
        <v>8.4733799731536168E-4</v>
      </c>
      <c r="CT19" s="15">
        <v>3.5819729038644231E-3</v>
      </c>
      <c r="CU19" s="15">
        <v>6.5836118353629312E-3</v>
      </c>
      <c r="CV19" s="15">
        <v>1.3317388102836801E-2</v>
      </c>
      <c r="CW19" s="15">
        <v>-1.3671979833831652E-3</v>
      </c>
      <c r="CX19" s="15">
        <v>-2.6555402555403238E-3</v>
      </c>
      <c r="CY19" s="15">
        <v>1.0332689460832321E-3</v>
      </c>
      <c r="CZ19" s="15">
        <v>2.2927025709752408E-3</v>
      </c>
      <c r="DA19" s="15">
        <v>3.4323012930293499E-3</v>
      </c>
      <c r="DB19" s="15">
        <v>3.7432154657546625E-4</v>
      </c>
      <c r="DC19" s="15">
        <v>-4.293306786748761E-3</v>
      </c>
      <c r="DD19" s="15">
        <v>1.3010334749867071E-2</v>
      </c>
      <c r="DE19" s="15">
        <v>2.3609277603618252E-3</v>
      </c>
      <c r="DF19" s="15">
        <v>2.4645730281617718E-3</v>
      </c>
      <c r="DG19" s="15">
        <v>-2.7120703680859207E-3</v>
      </c>
      <c r="DH19" s="15">
        <v>-3.0261764491786838E-4</v>
      </c>
      <c r="DI19" s="15">
        <v>4.9537319395462067E-3</v>
      </c>
      <c r="DJ19" s="15">
        <v>6.0756498217718639E-3</v>
      </c>
      <c r="DK19" s="15">
        <v>-1.3762329276186749E-2</v>
      </c>
      <c r="DL19" s="15">
        <v>1.3217162595361286E-2</v>
      </c>
      <c r="DM19" s="15">
        <v>-1.4076799071199577E-3</v>
      </c>
      <c r="DN19" s="15">
        <v>2.3394012447164728E-3</v>
      </c>
      <c r="DO19" s="15">
        <v>-1.4668133506326426E-4</v>
      </c>
      <c r="DP19" s="15">
        <v>-2.8491144672399557E-3</v>
      </c>
      <c r="DQ19" s="15">
        <v>3.0698412442884985E-3</v>
      </c>
      <c r="DR19" s="15">
        <v>-1.7238411440022837E-3</v>
      </c>
      <c r="DS19" s="15">
        <v>-4.4215252578773739E-3</v>
      </c>
      <c r="DT19" s="15">
        <v>2.8186046443769049E-3</v>
      </c>
      <c r="DU19" s="15">
        <v>-1.8301164382404467E-2</v>
      </c>
      <c r="DV19" s="15">
        <v>3.237004703499418E-2</v>
      </c>
      <c r="DW19" s="15">
        <v>-1.1310764425307854E-3</v>
      </c>
      <c r="DX19" s="15">
        <v>-2.6178754472374623E-3</v>
      </c>
      <c r="DY19" s="15">
        <v>1.338638483181314E-2</v>
      </c>
      <c r="DZ19" s="15">
        <v>5.2138496185441677E-3</v>
      </c>
      <c r="EA19" s="15">
        <v>3.6435222118738749E-3</v>
      </c>
      <c r="EB19" s="15">
        <v>-7.1078260153619442E-4</v>
      </c>
      <c r="EC19" s="15">
        <v>1.493652256783372E-3</v>
      </c>
      <c r="ED19" s="15">
        <v>9.3273935263153036E-3</v>
      </c>
      <c r="EE19" s="15">
        <v>2.2499352586337673E-2</v>
      </c>
      <c r="EF19" s="15">
        <v>1.9743343037176078E-3</v>
      </c>
      <c r="EG19" s="15">
        <v>3.3044226681004925E-3</v>
      </c>
      <c r="EH19" s="15">
        <v>-1.1634672632979588E-3</v>
      </c>
      <c r="EI19" s="15">
        <v>3.0318365821201758E-3</v>
      </c>
      <c r="EJ19" s="15">
        <v>7.3655785308832751E-4</v>
      </c>
      <c r="EK19" s="15">
        <v>-5.2177521547938878E-3</v>
      </c>
      <c r="EL19" s="15">
        <v>1.3461741750898332E-2</v>
      </c>
      <c r="EM19" s="15">
        <v>-1.4707592541672412E-3</v>
      </c>
      <c r="EN19" s="15">
        <v>2.723634277858876E-3</v>
      </c>
      <c r="EO19" s="15">
        <v>6.4456945080297841E-3</v>
      </c>
      <c r="EP19" s="15">
        <v>7.3737907353287734E-3</v>
      </c>
      <c r="EQ19" s="15">
        <v>9.8040000966208348E-3</v>
      </c>
      <c r="ER19" s="15">
        <v>-2.0793972174714112E-2</v>
      </c>
      <c r="ES19" s="15">
        <v>-5.3120851182762751E-4</v>
      </c>
      <c r="ET19" s="15">
        <v>6.381642589520611E-3</v>
      </c>
      <c r="EU19" s="15">
        <v>5.7600159253272136E-3</v>
      </c>
      <c r="EV19" s="15">
        <v>9.6678733069104662E-3</v>
      </c>
      <c r="EW19" s="15">
        <v>4.6438552483821123E-3</v>
      </c>
      <c r="EX19" s="15">
        <v>8.4388686458646035E-3</v>
      </c>
      <c r="EY19" s="15">
        <v>-5.7306591826183949E-4</v>
      </c>
      <c r="EZ19" s="15">
        <v>2.6539278287416495E-4</v>
      </c>
      <c r="FA19" s="15">
        <v>-5.3071515110612801E-4</v>
      </c>
      <c r="FB19" s="15">
        <v>7.3260400920728812E-3</v>
      </c>
      <c r="FC19" s="15">
        <v>-5.103911918175952E-3</v>
      </c>
      <c r="FD19" s="15">
        <v>7.8982420242401322E-3</v>
      </c>
      <c r="FE19" s="15">
        <v>3.1997506111841441E-2</v>
      </c>
      <c r="FF19" s="15">
        <v>3.459014171790785E-3</v>
      </c>
      <c r="FG19" s="15">
        <v>3.6925184620562428E-3</v>
      </c>
      <c r="FH19" s="15">
        <v>2.5823031110479896E-2</v>
      </c>
      <c r="FI19" s="15">
        <v>4.2136866502937844E-3</v>
      </c>
      <c r="FJ19" s="15">
        <v>1.1242389348933806E-2</v>
      </c>
      <c r="FK19" s="15">
        <v>4.2690800946958013E-3</v>
      </c>
      <c r="FL19" s="15">
        <v>8.7285406812140243E-3</v>
      </c>
      <c r="FM19" s="15">
        <v>6.1974523283707204E-3</v>
      </c>
      <c r="FN19" s="15">
        <v>6.5666277238885596E-3</v>
      </c>
      <c r="FO19" s="15">
        <v>-1.1759679178181836E-2</v>
      </c>
      <c r="FP19" s="15">
        <v>-2.8603229417081409E-3</v>
      </c>
      <c r="FQ19" s="15">
        <v>1.6943413067310154E-3</v>
      </c>
      <c r="FR19" s="15">
        <v>2.3791165551506642E-2</v>
      </c>
      <c r="FS19" s="15">
        <v>1.2627771505677031E-2</v>
      </c>
      <c r="FT19" s="15">
        <v>4.2152031353431983E-3</v>
      </c>
      <c r="FU19" s="15">
        <v>1.7032877563716608E-3</v>
      </c>
      <c r="FV19" s="15">
        <v>1.565731130867817E-2</v>
      </c>
      <c r="FW19" s="15">
        <v>-2.150153130829174E-3</v>
      </c>
      <c r="FX19" s="15">
        <v>5.2873686397289796E-3</v>
      </c>
      <c r="FY19" s="15">
        <v>5.0801545711194555E-3</v>
      </c>
      <c r="FZ19" s="15">
        <v>1.2845216923566189E-3</v>
      </c>
      <c r="GA19" s="15">
        <v>2.9482525816803867E-3</v>
      </c>
      <c r="GB19" s="15">
        <v>-1.7656410919735569E-3</v>
      </c>
      <c r="GC19" s="15">
        <v>-7.5825709413141025E-3</v>
      </c>
      <c r="GD19" s="15">
        <v>-5.750447128437826E-3</v>
      </c>
      <c r="GE19" s="15">
        <v>5.4329245621308319E-3</v>
      </c>
      <c r="GF19" s="15">
        <v>2.9636676306789051E-3</v>
      </c>
      <c r="GG19" s="15">
        <v>2.2769328180679942E-3</v>
      </c>
      <c r="GH19" s="15">
        <v>6.8344472302969894E-3</v>
      </c>
      <c r="GI19" s="15">
        <v>4.6115558644734093E-3</v>
      </c>
      <c r="GJ19" s="15">
        <v>5.8930993514094612E-4</v>
      </c>
      <c r="GK19" s="15">
        <v>9.2640909597981724E-3</v>
      </c>
      <c r="GL19" s="15">
        <v>-1.3007747355304542E-3</v>
      </c>
      <c r="GM19" s="15">
        <v>5.7221685197152272E-3</v>
      </c>
      <c r="GN19" s="15">
        <v>-4.4146862610897585E-4</v>
      </c>
      <c r="GO19" s="15">
        <v>-3.5965381256040773E-3</v>
      </c>
      <c r="GP19" s="15">
        <v>1.7453395941862224E-3</v>
      </c>
      <c r="GQ19" s="15">
        <v>4.6166611264010834E-3</v>
      </c>
      <c r="GR19" s="15">
        <v>-2.856822602303832E-3</v>
      </c>
      <c r="GS19" s="15">
        <v>3.1703477353237832E-3</v>
      </c>
      <c r="GT19" s="15">
        <v>8.4901660682248567E-4</v>
      </c>
      <c r="GU19" s="15">
        <v>1.0828612484693743E-2</v>
      </c>
      <c r="GV19" s="15">
        <v>2.391481716895974E-2</v>
      </c>
      <c r="GW19" s="15">
        <v>-8.8192634340813602E-3</v>
      </c>
      <c r="GX19" s="15">
        <v>-1.0438414308983311E-3</v>
      </c>
      <c r="GY19" s="15">
        <v>1.8181823190585051E-3</v>
      </c>
      <c r="GZ19" s="15">
        <v>-4.5454623716747224E-3</v>
      </c>
      <c r="HA19" s="15">
        <v>-8.1590817192692573E-3</v>
      </c>
      <c r="HB19" s="15">
        <v>1.0218388958678026E-2</v>
      </c>
      <c r="HC19" s="15">
        <v>7.5051798845546681E-3</v>
      </c>
      <c r="HD19" s="15">
        <v>-8.5015180065080524E-3</v>
      </c>
      <c r="HE19" s="15">
        <v>-1.7626797288870656E-3</v>
      </c>
      <c r="HF19" s="15">
        <v>-1.2995634487806362E-2</v>
      </c>
      <c r="HG19" s="15">
        <v>5.2602490812788645E-3</v>
      </c>
      <c r="HH19" s="15">
        <v>6.1199512314041122E-4</v>
      </c>
      <c r="HI19" s="15">
        <v>6.8050359890461378E-4</v>
      </c>
      <c r="HJ19" s="15">
        <v>9.8581529425200462E-4</v>
      </c>
      <c r="HK19" s="15">
        <v>6.6439977002863537E-3</v>
      </c>
      <c r="HL19" s="15">
        <v>-6.7264827609507857E-3</v>
      </c>
      <c r="HM19" s="15">
        <v>3.1425091170825294E-2</v>
      </c>
      <c r="HN19" s="15">
        <v>1.1401422724442507E-2</v>
      </c>
      <c r="HO19" s="15">
        <v>8.775485114974271E-3</v>
      </c>
      <c r="HP19" s="15">
        <v>9.942520417644974E-3</v>
      </c>
      <c r="HQ19" s="15">
        <v>2.2563990334638516E-3</v>
      </c>
      <c r="HR19" s="15">
        <v>4.1252636788470624E-3</v>
      </c>
      <c r="HS19" s="15">
        <v>5.5197932235979017E-3</v>
      </c>
      <c r="HT19" s="15">
        <v>1.1443027912453182E-2</v>
      </c>
      <c r="HU19" s="15">
        <v>-2.9327797512633978E-3</v>
      </c>
      <c r="HV19" s="15">
        <v>-2.1077996361470123E-3</v>
      </c>
      <c r="HW19" s="15">
        <v>7.7885206175735307E-3</v>
      </c>
      <c r="HX19" s="15">
        <v>1.3403743037901213E-2</v>
      </c>
      <c r="HY19" s="15">
        <v>-3.1121058877345248E-3</v>
      </c>
      <c r="HZ19" s="15">
        <v>-1.1924260529735643E-2</v>
      </c>
      <c r="IA19" s="15">
        <v>3.4952849286421419E-3</v>
      </c>
      <c r="IB19" s="15">
        <v>2.2497197340153245E-3</v>
      </c>
      <c r="IC19" s="15">
        <v>-5.8677372969867837E-3</v>
      </c>
      <c r="ID19" s="15">
        <v>-6.8438033201697578E-3</v>
      </c>
      <c r="IE19" s="15">
        <v>9.8927094640923821E-3</v>
      </c>
      <c r="IF19" s="15">
        <v>-9.7010515078533345E-3</v>
      </c>
      <c r="IG19" s="15">
        <v>1.9541828324436728E-2</v>
      </c>
      <c r="IH19" s="15">
        <v>6.6851552572878377E-3</v>
      </c>
      <c r="II19" s="15">
        <v>-2.3346663502696431E-3</v>
      </c>
      <c r="IJ19" s="15">
        <v>3.6648383514189041E-3</v>
      </c>
      <c r="IK19" s="15">
        <v>9.1789906379542499E-3</v>
      </c>
      <c r="IL19" s="15">
        <v>5.655542066689263E-3</v>
      </c>
      <c r="IM19" s="15">
        <v>1.5768728628815967E-3</v>
      </c>
      <c r="IN19" s="15">
        <v>4.7132844520983569E-3</v>
      </c>
      <c r="IO19" s="15">
        <v>1.7456802404159786E-2</v>
      </c>
      <c r="IP19" s="15">
        <v>3.1492121511032039E-3</v>
      </c>
      <c r="IQ19" s="15">
        <v>7.1164746023463553E-3</v>
      </c>
      <c r="IR19" s="15">
        <v>4.4105245373300059E-3</v>
      </c>
      <c r="IS19" s="15">
        <v>9.3991964208730745E-3</v>
      </c>
      <c r="IT19" s="15">
        <v>3.6429912785010087E-3</v>
      </c>
      <c r="IU19" s="15">
        <v>7.2953086640412017E-3</v>
      </c>
      <c r="IV19" s="15">
        <v>9.0197620762699892E-3</v>
      </c>
      <c r="IW19" s="15">
        <v>1.0956704638205552E-2</v>
      </c>
      <c r="IX19" s="15">
        <v>9.8078983698807482E-3</v>
      </c>
      <c r="IY19" s="15">
        <v>2.0485813427176245E-3</v>
      </c>
      <c r="IZ19" s="15">
        <v>1.3263092027960225E-2</v>
      </c>
      <c r="JA19" s="15">
        <v>0</v>
      </c>
      <c r="JB19" s="15">
        <v>-5.1653007404959279E-3</v>
      </c>
      <c r="JC19" s="15">
        <v>-2.4273843518968833E-2</v>
      </c>
      <c r="JD19" s="15">
        <v>-2.3649218193890858E-2</v>
      </c>
      <c r="JE19" s="15">
        <v>6.8763373674786948E-3</v>
      </c>
      <c r="JF19" s="15">
        <v>2.9769744426987265E-3</v>
      </c>
      <c r="JG19" s="15">
        <v>5.6657375356772999E-3</v>
      </c>
      <c r="JH19" s="15">
        <v>-3.4175085473787366E-3</v>
      </c>
      <c r="JI19" s="15">
        <v>4.5558165358606613E-3</v>
      </c>
      <c r="JJ19" s="15">
        <v>5.5811502484639126E-3</v>
      </c>
      <c r="JK19" s="15">
        <v>1.091395046626634E-2</v>
      </c>
      <c r="JL19" s="15">
        <v>-9.8140092808544771E-3</v>
      </c>
      <c r="JM19" s="15">
        <v>5.089444878408218E-3</v>
      </c>
      <c r="JN19" s="15">
        <v>-9.1674861908382123E-3</v>
      </c>
      <c r="JO19" s="15">
        <v>-1.6777003977710321E-2</v>
      </c>
      <c r="JP19" s="15">
        <v>-8.5947577271870451E-4</v>
      </c>
      <c r="JQ19" s="15">
        <v>-1.1530701767628101E-3</v>
      </c>
      <c r="JR19" s="15">
        <v>1.4816172452868551E-2</v>
      </c>
      <c r="JS19" s="15">
        <v>1.2905783848260998E-2</v>
      </c>
      <c r="JT19" s="15">
        <v>1.0450455894850412E-2</v>
      </c>
      <c r="JU19" s="15">
        <v>1.0213865516296534E-2</v>
      </c>
      <c r="JV19" s="15">
        <v>-1.5584418738625182E-3</v>
      </c>
      <c r="JW19" s="15">
        <v>-1.2136995741975468E-2</v>
      </c>
      <c r="JX19" s="15">
        <v>8.4214072221253694E-5</v>
      </c>
      <c r="JY19" s="15">
        <v>6.8945556957904341E-3</v>
      </c>
      <c r="JZ19" s="15">
        <v>5.8148595368241974E-3</v>
      </c>
      <c r="KA19" s="15">
        <v>1.1327481844238117E-2</v>
      </c>
      <c r="KB19" s="15">
        <v>6.1999681940483834E-3</v>
      </c>
      <c r="KC19" s="15">
        <v>1.1813829662390639E-2</v>
      </c>
      <c r="KD19" s="15">
        <v>-9.1469814146565281E-3</v>
      </c>
      <c r="KE19" s="15">
        <v>3.6376904428242129E-3</v>
      </c>
      <c r="KF19" s="15">
        <v>4.0346818813059336E-3</v>
      </c>
      <c r="KG19" s="15">
        <v>3.4099310912062572E-2</v>
      </c>
      <c r="KH19" s="15">
        <v>-2.9494196281460894E-3</v>
      </c>
      <c r="KI19" s="15">
        <v>-2.838491829178464E-3</v>
      </c>
      <c r="KJ19" s="15">
        <v>-2.4183808642816379E-3</v>
      </c>
      <c r="KK19" s="15">
        <v>1.2674440896727861E-2</v>
      </c>
      <c r="KL19" s="15">
        <v>1.991371384925447E-3</v>
      </c>
      <c r="KM19" s="15">
        <v>4.3709607341309298E-3</v>
      </c>
      <c r="KN19" s="15">
        <v>6.2794554848431012E-3</v>
      </c>
      <c r="KO19" s="15">
        <v>1.0302932223889448E-2</v>
      </c>
      <c r="KP19" s="15">
        <v>3.5172601659314881E-3</v>
      </c>
      <c r="KQ19" s="15">
        <v>1.189357502457325E-2</v>
      </c>
      <c r="KR19" s="15">
        <v>2.9880841211042446E-2</v>
      </c>
      <c r="KS19" s="15">
        <v>1.982812481654719E-2</v>
      </c>
      <c r="KT19" s="15">
        <v>-2.0100509280241118E-3</v>
      </c>
      <c r="KU19" s="15">
        <v>5.7028351832718246E-3</v>
      </c>
      <c r="KV19" s="15">
        <v>8.5153652852655911E-3</v>
      </c>
      <c r="KW19" s="15">
        <v>1.987852670053792E-3</v>
      </c>
      <c r="KX19" s="15">
        <v>8.1712516911438271E-3</v>
      </c>
      <c r="KY19" s="15">
        <v>2.2639810439987005E-3</v>
      </c>
      <c r="KZ19" s="15">
        <v>1.0256500167188841E-2</v>
      </c>
      <c r="LA19" s="15">
        <v>-4.7315627253406555E-3</v>
      </c>
      <c r="LB19" s="15">
        <v>-8.880431918842699E-4</v>
      </c>
      <c r="LC19" s="15">
        <v>6.6072020903802512E-4</v>
      </c>
      <c r="LD19" s="15">
        <v>2.643561533650373E-3</v>
      </c>
      <c r="LE19" s="15">
        <v>2.3329056445477045E-4</v>
      </c>
      <c r="LF19" s="15">
        <v>1.0139851196835198E-2</v>
      </c>
      <c r="LG19" s="15">
        <v>-6.0629211868083689E-3</v>
      </c>
      <c r="LH19" s="15">
        <v>9.9544579768311887E-3</v>
      </c>
      <c r="LI19" s="15">
        <v>3.8112747068152555E-2</v>
      </c>
      <c r="LJ19" s="15">
        <v>4.615534825361596E-3</v>
      </c>
      <c r="LK19" s="15">
        <v>8.3440435160076487E-3</v>
      </c>
      <c r="LL19" s="15">
        <v>2.0096370102777577E-2</v>
      </c>
      <c r="LM19" s="15">
        <v>-1.5806709850898688E-3</v>
      </c>
      <c r="LN19" s="15">
        <v>-3.5421364402782665E-3</v>
      </c>
      <c r="LO19" s="15">
        <v>1.6351163254407448E-2</v>
      </c>
      <c r="LP19" s="15">
        <v>7.0784404018048716E-3</v>
      </c>
      <c r="LQ19" s="15">
        <v>-4.6709797798860217E-3</v>
      </c>
      <c r="LR19" s="15">
        <v>1.4063209456017141E-2</v>
      </c>
      <c r="LS19" s="15">
        <v>2.5848767663055158E-3</v>
      </c>
      <c r="LT19" s="15">
        <v>-7.2586502098231551E-4</v>
      </c>
      <c r="LU19" s="15">
        <v>4.8225598644496661E-3</v>
      </c>
      <c r="LV19" s="15">
        <v>1.4361845319796355E-3</v>
      </c>
      <c r="LW19" s="15">
        <v>-9.5970026410096554E-3</v>
      </c>
      <c r="LX19" s="15">
        <v>-2.2741639618106815E-3</v>
      </c>
      <c r="LY19" s="15">
        <v>8.1598946327798051E-3</v>
      </c>
      <c r="LZ19" s="15">
        <v>8.8356523067793079E-3</v>
      </c>
      <c r="MA19" s="15">
        <v>4.7062728865208004E-3</v>
      </c>
      <c r="MB19" s="15">
        <v>1.3706576029584457E-3</v>
      </c>
      <c r="MC19" s="15">
        <v>-2.2452399470178172E-2</v>
      </c>
      <c r="MD19" s="15">
        <v>1.0400416954139326E-3</v>
      </c>
      <c r="ME19" s="15">
        <v>4.9474335198758738E-5</v>
      </c>
      <c r="MF19" s="15">
        <v>4.3557237649088226E-3</v>
      </c>
      <c r="MG19" s="15">
        <v>7.518832414027319E-3</v>
      </c>
      <c r="MH19" s="15">
        <v>1.4559159853460865E-3</v>
      </c>
      <c r="MI19" s="15">
        <v>8.8757979139682912E-3</v>
      </c>
      <c r="MJ19" s="15">
        <v>1.147314481174868E-2</v>
      </c>
      <c r="MK19" s="15">
        <v>3.660967081331254E-3</v>
      </c>
      <c r="ML19" s="15">
        <v>5.4446595482317639E-3</v>
      </c>
      <c r="MM19" s="15">
        <v>-1.3051992281428672E-3</v>
      </c>
      <c r="MN19" s="15">
        <v>1.786819250743258E-3</v>
      </c>
      <c r="MO19" s="15">
        <v>4.2678419933423152E-3</v>
      </c>
      <c r="MP19" s="15">
        <v>6.3268645317986379E-3</v>
      </c>
      <c r="MQ19" s="15">
        <v>-2.4530341091677657E-3</v>
      </c>
      <c r="MR19" s="15">
        <v>2.313668194552464E-3</v>
      </c>
      <c r="MS19" s="15">
        <v>1.0536811348205834E-2</v>
      </c>
      <c r="MT19" s="15">
        <v>7.3394498707505477E-4</v>
      </c>
      <c r="MU19" s="15">
        <v>4.6620131058113714E-3</v>
      </c>
      <c r="MV19" s="15">
        <v>1.0750651023937324E-2</v>
      </c>
      <c r="MW19" s="15">
        <v>5.2770571008438193E-3</v>
      </c>
      <c r="MX19" s="15">
        <v>4.6064300394308396E-3</v>
      </c>
      <c r="MY19" s="15">
        <v>-1.3050951524853246E-2</v>
      </c>
      <c r="MZ19" s="15">
        <v>8.7302141787018138E-3</v>
      </c>
      <c r="NA19" s="15">
        <v>6.2904925283562676E-3</v>
      </c>
      <c r="NB19" s="15">
        <v>1.1137925784791016E-3</v>
      </c>
      <c r="NC19" s="15">
        <v>5.5866067086397762E-3</v>
      </c>
      <c r="ND19" s="15">
        <v>2.9375148942134923E-3</v>
      </c>
      <c r="NE19" s="15">
        <v>1.4521707334617195E-2</v>
      </c>
      <c r="NF19" s="15">
        <v>-3.3996475296139618E-2</v>
      </c>
      <c r="NG19" s="15">
        <v>3.9839001621702558E-3</v>
      </c>
      <c r="NH19" s="15">
        <v>-6.9812823945947372E-3</v>
      </c>
      <c r="NI19" s="15">
        <v>-2.2286605842182589E-4</v>
      </c>
      <c r="NJ19" s="15">
        <v>2.1957922820683004E-3</v>
      </c>
      <c r="NK19" s="15">
        <v>-8.389106950509281E-3</v>
      </c>
      <c r="NL19" s="15">
        <v>-6.2324713765647916E-4</v>
      </c>
      <c r="NM19" s="15">
        <v>1.0969031370573937E-2</v>
      </c>
      <c r="NN19" s="15">
        <v>1.6529301951210506E-2</v>
      </c>
      <c r="NO19" s="15">
        <v>9.3474802126822347E-3</v>
      </c>
      <c r="NP19" s="15">
        <v>3.5470960368378861E-3</v>
      </c>
      <c r="NQ19" s="15">
        <v>1.6422612148653073E-3</v>
      </c>
      <c r="NR19" s="15">
        <v>1.0159505090043045E-3</v>
      </c>
      <c r="NS19" s="15">
        <v>2.9295835040738353E-2</v>
      </c>
      <c r="NT19" s="15">
        <v>1.5209128407065232E-3</v>
      </c>
      <c r="NU19" s="15">
        <v>1.2169083599732226E-2</v>
      </c>
      <c r="NV19" s="15">
        <v>1.1333255811006537E-2</v>
      </c>
      <c r="NW19" s="15">
        <v>2.9727003038146418E-3</v>
      </c>
      <c r="NX19" s="15">
        <v>4.2900108695079131E-3</v>
      </c>
      <c r="NY19" s="15">
        <v>-1.220855343352756E-2</v>
      </c>
      <c r="NZ19" s="15">
        <v>2.4401264307927516E-2</v>
      </c>
      <c r="OA19" s="15">
        <v>1.4813249984174861E-3</v>
      </c>
      <c r="OB19" s="15">
        <v>-3.1886957685743882E-3</v>
      </c>
      <c r="OC19" s="15">
        <v>4.8033715890604166E-3</v>
      </c>
      <c r="OD19" s="15">
        <v>4.1139298527789712E-3</v>
      </c>
      <c r="OE19" s="15">
        <v>2.5976851927629408E-3</v>
      </c>
      <c r="OF19" s="15">
        <v>2.8967535257004135E-3</v>
      </c>
      <c r="OG19" s="15">
        <v>4.6516157408006374E-3</v>
      </c>
      <c r="OH19" s="15">
        <v>1.5930245282943643E-2</v>
      </c>
      <c r="OI19" s="15">
        <v>2.1770690746787322E-3</v>
      </c>
      <c r="OJ19" s="15">
        <v>2.6047666608153539E-3</v>
      </c>
      <c r="OK19" s="15">
        <v>4.9659693563754706E-3</v>
      </c>
      <c r="OL19" s="15">
        <v>2.4420036555518089E-3</v>
      </c>
      <c r="OM19" s="15">
        <v>1.6435143593811214E-3</v>
      </c>
      <c r="ON19" s="15">
        <v>8.817823300552188E-3</v>
      </c>
      <c r="OO19" s="15">
        <v>1.3339263872119258E-3</v>
      </c>
      <c r="OP19" s="15">
        <v>9.6418068820842902E-5</v>
      </c>
      <c r="OQ19" s="15">
        <v>2.2758892109632101E-3</v>
      </c>
      <c r="OR19" s="15">
        <v>-1.032791209799259E-3</v>
      </c>
      <c r="OS19" s="15">
        <v>1.1050916824312409E-2</v>
      </c>
      <c r="OT19" s="15">
        <v>-3.9163901823103479E-3</v>
      </c>
      <c r="OU19" s="15">
        <v>-5.3798922275209637E-3</v>
      </c>
      <c r="OV19" s="15">
        <v>-8.0690256646933495E-3</v>
      </c>
      <c r="OW19" s="15">
        <v>5.7954378378639966E-3</v>
      </c>
      <c r="OX19" s="15">
        <v>2.0410484464016988E-3</v>
      </c>
      <c r="OY19" s="15">
        <v>6.1333215053187206E-3</v>
      </c>
      <c r="OZ19" s="15">
        <v>-5.0012504168235388E-4</v>
      </c>
      <c r="PA19" s="15">
        <v>3.8265896923309853E-2</v>
      </c>
      <c r="PB19" s="15">
        <v>-8.8021999619962241E-3</v>
      </c>
      <c r="PC19" s="15">
        <v>9.6331670001403632E-3</v>
      </c>
      <c r="PD19" s="15">
        <v>-8.2994444136508597E-4</v>
      </c>
      <c r="PE19" s="15">
        <v>1.0157468812592904E-2</v>
      </c>
      <c r="PF19" s="15">
        <v>7.4803798926993282E-3</v>
      </c>
      <c r="PG19" s="15">
        <v>-1.5492594879124476E-2</v>
      </c>
      <c r="PH19" s="15">
        <v>0</v>
      </c>
      <c r="PI19" s="15">
        <v>7.2926485461413584E-3</v>
      </c>
      <c r="PJ19" s="15">
        <v>6.4768299564417859E-3</v>
      </c>
      <c r="PK19" s="15">
        <v>-5.0780755185439507E-4</v>
      </c>
      <c r="PL19" s="15">
        <v>1.4438599086075764E-2</v>
      </c>
      <c r="PM19" s="15">
        <v>4.0513222191787242E-3</v>
      </c>
      <c r="PN19" s="15">
        <v>-3.2526456399182566E-3</v>
      </c>
      <c r="PO19" s="15">
        <v>7.5252100479593804E-3</v>
      </c>
      <c r="PP19" s="15">
        <v>1.784092857006753E-2</v>
      </c>
      <c r="PQ19" s="15">
        <v>-2.33896983110757E-2</v>
      </c>
      <c r="PR19" s="15">
        <v>3.2677225062656013E-3</v>
      </c>
      <c r="PS19" s="15">
        <v>2.2470647810961676E-4</v>
      </c>
      <c r="PT19" s="15">
        <v>2.6785531000004918E-2</v>
      </c>
      <c r="PU19" s="15">
        <v>7.7562715713590646E-3</v>
      </c>
      <c r="PV19" s="15">
        <v>-1.8292181038000799E-3</v>
      </c>
      <c r="PW19" s="15">
        <v>3.0226723265858856E-3</v>
      </c>
      <c r="PX19" s="15">
        <v>-6.6912013202420758E-4</v>
      </c>
      <c r="PY19" s="15">
        <v>1.0671194457708463E-2</v>
      </c>
      <c r="PZ19" s="15">
        <v>3.4738113894247524E-2</v>
      </c>
      <c r="QA19" s="15">
        <v>-2.2195964348427934E-2</v>
      </c>
      <c r="QB19" s="15">
        <v>1.5778175225860488E-2</v>
      </c>
      <c r="QC19" s="15">
        <v>7.6943185448059967E-3</v>
      </c>
      <c r="QD19" s="15">
        <v>1.4457748183295593E-2</v>
      </c>
      <c r="QE19" s="15">
        <v>4.1841065225740907E-3</v>
      </c>
      <c r="QF19" s="15">
        <v>-7.6413656290785347E-4</v>
      </c>
      <c r="QG19" s="15">
        <v>6.0209877732081201E-3</v>
      </c>
      <c r="QH19" s="15">
        <v>1.507789096917129E-2</v>
      </c>
      <c r="QI19" s="15">
        <v>-1.1892178991382938E-3</v>
      </c>
      <c r="QJ19" s="15">
        <v>2.9397375409249741E-3</v>
      </c>
      <c r="QK19" s="15">
        <v>4.3317331759134626E-3</v>
      </c>
      <c r="QL19" s="15">
        <v>-3.3599328329517403E-4</v>
      </c>
      <c r="QM19" s="15">
        <v>3.196025447774331E-3</v>
      </c>
      <c r="QN19" s="15">
        <v>-3.3110844669482407E-3</v>
      </c>
      <c r="QO19" s="15">
        <v>7.3872184340177767E-3</v>
      </c>
      <c r="QP19" s="15">
        <v>7.2874816441346885E-3</v>
      </c>
      <c r="QQ19" s="15">
        <v>1.2102035451991592E-2</v>
      </c>
      <c r="QR19" s="15">
        <v>-5.0860829514531953E-3</v>
      </c>
      <c r="QS19" s="15">
        <v>2.6229523234706491E-3</v>
      </c>
      <c r="QT19" s="15">
        <v>7.9670258122558138E-3</v>
      </c>
      <c r="QU19" s="15">
        <v>3.0586260038721388E-3</v>
      </c>
      <c r="QV19" s="15">
        <v>2.1248626377563997E-2</v>
      </c>
      <c r="QW19" s="15">
        <v>8.1935174913719197E-3</v>
      </c>
      <c r="QX19" s="15">
        <v>1.3163178833991559E-2</v>
      </c>
      <c r="QY19" s="15">
        <v>-2.8778060002761382E-3</v>
      </c>
      <c r="QZ19" s="15">
        <v>3.3180224417328754E-3</v>
      </c>
      <c r="RA19" s="15">
        <v>1.4649593615119774E-2</v>
      </c>
      <c r="RB19" s="15">
        <v>5.1267557463457424E-3</v>
      </c>
      <c r="RC19" s="15">
        <v>1.0942870138901654E-2</v>
      </c>
      <c r="RD19" s="15">
        <v>7.751976804318144E-3</v>
      </c>
      <c r="RE19" s="15">
        <v>7.1352021386372781E-3</v>
      </c>
      <c r="RF19" s="15">
        <v>-3.7633792000218144E-2</v>
      </c>
      <c r="RG19" s="15">
        <v>1.7312286194406765E-2</v>
      </c>
      <c r="RH19" s="15">
        <v>7.1417538910126272E-3</v>
      </c>
      <c r="RI19" s="15">
        <v>3.2236099016338109E-2</v>
      </c>
      <c r="RJ19" s="15">
        <v>-9.5980596790063155E-3</v>
      </c>
      <c r="RK19" s="15">
        <v>-4.5078964391898173E-3</v>
      </c>
      <c r="RL19" s="15">
        <v>9.8648523339867717E-4</v>
      </c>
      <c r="RM19" s="15">
        <v>-3.3286106058317525E-3</v>
      </c>
      <c r="RN19" s="15">
        <v>1.0169227408899594E-2</v>
      </c>
      <c r="RO19" s="15">
        <v>1.3261956291882447E-2</v>
      </c>
      <c r="RP19" s="15">
        <v>7.595712826583465E-3</v>
      </c>
      <c r="RQ19" s="15">
        <v>3.0120828835775243E-2</v>
      </c>
      <c r="RR19" s="15">
        <v>-2.5582004230384398E-3</v>
      </c>
      <c r="RS19" s="15">
        <v>2.9417193488290626E-3</v>
      </c>
      <c r="RT19" s="15">
        <v>-9.5798082815462968E-2</v>
      </c>
      <c r="RU19" s="15">
        <v>-2.004575213155287E-3</v>
      </c>
      <c r="RV19" s="15">
        <v>3.5076895554525074E-3</v>
      </c>
      <c r="RW19" s="15">
        <v>6.4817689519935306E-3</v>
      </c>
      <c r="RX19" s="15">
        <v>4.4101434011386051E-4</v>
      </c>
      <c r="RY19" s="15">
        <v>-3.257786657521659E-3</v>
      </c>
      <c r="RZ19" s="15">
        <v>4.2340324992713729E-3</v>
      </c>
      <c r="SA19" s="15">
        <v>-1.9967884396461808E-3</v>
      </c>
      <c r="SB19" s="15">
        <v>1.2586534071961062E-3</v>
      </c>
      <c r="SC19" s="15">
        <v>7.08455191823307E-3</v>
      </c>
      <c r="SD19" s="15">
        <v>7.597377473940627E-3</v>
      </c>
      <c r="SE19" s="15">
        <v>1.8672741705274901E-2</v>
      </c>
      <c r="SF19" s="15">
        <v>3.4046365505341286E-3</v>
      </c>
      <c r="SG19" s="15">
        <v>-1.0638865897449841E-2</v>
      </c>
      <c r="SH19" s="15">
        <v>9.4149989346018828E-3</v>
      </c>
      <c r="SI19" s="15">
        <v>-7.3782614464960863E-3</v>
      </c>
      <c r="SJ19" s="15">
        <v>-5.9130779292620225E-4</v>
      </c>
      <c r="SK19" s="15">
        <v>-1.8167624304039523E-2</v>
      </c>
      <c r="SL19" s="15">
        <v>1.7691291655341783E-3</v>
      </c>
      <c r="SM19" s="15">
        <v>7.6296895530109749E-3</v>
      </c>
      <c r="SN19" s="15">
        <v>-8.5465862366729314E-3</v>
      </c>
      <c r="SO19" s="15">
        <v>7.7956219824558701E-3</v>
      </c>
      <c r="SP19" s="15">
        <v>8.9037872582621927E-3</v>
      </c>
      <c r="SQ19" s="15">
        <v>2.7688065681330189E-3</v>
      </c>
      <c r="SR19" s="15">
        <v>-7.5050867045873869E-3</v>
      </c>
      <c r="SS19" s="15">
        <v>6.5515421952263234E-3</v>
      </c>
      <c r="ST19" s="15">
        <v>3.4988597126052253E-3</v>
      </c>
      <c r="SU19" s="15">
        <v>3.167483181456549E-3</v>
      </c>
      <c r="SV19" s="15">
        <v>-2.7183163187772834E-3</v>
      </c>
      <c r="SW19" s="15">
        <v>3.6949777657393533E-3</v>
      </c>
      <c r="SX19" s="15">
        <v>1.000827205734724E-2</v>
      </c>
      <c r="SY19" s="15">
        <v>1.0531859846586405E-3</v>
      </c>
      <c r="SZ19" s="15">
        <v>1.0145933578348306E-2</v>
      </c>
      <c r="TA19" s="15">
        <v>2.062280889964094E-4</v>
      </c>
      <c r="TB19" s="15">
        <v>4.0930289699752107E-3</v>
      </c>
      <c r="TC19" s="15">
        <v>5.5396223649679267E-3</v>
      </c>
      <c r="TD19" s="15">
        <v>4.0518639128086679E-4</v>
      </c>
      <c r="TE19" s="15">
        <v>1.1458093321897681E-2</v>
      </c>
      <c r="TF19" s="15">
        <v>8.0633093099459693E-3</v>
      </c>
      <c r="TG19" s="15">
        <v>5.0963847648037106E-3</v>
      </c>
      <c r="TH19" s="15">
        <v>3.2900779084108996E-3</v>
      </c>
      <c r="TI19" s="15">
        <v>6.5308893303837887E-3</v>
      </c>
      <c r="TJ19" s="15">
        <v>6.3028903301155254E-3</v>
      </c>
      <c r="TK19" s="15">
        <v>-5.6545617165736127E-3</v>
      </c>
      <c r="TL19" s="15">
        <v>3.0083193807840997E-3</v>
      </c>
      <c r="TM19" s="15">
        <v>7.1845841150754005E-3</v>
      </c>
      <c r="TN19" s="15">
        <v>-9.7783580151267397E-4</v>
      </c>
      <c r="TO19" s="23">
        <v>2.3334367357855002E-3</v>
      </c>
    </row>
    <row r="20" spans="1:535" x14ac:dyDescent="0.35">
      <c r="A20" s="14">
        <v>14</v>
      </c>
      <c r="B20" s="81">
        <v>42971</v>
      </c>
      <c r="C20" s="23">
        <v>-2.333436735785495E-3</v>
      </c>
      <c r="D20" s="43">
        <f ca="1">OFFSET('CAPM Regression Loop'!$AH$6,$A20,'CAPM Regression Loop'!$D$2)</f>
        <v>4.8879838040428883E-4</v>
      </c>
      <c r="T20" s="14">
        <v>14</v>
      </c>
      <c r="U20" s="14" t="s">
        <v>16</v>
      </c>
      <c r="V20" s="14">
        <v>2.1750483976427399</v>
      </c>
      <c r="W20" s="14">
        <v>0.18899955232441326</v>
      </c>
      <c r="X20" s="14">
        <v>0.34630119043975854</v>
      </c>
      <c r="Y20" s="14">
        <f t="shared" si="3"/>
        <v>6.2172020155148155</v>
      </c>
      <c r="Z20" s="14">
        <f t="shared" si="1"/>
        <v>6.2172020155148155</v>
      </c>
      <c r="AA20" s="14">
        <f t="shared" si="4"/>
        <v>2.1750483976427399</v>
      </c>
      <c r="AF20" s="80"/>
      <c r="AH20" s="81"/>
      <c r="AI20" s="15">
        <v>-1.434834841620336E-3</v>
      </c>
      <c r="AJ20" s="15">
        <v>-2.4169665430220911E-2</v>
      </c>
      <c r="AK20" s="15">
        <v>-4.7149680147188771E-3</v>
      </c>
      <c r="AL20" s="15">
        <v>-4.4479321569858496E-3</v>
      </c>
      <c r="AM20" s="15">
        <v>8.2156000634095224E-3</v>
      </c>
      <c r="AN20" s="15">
        <v>3.321837729437786E-3</v>
      </c>
      <c r="AO20" s="15">
        <v>-5.251476419372925E-3</v>
      </c>
      <c r="AP20" s="15">
        <v>2.4121709552425174E-3</v>
      </c>
      <c r="AQ20" s="15">
        <v>-1.9211029061002832E-3</v>
      </c>
      <c r="AR20" s="15">
        <v>2.5262107662289081E-3</v>
      </c>
      <c r="AS20" s="15">
        <v>-1.6656993448726568E-2</v>
      </c>
      <c r="AT20" s="15">
        <v>1.0862880190807995E-2</v>
      </c>
      <c r="AU20" s="15">
        <v>9.3300656530989918E-3</v>
      </c>
      <c r="AV20" s="15">
        <v>-3.6156558289591545E-4</v>
      </c>
      <c r="AW20" s="15">
        <v>1.6596133139075471E-4</v>
      </c>
      <c r="AX20" s="15">
        <v>1.0906613214761334E-3</v>
      </c>
      <c r="AY20" s="15">
        <v>4.3956114730381293E-3</v>
      </c>
      <c r="AZ20" s="15">
        <v>-2.8138408282639624E-3</v>
      </c>
      <c r="BA20" s="15">
        <v>4.1134367754418625E-3</v>
      </c>
      <c r="BB20" s="15">
        <v>6.4130093994084888E-3</v>
      </c>
      <c r="BC20" s="15">
        <v>-8.9256790916342806E-3</v>
      </c>
      <c r="BD20" s="15">
        <v>-1.3080446600152301E-3</v>
      </c>
      <c r="BE20" s="15">
        <v>-1.8560145448960445E-2</v>
      </c>
      <c r="BF20" s="15">
        <v>1.7164439504204721E-3</v>
      </c>
      <c r="BG20" s="15">
        <v>-4.1919531876606761E-3</v>
      </c>
      <c r="BH20" s="15">
        <v>-4.6036997704259073E-3</v>
      </c>
      <c r="BI20" s="15">
        <v>1.4131668998149362E-2</v>
      </c>
      <c r="BJ20" s="15">
        <v>-1.8729914912359924E-2</v>
      </c>
      <c r="BK20" s="15">
        <v>-1.7757071163154722E-2</v>
      </c>
      <c r="BL20" s="15">
        <v>7.7800833799909709E-4</v>
      </c>
      <c r="BM20" s="15">
        <v>1.5432743667832685E-2</v>
      </c>
      <c r="BN20" s="15">
        <v>-6.8384127899778491E-3</v>
      </c>
      <c r="BO20" s="15">
        <v>1.6012813669738276E-3</v>
      </c>
      <c r="BP20" s="15">
        <v>8.0019208878841978E-4</v>
      </c>
      <c r="BQ20" s="15">
        <v>3.0952678615766322E-3</v>
      </c>
      <c r="BR20" s="15">
        <v>5.6055612190514699E-3</v>
      </c>
      <c r="BS20" s="15">
        <v>-7.9448200343790719E-4</v>
      </c>
      <c r="BT20" s="15">
        <v>6.698322560698646E-3</v>
      </c>
      <c r="BU20" s="15">
        <v>-5.8101657861534296E-3</v>
      </c>
      <c r="BV20" s="15">
        <v>1.164034307496389E-2</v>
      </c>
      <c r="BW20" s="15">
        <v>-1.0220528426150286E-3</v>
      </c>
      <c r="BX20" s="15">
        <v>-1.2006430783027397E-2</v>
      </c>
      <c r="BY20" s="15">
        <v>-3.1884084981984502E-3</v>
      </c>
      <c r="BZ20" s="15">
        <v>-1.3931682561473839E-2</v>
      </c>
      <c r="CA20" s="15">
        <v>-5.2323527870015707E-3</v>
      </c>
      <c r="CB20" s="15">
        <v>-7.7076172766762634E-3</v>
      </c>
      <c r="CC20" s="15">
        <v>4.8211027484314819E-4</v>
      </c>
      <c r="CD20" s="15">
        <v>-1.2595251606811861E-4</v>
      </c>
      <c r="CE20" s="15">
        <v>2.6422276126642059E-3</v>
      </c>
      <c r="CF20" s="15">
        <v>-9.1023855081063063E-3</v>
      </c>
      <c r="CG20" s="15">
        <v>-2.3211658448672474E-3</v>
      </c>
      <c r="CH20" s="15">
        <v>-7.3051480206562077E-3</v>
      </c>
      <c r="CI20" s="15">
        <v>-8.6021510680799214E-4</v>
      </c>
      <c r="CJ20" s="15">
        <v>-1.5905062385169544E-3</v>
      </c>
      <c r="CK20" s="15">
        <v>9.3764657596343232E-4</v>
      </c>
      <c r="CL20" s="15">
        <v>-2.2767384187179747E-3</v>
      </c>
      <c r="CM20" s="15">
        <v>-3.3366861206080671E-3</v>
      </c>
      <c r="CN20" s="15">
        <v>2.7263402160814117E-3</v>
      </c>
      <c r="CO20" s="15">
        <v>3.3613477027047063E-3</v>
      </c>
      <c r="CP20" s="15">
        <v>9.7592720823289438E-4</v>
      </c>
      <c r="CQ20" s="15">
        <v>0</v>
      </c>
      <c r="CR20" s="15">
        <v>-4.8426244757880151E-3</v>
      </c>
      <c r="CS20" s="15">
        <v>-4.7083196877153094E-4</v>
      </c>
      <c r="CT20" s="15">
        <v>1.4161442787486139E-3</v>
      </c>
      <c r="CU20" s="15">
        <v>9.4406426648230356E-4</v>
      </c>
      <c r="CV20" s="15">
        <v>-6.6808629908324917E-3</v>
      </c>
      <c r="CW20" s="15">
        <v>9.89287935937843E-3</v>
      </c>
      <c r="CX20" s="15">
        <v>3.7893141794838461E-4</v>
      </c>
      <c r="CY20" s="15">
        <v>-5.1078635292643535E-3</v>
      </c>
      <c r="CZ20" s="15">
        <v>-4.5801606785742608E-3</v>
      </c>
      <c r="DA20" s="15">
        <v>5.170642336922741E-3</v>
      </c>
      <c r="DB20" s="15">
        <v>-4.855284981611533E-3</v>
      </c>
      <c r="DC20" s="15">
        <v>-8.0844814903007958E-3</v>
      </c>
      <c r="DD20" s="15">
        <v>-9.6290276645051923E-3</v>
      </c>
      <c r="DE20" s="15">
        <v>6.8188820395707565E-3</v>
      </c>
      <c r="DF20" s="15">
        <v>9.2578312429222713E-4</v>
      </c>
      <c r="DG20" s="15">
        <v>-2.9357186097544622E-2</v>
      </c>
      <c r="DH20" s="15">
        <v>7.1358383720091676E-3</v>
      </c>
      <c r="DI20" s="15">
        <v>2.6140373956188288E-4</v>
      </c>
      <c r="DJ20" s="15">
        <v>-1.0313680273102336E-2</v>
      </c>
      <c r="DK20" s="15">
        <v>8.9661570126935916E-3</v>
      </c>
      <c r="DL20" s="15">
        <v>6.0957027184667986E-4</v>
      </c>
      <c r="DM20" s="15">
        <v>-1.149973822886436E-2</v>
      </c>
      <c r="DN20" s="15">
        <v>6.0139252858613127E-3</v>
      </c>
      <c r="DO20" s="15">
        <v>6.7697094448225152E-3</v>
      </c>
      <c r="DP20" s="15">
        <v>6.6348029224507768E-3</v>
      </c>
      <c r="DQ20" s="15">
        <v>4.3136717636885497E-3</v>
      </c>
      <c r="DR20" s="15">
        <v>3.450659048494746E-3</v>
      </c>
      <c r="DS20" s="15">
        <v>1.4815085785140682E-2</v>
      </c>
      <c r="DT20" s="15">
        <v>-9.0316720303477097E-3</v>
      </c>
      <c r="DU20" s="15">
        <v>-7.7419741536155088E-3</v>
      </c>
      <c r="DV20" s="15">
        <v>-3.284565508909537E-3</v>
      </c>
      <c r="DW20" s="15">
        <v>-2.8221066500575356E-3</v>
      </c>
      <c r="DX20" s="15">
        <v>2.1160493473255087E-3</v>
      </c>
      <c r="DY20" s="15">
        <v>-5.4801807298119499E-3</v>
      </c>
      <c r="DZ20" s="15">
        <v>-6.1972029323143132E-3</v>
      </c>
      <c r="EA20" s="15">
        <v>-1.2622583262472615E-2</v>
      </c>
      <c r="EB20" s="15">
        <v>3.7015987595814225E-3</v>
      </c>
      <c r="EC20" s="15">
        <v>-1.2625492625627456E-2</v>
      </c>
      <c r="ED20" s="15">
        <v>-2.3821812952609073E-4</v>
      </c>
      <c r="EE20" s="15">
        <v>1.6126958418919177E-2</v>
      </c>
      <c r="EF20" s="15">
        <v>-3.813536083333909E-3</v>
      </c>
      <c r="EG20" s="15">
        <v>-4.9525482986894137E-3</v>
      </c>
      <c r="EH20" s="15">
        <v>3.494470649773557E-3</v>
      </c>
      <c r="EI20" s="15">
        <v>-3.0318365821201251E-3</v>
      </c>
      <c r="EJ20" s="15">
        <v>1.7207477205589512E-3</v>
      </c>
      <c r="EK20" s="15">
        <v>3.2077012267698588E-3</v>
      </c>
      <c r="EL20" s="15">
        <v>8.9948339523593344E-3</v>
      </c>
      <c r="EM20" s="15">
        <v>3.6952248462013268E-2</v>
      </c>
      <c r="EN20" s="15">
        <v>-2.8454147078942889E-3</v>
      </c>
      <c r="EO20" s="15">
        <v>-8.9666079549003165E-3</v>
      </c>
      <c r="EP20" s="15">
        <v>-5.1765660172607378E-2</v>
      </c>
      <c r="EQ20" s="15">
        <v>-3.0323730327797355E-2</v>
      </c>
      <c r="ER20" s="15">
        <v>-3.2064244942189284E-2</v>
      </c>
      <c r="ES20" s="15">
        <v>1.153735690554252E-2</v>
      </c>
      <c r="ET20" s="15">
        <v>1.029610125226392E-2</v>
      </c>
      <c r="EU20" s="15">
        <v>-5.4408839615528292E-3</v>
      </c>
      <c r="EV20" s="15">
        <v>-1.0077206100182156E-2</v>
      </c>
      <c r="EW20" s="15">
        <v>-6.3611065756796837E-3</v>
      </c>
      <c r="EX20" s="15">
        <v>-1.5826245260789334E-2</v>
      </c>
      <c r="EY20" s="15">
        <v>-2.8604138496296457E-3</v>
      </c>
      <c r="EZ20" s="15">
        <v>7.9660121047329382E-4</v>
      </c>
      <c r="FA20" s="15">
        <v>-2.9021644642436905E-2</v>
      </c>
      <c r="FB20" s="15">
        <v>7.7552362525984547E-3</v>
      </c>
      <c r="FC20" s="15">
        <v>-3.6357026395766976E-4</v>
      </c>
      <c r="FD20" s="15">
        <v>2.8991007889543866E-3</v>
      </c>
      <c r="FE20" s="15">
        <v>-2.1228502619835478E-2</v>
      </c>
      <c r="FF20" s="15">
        <v>-8.7110818647346544E-3</v>
      </c>
      <c r="FG20" s="15">
        <v>2.6940578678671208E-3</v>
      </c>
      <c r="FH20" s="15">
        <v>-8.4199944893029437E-3</v>
      </c>
      <c r="FI20" s="15">
        <v>-1.593924672933948E-3</v>
      </c>
      <c r="FJ20" s="15">
        <v>-1.6944370052409002E-3</v>
      </c>
      <c r="FK20" s="15">
        <v>-1.2222697564549784E-4</v>
      </c>
      <c r="FL20" s="15">
        <v>1.9702492429007822E-4</v>
      </c>
      <c r="FM20" s="15">
        <v>1.3330373002654323E-3</v>
      </c>
      <c r="FN20" s="15">
        <v>2.3557136924592052E-3</v>
      </c>
      <c r="FO20" s="15">
        <v>5.2360591125586808E-4</v>
      </c>
      <c r="FP20" s="15">
        <v>3.6032256025672936E-3</v>
      </c>
      <c r="FQ20" s="15">
        <v>-1.6943413067310757E-3</v>
      </c>
      <c r="FR20" s="15">
        <v>5.4718530282779704E-2</v>
      </c>
      <c r="FS20" s="15">
        <v>-3.4382629164723E-3</v>
      </c>
      <c r="FT20" s="15">
        <v>-1.2921931416920562E-2</v>
      </c>
      <c r="FU20" s="15">
        <v>-7.1343941138740921E-3</v>
      </c>
      <c r="FV20" s="15">
        <v>-1.2785121684582406E-2</v>
      </c>
      <c r="FW20" s="15">
        <v>-1.3415017886271115E-3</v>
      </c>
      <c r="FX20" s="15">
        <v>-1.2669163802269856E-3</v>
      </c>
      <c r="FY20" s="15">
        <v>4.0475198239547146E-3</v>
      </c>
      <c r="FZ20" s="15">
        <v>4.5088643214683576E-3</v>
      </c>
      <c r="GA20" s="15">
        <v>-3.5678312879934997E-3</v>
      </c>
      <c r="GB20" s="15">
        <v>-4.7031159009174641E-4</v>
      </c>
      <c r="GC20" s="15">
        <v>-3.0508498239874126E-3</v>
      </c>
      <c r="GD20" s="15">
        <v>-2.8665615790382981E-4</v>
      </c>
      <c r="GE20" s="15">
        <v>-3.4468265905013749E-3</v>
      </c>
      <c r="GF20" s="15">
        <v>-3.5610422359812948E-4</v>
      </c>
      <c r="GG20" s="15">
        <v>-4.2650050434540395E-3</v>
      </c>
      <c r="GH20" s="15">
        <v>-1.6196353132522366E-3</v>
      </c>
      <c r="GI20" s="15">
        <v>1.4824941282431642E-2</v>
      </c>
      <c r="GJ20" s="15">
        <v>5.2009573502519307E-3</v>
      </c>
      <c r="GK20" s="15">
        <v>-7.0416778730876036E-3</v>
      </c>
      <c r="GL20" s="15">
        <v>-5.7738921969481575E-3</v>
      </c>
      <c r="GM20" s="15">
        <v>3.7392109100414703E-3</v>
      </c>
      <c r="GN20" s="15">
        <v>-1.4711290942315305E-4</v>
      </c>
      <c r="GO20" s="15">
        <v>3.9241384561343653E-3</v>
      </c>
      <c r="GP20" s="15">
        <v>-2.6960606291942606E-3</v>
      </c>
      <c r="GQ20" s="15">
        <v>-6.917023626172988E-3</v>
      </c>
      <c r="GR20" s="15">
        <v>-2.8112543581793291E-3</v>
      </c>
      <c r="GS20" s="15">
        <v>8.5858493823369637E-3</v>
      </c>
      <c r="GT20" s="15">
        <v>-8.0367016983287701E-3</v>
      </c>
      <c r="GU20" s="15">
        <v>-2.2761770070147233E-3</v>
      </c>
      <c r="GV20" s="15">
        <v>-9.8338094265560576E-4</v>
      </c>
      <c r="GW20" s="15">
        <v>3.5483012880056016E-4</v>
      </c>
      <c r="GX20" s="15">
        <v>5.217845148386374E-4</v>
      </c>
      <c r="GY20" s="15">
        <v>-1.4548102220370617E-3</v>
      </c>
      <c r="GZ20" s="15">
        <v>1.241501702550396E-2</v>
      </c>
      <c r="HA20" s="15">
        <v>-1.6753660726535559E-3</v>
      </c>
      <c r="HB20" s="15">
        <v>0</v>
      </c>
      <c r="HC20" s="15">
        <v>-2.429838427699362E-4</v>
      </c>
      <c r="HD20" s="15">
        <v>-5.7661030616179901E-3</v>
      </c>
      <c r="HE20" s="15">
        <v>-1.91938638580348E-3</v>
      </c>
      <c r="HF20" s="15">
        <v>1.2995634487806489E-2</v>
      </c>
      <c r="HG20" s="15">
        <v>-1.933582078719258E-3</v>
      </c>
      <c r="HH20" s="15">
        <v>-7.9268707752940797E-3</v>
      </c>
      <c r="HI20" s="15">
        <v>1.3621971183311659E-2</v>
      </c>
      <c r="HJ20" s="15">
        <v>-9.8581529425200375E-4</v>
      </c>
      <c r="HK20" s="15">
        <v>-5.2532337832291408E-3</v>
      </c>
      <c r="HL20" s="15">
        <v>9.3546051672203177E-3</v>
      </c>
      <c r="HM20" s="15">
        <v>-1.371058323850758E-2</v>
      </c>
      <c r="HN20" s="15">
        <v>-1.066098181997612E-3</v>
      </c>
      <c r="HO20" s="15">
        <v>-3.7323423759279325E-3</v>
      </c>
      <c r="HP20" s="15">
        <v>-1.3321341046051975E-2</v>
      </c>
      <c r="HQ20" s="15">
        <v>-3.6788743800067313E-3</v>
      </c>
      <c r="HR20" s="15">
        <v>-1.8772297609647825E-3</v>
      </c>
      <c r="HS20" s="15">
        <v>-1.8433184942891127E-3</v>
      </c>
      <c r="HT20" s="15">
        <v>-5.659502608058197E-3</v>
      </c>
      <c r="HU20" s="15">
        <v>-2.3092920739030813E-3</v>
      </c>
      <c r="HV20" s="15">
        <v>-1.4027355639107267E-3</v>
      </c>
      <c r="HW20" s="15">
        <v>-3.6968618813260916E-3</v>
      </c>
      <c r="HX20" s="15">
        <v>-1.9093658815579586E-2</v>
      </c>
      <c r="HY20" s="15">
        <v>3.7899341520113983E-3</v>
      </c>
      <c r="HZ20" s="15">
        <v>-3.5289476950529412E-2</v>
      </c>
      <c r="IA20" s="15">
        <v>2.8050509276084604E-3</v>
      </c>
      <c r="IB20" s="15">
        <v>8.4495146556431359E-4</v>
      </c>
      <c r="IC20" s="15">
        <v>-6.1895581420441477E-3</v>
      </c>
      <c r="ID20" s="15">
        <v>-6.0549169541380963E-3</v>
      </c>
      <c r="IE20" s="15">
        <v>-1.0905787206326213E-3</v>
      </c>
      <c r="IF20" s="15">
        <v>-3.3891157201448672E-3</v>
      </c>
      <c r="IG20" s="15">
        <v>5.1613017802253271E-3</v>
      </c>
      <c r="IH20" s="15">
        <v>2.6866260642777824E-3</v>
      </c>
      <c r="II20" s="15">
        <v>1.121755440357679E-3</v>
      </c>
      <c r="IJ20" s="15">
        <v>6.3619836213338037E-3</v>
      </c>
      <c r="IK20" s="15">
        <v>-2.0071327500807288E-2</v>
      </c>
      <c r="IL20" s="15">
        <v>-6.1680997406478848E-3</v>
      </c>
      <c r="IM20" s="15">
        <v>1.1959712854651826E-2</v>
      </c>
      <c r="IN20" s="15">
        <v>2.3649991314978833E-3</v>
      </c>
      <c r="IO20" s="15">
        <v>1.5209418663528927E-2</v>
      </c>
      <c r="IP20" s="15">
        <v>4.5523599104604759E-3</v>
      </c>
      <c r="IQ20" s="15">
        <v>-2.3777897768610893E-3</v>
      </c>
      <c r="IR20" s="15">
        <v>-1.6986584685805609E-3</v>
      </c>
      <c r="IS20" s="15">
        <v>-5.7171838928578075E-3</v>
      </c>
      <c r="IT20" s="15">
        <v>-1.1147231436638342E-2</v>
      </c>
      <c r="IU20" s="15">
        <v>-9.4735632918851644E-3</v>
      </c>
      <c r="IV20" s="15">
        <v>-3.33254295568049E-3</v>
      </c>
      <c r="IW20" s="15">
        <v>7.4428839070784427E-3</v>
      </c>
      <c r="IX20" s="15">
        <v>9.3671232213841191E-3</v>
      </c>
      <c r="IY20" s="15">
        <v>9.5255548510543759E-4</v>
      </c>
      <c r="IZ20" s="15">
        <v>-7.4400072646955903E-3</v>
      </c>
      <c r="JA20" s="15">
        <v>1.3460663139545694E-2</v>
      </c>
      <c r="JB20" s="15">
        <v>2.8745119975607514E-2</v>
      </c>
      <c r="JC20" s="15">
        <v>1.2229535993047472E-2</v>
      </c>
      <c r="JD20" s="15">
        <v>-5.5460355801936791E-2</v>
      </c>
      <c r="JE20" s="15">
        <v>-2.0174855531687129E-3</v>
      </c>
      <c r="JF20" s="15">
        <v>3.513707058484116E-3</v>
      </c>
      <c r="JG20" s="15">
        <v>1.7059998451003046E-3</v>
      </c>
      <c r="JH20" s="15">
        <v>-1.8032043805922941E-2</v>
      </c>
      <c r="JI20" s="15">
        <v>-5.5573199270849793E-4</v>
      </c>
      <c r="JJ20" s="15">
        <v>5.6124743930838139E-3</v>
      </c>
      <c r="JK20" s="15">
        <v>-4.9337133689043283E-3</v>
      </c>
      <c r="JL20" s="15">
        <v>-6.7934156359435042E-3</v>
      </c>
      <c r="JM20" s="15">
        <v>8.1375998572358517E-4</v>
      </c>
      <c r="JN20" s="15">
        <v>1.754476945226083E-3</v>
      </c>
      <c r="JO20" s="15">
        <v>1.373904123660713E-3</v>
      </c>
      <c r="JP20" s="15">
        <v>3.6578846595301008E-3</v>
      </c>
      <c r="JQ20" s="15">
        <v>1.441545586234948E-3</v>
      </c>
      <c r="JR20" s="15">
        <v>-1.4029908153299529E-3</v>
      </c>
      <c r="JS20" s="15">
        <v>4.090745756667769E-3</v>
      </c>
      <c r="JT20" s="15">
        <v>2.0723511409944433E-2</v>
      </c>
      <c r="JU20" s="15">
        <v>-7.4924534361934178E-3</v>
      </c>
      <c r="JV20" s="15">
        <v>3.640149625359993E-3</v>
      </c>
      <c r="JW20" s="15">
        <v>3.9549931436836149E-3</v>
      </c>
      <c r="JX20" s="15">
        <v>1.6844942345894051E-4</v>
      </c>
      <c r="JY20" s="15">
        <v>-4.4795375071367306E-3</v>
      </c>
      <c r="JZ20" s="15">
        <v>-8.861784502228914E-3</v>
      </c>
      <c r="KA20" s="15">
        <v>-5.4738065927775201E-3</v>
      </c>
      <c r="KB20" s="15">
        <v>7.7770580718251935E-4</v>
      </c>
      <c r="KC20" s="15">
        <v>0</v>
      </c>
      <c r="KD20" s="15">
        <v>6.7748130108271211E-4</v>
      </c>
      <c r="KE20" s="15">
        <v>4.0168029177079052E-3</v>
      </c>
      <c r="KF20" s="15">
        <v>-1.6376443421965542E-3</v>
      </c>
      <c r="KG20" s="15">
        <v>-1.7643524858697926E-2</v>
      </c>
      <c r="KH20" s="15">
        <v>-2.9025401398193765E-2</v>
      </c>
      <c r="KI20" s="15">
        <v>-2.2650066308521248E-3</v>
      </c>
      <c r="KJ20" s="15">
        <v>-2.3277684869345647E-2</v>
      </c>
      <c r="KK20" s="15">
        <v>-9.64719337800269E-3</v>
      </c>
      <c r="KL20" s="15">
        <v>-1.2654914413935013E-2</v>
      </c>
      <c r="KM20" s="15">
        <v>-1.0523816602712224E-2</v>
      </c>
      <c r="KN20" s="15">
        <v>2.1019450723721361E-3</v>
      </c>
      <c r="KO20" s="15">
        <v>-5.0086190165405256E-3</v>
      </c>
      <c r="KP20" s="15">
        <v>-2.8587155257338332E-3</v>
      </c>
      <c r="KQ20" s="15">
        <v>3.1156406269980878E-3</v>
      </c>
      <c r="KR20" s="15">
        <v>-8.4480530969344797E-2</v>
      </c>
      <c r="KS20" s="15">
        <v>4.4311293668995548E-3</v>
      </c>
      <c r="KT20" s="15">
        <v>-1.084176097610394E-2</v>
      </c>
      <c r="KU20" s="15">
        <v>-5.9134280028351159E-3</v>
      </c>
      <c r="KV20" s="15">
        <v>3.3158361411347857E-3</v>
      </c>
      <c r="KW20" s="15">
        <v>-8.5856333664901686E-3</v>
      </c>
      <c r="KX20" s="15">
        <v>-7.7836547870668155E-3</v>
      </c>
      <c r="KY20" s="15">
        <v>4.9337934411808849E-3</v>
      </c>
      <c r="KZ20" s="15">
        <v>-5.5808633615893237E-3</v>
      </c>
      <c r="LA20" s="15">
        <v>4.3968346887425019E-3</v>
      </c>
      <c r="LB20" s="15">
        <v>9.0440715819954456E-3</v>
      </c>
      <c r="LC20" s="15">
        <v>-7.9281188085020369E-4</v>
      </c>
      <c r="LD20" s="15">
        <v>4.2738256785527949E-3</v>
      </c>
      <c r="LE20" s="15">
        <v>-3.4936567502139872E-3</v>
      </c>
      <c r="LF20" s="15">
        <v>-5.4937646758390375E-3</v>
      </c>
      <c r="LG20" s="15">
        <v>-1.7971281115996281E-2</v>
      </c>
      <c r="LH20" s="15">
        <v>-8.3333338155878621E-4</v>
      </c>
      <c r="LI20" s="15">
        <v>-1.9721424096728998E-2</v>
      </c>
      <c r="LJ20" s="15">
        <v>-8.6596579841914309E-3</v>
      </c>
      <c r="LK20" s="15">
        <v>1.6771961219023254E-3</v>
      </c>
      <c r="LL20" s="15">
        <v>9.2256056130891762E-3</v>
      </c>
      <c r="LM20" s="15">
        <v>-8.2697444851290213E-4</v>
      </c>
      <c r="LN20" s="15">
        <v>-1.3947652082116797E-3</v>
      </c>
      <c r="LO20" s="15">
        <v>-7.4655068643405386E-3</v>
      </c>
      <c r="LP20" s="15">
        <v>-4.7909064588385697E-3</v>
      </c>
      <c r="LQ20" s="15">
        <v>-6.5574005461591636E-3</v>
      </c>
      <c r="LR20" s="15">
        <v>1.2391732295163457E-2</v>
      </c>
      <c r="LS20" s="15">
        <v>-2.5219104217959142E-3</v>
      </c>
      <c r="LT20" s="15">
        <v>-2.5363864071740127E-3</v>
      </c>
      <c r="LU20" s="15">
        <v>-2.1764274387241736E-3</v>
      </c>
      <c r="LV20" s="15">
        <v>1.3625011569610239E-3</v>
      </c>
      <c r="LW20" s="15">
        <v>-2.8714611107365933E-2</v>
      </c>
      <c r="LX20" s="15">
        <v>-6.4155198346038901E-3</v>
      </c>
      <c r="LY20" s="15">
        <v>1.1621895205985748E-2</v>
      </c>
      <c r="LZ20" s="15">
        <v>7.3167178646198362E-3</v>
      </c>
      <c r="MA20" s="15">
        <v>-8.74570316503657E-3</v>
      </c>
      <c r="MB20" s="15">
        <v>-2.377092743762789E-2</v>
      </c>
      <c r="MC20" s="15">
        <v>-1.6957122066756307E-2</v>
      </c>
      <c r="MD20" s="15">
        <v>-3.63542337549131E-3</v>
      </c>
      <c r="ME20" s="15">
        <v>-2.7174601075140178E-3</v>
      </c>
      <c r="MF20" s="15">
        <v>-3.2685701880014262E-3</v>
      </c>
      <c r="MG20" s="15">
        <v>-1.7280657823203773E-3</v>
      </c>
      <c r="MH20" s="15">
        <v>-7.7104308810275145E-4</v>
      </c>
      <c r="MI20" s="15">
        <v>9.9108035862578302E-4</v>
      </c>
      <c r="MJ20" s="15">
        <v>1.8954170595746205E-2</v>
      </c>
      <c r="MK20" s="15">
        <v>8.9701065982093087E-3</v>
      </c>
      <c r="ML20" s="15">
        <v>-2.7260353092383926E-3</v>
      </c>
      <c r="MM20" s="15">
        <v>4.3573053689558473E-3</v>
      </c>
      <c r="MN20" s="15">
        <v>-4.1262637267930189E-4</v>
      </c>
      <c r="MO20" s="15">
        <v>3.4738339704493181E-3</v>
      </c>
      <c r="MP20" s="15">
        <v>-2.4833367879172662E-3</v>
      </c>
      <c r="MQ20" s="15">
        <v>3.0799455742227182E-3</v>
      </c>
      <c r="MR20" s="15">
        <v>-7.5820373113125771E-3</v>
      </c>
      <c r="MS20" s="15">
        <v>-3.6345653755902444E-3</v>
      </c>
      <c r="MT20" s="15">
        <v>-7.3394498707500815E-4</v>
      </c>
      <c r="MU20" s="15">
        <v>-7.6174722973940227E-3</v>
      </c>
      <c r="MV20" s="15">
        <v>-9.9582579555347293E-3</v>
      </c>
      <c r="MW20" s="15">
        <v>-2.207727941372738E-3</v>
      </c>
      <c r="MX20" s="15">
        <v>-4.3360501540469411E-3</v>
      </c>
      <c r="MY20" s="15">
        <v>-5.5161918099448275E-3</v>
      </c>
      <c r="MZ20" s="15">
        <v>6.39746284286452E-3</v>
      </c>
      <c r="NA20" s="15">
        <v>-3.3351893061383505E-3</v>
      </c>
      <c r="NB20" s="15">
        <v>4.2810674970259928E-3</v>
      </c>
      <c r="NC20" s="15">
        <v>5.3619431413853731E-3</v>
      </c>
      <c r="ND20" s="15">
        <v>-8.2698733910994016E-3</v>
      </c>
      <c r="NE20" s="15">
        <v>-9.5947799760184062E-3</v>
      </c>
      <c r="NF20" s="15">
        <v>-7.0533207774056451E-3</v>
      </c>
      <c r="NG20" s="15">
        <v>-1.014036067833235E-2</v>
      </c>
      <c r="NH20" s="15">
        <v>3.6138397616092412E-3</v>
      </c>
      <c r="NI20" s="15">
        <v>6.0348864426962674E-3</v>
      </c>
      <c r="NJ20" s="15">
        <v>-5.8447654971148467E-3</v>
      </c>
      <c r="NK20" s="15">
        <v>-3.6859161341453446E-3</v>
      </c>
      <c r="NL20" s="15">
        <v>-1.1152531950475003E-2</v>
      </c>
      <c r="NM20" s="15">
        <v>7.38010729762246E-3</v>
      </c>
      <c r="NN20" s="15">
        <v>1.516300517964008E-3</v>
      </c>
      <c r="NO20" s="15">
        <v>-1.0380716054560854E-2</v>
      </c>
      <c r="NP20" s="15">
        <v>2.434230206771876E-3</v>
      </c>
      <c r="NQ20" s="15">
        <v>4.8053912749386526E-3</v>
      </c>
      <c r="NR20" s="15">
        <v>2.4425007054363367E-3</v>
      </c>
      <c r="NS20" s="15">
        <v>6.0250373735185178E-3</v>
      </c>
      <c r="NT20" s="15">
        <v>-7.9171642385654894E-3</v>
      </c>
      <c r="NU20" s="15">
        <v>-4.1326085228088815E-3</v>
      </c>
      <c r="NV20" s="15">
        <v>-1.7980226600066145E-3</v>
      </c>
      <c r="NW20" s="15">
        <v>-2.9727003038145937E-3</v>
      </c>
      <c r="NX20" s="15">
        <v>-1.7182134811365277E-3</v>
      </c>
      <c r="NY20" s="15">
        <v>1.3724568300963141E-3</v>
      </c>
      <c r="NZ20" s="15">
        <v>1.5593258092295136E-2</v>
      </c>
      <c r="OA20" s="15">
        <v>-4.2345967179476429E-4</v>
      </c>
      <c r="OB20" s="15">
        <v>-9.1645538864542075E-3</v>
      </c>
      <c r="OC20" s="15">
        <v>-3.0088762074471974E-4</v>
      </c>
      <c r="OD20" s="15">
        <v>1.5867981749086704E-3</v>
      </c>
      <c r="OE20" s="15">
        <v>-1.8407238157155373E-3</v>
      </c>
      <c r="OF20" s="15">
        <v>-1.1741817876683174E-2</v>
      </c>
      <c r="OG20" s="15">
        <v>-6.3031437792736289E-3</v>
      </c>
      <c r="OH20" s="15">
        <v>-1.2036109778014294E-3</v>
      </c>
      <c r="OI20" s="15">
        <v>8.7559844342689538E-3</v>
      </c>
      <c r="OJ20" s="15">
        <v>2.3039715283551367E-3</v>
      </c>
      <c r="OK20" s="15">
        <v>-8.634527581928798E-3</v>
      </c>
      <c r="OL20" s="15">
        <v>-8.1746694028732043E-3</v>
      </c>
      <c r="OM20" s="15">
        <v>1.0971787934510176E-3</v>
      </c>
      <c r="ON20" s="15">
        <v>3.7794803021220539E-3</v>
      </c>
      <c r="OO20" s="15">
        <v>-2.22444667806278E-4</v>
      </c>
      <c r="OP20" s="15">
        <v>7.7167940551687599E-4</v>
      </c>
      <c r="OQ20" s="15">
        <v>-5.0620097259095509E-4</v>
      </c>
      <c r="OR20" s="15">
        <v>1.032791209799289E-3</v>
      </c>
      <c r="OS20" s="15">
        <v>5.8188437766203919E-3</v>
      </c>
      <c r="OT20" s="15">
        <v>-3.6577377463002823E-3</v>
      </c>
      <c r="OU20" s="15">
        <v>1.8168098836731421E-2</v>
      </c>
      <c r="OV20" s="15">
        <v>5.5731946142828365E-2</v>
      </c>
      <c r="OW20" s="15">
        <v>-2.9057097400445991E-4</v>
      </c>
      <c r="OX20" s="15">
        <v>-1.73893364047844E-3</v>
      </c>
      <c r="OY20" s="15">
        <v>-1.0072919509399248E-2</v>
      </c>
      <c r="OZ20" s="15">
        <v>-8.3298630389177348E-4</v>
      </c>
      <c r="PA20" s="15">
        <v>1.0569805623597727E-2</v>
      </c>
      <c r="PB20" s="15">
        <v>4.9656328160011028E-3</v>
      </c>
      <c r="PC20" s="15">
        <v>-5.9608464889078427E-3</v>
      </c>
      <c r="PD20" s="15">
        <v>-6.6345996794271115E-4</v>
      </c>
      <c r="PE20" s="15">
        <v>-1.9908420783585665E-2</v>
      </c>
      <c r="PF20" s="15">
        <v>-7.7845161480848968E-3</v>
      </c>
      <c r="PG20" s="15">
        <v>1.6853922907570856E-2</v>
      </c>
      <c r="PH20" s="15">
        <v>9.7358209900816495E-3</v>
      </c>
      <c r="PI20" s="15">
        <v>4.5756120679314342E-4</v>
      </c>
      <c r="PJ20" s="15">
        <v>6.2305497506361628E-3</v>
      </c>
      <c r="PK20" s="15">
        <v>-2.7883414770452225E-3</v>
      </c>
      <c r="PL20" s="15">
        <v>1.5949675512935201E-2</v>
      </c>
      <c r="PM20" s="15">
        <v>-1.3530884263912064E-4</v>
      </c>
      <c r="PN20" s="15">
        <v>7.4967205360213732E-4</v>
      </c>
      <c r="PO20" s="15">
        <v>-8.7378563637321854E-3</v>
      </c>
      <c r="PP20" s="15">
        <v>-1.006405082888337E-2</v>
      </c>
      <c r="PQ20" s="15">
        <v>1.1898463791614737E-2</v>
      </c>
      <c r="PR20" s="15">
        <v>-3.2677225062655783E-3</v>
      </c>
      <c r="PS20" s="15">
        <v>-1.1230278006617348E-3</v>
      </c>
      <c r="PT20" s="15">
        <v>1.2571943641454444E-2</v>
      </c>
      <c r="PU20" s="15">
        <v>-2.5921140231247447E-3</v>
      </c>
      <c r="PV20" s="15">
        <v>2.995010558257911E-3</v>
      </c>
      <c r="PW20" s="15">
        <v>-3.0226723265860101E-3</v>
      </c>
      <c r="PX20" s="15">
        <v>-9.9834439841831497E-3</v>
      </c>
      <c r="PY20" s="15">
        <v>-6.2562378219227716E-4</v>
      </c>
      <c r="PZ20" s="15">
        <v>0.15417821021392425</v>
      </c>
      <c r="QA20" s="15">
        <v>-0.10027832730906611</v>
      </c>
      <c r="QB20" s="15">
        <v>-4.9179126644127557E-3</v>
      </c>
      <c r="QC20" s="15">
        <v>-1.0551754921123051E-2</v>
      </c>
      <c r="QD20" s="15">
        <v>9.2847259102573475E-3</v>
      </c>
      <c r="QE20" s="15">
        <v>5.8251297738496136E-4</v>
      </c>
      <c r="QF20" s="15">
        <v>2.5464731484676041E-4</v>
      </c>
      <c r="QG20" s="15">
        <v>-4.1640641867552982E-4</v>
      </c>
      <c r="QH20" s="15">
        <v>-5.7919520348616547E-3</v>
      </c>
      <c r="QI20" s="15">
        <v>1.0570127165026588E-3</v>
      </c>
      <c r="QJ20" s="15">
        <v>9.8183611225663827E-4</v>
      </c>
      <c r="QK20" s="15">
        <v>7.0264482451133474E-3</v>
      </c>
      <c r="QL20" s="15">
        <v>3.7021497900718192E-3</v>
      </c>
      <c r="QM20" s="15">
        <v>-1.7768306025122795E-3</v>
      </c>
      <c r="QN20" s="15">
        <v>3.5250797598684854E-3</v>
      </c>
      <c r="QO20" s="15">
        <v>3.2242463603521541E-4</v>
      </c>
      <c r="QP20" s="15">
        <v>7.6217579462627507E-4</v>
      </c>
      <c r="QQ20" s="15">
        <v>1.4582573850129918E-4</v>
      </c>
      <c r="QR20" s="15">
        <v>-2.0466845992500814E-3</v>
      </c>
      <c r="QS20" s="15">
        <v>4.936656397303946E-3</v>
      </c>
      <c r="QT20" s="15">
        <v>2.958902313951016E-3</v>
      </c>
      <c r="QU20" s="15">
        <v>5.8030543460815057E-3</v>
      </c>
      <c r="QV20" s="15">
        <v>-8.553706896315216E-3</v>
      </c>
      <c r="QW20" s="15">
        <v>-6.34922767865878E-3</v>
      </c>
      <c r="QX20" s="15">
        <v>4.6875085830972432E-3</v>
      </c>
      <c r="QY20" s="15">
        <v>-1.4358032839383037E-3</v>
      </c>
      <c r="QZ20" s="15">
        <v>-3.827511689793926E-3</v>
      </c>
      <c r="RA20" s="15">
        <v>-4.0667029553096409E-2</v>
      </c>
      <c r="RB20" s="15">
        <v>-1.3275284310250756E-2</v>
      </c>
      <c r="RC20" s="15">
        <v>-9.8260195411675171E-3</v>
      </c>
      <c r="RD20" s="15">
        <v>-2.5906750240925064E-3</v>
      </c>
      <c r="RE20" s="15">
        <v>8.5283002582082546E-4</v>
      </c>
      <c r="RF20" s="15">
        <v>4.6783867879167634E-2</v>
      </c>
      <c r="RG20" s="15">
        <v>-4.7184165938179215E-3</v>
      </c>
      <c r="RH20" s="15">
        <v>-1.2582764041729434E-2</v>
      </c>
      <c r="RI20" s="15">
        <v>1.1331072162757532E-2</v>
      </c>
      <c r="RJ20" s="15">
        <v>-1.0901836675057482E-2</v>
      </c>
      <c r="RK20" s="15">
        <v>-6.2771092373727268E-3</v>
      </c>
      <c r="RL20" s="15">
        <v>-3.2517149408812832E-3</v>
      </c>
      <c r="RM20" s="15">
        <v>4.4406141799855385E-3</v>
      </c>
      <c r="RN20" s="15">
        <v>-1.0424268639159446E-3</v>
      </c>
      <c r="RO20" s="15">
        <v>1.150907844494329E-2</v>
      </c>
      <c r="RP20" s="15">
        <v>3.5252680456853585E-3</v>
      </c>
      <c r="RQ20" s="15">
        <v>-2.1720747744460613E-2</v>
      </c>
      <c r="RR20" s="15">
        <v>-5.0968509929829025E-3</v>
      </c>
      <c r="RS20" s="15">
        <v>6.0021418476501375E-3</v>
      </c>
      <c r="RT20" s="15">
        <v>7.0850716115343623E-3</v>
      </c>
      <c r="RU20" s="15">
        <v>2.6221768797242214E-3</v>
      </c>
      <c r="RV20" s="15">
        <v>9.1362761756429486E-3</v>
      </c>
      <c r="RW20" s="15">
        <v>-4.4845263840434394E-3</v>
      </c>
      <c r="RX20" s="15">
        <v>-1.762891598029461E-3</v>
      </c>
      <c r="RY20" s="15">
        <v>-9.986213362794618E-3</v>
      </c>
      <c r="RZ20" s="15">
        <v>7.7175384883930974E-4</v>
      </c>
      <c r="SA20" s="15">
        <v>-1.4892884911661571E-2</v>
      </c>
      <c r="SB20" s="15">
        <v>3.8759690407727022E-4</v>
      </c>
      <c r="SC20" s="15">
        <v>3.5611868677562571E-3</v>
      </c>
      <c r="SD20" s="15">
        <v>5.4166135302078037E-3</v>
      </c>
      <c r="SE20" s="15">
        <v>1.3971360987295538E-3</v>
      </c>
      <c r="SF20" s="15">
        <v>2.598719278382353E-2</v>
      </c>
      <c r="SG20" s="15">
        <v>-2.5330842910929394E-3</v>
      </c>
      <c r="SH20" s="15">
        <v>-8.1048228129686618E-4</v>
      </c>
      <c r="SI20" s="15">
        <v>-1.1767027455548718E-2</v>
      </c>
      <c r="SJ20" s="15">
        <v>4.740281441935593E-3</v>
      </c>
      <c r="SK20" s="15">
        <v>1.8298121498535106E-2</v>
      </c>
      <c r="SL20" s="15">
        <v>3.3996041905997938E-3</v>
      </c>
      <c r="SM20" s="15">
        <v>6.2118233698451426E-4</v>
      </c>
      <c r="SN20" s="15">
        <v>5.6525503788375508E-3</v>
      </c>
      <c r="SO20" s="15">
        <v>-1.0626567315786798E-2</v>
      </c>
      <c r="SP20" s="15">
        <v>1.2826458474017265E-2</v>
      </c>
      <c r="SQ20" s="15">
        <v>-2.0004623121237658E-3</v>
      </c>
      <c r="SR20" s="15">
        <v>2.4954423161851966E-3</v>
      </c>
      <c r="SS20" s="15">
        <v>-6.0765110123727362E-3</v>
      </c>
      <c r="ST20" s="15">
        <v>-2.0219039664476837E-4</v>
      </c>
      <c r="SU20" s="15">
        <v>-5.0105590059802869E-3</v>
      </c>
      <c r="SV20" s="15">
        <v>-6.7842607758151758E-4</v>
      </c>
      <c r="SW20" s="15">
        <v>-2.0468181394513903E-2</v>
      </c>
      <c r="SX20" s="15">
        <v>1.464129104889448E-3</v>
      </c>
      <c r="SY20" s="15">
        <v>5.2700923485902561E-4</v>
      </c>
      <c r="SZ20" s="15">
        <v>6.3755182267951184E-4</v>
      </c>
      <c r="TA20" s="15">
        <v>-7.8069220342895417E-3</v>
      </c>
      <c r="TB20" s="15">
        <v>-4.8354195014737129E-3</v>
      </c>
      <c r="TC20" s="15">
        <v>-8.3480494866941778E-3</v>
      </c>
      <c r="TD20" s="15">
        <v>-4.0518639128089731E-4</v>
      </c>
      <c r="TE20" s="15">
        <v>-1.9101442634465809E-2</v>
      </c>
      <c r="TF20" s="15">
        <v>3.4310701157890858E-3</v>
      </c>
      <c r="TG20" s="15">
        <v>-3.6615707183505096E-3</v>
      </c>
      <c r="TH20" s="15">
        <v>2.5965850496015793E-2</v>
      </c>
      <c r="TI20" s="15">
        <v>6.5738223904966654E-3</v>
      </c>
      <c r="TJ20" s="15">
        <v>1.8319598761601106E-3</v>
      </c>
      <c r="TK20" s="15">
        <v>-1.965023230057514E-3</v>
      </c>
      <c r="TL20" s="15">
        <v>5.0637517698629E-3</v>
      </c>
      <c r="TM20" s="15">
        <v>1.0191459516759703E-2</v>
      </c>
      <c r="TN20" s="15">
        <v>4.8879838040428883E-4</v>
      </c>
      <c r="TO20" s="23">
        <v>-2.333436735785495E-3</v>
      </c>
    </row>
    <row r="21" spans="1:535" x14ac:dyDescent="0.35">
      <c r="A21" s="14">
        <v>15</v>
      </c>
      <c r="B21" s="81">
        <v>42970</v>
      </c>
      <c r="C21" s="23">
        <v>-3.5918405963122481E-3</v>
      </c>
      <c r="D21" s="43">
        <f ca="1">OFFSET('CAPM Regression Loop'!$AH$6,$A21,'CAPM Regression Loop'!$D$2)</f>
        <v>-3.9037134804734037E-3</v>
      </c>
      <c r="T21" s="14">
        <v>15</v>
      </c>
      <c r="U21" s="14" t="s">
        <v>17</v>
      </c>
      <c r="V21" s="14">
        <v>0.34124760513082841</v>
      </c>
      <c r="W21" s="14">
        <v>0.11752061166351103</v>
      </c>
      <c r="X21" s="14">
        <v>3.2626124142768352E-2</v>
      </c>
      <c r="Y21" s="14">
        <f t="shared" si="3"/>
        <v>-5.6054200666971816</v>
      </c>
      <c r="Z21" s="14">
        <f t="shared" si="1"/>
        <v>5.6054200666971816</v>
      </c>
      <c r="AA21" s="14">
        <f t="shared" si="4"/>
        <v>0.34124760513082841</v>
      </c>
      <c r="AF21" s="80"/>
      <c r="AH21" s="81"/>
      <c r="AI21" s="15">
        <v>-3.0223517797073802E-3</v>
      </c>
      <c r="AJ21" s="15">
        <v>-3.2224761917140951E-2</v>
      </c>
      <c r="AK21" s="15">
        <v>-2.3873532679074629E-2</v>
      </c>
      <c r="AL21" s="15">
        <v>1.2509383667799843E-3</v>
      </c>
      <c r="AM21" s="15">
        <v>-3.2107237744718863E-3</v>
      </c>
      <c r="AN21" s="15">
        <v>-1.3852925350226052E-2</v>
      </c>
      <c r="AO21" s="15">
        <v>-1.4091597701747581E-3</v>
      </c>
      <c r="AP21" s="15">
        <v>-7.373806066104072E-3</v>
      </c>
      <c r="AQ21" s="15">
        <v>-7.5820373113125771E-3</v>
      </c>
      <c r="AR21" s="15">
        <v>-1.2639031005068383E-3</v>
      </c>
      <c r="AS21" s="15">
        <v>1.197748376512289E-3</v>
      </c>
      <c r="AT21" s="15">
        <v>-2.509896095094707E-3</v>
      </c>
      <c r="AU21" s="15">
        <v>-9.2403352927712037E-3</v>
      </c>
      <c r="AV21" s="15">
        <v>-3.248220847497092E-3</v>
      </c>
      <c r="AW21" s="15">
        <v>5.6591362749309603E-3</v>
      </c>
      <c r="AX21" s="15">
        <v>6.8437168288755781E-3</v>
      </c>
      <c r="AY21" s="15">
        <v>0</v>
      </c>
      <c r="AZ21" s="15">
        <v>-4.4692738174089748E-4</v>
      </c>
      <c r="BA21" s="15">
        <v>-1.3730264904326913E-3</v>
      </c>
      <c r="BB21" s="15">
        <v>-6.6364980582894733E-3</v>
      </c>
      <c r="BC21" s="15">
        <v>-7.3776873700025633E-3</v>
      </c>
      <c r="BD21" s="15">
        <v>1.1393637714803643E-2</v>
      </c>
      <c r="BE21" s="15">
        <v>1.6003204055511572E-3</v>
      </c>
      <c r="BF21" s="15">
        <v>-7.0187739991021932E-3</v>
      </c>
      <c r="BG21" s="15">
        <v>-8.5498712212383563E-3</v>
      </c>
      <c r="BH21" s="15">
        <v>-3.7195665910673623E-3</v>
      </c>
      <c r="BI21" s="15">
        <v>1.7371168236210541E-3</v>
      </c>
      <c r="BJ21" s="15">
        <v>-2.8945580885077742E-2</v>
      </c>
      <c r="BK21" s="15">
        <v>-6.3118690428829562E-3</v>
      </c>
      <c r="BL21" s="15">
        <v>-1.2760371633666194E-2</v>
      </c>
      <c r="BM21" s="15">
        <v>-1.8476444836352295E-2</v>
      </c>
      <c r="BN21" s="15">
        <v>-9.7208858615979304E-3</v>
      </c>
      <c r="BO21" s="15">
        <v>2.5153455941845933E-2</v>
      </c>
      <c r="BP21" s="15">
        <v>-7.6555397813282385E-3</v>
      </c>
      <c r="BQ21" s="15">
        <v>-6.9224224487123582E-3</v>
      </c>
      <c r="BR21" s="15">
        <v>-6.3114020812484618E-3</v>
      </c>
      <c r="BS21" s="15">
        <v>-2.0194741807411966E-3</v>
      </c>
      <c r="BT21" s="15">
        <v>5.2644630762638369E-3</v>
      </c>
      <c r="BU21" s="15">
        <v>-9.2472995186412537E-3</v>
      </c>
      <c r="BV21" s="15">
        <v>5.5502330546100716E-3</v>
      </c>
      <c r="BW21" s="15">
        <v>-1.3580166557026005E-2</v>
      </c>
      <c r="BX21" s="15">
        <v>1.4352352661045887E-3</v>
      </c>
      <c r="BY21" s="15">
        <v>-9.7196488573046119E-3</v>
      </c>
      <c r="BZ21" s="15">
        <v>-3.8663400828534617E-3</v>
      </c>
      <c r="CA21" s="15">
        <v>8.7358598741685209E-3</v>
      </c>
      <c r="CB21" s="15">
        <v>1.6657276635665789E-2</v>
      </c>
      <c r="CC21" s="15">
        <v>-5.4275149552541367E-3</v>
      </c>
      <c r="CD21" s="15">
        <v>-3.7712175430792915E-3</v>
      </c>
      <c r="CE21" s="15">
        <v>7.3856192323391752E-3</v>
      </c>
      <c r="CF21" s="15">
        <v>-3.8980325338003265E-3</v>
      </c>
      <c r="CG21" s="15">
        <v>3.6953006205768476E-3</v>
      </c>
      <c r="CH21" s="15">
        <v>6.7563866396853399E-3</v>
      </c>
      <c r="CI21" s="15">
        <v>-1.6109115871550262E-3</v>
      </c>
      <c r="CJ21" s="15">
        <v>-4.7563965517073304E-3</v>
      </c>
      <c r="CK21" s="15">
        <v>-2.3449408009900468E-4</v>
      </c>
      <c r="CL21" s="15">
        <v>-2.8638231621592448E-2</v>
      </c>
      <c r="CM21" s="15">
        <v>-1.1215939827932953E-2</v>
      </c>
      <c r="CN21" s="15">
        <v>-6.9479603127367388E-3</v>
      </c>
      <c r="CO21" s="15">
        <v>-2.9417966162064617E-3</v>
      </c>
      <c r="CP21" s="15">
        <v>-1.1326981944676196E-2</v>
      </c>
      <c r="CQ21" s="15">
        <v>4.3346337913197547E-4</v>
      </c>
      <c r="CR21" s="15">
        <v>5.004449866544922E-3</v>
      </c>
      <c r="CS21" s="15">
        <v>-4.9460110219553908E-3</v>
      </c>
      <c r="CT21" s="15">
        <v>-1.3972182873088143E-2</v>
      </c>
      <c r="CU21" s="15">
        <v>-3.7709212726353232E-3</v>
      </c>
      <c r="CV21" s="15">
        <v>1.0649727916658148E-2</v>
      </c>
      <c r="CW21" s="15">
        <v>-1.4332126735675969E-2</v>
      </c>
      <c r="CX21" s="15">
        <v>2.0866933494132992E-3</v>
      </c>
      <c r="CY21" s="15">
        <v>-7.8624249496263721E-3</v>
      </c>
      <c r="CZ21" s="15">
        <v>-9.3494048055587399E-3</v>
      </c>
      <c r="DA21" s="15">
        <v>3.4620079584261046E-3</v>
      </c>
      <c r="DB21" s="15">
        <v>-1.3691240691673868E-2</v>
      </c>
      <c r="DC21" s="15">
        <v>-4.908532836179258E-3</v>
      </c>
      <c r="DD21" s="15">
        <v>1.1883631767656486E-2</v>
      </c>
      <c r="DE21" s="15">
        <v>5.6682729329931838E-3</v>
      </c>
      <c r="DF21" s="15">
        <v>-3.69800113257596E-3</v>
      </c>
      <c r="DG21" s="15">
        <v>-8.4388686458645949E-3</v>
      </c>
      <c r="DH21" s="15">
        <v>3.2048863753934634E-3</v>
      </c>
      <c r="DI21" s="15">
        <v>-9.2814128569891699E-3</v>
      </c>
      <c r="DJ21" s="15">
        <v>-7.3908124375426021E-3</v>
      </c>
      <c r="DK21" s="15">
        <v>-1.2307847674596814E-2</v>
      </c>
      <c r="DL21" s="15">
        <v>-7.1895403604093121E-3</v>
      </c>
      <c r="DM21" s="15">
        <v>-1.4267327998569078E-2</v>
      </c>
      <c r="DN21" s="15">
        <v>3.3987948126332481E-3</v>
      </c>
      <c r="DO21" s="15">
        <v>-8.3817857080634196E-3</v>
      </c>
      <c r="DP21" s="15">
        <v>-8.4785462426303134E-3</v>
      </c>
      <c r="DQ21" s="15">
        <v>-9.2209044298126475E-3</v>
      </c>
      <c r="DR21" s="15">
        <v>-1.0658515893533961E-2</v>
      </c>
      <c r="DS21" s="15">
        <v>2.3909156637731488E-3</v>
      </c>
      <c r="DT21" s="15">
        <v>-6.3732539963295169E-3</v>
      </c>
      <c r="DU21" s="15">
        <v>1.0336009330662073E-2</v>
      </c>
      <c r="DV21" s="15">
        <v>-1.4904240283932434E-4</v>
      </c>
      <c r="DW21" s="15">
        <v>-1.7069682157725759E-2</v>
      </c>
      <c r="DX21" s="15">
        <v>-2.3941438456276699E-3</v>
      </c>
      <c r="DY21" s="15">
        <v>-8.0352946592063702E-3</v>
      </c>
      <c r="DZ21" s="15">
        <v>-5.8798993428794029E-3</v>
      </c>
      <c r="EA21" s="15">
        <v>-2.3041484848501884E-3</v>
      </c>
      <c r="EB21" s="15">
        <v>3.7153515159055327E-3</v>
      </c>
      <c r="EC21" s="15">
        <v>-1.7073585475880788E-2</v>
      </c>
      <c r="ED21" s="15">
        <v>-3.3291089719701891E-3</v>
      </c>
      <c r="EE21" s="15">
        <v>-2.7947388098831277E-2</v>
      </c>
      <c r="EF21" s="15">
        <v>-4.7139016187744999E-3</v>
      </c>
      <c r="EG21" s="15">
        <v>6.6088633771408806E-3</v>
      </c>
      <c r="EH21" s="15">
        <v>-6.3972303077350252E-3</v>
      </c>
      <c r="EI21" s="15">
        <v>7.4274480551582431E-3</v>
      </c>
      <c r="EJ21" s="15">
        <v>-1.843545043731598E-3</v>
      </c>
      <c r="EK21" s="15">
        <v>-3.2077012267697313E-3</v>
      </c>
      <c r="EL21" s="15">
        <v>-7.3233251167511291E-4</v>
      </c>
      <c r="EM21" s="15">
        <v>2.4108015533516967E-3</v>
      </c>
      <c r="EN21" s="15">
        <v>-1.1140827266845619E-2</v>
      </c>
      <c r="EO21" s="15">
        <v>1.1510255990734764E-2</v>
      </c>
      <c r="EP21" s="15">
        <v>4.2129153391790228E-3</v>
      </c>
      <c r="EQ21" s="15">
        <v>-5.6328386733413061E-2</v>
      </c>
      <c r="ER21" s="15">
        <v>3.5123430137484141E-3</v>
      </c>
      <c r="ES21" s="15">
        <v>1.2901840301659455E-3</v>
      </c>
      <c r="ET21" s="15">
        <v>-1.1255947750528647E-2</v>
      </c>
      <c r="EU21" s="15">
        <v>-1.2055983586155623E-2</v>
      </c>
      <c r="EV21" s="15">
        <v>-2.1258012779108895E-2</v>
      </c>
      <c r="EW21" s="15">
        <v>-8.9859874648254828E-3</v>
      </c>
      <c r="EX21" s="15">
        <v>2.3834296064132017E-2</v>
      </c>
      <c r="EY21" s="15">
        <v>-1.8548910219504898E-3</v>
      </c>
      <c r="EZ21" s="15">
        <v>-9.5175867159181596E-3</v>
      </c>
      <c r="FA21" s="15">
        <v>-1.9308752861362732E-3</v>
      </c>
      <c r="FB21" s="15">
        <v>2.3477495875646693E-3</v>
      </c>
      <c r="FC21" s="15">
        <v>5.6502474206940566E-3</v>
      </c>
      <c r="FD21" s="15">
        <v>3.1607586842809731E-3</v>
      </c>
      <c r="FE21" s="15">
        <v>-2.0787205153117168E-2</v>
      </c>
      <c r="FF21" s="15">
        <v>-8.8061100000692977E-3</v>
      </c>
      <c r="FG21" s="15">
        <v>-3.1983867009488082E-3</v>
      </c>
      <c r="FH21" s="15">
        <v>-1.701682457887652E-3</v>
      </c>
      <c r="FI21" s="15">
        <v>-9.3641733596142864E-4</v>
      </c>
      <c r="FJ21" s="15">
        <v>-3.661460223483667E-3</v>
      </c>
      <c r="FK21" s="15">
        <v>-8.5189757017985705E-3</v>
      </c>
      <c r="FL21" s="15">
        <v>-1.2434683155139691E-2</v>
      </c>
      <c r="FM21" s="15">
        <v>0</v>
      </c>
      <c r="FN21" s="15">
        <v>-9.4295150787023602E-4</v>
      </c>
      <c r="FO21" s="15">
        <v>-2.9634816423745793E-3</v>
      </c>
      <c r="FP21" s="15">
        <v>1.0617401931713546E-4</v>
      </c>
      <c r="FQ21" s="15">
        <v>4.3262569067392832E-3</v>
      </c>
      <c r="FR21" s="15">
        <v>-8.4411300430237476E-3</v>
      </c>
      <c r="FS21" s="15">
        <v>-3.5444271511583178E-3</v>
      </c>
      <c r="FT21" s="15">
        <v>-8.7403593676279763E-3</v>
      </c>
      <c r="FU21" s="15">
        <v>1.2261734008594103E-2</v>
      </c>
      <c r="FV21" s="15">
        <v>-2.2046643805116371E-2</v>
      </c>
      <c r="FW21" s="15">
        <v>4.6582544146208868E-3</v>
      </c>
      <c r="FX21" s="15">
        <v>3.8055745634070605E-3</v>
      </c>
      <c r="FY21" s="15">
        <v>-1.2335890188884698E-3</v>
      </c>
      <c r="FZ21" s="15">
        <v>1.8899226576546697E-2</v>
      </c>
      <c r="GA21" s="15">
        <v>-3.0921484130541645E-3</v>
      </c>
      <c r="GB21" s="15">
        <v>-5.1588811800710585E-3</v>
      </c>
      <c r="GC21" s="15">
        <v>-7.1666762622597975E-3</v>
      </c>
      <c r="GD21" s="15">
        <v>2.2955533753352387E-3</v>
      </c>
      <c r="GE21" s="15">
        <v>-5.3382266628886699E-3</v>
      </c>
      <c r="GF21" s="15">
        <v>3.9241384561343653E-3</v>
      </c>
      <c r="GG21" s="15">
        <v>-8.7571181096423815E-3</v>
      </c>
      <c r="GH21" s="15">
        <v>2.8672961114076067E-3</v>
      </c>
      <c r="GI21" s="15">
        <v>-7.2498648176215711E-3</v>
      </c>
      <c r="GJ21" s="15">
        <v>2.8483285338176904E-3</v>
      </c>
      <c r="GK21" s="15">
        <v>-6.6524765595033005E-3</v>
      </c>
      <c r="GL21" s="15">
        <v>1.0274669663149646E-2</v>
      </c>
      <c r="GM21" s="15">
        <v>1.2003324633715024E-2</v>
      </c>
      <c r="GN21" s="15">
        <v>3.5366968783444716E-3</v>
      </c>
      <c r="GO21" s="15">
        <v>-3.5977144284275878E-3</v>
      </c>
      <c r="GP21" s="15">
        <v>3.6493495479074291E-3</v>
      </c>
      <c r="GQ21" s="15">
        <v>-1.1260828908118829E-2</v>
      </c>
      <c r="GR21" s="15">
        <v>7.2503557716124423E-3</v>
      </c>
      <c r="GS21" s="15">
        <v>-1.2310724194200316E-3</v>
      </c>
      <c r="GT21" s="15">
        <v>-9.6430067329677308E-3</v>
      </c>
      <c r="GU21" s="15">
        <v>7.2257397481816366E-3</v>
      </c>
      <c r="GV21" s="15">
        <v>-1.0559347232739666E-2</v>
      </c>
      <c r="GW21" s="15">
        <v>-1.3308264982729709E-2</v>
      </c>
      <c r="GX21" s="15">
        <v>2.351405394338521E-3</v>
      </c>
      <c r="GY21" s="15">
        <v>-1.2998919268560737E-2</v>
      </c>
      <c r="GZ21" s="15">
        <v>3.2465365005064431E-3</v>
      </c>
      <c r="HA21" s="15">
        <v>2.3978214215332441E-2</v>
      </c>
      <c r="HB21" s="15">
        <v>5.6179923042232738E-3</v>
      </c>
      <c r="HC21" s="15">
        <v>-5.8139698654198447E-3</v>
      </c>
      <c r="HD21" s="15">
        <v>-5.4972799885063765E-3</v>
      </c>
      <c r="HE21" s="15">
        <v>-1.0649389366893542E-2</v>
      </c>
      <c r="HF21" s="15">
        <v>1.4493007302566824E-2</v>
      </c>
      <c r="HG21" s="15">
        <v>-1.0616167916900465E-2</v>
      </c>
      <c r="HH21" s="15">
        <v>9.1143861694673186E-4</v>
      </c>
      <c r="HI21" s="15">
        <v>-8.7599323478778912E-3</v>
      </c>
      <c r="HJ21" s="15">
        <v>-2.6240994720964457E-3</v>
      </c>
      <c r="HK21" s="15">
        <v>-3.8403446307923969E-3</v>
      </c>
      <c r="HL21" s="15">
        <v>-7.5159717931211996E-4</v>
      </c>
      <c r="HM21" s="15">
        <v>6.0518244495979215E-2</v>
      </c>
      <c r="HN21" s="15">
        <v>-9.5440809300178595E-3</v>
      </c>
      <c r="HO21" s="15">
        <v>-1.063829887565102E-3</v>
      </c>
      <c r="HP21" s="15">
        <v>-4.9178305404404075E-3</v>
      </c>
      <c r="HQ21" s="15">
        <v>-4.7370915144473474E-4</v>
      </c>
      <c r="HR21" s="15">
        <v>-1.1931536029047226E-2</v>
      </c>
      <c r="HS21" s="15">
        <v>-1.0260258569567518E-2</v>
      </c>
      <c r="HT21" s="15">
        <v>5.6595026080582178E-3</v>
      </c>
      <c r="HU21" s="15">
        <v>-1.2682575067157765E-2</v>
      </c>
      <c r="HV21" s="15">
        <v>-7.3819478318927498E-3</v>
      </c>
      <c r="HW21" s="15">
        <v>-8.5732307104882128E-3</v>
      </c>
      <c r="HX21" s="15">
        <v>2.7806201827421148E-2</v>
      </c>
      <c r="HY21" s="15">
        <v>5.4392301628184382E-3</v>
      </c>
      <c r="HZ21" s="15">
        <v>3.1255451733888445E-3</v>
      </c>
      <c r="IA21" s="15">
        <v>-7.0200073082978237E-4</v>
      </c>
      <c r="IB21" s="15">
        <v>5.3680027191541886E-3</v>
      </c>
      <c r="IC21" s="15">
        <v>2.4950193588944803E-3</v>
      </c>
      <c r="ID21" s="15">
        <v>2.3154796906987843E-3</v>
      </c>
      <c r="IE21" s="15">
        <v>-8.4740638204603748E-4</v>
      </c>
      <c r="IF21" s="15">
        <v>-1.3338432275923779E-2</v>
      </c>
      <c r="IG21" s="15">
        <v>9.9675798160746721E-3</v>
      </c>
      <c r="IH21" s="15">
        <v>6.5548721299209375E-3</v>
      </c>
      <c r="II21" s="15">
        <v>-3.764119877225591E-3</v>
      </c>
      <c r="IJ21" s="15">
        <v>-5.6942039637973806E-3</v>
      </c>
      <c r="IK21" s="15">
        <v>-1.7671339709837031E-2</v>
      </c>
      <c r="IL21" s="15">
        <v>9.5251074123388763E-3</v>
      </c>
      <c r="IM21" s="15">
        <v>-6.6854390246801143E-3</v>
      </c>
      <c r="IN21" s="15">
        <v>-2.3649991314978564E-3</v>
      </c>
      <c r="IO21" s="15">
        <v>1.7043037785330077E-3</v>
      </c>
      <c r="IP21" s="15">
        <v>1.3951425942318153E-3</v>
      </c>
      <c r="IQ21" s="15">
        <v>9.1222301238842105E-3</v>
      </c>
      <c r="IR21" s="15">
        <v>1.7463207015480112E-2</v>
      </c>
      <c r="IS21" s="15">
        <v>-5.417892253530671E-3</v>
      </c>
      <c r="IT21" s="15">
        <v>4.9102049810904663E-3</v>
      </c>
      <c r="IU21" s="15">
        <v>-7.406772186631592E-3</v>
      </c>
      <c r="IV21" s="15">
        <v>-3.1635584751926902E-3</v>
      </c>
      <c r="IW21" s="15">
        <v>-2.3624806829541288E-2</v>
      </c>
      <c r="IX21" s="15">
        <v>-1.096414245887029E-2</v>
      </c>
      <c r="IY21" s="15">
        <v>-3.5856757893744412E-3</v>
      </c>
      <c r="IZ21" s="15">
        <v>1.5163807589151965E-2</v>
      </c>
      <c r="JA21" s="15">
        <v>2.2611654631371639E-3</v>
      </c>
      <c r="JB21" s="15">
        <v>-8.4477799119328702E-3</v>
      </c>
      <c r="JC21" s="15">
        <v>-5.6375543108944546E-3</v>
      </c>
      <c r="JD21" s="15">
        <v>-1.3470189031000857E-2</v>
      </c>
      <c r="JE21" s="15">
        <v>-7.6128698287218285E-3</v>
      </c>
      <c r="JF21" s="15">
        <v>-4.9157402359227094E-3</v>
      </c>
      <c r="JG21" s="15">
        <v>-4.5428811802998969E-3</v>
      </c>
      <c r="JH21" s="15">
        <v>-2.9739798871265058E-3</v>
      </c>
      <c r="JI21" s="15">
        <v>-5.10619194833408E-3</v>
      </c>
      <c r="JJ21" s="15">
        <v>7.9816775496102561E-3</v>
      </c>
      <c r="JK21" s="15">
        <v>-7.3552277654470631E-3</v>
      </c>
      <c r="JL21" s="15">
        <v>5.1561645416335986E-3</v>
      </c>
      <c r="JM21" s="15">
        <v>-5.461671263611312E-3</v>
      </c>
      <c r="JN21" s="15">
        <v>-5.8705560225746243E-3</v>
      </c>
      <c r="JO21" s="15">
        <v>-1.696901542489632E-3</v>
      </c>
      <c r="JP21" s="15">
        <v>-2.1554046855721233E-4</v>
      </c>
      <c r="JQ21" s="15">
        <v>2.8855865154772122E-4</v>
      </c>
      <c r="JR21" s="15">
        <v>-1.9220820465681267E-2</v>
      </c>
      <c r="JS21" s="15">
        <v>-1.4894808190346559E-3</v>
      </c>
      <c r="JT21" s="15">
        <v>-6.5240521868400972E-2</v>
      </c>
      <c r="JU21" s="15">
        <v>-2.01742708942508E-2</v>
      </c>
      <c r="JV21" s="15">
        <v>1.7341475036487392E-2</v>
      </c>
      <c r="JW21" s="15">
        <v>-1.0013848824636237E-2</v>
      </c>
      <c r="JX21" s="15">
        <v>-4.6220511715072739E-3</v>
      </c>
      <c r="JY21" s="15">
        <v>-1.0133128440168712E-2</v>
      </c>
      <c r="JZ21" s="15">
        <v>-1.1494379425735134E-2</v>
      </c>
      <c r="KA21" s="15">
        <v>-8.3081661544112274E-3</v>
      </c>
      <c r="KB21" s="15">
        <v>-1.5548072580233647E-3</v>
      </c>
      <c r="KC21" s="15">
        <v>9.0020177375381948E-3</v>
      </c>
      <c r="KD21" s="15">
        <v>-1.4205846373984607E-2</v>
      </c>
      <c r="KE21" s="15">
        <v>-8.7432250957287499E-3</v>
      </c>
      <c r="KF21" s="15">
        <v>1.2006768893183522E-3</v>
      </c>
      <c r="KG21" s="15">
        <v>1.7953326186743339E-3</v>
      </c>
      <c r="KH21" s="15">
        <v>-1.2865415254652462E-3</v>
      </c>
      <c r="KI21" s="15">
        <v>3.3994367014637886E-3</v>
      </c>
      <c r="KJ21" s="15">
        <v>-3.5335725813111273E-3</v>
      </c>
      <c r="KK21" s="15">
        <v>1.2713112999837657E-2</v>
      </c>
      <c r="KL21" s="15">
        <v>-2.7300044255444268E-3</v>
      </c>
      <c r="KM21" s="15">
        <v>-1.3077239297254388E-3</v>
      </c>
      <c r="KN21" s="15">
        <v>1.164034307496389E-2</v>
      </c>
      <c r="KO21" s="15">
        <v>3.1274458641949517E-3</v>
      </c>
      <c r="KP21" s="15">
        <v>-1.3166558847468963E-3</v>
      </c>
      <c r="KQ21" s="15">
        <v>-3.354903697884745E-3</v>
      </c>
      <c r="KR21" s="15">
        <v>8.7145975014107869E-4</v>
      </c>
      <c r="KS21" s="15">
        <v>3.1397200046678463E-3</v>
      </c>
      <c r="KT21" s="15">
        <v>-2.6877317763746522E-2</v>
      </c>
      <c r="KU21" s="15">
        <v>-5.8786648408399996E-3</v>
      </c>
      <c r="KV21" s="15">
        <v>-1.674253462743067E-2</v>
      </c>
      <c r="KW21" s="15">
        <v>-1.716873639684241E-2</v>
      </c>
      <c r="KX21" s="15">
        <v>-6.5688025996690049E-3</v>
      </c>
      <c r="KY21" s="15">
        <v>-1.1260068494058235E-2</v>
      </c>
      <c r="KZ21" s="15">
        <v>-4.67563680559959E-3</v>
      </c>
      <c r="LA21" s="15">
        <v>-7.7233332931642062E-3</v>
      </c>
      <c r="LB21" s="15">
        <v>-1.4065599147807435E-3</v>
      </c>
      <c r="LC21" s="15">
        <v>-6.4512105773854448E-3</v>
      </c>
      <c r="LD21" s="15">
        <v>-1.9181119860937142E-3</v>
      </c>
      <c r="LE21" s="15">
        <v>6.7654521437056055E-3</v>
      </c>
      <c r="LF21" s="15">
        <v>-3.7765692020194259E-2</v>
      </c>
      <c r="LG21" s="15">
        <v>-1.2964453033478899E-2</v>
      </c>
      <c r="LH21" s="15">
        <v>4.1657988521629787E-4</v>
      </c>
      <c r="LI21" s="15">
        <v>-3.2527832066023304E-2</v>
      </c>
      <c r="LJ21" s="15">
        <v>1.1624819534026287E-2</v>
      </c>
      <c r="LK21" s="15">
        <v>6.6243996807173128E-3</v>
      </c>
      <c r="LL21" s="15">
        <v>3.9100734078428186E-3</v>
      </c>
      <c r="LM21" s="15">
        <v>-5.4708421384771083E-3</v>
      </c>
      <c r="LN21" s="15">
        <v>6.8062357754192894E-3</v>
      </c>
      <c r="LO21" s="15">
        <v>1.4043859691679889E-2</v>
      </c>
      <c r="LP21" s="15">
        <v>-1.5511845879023314E-2</v>
      </c>
      <c r="LQ21" s="15">
        <v>-7.3260400920730096E-3</v>
      </c>
      <c r="LR21" s="15">
        <v>-1.6692814194553988E-2</v>
      </c>
      <c r="LS21" s="15">
        <v>-5.2127610579777699E-3</v>
      </c>
      <c r="LT21" s="15">
        <v>2.2945484374343457E-3</v>
      </c>
      <c r="LU21" s="15">
        <v>-7.3781090780362145E-3</v>
      </c>
      <c r="LV21" s="15">
        <v>-4.2328105526208207E-3</v>
      </c>
      <c r="LW21" s="15">
        <v>-7.8576785159777899E-3</v>
      </c>
      <c r="LX21" s="15">
        <v>-2.4891384790440431E-2</v>
      </c>
      <c r="LY21" s="15">
        <v>-2.5472312647817639E-3</v>
      </c>
      <c r="LZ21" s="15">
        <v>-8.9002494702641252E-3</v>
      </c>
      <c r="MA21" s="15">
        <v>-6.1088526925247655E-3</v>
      </c>
      <c r="MB21" s="15">
        <v>-2.4696452148892096E-3</v>
      </c>
      <c r="MC21" s="15">
        <v>1.2765499163169424E-2</v>
      </c>
      <c r="MD21" s="15">
        <v>-1.2492917971124642E-2</v>
      </c>
      <c r="ME21" s="15">
        <v>-1.3672327256895845E-2</v>
      </c>
      <c r="MF21" s="15">
        <v>-3.9804648177148277E-3</v>
      </c>
      <c r="MG21" s="15">
        <v>-5.4786080526152484E-3</v>
      </c>
      <c r="MH21" s="15">
        <v>-3.2489768661811812E-3</v>
      </c>
      <c r="MI21" s="15">
        <v>1.146858743242817E-2</v>
      </c>
      <c r="MJ21" s="15">
        <v>1.0016109376902414E-2</v>
      </c>
      <c r="MK21" s="15">
        <v>-4.3349188859132855E-3</v>
      </c>
      <c r="ML21" s="15">
        <v>1.1866866779899262E-2</v>
      </c>
      <c r="MM21" s="15">
        <v>5.0344858443480359E-3</v>
      </c>
      <c r="MN21" s="15">
        <v>-6.0323736534415124E-3</v>
      </c>
      <c r="MO21" s="15">
        <v>-2.3172296314742536E-3</v>
      </c>
      <c r="MP21" s="15">
        <v>-2.5422913859094697E-3</v>
      </c>
      <c r="MQ21" s="15">
        <v>-4.5151384318614851E-3</v>
      </c>
      <c r="MR21" s="15">
        <v>0</v>
      </c>
      <c r="MS21" s="15">
        <v>-1.343181536822235E-2</v>
      </c>
      <c r="MT21" s="15">
        <v>-2.1986084342027448E-3</v>
      </c>
      <c r="MU21" s="15">
        <v>9.7437754587032382E-3</v>
      </c>
      <c r="MV21" s="15">
        <v>-9.8600680509961999E-3</v>
      </c>
      <c r="MW21" s="15">
        <v>-7.9872629102111375E-3</v>
      </c>
      <c r="MX21" s="15">
        <v>1.306496537053296E-2</v>
      </c>
      <c r="MY21" s="15">
        <v>-1.6548467133495619E-3</v>
      </c>
      <c r="MZ21" s="15">
        <v>7.2464085207672533E-3</v>
      </c>
      <c r="NA21" s="15">
        <v>3.3351893061382525E-3</v>
      </c>
      <c r="NB21" s="15">
        <v>-9.6529429694402098E-3</v>
      </c>
      <c r="NC21" s="15">
        <v>-1.6252262244611824E-2</v>
      </c>
      <c r="ND21" s="15">
        <v>-7.5424850293126667E-3</v>
      </c>
      <c r="NE21" s="15">
        <v>5.6133546768335511E-3</v>
      </c>
      <c r="NF21" s="15">
        <v>-9.71447313227752E-3</v>
      </c>
      <c r="NG21" s="15">
        <v>-1.2200368596273109E-2</v>
      </c>
      <c r="NH21" s="15">
        <v>-7.7549441653039042E-4</v>
      </c>
      <c r="NI21" s="15">
        <v>1.682841032135672E-3</v>
      </c>
      <c r="NJ21" s="15">
        <v>4.7462666682337451E-3</v>
      </c>
      <c r="NK21" s="15">
        <v>1.9796595951280156E-2</v>
      </c>
      <c r="NL21" s="15">
        <v>-1.4366344184612899E-3</v>
      </c>
      <c r="NM21" s="15">
        <v>-2.1978906718775341E-2</v>
      </c>
      <c r="NN21" s="15">
        <v>-1.5807630628719996E-2</v>
      </c>
      <c r="NO21" s="15">
        <v>1.2469853304646889E-2</v>
      </c>
      <c r="NP21" s="15">
        <v>8.4722336759797349E-3</v>
      </c>
      <c r="NQ21" s="15">
        <v>-7.2583079215597035E-2</v>
      </c>
      <c r="NR21" s="15">
        <v>-3.8645425905797746E-3</v>
      </c>
      <c r="NS21" s="15">
        <v>-1.3884520571081839E-2</v>
      </c>
      <c r="NT21" s="15">
        <v>7.4099362287052047E-3</v>
      </c>
      <c r="NU21" s="15">
        <v>-6.0779593614182373E-3</v>
      </c>
      <c r="NV21" s="15">
        <v>0</v>
      </c>
      <c r="NW21" s="15">
        <v>-6.8504082312843507E-3</v>
      </c>
      <c r="NX21" s="15">
        <v>3.2958401977369969E-3</v>
      </c>
      <c r="NY21" s="15">
        <v>-2.8530375541498563E-3</v>
      </c>
      <c r="NZ21" s="15">
        <v>-1.9926959349413357E-2</v>
      </c>
      <c r="OA21" s="15">
        <v>5.0933896191030208E-3</v>
      </c>
      <c r="OB21" s="15">
        <v>-5.356927907612696E-3</v>
      </c>
      <c r="OC21" s="15">
        <v>2.7112533553761398E-3</v>
      </c>
      <c r="OD21" s="15">
        <v>1.5893201056817218E-3</v>
      </c>
      <c r="OE21" s="15">
        <v>-3.7790899589080053E-3</v>
      </c>
      <c r="OF21" s="15">
        <v>-1.2279985169852885E-3</v>
      </c>
      <c r="OG21" s="15">
        <v>-9.9151401193873327E-3</v>
      </c>
      <c r="OH21" s="15">
        <v>-1.3144981148212356E-2</v>
      </c>
      <c r="OI21" s="15">
        <v>3.395277407146268E-3</v>
      </c>
      <c r="OJ21" s="15">
        <v>1.3849352063605271E-3</v>
      </c>
      <c r="OK21" s="15">
        <v>1.7830365554947224E-2</v>
      </c>
      <c r="OL21" s="15">
        <v>-6.6468370228291267E-3</v>
      </c>
      <c r="OM21" s="15">
        <v>1.568381433578092E-4</v>
      </c>
      <c r="ON21" s="15">
        <v>-1.080737553549403E-2</v>
      </c>
      <c r="OO21" s="15">
        <v>4.9052495234521397E-3</v>
      </c>
      <c r="OP21" s="15">
        <v>-8.7429100886498717E-3</v>
      </c>
      <c r="OQ21" s="15">
        <v>1.2220111334775397E-2</v>
      </c>
      <c r="OR21" s="15">
        <v>-1.5126554285658754E-2</v>
      </c>
      <c r="OS21" s="15">
        <v>-7.8818142022534787E-3</v>
      </c>
      <c r="OT21" s="15">
        <v>1.8820731945326023E-2</v>
      </c>
      <c r="OU21" s="15">
        <v>1.5796831767845793E-3</v>
      </c>
      <c r="OV21" s="15">
        <v>-2.3298396293631842E-3</v>
      </c>
      <c r="OW21" s="15">
        <v>3.4924366114992022E-3</v>
      </c>
      <c r="OX21" s="15">
        <v>-2.7910854312715215E-3</v>
      </c>
      <c r="OY21" s="15">
        <v>1.2802285261925676E-2</v>
      </c>
      <c r="OZ21" s="15">
        <v>-1.3069918865099606E-2</v>
      </c>
      <c r="PA21" s="15">
        <v>-6.566429016746653E-3</v>
      </c>
      <c r="PB21" s="15">
        <v>-2.2948948683386245E-3</v>
      </c>
      <c r="PC21" s="15">
        <v>-4.7995574912393906E-3</v>
      </c>
      <c r="PD21" s="15">
        <v>-3.2280787871204635E-3</v>
      </c>
      <c r="PE21" s="15">
        <v>-3.3810125850181651E-3</v>
      </c>
      <c r="PF21" s="15">
        <v>7.3249221147173209E-3</v>
      </c>
      <c r="PG21" s="15">
        <v>-3.1387345290994559E-3</v>
      </c>
      <c r="PH21" s="15">
        <v>4.9036875845297756E-3</v>
      </c>
      <c r="PI21" s="15">
        <v>-8.4311767523511088E-3</v>
      </c>
      <c r="PJ21" s="15">
        <v>-8.5212828321398794E-3</v>
      </c>
      <c r="PK21" s="15">
        <v>1.2657426762045988E-4</v>
      </c>
      <c r="PL21" s="15">
        <v>-8.5928372872265697E-3</v>
      </c>
      <c r="PM21" s="15">
        <v>-8.6219044139520806E-3</v>
      </c>
      <c r="PN21" s="15">
        <v>-1.9556288822195761E-2</v>
      </c>
      <c r="PO21" s="15">
        <v>-6.2993693229496115E-3</v>
      </c>
      <c r="PP21" s="15">
        <v>-4.5720171082040545E-3</v>
      </c>
      <c r="PQ21" s="15">
        <v>2.3116054053487257E-2</v>
      </c>
      <c r="PR21" s="15">
        <v>-7.429224697928288E-3</v>
      </c>
      <c r="PS21" s="15">
        <v>-5.7637047167501294E-3</v>
      </c>
      <c r="PT21" s="15">
        <v>4.3862725385532264E-3</v>
      </c>
      <c r="PU21" s="15">
        <v>-6.8184176442608801E-3</v>
      </c>
      <c r="PV21" s="15">
        <v>-5.8154188982267154E-3</v>
      </c>
      <c r="PW21" s="15">
        <v>-2.5147743122605167E-4</v>
      </c>
      <c r="PX21" s="15">
        <v>-4.4052934679164914E-3</v>
      </c>
      <c r="PY21" s="15">
        <v>-9.662197279882833E-3</v>
      </c>
      <c r="PZ21" s="15">
        <v>-4.9980880671331293E-3</v>
      </c>
      <c r="QA21" s="15">
        <v>-8.4622012238362871E-3</v>
      </c>
      <c r="QB21" s="15">
        <v>-2.5288459817841952E-3</v>
      </c>
      <c r="QC21" s="15">
        <v>1.1788358541195997E-2</v>
      </c>
      <c r="QD21" s="15">
        <v>-3.4566716369808306E-3</v>
      </c>
      <c r="QE21" s="15">
        <v>6.9946377298037664E-4</v>
      </c>
      <c r="QF21" s="15">
        <v>-3.9397648977362587E-3</v>
      </c>
      <c r="QG21" s="15">
        <v>1.8751958823355404E-3</v>
      </c>
      <c r="QH21" s="15">
        <v>2.7929743383869325E-2</v>
      </c>
      <c r="QI21" s="15">
        <v>-1.0193097821955661E-2</v>
      </c>
      <c r="QJ21" s="15">
        <v>-1.9627091678487058E-3</v>
      </c>
      <c r="QK21" s="15">
        <v>-1.3864797411095777E-2</v>
      </c>
      <c r="QL21" s="15">
        <v>2.9547106887353016E-3</v>
      </c>
      <c r="QM21" s="15">
        <v>-3.3673049097042206E-3</v>
      </c>
      <c r="QN21" s="15">
        <v>-2.0311087211381971E-3</v>
      </c>
      <c r="QO21" s="15">
        <v>-4.0447851657826155E-2</v>
      </c>
      <c r="QP21" s="15">
        <v>-5.0829796437670633E-5</v>
      </c>
      <c r="QQ21" s="15">
        <v>-1.1383120918980466E-2</v>
      </c>
      <c r="QR21" s="15">
        <v>-2.9165877178892042E-3</v>
      </c>
      <c r="QS21" s="15">
        <v>-9.8928285067446074E-4</v>
      </c>
      <c r="QT21" s="15">
        <v>-5.038582870321915E-2</v>
      </c>
      <c r="QU21" s="15">
        <v>1.5525583546803721E-2</v>
      </c>
      <c r="QV21" s="15">
        <v>9.6833550705851168E-4</v>
      </c>
      <c r="QW21" s="15">
        <v>-1.5810279973185958E-3</v>
      </c>
      <c r="QX21" s="15">
        <v>4.1477555120530253E-3</v>
      </c>
      <c r="QY21" s="15">
        <v>-1.2866615107595776E-2</v>
      </c>
      <c r="QZ21" s="15">
        <v>-2.7975603189591778E-3</v>
      </c>
      <c r="RA21" s="15">
        <v>-1.4159294401010314E-3</v>
      </c>
      <c r="RB21" s="15">
        <v>2.4827910282277971E-3</v>
      </c>
      <c r="RC21" s="15">
        <v>-1.3967455850615314E-4</v>
      </c>
      <c r="RD21" s="15">
        <v>-1.6803468052560304E-3</v>
      </c>
      <c r="RE21" s="15">
        <v>-5.5587210632333638E-3</v>
      </c>
      <c r="RF21" s="15">
        <v>6.0657713583037436E-3</v>
      </c>
      <c r="RG21" s="15">
        <v>-9.1313862893946402E-3</v>
      </c>
      <c r="RH21" s="15">
        <v>-4.7856365606298414E-3</v>
      </c>
      <c r="RI21" s="15">
        <v>1.5369969561699013E-2</v>
      </c>
      <c r="RJ21" s="15">
        <v>-6.0227191549152136E-3</v>
      </c>
      <c r="RK21" s="15">
        <v>1.1839778621486175E-2</v>
      </c>
      <c r="RL21" s="15">
        <v>-1.4745640420666547E-3</v>
      </c>
      <c r="RM21" s="15">
        <v>1.7322449270954397E-3</v>
      </c>
      <c r="RN21" s="15">
        <v>-1.4575744381686664E-3</v>
      </c>
      <c r="RO21" s="15">
        <v>8.3952704900596802E-3</v>
      </c>
      <c r="RP21" s="15">
        <v>1.2437234644780363E-2</v>
      </c>
      <c r="RQ21" s="15">
        <v>-2.9328535091999272E-2</v>
      </c>
      <c r="RR21" s="15">
        <v>2.0356241125982374E-3</v>
      </c>
      <c r="RS21" s="15">
        <v>-4.7124134330364864E-3</v>
      </c>
      <c r="RT21" s="15">
        <v>1.7683470567419492E-3</v>
      </c>
      <c r="RU21" s="15">
        <v>-2.827547317371584E-3</v>
      </c>
      <c r="RV21" s="15">
        <v>2.0881193638619187E-3</v>
      </c>
      <c r="RW21" s="15">
        <v>-1.1077036338907381E-2</v>
      </c>
      <c r="RX21" s="15">
        <v>-9.204535729071683E-3</v>
      </c>
      <c r="RY21" s="15">
        <v>-3.3919952463235599E-2</v>
      </c>
      <c r="RZ21" s="15">
        <v>-2.5060254079053378E-3</v>
      </c>
      <c r="SA21" s="15">
        <v>1.1516112145877413E-2</v>
      </c>
      <c r="SB21" s="15">
        <v>-8.5887138332640701E-3</v>
      </c>
      <c r="SC21" s="15">
        <v>-1.6316461842882209E-2</v>
      </c>
      <c r="SD21" s="15">
        <v>-7.9554914411146278E-3</v>
      </c>
      <c r="SE21" s="15">
        <v>5.2567144003124837E-3</v>
      </c>
      <c r="SF21" s="15">
        <v>1.9803494932742571E-3</v>
      </c>
      <c r="SG21" s="15">
        <v>-4.6129156170568427E-3</v>
      </c>
      <c r="SH21" s="15">
        <v>9.2241565583308024E-3</v>
      </c>
      <c r="SI21" s="15">
        <v>-1.0290425241780421E-2</v>
      </c>
      <c r="SJ21" s="15">
        <v>7.7512064520937236E-3</v>
      </c>
      <c r="SK21" s="15">
        <v>-1.4446531167701523E-2</v>
      </c>
      <c r="SL21" s="15">
        <v>9.3715821626961029E-3</v>
      </c>
      <c r="SM21" s="15">
        <v>-1.448825669972604E-3</v>
      </c>
      <c r="SN21" s="15">
        <v>-1.5987991474570921E-2</v>
      </c>
      <c r="SO21" s="15">
        <v>9.8376791013274822E-4</v>
      </c>
      <c r="SP21" s="15">
        <v>1.8976335319095643E-2</v>
      </c>
      <c r="SQ21" s="15">
        <v>3.0792941960613575E-3</v>
      </c>
      <c r="SR21" s="15">
        <v>-3.6450879687706149E-3</v>
      </c>
      <c r="SS21" s="15">
        <v>-5.5674154704321238E-3</v>
      </c>
      <c r="ST21" s="15">
        <v>-7.3855579433880171E-3</v>
      </c>
      <c r="SU21" s="15">
        <v>-2.2334634522553167E-3</v>
      </c>
      <c r="SV21" s="15">
        <v>-3.3904051858937151E-4</v>
      </c>
      <c r="SW21" s="15">
        <v>-7.5009379688971954E-4</v>
      </c>
      <c r="SX21" s="15">
        <v>-4.2036066650977012E-3</v>
      </c>
      <c r="SY21" s="15">
        <v>-3.1578973611353549E-3</v>
      </c>
      <c r="SZ21" s="15">
        <v>-6.3755182267942923E-4</v>
      </c>
      <c r="TA21" s="15">
        <v>-9.9776840790520641E-3</v>
      </c>
      <c r="TB21" s="15">
        <v>-1.033600933066206E-2</v>
      </c>
      <c r="TC21" s="15">
        <v>6.3300889593066352E-3</v>
      </c>
      <c r="TD21" s="15">
        <v>4.8731060902144352E-3</v>
      </c>
      <c r="TE21" s="15">
        <v>-1.5113637810048071E-2</v>
      </c>
      <c r="TF21" s="15">
        <v>4.2607162467806547E-2</v>
      </c>
      <c r="TG21" s="15">
        <v>-1.6954682900766893E-3</v>
      </c>
      <c r="TH21" s="15">
        <v>-8.7924988849349631E-3</v>
      </c>
      <c r="TI21" s="15">
        <v>1.0735815144594893E-2</v>
      </c>
      <c r="TJ21" s="15">
        <v>5.002084306048604E-4</v>
      </c>
      <c r="TK21" s="15">
        <v>-1.83054444421748E-3</v>
      </c>
      <c r="TL21" s="15">
        <v>-1.4851758136025701E-2</v>
      </c>
      <c r="TM21" s="15">
        <v>-1.3648773729402299E-3</v>
      </c>
      <c r="TN21" s="15">
        <v>-3.9037134804734037E-3</v>
      </c>
      <c r="TO21" s="23">
        <v>-3.5918405963122481E-3</v>
      </c>
    </row>
    <row r="22" spans="1:535" x14ac:dyDescent="0.35">
      <c r="A22" s="14">
        <v>16</v>
      </c>
      <c r="B22" s="81">
        <v>42969</v>
      </c>
      <c r="C22" s="23">
        <v>1.040268217076442E-2</v>
      </c>
      <c r="D22" s="43">
        <f ca="1">OFFSET('CAPM Regression Loop'!$AH$6,$A22,'CAPM Regression Loop'!$D$2)</f>
        <v>4.0666993825536129E-3</v>
      </c>
      <c r="T22" s="14">
        <v>16</v>
      </c>
      <c r="U22" s="14" t="s">
        <v>18</v>
      </c>
      <c r="V22" s="14">
        <v>0.2321427543137943</v>
      </c>
      <c r="W22" s="14">
        <v>0.10827687387630647</v>
      </c>
      <c r="X22" s="14">
        <v>1.8054530973724784E-2</v>
      </c>
      <c r="Y22" s="14">
        <f t="shared" si="3"/>
        <v>-7.0916089299307981</v>
      </c>
      <c r="Z22" s="14">
        <f t="shared" si="1"/>
        <v>7.0916089299307981</v>
      </c>
      <c r="AA22" s="14">
        <f t="shared" si="4"/>
        <v>0.2321427543137943</v>
      </c>
      <c r="AF22" s="80"/>
      <c r="AH22" s="81"/>
      <c r="AI22" s="15">
        <v>1.9567585035134623E-2</v>
      </c>
      <c r="AJ22" s="15">
        <v>-6.5847472337933841E-3</v>
      </c>
      <c r="AK22" s="15">
        <v>6.3877907136008823E-3</v>
      </c>
      <c r="AL22" s="15">
        <v>1.621537785047325E-2</v>
      </c>
      <c r="AM22" s="15">
        <v>1.4742281737203431E-2</v>
      </c>
      <c r="AN22" s="15">
        <v>1.5133499222240065E-2</v>
      </c>
      <c r="AO22" s="15">
        <v>1.6837805243241234E-2</v>
      </c>
      <c r="AP22" s="15">
        <v>8.8551145660277133E-3</v>
      </c>
      <c r="AQ22" s="15">
        <v>1.9834154886765133E-2</v>
      </c>
      <c r="AR22" s="15">
        <v>1.8742181809740664E-2</v>
      </c>
      <c r="AS22" s="15">
        <v>3.8424639015450391E-3</v>
      </c>
      <c r="AT22" s="15">
        <v>8.0345042827446866E-3</v>
      </c>
      <c r="AU22" s="15">
        <v>7.7923057171596973E-3</v>
      </c>
      <c r="AV22" s="15">
        <v>1.1415235389275155E-2</v>
      </c>
      <c r="AW22" s="15">
        <v>1.0908893950414259E-2</v>
      </c>
      <c r="AX22" s="15">
        <v>1.924663778075104E-3</v>
      </c>
      <c r="AY22" s="15">
        <v>1.0628975177059838E-2</v>
      </c>
      <c r="AZ22" s="15">
        <v>1.233156281778406E-2</v>
      </c>
      <c r="BA22" s="15">
        <v>5.7543316150285703E-3</v>
      </c>
      <c r="BB22" s="15">
        <v>3.492123892685509E-3</v>
      </c>
      <c r="BC22" s="15">
        <v>-1.1427639803739554E-3</v>
      </c>
      <c r="BD22" s="15">
        <v>-8.8105732571673394E-4</v>
      </c>
      <c r="BE22" s="15">
        <v>5.218799480333376E-3</v>
      </c>
      <c r="BF22" s="15">
        <v>8.3940535694869978E-3</v>
      </c>
      <c r="BG22" s="15">
        <v>1.9841920799004098E-2</v>
      </c>
      <c r="BH22" s="15">
        <v>2.0410651856992989E-2</v>
      </c>
      <c r="BI22" s="15">
        <v>2.6842124846531468E-2</v>
      </c>
      <c r="BJ22" s="15">
        <v>-1.1219409709582096E-2</v>
      </c>
      <c r="BK22" s="15">
        <v>1.126077640003751E-2</v>
      </c>
      <c r="BL22" s="15">
        <v>7.7141035660417802E-3</v>
      </c>
      <c r="BM22" s="15">
        <v>3.5124915579240031E-2</v>
      </c>
      <c r="BN22" s="15">
        <v>2.5981406733378391E-2</v>
      </c>
      <c r="BO22" s="15">
        <v>9.9092470627717682E-3</v>
      </c>
      <c r="BP22" s="15">
        <v>8.9371804566034784E-3</v>
      </c>
      <c r="BQ22" s="15">
        <v>1.9283947694593236E-2</v>
      </c>
      <c r="BR22" s="15">
        <v>1.1294209875681027E-2</v>
      </c>
      <c r="BS22" s="15">
        <v>9.6290336742891718E-3</v>
      </c>
      <c r="BT22" s="15">
        <v>5.7169227943340718E-3</v>
      </c>
      <c r="BU22" s="15">
        <v>1.4175917922256987E-2</v>
      </c>
      <c r="BV22" s="15">
        <v>7.3047913173199062E-3</v>
      </c>
      <c r="BW22" s="15">
        <v>1.8937885014512785E-2</v>
      </c>
      <c r="BX22" s="15">
        <v>1.0208379020341692E-2</v>
      </c>
      <c r="BY22" s="15">
        <v>1.0081456451974868E-2</v>
      </c>
      <c r="BZ22" s="15">
        <v>1.2388066347328164E-2</v>
      </c>
      <c r="CA22" s="15">
        <v>9.3187930376480658E-3</v>
      </c>
      <c r="CB22" s="15">
        <v>5.2182281597416575E-3</v>
      </c>
      <c r="CC22" s="15">
        <v>5.4964068294848494E-3</v>
      </c>
      <c r="CD22" s="15">
        <v>1.2499373641810752E-2</v>
      </c>
      <c r="CE22" s="15">
        <v>-8.5424529425778724E-3</v>
      </c>
      <c r="CF22" s="15">
        <v>3.9357666197276708E-2</v>
      </c>
      <c r="CG22" s="15">
        <v>-6.4841156039003502E-3</v>
      </c>
      <c r="CH22" s="15">
        <v>2.2068604259598855E-2</v>
      </c>
      <c r="CI22" s="15">
        <v>4.0860271902626059E-3</v>
      </c>
      <c r="CJ22" s="15">
        <v>1.3392587379492786E-3</v>
      </c>
      <c r="CK22" s="15">
        <v>0</v>
      </c>
      <c r="CL22" s="15">
        <v>2.3930472153964013E-2</v>
      </c>
      <c r="CM22" s="15">
        <v>3.1254848718325827E-3</v>
      </c>
      <c r="CN22" s="15">
        <v>1.7121761049227417E-2</v>
      </c>
      <c r="CO22" s="15">
        <v>1.9064335066728447E-2</v>
      </c>
      <c r="CP22" s="15">
        <v>1.6875299049895917E-2</v>
      </c>
      <c r="CQ22" s="15">
        <v>5.4342053085593058E-3</v>
      </c>
      <c r="CR22" s="15">
        <v>2.1924962012086449E-2</v>
      </c>
      <c r="CS22" s="15">
        <v>2.5638634561548522E-3</v>
      </c>
      <c r="CT22" s="15">
        <v>5.9570170902385304E-3</v>
      </c>
      <c r="CU22" s="15">
        <v>1.7560963861614674E-2</v>
      </c>
      <c r="CV22" s="15">
        <v>4.5991189452273731E-3</v>
      </c>
      <c r="CW22" s="15">
        <v>1.2529337226751739E-2</v>
      </c>
      <c r="CX22" s="15">
        <v>8.9652484128415338E-3</v>
      </c>
      <c r="CY22" s="15">
        <v>1.4341618282034851E-2</v>
      </c>
      <c r="CZ22" s="15">
        <v>4.2848206703339749E-3</v>
      </c>
      <c r="DA22" s="15">
        <v>1.8021658241856951E-2</v>
      </c>
      <c r="DB22" s="15">
        <v>1.1830082514381592E-2</v>
      </c>
      <c r="DC22" s="15">
        <v>6.9235340776822463E-3</v>
      </c>
      <c r="DD22" s="15">
        <v>-9.5678586708728419E-3</v>
      </c>
      <c r="DE22" s="15">
        <v>1.3554424384628517E-2</v>
      </c>
      <c r="DF22" s="15">
        <v>-1.5368068185257066E-3</v>
      </c>
      <c r="DG22" s="15">
        <v>2.8981307259791085E-4</v>
      </c>
      <c r="DH22" s="15">
        <v>1.633569998605543E-2</v>
      </c>
      <c r="DI22" s="15">
        <v>1.9353755510592714E-2</v>
      </c>
      <c r="DJ22" s="15">
        <v>-1.376273054747012E-4</v>
      </c>
      <c r="DK22" s="15">
        <v>1.2870910752536107E-2</v>
      </c>
      <c r="DL22" s="15">
        <v>2.0591961036563456E-2</v>
      </c>
      <c r="DM22" s="15">
        <v>9.7964965324278345E-3</v>
      </c>
      <c r="DN22" s="15">
        <v>8.64326034282294E-3</v>
      </c>
      <c r="DO22" s="15">
        <v>-3.070402295181662E-3</v>
      </c>
      <c r="DP22" s="15">
        <v>2.2195540990652272E-2</v>
      </c>
      <c r="DQ22" s="15">
        <v>6.7536711042426954E-3</v>
      </c>
      <c r="DR22" s="15">
        <v>2.0540917869380478E-3</v>
      </c>
      <c r="DS22" s="15">
        <v>2.1779445264039948E-2</v>
      </c>
      <c r="DT22" s="15">
        <v>-5.954153197637867E-4</v>
      </c>
      <c r="DU22" s="15">
        <v>7.8227256812090779E-3</v>
      </c>
      <c r="DV22" s="15">
        <v>3.583162985683579E-3</v>
      </c>
      <c r="DW22" s="15">
        <v>1.5122876228121059E-3</v>
      </c>
      <c r="DX22" s="15">
        <v>1.0285166127910587E-2</v>
      </c>
      <c r="DY22" s="15">
        <v>6.3451167882110091E-3</v>
      </c>
      <c r="DZ22" s="15">
        <v>4.1884817366257844E-4</v>
      </c>
      <c r="EA22" s="15">
        <v>1.5114984703707447E-3</v>
      </c>
      <c r="EB22" s="15">
        <v>1.5582482371226121E-2</v>
      </c>
      <c r="EC22" s="15">
        <v>1.3390340059584477E-2</v>
      </c>
      <c r="ED22" s="15">
        <v>8.6628795280963775E-3</v>
      </c>
      <c r="EE22" s="15">
        <v>-1.0031023696874593E-2</v>
      </c>
      <c r="EF22" s="15">
        <v>6.8161228633474786E-3</v>
      </c>
      <c r="EG22" s="15">
        <v>-4.1433603244512966E-4</v>
      </c>
      <c r="EH22" s="15">
        <v>2.3342799360598555E-2</v>
      </c>
      <c r="EI22" s="15">
        <v>7.8244998617371733E-3</v>
      </c>
      <c r="EJ22" s="15">
        <v>2.4560972737978291E-4</v>
      </c>
      <c r="EK22" s="15">
        <v>1.9402387146750327E-2</v>
      </c>
      <c r="EL22" s="15">
        <v>2.198608434202636E-3</v>
      </c>
      <c r="EM22" s="15">
        <v>4.8391093705018127E-3</v>
      </c>
      <c r="EN22" s="15">
        <v>5.7163715903744937E-3</v>
      </c>
      <c r="EO22" s="15">
        <v>1.6104911042238452E-2</v>
      </c>
      <c r="EP22" s="15">
        <v>1.0324061677422296E-2</v>
      </c>
      <c r="EQ22" s="15">
        <v>-9.8845834636632601E-2</v>
      </c>
      <c r="ER22" s="15">
        <v>3.3389012655146303E-3</v>
      </c>
      <c r="ES22" s="15">
        <v>1.2885241346337693E-2</v>
      </c>
      <c r="ET22" s="15">
        <v>1.9048194970694411E-2</v>
      </c>
      <c r="EU22" s="15">
        <v>-2.5196863724553371E-3</v>
      </c>
      <c r="EV22" s="15">
        <v>2.4742693972628124E-2</v>
      </c>
      <c r="EW22" s="15">
        <v>1.0329672348987415E-2</v>
      </c>
      <c r="EX22" s="15">
        <v>3.5809452696710778E-2</v>
      </c>
      <c r="EY22" s="15">
        <v>9.0213255913335552E-3</v>
      </c>
      <c r="EZ22" s="15">
        <v>1.2177516466156639E-2</v>
      </c>
      <c r="FA22" s="15">
        <v>1.5444018513742074E-3</v>
      </c>
      <c r="FB22" s="15">
        <v>5.4681007369852559E-3</v>
      </c>
      <c r="FC22" s="15">
        <v>8.443515655165745E-3</v>
      </c>
      <c r="FD22" s="15">
        <v>2.9167479938981772E-3</v>
      </c>
      <c r="FE22" s="15">
        <v>-1.3900813558545539E-2</v>
      </c>
      <c r="FF22" s="15">
        <v>8.205174239185516E-3</v>
      </c>
      <c r="FG22" s="15">
        <v>3.8730367518372867E-3</v>
      </c>
      <c r="FH22" s="15">
        <v>2.3153776280556849E-2</v>
      </c>
      <c r="FI22" s="15">
        <v>1.7372038084236721E-2</v>
      </c>
      <c r="FJ22" s="15">
        <v>-5.8864921202092749E-3</v>
      </c>
      <c r="FK22" s="15">
        <v>1.7604366619251716E-2</v>
      </c>
      <c r="FL22" s="15">
        <v>1.5691211419182668E-2</v>
      </c>
      <c r="FM22" s="15">
        <v>6.6919723301696972E-3</v>
      </c>
      <c r="FN22" s="15">
        <v>6.145138695153856E-3</v>
      </c>
      <c r="FO22" s="15">
        <v>1.4023016820749421E-2</v>
      </c>
      <c r="FP22" s="15">
        <v>1.3576562162187514E-2</v>
      </c>
      <c r="FQ22" s="15">
        <v>1.0167986094927507E-2</v>
      </c>
      <c r="FR22" s="15">
        <v>9.383446865797845E-3</v>
      </c>
      <c r="FS22" s="15">
        <v>1.2938633820481951E-2</v>
      </c>
      <c r="FT22" s="15">
        <v>5.7819394155589499E-3</v>
      </c>
      <c r="FU22" s="15">
        <v>-8.5310191507417723E-3</v>
      </c>
      <c r="FV22" s="15">
        <v>9.3045839412424641E-3</v>
      </c>
      <c r="FW22" s="15">
        <v>4.3192724398842461E-3</v>
      </c>
      <c r="FX22" s="15">
        <v>-3.4656039161630995E-4</v>
      </c>
      <c r="FY22" s="15">
        <v>5.474627360079861E-3</v>
      </c>
      <c r="FZ22" s="15">
        <v>1.9756344917897118E-3</v>
      </c>
      <c r="GA22" s="15">
        <v>1.4303726456547254E-2</v>
      </c>
      <c r="GB22" s="15">
        <v>2.6544987920136095E-2</v>
      </c>
      <c r="GC22" s="15">
        <v>1.8570084660248221E-2</v>
      </c>
      <c r="GD22" s="15">
        <v>1.6510150549806254E-2</v>
      </c>
      <c r="GE22" s="15">
        <v>8.2480993034659226E-3</v>
      </c>
      <c r="GF22" s="15">
        <v>2.1469473895605298E-3</v>
      </c>
      <c r="GG22" s="15">
        <v>1.6876242548146601E-2</v>
      </c>
      <c r="GH22" s="15">
        <v>4.0030075970529507E-3</v>
      </c>
      <c r="GI22" s="15">
        <v>-1.1998821266659819E-2</v>
      </c>
      <c r="GJ22" s="15">
        <v>1.2076430619378234E-2</v>
      </c>
      <c r="GK22" s="15">
        <v>1.403892257942956E-2</v>
      </c>
      <c r="GL22" s="15">
        <v>6.5503717809374286E-3</v>
      </c>
      <c r="GM22" s="15">
        <v>1.3236752643019871E-2</v>
      </c>
      <c r="GN22" s="15">
        <v>-4.4277175839590495E-4</v>
      </c>
      <c r="GO22" s="15">
        <v>1.7787030202730082E-2</v>
      </c>
      <c r="GP22" s="15">
        <v>-9.5328891871309643E-4</v>
      </c>
      <c r="GQ22" s="15">
        <v>2.1157000715851519E-2</v>
      </c>
      <c r="GR22" s="15">
        <v>3.8909819975979599E-3</v>
      </c>
      <c r="GS22" s="15">
        <v>1.9881370553828995E-2</v>
      </c>
      <c r="GT22" s="15">
        <v>1.0626498206691946E-2</v>
      </c>
      <c r="GU22" s="15">
        <v>4.4628700148982986E-3</v>
      </c>
      <c r="GV22" s="15">
        <v>2.9219851314882662E-3</v>
      </c>
      <c r="GW22" s="15">
        <v>0</v>
      </c>
      <c r="GX22" s="15">
        <v>7.0875739665942775E-3</v>
      </c>
      <c r="GY22" s="15">
        <v>1.3907927603128518E-2</v>
      </c>
      <c r="GZ22" s="15">
        <v>1.7633042976746807E-2</v>
      </c>
      <c r="HA22" s="15">
        <v>3.9645882509433969E-3</v>
      </c>
      <c r="HB22" s="15">
        <v>7.5400922732878602E-3</v>
      </c>
      <c r="HC22" s="15">
        <v>3.5151708108036486E-2</v>
      </c>
      <c r="HD22" s="15">
        <v>1.1024947188241277E-2</v>
      </c>
      <c r="HE22" s="15">
        <v>6.8216334971290295E-3</v>
      </c>
      <c r="HF22" s="15">
        <v>2.2819782163865258E-2</v>
      </c>
      <c r="HG22" s="15">
        <v>1.4196239471695215E-2</v>
      </c>
      <c r="HH22" s="15">
        <v>-6.0771803754290155E-4</v>
      </c>
      <c r="HI22" s="15">
        <v>7.2084753912733538E-3</v>
      </c>
      <c r="HJ22" s="15">
        <v>7.8930468976920569E-3</v>
      </c>
      <c r="HK22" s="15">
        <v>1.5202232047258055E-2</v>
      </c>
      <c r="HL22" s="15">
        <v>1.5521795631650572E-2</v>
      </c>
      <c r="HM22" s="15">
        <v>4.1852261852657578E-2</v>
      </c>
      <c r="HN22" s="15">
        <v>1.4082868590988184E-2</v>
      </c>
      <c r="HO22" s="15">
        <v>1.0420935988258837E-2</v>
      </c>
      <c r="HP22" s="15">
        <v>3.0142499541341541E-2</v>
      </c>
      <c r="HQ22" s="15">
        <v>1.191057434239089E-2</v>
      </c>
      <c r="HR22" s="15">
        <v>3.3413804988364913E-3</v>
      </c>
      <c r="HS22" s="15">
        <v>2.1897818969240034E-3</v>
      </c>
      <c r="HT22" s="15">
        <v>-9.7270926969374033E-3</v>
      </c>
      <c r="HU22" s="15">
        <v>6.7032548379804416E-3</v>
      </c>
      <c r="HV22" s="15">
        <v>1.2501412938083873E-2</v>
      </c>
      <c r="HW22" s="15">
        <v>4.4815719742409294E-3</v>
      </c>
      <c r="HX22" s="15">
        <v>-1.0157282006215552E-2</v>
      </c>
      <c r="HY22" s="15">
        <v>1.0141240812429684E-2</v>
      </c>
      <c r="HZ22" s="15">
        <v>3.6588593828183608E-3</v>
      </c>
      <c r="IA22" s="15">
        <v>1.0936782148583594E-2</v>
      </c>
      <c r="IB22" s="15">
        <v>1.1109642822306512E-2</v>
      </c>
      <c r="IC22" s="15">
        <v>1.9691028553236706E-2</v>
      </c>
      <c r="ID22" s="15">
        <v>2.0986441296246394E-2</v>
      </c>
      <c r="IE22" s="15">
        <v>-3.629544532011304E-4</v>
      </c>
      <c r="IF22" s="15">
        <v>1.344416846423281E-2</v>
      </c>
      <c r="IG22" s="15">
        <v>1.7131980621921391E-2</v>
      </c>
      <c r="IH22" s="15">
        <v>1.4024382566414183E-2</v>
      </c>
      <c r="II22" s="15">
        <v>1.2557268319928542E-2</v>
      </c>
      <c r="IJ22" s="15">
        <v>6.7024379594732841E-3</v>
      </c>
      <c r="IK22" s="15">
        <v>3.7237521023228075E-2</v>
      </c>
      <c r="IL22" s="15">
        <v>-2.0671841986651647E-3</v>
      </c>
      <c r="IM22" s="15">
        <v>-3.0624660927383255E-3</v>
      </c>
      <c r="IN22" s="15">
        <v>7.9051795071132473E-3</v>
      </c>
      <c r="IO22" s="15">
        <v>6.417134320633509E-3</v>
      </c>
      <c r="IP22" s="15">
        <v>6.7494684753304172E-3</v>
      </c>
      <c r="IQ22" s="15">
        <v>-1.4694827436889204E-2</v>
      </c>
      <c r="IR22" s="15">
        <v>-1.4743966726726994E-2</v>
      </c>
      <c r="IS22" s="15">
        <v>4.7474262545629002E-3</v>
      </c>
      <c r="IT22" s="15">
        <v>1.330049598027243E-2</v>
      </c>
      <c r="IU22" s="15">
        <v>5.0523384267284928E-3</v>
      </c>
      <c r="IV22" s="15">
        <v>2.4621547522375827E-2</v>
      </c>
      <c r="IW22" s="15">
        <v>1.5758283856605625E-2</v>
      </c>
      <c r="IX22" s="15">
        <v>-7.9755420949713287E-4</v>
      </c>
      <c r="IY22" s="15">
        <v>9.7626202031051885E-3</v>
      </c>
      <c r="IZ22" s="15">
        <v>1.3777485440303713E-2</v>
      </c>
      <c r="JA22" s="15">
        <v>2.0583917143487406E-2</v>
      </c>
      <c r="JB22" s="15">
        <v>2.394368175262989E-2</v>
      </c>
      <c r="JC22" s="15">
        <v>1.7008914301325916E-2</v>
      </c>
      <c r="JD22" s="15">
        <v>1.3175421158564547E-2</v>
      </c>
      <c r="JE22" s="15">
        <v>1.1989244428520668E-2</v>
      </c>
      <c r="JF22" s="15">
        <v>2.8060348120732218E-3</v>
      </c>
      <c r="JG22" s="15">
        <v>1.5415663542059836E-2</v>
      </c>
      <c r="JH22" s="15">
        <v>1.3929518898076795E-3</v>
      </c>
      <c r="JI22" s="15">
        <v>1.5597960673620353E-2</v>
      </c>
      <c r="JJ22" s="15">
        <v>4.8340180860941585E-3</v>
      </c>
      <c r="JK22" s="15">
        <v>1.4610025348554703E-2</v>
      </c>
      <c r="JL22" s="15">
        <v>1.5895859552298768E-2</v>
      </c>
      <c r="JM22" s="15">
        <v>7.2394495096106187E-3</v>
      </c>
      <c r="JN22" s="15">
        <v>2.1171400977875055E-2</v>
      </c>
      <c r="JO22" s="15">
        <v>2.4270854296014263E-2</v>
      </c>
      <c r="JP22" s="15">
        <v>1.1488150623128966E-2</v>
      </c>
      <c r="JQ22" s="15">
        <v>-7.762005335489301E-3</v>
      </c>
      <c r="JR22" s="15">
        <v>1.6347149402169667E-2</v>
      </c>
      <c r="JS22" s="15">
        <v>1.0661281192898402E-2</v>
      </c>
      <c r="JT22" s="15">
        <v>1.4943637931067288E-2</v>
      </c>
      <c r="JU22" s="15">
        <v>1.1562172600196747E-2</v>
      </c>
      <c r="JV22" s="15">
        <v>3.9835399908998703E-3</v>
      </c>
      <c r="JW22" s="15">
        <v>1.404560047892304E-2</v>
      </c>
      <c r="JX22" s="15">
        <v>4.3693876758270486E-3</v>
      </c>
      <c r="JY22" s="15">
        <v>1.6601836677242542E-2</v>
      </c>
      <c r="JZ22" s="15">
        <v>1.1190196913883815E-2</v>
      </c>
      <c r="KA22" s="15">
        <v>5.6338177182560642E-3</v>
      </c>
      <c r="KB22" s="15">
        <v>9.103977562757333E-3</v>
      </c>
      <c r="KC22" s="15">
        <v>2.5685832227629088E-2</v>
      </c>
      <c r="KD22" s="15">
        <v>9.3232075657852069E-3</v>
      </c>
      <c r="KE22" s="15">
        <v>1.5719570628982382E-2</v>
      </c>
      <c r="KF22" s="15">
        <v>1.0209211017675683E-2</v>
      </c>
      <c r="KG22" s="15">
        <v>1.6989875204540077E-2</v>
      </c>
      <c r="KH22" s="15">
        <v>-2.8530689824065106E-3</v>
      </c>
      <c r="KI22" s="15">
        <v>1.1989866727935731E-2</v>
      </c>
      <c r="KJ22" s="15">
        <v>5.8962434972814198E-3</v>
      </c>
      <c r="KK22" s="15">
        <v>-8.6624745499922096E-3</v>
      </c>
      <c r="KL22" s="15">
        <v>2.9773656291578927E-2</v>
      </c>
      <c r="KM22" s="15">
        <v>-2.0399011602268021E-3</v>
      </c>
      <c r="KN22" s="15">
        <v>1.2855024371929672E-2</v>
      </c>
      <c r="KO22" s="15">
        <v>-4.5316117864605942E-3</v>
      </c>
      <c r="KP22" s="15">
        <v>-1.7528488274143605E-3</v>
      </c>
      <c r="KQ22" s="15">
        <v>-3.5820933825046631E-3</v>
      </c>
      <c r="KR22" s="15">
        <v>1.4489825411346195E-2</v>
      </c>
      <c r="KS22" s="15">
        <v>2.1722708466509057E-2</v>
      </c>
      <c r="KT22" s="15">
        <v>9.6225760991711304E-3</v>
      </c>
      <c r="KU22" s="15">
        <v>7.7755987008397811E-3</v>
      </c>
      <c r="KV22" s="15">
        <v>1.2323858562000731E-2</v>
      </c>
      <c r="KW22" s="15">
        <v>4.7516288105703903E-3</v>
      </c>
      <c r="KX22" s="15">
        <v>-3.4602110648957311E-3</v>
      </c>
      <c r="KY22" s="15">
        <v>1.073957401256111E-2</v>
      </c>
      <c r="KZ22" s="15">
        <v>7.0216789373518688E-3</v>
      </c>
      <c r="LA22" s="15">
        <v>3.0488673524647321E-3</v>
      </c>
      <c r="LB22" s="15">
        <v>1.1308267509899725E-2</v>
      </c>
      <c r="LC22" s="15">
        <v>9.6262363958235907E-3</v>
      </c>
      <c r="LD22" s="15">
        <v>1.1415141372001943E-2</v>
      </c>
      <c r="LE22" s="15">
        <v>7.518832414027319E-3</v>
      </c>
      <c r="LF22" s="15">
        <v>2.6326101110799856E-2</v>
      </c>
      <c r="LG22" s="15">
        <v>3.3583740236214445E-2</v>
      </c>
      <c r="LH22" s="15">
        <v>8.3368074857740867E-4</v>
      </c>
      <c r="LI22" s="15">
        <v>-2.0566521225264941E-3</v>
      </c>
      <c r="LJ22" s="15">
        <v>2.1195579185987336E-2</v>
      </c>
      <c r="LK22" s="15">
        <v>7.5762221380940688E-3</v>
      </c>
      <c r="LL22" s="15">
        <v>4.4563067847931875E-2</v>
      </c>
      <c r="LM22" s="15">
        <v>1.3998873899403267E-2</v>
      </c>
      <c r="LN22" s="15">
        <v>-5.225354802665119E-3</v>
      </c>
      <c r="LO22" s="15">
        <v>-3.7643560356273526E-3</v>
      </c>
      <c r="LP22" s="15">
        <v>2.9045208663112353E-2</v>
      </c>
      <c r="LQ22" s="15">
        <v>1.251376503717155E-2</v>
      </c>
      <c r="LR22" s="15">
        <v>-6.7216873913598287E-3</v>
      </c>
      <c r="LS22" s="15">
        <v>8.0503579426030644E-3</v>
      </c>
      <c r="LT22" s="15">
        <v>1.436946302899544E-2</v>
      </c>
      <c r="LU22" s="15">
        <v>1.4537311919459839E-2</v>
      </c>
      <c r="LV22" s="15">
        <v>1.3440348113109939E-2</v>
      </c>
      <c r="LW22" s="15">
        <v>7.6256868666366145E-3</v>
      </c>
      <c r="LX22" s="15">
        <v>-2.1297997678934127E-2</v>
      </c>
      <c r="LY22" s="15">
        <v>1.0442289877815127E-2</v>
      </c>
      <c r="LZ22" s="15">
        <v>1.5627809683320767E-2</v>
      </c>
      <c r="MA22" s="15">
        <v>1.0755607321145139E-2</v>
      </c>
      <c r="MB22" s="15">
        <v>1.1057829823649922E-2</v>
      </c>
      <c r="MC22" s="15">
        <v>9.3554475783527054E-3</v>
      </c>
      <c r="MD22" s="15">
        <v>8.6124319220468905E-3</v>
      </c>
      <c r="ME22" s="15">
        <v>4.438923412710117E-3</v>
      </c>
      <c r="MF22" s="15">
        <v>1.8589928459872812E-2</v>
      </c>
      <c r="MG22" s="15">
        <v>-5.1381973690800189E-3</v>
      </c>
      <c r="MH22" s="15">
        <v>2.5641039689378552E-3</v>
      </c>
      <c r="MI22" s="15">
        <v>4.0201059166658521E-3</v>
      </c>
      <c r="MJ22" s="15">
        <v>4.439071050538034E-3</v>
      </c>
      <c r="MK22" s="15">
        <v>7.2353398686173746E-3</v>
      </c>
      <c r="ML22" s="15">
        <v>1.1080445776571959E-2</v>
      </c>
      <c r="MM22" s="15">
        <v>1.9723631074791328E-2</v>
      </c>
      <c r="MN22" s="15">
        <v>1.3901538302784979E-2</v>
      </c>
      <c r="MO22" s="15">
        <v>-9.1009210616260876E-3</v>
      </c>
      <c r="MP22" s="15">
        <v>7.2528005866508401E-3</v>
      </c>
      <c r="MQ22" s="15">
        <v>2.1712731412648397E-2</v>
      </c>
      <c r="MR22" s="15">
        <v>2.9663898075905134E-2</v>
      </c>
      <c r="MS22" s="15">
        <v>9.4818431489081534E-3</v>
      </c>
      <c r="MT22" s="15">
        <v>1.1041702170536523E-2</v>
      </c>
      <c r="MU22" s="15">
        <v>-2.1263031613093101E-3</v>
      </c>
      <c r="MV22" s="15">
        <v>1.515879551004125E-2</v>
      </c>
      <c r="MW22" s="15">
        <v>2.5888693141021342E-3</v>
      </c>
      <c r="MX22" s="15">
        <v>-3.0091665436990231E-3</v>
      </c>
      <c r="MY22" s="15">
        <v>1.5352875201535077E-2</v>
      </c>
      <c r="MZ22" s="15">
        <v>9.744291474678141E-3</v>
      </c>
      <c r="NA22" s="15">
        <v>5.9568307191913902E-3</v>
      </c>
      <c r="NB22" s="15">
        <v>9.6529429694401248E-3</v>
      </c>
      <c r="NC22" s="15">
        <v>8.8552128297325443E-3</v>
      </c>
      <c r="ND22" s="15">
        <v>1.8945286538667377E-2</v>
      </c>
      <c r="NE22" s="15">
        <v>-2.9757006583219451E-3</v>
      </c>
      <c r="NF22" s="15">
        <v>5.4284739742928865E-3</v>
      </c>
      <c r="NG22" s="15">
        <v>2.2935436398883225E-2</v>
      </c>
      <c r="NH22" s="15">
        <v>-6.4391722810212011E-3</v>
      </c>
      <c r="NI22" s="15">
        <v>1.34518503858046E-2</v>
      </c>
      <c r="NJ22" s="15">
        <v>1.6977709881817401E-2</v>
      </c>
      <c r="NK22" s="15">
        <v>2.1138493021812525E-2</v>
      </c>
      <c r="NL22" s="15">
        <v>5.9652547557861382E-3</v>
      </c>
      <c r="NM22" s="15">
        <v>3.6297680505787311E-3</v>
      </c>
      <c r="NN22" s="15">
        <v>5.9925272960608148E-3</v>
      </c>
      <c r="NO22" s="15">
        <v>-8.6760912100644089E-3</v>
      </c>
      <c r="NP22" s="15">
        <v>3.6977060725938309E-2</v>
      </c>
      <c r="NQ22" s="15">
        <v>1.5738198939690449E-2</v>
      </c>
      <c r="NR22" s="15">
        <v>7.3349962115654707E-3</v>
      </c>
      <c r="NS22" s="15">
        <v>9.6010517999549285E-4</v>
      </c>
      <c r="NT22" s="15">
        <v>5.423742109362137E-3</v>
      </c>
      <c r="NU22" s="15">
        <v>6.0779593614182156E-3</v>
      </c>
      <c r="NV22" s="15">
        <v>7.211569715560623E-3</v>
      </c>
      <c r="NW22" s="15">
        <v>1.8794601777566887E-2</v>
      </c>
      <c r="NX22" s="15">
        <v>4.6036622811870742E-3</v>
      </c>
      <c r="NY22" s="15">
        <v>9.2051460269859994E-3</v>
      </c>
      <c r="NZ22" s="15">
        <v>1.7448643334946425E-2</v>
      </c>
      <c r="OA22" s="15">
        <v>3.1965930256272726E-3</v>
      </c>
      <c r="OB22" s="15">
        <v>-2.8791619516574181E-3</v>
      </c>
      <c r="OC22" s="15">
        <v>1.1834457647002798E-2</v>
      </c>
      <c r="OD22" s="15">
        <v>2.2293002863179373E-3</v>
      </c>
      <c r="OE22" s="15">
        <v>-7.5410722668764203E-4</v>
      </c>
      <c r="OF22" s="15">
        <v>4.0992063959446531E-3</v>
      </c>
      <c r="OG22" s="15">
        <v>2.5329087327703326E-2</v>
      </c>
      <c r="OH22" s="15">
        <v>-5.1312526243880103E-3</v>
      </c>
      <c r="OI22" s="15">
        <v>2.1180540977916915E-2</v>
      </c>
      <c r="OJ22" s="15">
        <v>1.2239675613054384E-2</v>
      </c>
      <c r="OK22" s="15">
        <v>-6.3010144654593592E-3</v>
      </c>
      <c r="OL22" s="15">
        <v>-1.7205781184910268E-4</v>
      </c>
      <c r="OM22" s="15">
        <v>7.1622831853748216E-3</v>
      </c>
      <c r="ON22" s="15">
        <v>8.6693926472636781E-3</v>
      </c>
      <c r="OO22" s="15">
        <v>3.134097035965152E-3</v>
      </c>
      <c r="OP22" s="15">
        <v>2.0780721698050456E-2</v>
      </c>
      <c r="OQ22" s="15">
        <v>2.5647616008380963E-3</v>
      </c>
      <c r="OR22" s="15">
        <v>1.3062037423339662E-2</v>
      </c>
      <c r="OS22" s="15">
        <v>8.0796577086857183E-3</v>
      </c>
      <c r="OT22" s="15">
        <v>6.0702743866780347E-3</v>
      </c>
      <c r="OU22" s="15">
        <v>4.021208123780361E-3</v>
      </c>
      <c r="OV22" s="15">
        <v>2.1632423778325544E-3</v>
      </c>
      <c r="OW22" s="15">
        <v>1.5276442792240059E-2</v>
      </c>
      <c r="OX22" s="15">
        <v>1.1668567004423832E-2</v>
      </c>
      <c r="OY22" s="15">
        <v>9.3750006866459481E-4</v>
      </c>
      <c r="OZ22" s="15">
        <v>2.3953241022493015E-2</v>
      </c>
      <c r="PA22" s="15">
        <v>1.7571401453352113E-2</v>
      </c>
      <c r="PB22" s="15">
        <v>7.0929081032016766E-3</v>
      </c>
      <c r="PC22" s="15">
        <v>2.3942999239603274E-2</v>
      </c>
      <c r="PD22" s="15">
        <v>8.4647808336636276E-3</v>
      </c>
      <c r="PE22" s="15">
        <v>4.5994569348239978E-3</v>
      </c>
      <c r="PF22" s="15">
        <v>-3.6691678528633534E-3</v>
      </c>
      <c r="PG22" s="15">
        <v>1.8790291244484308E-2</v>
      </c>
      <c r="PH22" s="15">
        <v>1.4144507386164743E-2</v>
      </c>
      <c r="PI22" s="15">
        <v>1.1639980789135777E-2</v>
      </c>
      <c r="PJ22" s="15">
        <v>2.1587038508569932E-2</v>
      </c>
      <c r="PK22" s="15">
        <v>1.6335227957782122E-2</v>
      </c>
      <c r="PL22" s="15">
        <v>4.9348002858481338E-3</v>
      </c>
      <c r="PM22" s="15">
        <v>1.5001294898512348E-2</v>
      </c>
      <c r="PN22" s="15">
        <v>1.6747911777469093E-2</v>
      </c>
      <c r="PO22" s="15">
        <v>2.0466073134159036E-2</v>
      </c>
      <c r="PP22" s="15">
        <v>1.0700739049577582E-2</v>
      </c>
      <c r="PQ22" s="15">
        <v>2.0248160829947494E-2</v>
      </c>
      <c r="PR22" s="15">
        <v>1.0852819700807216E-2</v>
      </c>
      <c r="PS22" s="15">
        <v>1.3934375366214986E-2</v>
      </c>
      <c r="PT22" s="15">
        <v>1.0564572624017571E-2</v>
      </c>
      <c r="PU22" s="15">
        <v>2.4164744591012522E-2</v>
      </c>
      <c r="PV22" s="15">
        <v>-2.4820067345818738E-3</v>
      </c>
      <c r="PW22" s="15">
        <v>1.2651990629680941E-2</v>
      </c>
      <c r="PX22" s="15">
        <v>1.4611727752945485E-2</v>
      </c>
      <c r="PY22" s="15">
        <v>2.8148123234135108E-2</v>
      </c>
      <c r="PZ22" s="15">
        <v>-1.2765725422204704E-2</v>
      </c>
      <c r="QA22" s="15">
        <v>-1.6466385041175976E-2</v>
      </c>
      <c r="QB22" s="15">
        <v>5.5401803756153509E-3</v>
      </c>
      <c r="QC22" s="15">
        <v>-5.0398666719123223E-3</v>
      </c>
      <c r="QD22" s="15">
        <v>2.114910904626034E-3</v>
      </c>
      <c r="QE22" s="15">
        <v>5.8326044231525327E-4</v>
      </c>
      <c r="QF22" s="15">
        <v>1.1352886780733908E-2</v>
      </c>
      <c r="QG22" s="15">
        <v>-7.0656985560031702E-3</v>
      </c>
      <c r="QH22" s="15">
        <v>-8.7717010886402495E-3</v>
      </c>
      <c r="QI22" s="15">
        <v>1.8822997371431165E-2</v>
      </c>
      <c r="QJ22" s="15">
        <v>9.8087305559189236E-4</v>
      </c>
      <c r="QK22" s="15">
        <v>8.3799373067509168E-3</v>
      </c>
      <c r="QL22" s="15">
        <v>-1.0140274656288567E-3</v>
      </c>
      <c r="QM22" s="15">
        <v>1.3179175616983866E-2</v>
      </c>
      <c r="QN22" s="15">
        <v>1.4088526838173415E-2</v>
      </c>
      <c r="QO22" s="15">
        <v>2.6040687140052119E-2</v>
      </c>
      <c r="QP22" s="15">
        <v>-6.9898476354250966E-3</v>
      </c>
      <c r="QQ22" s="15">
        <v>1.1893678531908928E-2</v>
      </c>
      <c r="QR22" s="15">
        <v>1.9606549054509301E-2</v>
      </c>
      <c r="QS22" s="15">
        <v>2.6402655601762059E-3</v>
      </c>
      <c r="QT22" s="15">
        <v>2.6149202899158827E-3</v>
      </c>
      <c r="QU22" s="15">
        <v>2.1793481166603016E-2</v>
      </c>
      <c r="QV22" s="15">
        <v>8.5620293436352544E-3</v>
      </c>
      <c r="QW22" s="15">
        <v>1.0587711398820584E-2</v>
      </c>
      <c r="QX22" s="15">
        <v>-7.9440977222581775E-3</v>
      </c>
      <c r="QY22" s="15">
        <v>1.4302418391534052E-2</v>
      </c>
      <c r="QZ22" s="15">
        <v>5.602968942896012E-3</v>
      </c>
      <c r="RA22" s="15">
        <v>-3.536693228731279E-4</v>
      </c>
      <c r="RB22" s="15">
        <v>7.7132868803125709E-3</v>
      </c>
      <c r="RC22" s="15">
        <v>1.9572213713362303E-3</v>
      </c>
      <c r="RD22" s="15">
        <v>1.1822157826580151E-2</v>
      </c>
      <c r="RE22" s="15">
        <v>1.5849818690444575E-2</v>
      </c>
      <c r="RF22" s="15">
        <v>1.4956757916108333E-2</v>
      </c>
      <c r="RG22" s="15">
        <v>1.4941837208809179E-2</v>
      </c>
      <c r="RH22" s="15">
        <v>2.5076417811073391E-3</v>
      </c>
      <c r="RI22" s="15">
        <v>2.5422806124093256E-2</v>
      </c>
      <c r="RJ22" s="15">
        <v>-2.4604041321620649E-3</v>
      </c>
      <c r="RK22" s="15">
        <v>6.8073782280251077E-3</v>
      </c>
      <c r="RL22" s="15">
        <v>-3.0405594510242761E-3</v>
      </c>
      <c r="RM22" s="15">
        <v>1.0707273608815394E-2</v>
      </c>
      <c r="RN22" s="15">
        <v>1.1089139682404813E-2</v>
      </c>
      <c r="RO22" s="15">
        <v>1.7664836179805299E-2</v>
      </c>
      <c r="RP22" s="15">
        <v>1.1387596836707108E-2</v>
      </c>
      <c r="RQ22" s="15">
        <v>-2.3157092555978701E-3</v>
      </c>
      <c r="RR22" s="15">
        <v>-2.0356241125981419E-3</v>
      </c>
      <c r="RS22" s="15">
        <v>5.9171770280885185E-3</v>
      </c>
      <c r="RT22" s="15">
        <v>-1.0990536937651924E-2</v>
      </c>
      <c r="RU22" s="15">
        <v>1.4270445366483277E-2</v>
      </c>
      <c r="RV22" s="15">
        <v>1.0717765724219742E-2</v>
      </c>
      <c r="RW22" s="15">
        <v>1.8051031645568476E-2</v>
      </c>
      <c r="RX22" s="15">
        <v>6.7416969435139199E-3</v>
      </c>
      <c r="RY22" s="15">
        <v>3.6591657032785128E-2</v>
      </c>
      <c r="RZ22" s="15">
        <v>5.2118639355091326E-3</v>
      </c>
      <c r="SA22" s="15">
        <v>3.5502483495309105E-3</v>
      </c>
      <c r="SB22" s="15">
        <v>8.20111692918697E-3</v>
      </c>
      <c r="SC22" s="15">
        <v>1.3249126533387631E-2</v>
      </c>
      <c r="SD22" s="15">
        <v>2.3800090568113275E-3</v>
      </c>
      <c r="SE22" s="15">
        <v>1.2374207743265777E-2</v>
      </c>
      <c r="SF22" s="15">
        <v>1.3509569909647204E-2</v>
      </c>
      <c r="SG22" s="15">
        <v>2.2747215377262559E-2</v>
      </c>
      <c r="SH22" s="15">
        <v>-6.7907364039032636E-3</v>
      </c>
      <c r="SI22" s="15">
        <v>1.2015838536484169E-2</v>
      </c>
      <c r="SJ22" s="15">
        <v>1.285158250358032E-2</v>
      </c>
      <c r="SK22" s="15">
        <v>4.2503688196653504E-2</v>
      </c>
      <c r="SL22" s="15">
        <v>-8.0381498590394191E-3</v>
      </c>
      <c r="SM22" s="15">
        <v>4.3527895443773567E-3</v>
      </c>
      <c r="SN22" s="15">
        <v>1.4655102240249617E-2</v>
      </c>
      <c r="SO22" s="15">
        <v>8.4013343175891667E-3</v>
      </c>
      <c r="SP22" s="15">
        <v>3.2728274418998518E-2</v>
      </c>
      <c r="SQ22" s="15">
        <v>1.6976622643545662E-3</v>
      </c>
      <c r="SR22" s="15">
        <v>7.689388137018748E-3</v>
      </c>
      <c r="SS22" s="15">
        <v>8.9585601070344932E-3</v>
      </c>
      <c r="ST22" s="15">
        <v>3.7531040636465652E-3</v>
      </c>
      <c r="SU22" s="15">
        <v>8.6991454082896713E-3</v>
      </c>
      <c r="SV22" s="15">
        <v>1.6749665212461441E-2</v>
      </c>
      <c r="SW22" s="15">
        <v>3.8815549892572193E-3</v>
      </c>
      <c r="SX22" s="15">
        <v>9.1609288525253702E-3</v>
      </c>
      <c r="SY22" s="15">
        <v>7.9135205907036651E-3</v>
      </c>
      <c r="SZ22" s="15">
        <v>-3.1816762443160414E-3</v>
      </c>
      <c r="TA22" s="15">
        <v>2.1400499303535801E-2</v>
      </c>
      <c r="TB22" s="15">
        <v>3.7529018623309669E-3</v>
      </c>
      <c r="TC22" s="15">
        <v>1.4314238621039482E-2</v>
      </c>
      <c r="TD22" s="15">
        <v>-1.6270086973299597E-3</v>
      </c>
      <c r="TE22" s="15">
        <v>4.5558165358608824E-3</v>
      </c>
      <c r="TF22" s="15">
        <v>3.4294146454714822E-3</v>
      </c>
      <c r="TG22" s="15">
        <v>4.7022030214361023E-3</v>
      </c>
      <c r="TH22" s="15">
        <v>1.6904985598953211E-2</v>
      </c>
      <c r="TI22" s="15">
        <v>8.6083745366001014E-3</v>
      </c>
      <c r="TJ22" s="15">
        <v>1.0899747383761659E-2</v>
      </c>
      <c r="TK22" s="15">
        <v>9.1864163091515735E-3</v>
      </c>
      <c r="TL22" s="15">
        <v>1.0497163385511273E-2</v>
      </c>
      <c r="TM22" s="15">
        <v>1.0282279554227142E-2</v>
      </c>
      <c r="TN22" s="15">
        <v>4.0666993825536129E-3</v>
      </c>
      <c r="TO22" s="23">
        <v>1.040268217076442E-2</v>
      </c>
    </row>
    <row r="23" spans="1:535" x14ac:dyDescent="0.35">
      <c r="A23" s="14">
        <v>17</v>
      </c>
      <c r="B23" s="81">
        <v>42968</v>
      </c>
      <c r="C23" s="23">
        <v>7.8252099295878083E-4</v>
      </c>
      <c r="D23" s="43">
        <f ca="1">OFFSET('CAPM Regression Loop'!$AH$6,$A23,'CAPM Regression Loop'!$D$2)</f>
        <v>9.8280889362626928E-3</v>
      </c>
      <c r="T23" s="14">
        <v>17</v>
      </c>
      <c r="U23" s="14" t="s">
        <v>19</v>
      </c>
      <c r="V23" s="14">
        <v>0.78708201051379367</v>
      </c>
      <c r="W23" s="14">
        <v>0.18215331564837997</v>
      </c>
      <c r="X23" s="14">
        <v>6.9493653084316043E-2</v>
      </c>
      <c r="Y23" s="14">
        <f t="shared" si="3"/>
        <v>-1.1688943938699037</v>
      </c>
      <c r="Z23" s="14">
        <f t="shared" si="1"/>
        <v>1.1688943938699037</v>
      </c>
      <c r="AA23" s="14">
        <f t="shared" si="4"/>
        <v>1</v>
      </c>
      <c r="AF23" s="80"/>
      <c r="AH23" s="81"/>
      <c r="AI23" s="15">
        <v>7.9681696491768813E-3</v>
      </c>
      <c r="AJ23" s="15">
        <v>3.5064686376857961E-3</v>
      </c>
      <c r="AK23" s="15">
        <v>2.0483602883038982E-2</v>
      </c>
      <c r="AL23" s="15">
        <v>-1.8429670622651449E-3</v>
      </c>
      <c r="AM23" s="15">
        <v>1.0521922752125878E-2</v>
      </c>
      <c r="AN23" s="15">
        <v>-7.1501836802502399E-3</v>
      </c>
      <c r="AO23" s="15">
        <v>2.8682666662797531E-3</v>
      </c>
      <c r="AP23" s="15">
        <v>5.7118421399394298E-3</v>
      </c>
      <c r="AQ23" s="15">
        <v>8.6802011887984684E-3</v>
      </c>
      <c r="AR23" s="15">
        <v>-5.1466805047528728E-4</v>
      </c>
      <c r="AS23" s="15">
        <v>7.0023224665362437E-3</v>
      </c>
      <c r="AT23" s="15">
        <v>-1.4664999914300017E-2</v>
      </c>
      <c r="AU23" s="15">
        <v>-5.4247096850386682E-4</v>
      </c>
      <c r="AV23" s="15">
        <v>1.090203642866692E-2</v>
      </c>
      <c r="AW23" s="15">
        <v>8.4409560173448104E-4</v>
      </c>
      <c r="AX23" s="15">
        <v>7.0427688741763212E-3</v>
      </c>
      <c r="AY23" s="15">
        <v>1.4350022029806307E-2</v>
      </c>
      <c r="AZ23" s="15">
        <v>1.8758697567177467E-3</v>
      </c>
      <c r="BA23" s="15">
        <v>-1.6295835633768822E-3</v>
      </c>
      <c r="BB23" s="15">
        <v>-4.5641747390958165E-3</v>
      </c>
      <c r="BC23" s="15">
        <v>-8.1546118846517052E-4</v>
      </c>
      <c r="BD23" s="15">
        <v>5.9622568144180434E-3</v>
      </c>
      <c r="BE23" s="15">
        <v>-6.3192948142502051E-3</v>
      </c>
      <c r="BF23" s="15">
        <v>3.2738893720549254E-3</v>
      </c>
      <c r="BG23" s="15">
        <v>-9.9701723198500278E-3</v>
      </c>
      <c r="BH23" s="15">
        <v>7.8737081256114363E-3</v>
      </c>
      <c r="BI23" s="15">
        <v>-3.7434310924082921E-3</v>
      </c>
      <c r="BJ23" s="15">
        <v>-6.0090956245903663E-3</v>
      </c>
      <c r="BK23" s="15">
        <v>-2.1547088707121495E-3</v>
      </c>
      <c r="BL23" s="15">
        <v>-8.8661036934439483E-3</v>
      </c>
      <c r="BM23" s="15">
        <v>2.2486227280592763E-4</v>
      </c>
      <c r="BN23" s="15">
        <v>-2.2601121824554492E-2</v>
      </c>
      <c r="BO23" s="15">
        <v>-2.620952646773236E-2</v>
      </c>
      <c r="BP23" s="15">
        <v>-8.9371804566035825E-3</v>
      </c>
      <c r="BQ23" s="15">
        <v>-4.5811788202429924E-3</v>
      </c>
      <c r="BR23" s="15">
        <v>5.1870737854516321E-3</v>
      </c>
      <c r="BS23" s="15">
        <v>-9.7010823792449755E-3</v>
      </c>
      <c r="BT23" s="15">
        <v>9.1013142463455612E-3</v>
      </c>
      <c r="BU23" s="15">
        <v>-5.4191035240950475E-3</v>
      </c>
      <c r="BV23" s="15">
        <v>-8.621619242966793E-4</v>
      </c>
      <c r="BW23" s="15">
        <v>7.6926506479975771E-3</v>
      </c>
      <c r="BX23" s="15">
        <v>1.0156601801672877E-2</v>
      </c>
      <c r="BY23" s="15">
        <v>1.2013687030071734E-2</v>
      </c>
      <c r="BZ23" s="15">
        <v>-3.343242341363449E-3</v>
      </c>
      <c r="CA23" s="15">
        <v>-1.9792704249407347E-2</v>
      </c>
      <c r="CB23" s="15">
        <v>-2.8496813395115774E-3</v>
      </c>
      <c r="CC23" s="15">
        <v>-4.1937430410092114E-3</v>
      </c>
      <c r="CD23" s="15">
        <v>3.6912152901729944E-3</v>
      </c>
      <c r="CE23" s="15">
        <v>8.9589981229248241E-3</v>
      </c>
      <c r="CF23" s="15">
        <v>-3.7159748713508738E-3</v>
      </c>
      <c r="CG23" s="15">
        <v>6.9602179219898164E-3</v>
      </c>
      <c r="CH23" s="15">
        <v>1.0020241724995372E-3</v>
      </c>
      <c r="CI23" s="15">
        <v>-2.4751156031075842E-3</v>
      </c>
      <c r="CJ23" s="15">
        <v>7.8278286202466962E-3</v>
      </c>
      <c r="CK23" s="15">
        <v>-9.3742683218251853E-4</v>
      </c>
      <c r="CL23" s="15">
        <v>-9.0692073525601748E-3</v>
      </c>
      <c r="CM23" s="15">
        <v>1.4245643265497812E-2</v>
      </c>
      <c r="CN23" s="15">
        <v>-3.8180083187315549E-4</v>
      </c>
      <c r="CO23" s="15">
        <v>-1.021285472529398E-2</v>
      </c>
      <c r="CP23" s="15">
        <v>3.9350764009912186E-3</v>
      </c>
      <c r="CQ23" s="15">
        <v>-5.2174031396881784E-3</v>
      </c>
      <c r="CR23" s="15">
        <v>1.6344593342299374E-2</v>
      </c>
      <c r="CS23" s="15">
        <v>3.8267353244770433E-3</v>
      </c>
      <c r="CT23" s="15">
        <v>7.4585841913315416E-3</v>
      </c>
      <c r="CU23" s="15">
        <v>-1.4354069450229628E-3</v>
      </c>
      <c r="CV23" s="15">
        <v>-7.0433609198316417E-3</v>
      </c>
      <c r="CW23" s="15">
        <v>4.8856572435327294E-3</v>
      </c>
      <c r="CX23" s="15">
        <v>1.72595689600048E-3</v>
      </c>
      <c r="CY23" s="15">
        <v>-2.8368131342875321E-3</v>
      </c>
      <c r="CZ23" s="15">
        <v>-1.3298401975695437E-2</v>
      </c>
      <c r="DA23" s="15">
        <v>3.8917438116140503E-3</v>
      </c>
      <c r="DB23" s="15">
        <v>0</v>
      </c>
      <c r="DC23" s="15">
        <v>6.2949848162208062E-3</v>
      </c>
      <c r="DD23" s="15">
        <v>7.8138385928587257E-3</v>
      </c>
      <c r="DE23" s="15">
        <v>-9.5073529835552444E-3</v>
      </c>
      <c r="DF23" s="15">
        <v>5.8524731961867235E-3</v>
      </c>
      <c r="DG23" s="15">
        <v>1.1600929375304458E-3</v>
      </c>
      <c r="DH23" s="15">
        <v>-3.1070374647955678E-4</v>
      </c>
      <c r="DI23" s="15">
        <v>-2.8129413766147236E-3</v>
      </c>
      <c r="DJ23" s="15">
        <v>-7.5661179108946772E-4</v>
      </c>
      <c r="DK23" s="15">
        <v>7.6325458870176218E-3</v>
      </c>
      <c r="DL23" s="15">
        <v>8.1700645779736285E-3</v>
      </c>
      <c r="DM23" s="15">
        <v>3.2355008581485003E-3</v>
      </c>
      <c r="DN23" s="15">
        <v>6.7959103381166732E-3</v>
      </c>
      <c r="DO23" s="15">
        <v>1.5298915634675567E-2</v>
      </c>
      <c r="DP23" s="15">
        <v>-1.7249494633050405E-3</v>
      </c>
      <c r="DQ23" s="15">
        <v>1.0528042745066211E-2</v>
      </c>
      <c r="DR23" s="15">
        <v>5.1537650581009696E-3</v>
      </c>
      <c r="DS23" s="15">
        <v>-1.0949014489670358E-2</v>
      </c>
      <c r="DT23" s="15">
        <v>6.9686693160934355E-3</v>
      </c>
      <c r="DU23" s="15">
        <v>-3.5993602647905368E-2</v>
      </c>
      <c r="DV23" s="15">
        <v>1.1972464764441085E-3</v>
      </c>
      <c r="DW23" s="15">
        <v>8.8166566407405691E-3</v>
      </c>
      <c r="DX23" s="15">
        <v>5.3519746915289415E-3</v>
      </c>
      <c r="DY23" s="15">
        <v>-4.6656383235509306E-3</v>
      </c>
      <c r="DZ23" s="15">
        <v>8.2732015039067054E-3</v>
      </c>
      <c r="EA23" s="15">
        <v>7.9549161174706923E-3</v>
      </c>
      <c r="EB23" s="15">
        <v>-8.6868940654653542E-3</v>
      </c>
      <c r="EC23" s="15">
        <v>6.8864020296332618E-3</v>
      </c>
      <c r="ED23" s="15">
        <v>-8.7764795995344275E-4</v>
      </c>
      <c r="EE23" s="15">
        <v>-8.5507837517025138E-3</v>
      </c>
      <c r="EF23" s="15">
        <v>8.387039422586378E-3</v>
      </c>
      <c r="EG23" s="15">
        <v>1.4509278117999106E-3</v>
      </c>
      <c r="EH23" s="15">
        <v>9.1803923449613935E-3</v>
      </c>
      <c r="EI23" s="15">
        <v>9.2640909597981724E-3</v>
      </c>
      <c r="EJ23" s="15">
        <v>-1.3501075999867022E-3</v>
      </c>
      <c r="EK23" s="15">
        <v>4.499905322852325E-3</v>
      </c>
      <c r="EL23" s="15">
        <v>1.2550921491859456E-2</v>
      </c>
      <c r="EM23" s="15">
        <v>-6.6879101864890517E-3</v>
      </c>
      <c r="EN23" s="15">
        <v>1.0756065139757316E-2</v>
      </c>
      <c r="EO23" s="15">
        <v>-1.4250912828672052E-2</v>
      </c>
      <c r="EP23" s="15">
        <v>-6.3663854868014583E-5</v>
      </c>
      <c r="EQ23" s="15">
        <v>1.6503726830686488E-2</v>
      </c>
      <c r="ER23" s="15">
        <v>2.4183808642816527E-3</v>
      </c>
      <c r="ES23" s="15">
        <v>1.0957812909474339E-2</v>
      </c>
      <c r="ET23" s="15">
        <v>1.0155697441398052E-2</v>
      </c>
      <c r="EU23" s="15">
        <v>5.994654329844939E-3</v>
      </c>
      <c r="EV23" s="15">
        <v>-1.6413626992300952E-3</v>
      </c>
      <c r="EW23" s="15">
        <v>9.4566901082986498E-3</v>
      </c>
      <c r="EX23" s="15">
        <v>2.0855064910213611E-3</v>
      </c>
      <c r="EY23" s="15">
        <v>-7.880261425305863E-3</v>
      </c>
      <c r="EZ23" s="15">
        <v>5.0734421240827814E-3</v>
      </c>
      <c r="FA23" s="15">
        <v>-2.5756600271173034E-4</v>
      </c>
      <c r="FB23" s="15">
        <v>-6.5957084490223354E-3</v>
      </c>
      <c r="FC23" s="15">
        <v>-1.8431481021670935E-4</v>
      </c>
      <c r="FD23" s="15">
        <v>6.3520296869933133E-4</v>
      </c>
      <c r="FE23" s="15">
        <v>5.8737320120939157E-3</v>
      </c>
      <c r="FF23" s="15">
        <v>-6.757071426395183E-3</v>
      </c>
      <c r="FG23" s="15">
        <v>-2.695873578822399E-3</v>
      </c>
      <c r="FH23" s="15">
        <v>1.1984254385857297E-2</v>
      </c>
      <c r="FI23" s="15">
        <v>1.2388623112096118E-3</v>
      </c>
      <c r="FJ23" s="15">
        <v>2.5185405785042307E-3</v>
      </c>
      <c r="FK23" s="15">
        <v>2.5933944760683277E-3</v>
      </c>
      <c r="FL23" s="15">
        <v>4.6564704932825079E-3</v>
      </c>
      <c r="FM23" s="15">
        <v>-6.6919723301695714E-3</v>
      </c>
      <c r="FN23" s="15">
        <v>-7.5579008797426218E-3</v>
      </c>
      <c r="FO23" s="15">
        <v>-3.3483157548846224E-3</v>
      </c>
      <c r="FP23" s="15">
        <v>6.9122210627566016E-3</v>
      </c>
      <c r="FQ23" s="15">
        <v>1.3662123441271955E-2</v>
      </c>
      <c r="FR23" s="15">
        <v>0</v>
      </c>
      <c r="FS23" s="15">
        <v>-1.9097642471869675E-3</v>
      </c>
      <c r="FT23" s="15">
        <v>3.5072372645656327E-3</v>
      </c>
      <c r="FU23" s="15">
        <v>1.9558008899656514E-2</v>
      </c>
      <c r="FV23" s="15">
        <v>6.172126418855315E-3</v>
      </c>
      <c r="FW23" s="15">
        <v>2.3474189183051129E-3</v>
      </c>
      <c r="FX23" s="15">
        <v>2.3126744812795334E-3</v>
      </c>
      <c r="FY23" s="15">
        <v>4.2591013806350542E-3</v>
      </c>
      <c r="FZ23" s="15">
        <v>-1.9756344917897469E-3</v>
      </c>
      <c r="GA23" s="15">
        <v>7.22932584345563E-3</v>
      </c>
      <c r="GB23" s="15">
        <v>-8.4028574657951877E-4</v>
      </c>
      <c r="GC23" s="15">
        <v>-3.4228992290371245E-4</v>
      </c>
      <c r="GD23" s="15">
        <v>-1.5647957652595624E-2</v>
      </c>
      <c r="GE23" s="15">
        <v>2.2264029771678949E-3</v>
      </c>
      <c r="GF23" s="15">
        <v>2.6303219373609013E-3</v>
      </c>
      <c r="GG23" s="15">
        <v>-3.574875811137793E-4</v>
      </c>
      <c r="GH23" s="15">
        <v>1.0584776242559595E-2</v>
      </c>
      <c r="GI23" s="15">
        <v>5.2730818981580408E-3</v>
      </c>
      <c r="GJ23" s="15">
        <v>2.7705854017473774E-3</v>
      </c>
      <c r="GK23" s="15">
        <v>0</v>
      </c>
      <c r="GL23" s="15">
        <v>-4.7681578000239372E-3</v>
      </c>
      <c r="GM23" s="15">
        <v>6.4423687929481075E-4</v>
      </c>
      <c r="GN23" s="15">
        <v>8.8928998692484554E-3</v>
      </c>
      <c r="GO23" s="15">
        <v>-1.1625011688652311E-3</v>
      </c>
      <c r="GP23" s="15">
        <v>-1.4282316162635002E-3</v>
      </c>
      <c r="GQ23" s="15">
        <v>-3.8051166765230857E-3</v>
      </c>
      <c r="GR23" s="15">
        <v>1.310594803188634E-2</v>
      </c>
      <c r="GS23" s="15">
        <v>3.0165935394257273E-3</v>
      </c>
      <c r="GT23" s="15">
        <v>-8.4305189762100556E-4</v>
      </c>
      <c r="GU23" s="15">
        <v>5.2533915425129899E-3</v>
      </c>
      <c r="GV23" s="15">
        <v>2.0696510889310966E-2</v>
      </c>
      <c r="GW23" s="15">
        <v>9.7656166934270879E-3</v>
      </c>
      <c r="GX23" s="15">
        <v>-7.8999345780715765E-4</v>
      </c>
      <c r="GY23" s="15">
        <v>2.0027316662155834E-3</v>
      </c>
      <c r="GZ23" s="15">
        <v>9.1432374860031546E-3</v>
      </c>
      <c r="HA23" s="15">
        <v>1.038209777990748E-2</v>
      </c>
      <c r="HB23" s="15">
        <v>9.4652160403087824E-4</v>
      </c>
      <c r="HC23" s="15">
        <v>-1.7607398457127083E-2</v>
      </c>
      <c r="HD23" s="15">
        <v>2.2077039904552427E-3</v>
      </c>
      <c r="HE23" s="15">
        <v>5.1069373681446864E-3</v>
      </c>
      <c r="HF23" s="15">
        <v>4.0171606385292206E-2</v>
      </c>
      <c r="HG23" s="15">
        <v>1.6006600075574502E-3</v>
      </c>
      <c r="HH23" s="15">
        <v>2.7376442953679723E-3</v>
      </c>
      <c r="HI23" s="15">
        <v>-3.1815668094611355E-3</v>
      </c>
      <c r="HJ23" s="15">
        <v>1.1400865090142088E-2</v>
      </c>
      <c r="HK23" s="15">
        <v>3.4006585254394641E-3</v>
      </c>
      <c r="HL23" s="15">
        <v>-4.5679561729029643E-3</v>
      </c>
      <c r="HM23" s="15">
        <v>-7.7379977045062456E-2</v>
      </c>
      <c r="HN23" s="15">
        <v>-1.2234195147545424E-2</v>
      </c>
      <c r="HO23" s="15">
        <v>-1.1749133819324301E-2</v>
      </c>
      <c r="HP23" s="15">
        <v>-1.4267084800682102E-2</v>
      </c>
      <c r="HQ23" s="15">
        <v>9.9946644503136183E-3</v>
      </c>
      <c r="HR23" s="15">
        <v>3.725786724256018E-3</v>
      </c>
      <c r="HS23" s="15">
        <v>4.0270967842011493E-3</v>
      </c>
      <c r="HT23" s="15">
        <v>8.9391326845349572E-3</v>
      </c>
      <c r="HU23" s="15">
        <v>5.979320229177367E-3</v>
      </c>
      <c r="HV23" s="15">
        <v>0</v>
      </c>
      <c r="HW23" s="15">
        <v>-2.446983276453252E-3</v>
      </c>
      <c r="HX23" s="15">
        <v>1.3566099526718852E-2</v>
      </c>
      <c r="HY23" s="15">
        <v>6.7721909020820774E-3</v>
      </c>
      <c r="HZ23" s="15">
        <v>2.6216916178594244E-3</v>
      </c>
      <c r="IA23" s="15">
        <v>1.1057719233698146E-2</v>
      </c>
      <c r="IB23" s="15">
        <v>2.2942367390348648E-3</v>
      </c>
      <c r="IC23" s="15">
        <v>-4.4130746842564799E-3</v>
      </c>
      <c r="ID23" s="15">
        <v>-5.7497248355462861E-3</v>
      </c>
      <c r="IE23" s="15">
        <v>1.3027517294522981E-2</v>
      </c>
      <c r="IF23" s="15">
        <v>8.6019751987182775E-3</v>
      </c>
      <c r="IG23" s="15">
        <v>-3.5382610995986531E-3</v>
      </c>
      <c r="IH23" s="15">
        <v>-3.7200238690311862E-3</v>
      </c>
      <c r="II23" s="15">
        <v>-6.1408058596662358E-3</v>
      </c>
      <c r="IJ23" s="15">
        <v>-3.3619095962979505E-4</v>
      </c>
      <c r="IK23" s="15">
        <v>-1.8637187346971663E-2</v>
      </c>
      <c r="IL23" s="15">
        <v>-6.4325450156561487E-3</v>
      </c>
      <c r="IM23" s="15">
        <v>-7.0396928494414653E-3</v>
      </c>
      <c r="IN23" s="15">
        <v>-4.7506027585978647E-3</v>
      </c>
      <c r="IO23" s="15">
        <v>-9.8228421676162005E-3</v>
      </c>
      <c r="IP23" s="15">
        <v>9.371658551398751E-3</v>
      </c>
      <c r="IQ23" s="15">
        <v>1.8650193520348118E-2</v>
      </c>
      <c r="IR23" s="15">
        <v>1.8204177791622658E-2</v>
      </c>
      <c r="IS23" s="15">
        <v>1.1527310898249377E-2</v>
      </c>
      <c r="IT23" s="15">
        <v>-9.4069154611402354E-3</v>
      </c>
      <c r="IU23" s="15">
        <v>-5.0523384267285518E-3</v>
      </c>
      <c r="IV23" s="15">
        <v>1.1722700183703938E-2</v>
      </c>
      <c r="IW23" s="15">
        <v>7.2263863886095989E-3</v>
      </c>
      <c r="IX23" s="15">
        <v>5.5962837594023436E-3</v>
      </c>
      <c r="IY23" s="15">
        <v>4.5837726272844048E-3</v>
      </c>
      <c r="IZ23" s="15">
        <v>-1.0350868723656162E-2</v>
      </c>
      <c r="JA23" s="15">
        <v>7.5384526320084874E-3</v>
      </c>
      <c r="JB23" s="15">
        <v>3.2362487792083248E-3</v>
      </c>
      <c r="JC23" s="15">
        <v>-1.6803902458566334E-3</v>
      </c>
      <c r="JD23" s="15">
        <v>-4.7045073536730675E-3</v>
      </c>
      <c r="JE23" s="15">
        <v>-1.2643825176658092E-3</v>
      </c>
      <c r="JF23" s="15">
        <v>7.8164424880380785E-3</v>
      </c>
      <c r="JG23" s="15">
        <v>-2.8727396946836401E-3</v>
      </c>
      <c r="JH23" s="15">
        <v>2.5122134636180612E-3</v>
      </c>
      <c r="JI23" s="15">
        <v>8.3763376352208891E-3</v>
      </c>
      <c r="JJ23" s="15">
        <v>4.4995255001284238E-3</v>
      </c>
      <c r="JK23" s="15">
        <v>-6.1948275172991408E-4</v>
      </c>
      <c r="JL23" s="15">
        <v>-1.9943493501373177E-4</v>
      </c>
      <c r="JM23" s="15">
        <v>3.70768607561989E-4</v>
      </c>
      <c r="JN23" s="15">
        <v>7.1579252985776555E-3</v>
      </c>
      <c r="JO23" s="15">
        <v>-2.4785207664954853E-3</v>
      </c>
      <c r="JP23" s="15">
        <v>2.6195168875501823E-3</v>
      </c>
      <c r="JQ23" s="15">
        <v>-2.5740039951727659E-3</v>
      </c>
      <c r="JR23" s="15">
        <v>1.333254324440703E-2</v>
      </c>
      <c r="JS23" s="15">
        <v>-2.065766210248601E-2</v>
      </c>
      <c r="JT23" s="15">
        <v>3.8929489554088638E-3</v>
      </c>
      <c r="JU23" s="15">
        <v>-5.8716459910191667E-4</v>
      </c>
      <c r="JV23" s="15">
        <v>1.8531482376734985E-2</v>
      </c>
      <c r="JW23" s="15">
        <v>-1.6370027193931295E-3</v>
      </c>
      <c r="JX23" s="15">
        <v>-6.3796069640390399E-3</v>
      </c>
      <c r="JY23" s="15">
        <v>-5.1609099092198355E-4</v>
      </c>
      <c r="JZ23" s="15">
        <v>6.0845757885729561E-4</v>
      </c>
      <c r="KA23" s="15">
        <v>7.4234798069915892E-3</v>
      </c>
      <c r="KB23" s="15">
        <v>3.2397947695515211E-2</v>
      </c>
      <c r="KC23" s="15">
        <v>-5.4309698008029811E-3</v>
      </c>
      <c r="KD23" s="15">
        <v>6.1635793442714566E-3</v>
      </c>
      <c r="KE23" s="15">
        <v>-7.3664828377229257E-4</v>
      </c>
      <c r="KF23" s="15">
        <v>-1.2129901691275806E-3</v>
      </c>
      <c r="KG23" s="15">
        <v>-1.2712997554158126E-2</v>
      </c>
      <c r="KH23" s="15">
        <v>3.5676099202752473E-3</v>
      </c>
      <c r="KI23" s="15">
        <v>-1.0285804969369157E-2</v>
      </c>
      <c r="KJ23" s="15">
        <v>7.098911798359231E-4</v>
      </c>
      <c r="KK23" s="15">
        <v>1.8950631139480593E-2</v>
      </c>
      <c r="KL23" s="15">
        <v>-1.3945671428015012E-2</v>
      </c>
      <c r="KM23" s="15">
        <v>1.0570836336338469E-2</v>
      </c>
      <c r="KN23" s="15">
        <v>0</v>
      </c>
      <c r="KO23" s="15">
        <v>2.6539708029625531E-3</v>
      </c>
      <c r="KP23" s="15">
        <v>2.1893815084705225E-4</v>
      </c>
      <c r="KQ23" s="15">
        <v>-2.3835061488123354E-4</v>
      </c>
      <c r="KR23" s="15">
        <v>-1.0996372076786075E-2</v>
      </c>
      <c r="KS23" s="15">
        <v>1.6081482961861253E-3</v>
      </c>
      <c r="KT23" s="15">
        <v>1.6498311976464893E-2</v>
      </c>
      <c r="KU23" s="15">
        <v>-3.7902761737808022E-3</v>
      </c>
      <c r="KV23" s="15">
        <v>2.4831023932534698E-3</v>
      </c>
      <c r="KW23" s="15">
        <v>-4.9670764037770083E-3</v>
      </c>
      <c r="KX23" s="15">
        <v>4.4235094728801022E-3</v>
      </c>
      <c r="KY23" s="15">
        <v>-1.105152070876613E-3</v>
      </c>
      <c r="KZ23" s="15">
        <v>2.9364263902102847E-4</v>
      </c>
      <c r="LA23" s="15">
        <v>1.1390407906136201E-2</v>
      </c>
      <c r="LB23" s="15">
        <v>4.0142494824650793E-3</v>
      </c>
      <c r="LC23" s="15">
        <v>8.9173413163455492E-3</v>
      </c>
      <c r="LD23" s="15">
        <v>-1.4064929467403552E-2</v>
      </c>
      <c r="LE23" s="15">
        <v>3.7807228399059311E-3</v>
      </c>
      <c r="LF23" s="15">
        <v>2.8476526125116972E-3</v>
      </c>
      <c r="LG23" s="15">
        <v>-1.3108155952739323E-2</v>
      </c>
      <c r="LH23" s="15">
        <v>4.1710115307535921E-4</v>
      </c>
      <c r="LI23" s="15">
        <v>6.934710575959355E-3</v>
      </c>
      <c r="LJ23" s="15">
        <v>1.1380881349814366E-3</v>
      </c>
      <c r="LK23" s="15">
        <v>8.6639848847187752E-3</v>
      </c>
      <c r="LL23" s="15">
        <v>2.0502313691182009E-3</v>
      </c>
      <c r="LM23" s="15">
        <v>6.0818189592515212E-3</v>
      </c>
      <c r="LN23" s="15">
        <v>1.5758697748557926E-2</v>
      </c>
      <c r="LO23" s="15">
        <v>1.6922068529985023E-3</v>
      </c>
      <c r="LP23" s="15">
        <v>1.0654050347523902E-2</v>
      </c>
      <c r="LQ23" s="15">
        <v>3.5650661644961446E-3</v>
      </c>
      <c r="LR23" s="15">
        <v>-2.4068550520519757E-2</v>
      </c>
      <c r="LS23" s="15">
        <v>3.7960313836047669E-3</v>
      </c>
      <c r="LT23" s="15">
        <v>-6.1308321459295761E-4</v>
      </c>
      <c r="LU23" s="15">
        <v>9.5844465473526701E-4</v>
      </c>
      <c r="LV23" s="15">
        <v>2.4492932259801837E-3</v>
      </c>
      <c r="LW23" s="15">
        <v>3.951196308408257E-3</v>
      </c>
      <c r="LX23" s="15">
        <v>1.3179178808080583E-3</v>
      </c>
      <c r="LY23" s="15">
        <v>-7.2572356935682774E-3</v>
      </c>
      <c r="LZ23" s="15">
        <v>1.294097645681461E-2</v>
      </c>
      <c r="MA23" s="15">
        <v>-8.3085095199030758E-3</v>
      </c>
      <c r="MB23" s="15">
        <v>1.4559070791330235E-3</v>
      </c>
      <c r="MC23" s="15">
        <v>-7.960191222841714E-3</v>
      </c>
      <c r="MD23" s="15">
        <v>1.2918229415671374E-3</v>
      </c>
      <c r="ME23" s="15">
        <v>4.999030210619859E-3</v>
      </c>
      <c r="MF23" s="15">
        <v>5.7190451977257393E-3</v>
      </c>
      <c r="MG23" s="15">
        <v>1.0930777166817861E-2</v>
      </c>
      <c r="MH23" s="15">
        <v>-1.7114496019881494E-4</v>
      </c>
      <c r="MI23" s="15">
        <v>0</v>
      </c>
      <c r="MJ23" s="15">
        <v>-1.3258530902912137E-2</v>
      </c>
      <c r="MK23" s="15">
        <v>7.7758370086376304E-3</v>
      </c>
      <c r="ML23" s="15">
        <v>-9.2422099648208737E-3</v>
      </c>
      <c r="MM23" s="15">
        <v>-1.5765842267374288E-2</v>
      </c>
      <c r="MN23" s="15">
        <v>-4.70133609290638E-3</v>
      </c>
      <c r="MO23" s="15">
        <v>-1.9476433950692622E-3</v>
      </c>
      <c r="MP23" s="15">
        <v>-6.145416830193544E-3</v>
      </c>
      <c r="MQ23" s="15">
        <v>9.1981351613391396E-3</v>
      </c>
      <c r="MR23" s="15">
        <v>-2.7362401087625766E-2</v>
      </c>
      <c r="MS23" s="15">
        <v>-9.1563752859862551E-3</v>
      </c>
      <c r="MT23" s="15">
        <v>-6.6396407698988118E-3</v>
      </c>
      <c r="MU23" s="15">
        <v>-4.6620131058113011E-3</v>
      </c>
      <c r="MV23" s="15">
        <v>5.059930902239578E-3</v>
      </c>
      <c r="MW23" s="15">
        <v>3.4622845692423862E-3</v>
      </c>
      <c r="MX23" s="15">
        <v>2.1535895815282358E-2</v>
      </c>
      <c r="MY23" s="15">
        <v>1.3201322049228162E-3</v>
      </c>
      <c r="MZ23" s="15">
        <v>-3.2118377017011396E-2</v>
      </c>
      <c r="NA23" s="15">
        <v>-3.7334329349086409E-4</v>
      </c>
      <c r="NB23" s="15">
        <v>-2.4688063010184082E-2</v>
      </c>
      <c r="NC23" s="15">
        <v>-7.8471482282375382E-3</v>
      </c>
      <c r="ND23" s="15">
        <v>3.3625376267202081E-4</v>
      </c>
      <c r="NE23" s="15">
        <v>-2.9668721284809071E-3</v>
      </c>
      <c r="NF23" s="15">
        <v>-1.9421252948551373E-3</v>
      </c>
      <c r="NG23" s="15">
        <v>-8.1253091971743695E-3</v>
      </c>
      <c r="NH23" s="15">
        <v>-1.021720254665494E-2</v>
      </c>
      <c r="NI23" s="15">
        <v>-6.8259388315895558E-4</v>
      </c>
      <c r="NJ23" s="15">
        <v>-7.0475069139138112E-3</v>
      </c>
      <c r="NK23" s="15">
        <v>-1.4657988934609411E-2</v>
      </c>
      <c r="NL23" s="15">
        <v>-2.4254730222735863E-2</v>
      </c>
      <c r="NM23" s="15">
        <v>0</v>
      </c>
      <c r="NN23" s="15">
        <v>3.0097840629041972E-3</v>
      </c>
      <c r="NO23" s="15">
        <v>1.7955681566738078E-2</v>
      </c>
      <c r="NP23" s="15">
        <v>7.8508345543708128E-4</v>
      </c>
      <c r="NQ23" s="15">
        <v>1.9522359294631873E-3</v>
      </c>
      <c r="NR23" s="15">
        <v>5.7424275928490793E-3</v>
      </c>
      <c r="NS23" s="15">
        <v>-6.0648945556593522E-4</v>
      </c>
      <c r="NT23" s="15">
        <v>-5.2546946911589875E-3</v>
      </c>
      <c r="NU23" s="15">
        <v>1.4084739881739023E-2</v>
      </c>
      <c r="NV23" s="15">
        <v>-3.011143497687413E-3</v>
      </c>
      <c r="NW23" s="15">
        <v>3.9604012160969143E-3</v>
      </c>
      <c r="NX23" s="15">
        <v>3.0327122673620417E-3</v>
      </c>
      <c r="NY23" s="15">
        <v>-4.6849905990994593E-3</v>
      </c>
      <c r="NZ23" s="15">
        <v>-2.4721891453891483E-3</v>
      </c>
      <c r="OA23" s="15">
        <v>3.6352012660760967E-3</v>
      </c>
      <c r="OB23" s="15">
        <v>5.596554928157302E-3</v>
      </c>
      <c r="OC23" s="15">
        <v>2.7510333718897976E-3</v>
      </c>
      <c r="OD23" s="15">
        <v>-3.1831954301903397E-3</v>
      </c>
      <c r="OE23" s="15">
        <v>4.2087150022283876E-3</v>
      </c>
      <c r="OF23" s="15">
        <v>1.2330457789150066E-3</v>
      </c>
      <c r="OG23" s="15">
        <v>0</v>
      </c>
      <c r="OH23" s="15">
        <v>4.7356047458340291E-3</v>
      </c>
      <c r="OI23" s="15">
        <v>-3.2150575113950794E-2</v>
      </c>
      <c r="OJ23" s="15">
        <v>1.0656737743266748E-2</v>
      </c>
      <c r="OK23" s="15">
        <v>1.394767988693851E-2</v>
      </c>
      <c r="OL23" s="15">
        <v>7.9454602296182841E-3</v>
      </c>
      <c r="OM23" s="15">
        <v>-4.0203435965017239E-3</v>
      </c>
      <c r="ON23" s="15">
        <v>-1.6414974138916822E-3</v>
      </c>
      <c r="OO23" s="15">
        <v>-1.0084599431613866E-3</v>
      </c>
      <c r="OP23" s="15">
        <v>3.0322319902455781E-3</v>
      </c>
      <c r="OQ23" s="15">
        <v>5.1374262624912089E-4</v>
      </c>
      <c r="OR23" s="15">
        <v>4.0038800663286349E-3</v>
      </c>
      <c r="OS23" s="15">
        <v>-8.5702145004707825E-3</v>
      </c>
      <c r="OT23" s="15">
        <v>2.0572499855897181E-2</v>
      </c>
      <c r="OU23" s="15">
        <v>4.1600451527693504E-3</v>
      </c>
      <c r="OV23" s="15">
        <v>-8.21206556037039E-3</v>
      </c>
      <c r="OW23" s="15">
        <v>-7.6673923255193514E-3</v>
      </c>
      <c r="OX23" s="15">
        <v>-8.2729780032856724E-3</v>
      </c>
      <c r="OY23" s="15">
        <v>-3.0861658927341405E-2</v>
      </c>
      <c r="OZ23" s="15">
        <v>-6.7317404090443719E-4</v>
      </c>
      <c r="PA23" s="15">
        <v>1.6574067313571375E-2</v>
      </c>
      <c r="PB23" s="15">
        <v>1.1549568175095622E-3</v>
      </c>
      <c r="PC23" s="15">
        <v>-4.8920960876285332E-3</v>
      </c>
      <c r="PD23" s="15">
        <v>9.8828275061013434E-3</v>
      </c>
      <c r="PE23" s="15">
        <v>-2.093285127535819E-3</v>
      </c>
      <c r="PF23" s="15">
        <v>1.3056018342499382E-2</v>
      </c>
      <c r="PG23" s="15">
        <v>3.7537901861339927E-3</v>
      </c>
      <c r="PH23" s="15">
        <v>-1.4234877848538462E-3</v>
      </c>
      <c r="PI23" s="15">
        <v>5.2940623129418595E-3</v>
      </c>
      <c r="PJ23" s="15">
        <v>2.1864176059694932E-2</v>
      </c>
      <c r="PK23" s="15">
        <v>-1.6712737707679174E-3</v>
      </c>
      <c r="PL23" s="15">
        <v>6.8550085242496187E-3</v>
      </c>
      <c r="PM23" s="15">
        <v>5.0508605091087134E-3</v>
      </c>
      <c r="PN23" s="15">
        <v>-5.7171420948504831E-3</v>
      </c>
      <c r="PO23" s="15">
        <v>-1.798285534723234E-3</v>
      </c>
      <c r="PP23" s="15">
        <v>-7.8244998617372861E-3</v>
      </c>
      <c r="PQ23" s="15">
        <v>-1.9133954586543985E-2</v>
      </c>
      <c r="PR23" s="15">
        <v>4.0612364473937082E-3</v>
      </c>
      <c r="PS23" s="15">
        <v>-9.048750758811851E-4</v>
      </c>
      <c r="PT23" s="15">
        <v>8.0847945253951989E-3</v>
      </c>
      <c r="PU23" s="15">
        <v>8.5026492406402986E-3</v>
      </c>
      <c r="PV23" s="15">
        <v>-5.2744476983838688E-3</v>
      </c>
      <c r="PW23" s="15">
        <v>-6.092935833380957E-3</v>
      </c>
      <c r="PX23" s="15">
        <v>-2.6726073814764368E-3</v>
      </c>
      <c r="PY23" s="15">
        <v>1.9739146086385525E-3</v>
      </c>
      <c r="PZ23" s="15">
        <v>-1.4472576637772783E-2</v>
      </c>
      <c r="QA23" s="15">
        <v>-4.1025641601073493E-4</v>
      </c>
      <c r="QB23" s="15">
        <v>-5.0665086212787272E-3</v>
      </c>
      <c r="QC23" s="15">
        <v>1.0312559166656384E-2</v>
      </c>
      <c r="QD23" s="15">
        <v>-4.3229820267618672E-2</v>
      </c>
      <c r="QE23" s="15">
        <v>3.5011962778160315E-4</v>
      </c>
      <c r="QF23" s="15">
        <v>9.4091046676953102E-3</v>
      </c>
      <c r="QG23" s="15">
        <v>-2.0706077307648137E-4</v>
      </c>
      <c r="QH23" s="15">
        <v>6.4901577763275204E-3</v>
      </c>
      <c r="QI23" s="15">
        <v>-7.3311343214806633E-4</v>
      </c>
      <c r="QJ23" s="15">
        <v>0</v>
      </c>
      <c r="QK23" s="15">
        <v>8.4507545177230307E-3</v>
      </c>
      <c r="QL23" s="15">
        <v>1.5748356968139331E-2</v>
      </c>
      <c r="QM23" s="15">
        <v>-6.2550467547651091E-3</v>
      </c>
      <c r="QN23" s="15">
        <v>-9.7428965758386934E-4</v>
      </c>
      <c r="QO23" s="15">
        <v>2.8648754275450894E-3</v>
      </c>
      <c r="QP23" s="15">
        <v>1.2121213605291025E-3</v>
      </c>
      <c r="QQ23" s="15">
        <v>-3.1321728633361876E-3</v>
      </c>
      <c r="QR23" s="15">
        <v>-1.1809998499892001E-2</v>
      </c>
      <c r="QS23" s="15">
        <v>6.2987113597721021E-3</v>
      </c>
      <c r="QT23" s="15">
        <v>5.8047291731071898E-3</v>
      </c>
      <c r="QU23" s="15">
        <v>-1.0956108886096895E-2</v>
      </c>
      <c r="QV23" s="15">
        <v>0</v>
      </c>
      <c r="QW23" s="15">
        <v>5.6037504879266984E-3</v>
      </c>
      <c r="QX23" s="15">
        <v>-1.1143923787082781E-4</v>
      </c>
      <c r="QY23" s="15">
        <v>-6.1703651899714931E-3</v>
      </c>
      <c r="QZ23" s="15">
        <v>7.6913595416955877E-3</v>
      </c>
      <c r="RA23" s="15">
        <v>1.6219943866763474E-2</v>
      </c>
      <c r="RB23" s="15">
        <v>-2.388400339243505E-3</v>
      </c>
      <c r="RC23" s="15">
        <v>1.3950765256332593E-2</v>
      </c>
      <c r="RD23" s="15">
        <v>-1.1754719566774978E-3</v>
      </c>
      <c r="RE23" s="15">
        <v>8.3098175679993773E-3</v>
      </c>
      <c r="RF23" s="15">
        <v>1.3930573535946783E-2</v>
      </c>
      <c r="RG23" s="15">
        <v>8.5018527013335486E-4</v>
      </c>
      <c r="RH23" s="15">
        <v>-3.4463886231042096E-3</v>
      </c>
      <c r="RI23" s="15">
        <v>1.096290992312545E-3</v>
      </c>
      <c r="RJ23" s="15">
        <v>-4.6065259931669646E-4</v>
      </c>
      <c r="RK23" s="15">
        <v>1.4217162192830939E-2</v>
      </c>
      <c r="RL23" s="15">
        <v>9.0507258257780596E-3</v>
      </c>
      <c r="RM23" s="15">
        <v>-1.0008758498479787E-3</v>
      </c>
      <c r="RN23" s="15">
        <v>-3.3606416842148642E-3</v>
      </c>
      <c r="RO23" s="15">
        <v>-3.183120316178694E-2</v>
      </c>
      <c r="RP23" s="15">
        <v>-3.1447266511242931E-2</v>
      </c>
      <c r="RQ23" s="15">
        <v>1.5432101828057106E-3</v>
      </c>
      <c r="RR23" s="15">
        <v>9.7063341865787078E-3</v>
      </c>
      <c r="RS23" s="15">
        <v>-1.3899830806714056E-3</v>
      </c>
      <c r="RT23" s="15">
        <v>-4.176941287629491E-2</v>
      </c>
      <c r="RU23" s="15">
        <v>6.3210344983219745E-3</v>
      </c>
      <c r="RV23" s="15">
        <v>-1.259726925338334E-2</v>
      </c>
      <c r="RW23" s="15">
        <v>3.9383365826979894E-3</v>
      </c>
      <c r="RX23" s="15">
        <v>4.313956595652044E-3</v>
      </c>
      <c r="RY23" s="15">
        <v>-3.1420000387896017E-2</v>
      </c>
      <c r="RZ23" s="15">
        <v>-1.935171752531139E-4</v>
      </c>
      <c r="SA23" s="15">
        <v>-1.7334031034676972E-3</v>
      </c>
      <c r="SB23" s="15">
        <v>6.9022779252708851E-3</v>
      </c>
      <c r="SC23" s="15">
        <v>7.138638286801521E-3</v>
      </c>
      <c r="SD23" s="15">
        <v>2.7042090765486385E-3</v>
      </c>
      <c r="SE23" s="15">
        <v>-1.693162141577996E-2</v>
      </c>
      <c r="SF23" s="15">
        <v>-7.7249907279222619E-4</v>
      </c>
      <c r="SG23" s="15">
        <v>-1.2360005500931321E-2</v>
      </c>
      <c r="SH23" s="15">
        <v>-4.0598146575620588E-4</v>
      </c>
      <c r="SI23" s="15">
        <v>5.1941744283976899E-3</v>
      </c>
      <c r="SJ23" s="15">
        <v>7.709512723812267E-3</v>
      </c>
      <c r="SK23" s="15">
        <v>5.9231511934081105E-3</v>
      </c>
      <c r="SL23" s="15">
        <v>1.9915309700941516E-2</v>
      </c>
      <c r="SM23" s="15">
        <v>9.3917000447929395E-3</v>
      </c>
      <c r="SN23" s="15">
        <v>2.6675574337807198E-3</v>
      </c>
      <c r="SO23" s="15">
        <v>7.0970851336276779E-3</v>
      </c>
      <c r="SP23" s="15">
        <v>7.9013939154537142E-3</v>
      </c>
      <c r="SQ23" s="15">
        <v>2.3196484537168272E-3</v>
      </c>
      <c r="SR23" s="15">
        <v>2.7053156596174239E-3</v>
      </c>
      <c r="SS23" s="15">
        <v>-1.3496120560532043E-2</v>
      </c>
      <c r="ST23" s="15">
        <v>3.2955607053795186E-3</v>
      </c>
      <c r="SU23" s="15">
        <v>3.8464136553258074E-3</v>
      </c>
      <c r="SV23" s="15">
        <v>-2.0661164374718927E-3</v>
      </c>
      <c r="SW23" s="15">
        <v>5.0308243446034531E-3</v>
      </c>
      <c r="SX23" s="15">
        <v>-3.544033891250347E-2</v>
      </c>
      <c r="SY23" s="15">
        <v>0</v>
      </c>
      <c r="SZ23" s="15">
        <v>9.8963297699567621E-3</v>
      </c>
      <c r="TA23" s="15">
        <v>-1.0344471802766061E-3</v>
      </c>
      <c r="TB23" s="15">
        <v>5.4705540437276247E-3</v>
      </c>
      <c r="TC23" s="15">
        <v>-5.099450112349249E-3</v>
      </c>
      <c r="TD23" s="15">
        <v>4.276556767260172E-3</v>
      </c>
      <c r="TE23" s="15">
        <v>2.2833656909336726E-4</v>
      </c>
      <c r="TF23" s="15">
        <v>1.8010647521104794E-3</v>
      </c>
      <c r="TG23" s="15">
        <v>-3.3982518652350365E-3</v>
      </c>
      <c r="TH23" s="15">
        <v>-1.1359334807217885E-3</v>
      </c>
      <c r="TI23" s="15">
        <v>-7.0198118514622721E-3</v>
      </c>
      <c r="TJ23" s="15">
        <v>4.7321365980371628E-3</v>
      </c>
      <c r="TK23" s="15">
        <v>5.8178135799856244E-3</v>
      </c>
      <c r="TL23" s="15">
        <v>1.2402568082673829E-2</v>
      </c>
      <c r="TM23" s="15">
        <v>-8.6897413948739139E-3</v>
      </c>
      <c r="TN23" s="15">
        <v>9.8280889362626928E-3</v>
      </c>
      <c r="TO23" s="23">
        <v>7.8252099295878083E-4</v>
      </c>
    </row>
    <row r="24" spans="1:535" x14ac:dyDescent="0.35">
      <c r="A24" s="14">
        <v>18</v>
      </c>
      <c r="B24" s="81">
        <v>42965</v>
      </c>
      <c r="C24" s="23">
        <v>-1.5644301255756182E-3</v>
      </c>
      <c r="D24" s="43">
        <f ca="1">OFFSET('CAPM Regression Loop'!$AH$6,$A24,'CAPM Regression Loop'!$D$2)</f>
        <v>-2.4660924951934427E-3</v>
      </c>
      <c r="T24" s="14">
        <v>18</v>
      </c>
      <c r="U24" s="14" t="s">
        <v>20</v>
      </c>
      <c r="V24" s="14">
        <v>0.97310391824283471</v>
      </c>
      <c r="W24" s="14">
        <v>0.12413856348794994</v>
      </c>
      <c r="X24" s="14">
        <v>0.19729678387914726</v>
      </c>
      <c r="Y24" s="14">
        <f t="shared" si="3"/>
        <v>-0.21666177698097883</v>
      </c>
      <c r="Z24" s="14">
        <f t="shared" si="1"/>
        <v>0.21666177698097883</v>
      </c>
      <c r="AA24" s="14">
        <f t="shared" si="4"/>
        <v>1</v>
      </c>
      <c r="AF24" s="80"/>
      <c r="AH24" s="81"/>
      <c r="AI24" s="15">
        <v>6.3877049560113006E-3</v>
      </c>
      <c r="AJ24" s="15">
        <v>-1.0482734123182796E-2</v>
      </c>
      <c r="AK24" s="15">
        <v>4.4060035814601599E-3</v>
      </c>
      <c r="AL24" s="15">
        <v>-2.2831060145687434E-3</v>
      </c>
      <c r="AM24" s="15">
        <v>1.5735644474305383E-3</v>
      </c>
      <c r="AN24" s="15">
        <v>-1.6904653848016593E-2</v>
      </c>
      <c r="AO24" s="15">
        <v>-1.1221172520226216E-2</v>
      </c>
      <c r="AP24" s="15">
        <v>-1.1763323318588253E-3</v>
      </c>
      <c r="AQ24" s="15">
        <v>-1.7555710113253931E-3</v>
      </c>
      <c r="AR24" s="15">
        <v>2.3180950496258916E-3</v>
      </c>
      <c r="AS24" s="15">
        <v>-9.6456016698716479E-3</v>
      </c>
      <c r="AT24" s="15">
        <v>-2.5826213599261898E-3</v>
      </c>
      <c r="AU24" s="15">
        <v>-7.8777782543760777E-3</v>
      </c>
      <c r="AV24" s="15">
        <v>6.1908259633649283E-3</v>
      </c>
      <c r="AW24" s="15">
        <v>5.0795910100888408E-3</v>
      </c>
      <c r="AX24" s="15">
        <v>2.21975673831281E-3</v>
      </c>
      <c r="AY24" s="15">
        <v>5.4347959859569949E-3</v>
      </c>
      <c r="AZ24" s="15">
        <v>-8.7668968646725538E-3</v>
      </c>
      <c r="BA24" s="15">
        <v>1.2525834550111415E-4</v>
      </c>
      <c r="BB24" s="15">
        <v>-3.4762491553608967E-3</v>
      </c>
      <c r="BC24" s="15">
        <v>-5.3654303172959899E-3</v>
      </c>
      <c r="BD24" s="15">
        <v>-5.7420652468652472E-3</v>
      </c>
      <c r="BE24" s="15">
        <v>-3.0948958961857539E-3</v>
      </c>
      <c r="BF24" s="15">
        <v>1.5545387015187563E-3</v>
      </c>
      <c r="BG24" s="15">
        <v>-8.8144562780565416E-4</v>
      </c>
      <c r="BH24" s="15">
        <v>4.2723696495369761E-3</v>
      </c>
      <c r="BI24" s="15">
        <v>-4.4382710367204129E-3</v>
      </c>
      <c r="BJ24" s="15">
        <v>-1.9815124250047264E-2</v>
      </c>
      <c r="BK24" s="15">
        <v>-4.4026916754468749E-3</v>
      </c>
      <c r="BL24" s="15">
        <v>-8.4076928395778079E-3</v>
      </c>
      <c r="BM24" s="15">
        <v>-9.1781415096200501E-3</v>
      </c>
      <c r="BN24" s="15">
        <v>2.6997750450348138E-2</v>
      </c>
      <c r="BO24" s="15">
        <v>2.4281679271546926E-3</v>
      </c>
      <c r="BP24" s="15">
        <v>2.3860665102427825E-3</v>
      </c>
      <c r="BQ24" s="15">
        <v>-9.252834340465275E-4</v>
      </c>
      <c r="BR24" s="15">
        <v>-3.1035536698810779E-3</v>
      </c>
      <c r="BS24" s="15">
        <v>4.3237011554889961E-4</v>
      </c>
      <c r="BT24" s="15">
        <v>2.5031302181184748E-3</v>
      </c>
      <c r="BU24" s="15">
        <v>-2.1885951707530326E-3</v>
      </c>
      <c r="BV24" s="15">
        <v>1.1856643803448113E-3</v>
      </c>
      <c r="BW24" s="15">
        <v>7.1676027438449287E-4</v>
      </c>
      <c r="BX24" s="15">
        <v>-4.9088823834532091E-3</v>
      </c>
      <c r="BY24" s="15">
        <v>-1.3176196913974583E-3</v>
      </c>
      <c r="BZ24" s="15">
        <v>-1.6674390153339385E-3</v>
      </c>
      <c r="CA24" s="15">
        <v>1.0473911211759217E-2</v>
      </c>
      <c r="CB24" s="15">
        <v>1.0728437625896956E-2</v>
      </c>
      <c r="CC24" s="15">
        <v>1.5104705927078126E-3</v>
      </c>
      <c r="CD24" s="15">
        <v>-6.735743837465581E-3</v>
      </c>
      <c r="CE24" s="15">
        <v>-1.3737389156007675E-2</v>
      </c>
      <c r="CF24" s="15">
        <v>1.0374545960780945E-2</v>
      </c>
      <c r="CG24" s="15">
        <v>-7.3279712162129867E-3</v>
      </c>
      <c r="CH24" s="15">
        <v>9.7518503311744623E-3</v>
      </c>
      <c r="CI24" s="15">
        <v>-1.2889368057311813E-3</v>
      </c>
      <c r="CJ24" s="15">
        <v>1.3516006235287843E-3</v>
      </c>
      <c r="CK24" s="15">
        <v>-8.2813793400473967E-3</v>
      </c>
      <c r="CL24" s="15">
        <v>-1.5689650876664268E-2</v>
      </c>
      <c r="CM24" s="15">
        <v>-1.0470483177754562E-2</v>
      </c>
      <c r="CN24" s="15">
        <v>7.637474913003234E-4</v>
      </c>
      <c r="CO24" s="15">
        <v>-8.4638176868118652E-4</v>
      </c>
      <c r="CP24" s="15">
        <v>8.2176025661453468E-4</v>
      </c>
      <c r="CQ24" s="15">
        <v>-8.6692679898583763E-4</v>
      </c>
      <c r="CR24" s="15">
        <v>-1.136945870218559E-2</v>
      </c>
      <c r="CS24" s="15">
        <v>-3.0124285363937872E-3</v>
      </c>
      <c r="CT24" s="15">
        <v>-8.1612543668003364E-3</v>
      </c>
      <c r="CU24" s="15">
        <v>-5.483384820446721E-3</v>
      </c>
      <c r="CV24" s="15">
        <v>-9.1505267937465448E-4</v>
      </c>
      <c r="CW24" s="15">
        <v>-9.3608836282691975E-3</v>
      </c>
      <c r="CX24" s="15">
        <v>5.7747994938839578E-3</v>
      </c>
      <c r="CY24" s="15">
        <v>-8.1053415085849765E-3</v>
      </c>
      <c r="CZ24" s="15">
        <v>-3.7318117696282117E-3</v>
      </c>
      <c r="DA24" s="15">
        <v>-6.1843116087846569E-3</v>
      </c>
      <c r="DB24" s="15">
        <v>9.3406246085849104E-3</v>
      </c>
      <c r="DC24" s="15">
        <v>-6.0708449520078568E-3</v>
      </c>
      <c r="DD24" s="15">
        <v>-1.0212218769115934E-2</v>
      </c>
      <c r="DE24" s="15">
        <v>-3.0034539946452812E-4</v>
      </c>
      <c r="DF24" s="15">
        <v>-3.0888031133625992E-4</v>
      </c>
      <c r="DG24" s="15">
        <v>-7.5166586923657549E-3</v>
      </c>
      <c r="DH24" s="15">
        <v>-1.2042757863182301E-2</v>
      </c>
      <c r="DI24" s="15">
        <v>6.8704577486559523E-3</v>
      </c>
      <c r="DJ24" s="15">
        <v>-3.5004668709549621E-3</v>
      </c>
      <c r="DK24" s="15">
        <v>9.4084799510343094E-3</v>
      </c>
      <c r="DL24" s="15">
        <v>-9.1995067112993177E-3</v>
      </c>
      <c r="DM24" s="15">
        <v>-1.3641103546152526E-2</v>
      </c>
      <c r="DN24" s="15">
        <v>-1.9206760838840807E-4</v>
      </c>
      <c r="DO24" s="15">
        <v>-7.4090542027513407E-4</v>
      </c>
      <c r="DP24" s="15">
        <v>5.4852487368375197E-4</v>
      </c>
      <c r="DQ24" s="15">
        <v>1.394897626915872E-2</v>
      </c>
      <c r="DR24" s="15">
        <v>-4.4681291039188453E-3</v>
      </c>
      <c r="DS24" s="15">
        <v>7.5907454198678439E-3</v>
      </c>
      <c r="DT24" s="15">
        <v>4.0040093533821814E-3</v>
      </c>
      <c r="DU24" s="15">
        <v>2.0408871631207033E-2</v>
      </c>
      <c r="DV24" s="15">
        <v>-1.6458446148081914E-3</v>
      </c>
      <c r="DW24" s="15">
        <v>-9.9195002601665792E-4</v>
      </c>
      <c r="DX24" s="15">
        <v>-5.6328656795842117E-3</v>
      </c>
      <c r="DY24" s="15">
        <v>-4.0002634155451031E-3</v>
      </c>
      <c r="DZ24" s="15">
        <v>-3.9347999053083839E-3</v>
      </c>
      <c r="EA24" s="15">
        <v>4.0742144389247139E-3</v>
      </c>
      <c r="EB24" s="15">
        <v>-1.5844439756942765E-3</v>
      </c>
      <c r="EC24" s="15">
        <v>6.1889045171197492E-3</v>
      </c>
      <c r="ED24" s="15">
        <v>2.3928215468114051E-4</v>
      </c>
      <c r="EE24" s="15">
        <v>-2.1235460054777323E-2</v>
      </c>
      <c r="EF24" s="15">
        <v>-3.2442839724978623E-3</v>
      </c>
      <c r="EG24" s="15">
        <v>7.704358775154567E-3</v>
      </c>
      <c r="EH24" s="15">
        <v>-1.5558617225099867E-3</v>
      </c>
      <c r="EI24" s="15">
        <v>8.3074205698560957E-3</v>
      </c>
      <c r="EJ24" s="15">
        <v>-5.6262379332668016E-3</v>
      </c>
      <c r="EK24" s="15">
        <v>-5.7236460425690262E-3</v>
      </c>
      <c r="EL24" s="15">
        <v>-1.5237453819616267E-2</v>
      </c>
      <c r="EM24" s="15">
        <v>1.3176699276901425E-2</v>
      </c>
      <c r="EN24" s="15">
        <v>-5.3036331129169571E-4</v>
      </c>
      <c r="EO24" s="15">
        <v>2.5548730654808131E-3</v>
      </c>
      <c r="EP24" s="15">
        <v>-9.4409064916671798E-3</v>
      </c>
      <c r="EQ24" s="15">
        <v>3.6467870579738482E-3</v>
      </c>
      <c r="ER24" s="15">
        <v>-5.0162669050770195E-3</v>
      </c>
      <c r="ES24" s="15">
        <v>-1.3212950612001141E-3</v>
      </c>
      <c r="ET24" s="15">
        <v>-2.1821416257360525E-2</v>
      </c>
      <c r="EU24" s="15">
        <v>-7.8802614253059757E-3</v>
      </c>
      <c r="EV24" s="15">
        <v>-2.0479220755656468E-3</v>
      </c>
      <c r="EW24" s="15">
        <v>1.0765835596568766E-2</v>
      </c>
      <c r="EX24" s="15">
        <v>-1.141683391990567E-2</v>
      </c>
      <c r="EY24" s="15">
        <v>-4.5564652375977887E-3</v>
      </c>
      <c r="EZ24" s="15">
        <v>2.5464062543221777E-3</v>
      </c>
      <c r="FA24" s="15">
        <v>-1.5714152803477058E-2</v>
      </c>
      <c r="FB24" s="15">
        <v>5.2730818981580408E-3</v>
      </c>
      <c r="FC24" s="15">
        <v>4.3404048378360375E-3</v>
      </c>
      <c r="FD24" s="15">
        <v>7.2699765384136783E-3</v>
      </c>
      <c r="FE24" s="15">
        <v>0</v>
      </c>
      <c r="FF24" s="15">
        <v>-5.5300258756144346E-2</v>
      </c>
      <c r="FG24" s="15">
        <v>-7.8773557428344024E-3</v>
      </c>
      <c r="FH24" s="15">
        <v>-6.0774040793525608E-3</v>
      </c>
      <c r="FI24" s="15">
        <v>-4.7564777651224292E-3</v>
      </c>
      <c r="FJ24" s="15">
        <v>-1.0036326228889144E-2</v>
      </c>
      <c r="FK24" s="15">
        <v>-4.9449871201739839E-4</v>
      </c>
      <c r="FL24" s="15">
        <v>-6.7300333196866468E-3</v>
      </c>
      <c r="FM24" s="15">
        <v>1.1178296588842673E-2</v>
      </c>
      <c r="FN24" s="15">
        <v>1.040690565581741E-2</v>
      </c>
      <c r="FO24" s="15">
        <v>-1.757778620991477E-3</v>
      </c>
      <c r="FP24" s="15">
        <v>-1.6243438516558846E-3</v>
      </c>
      <c r="FQ24" s="15">
        <v>-5.4699506908455885E-3</v>
      </c>
      <c r="FR24" s="15">
        <v>-1.2113871862970932E-3</v>
      </c>
      <c r="FS24" s="15">
        <v>-2.1441342341831328E-3</v>
      </c>
      <c r="FT24" s="15">
        <v>-7.0022167941648618E-3</v>
      </c>
      <c r="FU24" s="15">
        <v>1.185095779962953E-2</v>
      </c>
      <c r="FV24" s="15">
        <v>-1.6654774251864902E-3</v>
      </c>
      <c r="FW24" s="15">
        <v>6.6204386372437762E-3</v>
      </c>
      <c r="FX24" s="15">
        <v>5.9216428481615319E-3</v>
      </c>
      <c r="FY24" s="15">
        <v>-5.8515992842071134E-3</v>
      </c>
      <c r="FZ24" s="15">
        <v>7.2631550724731563E-3</v>
      </c>
      <c r="GA24" s="15">
        <v>3.476066069241183E-3</v>
      </c>
      <c r="GB24" s="15">
        <v>-2.8756310254618523E-3</v>
      </c>
      <c r="GC24" s="15">
        <v>3.5140383278834423E-3</v>
      </c>
      <c r="GD24" s="15">
        <v>-2.010628280395979E-3</v>
      </c>
      <c r="GE24" s="15">
        <v>-9.2187146422711248E-4</v>
      </c>
      <c r="GF24" s="15">
        <v>6.1243061429222144E-3</v>
      </c>
      <c r="GG24" s="15">
        <v>-5.2759283938172705E-3</v>
      </c>
      <c r="GH24" s="15">
        <v>-8.8635649994089753E-4</v>
      </c>
      <c r="GI24" s="15">
        <v>7.4456626930918687E-2</v>
      </c>
      <c r="GJ24" s="15">
        <v>1.5693852439450583E-3</v>
      </c>
      <c r="GK24" s="15">
        <v>-4.9875415110390512E-3</v>
      </c>
      <c r="GL24" s="15">
        <v>8.4791813921558726E-3</v>
      </c>
      <c r="GM24" s="15">
        <v>-3.4385259324423555E-3</v>
      </c>
      <c r="GN24" s="15">
        <v>-7.1206353380239935E-3</v>
      </c>
      <c r="GO24" s="15">
        <v>-1.3190628185949307E-2</v>
      </c>
      <c r="GP24" s="15">
        <v>9.5603022619823348E-3</v>
      </c>
      <c r="GQ24" s="15">
        <v>-7.8947778470081498E-3</v>
      </c>
      <c r="GR24" s="15">
        <v>-7.0695978184546872E-3</v>
      </c>
      <c r="GS24" s="15">
        <v>2.7732275431465434E-3</v>
      </c>
      <c r="GT24" s="15">
        <v>-7.2768303190020043E-3</v>
      </c>
      <c r="GU24" s="15">
        <v>3.7325482552018696E-3</v>
      </c>
      <c r="GV24" s="15">
        <v>6.5940892347784242E-3</v>
      </c>
      <c r="GW24" s="15">
        <v>-4.0585903602652377E-3</v>
      </c>
      <c r="GX24" s="15">
        <v>1.0318916803685491E-2</v>
      </c>
      <c r="GY24" s="15">
        <v>9.1166019624432668E-4</v>
      </c>
      <c r="GZ24" s="15">
        <v>-2.9876694101393657E-3</v>
      </c>
      <c r="HA24" s="15">
        <v>-1.9214796427580477E-2</v>
      </c>
      <c r="HB24" s="15">
        <v>-7.5472056353829663E-3</v>
      </c>
      <c r="HC24" s="15">
        <v>-2.2603951814490653E-2</v>
      </c>
      <c r="HD24" s="15">
        <v>2.9911484373672235E-3</v>
      </c>
      <c r="HE24" s="15">
        <v>-3.0353885435213009E-3</v>
      </c>
      <c r="HF24" s="15">
        <v>-3.5273405179682992E-3</v>
      </c>
      <c r="HG24" s="15">
        <v>3.0629384375792184E-3</v>
      </c>
      <c r="HH24" s="15">
        <v>5.4978757910612167E-3</v>
      </c>
      <c r="HI24" s="15">
        <v>-1.1353572809652126E-2</v>
      </c>
      <c r="HJ24" s="15">
        <v>2.8985527540114791E-3</v>
      </c>
      <c r="HK24" s="15">
        <v>-6.0468190044304614E-3</v>
      </c>
      <c r="HL24" s="15">
        <v>2.6621046335677892E-3</v>
      </c>
      <c r="HM24" s="15">
        <v>-0.32745639793959225</v>
      </c>
      <c r="HN24" s="15">
        <v>7.9333601939587408E-4</v>
      </c>
      <c r="HO24" s="15">
        <v>-2.6511150204158568E-3</v>
      </c>
      <c r="HP24" s="15">
        <v>-7.0579302267050536E-3</v>
      </c>
      <c r="HQ24" s="15">
        <v>-1.813675607493438E-3</v>
      </c>
      <c r="HR24" s="15">
        <v>-3.7257867242559348E-3</v>
      </c>
      <c r="HS24" s="15">
        <v>-3.2961025996036601E-3</v>
      </c>
      <c r="HT24" s="15">
        <v>-1.2445857493744997E-2</v>
      </c>
      <c r="HU24" s="15">
        <v>-1.9970818527838934E-3</v>
      </c>
      <c r="HV24" s="15">
        <v>3.7305951715858208E-3</v>
      </c>
      <c r="HW24" s="15">
        <v>-8.1136347741696639E-3</v>
      </c>
      <c r="HX24" s="15">
        <v>-2.2667958769466045E-2</v>
      </c>
      <c r="HY24" s="15">
        <v>-3.1844955952838104E-3</v>
      </c>
      <c r="HZ24" s="15">
        <v>-7.4972018850912349E-3</v>
      </c>
      <c r="IA24" s="15">
        <v>3.5874439846622229E-4</v>
      </c>
      <c r="IB24" s="15">
        <v>-4.8689771115038947E-3</v>
      </c>
      <c r="IC24" s="15">
        <v>-3.4035078417097821E-4</v>
      </c>
      <c r="ID24" s="15">
        <v>-1.5966861373438869E-3</v>
      </c>
      <c r="IE24" s="15">
        <v>1.3489486379329235E-3</v>
      </c>
      <c r="IF24" s="15">
        <v>9.6035860766338849E-4</v>
      </c>
      <c r="IG24" s="15">
        <v>-1.3236269305083642E-3</v>
      </c>
      <c r="IH24" s="15">
        <v>-5.8610922846168221E-4</v>
      </c>
      <c r="II24" s="15">
        <v>3.2914789505967819E-3</v>
      </c>
      <c r="IJ24" s="15">
        <v>-5.3637406502179E-3</v>
      </c>
      <c r="IK24" s="15">
        <v>-1.9694492195238372E-2</v>
      </c>
      <c r="IL24" s="15">
        <v>7.7240342820843865E-3</v>
      </c>
      <c r="IM24" s="15">
        <v>-1.7128150087325423E-2</v>
      </c>
      <c r="IN24" s="15">
        <v>1.5810279973187732E-3</v>
      </c>
      <c r="IO24" s="15">
        <v>-1.4765085785130109E-2</v>
      </c>
      <c r="IP24" s="15">
        <v>-3.347929987815143E-3</v>
      </c>
      <c r="IQ24" s="15">
        <v>-6.3492276786585563E-3</v>
      </c>
      <c r="IR24" s="15">
        <v>-1.2058716320127377E-2</v>
      </c>
      <c r="IS24" s="15">
        <v>-1.4672493669644612E-2</v>
      </c>
      <c r="IT24" s="15">
        <v>2.0827916927920733E-3</v>
      </c>
      <c r="IU24" s="15">
        <v>-7.1968337039362684E-4</v>
      </c>
      <c r="IV24" s="15">
        <v>3.9383050575132446E-3</v>
      </c>
      <c r="IW24" s="15">
        <v>-4.6818557536148879E-3</v>
      </c>
      <c r="IX24" s="15">
        <v>-1.406418299569537E-2</v>
      </c>
      <c r="IY24" s="15">
        <v>-6.6469964083430777E-3</v>
      </c>
      <c r="IZ24" s="15">
        <v>1.2665684572107637E-2</v>
      </c>
      <c r="JA24" s="15">
        <v>-6.9605849476240588E-3</v>
      </c>
      <c r="JB24" s="15">
        <v>-6.998682672038934E-3</v>
      </c>
      <c r="JC24" s="15">
        <v>-1.4004897124961009E-2</v>
      </c>
      <c r="JD24" s="15">
        <v>6.7697094448225152E-3</v>
      </c>
      <c r="JE24" s="15">
        <v>-3.3638918273669535E-3</v>
      </c>
      <c r="JF24" s="15">
        <v>-7.0775585378467221E-4</v>
      </c>
      <c r="JG24" s="15">
        <v>-2.7724548014854973E-2</v>
      </c>
      <c r="JH24" s="15">
        <v>-4.7400060864825188E-3</v>
      </c>
      <c r="JI24" s="15">
        <v>-1.5355399630915818E-3</v>
      </c>
      <c r="JJ24" s="15">
        <v>-7.1326978574272702E-3</v>
      </c>
      <c r="JK24" s="15">
        <v>-8.6327035264727944E-3</v>
      </c>
      <c r="JL24" s="15">
        <v>-9.6580759995915783E-3</v>
      </c>
      <c r="JM24" s="15">
        <v>-3.3319789443415808E-3</v>
      </c>
      <c r="JN24" s="15">
        <v>-9.8812955792536381E-3</v>
      </c>
      <c r="JO24" s="15">
        <v>-4.5280610853823547E-3</v>
      </c>
      <c r="JP24" s="15">
        <v>-1.0220813124704324E-2</v>
      </c>
      <c r="JQ24" s="15">
        <v>-4.5597115193169316E-3</v>
      </c>
      <c r="JR24" s="15">
        <v>-2.6063983180417958E-3</v>
      </c>
      <c r="JS24" s="15">
        <v>6.4677302057757468E-3</v>
      </c>
      <c r="JT24" s="15">
        <v>-6.8027473227524121E-3</v>
      </c>
      <c r="JU24" s="15">
        <v>-3.2817657208113406E-3</v>
      </c>
      <c r="JV24" s="15">
        <v>-6.4847565804045061E-3</v>
      </c>
      <c r="JW24" s="15">
        <v>1.1454036259831098E-2</v>
      </c>
      <c r="JX24" s="15">
        <v>-6.754810322739925E-3</v>
      </c>
      <c r="JY24" s="15">
        <v>-3.8255030836488748E-3</v>
      </c>
      <c r="JZ24" s="15">
        <v>2.7426498983987523E-3</v>
      </c>
      <c r="KA24" s="15">
        <v>-2.6870623856956365E-3</v>
      </c>
      <c r="KB24" s="15">
        <v>4.3278401335114297E-3</v>
      </c>
      <c r="KC24" s="15">
        <v>-7.9920505313378042E-3</v>
      </c>
      <c r="KD24" s="15">
        <v>-3.0865383784107348E-3</v>
      </c>
      <c r="KE24" s="15">
        <v>0</v>
      </c>
      <c r="KF24" s="15">
        <v>9.9233703495770148E-4</v>
      </c>
      <c r="KG24" s="15">
        <v>-2.4783160144670898E-3</v>
      </c>
      <c r="KH24" s="15">
        <v>-2.1420929290541005E-3</v>
      </c>
      <c r="KI24" s="15">
        <v>-1.1305942928276887E-2</v>
      </c>
      <c r="KJ24" s="15">
        <v>-7.3113533241163063E-3</v>
      </c>
      <c r="KK24" s="15">
        <v>-9.7762548634393442E-3</v>
      </c>
      <c r="KL24" s="15">
        <v>5.4435506302581401E-3</v>
      </c>
      <c r="KM24" s="15">
        <v>-7.3049941129214469E-3</v>
      </c>
      <c r="KN24" s="15">
        <v>8.1191244385044117E-3</v>
      </c>
      <c r="KO24" s="15">
        <v>0</v>
      </c>
      <c r="KP24" s="15">
        <v>-4.1516502328507792E-3</v>
      </c>
      <c r="KQ24" s="15">
        <v>-3.2589919698454442E-2</v>
      </c>
      <c r="KR24" s="15">
        <v>0</v>
      </c>
      <c r="KS24" s="15">
        <v>4.570514744884192E-3</v>
      </c>
      <c r="KT24" s="15">
        <v>-6.6140693108939928E-4</v>
      </c>
      <c r="KU24" s="15">
        <v>3.1575649853212867E-3</v>
      </c>
      <c r="KV24" s="15">
        <v>-3.6614259378418196E-2</v>
      </c>
      <c r="KW24" s="15">
        <v>-2.3668650102661678E-3</v>
      </c>
      <c r="KX24" s="15">
        <v>-1.9091836095187675E-2</v>
      </c>
      <c r="KY24" s="15">
        <v>-4.2143544723452584E-3</v>
      </c>
      <c r="KZ24" s="15">
        <v>-1.1740535542905787E-3</v>
      </c>
      <c r="LA24" s="15">
        <v>-2.859788306173644E-3</v>
      </c>
      <c r="LB24" s="15">
        <v>-9.4273313944440162E-3</v>
      </c>
      <c r="LC24" s="15">
        <v>-7.3923948912081637E-3</v>
      </c>
      <c r="LD24" s="15">
        <v>-1.2709250026055111E-2</v>
      </c>
      <c r="LE24" s="15">
        <v>1.1189260888921941E-2</v>
      </c>
      <c r="LF24" s="15">
        <v>-6.4970450522819573E-3</v>
      </c>
      <c r="LG24" s="15">
        <v>1.2729439795969032E-2</v>
      </c>
      <c r="LH24" s="15">
        <v>3.3430871085747193E-3</v>
      </c>
      <c r="LI24" s="15">
        <v>3.7622272829029456E-4</v>
      </c>
      <c r="LJ24" s="15">
        <v>-5.6775322834763733E-3</v>
      </c>
      <c r="LK24" s="15">
        <v>1.279040309318186E-2</v>
      </c>
      <c r="LL24" s="15">
        <v>-6.6479406177477529E-3</v>
      </c>
      <c r="LM24" s="15">
        <v>1.9845819810363915E-3</v>
      </c>
      <c r="LN24" s="15">
        <v>-7.0658356057700274E-3</v>
      </c>
      <c r="LO24" s="15">
        <v>-2.4903721509589392E-2</v>
      </c>
      <c r="LP24" s="15">
        <v>1.9400628947178001E-3</v>
      </c>
      <c r="LQ24" s="15">
        <v>-1.9212301778939326E-3</v>
      </c>
      <c r="LR24" s="15">
        <v>-2.0595020364582224E-2</v>
      </c>
      <c r="LS24" s="15">
        <v>-8.2369717947193631E-4</v>
      </c>
      <c r="LT24" s="15">
        <v>-8.5768552706181039E-4</v>
      </c>
      <c r="LU24" s="15">
        <v>-5.6688332665098679E-3</v>
      </c>
      <c r="LV24" s="15">
        <v>2.0712676654395046E-3</v>
      </c>
      <c r="LW24" s="15">
        <v>-1.0886036860867145E-2</v>
      </c>
      <c r="LX24" s="15">
        <v>-3.1122840539868578E-3</v>
      </c>
      <c r="LY24" s="15">
        <v>1.4898374576514755E-3</v>
      </c>
      <c r="LZ24" s="15">
        <v>6.5338357241527187E-3</v>
      </c>
      <c r="MA24" s="15">
        <v>3.5005165807110066E-3</v>
      </c>
      <c r="MB24" s="15">
        <v>-5.603999722040549E-3</v>
      </c>
      <c r="MC24" s="15">
        <v>6.4845993044232474E-4</v>
      </c>
      <c r="MD24" s="15">
        <v>1.9408688243146054E-3</v>
      </c>
      <c r="ME24" s="15">
        <v>-8.9024262377798216E-3</v>
      </c>
      <c r="MF24" s="15">
        <v>6.310340167849207E-3</v>
      </c>
      <c r="MG24" s="15">
        <v>-9.5320668602992525E-3</v>
      </c>
      <c r="MH24" s="15">
        <v>-1.9660646586058994E-3</v>
      </c>
      <c r="MI24" s="15">
        <v>-1.2012156448003658E-2</v>
      </c>
      <c r="MJ24" s="15">
        <v>8.2156558690502576E-3</v>
      </c>
      <c r="MK24" s="15">
        <v>-5.6758443137882621E-3</v>
      </c>
      <c r="ML24" s="15">
        <v>4.6104277147825598E-3</v>
      </c>
      <c r="MM24" s="15">
        <v>6.6313240353813828E-3</v>
      </c>
      <c r="MN24" s="15">
        <v>1.2423219211155413E-3</v>
      </c>
      <c r="MO24" s="15">
        <v>2.7507180668079468E-3</v>
      </c>
      <c r="MP24" s="15">
        <v>-2.8636531121724474E-3</v>
      </c>
      <c r="MQ24" s="15">
        <v>1.3931459483670591E-3</v>
      </c>
      <c r="MR24" s="15">
        <v>2.5334688327973923E-2</v>
      </c>
      <c r="MS24" s="15">
        <v>5.2219439811516249E-3</v>
      </c>
      <c r="MT24" s="15">
        <v>-2.936859673309825E-3</v>
      </c>
      <c r="MU24" s="15">
        <v>2.699971164420541E-2</v>
      </c>
      <c r="MV24" s="15">
        <v>-1.8123387772426881E-2</v>
      </c>
      <c r="MW24" s="15">
        <v>8.843093736333631E-3</v>
      </c>
      <c r="MX24" s="15">
        <v>-6.1213324140956139E-3</v>
      </c>
      <c r="MY24" s="15">
        <v>2.7057106967656799E-3</v>
      </c>
      <c r="MZ24" s="15">
        <v>1.352447026535086E-2</v>
      </c>
      <c r="NA24" s="15">
        <v>3.7397201400844434E-3</v>
      </c>
      <c r="NB24" s="15">
        <v>-4.4665372701513106E-2</v>
      </c>
      <c r="NC24" s="15">
        <v>-8.7862997774937543E-3</v>
      </c>
      <c r="ND24" s="15">
        <v>-1.9412407634225135E-3</v>
      </c>
      <c r="NE24" s="15">
        <v>9.591606525672966E-3</v>
      </c>
      <c r="NF24" s="15">
        <v>2.038486894290488E-2</v>
      </c>
      <c r="NG24" s="15">
        <v>9.571072088798328E-3</v>
      </c>
      <c r="NH24" s="15">
        <v>-5.3225318910991599E-3</v>
      </c>
      <c r="NI24" s="15">
        <v>5.7025701981112458E-3</v>
      </c>
      <c r="NJ24" s="15">
        <v>-4.425601912574597E-3</v>
      </c>
      <c r="NK24" s="15">
        <v>1.8577576918165574E-4</v>
      </c>
      <c r="NL24" s="15">
        <v>-9.8187343279240759E-3</v>
      </c>
      <c r="NM24" s="15">
        <v>7.2993024816115351E-3</v>
      </c>
      <c r="NN24" s="15">
        <v>3.0188702172517299E-3</v>
      </c>
      <c r="NO24" s="15">
        <v>-5.9628377306797202E-3</v>
      </c>
      <c r="NP24" s="15">
        <v>1.1254931720366743E-2</v>
      </c>
      <c r="NQ24" s="15">
        <v>-1.1527878455196913E-2</v>
      </c>
      <c r="NR24" s="15">
        <v>1.4407741506434583E-3</v>
      </c>
      <c r="NS24" s="15">
        <v>-1.3599507047931831E-2</v>
      </c>
      <c r="NT24" s="15">
        <v>3.8959988299661495E-3</v>
      </c>
      <c r="NU24" s="15">
        <v>1.8186778262371572E-4</v>
      </c>
      <c r="NV24" s="15">
        <v>0</v>
      </c>
      <c r="NW24" s="15">
        <v>-2.3781224049674358E-3</v>
      </c>
      <c r="NX24" s="15">
        <v>2.3168269847834858E-3</v>
      </c>
      <c r="NY24" s="15">
        <v>-1.6395391986695801E-3</v>
      </c>
      <c r="NZ24" s="15">
        <v>-8.4688390328190605E-3</v>
      </c>
      <c r="OA24" s="15">
        <v>8.1738463261670034E-3</v>
      </c>
      <c r="OB24" s="15">
        <v>-6.6952239590183406E-3</v>
      </c>
      <c r="OC24" s="15">
        <v>-8.5340353355374439E-3</v>
      </c>
      <c r="OD24" s="15">
        <v>0</v>
      </c>
      <c r="OE24" s="15">
        <v>4.3351102897928543E-3</v>
      </c>
      <c r="OF24" s="15">
        <v>2.4706621585692998E-3</v>
      </c>
      <c r="OG24" s="15">
        <v>-2.7034002046408142E-3</v>
      </c>
      <c r="OH24" s="15">
        <v>-6.309169193264721E-3</v>
      </c>
      <c r="OI24" s="15">
        <v>-5.2593519852850859E-3</v>
      </c>
      <c r="OJ24" s="15">
        <v>-2.9890685355679894E-3</v>
      </c>
      <c r="OK24" s="15">
        <v>-1.1425774523025772E-3</v>
      </c>
      <c r="OL24" s="15">
        <v>-5.1889764444627302E-3</v>
      </c>
      <c r="OM24" s="15">
        <v>-1.4936522567832536E-3</v>
      </c>
      <c r="ON24" s="15">
        <v>-6.376217139275997E-3</v>
      </c>
      <c r="OO24" s="15">
        <v>4.602354197750535E-3</v>
      </c>
      <c r="OP24" s="15">
        <v>-5.8605364064599859E-3</v>
      </c>
      <c r="OQ24" s="15">
        <v>2.5726795769401719E-3</v>
      </c>
      <c r="OR24" s="15">
        <v>-5.4207670168368782E-3</v>
      </c>
      <c r="OS24" s="15">
        <v>-6.9400601116928508E-3</v>
      </c>
      <c r="OT24" s="15">
        <v>-7.3093061829811196E-3</v>
      </c>
      <c r="OU24" s="15">
        <v>8.2487386763933079E-3</v>
      </c>
      <c r="OV24" s="15">
        <v>-1.0273359309059201E-2</v>
      </c>
      <c r="OW24" s="15">
        <v>6.1883209125562985E-3</v>
      </c>
      <c r="OX24" s="15">
        <v>3.8623244651122208E-3</v>
      </c>
      <c r="OY24" s="15">
        <v>5.166792134016788E-3</v>
      </c>
      <c r="OZ24" s="15">
        <v>2.5267426902273681E-3</v>
      </c>
      <c r="PA24" s="15">
        <v>-1.6371081418995374E-3</v>
      </c>
      <c r="PB24" s="15">
        <v>-6.718520328995922E-3</v>
      </c>
      <c r="PC24" s="15">
        <v>-2.1582550073754325E-2</v>
      </c>
      <c r="PD24" s="15">
        <v>-3.4449473215843744E-3</v>
      </c>
      <c r="PE24" s="15">
        <v>1.9789928821404355E-3</v>
      </c>
      <c r="PF24" s="15">
        <v>-9.9993141437527931E-3</v>
      </c>
      <c r="PG24" s="15">
        <v>8.4979052161396722E-3</v>
      </c>
      <c r="PH24" s="15">
        <v>4.9910977051291182E-3</v>
      </c>
      <c r="PI24" s="15">
        <v>2.0792429808105294E-3</v>
      </c>
      <c r="PJ24" s="15">
        <v>-2.2875339429661813E-3</v>
      </c>
      <c r="PK24" s="15">
        <v>1.2853472206637193E-3</v>
      </c>
      <c r="PL24" s="15">
        <v>-1.3897291149662434E-2</v>
      </c>
      <c r="PM24" s="15">
        <v>3.8393026729597562E-3</v>
      </c>
      <c r="PN24" s="15">
        <v>7.4386316348444678E-4</v>
      </c>
      <c r="PO24" s="15">
        <v>-4.8087524358835744E-3</v>
      </c>
      <c r="PP24" s="15">
        <v>0.10137734490228266</v>
      </c>
      <c r="PQ24" s="15">
        <v>2.7120306219194035E-2</v>
      </c>
      <c r="PR24" s="15">
        <v>-3.7494185465195545E-3</v>
      </c>
      <c r="PS24" s="15">
        <v>-1.9765642464973075E-3</v>
      </c>
      <c r="PT24" s="15">
        <v>4.8402465512167913E-3</v>
      </c>
      <c r="PU24" s="15">
        <v>-6.4308903302904025E-3</v>
      </c>
      <c r="PV24" s="15">
        <v>-1.8066852249490357E-3</v>
      </c>
      <c r="PW24" s="15">
        <v>-4.0414301029395227E-3</v>
      </c>
      <c r="PX24" s="15">
        <v>4.4493882825260287E-4</v>
      </c>
      <c r="PY24" s="15">
        <v>-1.7918702499939638E-3</v>
      </c>
      <c r="PZ24" s="15">
        <v>-9.4717023456768901E-3</v>
      </c>
      <c r="QA24" s="15">
        <v>-6.2152637106117096E-3</v>
      </c>
      <c r="QB24" s="15">
        <v>4.5904314877925753E-3</v>
      </c>
      <c r="QC24" s="15">
        <v>-1.2259979451051915E-2</v>
      </c>
      <c r="QD24" s="15">
        <v>-5.7955550048617941E-3</v>
      </c>
      <c r="QE24" s="15">
        <v>1.0510949872818143E-3</v>
      </c>
      <c r="QF24" s="15">
        <v>5.9748196965911044E-3</v>
      </c>
      <c r="QG24" s="15">
        <v>7.8986068513329528E-3</v>
      </c>
      <c r="QH24" s="15">
        <v>-2.3297276092708534E-2</v>
      </c>
      <c r="QI24" s="15">
        <v>8.6646454582761819E-4</v>
      </c>
      <c r="QJ24" s="15">
        <v>-9.8087305559194809E-4</v>
      </c>
      <c r="QK24" s="15">
        <v>-4.9382816405824544E-3</v>
      </c>
      <c r="QL24" s="15">
        <v>6.5421598575843122E-3</v>
      </c>
      <c r="QM24" s="15">
        <v>0</v>
      </c>
      <c r="QN24" s="15">
        <v>6.8400462111206642E-3</v>
      </c>
      <c r="QO24" s="15">
        <v>-4.4529335665964469E-3</v>
      </c>
      <c r="QP24" s="15">
        <v>4.0510486837455331E-3</v>
      </c>
      <c r="QQ24" s="15">
        <v>-4.498955415165656E-3</v>
      </c>
      <c r="QR24" s="15">
        <v>0</v>
      </c>
      <c r="QS24" s="15">
        <v>-9.9717475439242893E-4</v>
      </c>
      <c r="QT24" s="15">
        <v>-7.3882607787515726E-3</v>
      </c>
      <c r="QU24" s="15">
        <v>1.4516098405950629E-2</v>
      </c>
      <c r="QV24" s="15">
        <v>-3.9077765249138474E-4</v>
      </c>
      <c r="QW24" s="15">
        <v>-6.1358068984564175E-3</v>
      </c>
      <c r="QX24" s="15">
        <v>-2.4485265432776355E-3</v>
      </c>
      <c r="QY24" s="15">
        <v>-5.7685446562676526E-3</v>
      </c>
      <c r="QZ24" s="15">
        <v>1.2876643551033827E-3</v>
      </c>
      <c r="RA24" s="15">
        <v>-8.4101775127063648E-3</v>
      </c>
      <c r="RB24" s="15">
        <v>-3.8548800570983844E-3</v>
      </c>
      <c r="RC24" s="15">
        <v>3.1267791250759332E-3</v>
      </c>
      <c r="RD24" s="15">
        <v>-3.1278534558752185E-3</v>
      </c>
      <c r="RE24" s="15">
        <v>-1.852602857197076E-3</v>
      </c>
      <c r="RF24" s="15">
        <v>1.794563513902301E-2</v>
      </c>
      <c r="RG24" s="15">
        <v>-3.75963089138979E-3</v>
      </c>
      <c r="RH24" s="15">
        <v>-2.3430188788146457E-3</v>
      </c>
      <c r="RI24" s="15">
        <v>-4.0138714718347982E-3</v>
      </c>
      <c r="RJ24" s="15">
        <v>3.691176138042943E-3</v>
      </c>
      <c r="RK24" s="15">
        <v>7.7011940656425209E-4</v>
      </c>
      <c r="RL24" s="15">
        <v>-4.1420177561214463E-3</v>
      </c>
      <c r="RM24" s="15">
        <v>-2.2483147117635157E-3</v>
      </c>
      <c r="RN24" s="15">
        <v>-8.9761587963451388E-3</v>
      </c>
      <c r="RO24" s="15">
        <v>-4.0105625457229212E-2</v>
      </c>
      <c r="RP24" s="15">
        <v>-3.9512726587974084E-2</v>
      </c>
      <c r="RQ24" s="15">
        <v>7.7249907279228907E-4</v>
      </c>
      <c r="RR24" s="15">
        <v>-6.9062814471267586E-3</v>
      </c>
      <c r="RS24" s="15">
        <v>7.528966177963955E-3</v>
      </c>
      <c r="RT24" s="15">
        <v>1.1407985672541286E-2</v>
      </c>
      <c r="RU24" s="15">
        <v>-9.8040000966208556E-3</v>
      </c>
      <c r="RV24" s="15">
        <v>-4.7871878290255973E-3</v>
      </c>
      <c r="RW24" s="15">
        <v>6.953862288677953E-3</v>
      </c>
      <c r="RX24" s="15">
        <v>3.71254735618464E-3</v>
      </c>
      <c r="RY24" s="15">
        <v>3.5765379494267162E-4</v>
      </c>
      <c r="RZ24" s="15">
        <v>-7.7369442931026909E-4</v>
      </c>
      <c r="SA24" s="15">
        <v>-5.3545339091113494E-3</v>
      </c>
      <c r="SB24" s="15">
        <v>3.4201430710264179E-3</v>
      </c>
      <c r="SC24" s="15">
        <v>1.2415057339835708E-2</v>
      </c>
      <c r="SD24" s="15">
        <v>-4.9257269689106731E-3</v>
      </c>
      <c r="SE24" s="15">
        <v>-2.1454110065429226E-2</v>
      </c>
      <c r="SF24" s="15">
        <v>3.0935832869955723E-3</v>
      </c>
      <c r="SG24" s="15">
        <v>-1.2276395789443874E-3</v>
      </c>
      <c r="SH24" s="15">
        <v>-1.8631998009052471E-2</v>
      </c>
      <c r="SI24" s="15">
        <v>-3.0950194932281463E-3</v>
      </c>
      <c r="SJ24" s="15">
        <v>2.7532776277170048E-3</v>
      </c>
      <c r="SK24" s="15">
        <v>-2.7640156471896256E-3</v>
      </c>
      <c r="SL24" s="15">
        <v>-6.1817008009726485E-3</v>
      </c>
      <c r="SM24" s="15">
        <v>-4.1849820443850775E-3</v>
      </c>
      <c r="SN24" s="15">
        <v>-2.8895330173780201E-3</v>
      </c>
      <c r="SO24" s="15">
        <v>-1.0688642650906407E-2</v>
      </c>
      <c r="SP24" s="15">
        <v>8.6915081184583912E-3</v>
      </c>
      <c r="SQ24" s="15">
        <v>8.2394558633691935E-3</v>
      </c>
      <c r="SR24" s="15">
        <v>-2.3192897910908937E-3</v>
      </c>
      <c r="SS24" s="15">
        <v>-8.2560412744178378E-3</v>
      </c>
      <c r="ST24" s="15">
        <v>2.6307816447964849E-3</v>
      </c>
      <c r="SU24" s="15">
        <v>-3.7140246963714815E-3</v>
      </c>
      <c r="SV24" s="15">
        <v>-3.4393809453394053E-4</v>
      </c>
      <c r="SW24" s="15">
        <v>-4.9053617009411259E-3</v>
      </c>
      <c r="SX24" s="15">
        <v>3.9159893403540027E-3</v>
      </c>
      <c r="SY24" s="15">
        <v>-6.3358184490858952E-3</v>
      </c>
      <c r="SZ24" s="15">
        <v>-3.5228218978645785E-3</v>
      </c>
      <c r="TA24" s="15">
        <v>5.9107342717484093E-3</v>
      </c>
      <c r="TB24" s="15">
        <v>2.0777686311430907E-3</v>
      </c>
      <c r="TC24" s="15">
        <v>2.0555708349040927E-2</v>
      </c>
      <c r="TD24" s="15">
        <v>6.7574742652636525E-3</v>
      </c>
      <c r="TE24" s="15">
        <v>-3.8746487221136164E-3</v>
      </c>
      <c r="TF24" s="15">
        <v>-4.9043747150897639E-3</v>
      </c>
      <c r="TG24" s="15">
        <v>4.9705792331873316E-3</v>
      </c>
      <c r="TH24" s="15">
        <v>-6.0366152000004836E-3</v>
      </c>
      <c r="TI24" s="15">
        <v>-1.2638398871722904E-2</v>
      </c>
      <c r="TJ24" s="15">
        <v>1.3561622692180766E-3</v>
      </c>
      <c r="TK24" s="15">
        <v>-1.7224250697552412E-3</v>
      </c>
      <c r="TL24" s="15">
        <v>-9.2940794124064738E-3</v>
      </c>
      <c r="TM24" s="15">
        <v>1.5950783830831706E-3</v>
      </c>
      <c r="TN24" s="15">
        <v>-2.4660924951934427E-3</v>
      </c>
      <c r="TO24" s="23">
        <v>-1.5644301255756182E-3</v>
      </c>
    </row>
    <row r="25" spans="1:535" x14ac:dyDescent="0.35">
      <c r="A25" s="14">
        <v>19</v>
      </c>
      <c r="B25" s="81">
        <v>42964</v>
      </c>
      <c r="C25" s="23">
        <v>-1.5713646998853976E-2</v>
      </c>
      <c r="D25" s="43">
        <f ca="1">OFFSET('CAPM Regression Loop'!$AH$6,$A25,'CAPM Regression Loop'!$D$2)</f>
        <v>-9.8040000966208556E-3</v>
      </c>
      <c r="T25" s="14">
        <v>19</v>
      </c>
      <c r="U25" s="14" t="s">
        <v>21</v>
      </c>
      <c r="V25" s="14">
        <v>0.79089246569017035</v>
      </c>
      <c r="W25" s="14">
        <v>8.9772808878956764E-2</v>
      </c>
      <c r="X25" s="14">
        <v>0.23690900499984338</v>
      </c>
      <c r="Y25" s="14">
        <f t="shared" si="3"/>
        <v>-2.3292969989585073</v>
      </c>
      <c r="Z25" s="14">
        <f t="shared" si="1"/>
        <v>2.3292969989585073</v>
      </c>
      <c r="AA25" s="14">
        <f t="shared" si="4"/>
        <v>0.79089246569017035</v>
      </c>
      <c r="AF25" s="80"/>
      <c r="AH25" s="81"/>
      <c r="AI25" s="15">
        <v>-2.08137594960764E-2</v>
      </c>
      <c r="AJ25" s="15">
        <v>-5.041304612245287E-2</v>
      </c>
      <c r="AK25" s="15">
        <v>1.453703187142778E-2</v>
      </c>
      <c r="AL25" s="15">
        <v>-1.9385193464560663E-2</v>
      </c>
      <c r="AM25" s="15">
        <v>-8.1272280239357893E-3</v>
      </c>
      <c r="AN25" s="15">
        <v>-1.1252110957773395E-3</v>
      </c>
      <c r="AO25" s="15">
        <v>-1.0494546367905666E-2</v>
      </c>
      <c r="AP25" s="15">
        <v>-1.8943195129576658E-2</v>
      </c>
      <c r="AQ25" s="15">
        <v>-2.3798743435761303E-2</v>
      </c>
      <c r="AR25" s="15">
        <v>-3.1724523189976483E-2</v>
      </c>
      <c r="AS25" s="15">
        <v>-1.1453239013502269E-2</v>
      </c>
      <c r="AT25" s="15">
        <v>-5.9522618983639128E-2</v>
      </c>
      <c r="AU25" s="15">
        <v>-2.479978306041658E-2</v>
      </c>
      <c r="AV25" s="15">
        <v>-2.3812829561834836E-2</v>
      </c>
      <c r="AW25" s="15">
        <v>-3.8966588907352962E-3</v>
      </c>
      <c r="AX25" s="15">
        <v>-2.7773920467386167E-4</v>
      </c>
      <c r="AY25" s="15">
        <v>-1.5322516992364551E-2</v>
      </c>
      <c r="AZ25" s="15">
        <v>-5.7745983446758748E-4</v>
      </c>
      <c r="BA25" s="15">
        <v>-1.2325085992620005E-2</v>
      </c>
      <c r="BB25" s="15">
        <v>-1.4224111186719604E-2</v>
      </c>
      <c r="BC25" s="15">
        <v>-2.0860833497249789E-2</v>
      </c>
      <c r="BD25" s="15">
        <v>-2.2019156755278738E-4</v>
      </c>
      <c r="BE25" s="15">
        <v>-2.257031698950723E-2</v>
      </c>
      <c r="BF25" s="15">
        <v>-1.8157401893910262E-2</v>
      </c>
      <c r="BG25" s="15">
        <v>-1.9413849995876913E-2</v>
      </c>
      <c r="BH25" s="15">
        <v>-1.1617210420379765E-2</v>
      </c>
      <c r="BI25" s="15">
        <v>-5.2337859645395675E-2</v>
      </c>
      <c r="BJ25" s="15">
        <v>-4.6275728681725914E-2</v>
      </c>
      <c r="BK25" s="15">
        <v>-1.1187586720586085E-2</v>
      </c>
      <c r="BL25" s="15">
        <v>-5.8183822124907997E-3</v>
      </c>
      <c r="BM25" s="15">
        <v>-1.4160572928570675E-2</v>
      </c>
      <c r="BN25" s="15">
        <v>-3.060298193530887E-2</v>
      </c>
      <c r="BO25" s="15">
        <v>-2.3228917885158025E-2</v>
      </c>
      <c r="BP25" s="15">
        <v>-5.0834104701301588E-3</v>
      </c>
      <c r="BQ25" s="15">
        <v>-3.0680570265397167E-2</v>
      </c>
      <c r="BR25" s="15">
        <v>-2.1109274391410349E-2</v>
      </c>
      <c r="BS25" s="15">
        <v>-3.2757271269465107E-2</v>
      </c>
      <c r="BT25" s="15">
        <v>-1.0258692233880491E-2</v>
      </c>
      <c r="BU25" s="15">
        <v>-1.816684391752485E-2</v>
      </c>
      <c r="BV25" s="15">
        <v>-6.9858954643383115E-3</v>
      </c>
      <c r="BW25" s="15">
        <v>-2.3541613894272645E-2</v>
      </c>
      <c r="BX25" s="15">
        <v>-7.2150010632612942E-3</v>
      </c>
      <c r="BY25" s="15">
        <v>-1.8984701767896593E-2</v>
      </c>
      <c r="BZ25" s="15">
        <v>-1.4700742510170187E-2</v>
      </c>
      <c r="CA25" s="15">
        <v>-1.8381044082320216E-2</v>
      </c>
      <c r="CB25" s="15">
        <v>-1.9229079132970527E-2</v>
      </c>
      <c r="CC25" s="15">
        <v>-1.7301705346301776E-2</v>
      </c>
      <c r="CD25" s="15">
        <v>-4.6755629499439537E-3</v>
      </c>
      <c r="CE25" s="15">
        <v>-1.8885746878681362E-3</v>
      </c>
      <c r="CF25" s="15">
        <v>-2.4466052154406382E-2</v>
      </c>
      <c r="CG25" s="15">
        <v>-4.29792579414171E-3</v>
      </c>
      <c r="CH25" s="15">
        <v>-2.5862304384128339E-2</v>
      </c>
      <c r="CI25" s="15">
        <v>-1.5867432639191725E-2</v>
      </c>
      <c r="CJ25" s="15">
        <v>-3.1917532620250638E-3</v>
      </c>
      <c r="CK25" s="15">
        <v>-1.4987598969589632E-2</v>
      </c>
      <c r="CL25" s="15">
        <v>-1.2235085280668414E-2</v>
      </c>
      <c r="CM25" s="15">
        <v>-1.7363316571924831E-2</v>
      </c>
      <c r="CN25" s="15">
        <v>-8.4534930058039002E-3</v>
      </c>
      <c r="CO25" s="15">
        <v>-2.2999132084038469E-2</v>
      </c>
      <c r="CP25" s="15">
        <v>-8.8394748097821007E-3</v>
      </c>
      <c r="CQ25" s="15">
        <v>-1.419683986292064E-2</v>
      </c>
      <c r="CR25" s="15">
        <v>-8.6078995335186429E-3</v>
      </c>
      <c r="CS25" s="15">
        <v>-3.5655121750322607E-3</v>
      </c>
      <c r="CT25" s="15">
        <v>-1.0381925044123505E-2</v>
      </c>
      <c r="CU25" s="15">
        <v>-1.8141621352725849E-2</v>
      </c>
      <c r="CV25" s="15">
        <v>-3.0919467402519107E-2</v>
      </c>
      <c r="CW25" s="15">
        <v>-3.3399820222771881E-2</v>
      </c>
      <c r="CX25" s="15">
        <v>-2.0635046277993563E-2</v>
      </c>
      <c r="CY25" s="15">
        <v>-1.6836090289571021E-2</v>
      </c>
      <c r="CZ25" s="15">
        <v>-1.3565382518335882E-2</v>
      </c>
      <c r="DA25" s="15">
        <v>-1.2776930620669851E-2</v>
      </c>
      <c r="DB25" s="15">
        <v>-1.5003753752345652E-3</v>
      </c>
      <c r="DC25" s="15">
        <v>-1.6672610279323211E-2</v>
      </c>
      <c r="DD25" s="15">
        <v>-7.9806256802070052E-3</v>
      </c>
      <c r="DE25" s="15">
        <v>-1.6529301951210582E-2</v>
      </c>
      <c r="DF25" s="15">
        <v>-8.6101392928298395E-3</v>
      </c>
      <c r="DG25" s="15">
        <v>-1.2024192966801813E-2</v>
      </c>
      <c r="DH25" s="15">
        <v>-1.2960461966835214E-2</v>
      </c>
      <c r="DI25" s="15">
        <v>-8.6245364302896272E-3</v>
      </c>
      <c r="DJ25" s="15">
        <v>-1.4083302469196674E-2</v>
      </c>
      <c r="DK25" s="15">
        <v>-2.4336232153981834E-2</v>
      </c>
      <c r="DL25" s="15">
        <v>-6.5634529539582744E-3</v>
      </c>
      <c r="DM25" s="15">
        <v>-1.2555947420345361E-2</v>
      </c>
      <c r="DN25" s="15">
        <v>3.3665207575553149E-3</v>
      </c>
      <c r="DO25" s="15">
        <v>-1.994493450282777E-2</v>
      </c>
      <c r="DP25" s="15">
        <v>-2.8436470231767329E-2</v>
      </c>
      <c r="DQ25" s="15">
        <v>-9.4251404595831097E-3</v>
      </c>
      <c r="DR25" s="15">
        <v>-3.5375088258123286E-2</v>
      </c>
      <c r="DS25" s="15">
        <v>-3.4155507031694864E-2</v>
      </c>
      <c r="DT25" s="15">
        <v>-8.3899812966365742E-3</v>
      </c>
      <c r="DU25" s="15">
        <v>-3.0459207484708574E-2</v>
      </c>
      <c r="DV25" s="15">
        <v>-1.6605274057230709E-2</v>
      </c>
      <c r="DW25" s="15">
        <v>-1.8687425222313796E-2</v>
      </c>
      <c r="DX25" s="15">
        <v>-1.0226695069598215E-2</v>
      </c>
      <c r="DY25" s="15">
        <v>-1.8627739438608886E-2</v>
      </c>
      <c r="DZ25" s="15">
        <v>-8.7970964590147523E-3</v>
      </c>
      <c r="EA25" s="15">
        <v>1.6781587973987995E-3</v>
      </c>
      <c r="EB25" s="15">
        <v>-3.0893770503903475E-2</v>
      </c>
      <c r="EC25" s="15">
        <v>-2.3801884285396323E-2</v>
      </c>
      <c r="ED25" s="15">
        <v>-6.8368181083280771E-3</v>
      </c>
      <c r="EE25" s="15">
        <v>-6.9273844930764867E-3</v>
      </c>
      <c r="EF25" s="15">
        <v>-2.0284671171505661E-2</v>
      </c>
      <c r="EG25" s="15">
        <v>-3.5472129004726093E-3</v>
      </c>
      <c r="EH25" s="15">
        <v>9.0096110674677977E-3</v>
      </c>
      <c r="EI25" s="15">
        <v>-6.2370264555476609E-3</v>
      </c>
      <c r="EJ25" s="15">
        <v>-2.2074353888839115E-2</v>
      </c>
      <c r="EK25" s="15">
        <v>-4.0758101236741792E-4</v>
      </c>
      <c r="EL25" s="15">
        <v>6.8526944620405277E-3</v>
      </c>
      <c r="EM25" s="15">
        <v>-2.06176265159254E-2</v>
      </c>
      <c r="EN25" s="15">
        <v>2.4910681590287623E-3</v>
      </c>
      <c r="EO25" s="15">
        <v>-1.5919127269782032E-2</v>
      </c>
      <c r="EP25" s="15">
        <v>-7.476552906083604E-3</v>
      </c>
      <c r="EQ25" s="15">
        <v>-2.626985985825326E-2</v>
      </c>
      <c r="ER25" s="15">
        <v>-5.5581289064048902E-4</v>
      </c>
      <c r="ES25" s="15">
        <v>-1.485392098796235E-2</v>
      </c>
      <c r="ET25" s="15">
        <v>-4.1028158833942938E-2</v>
      </c>
      <c r="EU25" s="15">
        <v>-9.0639782911941212E-3</v>
      </c>
      <c r="EV25" s="15">
        <v>-3.022595606112425E-2</v>
      </c>
      <c r="EW25" s="15">
        <v>-1.625560309697505E-2</v>
      </c>
      <c r="EX25" s="15">
        <v>-7.5028969105854354E-2</v>
      </c>
      <c r="EY25" s="15">
        <v>-2.3447897699906954E-2</v>
      </c>
      <c r="EZ25" s="15">
        <v>-2.3605392557023638E-2</v>
      </c>
      <c r="FA25" s="15">
        <v>-4.5529356503917822E-3</v>
      </c>
      <c r="FB25" s="15">
        <v>-8.6482960530620302E-3</v>
      </c>
      <c r="FC25" s="15">
        <v>-2.2873824350560328E-2</v>
      </c>
      <c r="FD25" s="15">
        <v>-1.5349197180835905E-3</v>
      </c>
      <c r="FE25" s="15">
        <v>-5.3258540649493979E-2</v>
      </c>
      <c r="FF25" s="15">
        <v>-2.1149186188743698E-2</v>
      </c>
      <c r="FG25" s="15">
        <v>-2.9769487211571816E-2</v>
      </c>
      <c r="FH25" s="15">
        <v>-3.0920237043087929E-3</v>
      </c>
      <c r="FI25" s="15">
        <v>-1.3011686497297658E-2</v>
      </c>
      <c r="FJ25" s="15">
        <v>-2.1405866726015878E-2</v>
      </c>
      <c r="FK25" s="15">
        <v>-8.0015198865061709E-3</v>
      </c>
      <c r="FL25" s="15">
        <v>-8.055844725400798E-3</v>
      </c>
      <c r="FM25" s="15">
        <v>-1.605743689585875E-2</v>
      </c>
      <c r="FN25" s="15">
        <v>-1.5101749960025118E-2</v>
      </c>
      <c r="FO25" s="15">
        <v>-2.6344677833208464E-2</v>
      </c>
      <c r="FP25" s="15">
        <v>-1.8014641149213535E-2</v>
      </c>
      <c r="FQ25" s="15">
        <v>-8.6214862846895352E-3</v>
      </c>
      <c r="FR25" s="15">
        <v>-1.3442669049438477E-3</v>
      </c>
      <c r="FS25" s="15">
        <v>-1.5584731016698203E-2</v>
      </c>
      <c r="FT25" s="15">
        <v>-7.8193274164762936E-3</v>
      </c>
      <c r="FU25" s="15">
        <v>-1.3235999572291268E-2</v>
      </c>
      <c r="FV25" s="15">
        <v>-3.0856896071530387E-3</v>
      </c>
      <c r="FW25" s="15">
        <v>1.8200018250261074E-4</v>
      </c>
      <c r="FX25" s="15">
        <v>-5.1109415471728139E-3</v>
      </c>
      <c r="FY25" s="15">
        <v>-1.3696438866906488E-2</v>
      </c>
      <c r="FZ25" s="15">
        <v>-1.5779420103965228E-2</v>
      </c>
      <c r="GA25" s="15">
        <v>-1.1957348257756248E-2</v>
      </c>
      <c r="GB25" s="15">
        <v>-2.6098192565104632E-2</v>
      </c>
      <c r="GC25" s="15">
        <v>-2.3588400653890132E-2</v>
      </c>
      <c r="GD25" s="15">
        <v>-1.4528100562909744E-2</v>
      </c>
      <c r="GE25" s="15">
        <v>-1.6601051372053654E-2</v>
      </c>
      <c r="GF25" s="15">
        <v>-5.046268067624384E-3</v>
      </c>
      <c r="GG25" s="15">
        <v>-1.6712302377750999E-2</v>
      </c>
      <c r="GH25" s="15">
        <v>-9.5730671883960689E-3</v>
      </c>
      <c r="GI25" s="15">
        <v>-2.7585880828791869E-2</v>
      </c>
      <c r="GJ25" s="15">
        <v>-2.9757015856653822E-2</v>
      </c>
      <c r="GK25" s="15">
        <v>-1.7515965212272975E-2</v>
      </c>
      <c r="GL25" s="15">
        <v>-1.9007462234014783E-2</v>
      </c>
      <c r="GM25" s="15">
        <v>-7.1496652509451079E-3</v>
      </c>
      <c r="GN25" s="15">
        <v>-3.8359445089028257E-3</v>
      </c>
      <c r="GO25" s="15">
        <v>4.7615228291414758E-3</v>
      </c>
      <c r="GP25" s="15">
        <v>-5.4287216192204189E-3</v>
      </c>
      <c r="GQ25" s="15">
        <v>-1.5604998068890007E-2</v>
      </c>
      <c r="GR25" s="15">
        <v>-3.426548167008162E-4</v>
      </c>
      <c r="GS25" s="15">
        <v>-2.0243100341649712E-2</v>
      </c>
      <c r="GT25" s="15">
        <v>-1.3158995891612476E-2</v>
      </c>
      <c r="GU25" s="15">
        <v>-7.3232163859304452E-3</v>
      </c>
      <c r="GV25" s="15">
        <v>-2.2597591901829698E-2</v>
      </c>
      <c r="GW25" s="15">
        <v>-1.7457020083794968E-2</v>
      </c>
      <c r="GX25" s="15">
        <v>-1.3997323473623558E-2</v>
      </c>
      <c r="GY25" s="15">
        <v>-1.6284058036965168E-2</v>
      </c>
      <c r="GZ25" s="15">
        <v>-3.1683655266900382E-2</v>
      </c>
      <c r="HA25" s="15">
        <v>4.2088711349346705E-3</v>
      </c>
      <c r="HB25" s="15">
        <v>-1.4925650216675706E-2</v>
      </c>
      <c r="HC25" s="15">
        <v>-3.495042863289681E-2</v>
      </c>
      <c r="HD25" s="15">
        <v>-1.8343692059935707E-2</v>
      </c>
      <c r="HE25" s="15">
        <v>-2.3178018272381942E-2</v>
      </c>
      <c r="HF25" s="15">
        <v>-3.9356131936073353E-2</v>
      </c>
      <c r="HG25" s="15">
        <v>-2.0530841623789254E-2</v>
      </c>
      <c r="HH25" s="15">
        <v>-1.2243650136791423E-3</v>
      </c>
      <c r="HI25" s="15">
        <v>-6.9362484149838657E-3</v>
      </c>
      <c r="HJ25" s="15">
        <v>-2.077193234977092E-2</v>
      </c>
      <c r="HK25" s="15">
        <v>-3.0418740896684685E-2</v>
      </c>
      <c r="HL25" s="15">
        <v>-2.1473795562882529E-2</v>
      </c>
      <c r="HM25" s="15">
        <v>-1.8074658463357856E-2</v>
      </c>
      <c r="HN25" s="15">
        <v>-1.3662850477117907E-2</v>
      </c>
      <c r="HO25" s="15">
        <v>-1.7583447377726099E-2</v>
      </c>
      <c r="HP25" s="15">
        <v>-2.6476292711867834E-2</v>
      </c>
      <c r="HQ25" s="15">
        <v>-2.340125887782674E-2</v>
      </c>
      <c r="HR25" s="15">
        <v>-2.4610975864684439E-2</v>
      </c>
      <c r="HS25" s="15">
        <v>-2.3130774659371803E-2</v>
      </c>
      <c r="HT25" s="15">
        <v>-8.5205782727748123E-3</v>
      </c>
      <c r="HU25" s="15">
        <v>-1.5079106827120417E-2</v>
      </c>
      <c r="HV25" s="15">
        <v>-1.3146200365389663E-2</v>
      </c>
      <c r="HW25" s="15">
        <v>-1.4042357123038994E-2</v>
      </c>
      <c r="HX25" s="15">
        <v>-1.7958894760805047E-2</v>
      </c>
      <c r="HY25" s="15">
        <v>-1.3865278065038742E-2</v>
      </c>
      <c r="HZ25" s="15">
        <v>6.9504781251619155E-4</v>
      </c>
      <c r="IA25" s="15">
        <v>-2.0597319078483074E-2</v>
      </c>
      <c r="IB25" s="15">
        <v>-2.1202207650602937E-2</v>
      </c>
      <c r="IC25" s="15">
        <v>-1.7389471566655611E-2</v>
      </c>
      <c r="ID25" s="15">
        <v>-1.7746855857045031E-2</v>
      </c>
      <c r="IE25" s="15">
        <v>-9.283076313352949E-3</v>
      </c>
      <c r="IF25" s="15">
        <v>-9.8795088367933156E-3</v>
      </c>
      <c r="IG25" s="15">
        <v>4.8618880301070557E-3</v>
      </c>
      <c r="IH25" s="15">
        <v>-1.3193827402780993E-2</v>
      </c>
      <c r="II25" s="15">
        <v>-1.8746494451339139E-2</v>
      </c>
      <c r="IJ25" s="15">
        <v>-1.262475239728926E-2</v>
      </c>
      <c r="IK25" s="15">
        <v>-2.9119166414117697E-3</v>
      </c>
      <c r="IL25" s="15">
        <v>-1.6152126566544314E-2</v>
      </c>
      <c r="IM25" s="15">
        <v>-1.8356623950260664E-2</v>
      </c>
      <c r="IN25" s="15">
        <v>-2.8082968742825364E-2</v>
      </c>
      <c r="IO25" s="15">
        <v>-1.7846499803630685E-2</v>
      </c>
      <c r="IP25" s="15">
        <v>-1.5308373957644917E-2</v>
      </c>
      <c r="IQ25" s="15">
        <v>-1.2578782206860185E-2</v>
      </c>
      <c r="IR25" s="15">
        <v>-4.7830634405996286E-3</v>
      </c>
      <c r="IS25" s="15">
        <v>-1.709103604895082E-2</v>
      </c>
      <c r="IT25" s="15">
        <v>-2.3694129311507415E-2</v>
      </c>
      <c r="IU25" s="15">
        <v>-1.6234412385215235E-2</v>
      </c>
      <c r="IV25" s="15">
        <v>-2.6287413398012643E-2</v>
      </c>
      <c r="IW25" s="15">
        <v>-9.5087879690271878E-3</v>
      </c>
      <c r="IX25" s="15">
        <v>-6.8277576171695735E-3</v>
      </c>
      <c r="IY25" s="15">
        <v>-1.6281891462761235E-2</v>
      </c>
      <c r="IZ25" s="15">
        <v>-1.4266233673367169E-2</v>
      </c>
      <c r="JA25" s="15">
        <v>-1.7192400540372875E-2</v>
      </c>
      <c r="JB25" s="15">
        <v>-1.7548974689477567E-2</v>
      </c>
      <c r="JC25" s="15">
        <v>-1.7722813729625874E-2</v>
      </c>
      <c r="JD25" s="15">
        <v>-1.4367641963369177E-2</v>
      </c>
      <c r="JE25" s="15">
        <v>-9.5254730930610289E-3</v>
      </c>
      <c r="JF25" s="15">
        <v>-4.1186219669967876E-3</v>
      </c>
      <c r="JG25" s="15">
        <v>-1.7151181143787178E-2</v>
      </c>
      <c r="JH25" s="15">
        <v>1.6924991414340458E-2</v>
      </c>
      <c r="JI25" s="15">
        <v>1.2120723878953424E-3</v>
      </c>
      <c r="JJ25" s="15">
        <v>-1.2712035588361974E-2</v>
      </c>
      <c r="JK25" s="15">
        <v>-1.3871116391789434E-2</v>
      </c>
      <c r="JL25" s="15">
        <v>-2.1556629061366021E-2</v>
      </c>
      <c r="JM25" s="15">
        <v>-2.3812388004134079E-2</v>
      </c>
      <c r="JN25" s="15">
        <v>-1.5311055560375484E-2</v>
      </c>
      <c r="JO25" s="15">
        <v>-2.1132125775413194E-2</v>
      </c>
      <c r="JP25" s="15">
        <v>-1.6522208268489748E-2</v>
      </c>
      <c r="JQ25" s="15">
        <v>-1.8033737524450297E-2</v>
      </c>
      <c r="JR25" s="15">
        <v>-2.5407049874492143E-2</v>
      </c>
      <c r="JS25" s="15">
        <v>-8.4918361503130077E-3</v>
      </c>
      <c r="JT25" s="15">
        <v>-1.9660187298787674E-2</v>
      </c>
      <c r="JU25" s="15">
        <v>-1.4866708191341319E-2</v>
      </c>
      <c r="JV25" s="15">
        <v>-9.6489625588318875E-3</v>
      </c>
      <c r="JW25" s="15">
        <v>-1.6106362448001763E-2</v>
      </c>
      <c r="JX25" s="15">
        <v>1.0359324053954091E-2</v>
      </c>
      <c r="JY25" s="15">
        <v>-2.7805715786819733E-2</v>
      </c>
      <c r="JZ25" s="15">
        <v>-2.67967260519365E-2</v>
      </c>
      <c r="KA25" s="15">
        <v>-4.2226747950465894E-3</v>
      </c>
      <c r="KB25" s="15">
        <v>-1.7732866601559347E-2</v>
      </c>
      <c r="KC25" s="15">
        <v>-1.5794997671489376E-2</v>
      </c>
      <c r="KD25" s="15">
        <v>-8.4578177177080816E-3</v>
      </c>
      <c r="KE25" s="15">
        <v>-2.1490537501948143E-2</v>
      </c>
      <c r="KF25" s="15">
        <v>-1.576042253241557E-2</v>
      </c>
      <c r="KG25" s="15">
        <v>-3.1453631862936047E-3</v>
      </c>
      <c r="KH25" s="15">
        <v>4.2805165810191724E-4</v>
      </c>
      <c r="KI25" s="15">
        <v>-1.0623527365730514E-2</v>
      </c>
      <c r="KJ25" s="15">
        <v>-1.619987644896393E-2</v>
      </c>
      <c r="KK25" s="15">
        <v>-7.6511467355197503E-3</v>
      </c>
      <c r="KL25" s="15">
        <v>-2.3232534052300458E-2</v>
      </c>
      <c r="KM25" s="15">
        <v>-4.0881403619121774E-4</v>
      </c>
      <c r="KN25" s="15">
        <v>-1.6707475671058396E-2</v>
      </c>
      <c r="KO25" s="15">
        <v>-1.3199974251355022E-2</v>
      </c>
      <c r="KP25" s="15">
        <v>-7.3865206579348799E-3</v>
      </c>
      <c r="KQ25" s="15">
        <v>-1.5564516541111573E-2</v>
      </c>
      <c r="KR25" s="15">
        <v>-1.0010964999739361E-2</v>
      </c>
      <c r="KS25" s="15">
        <v>-2.0800749958003243E-2</v>
      </c>
      <c r="KT25" s="15">
        <v>-1.5185893629683598E-2</v>
      </c>
      <c r="KU25" s="15">
        <v>-1.8383638676825048E-2</v>
      </c>
      <c r="KV25" s="15">
        <v>-5.1892316003519109E-2</v>
      </c>
      <c r="KW25" s="15">
        <v>-2.6091203227789489E-2</v>
      </c>
      <c r="KX25" s="15">
        <v>-2.2624130339904767E-2</v>
      </c>
      <c r="KY25" s="15">
        <v>-1.2090179423105458E-2</v>
      </c>
      <c r="KZ25" s="15">
        <v>-1.2245050960100177E-2</v>
      </c>
      <c r="LA25" s="15">
        <v>-1.5887457825670782E-2</v>
      </c>
      <c r="LB25" s="15">
        <v>-3.6473220676069236E-2</v>
      </c>
      <c r="LC25" s="15">
        <v>-1.4426652503431595E-2</v>
      </c>
      <c r="LD25" s="15">
        <v>-3.2138736915204663E-2</v>
      </c>
      <c r="LE25" s="15">
        <v>-7.39418992037037E-3</v>
      </c>
      <c r="LF25" s="15">
        <v>-1.6458523655345343E-2</v>
      </c>
      <c r="LG25" s="15">
        <v>-2.9596788504000906E-2</v>
      </c>
      <c r="LH25" s="15">
        <v>-3.1722536398480015E-2</v>
      </c>
      <c r="LI25" s="15">
        <v>-3.9835619218629791E-2</v>
      </c>
      <c r="LJ25" s="15">
        <v>-4.0497352284469268E-2</v>
      </c>
      <c r="LK25" s="15">
        <v>-1.6447550026429909E-2</v>
      </c>
      <c r="LL25" s="15">
        <v>-2.6158433153199174E-2</v>
      </c>
      <c r="LM25" s="15">
        <v>-1.1320158871242592E-2</v>
      </c>
      <c r="LN25" s="15">
        <v>-1.5946722576383916E-3</v>
      </c>
      <c r="LO25" s="15">
        <v>-6.5861928528568384E-3</v>
      </c>
      <c r="LP25" s="15">
        <v>-2.4832203588972836E-2</v>
      </c>
      <c r="LQ25" s="15">
        <v>-2.7317452549632516E-2</v>
      </c>
      <c r="LR25" s="15">
        <v>-1.4455296514972573E-2</v>
      </c>
      <c r="LS25" s="15">
        <v>-6.3764855088731011E-3</v>
      </c>
      <c r="LT25" s="15">
        <v>-3.0277929572925497E-2</v>
      </c>
      <c r="LU25" s="15">
        <v>-5.5014231869514709E-3</v>
      </c>
      <c r="LV25" s="15">
        <v>-1.4258180627056187E-2</v>
      </c>
      <c r="LW25" s="15">
        <v>-1.7808689831146432E-2</v>
      </c>
      <c r="LX25" s="15">
        <v>-1.105377630467025E-2</v>
      </c>
      <c r="LY25" s="15">
        <v>-2.1075595675175286E-2</v>
      </c>
      <c r="LZ25" s="15">
        <v>-2.5563598817529173E-2</v>
      </c>
      <c r="MA25" s="15">
        <v>-1.6033609508301582E-2</v>
      </c>
      <c r="MB25" s="15">
        <v>-1.3772057345333788E-2</v>
      </c>
      <c r="MC25" s="15">
        <v>-2.3181152428475377E-2</v>
      </c>
      <c r="MD25" s="15">
        <v>-1.2101074546761412E-2</v>
      </c>
      <c r="ME25" s="15">
        <v>-1.2437549930667249E-2</v>
      </c>
      <c r="MF25" s="15">
        <v>-1.1109168129385944E-2</v>
      </c>
      <c r="MG25" s="15">
        <v>-1.7726861112335273E-2</v>
      </c>
      <c r="MH25" s="15">
        <v>-5.1107436625594475E-3</v>
      </c>
      <c r="MI25" s="15">
        <v>-2.3113888599835684E-2</v>
      </c>
      <c r="MJ25" s="15">
        <v>-2.6996478710754723E-2</v>
      </c>
      <c r="MK25" s="15">
        <v>-1.3811043359708503E-2</v>
      </c>
      <c r="ML25" s="15">
        <v>-3.3624248905498345E-2</v>
      </c>
      <c r="MM25" s="15">
        <v>-2.0198271734384283E-2</v>
      </c>
      <c r="MN25" s="15">
        <v>-1.7117843516968569E-2</v>
      </c>
      <c r="MO25" s="15">
        <v>-1.2092321656894035E-2</v>
      </c>
      <c r="MP25" s="15">
        <v>-3.0277219131460753E-2</v>
      </c>
      <c r="MQ25" s="15">
        <v>-1.9192857007551505E-2</v>
      </c>
      <c r="MR25" s="15">
        <v>-3.5487059791992084E-2</v>
      </c>
      <c r="MS25" s="15">
        <v>2.9493713007021486E-3</v>
      </c>
      <c r="MT25" s="15">
        <v>-2.605067719994255E-2</v>
      </c>
      <c r="MU25" s="15">
        <v>-3.1640091200707703E-2</v>
      </c>
      <c r="MV25" s="15">
        <v>-1.095186957007193E-2</v>
      </c>
      <c r="MW25" s="15">
        <v>-9.1765271027650901E-3</v>
      </c>
      <c r="MX25" s="15">
        <v>-2.2166814285909759E-3</v>
      </c>
      <c r="MY25" s="15">
        <v>-2.3150972959572639E-2</v>
      </c>
      <c r="MZ25" s="15">
        <v>-8.7719860728371051E-3</v>
      </c>
      <c r="NA25" s="15">
        <v>-1.0065322627673458E-2</v>
      </c>
      <c r="NB25" s="15">
        <v>-1.8621227712596226E-2</v>
      </c>
      <c r="NC25" s="15">
        <v>-1.1431536018630516E-2</v>
      </c>
      <c r="ND25" s="15">
        <v>-6.9129837483924445E-3</v>
      </c>
      <c r="NE25" s="15">
        <v>4.9975116504716163E-3</v>
      </c>
      <c r="NF25" s="15">
        <v>-1.6496839161680221E-2</v>
      </c>
      <c r="NG25" s="15">
        <v>-2.4630337688174957E-2</v>
      </c>
      <c r="NH25" s="15">
        <v>-6.9565676731987852E-2</v>
      </c>
      <c r="NI25" s="15">
        <v>-2.3176663429129257E-2</v>
      </c>
      <c r="NJ25" s="15">
        <v>-4.2858557771257307E-2</v>
      </c>
      <c r="NK25" s="15">
        <v>-2.2534784943269045E-2</v>
      </c>
      <c r="NL25" s="15">
        <v>-1.1696039763191298E-2</v>
      </c>
      <c r="NM25" s="15">
        <v>0</v>
      </c>
      <c r="NN25" s="15">
        <v>-1.5105743053668542E-3</v>
      </c>
      <c r="NO25" s="15">
        <v>-7.3171058170669332E-3</v>
      </c>
      <c r="NP25" s="15">
        <v>-4.9519760498401887E-3</v>
      </c>
      <c r="NQ25" s="15">
        <v>-1.2923217408967338E-2</v>
      </c>
      <c r="NR25" s="15">
        <v>-1.4315172880764058E-2</v>
      </c>
      <c r="NS25" s="15">
        <v>-4.7239092346224492E-3</v>
      </c>
      <c r="NT25" s="15">
        <v>-1.3151428804126895E-2</v>
      </c>
      <c r="NU25" s="15">
        <v>-2.2658764765309862E-2</v>
      </c>
      <c r="NV25" s="15">
        <v>-2.4941910524689626E-2</v>
      </c>
      <c r="NW25" s="15">
        <v>-2.0066514354051091E-2</v>
      </c>
      <c r="NX25" s="15">
        <v>-8.3730819773874046E-3</v>
      </c>
      <c r="NY25" s="15">
        <v>-2.3306376437812835E-2</v>
      </c>
      <c r="NZ25" s="15">
        <v>-1.4314896703243195E-2</v>
      </c>
      <c r="OA25" s="15">
        <v>-7.3165809500485924E-3</v>
      </c>
      <c r="OB25" s="15">
        <v>-5.9792169377095531E-3</v>
      </c>
      <c r="OC25" s="15">
        <v>-1.2366316542029706E-2</v>
      </c>
      <c r="OD25" s="15">
        <v>-3.4822786195002106E-2</v>
      </c>
      <c r="OE25" s="15">
        <v>-4.010628106425519E-3</v>
      </c>
      <c r="OF25" s="15">
        <v>-4.1143855613262085E-3</v>
      </c>
      <c r="OG25" s="15">
        <v>-2.0486783438975736E-2</v>
      </c>
      <c r="OH25" s="15">
        <v>-1.8692133012152522E-2</v>
      </c>
      <c r="OI25" s="15">
        <v>-7.8375249172398642E-3</v>
      </c>
      <c r="OJ25" s="15">
        <v>-1.5276992358893269E-2</v>
      </c>
      <c r="OK25" s="15">
        <v>-1.5378692402651384E-2</v>
      </c>
      <c r="OL25" s="15">
        <v>-1.5407306407795369E-2</v>
      </c>
      <c r="OM25" s="15">
        <v>-2.1756879955098788E-2</v>
      </c>
      <c r="ON25" s="15">
        <v>-1.6486554120656464E-2</v>
      </c>
      <c r="OO25" s="15">
        <v>-8.2913640266225521E-3</v>
      </c>
      <c r="OP25" s="15">
        <v>-1.0270412920314331E-2</v>
      </c>
      <c r="OQ25" s="15">
        <v>-5.9072985448307058E-3</v>
      </c>
      <c r="OR25" s="15">
        <v>-1.8997192715655229E-2</v>
      </c>
      <c r="OS25" s="15">
        <v>-2.4535795688039274E-2</v>
      </c>
      <c r="OT25" s="15">
        <v>-6.4526109854834632E-3</v>
      </c>
      <c r="OU25" s="15">
        <v>-2.6111781244078033E-2</v>
      </c>
      <c r="OV25" s="15">
        <v>-1.5094013741781952E-2</v>
      </c>
      <c r="OW25" s="15">
        <v>-1.2922353093900473E-2</v>
      </c>
      <c r="OX25" s="15">
        <v>-1.3565661345922854E-2</v>
      </c>
      <c r="OY25" s="15">
        <v>-2.738685622000222E-3</v>
      </c>
      <c r="OZ25" s="15">
        <v>-1.6725594782037851E-2</v>
      </c>
      <c r="PA25" s="15">
        <v>-9.6587651975366205E-3</v>
      </c>
      <c r="PB25" s="15">
        <v>-1.9701338109839126E-2</v>
      </c>
      <c r="PC25" s="15">
        <v>-1.7130145221713255E-2</v>
      </c>
      <c r="PD25" s="15">
        <v>-1.6719041966711569E-2</v>
      </c>
      <c r="PE25" s="15">
        <v>-1.6660440893107316E-2</v>
      </c>
      <c r="PF25" s="15">
        <v>-2.904090692154998E-3</v>
      </c>
      <c r="PG25" s="15">
        <v>-9.6938221570345377E-3</v>
      </c>
      <c r="PH25" s="15">
        <v>-2.4710046494084415E-2</v>
      </c>
      <c r="PI25" s="15">
        <v>-1.3780649868752619E-2</v>
      </c>
      <c r="PJ25" s="15">
        <v>-1.0770322974490477E-2</v>
      </c>
      <c r="PK25" s="15">
        <v>-2.7527583280954577E-2</v>
      </c>
      <c r="PL25" s="15">
        <v>-7.5735870312241219E-3</v>
      </c>
      <c r="PM25" s="15">
        <v>1.2371985906928717E-3</v>
      </c>
      <c r="PN25" s="15">
        <v>-1.7031368667518493E-2</v>
      </c>
      <c r="PO25" s="15">
        <v>-1.6436356177852607E-2</v>
      </c>
      <c r="PP25" s="15">
        <v>-1.9313506545318462E-2</v>
      </c>
      <c r="PQ25" s="15">
        <v>-4.0011485216869935E-3</v>
      </c>
      <c r="PR25" s="15">
        <v>-8.0758320570950472E-3</v>
      </c>
      <c r="PS25" s="15">
        <v>-4.6717221149979084E-3</v>
      </c>
      <c r="PT25" s="15">
        <v>-1.0562123860712968E-2</v>
      </c>
      <c r="PU25" s="15">
        <v>-8.6353080243537876E-3</v>
      </c>
      <c r="PV25" s="15">
        <v>-1.8050738093053235E-2</v>
      </c>
      <c r="PW25" s="15">
        <v>-2.6615176272421007E-2</v>
      </c>
      <c r="PX25" s="15">
        <v>-1.1724501079736096E-2</v>
      </c>
      <c r="PY25" s="15">
        <v>-1.167451682476601E-2</v>
      </c>
      <c r="PZ25" s="15">
        <v>3.8892539070306039E-3</v>
      </c>
      <c r="QA25" s="15">
        <v>-4.2304000610596613E-3</v>
      </c>
      <c r="QB25" s="15">
        <v>-1.0730732603378104E-2</v>
      </c>
      <c r="QC25" s="15">
        <v>-1.5645955657313002E-2</v>
      </c>
      <c r="QD25" s="15">
        <v>-1.7980107468653087E-2</v>
      </c>
      <c r="QE25" s="15">
        <v>-3.1499763548137293E-3</v>
      </c>
      <c r="QF25" s="15">
        <v>-2.9902773391826652E-2</v>
      </c>
      <c r="QG25" s="15">
        <v>-2.2083241843289532E-2</v>
      </c>
      <c r="QH25" s="15">
        <v>-4.7596472529880243E-3</v>
      </c>
      <c r="QI25" s="15">
        <v>-1.5219986759052454E-2</v>
      </c>
      <c r="QJ25" s="15">
        <v>-1.9588644853331455E-3</v>
      </c>
      <c r="QK25" s="15">
        <v>-1.7025250751780012E-2</v>
      </c>
      <c r="QL25" s="15">
        <v>-1.0053790377286577E-2</v>
      </c>
      <c r="QM25" s="15">
        <v>-2.3418624597035576E-2</v>
      </c>
      <c r="QN25" s="15">
        <v>-1.3526148979409344E-2</v>
      </c>
      <c r="QO25" s="15">
        <v>-3.031955952429382E-2</v>
      </c>
      <c r="QP25" s="15">
        <v>-7.5319451231786651E-3</v>
      </c>
      <c r="QQ25" s="15">
        <v>-1.822275835808056E-2</v>
      </c>
      <c r="QR25" s="15">
        <v>-3.5748978267419997E-2</v>
      </c>
      <c r="QS25" s="15">
        <v>-2.5259666759237877E-2</v>
      </c>
      <c r="QT25" s="15">
        <v>-1.4004395971270917E-2</v>
      </c>
      <c r="QU25" s="15">
        <v>-9.2297424828026425E-3</v>
      </c>
      <c r="QV25" s="15">
        <v>0</v>
      </c>
      <c r="QW25" s="15">
        <v>-1.661649731247242E-2</v>
      </c>
      <c r="QX25" s="15">
        <v>-1.5223680665738067E-2</v>
      </c>
      <c r="QY25" s="15">
        <v>-2.0431302542621946E-2</v>
      </c>
      <c r="QZ25" s="15">
        <v>-2.3557465520405343E-2</v>
      </c>
      <c r="RA25" s="15">
        <v>-3.3798840322669908E-3</v>
      </c>
      <c r="RB25" s="15">
        <v>-1.136439797539231E-2</v>
      </c>
      <c r="RC25" s="15">
        <v>-1.889509119423851E-2</v>
      </c>
      <c r="RD25" s="15">
        <v>-2.4422807721137672E-2</v>
      </c>
      <c r="RE25" s="15">
        <v>-1.4641549992948118E-2</v>
      </c>
      <c r="RF25" s="15">
        <v>-2.418863206695054E-2</v>
      </c>
      <c r="RG25" s="15">
        <v>-1.8351339587960921E-2</v>
      </c>
      <c r="RH25" s="15">
        <v>-9.935655746512579E-3</v>
      </c>
      <c r="RI25" s="15">
        <v>2.1906076159040264E-2</v>
      </c>
      <c r="RJ25" s="15">
        <v>-1.1489977038760936E-2</v>
      </c>
      <c r="RK25" s="15">
        <v>-7.8275282630769424E-3</v>
      </c>
      <c r="RL25" s="15">
        <v>-3.0462363260632527E-3</v>
      </c>
      <c r="RM25" s="15">
        <v>-2.8413448223191865E-2</v>
      </c>
      <c r="RN25" s="15">
        <v>-2.0771955074078832E-2</v>
      </c>
      <c r="RO25" s="15">
        <v>-2.427303635620642E-2</v>
      </c>
      <c r="RP25" s="15">
        <v>-2.0561991447762499E-2</v>
      </c>
      <c r="RQ25" s="15">
        <v>-3.3736674611768373E-2</v>
      </c>
      <c r="RR25" s="15">
        <v>7.6765985990967494E-3</v>
      </c>
      <c r="RS25" s="15">
        <v>-1.3898120491442767E-2</v>
      </c>
      <c r="RT25" s="15">
        <v>-8.2498508572659435E-3</v>
      </c>
      <c r="RU25" s="15">
        <v>-5.5373132921704409E-3</v>
      </c>
      <c r="RV25" s="15">
        <v>-2.7443868574079083E-2</v>
      </c>
      <c r="RW25" s="15">
        <v>-2.5547961764370155E-2</v>
      </c>
      <c r="RX25" s="15">
        <v>-1.6163387727875497E-2</v>
      </c>
      <c r="RY25" s="15">
        <v>-1.3405426736064494E-3</v>
      </c>
      <c r="RZ25" s="15">
        <v>-2.1613158412589994E-2</v>
      </c>
      <c r="SA25" s="15">
        <v>-1.6232735761818971E-2</v>
      </c>
      <c r="SB25" s="15">
        <v>-1.1290756503355873E-2</v>
      </c>
      <c r="SC25" s="15">
        <v>-4.5233026814066567E-3</v>
      </c>
      <c r="SD25" s="15">
        <v>-1.2757083000770886E-2</v>
      </c>
      <c r="SE25" s="15">
        <v>-2.0668192936942692E-2</v>
      </c>
      <c r="SF25" s="15">
        <v>-2.206309810267874E-2</v>
      </c>
      <c r="SG25" s="15">
        <v>-1.7202856903356128E-2</v>
      </c>
      <c r="SH25" s="15">
        <v>-7.9365495957364144E-3</v>
      </c>
      <c r="SI25" s="15">
        <v>-9.2279953520280969E-3</v>
      </c>
      <c r="SJ25" s="15">
        <v>-1.3187450193446942E-2</v>
      </c>
      <c r="SK25" s="15">
        <v>-1.887288853332348E-2</v>
      </c>
      <c r="SL25" s="15">
        <v>-9.0144236873489529E-4</v>
      </c>
      <c r="SM25" s="15">
        <v>-1.0799689597084874E-2</v>
      </c>
      <c r="SN25" s="15">
        <v>-1.20237508333398E-2</v>
      </c>
      <c r="SO25" s="15">
        <v>-4.5636835297194686E-3</v>
      </c>
      <c r="SP25" s="15">
        <v>-4.0045747634779923E-2</v>
      </c>
      <c r="SQ25" s="15">
        <v>-7.9297624573633624E-3</v>
      </c>
      <c r="SR25" s="15">
        <v>-1.7035534955757083E-2</v>
      </c>
      <c r="SS25" s="15">
        <v>-1.5162327510451408E-2</v>
      </c>
      <c r="ST25" s="15">
        <v>-1.3151903993198556E-2</v>
      </c>
      <c r="SU25" s="15">
        <v>-6.2034119609744847E-3</v>
      </c>
      <c r="SV25" s="15">
        <v>-1.8399156174334151E-2</v>
      </c>
      <c r="SW25" s="15">
        <v>-1.5932624807845745E-2</v>
      </c>
      <c r="SX25" s="15">
        <v>-2.1699713585112673E-2</v>
      </c>
      <c r="SY25" s="15">
        <v>-1.9802627296179643E-2</v>
      </c>
      <c r="SZ25" s="15">
        <v>-1.9940524613041723E-2</v>
      </c>
      <c r="TA25" s="15">
        <v>-3.0219969301153428E-2</v>
      </c>
      <c r="TB25" s="15">
        <v>-1.3502252571780365E-2</v>
      </c>
      <c r="TC25" s="15">
        <v>-2.6962579851961925E-3</v>
      </c>
      <c r="TD25" s="15">
        <v>-5.5322341691625629E-3</v>
      </c>
      <c r="TE25" s="15">
        <v>-1.4902059468965816E-2</v>
      </c>
      <c r="TF25" s="15">
        <v>-2.2414870551316145E-2</v>
      </c>
      <c r="TG25" s="15">
        <v>-1.5742210214393343E-2</v>
      </c>
      <c r="TH25" s="15">
        <v>-5.8134247174952197E-3</v>
      </c>
      <c r="TI25" s="15">
        <v>-1.7429635135283537E-2</v>
      </c>
      <c r="TJ25" s="15">
        <v>-1.64875874867139E-2</v>
      </c>
      <c r="TK25" s="15">
        <v>-1.1582124734442997E-2</v>
      </c>
      <c r="TL25" s="15">
        <v>-5.8536752514606527E-3</v>
      </c>
      <c r="TM25" s="15">
        <v>-2.8550888371611342E-2</v>
      </c>
      <c r="TN25" s="15">
        <v>-9.8040000966208556E-3</v>
      </c>
      <c r="TO25" s="23">
        <v>-1.5713646998853976E-2</v>
      </c>
    </row>
    <row r="26" spans="1:535" x14ac:dyDescent="0.35">
      <c r="A26" s="14">
        <v>20</v>
      </c>
      <c r="B26" s="81">
        <v>42963</v>
      </c>
      <c r="C26" s="23">
        <v>1.7428315283914092E-3</v>
      </c>
      <c r="D26" s="43">
        <f ca="1">OFFSET('CAPM Regression Loop'!$AH$6,$A26,'CAPM Regression Loop'!$D$2)</f>
        <v>7.6716282560686799E-3</v>
      </c>
      <c r="T26" s="14">
        <v>20</v>
      </c>
      <c r="U26" s="14" t="s">
        <v>22</v>
      </c>
      <c r="V26" s="14">
        <v>0.87445805492374251</v>
      </c>
      <c r="W26" s="14">
        <v>0.17604938838895956</v>
      </c>
      <c r="X26" s="14">
        <v>8.9824358389884909E-2</v>
      </c>
      <c r="Y26" s="14">
        <f t="shared" si="3"/>
        <v>-0.71310639715991475</v>
      </c>
      <c r="Z26" s="14">
        <f t="shared" si="1"/>
        <v>0.71310639715991475</v>
      </c>
      <c r="AA26" s="14">
        <f t="shared" si="4"/>
        <v>1</v>
      </c>
      <c r="AF26" s="80"/>
      <c r="AH26" s="81"/>
      <c r="AI26" s="15">
        <v>4.5432434629287505E-2</v>
      </c>
      <c r="AJ26" s="15">
        <v>-2.2696801242465697E-3</v>
      </c>
      <c r="AK26" s="15">
        <v>4.9621019560940192E-2</v>
      </c>
      <c r="AL26" s="15">
        <v>-4.0303883421779225E-3</v>
      </c>
      <c r="AM26" s="15">
        <v>1.1366866810700663E-3</v>
      </c>
      <c r="AN26" s="15">
        <v>3.7492970507319685E-4</v>
      </c>
      <c r="AO26" s="15">
        <v>2.0075702120378021E-2</v>
      </c>
      <c r="AP26" s="15">
        <v>5.0113824473891639E-3</v>
      </c>
      <c r="AQ26" s="15">
        <v>9.5314462655523933E-3</v>
      </c>
      <c r="AR26" s="15">
        <v>1.2498439322284323E-3</v>
      </c>
      <c r="AS26" s="15">
        <v>2.3752980289074833E-3</v>
      </c>
      <c r="AT26" s="15">
        <v>-4.3111257717980411E-3</v>
      </c>
      <c r="AU26" s="15">
        <v>9.5370665954096542E-3</v>
      </c>
      <c r="AV26" s="15">
        <v>6.2644900496533623E-3</v>
      </c>
      <c r="AW26" s="15">
        <v>5.255585547966562E-3</v>
      </c>
      <c r="AX26" s="15">
        <v>6.9667273554704697E-3</v>
      </c>
      <c r="AY26" s="15">
        <v>7.1813594086645761E-3</v>
      </c>
      <c r="AZ26" s="15">
        <v>8.9841499978657324E-4</v>
      </c>
      <c r="BA26" s="15">
        <v>-5.4294309092532168E-3</v>
      </c>
      <c r="BB26" s="15">
        <v>-1.3721819203839717E-2</v>
      </c>
      <c r="BC26" s="15">
        <v>-9.5238102436748023E-4</v>
      </c>
      <c r="BD26" s="15">
        <v>-1.1818916303142527E-2</v>
      </c>
      <c r="BE26" s="15">
        <v>-7.0891289849208663E-3</v>
      </c>
      <c r="BF26" s="15">
        <v>3.2304712273357595E-3</v>
      </c>
      <c r="BG26" s="15">
        <v>-1.0795639610510787E-3</v>
      </c>
      <c r="BH26" s="15">
        <v>1.3670874252123011E-2</v>
      </c>
      <c r="BI26" s="15">
        <v>2.749489710111156E-3</v>
      </c>
      <c r="BJ26" s="15">
        <v>-1.192463771163145E-3</v>
      </c>
      <c r="BK26" s="15">
        <v>0</v>
      </c>
      <c r="BL26" s="15">
        <v>4.2972765826563668E-3</v>
      </c>
      <c r="BM26" s="15">
        <v>9.8617225490473647E-3</v>
      </c>
      <c r="BN26" s="15">
        <v>1.3131273129020946E-2</v>
      </c>
      <c r="BO26" s="15">
        <v>-3.0411700418023366E-2</v>
      </c>
      <c r="BP26" s="15">
        <v>0</v>
      </c>
      <c r="BQ26" s="15">
        <v>-2.8548257514974251E-3</v>
      </c>
      <c r="BR26" s="15">
        <v>7.9079579138914106E-3</v>
      </c>
      <c r="BS26" s="15">
        <v>-1.0684900100016267E-2</v>
      </c>
      <c r="BT26" s="15">
        <v>9.9723028856069096E-3</v>
      </c>
      <c r="BU26" s="15">
        <v>-4.650886542725244E-3</v>
      </c>
      <c r="BV26" s="15">
        <v>-1.3615783159497333E-2</v>
      </c>
      <c r="BW26" s="15">
        <v>1.9010784633914667E-2</v>
      </c>
      <c r="BX26" s="15">
        <v>1.8636439622872379E-3</v>
      </c>
      <c r="BY26" s="15">
        <v>2.871500378667943E-4</v>
      </c>
      <c r="BZ26" s="15">
        <v>8.7944868764378934E-3</v>
      </c>
      <c r="CA26" s="15">
        <v>-2.2150108448330753E-2</v>
      </c>
      <c r="CB26" s="15">
        <v>-1.6556283505465424E-2</v>
      </c>
      <c r="CC26" s="15">
        <v>8.6134345138731347E-3</v>
      </c>
      <c r="CD26" s="15">
        <v>5.1823411186515435E-3</v>
      </c>
      <c r="CE26" s="15">
        <v>3.4513963096778309E-3</v>
      </c>
      <c r="CF26" s="15">
        <v>1.4736771581395813E-2</v>
      </c>
      <c r="CG26" s="15">
        <v>-4.5398882994597536E-3</v>
      </c>
      <c r="CH26" s="15">
        <v>-1.0648578237986352E-3</v>
      </c>
      <c r="CI26" s="15">
        <v>1.2010560491519068E-2</v>
      </c>
      <c r="CJ26" s="15">
        <v>-2.0814210146855245E-3</v>
      </c>
      <c r="CK26" s="15">
        <v>6.8894519832994059E-3</v>
      </c>
      <c r="CL26" s="15">
        <v>6.7848804820823021E-3</v>
      </c>
      <c r="CM26" s="15">
        <v>1.6258333373489333E-2</v>
      </c>
      <c r="CN26" s="15">
        <v>-6.628097090076451E-3</v>
      </c>
      <c r="CO26" s="15">
        <v>-1.1508552832644299E-2</v>
      </c>
      <c r="CP26" s="15">
        <v>9.1683680868795067E-3</v>
      </c>
      <c r="CQ26" s="15">
        <v>-3.6243510519596992E-3</v>
      </c>
      <c r="CR26" s="15">
        <v>2.8420501941793855E-2</v>
      </c>
      <c r="CS26" s="15">
        <v>-1.6533312143550639E-3</v>
      </c>
      <c r="CT26" s="15">
        <v>-4.4679425867989085E-4</v>
      </c>
      <c r="CU26" s="15">
        <v>-1.3999069015095513E-3</v>
      </c>
      <c r="CV26" s="15">
        <v>-1.4088874077741342E-2</v>
      </c>
      <c r="CW26" s="15">
        <v>2.1169175396546863E-2</v>
      </c>
      <c r="CX26" s="15">
        <v>-5.0929092445259868E-3</v>
      </c>
      <c r="CY26" s="15">
        <v>-2.7592029851549417E-3</v>
      </c>
      <c r="CZ26" s="15">
        <v>1.2324533618585624E-2</v>
      </c>
      <c r="DA26" s="15">
        <v>-6.414167782442597E-3</v>
      </c>
      <c r="DB26" s="15">
        <v>7.9022048084132074E-3</v>
      </c>
      <c r="DC26" s="15">
        <v>2.4279892735615456E-3</v>
      </c>
      <c r="DD26" s="15">
        <v>-3.2725219420759112E-3</v>
      </c>
      <c r="DE26" s="15">
        <v>-3.8325518609929007E-3</v>
      </c>
      <c r="DF26" s="15">
        <v>4.9109982066271379E-3</v>
      </c>
      <c r="DG26" s="15">
        <v>6.8532535505698164E-3</v>
      </c>
      <c r="DH26" s="15">
        <v>-6.3425159764704045E-3</v>
      </c>
      <c r="DI26" s="15">
        <v>4.1269760467469649E-3</v>
      </c>
      <c r="DJ26" s="15">
        <v>3.3784925487755389E-4</v>
      </c>
      <c r="DK26" s="15">
        <v>-1.0013991888622504E-2</v>
      </c>
      <c r="DL26" s="15">
        <v>2.9687281874308086E-3</v>
      </c>
      <c r="DM26" s="15">
        <v>-2.7022985968512339E-3</v>
      </c>
      <c r="DN26" s="15">
        <v>7.0582840771193523E-3</v>
      </c>
      <c r="DO26" s="15">
        <v>2.3259205136223378E-3</v>
      </c>
      <c r="DP26" s="15">
        <v>-8.3768043584009908E-4</v>
      </c>
      <c r="DQ26" s="15">
        <v>8.1633106391610557E-3</v>
      </c>
      <c r="DR26" s="15">
        <v>-2.9747171167428432E-3</v>
      </c>
      <c r="DS26" s="15">
        <v>-1.1775097033194903E-3</v>
      </c>
      <c r="DT26" s="15">
        <v>9.9960848340211184E-3</v>
      </c>
      <c r="DU26" s="15">
        <v>5.0125418235441935E-3</v>
      </c>
      <c r="DV26" s="15">
        <v>-1.4702639150192343E-4</v>
      </c>
      <c r="DW26" s="15">
        <v>7.639265213306436E-3</v>
      </c>
      <c r="DX26" s="15">
        <v>3.8995091472701438E-3</v>
      </c>
      <c r="DY26" s="15">
        <v>-4.1627307036121476E-3</v>
      </c>
      <c r="DZ26" s="15">
        <v>1.8089478250865895E-3</v>
      </c>
      <c r="EA26" s="15">
        <v>4.6845349904298377E-3</v>
      </c>
      <c r="EB26" s="15">
        <v>-3.8997263906701174E-3</v>
      </c>
      <c r="EC26" s="15">
        <v>-6.2847680878934317E-3</v>
      </c>
      <c r="ED26" s="15">
        <v>2.3796314870003065E-3</v>
      </c>
      <c r="EE26" s="15">
        <v>-8.2438133110931174E-3</v>
      </c>
      <c r="EF26" s="15">
        <v>-7.8072468051636713E-3</v>
      </c>
      <c r="EG26" s="15">
        <v>5.2208534585023924E-3</v>
      </c>
      <c r="EH26" s="15">
        <v>2.4137098837941832E-4</v>
      </c>
      <c r="EI26" s="15">
        <v>3.8068916022558109E-3</v>
      </c>
      <c r="EJ26" s="15">
        <v>-3.9292781398896611E-3</v>
      </c>
      <c r="EK26" s="15">
        <v>-2.03541694533583E-3</v>
      </c>
      <c r="EL26" s="15">
        <v>1.9665689720408473E-3</v>
      </c>
      <c r="EM26" s="15">
        <v>4.9544611494718007E-3</v>
      </c>
      <c r="EN26" s="15">
        <v>6.7693954784448203E-3</v>
      </c>
      <c r="EO26" s="15">
        <v>-1.836994620885005E-2</v>
      </c>
      <c r="EP26" s="15">
        <v>1.8191507219468828E-2</v>
      </c>
      <c r="EQ26" s="15">
        <v>5.6079677942966512E-3</v>
      </c>
      <c r="ER26" s="15">
        <v>4.8273394894655644E-3</v>
      </c>
      <c r="ES26" s="15">
        <v>1.6836518839712676E-2</v>
      </c>
      <c r="ET26" s="15">
        <v>7.7603990271951787E-3</v>
      </c>
      <c r="EU26" s="15">
        <v>-5.5848733435280512E-3</v>
      </c>
      <c r="EV26" s="15">
        <v>-1.477713816744379E-2</v>
      </c>
      <c r="EW26" s="15">
        <v>1.4259449299727561E-3</v>
      </c>
      <c r="EX26" s="15">
        <v>1.6896371068062369E-2</v>
      </c>
      <c r="EY26" s="15">
        <v>5.4268553141194218E-3</v>
      </c>
      <c r="EZ26" s="15">
        <v>1.7851713741804477E-2</v>
      </c>
      <c r="FA26" s="15">
        <v>1.7681237240849193E-3</v>
      </c>
      <c r="FB26" s="15">
        <v>-1.6062738002000528E-2</v>
      </c>
      <c r="FC26" s="15">
        <v>-4.7827551351435115E-3</v>
      </c>
      <c r="FD26" s="15">
        <v>4.3550728498591559E-3</v>
      </c>
      <c r="FE26" s="15">
        <v>4.1979072142398792E-3</v>
      </c>
      <c r="FF26" s="15">
        <v>-4.3339573767447685E-3</v>
      </c>
      <c r="FG26" s="15">
        <v>-2.5894172099218877E-3</v>
      </c>
      <c r="FH26" s="15">
        <v>1.1610769020636815E-2</v>
      </c>
      <c r="FI26" s="15">
        <v>1.4061403769897538E-3</v>
      </c>
      <c r="FJ26" s="15">
        <v>1.3585112807989327E-3</v>
      </c>
      <c r="FK26" s="15">
        <v>1.2336697295947495E-2</v>
      </c>
      <c r="FL26" s="15">
        <v>6.7743619732642179E-3</v>
      </c>
      <c r="FM26" s="15">
        <v>-7.0547029798900384E-3</v>
      </c>
      <c r="FN26" s="15">
        <v>-7.9309956189500055E-3</v>
      </c>
      <c r="FO26" s="15">
        <v>5.3168807184265461E-3</v>
      </c>
      <c r="FP26" s="15">
        <v>8.109306069664278E-3</v>
      </c>
      <c r="FQ26" s="15">
        <v>1.1743507726112587E-2</v>
      </c>
      <c r="FR26" s="15">
        <v>1.3524685461815083E-2</v>
      </c>
      <c r="FS26" s="15">
        <v>2.6981070975322292E-3</v>
      </c>
      <c r="FT26" s="15">
        <v>5.0973484915737954E-3</v>
      </c>
      <c r="FU26" s="15">
        <v>1.3850417726617003E-3</v>
      </c>
      <c r="FV26" s="15">
        <v>1.0841828960875132E-2</v>
      </c>
      <c r="FW26" s="15">
        <v>6.4825609348949931E-3</v>
      </c>
      <c r="FX26" s="15">
        <v>-6.6974846195484161E-3</v>
      </c>
      <c r="FY26" s="15">
        <v>6.2981313854616099E-3</v>
      </c>
      <c r="FZ26" s="15">
        <v>-8.444350275553146E-3</v>
      </c>
      <c r="GA26" s="15">
        <v>4.2316496027614281E-3</v>
      </c>
      <c r="GB26" s="15">
        <v>5.1420003444243405E-3</v>
      </c>
      <c r="GC26" s="15">
        <v>1.5379718391460814E-2</v>
      </c>
      <c r="GD26" s="15">
        <v>3.1157085111650088E-3</v>
      </c>
      <c r="GE26" s="15">
        <v>9.5614630387826395E-3</v>
      </c>
      <c r="GF26" s="15">
        <v>4.6849746332131466E-3</v>
      </c>
      <c r="GG26" s="15">
        <v>8.3951313171831666E-4</v>
      </c>
      <c r="GH26" s="15">
        <v>-1.8786404172600533E-3</v>
      </c>
      <c r="GI26" s="15">
        <v>2.9686804433544384E-4</v>
      </c>
      <c r="GJ26" s="15">
        <v>5.0555630574764818E-3</v>
      </c>
      <c r="GK26" s="15">
        <v>-1.5160450979186983E-3</v>
      </c>
      <c r="GL26" s="15">
        <v>-2.3722042605868434E-2</v>
      </c>
      <c r="GM26" s="15">
        <v>1.4306205551800382E-2</v>
      </c>
      <c r="GN26" s="15">
        <v>-5.8728696180579444E-3</v>
      </c>
      <c r="GO26" s="15">
        <v>-4.7615228291415408E-3</v>
      </c>
      <c r="GP26" s="15">
        <v>3.6691434638807269E-3</v>
      </c>
      <c r="GQ26" s="15">
        <v>4.3643486392871394E-3</v>
      </c>
      <c r="GR26" s="15">
        <v>-9.0189705285319225E-3</v>
      </c>
      <c r="GS26" s="15">
        <v>1.9811794494091354E-3</v>
      </c>
      <c r="GT26" s="15">
        <v>4.9662124416839943E-3</v>
      </c>
      <c r="GU26" s="15">
        <v>7.0653515056981302E-3</v>
      </c>
      <c r="GV26" s="15">
        <v>4.1245271080248445E-3</v>
      </c>
      <c r="GW26" s="15">
        <v>6.4236331992518656E-3</v>
      </c>
      <c r="GX26" s="15">
        <v>7.6346296857947391E-3</v>
      </c>
      <c r="GY26" s="15">
        <v>2.695661619775008E-3</v>
      </c>
      <c r="GZ26" s="15">
        <v>1.1628037995118993E-2</v>
      </c>
      <c r="HA26" s="15">
        <v>-9.575727396562041E-3</v>
      </c>
      <c r="HB26" s="15">
        <v>-3.6968618813260916E-3</v>
      </c>
      <c r="HC26" s="15">
        <v>7.6878654709023877E-3</v>
      </c>
      <c r="HD26" s="15">
        <v>-5.8651194523981339E-3</v>
      </c>
      <c r="HE26" s="15">
        <v>4.2171089440070217E-3</v>
      </c>
      <c r="HF26" s="15">
        <v>5.5685923274417924E-2</v>
      </c>
      <c r="HG26" s="15">
        <v>2.6749478572540286E-3</v>
      </c>
      <c r="HH26" s="15">
        <v>-3.0585716708856096E-4</v>
      </c>
      <c r="HI26" s="15">
        <v>5.9024412523500831E-4</v>
      </c>
      <c r="HJ26" s="15">
        <v>8.6761293241714981E-3</v>
      </c>
      <c r="HK26" s="15">
        <v>1.0419589769687749E-3</v>
      </c>
      <c r="HL26" s="15">
        <v>-7.0566680945200848E-3</v>
      </c>
      <c r="HM26" s="15">
        <v>3.0096315422013947E-2</v>
      </c>
      <c r="HN26" s="15">
        <v>1.1284728072150302E-2</v>
      </c>
      <c r="HO26" s="15">
        <v>-5.4481909313392092E-3</v>
      </c>
      <c r="HP26" s="15">
        <v>-5.0722800986042929E-4</v>
      </c>
      <c r="HQ26" s="15">
        <v>2.1264036364309056E-3</v>
      </c>
      <c r="HR26" s="15">
        <v>4.3636432877732717E-3</v>
      </c>
      <c r="HS26" s="15">
        <v>5.014337154069121E-3</v>
      </c>
      <c r="HT26" s="15">
        <v>2.9352716888171324E-3</v>
      </c>
      <c r="HU26" s="15">
        <v>4.5361760814123623E-4</v>
      </c>
      <c r="HV26" s="15">
        <v>5.5986149736775509E-3</v>
      </c>
      <c r="HW26" s="15">
        <v>-1.5923570243630836E-3</v>
      </c>
      <c r="HX26" s="15">
        <v>1.1778699192612705E-2</v>
      </c>
      <c r="HY26" s="15">
        <v>3.1405774430960519E-3</v>
      </c>
      <c r="HZ26" s="15">
        <v>3.8314223115558676E-3</v>
      </c>
      <c r="IA26" s="15">
        <v>-1.4049879374769144E-3</v>
      </c>
      <c r="IB26" s="15">
        <v>5.8914464135113032E-3</v>
      </c>
      <c r="IC26" s="15">
        <v>5.1266078817942835E-3</v>
      </c>
      <c r="ID26" s="15">
        <v>6.5769089836982177E-3</v>
      </c>
      <c r="IE26" s="15">
        <v>2.1754683294052113E-2</v>
      </c>
      <c r="IF26" s="15">
        <v>2.9642198287172152E-3</v>
      </c>
      <c r="IG26" s="15">
        <v>2.2402370560799346E-2</v>
      </c>
      <c r="IH26" s="15">
        <v>9.2951869871236766E-3</v>
      </c>
      <c r="II26" s="15">
        <v>-8.7379196731623386E-3</v>
      </c>
      <c r="IJ26" s="15">
        <v>-3.3008747617756224E-4</v>
      </c>
      <c r="IK26" s="15">
        <v>0</v>
      </c>
      <c r="IL26" s="15">
        <v>-5.8323989346969717E-3</v>
      </c>
      <c r="IM26" s="15">
        <v>6.3865592921676408E-3</v>
      </c>
      <c r="IN26" s="15">
        <v>0</v>
      </c>
      <c r="IO26" s="15">
        <v>1.0752791776261697E-2</v>
      </c>
      <c r="IP26" s="15">
        <v>-3.2861505810623253E-3</v>
      </c>
      <c r="IQ26" s="15">
        <v>1.0611660594594573E-2</v>
      </c>
      <c r="IR26" s="15">
        <v>6.4968599183342322E-3</v>
      </c>
      <c r="IS26" s="15">
        <v>1.3755920897817169E-2</v>
      </c>
      <c r="IT26" s="15">
        <v>-3.5258058878180981E-2</v>
      </c>
      <c r="IU26" s="15">
        <v>-5.2947529272835865E-3</v>
      </c>
      <c r="IV26" s="15">
        <v>3.6903371203027857E-3</v>
      </c>
      <c r="IW26" s="15">
        <v>-2.7302337656950212E-3</v>
      </c>
      <c r="IX26" s="15">
        <v>5.2356022138383038E-4</v>
      </c>
      <c r="IY26" s="15">
        <v>4.7912977321881538E-3</v>
      </c>
      <c r="IZ26" s="15">
        <v>-4.0520372614734158E-2</v>
      </c>
      <c r="JA26" s="15">
        <v>-8.4866138773185811E-3</v>
      </c>
      <c r="JB26" s="15">
        <v>-3.6832454162964048E-3</v>
      </c>
      <c r="JC26" s="15">
        <v>-2.4105297002483456E-2</v>
      </c>
      <c r="JD26" s="15">
        <v>3.2074673948168804E-3</v>
      </c>
      <c r="JE26" s="15">
        <v>3.8326992426307655E-3</v>
      </c>
      <c r="JF26" s="15">
        <v>1.4013533095327492E-2</v>
      </c>
      <c r="JG26" s="15">
        <v>1.5478473756283952E-2</v>
      </c>
      <c r="JH26" s="15">
        <v>1.3211288134641203E-3</v>
      </c>
      <c r="JI26" s="15">
        <v>2.1449248394248585E-3</v>
      </c>
      <c r="JJ26" s="15">
        <v>3.0221058247194843E-3</v>
      </c>
      <c r="JK26" s="15">
        <v>3.032143014425373E-3</v>
      </c>
      <c r="JL26" s="15">
        <v>3.485223613044867E-3</v>
      </c>
      <c r="JM26" s="15">
        <v>1.0667348351169068E-2</v>
      </c>
      <c r="JN26" s="15">
        <v>1.1853532967268593E-3</v>
      </c>
      <c r="JO26" s="15">
        <v>-1.6194362929397944E-2</v>
      </c>
      <c r="JP26" s="15">
        <v>1.2850894351072114E-2</v>
      </c>
      <c r="JQ26" s="15">
        <v>-5.2917544457686053E-3</v>
      </c>
      <c r="JR26" s="15">
        <v>3.2680954320542049E-3</v>
      </c>
      <c r="JS26" s="15">
        <v>1.7991767892217004E-2</v>
      </c>
      <c r="JT26" s="15">
        <v>3.80590373767819E-3</v>
      </c>
      <c r="JU26" s="15">
        <v>6.2449607375727623E-3</v>
      </c>
      <c r="JV26" s="15">
        <v>2.6709417587984243E-3</v>
      </c>
      <c r="JW26" s="15">
        <v>3.5760091190727376E-3</v>
      </c>
      <c r="JX26" s="15">
        <v>1.6084322030932994E-2</v>
      </c>
      <c r="JY26" s="15">
        <v>6.7354797486469083E-3</v>
      </c>
      <c r="JZ26" s="15">
        <v>-4.7421547077743671E-3</v>
      </c>
      <c r="KA26" s="15">
        <v>-8.2186156259549017E-4</v>
      </c>
      <c r="KB26" s="15">
        <v>-7.4290604347942157E-3</v>
      </c>
      <c r="KC26" s="15">
        <v>-1.0134563452193069E-2</v>
      </c>
      <c r="KD26" s="15">
        <v>5.9054553982200598E-3</v>
      </c>
      <c r="KE26" s="15">
        <v>7.9595210379275055E-3</v>
      </c>
      <c r="KF26" s="15">
        <v>-6.9256850788590079E-3</v>
      </c>
      <c r="KG26" s="15">
        <v>-1.7929184542889976E-3</v>
      </c>
      <c r="KH26" s="15">
        <v>3.7174764001323521E-3</v>
      </c>
      <c r="KI26" s="15">
        <v>3.9008129708539073E-3</v>
      </c>
      <c r="KJ26" s="15">
        <v>-2.7707244693864343E-3</v>
      </c>
      <c r="KK26" s="15">
        <v>5.082592231396135E-4</v>
      </c>
      <c r="KL26" s="15">
        <v>9.4041152324016268E-3</v>
      </c>
      <c r="KM26" s="15">
        <v>8.1779526965349242E-4</v>
      </c>
      <c r="KN26" s="15">
        <v>-7.4547736080215459E-3</v>
      </c>
      <c r="KO26" s="15">
        <v>5.5693213261095113E-3</v>
      </c>
      <c r="KP26" s="15">
        <v>2.1647364517923627E-4</v>
      </c>
      <c r="KQ26" s="15">
        <v>0</v>
      </c>
      <c r="KR26" s="15">
        <v>-8.6580091988530867E-4</v>
      </c>
      <c r="KS26" s="15">
        <v>-6.3141488389629897E-3</v>
      </c>
      <c r="KT26" s="15">
        <v>1.0850354321977295E-2</v>
      </c>
      <c r="KU26" s="15">
        <v>-1.2412082685764605E-3</v>
      </c>
      <c r="KV26" s="15">
        <v>1.2722817927967971E-2</v>
      </c>
      <c r="KW26" s="15">
        <v>1.285446000488011E-2</v>
      </c>
      <c r="KX26" s="15">
        <v>3.6982248942221799E-4</v>
      </c>
      <c r="KY26" s="15">
        <v>-2.0434234441172785E-3</v>
      </c>
      <c r="KZ26" s="15">
        <v>2.3751299751595959E-2</v>
      </c>
      <c r="LA26" s="15">
        <v>1.1022927700735488E-4</v>
      </c>
      <c r="LB26" s="15">
        <v>-1.2561741536200821E-2</v>
      </c>
      <c r="LC26" s="15">
        <v>-1.3071897286213775E-3</v>
      </c>
      <c r="LD26" s="15">
        <v>-1.4374680563872779E-2</v>
      </c>
      <c r="LE26" s="15">
        <v>4.0481064924742264E-3</v>
      </c>
      <c r="LF26" s="15">
        <v>1.4032973348790945E-2</v>
      </c>
      <c r="LG26" s="15">
        <v>1.8613529382473876E-2</v>
      </c>
      <c r="LH26" s="15">
        <v>-3.6429912785010919E-3</v>
      </c>
      <c r="LI26" s="15">
        <v>1.9907707235369112E-3</v>
      </c>
      <c r="LJ26" s="15">
        <v>9.4683882892181073E-3</v>
      </c>
      <c r="LK26" s="15">
        <v>-3.3027761929041561E-3</v>
      </c>
      <c r="LL26" s="15">
        <v>-7.4202665473070183E-3</v>
      </c>
      <c r="LM26" s="15">
        <v>5.9860000678274546E-3</v>
      </c>
      <c r="LN26" s="15">
        <v>-3.8355442503331767E-3</v>
      </c>
      <c r="LO26" s="15">
        <v>-1.4122994111705013E-2</v>
      </c>
      <c r="LP26" s="15">
        <v>-9.9651228973908447E-4</v>
      </c>
      <c r="LQ26" s="15">
        <v>1.6021365242778537E-3</v>
      </c>
      <c r="LR26" s="15">
        <v>-4.0103176061538114E-3</v>
      </c>
      <c r="LS26" s="15">
        <v>8.0880006171669145E-3</v>
      </c>
      <c r="LT26" s="15">
        <v>-1.54348501999117E-3</v>
      </c>
      <c r="LU26" s="15">
        <v>-1.0912873541443598E-2</v>
      </c>
      <c r="LV26" s="15">
        <v>-8.3241898181365514E-4</v>
      </c>
      <c r="LW26" s="15">
        <v>7.4957761529063534E-3</v>
      </c>
      <c r="LX26" s="15">
        <v>1.1821029625431125E-4</v>
      </c>
      <c r="LY26" s="15">
        <v>3.5516594317837784E-3</v>
      </c>
      <c r="LZ26" s="15">
        <v>-9.2225172678862752E-3</v>
      </c>
      <c r="MA26" s="15">
        <v>8.6446111484192335E-3</v>
      </c>
      <c r="MB26" s="15">
        <v>1.2530977446659675E-2</v>
      </c>
      <c r="MC26" s="15">
        <v>-6.124253612220105E-3</v>
      </c>
      <c r="MD26" s="15">
        <v>5.1196724527981859E-4</v>
      </c>
      <c r="ME26" s="15">
        <v>3.5654097032788586E-3</v>
      </c>
      <c r="MF26" s="15">
        <v>5.5391574419541801E-3</v>
      </c>
      <c r="MG26" s="15">
        <v>2.2944560735236254E-3</v>
      </c>
      <c r="MH26" s="15">
        <v>5.7941539061409815E-3</v>
      </c>
      <c r="MI26" s="15">
        <v>2.0133260461697972E-2</v>
      </c>
      <c r="MJ26" s="15">
        <v>-1.6124681566310469E-2</v>
      </c>
      <c r="MK26" s="15">
        <v>3.1948908965192886E-3</v>
      </c>
      <c r="ML26" s="15">
        <v>-2.993181195713376E-2</v>
      </c>
      <c r="MM26" s="15">
        <v>-9.087037864453194E-3</v>
      </c>
      <c r="MN26" s="15">
        <v>5.8555352165493299E-3</v>
      </c>
      <c r="MO26" s="15">
        <v>3.0662678047234603E-3</v>
      </c>
      <c r="MP26" s="15">
        <v>6.3071588341234589E-4</v>
      </c>
      <c r="MQ26" s="15">
        <v>7.1714411697595152E-3</v>
      </c>
      <c r="MR26" s="15">
        <v>3.3463450332465103E-2</v>
      </c>
      <c r="MS26" s="15">
        <v>1.1221239855407876E-2</v>
      </c>
      <c r="MT26" s="15">
        <v>1.3664362194057899E-2</v>
      </c>
      <c r="MU26" s="15">
        <v>-3.352269203864356E-2</v>
      </c>
      <c r="MV26" s="15">
        <v>1.5572284486063037E-3</v>
      </c>
      <c r="MW26" s="15">
        <v>6.2201317491626705E-3</v>
      </c>
      <c r="MX26" s="15">
        <v>1.0013991888622547E-2</v>
      </c>
      <c r="MY26" s="15">
        <v>8.7450332780636027E-3</v>
      </c>
      <c r="MZ26" s="15">
        <v>-1.1839128023505128E-2</v>
      </c>
      <c r="NA26" s="15">
        <v>1.1189971293543807E-2</v>
      </c>
      <c r="NB26" s="15">
        <v>-3.4158838931639849E-4</v>
      </c>
      <c r="NC26" s="15">
        <v>-1.154662134536928E-2</v>
      </c>
      <c r="ND26" s="15">
        <v>-4.2503713757935362E-3</v>
      </c>
      <c r="NE26" s="15">
        <v>-1.4918227937219393E-2</v>
      </c>
      <c r="NF26" s="15">
        <v>7.8217058916835308E-3</v>
      </c>
      <c r="NG26" s="15">
        <v>3.2436507002222112E-3</v>
      </c>
      <c r="NH26" s="15">
        <v>1.0429106140999813E-2</v>
      </c>
      <c r="NI26" s="15">
        <v>8.8679932335680289E-3</v>
      </c>
      <c r="NJ26" s="15">
        <v>2.0659684046645851E-2</v>
      </c>
      <c r="NK26" s="15">
        <v>-1.1019892929055636E-2</v>
      </c>
      <c r="NL26" s="15">
        <v>1.0500344124521801E-2</v>
      </c>
      <c r="NM26" s="15">
        <v>-3.6563112031104319E-3</v>
      </c>
      <c r="NN26" s="15">
        <v>-4.5180799747891152E-3</v>
      </c>
      <c r="NO26" s="15">
        <v>1.1171350251987653E-2</v>
      </c>
      <c r="NP26" s="15">
        <v>-6.6955744427472826E-3</v>
      </c>
      <c r="NQ26" s="15">
        <v>4.7148860838405202E-3</v>
      </c>
      <c r="NR26" s="15">
        <v>8.5644895445291056E-3</v>
      </c>
      <c r="NS26" s="15">
        <v>2.8071665696214689E-2</v>
      </c>
      <c r="NT26" s="15">
        <v>-1.5292851231100553E-2</v>
      </c>
      <c r="NU26" s="15">
        <v>1.1624918537031386E-2</v>
      </c>
      <c r="NV26" s="15">
        <v>-2.9282597790884456E-3</v>
      </c>
      <c r="NW26" s="15">
        <v>-6.8059040744129625E-3</v>
      </c>
      <c r="NX26" s="15">
        <v>3.0235427252418077E-3</v>
      </c>
      <c r="NY26" s="15">
        <v>-2.7525508055163865E-3</v>
      </c>
      <c r="NZ26" s="15">
        <v>1.4586968531883708E-2</v>
      </c>
      <c r="OA26" s="15">
        <v>7.5325869990578338E-3</v>
      </c>
      <c r="OB26" s="15">
        <v>1.0921158728198356E-3</v>
      </c>
      <c r="OC26" s="15">
        <v>-5.9934074314309607E-4</v>
      </c>
      <c r="OD26" s="15">
        <v>2.4585138382073233E-3</v>
      </c>
      <c r="OE26" s="15">
        <v>2.5996548436317433E-3</v>
      </c>
      <c r="OF26" s="15">
        <v>2.3261692685432066E-2</v>
      </c>
      <c r="OG26" s="15">
        <v>3.7857323275176627E-3</v>
      </c>
      <c r="OH26" s="15">
        <v>1.5160640230681446E-2</v>
      </c>
      <c r="OI26" s="15">
        <v>1.9481429782968022E-2</v>
      </c>
      <c r="OJ26" s="15">
        <v>7.7652199478310544E-3</v>
      </c>
      <c r="OK26" s="15">
        <v>5.7999195935467696E-3</v>
      </c>
      <c r="OL26" s="15">
        <v>7.7595784779421239E-3</v>
      </c>
      <c r="OM26" s="15">
        <v>-1.8430353857747531E-3</v>
      </c>
      <c r="ON26" s="15">
        <v>5.6265721946310715E-3</v>
      </c>
      <c r="OO26" s="15">
        <v>4.361203445936818E-3</v>
      </c>
      <c r="OP26" s="15">
        <v>7.7414746986455328E-3</v>
      </c>
      <c r="OQ26" s="15">
        <v>3.3346189678905118E-3</v>
      </c>
      <c r="OR26" s="15">
        <v>1.7967988971132696E-2</v>
      </c>
      <c r="OS26" s="15">
        <v>-9.8364549843297892E-3</v>
      </c>
      <c r="OT26" s="15">
        <v>-1.2831250208510236E-2</v>
      </c>
      <c r="OU26" s="15">
        <v>-7.7980120426735704E-3</v>
      </c>
      <c r="OV26" s="15">
        <v>6.3020326534160044E-3</v>
      </c>
      <c r="OW26" s="15">
        <v>-3.0462125484536189E-2</v>
      </c>
      <c r="OX26" s="15">
        <v>1.5996719293207791E-2</v>
      </c>
      <c r="OY26" s="15">
        <v>-1.5603527670581055E-2</v>
      </c>
      <c r="OZ26" s="15">
        <v>1.0001750320755712E-2</v>
      </c>
      <c r="PA26" s="15">
        <v>1.151435706326788E-2</v>
      </c>
      <c r="PB26" s="15">
        <v>-1.0449805857772687E-2</v>
      </c>
      <c r="PC26" s="15">
        <v>9.1552865869543951E-3</v>
      </c>
      <c r="PD26" s="15">
        <v>-4.0337572702783177E-3</v>
      </c>
      <c r="PE26" s="15">
        <v>-1.8715382016168524E-3</v>
      </c>
      <c r="PF26" s="15">
        <v>7.0455184996085409E-3</v>
      </c>
      <c r="PG26" s="15">
        <v>-8.564407206453668E-3</v>
      </c>
      <c r="PH26" s="15">
        <v>-9.7155517860960106E-3</v>
      </c>
      <c r="PI26" s="15">
        <v>-9.1199276726935084E-4</v>
      </c>
      <c r="PJ26" s="15">
        <v>1.7448643334946425E-2</v>
      </c>
      <c r="PK26" s="15">
        <v>-5.241494590838067E-3</v>
      </c>
      <c r="PL26" s="15">
        <v>1.3909405480310028E-2</v>
      </c>
      <c r="PM26" s="15">
        <v>3.5827515242611904E-3</v>
      </c>
      <c r="PN26" s="15">
        <v>-5.4852964959093938E-4</v>
      </c>
      <c r="PO26" s="15">
        <v>-9.8621451725610081E-4</v>
      </c>
      <c r="PP26" s="15">
        <v>2.4954740008790652E-2</v>
      </c>
      <c r="PQ26" s="15">
        <v>-4.5532235749715334E-3</v>
      </c>
      <c r="PR26" s="15">
        <v>1.3930812561730908E-3</v>
      </c>
      <c r="PS26" s="15">
        <v>-7.8585465733898045E-4</v>
      </c>
      <c r="PT26" s="15">
        <v>1.6981672554836149E-2</v>
      </c>
      <c r="PU26" s="15">
        <v>6.5635491140038473E-3</v>
      </c>
      <c r="PV26" s="15">
        <v>4.1989725777279458E-3</v>
      </c>
      <c r="PW26" s="15">
        <v>-4.6528797056518707E-3</v>
      </c>
      <c r="PX26" s="15">
        <v>1.1502006919289843E-2</v>
      </c>
      <c r="PY26" s="15">
        <v>2.5825840180120799E-3</v>
      </c>
      <c r="PZ26" s="15">
        <v>5.9557220525363877E-3</v>
      </c>
      <c r="QA26" s="15">
        <v>2.1129629966132883E-3</v>
      </c>
      <c r="QB26" s="15">
        <v>4.2469588018042587E-3</v>
      </c>
      <c r="QC26" s="15">
        <v>-2.7180768734954078E-3</v>
      </c>
      <c r="QD26" s="15">
        <v>0</v>
      </c>
      <c r="QE26" s="15">
        <v>-3.4883756304542315E-3</v>
      </c>
      <c r="QF26" s="15">
        <v>1.0933238834336643E-2</v>
      </c>
      <c r="QG26" s="15">
        <v>6.1255744641290221E-4</v>
      </c>
      <c r="QH26" s="15">
        <v>2.9165630616048389E-3</v>
      </c>
      <c r="QI26" s="15">
        <v>5.0696359032174048E-3</v>
      </c>
      <c r="QJ26" s="15">
        <v>2.9397375409249741E-3</v>
      </c>
      <c r="QK26" s="15">
        <v>2.7712363585399814E-3</v>
      </c>
      <c r="QL26" s="15">
        <v>1.3689256073417405E-3</v>
      </c>
      <c r="QM26" s="15">
        <v>1.9162099757637989E-3</v>
      </c>
      <c r="QN26" s="15">
        <v>-8.3485446899028547E-3</v>
      </c>
      <c r="QO26" s="15">
        <v>6.1766718917289163E-3</v>
      </c>
      <c r="QP26" s="15">
        <v>-6.5446675883002814E-4</v>
      </c>
      <c r="QQ26" s="15">
        <v>8.854670821619625E-3</v>
      </c>
      <c r="QR26" s="15">
        <v>1.2279791842059254E-3</v>
      </c>
      <c r="QS26" s="15">
        <v>-3.8797332855888514E-3</v>
      </c>
      <c r="QT26" s="15">
        <v>-2.0349330238101488E-4</v>
      </c>
      <c r="QU26" s="15">
        <v>-3.8793912169045805E-3</v>
      </c>
      <c r="QV26" s="15">
        <v>-7.7836547870668155E-3</v>
      </c>
      <c r="QW26" s="15">
        <v>1.8327011282355823E-3</v>
      </c>
      <c r="QX26" s="15">
        <v>2.9603661771256998E-3</v>
      </c>
      <c r="QY26" s="15">
        <v>5.149489279313974E-3</v>
      </c>
      <c r="QZ26" s="15">
        <v>7.1992732794545714E-3</v>
      </c>
      <c r="RA26" s="15">
        <v>3.5427525699308647E-2</v>
      </c>
      <c r="RB26" s="15">
        <v>1.4310909626667104E-2</v>
      </c>
      <c r="RC26" s="15">
        <v>2.0177051344166072E-2</v>
      </c>
      <c r="RD26" s="15">
        <v>-1.395850743738622E-3</v>
      </c>
      <c r="RE26" s="15">
        <v>1.0773743179482815E-2</v>
      </c>
      <c r="RF26" s="15">
        <v>-1.2124359829009636E-2</v>
      </c>
      <c r="RG26" s="15">
        <v>2.8564646892143305E-3</v>
      </c>
      <c r="RH26" s="15">
        <v>3.2492679059329208E-3</v>
      </c>
      <c r="RI26" s="15">
        <v>2.1445517139477174E-2</v>
      </c>
      <c r="RJ26" s="15">
        <v>-4.7108969425928311E-3</v>
      </c>
      <c r="RK26" s="15">
        <v>1.9606957708112528E-2</v>
      </c>
      <c r="RL26" s="15">
        <v>2.1608887693388978E-3</v>
      </c>
      <c r="RM26" s="15">
        <v>6.2040220889151496E-3</v>
      </c>
      <c r="RN26" s="15">
        <v>8.1449811059567051E-4</v>
      </c>
      <c r="RO26" s="15">
        <v>1.1997601919040951E-3</v>
      </c>
      <c r="RP26" s="15">
        <v>-2.1978030824794268E-3</v>
      </c>
      <c r="RQ26" s="15">
        <v>-5.9755006259657058E-4</v>
      </c>
      <c r="RR26" s="15">
        <v>-5.1242745999567699E-3</v>
      </c>
      <c r="RS26" s="15">
        <v>3.964417675547862E-3</v>
      </c>
      <c r="RT26" s="15">
        <v>2.3946269968053754E-2</v>
      </c>
      <c r="RU26" s="15">
        <v>-3.7602743460099374E-3</v>
      </c>
      <c r="RV26" s="15">
        <v>-1.124961642898363E-2</v>
      </c>
      <c r="RW26" s="15">
        <v>9.4922402329451309E-3</v>
      </c>
      <c r="RX26" s="15">
        <v>5.066840577051002E-3</v>
      </c>
      <c r="RY26" s="15">
        <v>-1.7860332249655976E-4</v>
      </c>
      <c r="RZ26" s="15">
        <v>-2.4567715276769199E-3</v>
      </c>
      <c r="SA26" s="15">
        <v>1.7439320412209979E-2</v>
      </c>
      <c r="SB26" s="15">
        <v>6.7006805700166542E-3</v>
      </c>
      <c r="SC26" s="15">
        <v>4.9263659677986106E-3</v>
      </c>
      <c r="SD26" s="15">
        <v>0</v>
      </c>
      <c r="SE26" s="15">
        <v>-8.6811897450467038E-3</v>
      </c>
      <c r="SF26" s="15">
        <v>-1.7425707573916479E-2</v>
      </c>
      <c r="SG26" s="15">
        <v>-4.4692811822970311E-3</v>
      </c>
      <c r="SH26" s="15">
        <v>-4.60073108593666E-3</v>
      </c>
      <c r="SI26" s="15">
        <v>3.0665464079795441E-3</v>
      </c>
      <c r="SJ26" s="15">
        <v>6.6734322488027431E-3</v>
      </c>
      <c r="SK26" s="15">
        <v>-8.879008643018339E-3</v>
      </c>
      <c r="SL26" s="15">
        <v>6.1761136290647521E-3</v>
      </c>
      <c r="SM26" s="15">
        <v>-1.4449378094560051E-3</v>
      </c>
      <c r="SN26" s="15">
        <v>1.5915455305899582E-2</v>
      </c>
      <c r="SO26" s="15">
        <v>1.6010841526071962E-3</v>
      </c>
      <c r="SP26" s="15">
        <v>2.3929944846559033E-2</v>
      </c>
      <c r="SQ26" s="15">
        <v>1.549907315846748E-3</v>
      </c>
      <c r="SR26" s="15">
        <v>-3.0320280950522989E-3</v>
      </c>
      <c r="SS26" s="15">
        <v>5.298025637555194E-3</v>
      </c>
      <c r="ST26" s="15">
        <v>-5.7165803111842691E-3</v>
      </c>
      <c r="SU26" s="15">
        <v>3.9551798429280144E-3</v>
      </c>
      <c r="SV26" s="15">
        <v>-1.1747072488919076E-2</v>
      </c>
      <c r="SW26" s="15">
        <v>2.5966011498102775E-3</v>
      </c>
      <c r="SX26" s="15">
        <v>1.7428484454166625E-2</v>
      </c>
      <c r="SY26" s="15">
        <v>8.2902029204736608E-3</v>
      </c>
      <c r="SZ26" s="15">
        <v>-9.3970249671424032E-4</v>
      </c>
      <c r="TA26" s="15">
        <v>-4.7314730640506571E-3</v>
      </c>
      <c r="TB26" s="15">
        <v>4.398182155637914E-4</v>
      </c>
      <c r="TC26" s="15">
        <v>-6.2118233698453562E-4</v>
      </c>
      <c r="TD26" s="15">
        <v>4.3002011591107463E-3</v>
      </c>
      <c r="TE26" s="15">
        <v>-2.2386398424572521E-3</v>
      </c>
      <c r="TF26" s="15">
        <v>1.1168728723817134E-3</v>
      </c>
      <c r="TG26" s="15">
        <v>-7.3307511110993718E-3</v>
      </c>
      <c r="TH26" s="15">
        <v>-5.2219439811517126E-3</v>
      </c>
      <c r="TI26" s="15">
        <v>4.0191737517079294E-3</v>
      </c>
      <c r="TJ26" s="15">
        <v>1.1687120455410708E-3</v>
      </c>
      <c r="TK26" s="15">
        <v>3.9264446548548223E-4</v>
      </c>
      <c r="TL26" s="15">
        <v>9.7323608655217509E-4</v>
      </c>
      <c r="TM26" s="15">
        <v>-2.2160664910647157E-4</v>
      </c>
      <c r="TN26" s="15">
        <v>7.6716282560686799E-3</v>
      </c>
      <c r="TO26" s="23">
        <v>1.7428315283914092E-3</v>
      </c>
    </row>
    <row r="27" spans="1:535" x14ac:dyDescent="0.35">
      <c r="A27" s="14">
        <v>21</v>
      </c>
      <c r="B27" s="81">
        <v>42962</v>
      </c>
      <c r="C27" s="23">
        <v>-1.216915121671888E-4</v>
      </c>
      <c r="D27" s="43">
        <f ca="1">OFFSET('CAPM Regression Loop'!$AH$6,$A27,'CAPM Regression Loop'!$D$2)</f>
        <v>4.7630869388009724E-3</v>
      </c>
      <c r="T27" s="14">
        <v>21</v>
      </c>
      <c r="U27" s="14" t="s">
        <v>23</v>
      </c>
      <c r="V27" s="14">
        <v>0.96245284853065349</v>
      </c>
      <c r="W27" s="14">
        <v>0.12464412484110528</v>
      </c>
      <c r="X27" s="14">
        <v>0.1925669717253469</v>
      </c>
      <c r="Y27" s="14">
        <f t="shared" si="3"/>
        <v>-0.30123482769212856</v>
      </c>
      <c r="Z27" s="14">
        <f t="shared" si="1"/>
        <v>0.30123482769212856</v>
      </c>
      <c r="AA27" s="14">
        <f t="shared" si="4"/>
        <v>1</v>
      </c>
      <c r="AF27" s="80"/>
      <c r="AH27" s="81"/>
      <c r="AI27" s="15">
        <v>-4.0336189143115771E-3</v>
      </c>
      <c r="AJ27" s="15">
        <v>-5.9591258232067068E-3</v>
      </c>
      <c r="AK27" s="15">
        <v>-0.22745212469352058</v>
      </c>
      <c r="AL27" s="15">
        <v>1.0888270581144492E-2</v>
      </c>
      <c r="AM27" s="15">
        <v>-6.8008196379211001E-3</v>
      </c>
      <c r="AN27" s="15">
        <v>-9.9950033308349932E-4</v>
      </c>
      <c r="AO27" s="15">
        <v>-5.3115548778966742E-3</v>
      </c>
      <c r="AP27" s="15">
        <v>-2.3931767318107599E-3</v>
      </c>
      <c r="AQ27" s="15">
        <v>8.0128633853572013E-3</v>
      </c>
      <c r="AR27" s="15">
        <v>7.5065685997018224E-4</v>
      </c>
      <c r="AS27" s="15">
        <v>2.3809535057416537E-3</v>
      </c>
      <c r="AT27" s="15">
        <v>1.708361699413952E-2</v>
      </c>
      <c r="AU27" s="15">
        <v>1.8001644607870234E-2</v>
      </c>
      <c r="AV27" s="15">
        <v>8.2304991365154435E-3</v>
      </c>
      <c r="AW27" s="15">
        <v>6.4802409582870382E-3</v>
      </c>
      <c r="AX27" s="15">
        <v>6.5932763221490534E-3</v>
      </c>
      <c r="AY27" s="15">
        <v>-9.0049533325020626E-4</v>
      </c>
      <c r="AZ27" s="15">
        <v>5.7797901618621215E-4</v>
      </c>
      <c r="BA27" s="15">
        <v>1.2306934973379155E-4</v>
      </c>
      <c r="BB27" s="15">
        <v>-6.4686067978592665E-3</v>
      </c>
      <c r="BC27" s="15">
        <v>2.3826554040676873E-3</v>
      </c>
      <c r="BD27" s="15">
        <v>-4.7753509457943901E-3</v>
      </c>
      <c r="BE27" s="15">
        <v>-8.5754728921923606E-3</v>
      </c>
      <c r="BF27" s="15">
        <v>-2.3813584990666015E-3</v>
      </c>
      <c r="BG27" s="15">
        <v>-1.0304943058534547E-2</v>
      </c>
      <c r="BH27" s="15">
        <v>9.4293725461972108E-3</v>
      </c>
      <c r="BI27" s="15">
        <v>2.164057983560232E-2</v>
      </c>
      <c r="BJ27" s="15">
        <v>-1.3964723979488051E-2</v>
      </c>
      <c r="BK27" s="15">
        <v>-4.2372881989930281E-4</v>
      </c>
      <c r="BL27" s="15">
        <v>-6.5648512504369247E-3</v>
      </c>
      <c r="BM27" s="15">
        <v>9.2878774446626539E-3</v>
      </c>
      <c r="BN27" s="15">
        <v>2.2815433123126961E-3</v>
      </c>
      <c r="BO27" s="15">
        <v>2.0171358863779413E-2</v>
      </c>
      <c r="BP27" s="15">
        <v>-1.5844094147059309E-4</v>
      </c>
      <c r="BQ27" s="15">
        <v>2.8548257514974858E-3</v>
      </c>
      <c r="BR27" s="15">
        <v>-9.5403257922484584E-3</v>
      </c>
      <c r="BS27" s="15">
        <v>-1.6549445233540714E-3</v>
      </c>
      <c r="BT27" s="15">
        <v>-2.0024321930949625E-3</v>
      </c>
      <c r="BU27" s="15">
        <v>-5.6967306376728944E-4</v>
      </c>
      <c r="BV27" s="15">
        <v>-5.7940641419877538E-3</v>
      </c>
      <c r="BW27" s="15">
        <v>6.7640412269300903E-3</v>
      </c>
      <c r="BX27" s="15">
        <v>8.74322509572871E-3</v>
      </c>
      <c r="BY27" s="15">
        <v>-2.7246019579555631E-3</v>
      </c>
      <c r="BZ27" s="15">
        <v>3.8720431893152093E-3</v>
      </c>
      <c r="CA27" s="15">
        <v>-7.2193481657982679E-4</v>
      </c>
      <c r="CB27" s="15">
        <v>5.1008689314235318E-3</v>
      </c>
      <c r="CC27" s="15">
        <v>1.1586302199193921E-3</v>
      </c>
      <c r="CD27" s="15">
        <v>-2.404912240664487E-3</v>
      </c>
      <c r="CE27" s="15">
        <v>-2.1379828882302312E-3</v>
      </c>
      <c r="CF27" s="15">
        <v>1.29178122274605E-3</v>
      </c>
      <c r="CG27" s="15">
        <v>2.6066118397509541E-3</v>
      </c>
      <c r="CH27" s="15">
        <v>1.1018740099893634E-2</v>
      </c>
      <c r="CI27" s="15">
        <v>-1.7094021256490257E-3</v>
      </c>
      <c r="CJ27" s="15">
        <v>5.2731742767105159E-3</v>
      </c>
      <c r="CK27" s="15">
        <v>1.5325970478226991E-2</v>
      </c>
      <c r="CL27" s="15">
        <v>-2.4673865109563695E-2</v>
      </c>
      <c r="CM27" s="15">
        <v>-1.7648928981944978E-2</v>
      </c>
      <c r="CN27" s="15">
        <v>8.4817438271825949E-3</v>
      </c>
      <c r="CO27" s="15">
        <v>2.0454087720215516E-3</v>
      </c>
      <c r="CP27" s="15">
        <v>9.4192219164915582E-3</v>
      </c>
      <c r="CQ27" s="15">
        <v>2.7703800350747207E-3</v>
      </c>
      <c r="CR27" s="15">
        <v>-2.9079589129929962E-2</v>
      </c>
      <c r="CS27" s="15">
        <v>-1.5583363232989211E-4</v>
      </c>
      <c r="CT27" s="15">
        <v>-1.4383139491369146E-3</v>
      </c>
      <c r="CU27" s="15">
        <v>-3.0264253107949173E-3</v>
      </c>
      <c r="CV27" s="15">
        <v>1.4583639743846473E-3</v>
      </c>
      <c r="CW27" s="15">
        <v>6.5160430562374227E-3</v>
      </c>
      <c r="CX27" s="15">
        <v>6.0388936117325501E-3</v>
      </c>
      <c r="CY27" s="15">
        <v>4.4376453181210632E-4</v>
      </c>
      <c r="CZ27" s="15">
        <v>-7.9051795071132611E-3</v>
      </c>
      <c r="DA27" s="15">
        <v>4.329385929364972E-3</v>
      </c>
      <c r="DB27" s="15">
        <v>-7.9022048084131501E-3</v>
      </c>
      <c r="DC27" s="15">
        <v>1.7695204794222394E-3</v>
      </c>
      <c r="DD27" s="15">
        <v>-6.5322122025512517E-4</v>
      </c>
      <c r="DE27" s="15">
        <v>1.1776830449910425E-3</v>
      </c>
      <c r="DF27" s="15">
        <v>-5.2171362772870707E-3</v>
      </c>
      <c r="DG27" s="15">
        <v>2.8657400969858113E-4</v>
      </c>
      <c r="DH27" s="15">
        <v>-4.9553371164845492E-3</v>
      </c>
      <c r="DI27" s="15">
        <v>-5.2779733807912837E-4</v>
      </c>
      <c r="DJ27" s="15">
        <v>3.8595707592066577E-3</v>
      </c>
      <c r="DK27" s="15">
        <v>2.2166814285909057E-3</v>
      </c>
      <c r="DL27" s="15">
        <v>4.8301825577716914E-3</v>
      </c>
      <c r="DM27" s="15">
        <v>6.316760363215961E-3</v>
      </c>
      <c r="DN27" s="15">
        <v>6.7176419683986953E-3</v>
      </c>
      <c r="DO27" s="15">
        <v>9.9459646860150294E-3</v>
      </c>
      <c r="DP27" s="15">
        <v>-1.2030561625721442E-2</v>
      </c>
      <c r="DQ27" s="15">
        <v>8.3894437446542305E-3</v>
      </c>
      <c r="DR27" s="15">
        <v>2.6437556707300898E-3</v>
      </c>
      <c r="DS27" s="15">
        <v>-6.7439047560227247E-3</v>
      </c>
      <c r="DT27" s="15">
        <v>-4.2105325363433824E-3</v>
      </c>
      <c r="DU27" s="15">
        <v>-2.2361180158157416E-2</v>
      </c>
      <c r="DV27" s="15">
        <v>1.3021788027160492E-2</v>
      </c>
      <c r="DW27" s="15">
        <v>-8.3875255430332068E-3</v>
      </c>
      <c r="DX27" s="15">
        <v>1.5808604657038396E-2</v>
      </c>
      <c r="DY27" s="15">
        <v>-1.1322892321267569E-3</v>
      </c>
      <c r="DZ27" s="15">
        <v>4.8865716783020891E-3</v>
      </c>
      <c r="EA27" s="15">
        <v>5.3702266111891293E-3</v>
      </c>
      <c r="EB27" s="15">
        <v>3.7601882616499572E-3</v>
      </c>
      <c r="EC27" s="15">
        <v>-9.5923996914394089E-3</v>
      </c>
      <c r="ED27" s="15">
        <v>9.8963297699567621E-3</v>
      </c>
      <c r="EE27" s="15">
        <v>1.1779659752031123E-3</v>
      </c>
      <c r="EF27" s="15">
        <v>-4.1689442415521376E-3</v>
      </c>
      <c r="EG27" s="15">
        <v>6.3012180767290553E-3</v>
      </c>
      <c r="EH27" s="15">
        <v>-1.2062727638816435E-3</v>
      </c>
      <c r="EI27" s="15">
        <v>1.3879252748480759E-3</v>
      </c>
      <c r="EJ27" s="15">
        <v>-1.3063359140554128E-3</v>
      </c>
      <c r="EK27" s="15">
        <v>5.7096403072202061E-3</v>
      </c>
      <c r="EL27" s="15">
        <v>-0.16478015053696754</v>
      </c>
      <c r="EM27" s="15">
        <v>-7.2634712919554065E-3</v>
      </c>
      <c r="EN27" s="15">
        <v>-1.4808723397347128E-3</v>
      </c>
      <c r="EO27" s="15">
        <v>-8.984726570270057E-4</v>
      </c>
      <c r="EP27" s="15">
        <v>-6.5440685904609511E-3</v>
      </c>
      <c r="EQ27" s="15">
        <v>-7.1319711372715899E-3</v>
      </c>
      <c r="ER27" s="15">
        <v>-2.2308988616675249E-3</v>
      </c>
      <c r="ES27" s="15">
        <v>4.9737599081007026E-3</v>
      </c>
      <c r="ET27" s="15">
        <v>7.8210941455833186E-3</v>
      </c>
      <c r="EU27" s="15">
        <v>-1.3522025331973997E-2</v>
      </c>
      <c r="EV27" s="15">
        <v>7.4597911700112554E-3</v>
      </c>
      <c r="EW27" s="15">
        <v>1.5031945709125857E-3</v>
      </c>
      <c r="EX27" s="15">
        <v>-6.6848412140917829E-2</v>
      </c>
      <c r="EY27" s="15">
        <v>-2.3691739881163752E-3</v>
      </c>
      <c r="EZ27" s="15">
        <v>-1.1804633398159698E-2</v>
      </c>
      <c r="FA27" s="15">
        <v>-2.3988396074972676E-3</v>
      </c>
      <c r="FB27" s="15">
        <v>-1.2886599721482696E-3</v>
      </c>
      <c r="FC27" s="15">
        <v>-1.8110134104690957E-2</v>
      </c>
      <c r="FD27" s="15">
        <v>2.828128893633096E-3</v>
      </c>
      <c r="FE27" s="15">
        <v>-3.0003022806811656E-3</v>
      </c>
      <c r="FF27" s="15">
        <v>-1.0870097256895687E-2</v>
      </c>
      <c r="FG27" s="15">
        <v>2.2392044506101546E-2</v>
      </c>
      <c r="FH27" s="15">
        <v>-3.9016998760154881E-2</v>
      </c>
      <c r="FI27" s="15">
        <v>1.3141839871328412E-3</v>
      </c>
      <c r="FJ27" s="15">
        <v>4.3596799298104647E-3</v>
      </c>
      <c r="FK27" s="15">
        <v>-4.9640110227566888E-4</v>
      </c>
      <c r="FL27" s="15">
        <v>1.084224639256852E-3</v>
      </c>
      <c r="FM27" s="15">
        <v>-6.1323013020637175E-3</v>
      </c>
      <c r="FN27" s="15">
        <v>-1.0631022241109424E-2</v>
      </c>
      <c r="FO27" s="15">
        <v>-9.7545053415867208E-3</v>
      </c>
      <c r="FP27" s="15">
        <v>-1.6057381815546873E-3</v>
      </c>
      <c r="FQ27" s="15">
        <v>2.4349955504658558E-3</v>
      </c>
      <c r="FR27" s="15">
        <v>-1.5939821480776814E-2</v>
      </c>
      <c r="FS27" s="15">
        <v>-5.2721110927051252E-3</v>
      </c>
      <c r="FT27" s="15">
        <v>7.4211843376168259E-3</v>
      </c>
      <c r="FU27" s="15">
        <v>1.386962774348806E-3</v>
      </c>
      <c r="FV27" s="15">
        <v>8.7830679518278165E-3</v>
      </c>
      <c r="FW27" s="15">
        <v>1.0998076445401382E-3</v>
      </c>
      <c r="FX27" s="15">
        <v>8.9012783549522103E-3</v>
      </c>
      <c r="FY27" s="15">
        <v>1.0535558481104624E-3</v>
      </c>
      <c r="FZ27" s="15">
        <v>-4.8394996857347447E-3</v>
      </c>
      <c r="GA27" s="15">
        <v>4.0919163169937239E-3</v>
      </c>
      <c r="GB27" s="15">
        <v>1.3209296913177161E-2</v>
      </c>
      <c r="GC27" s="15">
        <v>2.7287473229440379E-3</v>
      </c>
      <c r="GD27" s="15">
        <v>1.4194466542260709E-3</v>
      </c>
      <c r="GE27" s="15">
        <v>-2.3609165225474773E-3</v>
      </c>
      <c r="GF27" s="15">
        <v>6.0386656931669383E-3</v>
      </c>
      <c r="GG27" s="15">
        <v>4.9004166334709089E-4</v>
      </c>
      <c r="GH27" s="15">
        <v>-7.4794664312926237E-3</v>
      </c>
      <c r="GI27" s="15">
        <v>-8.9033987184325176E-4</v>
      </c>
      <c r="GJ27" s="15">
        <v>6.859873145611187E-3</v>
      </c>
      <c r="GK27" s="15">
        <v>-3.6962407673645898E-3</v>
      </c>
      <c r="GL27" s="15">
        <v>-1.1085194364935269E-2</v>
      </c>
      <c r="GM27" s="15">
        <v>-2.5840383272100411E-3</v>
      </c>
      <c r="GN27" s="15">
        <v>4.8426244757879908E-3</v>
      </c>
      <c r="GO27" s="15">
        <v>-1.253373614725658E-2</v>
      </c>
      <c r="GP27" s="15">
        <v>6.4133617290258356E-3</v>
      </c>
      <c r="GQ27" s="15">
        <v>6.8270746312079078E-3</v>
      </c>
      <c r="GR27" s="15">
        <v>6.1301134183451367E-3</v>
      </c>
      <c r="GS27" s="15">
        <v>-4.2053246885333604E-3</v>
      </c>
      <c r="GT27" s="15">
        <v>-2.3482295478633765E-3</v>
      </c>
      <c r="GU27" s="15">
        <v>6.7261927366553927E-3</v>
      </c>
      <c r="GV27" s="15">
        <v>-9.9873541417951194E-3</v>
      </c>
      <c r="GW27" s="15">
        <v>-7.0291433600474388E-3</v>
      </c>
      <c r="GX27" s="15">
        <v>6.3626937878286504E-3</v>
      </c>
      <c r="GY27" s="15">
        <v>-2.336659641408478E-3</v>
      </c>
      <c r="GZ27" s="15">
        <v>-3.5297348621444766E-3</v>
      </c>
      <c r="HA27" s="15">
        <v>-3.5186066144951393E-3</v>
      </c>
      <c r="HB27" s="15">
        <v>-6.4368038334793112E-3</v>
      </c>
      <c r="HC27" s="15">
        <v>-9.7743389298168611E-3</v>
      </c>
      <c r="HD27" s="15">
        <v>1.4630580517603152E-3</v>
      </c>
      <c r="HE27" s="15">
        <v>-5.6188691610772343E-3</v>
      </c>
      <c r="HF27" s="15">
        <v>-1.2802450820376138E-2</v>
      </c>
      <c r="HG27" s="15">
        <v>5.804347958261475E-3</v>
      </c>
      <c r="HH27" s="15">
        <v>6.7505626097306495E-3</v>
      </c>
      <c r="HI27" s="15">
        <v>-3.7883616465717099E-3</v>
      </c>
      <c r="HJ27" s="15">
        <v>2.3190336713990733E-3</v>
      </c>
      <c r="HK27" s="15">
        <v>5.2261425481807556E-3</v>
      </c>
      <c r="HL27" s="15">
        <v>1.2663111484629803E-2</v>
      </c>
      <c r="HM27" s="15">
        <v>-4.5419937360504044E-2</v>
      </c>
      <c r="HN27" s="15">
        <v>4.761913760243785E-3</v>
      </c>
      <c r="HO27" s="15">
        <v>-1.6168708452834274E-2</v>
      </c>
      <c r="HP27" s="15">
        <v>-1.0136848308461204E-3</v>
      </c>
      <c r="HQ27" s="15">
        <v>1.4412732365179329E-2</v>
      </c>
      <c r="HR27" s="15">
        <v>-1.19544984610236E-2</v>
      </c>
      <c r="HS27" s="15">
        <v>-1.2843558640611851E-2</v>
      </c>
      <c r="HT27" s="15">
        <v>-1.3751993315494437E-2</v>
      </c>
      <c r="HU27" s="15">
        <v>-1.9641919135081243E-3</v>
      </c>
      <c r="HV27" s="15">
        <v>-4.0521329114531377E-3</v>
      </c>
      <c r="HW27" s="15">
        <v>-8.7129264069237562E-3</v>
      </c>
      <c r="HX27" s="15">
        <v>-2.9420753786317425E-2</v>
      </c>
      <c r="HY27" s="15">
        <v>4.2486187392750049E-3</v>
      </c>
      <c r="HZ27" s="15">
        <v>-1.569174761874594E-3</v>
      </c>
      <c r="IA27" s="15">
        <v>-3.1781604056086842E-2</v>
      </c>
      <c r="IB27" s="15">
        <v>1.9715539409748107E-3</v>
      </c>
      <c r="IC27" s="15">
        <v>-4.8783397267503417E-4</v>
      </c>
      <c r="ID27" s="15">
        <v>-9.056958227217091E-4</v>
      </c>
      <c r="IE27" s="15">
        <v>-4.0066241814288958E-2</v>
      </c>
      <c r="IF27" s="15">
        <v>-1.6949156599915408E-3</v>
      </c>
      <c r="IG27" s="15">
        <v>-4.5613397259102857E-2</v>
      </c>
      <c r="IH27" s="15">
        <v>-7.7519768043179359E-3</v>
      </c>
      <c r="II27" s="15">
        <v>1.0111002070317529E-3</v>
      </c>
      <c r="IJ27" s="15">
        <v>2.3129037239566731E-3</v>
      </c>
      <c r="IK27" s="15">
        <v>-1.1503725499959984E-2</v>
      </c>
      <c r="IL27" s="15">
        <v>-9.0612248469795938E-3</v>
      </c>
      <c r="IM27" s="15">
        <v>9.15704393232486E-4</v>
      </c>
      <c r="IN27" s="15">
        <v>3.0816665374081144E-3</v>
      </c>
      <c r="IO27" s="15">
        <v>-6.6307743981968937E-3</v>
      </c>
      <c r="IP27" s="15">
        <v>-3.4011495909285604E-3</v>
      </c>
      <c r="IQ27" s="15">
        <v>-7.1333962182696898E-3</v>
      </c>
      <c r="IR27" s="15">
        <v>-2.2053480714857493E-2</v>
      </c>
      <c r="IS27" s="15">
        <v>-2.6871504813663787E-2</v>
      </c>
      <c r="IT27" s="15">
        <v>3.93895142469536E-3</v>
      </c>
      <c r="IU27" s="15">
        <v>6.357075973364542E-3</v>
      </c>
      <c r="IV27" s="15">
        <v>7.4217830188417428E-3</v>
      </c>
      <c r="IW27" s="15">
        <v>-4.6034816597751941E-3</v>
      </c>
      <c r="IX27" s="15">
        <v>-6.524882864666879E-3</v>
      </c>
      <c r="IY27" s="15">
        <v>-6.1663657975969035E-3</v>
      </c>
      <c r="IZ27" s="15">
        <v>-1.1126982914878817E-2</v>
      </c>
      <c r="JA27" s="15">
        <v>9.6236236643940428E-3</v>
      </c>
      <c r="JB27" s="15">
        <v>-3.1463056893650597E-3</v>
      </c>
      <c r="JC27" s="15">
        <v>7.0108636431833642E-3</v>
      </c>
      <c r="JD27" s="15">
        <v>-5.2432395098519439E-3</v>
      </c>
      <c r="JE27" s="15">
        <v>-4.1731002566962279E-4</v>
      </c>
      <c r="JF27" s="15">
        <v>-7.888300445588723E-3</v>
      </c>
      <c r="JG27" s="15">
        <v>-2.7816429618768026E-3</v>
      </c>
      <c r="JH27" s="15">
        <v>-3.7764350901979191E-4</v>
      </c>
      <c r="JI27" s="15">
        <v>-1.3760577635697629E-2</v>
      </c>
      <c r="JJ27" s="15">
        <v>-1.7581494735939777E-3</v>
      </c>
      <c r="JK27" s="15">
        <v>7.161935375033698E-3</v>
      </c>
      <c r="JL27" s="15">
        <v>-4.1936898134181232E-3</v>
      </c>
      <c r="JM27" s="15">
        <v>7.2958085612080063E-5</v>
      </c>
      <c r="JN27" s="15">
        <v>-4.5276883274852405E-3</v>
      </c>
      <c r="JO27" s="15">
        <v>7.1244808079852159E-4</v>
      </c>
      <c r="JP27" s="15">
        <v>8.8773994286168289E-3</v>
      </c>
      <c r="JQ27" s="15">
        <v>-9.4001245119152439E-3</v>
      </c>
      <c r="JR27" s="15">
        <v>-1.0276541444798819E-2</v>
      </c>
      <c r="JS27" s="15">
        <v>-3.922672443797859E-3</v>
      </c>
      <c r="JT27" s="15">
        <v>-8.0703025241357588E-3</v>
      </c>
      <c r="JU27" s="15">
        <v>3.3699410196823165E-3</v>
      </c>
      <c r="JV27" s="15">
        <v>-6.3983156163235936E-3</v>
      </c>
      <c r="JW27" s="15">
        <v>2.1345166347817076E-2</v>
      </c>
      <c r="JX27" s="15">
        <v>-5.4468219768986524E-3</v>
      </c>
      <c r="JY27" s="15">
        <v>2.8762493906480714E-4</v>
      </c>
      <c r="JZ27" s="15">
        <v>-5.3081811457271087E-3</v>
      </c>
      <c r="KA27" s="15">
        <v>1.104869518178195E-2</v>
      </c>
      <c r="KB27" s="15">
        <v>-2.1444336388493079E-2</v>
      </c>
      <c r="KC27" s="15">
        <v>-2.2244445479510731E-2</v>
      </c>
      <c r="KD27" s="15">
        <v>-7.4945667901300849E-4</v>
      </c>
      <c r="KE27" s="15">
        <v>-1.4066958739655834E-2</v>
      </c>
      <c r="KF27" s="15">
        <v>2.5915142459661E-3</v>
      </c>
      <c r="KG27" s="15">
        <v>-1.5552413007484884E-2</v>
      </c>
      <c r="KH27" s="15">
        <v>-7.1597339637584898E-4</v>
      </c>
      <c r="KI27" s="15">
        <v>0</v>
      </c>
      <c r="KJ27" s="15">
        <v>-3.2228388853138977E-3</v>
      </c>
      <c r="KK27" s="15">
        <v>-2.1127546425875283E-2</v>
      </c>
      <c r="KL27" s="15">
        <v>-5.2597096929798406E-3</v>
      </c>
      <c r="KM27" s="15">
        <v>4.4276884404626802E-3</v>
      </c>
      <c r="KN27" s="15">
        <v>-9.5037674140383381E-3</v>
      </c>
      <c r="KO27" s="15">
        <v>-7.1108662590988001E-3</v>
      </c>
      <c r="KP27" s="15">
        <v>8.4792333223748587E-3</v>
      </c>
      <c r="KQ27" s="15">
        <v>-2.2235615710923761E-2</v>
      </c>
      <c r="KR27" s="15">
        <v>-2.0133470822935436E-2</v>
      </c>
      <c r="KS27" s="15">
        <v>-1.4579794842949145E-2</v>
      </c>
      <c r="KT27" s="15">
        <v>1.2682358136144909E-2</v>
      </c>
      <c r="KU27" s="15">
        <v>-1.4461318499996267E-3</v>
      </c>
      <c r="KV27" s="15">
        <v>-3.7939482997232862E-2</v>
      </c>
      <c r="KW27" s="15">
        <v>-5.9209308100238367E-3</v>
      </c>
      <c r="KX27" s="15">
        <v>3.3345714485081093E-3</v>
      </c>
      <c r="KY27" s="15">
        <v>1.659963351222785E-3</v>
      </c>
      <c r="KZ27" s="15">
        <v>-2.3710740213378897E-3</v>
      </c>
      <c r="LA27" s="15">
        <v>-8.6162484593491004E-3</v>
      </c>
      <c r="LB27" s="15">
        <v>2.6960800644876912E-3</v>
      </c>
      <c r="LC27" s="15">
        <v>-4.496732788194048E-3</v>
      </c>
      <c r="LD27" s="15">
        <v>1.3857132981374081E-4</v>
      </c>
      <c r="LE27" s="15">
        <v>5.7430165026180115E-3</v>
      </c>
      <c r="LF27" s="15">
        <v>-4.5001672785525915E-2</v>
      </c>
      <c r="LG27" s="15">
        <v>1.0415453674266531E-2</v>
      </c>
      <c r="LH27" s="15">
        <v>-6.4438402593897269E-3</v>
      </c>
      <c r="LI27" s="15">
        <v>8.7336799687546315E-3</v>
      </c>
      <c r="LJ27" s="15">
        <v>-3.5406699625791793E-2</v>
      </c>
      <c r="LK27" s="15">
        <v>-9.0919428924756014E-4</v>
      </c>
      <c r="LL27" s="15">
        <v>-2.9527580508807113E-3</v>
      </c>
      <c r="LM27" s="15">
        <v>3.7309214481340996E-3</v>
      </c>
      <c r="LN27" s="15">
        <v>8.4388686458646035E-3</v>
      </c>
      <c r="LO27" s="15">
        <v>-3.2198075934149924E-2</v>
      </c>
      <c r="LP27" s="15">
        <v>3.2922661552643433E-3</v>
      </c>
      <c r="LQ27" s="15">
        <v>3.2119941961737905E-3</v>
      </c>
      <c r="LR27" s="15">
        <v>3.4364294985810974E-3</v>
      </c>
      <c r="LS27" s="15">
        <v>2.2865863621335794E-3</v>
      </c>
      <c r="LT27" s="15">
        <v>3.2083682681550178E-3</v>
      </c>
      <c r="LU27" s="15">
        <v>1.2066770921836468E-3</v>
      </c>
      <c r="LV27" s="15">
        <v>1.2712842016887346E-2</v>
      </c>
      <c r="LW27" s="15">
        <v>3.6546408881976138E-3</v>
      </c>
      <c r="LX27" s="15">
        <v>1.4196145765178951E-3</v>
      </c>
      <c r="LY27" s="15">
        <v>4.1946370228518283E-3</v>
      </c>
      <c r="LZ27" s="15">
        <v>1.9176043014336959E-2</v>
      </c>
      <c r="MA27" s="15">
        <v>5.4963930473278964E-3</v>
      </c>
      <c r="MB27" s="15">
        <v>-1.3143222363743573E-2</v>
      </c>
      <c r="MC27" s="15">
        <v>4.6140104683741832E-3</v>
      </c>
      <c r="MD27" s="15">
        <v>4.3623369153541524E-3</v>
      </c>
      <c r="ME27" s="15">
        <v>-9.1665667979304733E-4</v>
      </c>
      <c r="MF27" s="15">
        <v>1.1115229006560207E-3</v>
      </c>
      <c r="MG27" s="15">
        <v>7.0693394149099822E-3</v>
      </c>
      <c r="MH27" s="15">
        <v>-1.0249403015462346E-3</v>
      </c>
      <c r="MI27" s="15">
        <v>-7.4129323891254113E-3</v>
      </c>
      <c r="MJ27" s="15">
        <v>-8.0614640028715094E-3</v>
      </c>
      <c r="MK27" s="15">
        <v>-2.7163074942283057E-3</v>
      </c>
      <c r="ML27" s="15">
        <v>-8.6356322496055644E-3</v>
      </c>
      <c r="MM27" s="15">
        <v>-1.7215412041752534E-3</v>
      </c>
      <c r="MN27" s="15">
        <v>-5.0405392464175506E-3</v>
      </c>
      <c r="MO27" s="15">
        <v>-7.7045475156692928E-3</v>
      </c>
      <c r="MP27" s="15">
        <v>-3.7154864998130005E-3</v>
      </c>
      <c r="MQ27" s="15">
        <v>-2.235867673786441E-3</v>
      </c>
      <c r="MR27" s="15">
        <v>1.4935783417601958E-2</v>
      </c>
      <c r="MS27" s="15">
        <v>1.6733991556735928E-2</v>
      </c>
      <c r="MT27" s="15">
        <v>-8.6518203705135566E-3</v>
      </c>
      <c r="MU27" s="15">
        <v>-8.1366969501338792E-4</v>
      </c>
      <c r="MV27" s="15">
        <v>2.6007817000574403E-3</v>
      </c>
      <c r="MW27" s="15">
        <v>6.6642231091281375E-3</v>
      </c>
      <c r="MX27" s="15">
        <v>-6.9647864768836425E-3</v>
      </c>
      <c r="MY27" s="15">
        <v>-1.4727806710243398E-2</v>
      </c>
      <c r="MZ27" s="15">
        <v>-1.247579534249843E-2</v>
      </c>
      <c r="NA27" s="15">
        <v>7.5046907837417881E-4</v>
      </c>
      <c r="NB27" s="15">
        <v>-2.0619287202735703E-2</v>
      </c>
      <c r="NC27" s="15">
        <v>9.7751718438734677E-4</v>
      </c>
      <c r="ND27" s="15">
        <v>-9.5845474952536795E-4</v>
      </c>
      <c r="NE27" s="15">
        <v>-7.5397833008360024E-3</v>
      </c>
      <c r="NF27" s="15">
        <v>0</v>
      </c>
      <c r="NG27" s="15">
        <v>4.090326667832613E-3</v>
      </c>
      <c r="NH27" s="15">
        <v>-1.4285716715259124E-3</v>
      </c>
      <c r="NI27" s="15">
        <v>5.6392038938731805E-4</v>
      </c>
      <c r="NJ27" s="15">
        <v>-2.6956616197750033E-3</v>
      </c>
      <c r="NK27" s="15">
        <v>-8.4680570423720705E-3</v>
      </c>
      <c r="NL27" s="15">
        <v>2.1932019557949619E-3</v>
      </c>
      <c r="NM27" s="15">
        <v>-7.2727593290799206E-3</v>
      </c>
      <c r="NN27" s="15">
        <v>-4.4977587068314069E-3</v>
      </c>
      <c r="NO27" s="15">
        <v>-6.1247894676668959E-3</v>
      </c>
      <c r="NP27" s="15">
        <v>-2.6533947480209426E-2</v>
      </c>
      <c r="NQ27" s="15">
        <v>-1.4040464365392888E-3</v>
      </c>
      <c r="NR27" s="15">
        <v>-4.0950041522292438E-4</v>
      </c>
      <c r="NS27" s="15">
        <v>-1.2372128202330954E-2</v>
      </c>
      <c r="NT27" s="15">
        <v>-1.0175699159825994E-2</v>
      </c>
      <c r="NU27" s="15">
        <v>1.2125748065607803E-2</v>
      </c>
      <c r="NV27" s="15">
        <v>-4.0852114007700604E-3</v>
      </c>
      <c r="NW27" s="15">
        <v>-5.2275641801466759E-3</v>
      </c>
      <c r="NX27" s="15">
        <v>2.5989041483470282E-3</v>
      </c>
      <c r="NY27" s="15">
        <v>-7.0232442072929932E-3</v>
      </c>
      <c r="NZ27" s="15">
        <v>-3.0812886429534905E-2</v>
      </c>
      <c r="OA27" s="15">
        <v>8.0252030318682145E-3</v>
      </c>
      <c r="OB27" s="15">
        <v>9.5435883340596901E-3</v>
      </c>
      <c r="OC27" s="15">
        <v>2.0992660281008422E-3</v>
      </c>
      <c r="OD27" s="15">
        <v>-1.5383432074038178E-4</v>
      </c>
      <c r="OE27" s="15">
        <v>5.9831562768341909E-3</v>
      </c>
      <c r="OF27" s="15">
        <v>-3.7751722688513351E-3</v>
      </c>
      <c r="OG27" s="15">
        <v>-4.4240797055910094E-4</v>
      </c>
      <c r="OH27" s="15">
        <v>5.4988355368055138E-3</v>
      </c>
      <c r="OI27" s="15">
        <v>1.4650675635836659E-3</v>
      </c>
      <c r="OJ27" s="15">
        <v>2.1851109053370107E-3</v>
      </c>
      <c r="OK27" s="15">
        <v>9.0894961133778339E-3</v>
      </c>
      <c r="OL27" s="15">
        <v>1.7791297498999239E-2</v>
      </c>
      <c r="OM27" s="15">
        <v>-4.2872520116199238E-3</v>
      </c>
      <c r="ON27" s="15">
        <v>-7.7084049586947393E-3</v>
      </c>
      <c r="OO27" s="15">
        <v>4.3803068858333646E-3</v>
      </c>
      <c r="OP27" s="15">
        <v>3.6983010522485859E-3</v>
      </c>
      <c r="OQ27" s="15">
        <v>6.4441516985986914E-3</v>
      </c>
      <c r="OR27" s="15">
        <v>6.0617971134756463E-3</v>
      </c>
      <c r="OS27" s="15">
        <v>-4.6011631012724853E-3</v>
      </c>
      <c r="OT27" s="15">
        <v>5.1725968309526676E-3</v>
      </c>
      <c r="OU27" s="15">
        <v>-2.3872057171062419E-3</v>
      </c>
      <c r="OV27" s="15">
        <v>-7.9919698841571934E-3</v>
      </c>
      <c r="OW27" s="15">
        <v>-8.1748164904616935E-3</v>
      </c>
      <c r="OX27" s="15">
        <v>3.1234550971621215E-3</v>
      </c>
      <c r="OY27" s="15">
        <v>6.4530875993515681E-3</v>
      </c>
      <c r="OZ27" s="15">
        <v>1.0610625864781906E-2</v>
      </c>
      <c r="PA27" s="15">
        <v>1.6968234350830776E-2</v>
      </c>
      <c r="PB27" s="15">
        <v>5.9579397986845905E-3</v>
      </c>
      <c r="PC27" s="15">
        <v>4.749275584238404E-3</v>
      </c>
      <c r="PD27" s="15">
        <v>1.748687496739704E-2</v>
      </c>
      <c r="PE27" s="15">
        <v>-5.7052452693213043E-3</v>
      </c>
      <c r="PF27" s="15">
        <v>-1.3131964556010815E-2</v>
      </c>
      <c r="PG27" s="15">
        <v>-4.1600296502884646E-3</v>
      </c>
      <c r="PH27" s="15">
        <v>4.845976946139665E-3</v>
      </c>
      <c r="PI27" s="15">
        <v>-2.276349719585504E-3</v>
      </c>
      <c r="PJ27" s="15">
        <v>2.5033808697815518E-3</v>
      </c>
      <c r="PK27" s="15">
        <v>1.494768589229283E-3</v>
      </c>
      <c r="PL27" s="15">
        <v>1.0598835120430306E-3</v>
      </c>
      <c r="PM27" s="15">
        <v>-1.6158094935662531E-2</v>
      </c>
      <c r="PN27" s="15">
        <v>9.7537193784846615E-4</v>
      </c>
      <c r="PO27" s="15">
        <v>-2.6964000158575759E-3</v>
      </c>
      <c r="PP27" s="15">
        <v>-3.2284807646591425E-2</v>
      </c>
      <c r="PQ27" s="15">
        <v>3.9970568330037419E-2</v>
      </c>
      <c r="PR27" s="15">
        <v>-6.1938682686265949E-4</v>
      </c>
      <c r="PS27" s="15">
        <v>-1.1825215887186909E-2</v>
      </c>
      <c r="PT27" s="15">
        <v>5.7489778269217574E-3</v>
      </c>
      <c r="PU27" s="15">
        <v>-1.3161607615861863E-3</v>
      </c>
      <c r="PV27" s="15">
        <v>-3.2362459829386796E-4</v>
      </c>
      <c r="PW27" s="15">
        <v>-4.6313306425980177E-3</v>
      </c>
      <c r="PX27" s="15">
        <v>-1.1117288526904293E-3</v>
      </c>
      <c r="PY27" s="15">
        <v>-1.4744775249122098E-2</v>
      </c>
      <c r="PZ27" s="15">
        <v>-4.9705325252775621E-2</v>
      </c>
      <c r="QA27" s="15">
        <v>-7.3191561840980901E-4</v>
      </c>
      <c r="QB27" s="15">
        <v>-8.006950698259201E-3</v>
      </c>
      <c r="QC27" s="15">
        <v>-9.0072666613864646E-3</v>
      </c>
      <c r="QD27" s="15">
        <v>-1.4675315784214108E-2</v>
      </c>
      <c r="QE27" s="15">
        <v>-6.9404558530298437E-3</v>
      </c>
      <c r="QF27" s="15">
        <v>1.2218015792726767E-2</v>
      </c>
      <c r="QG27" s="15">
        <v>6.5574005461590396E-3</v>
      </c>
      <c r="QH27" s="15">
        <v>-1.7934596428316164E-2</v>
      </c>
      <c r="QI27" s="15">
        <v>6.3567953430378665E-3</v>
      </c>
      <c r="QJ27" s="15">
        <v>-1.9607849419408748E-3</v>
      </c>
      <c r="QK27" s="15">
        <v>1.6664356029727609E-3</v>
      </c>
      <c r="QL27" s="15">
        <v>3.1728363452019838E-3</v>
      </c>
      <c r="QM27" s="15">
        <v>6.9771501173368261E-4</v>
      </c>
      <c r="QN27" s="15">
        <v>3.2027357364989321E-3</v>
      </c>
      <c r="QO27" s="15">
        <v>-8.3295252528300303E-3</v>
      </c>
      <c r="QP27" s="15">
        <v>7.6284186141766233E-3</v>
      </c>
      <c r="QQ27" s="15">
        <v>-9.494306961547171E-3</v>
      </c>
      <c r="QR27" s="15">
        <v>3.123967135676036E-3</v>
      </c>
      <c r="QS27" s="15">
        <v>4.4539771371770745E-2</v>
      </c>
      <c r="QT27" s="15">
        <v>9.814691653231452E-3</v>
      </c>
      <c r="QU27" s="15">
        <v>-5.6160203765851392E-3</v>
      </c>
      <c r="QV27" s="15">
        <v>9.7390719138519977E-3</v>
      </c>
      <c r="QW27" s="15">
        <v>-8.8703947136528991E-3</v>
      </c>
      <c r="QX27" s="15">
        <v>2.1985278724713816E-3</v>
      </c>
      <c r="QY27" s="15">
        <v>6.8143103147919428E-4</v>
      </c>
      <c r="QZ27" s="15">
        <v>-9.9641361693446236E-3</v>
      </c>
      <c r="RA27" s="15">
        <v>-2.615002829021848E-2</v>
      </c>
      <c r="RB27" s="15">
        <v>-2.9302029302899209E-2</v>
      </c>
      <c r="RC27" s="15">
        <v>7.7264656806346182E-3</v>
      </c>
      <c r="RD27" s="15">
        <v>1.1419147342481564E-3</v>
      </c>
      <c r="RE27" s="15">
        <v>-2.7043372159326661E-3</v>
      </c>
      <c r="RF27" s="15">
        <v>-1.9966575161126054E-2</v>
      </c>
      <c r="RG27" s="15">
        <v>7.1539290042840981E-4</v>
      </c>
      <c r="RH27" s="15">
        <v>2.0167552600441154E-3</v>
      </c>
      <c r="RI27" s="15">
        <v>-2.7013460254721556E-2</v>
      </c>
      <c r="RJ27" s="15">
        <v>1.6690695021080518E-3</v>
      </c>
      <c r="RK27" s="15">
        <v>4.6882411234555384E-3</v>
      </c>
      <c r="RL27" s="15">
        <v>-5.7846134144017586E-3</v>
      </c>
      <c r="RM27" s="15">
        <v>-1.2195123462611433E-3</v>
      </c>
      <c r="RN27" s="15">
        <v>2.8559790934416939E-3</v>
      </c>
      <c r="RO27" s="15">
        <v>-2.6652451165405426E-2</v>
      </c>
      <c r="RP27" s="15">
        <v>-3.2931450837248792E-2</v>
      </c>
      <c r="RQ27" s="15">
        <v>3.7405594597957619E-3</v>
      </c>
      <c r="RR27" s="15">
        <v>3.0714127037560256E-3</v>
      </c>
      <c r="RS27" s="15">
        <v>5.1866375418096545E-3</v>
      </c>
      <c r="RT27" s="15">
        <v>-4.4438957009561346E-2</v>
      </c>
      <c r="RU27" s="15">
        <v>4.0699677520157013E-3</v>
      </c>
      <c r="RV27" s="15">
        <v>4.0032079082164872E-3</v>
      </c>
      <c r="RW27" s="15">
        <v>1.1451475628744428E-3</v>
      </c>
      <c r="RX27" s="15">
        <v>4.3007043950980912E-3</v>
      </c>
      <c r="RY27" s="15">
        <v>-1.8734114939938506E-3</v>
      </c>
      <c r="RZ27" s="15">
        <v>3.5927050083987225E-3</v>
      </c>
      <c r="SA27" s="15">
        <v>-1.0209860900349983E-2</v>
      </c>
      <c r="SB27" s="15">
        <v>7.4327970556478514E-3</v>
      </c>
      <c r="SC27" s="15">
        <v>8.2988028146950641E-3</v>
      </c>
      <c r="SD27" s="15">
        <v>6.2794554848431012E-3</v>
      </c>
      <c r="SE27" s="15">
        <v>-4.9743097097276461E-3</v>
      </c>
      <c r="SF27" s="15">
        <v>5.3755542317018585E-3</v>
      </c>
      <c r="SG27" s="15">
        <v>1.2425735851425371E-2</v>
      </c>
      <c r="SH27" s="15">
        <v>-8.8785019833224343E-3</v>
      </c>
      <c r="SI27" s="15">
        <v>-4.9127979371793714E-4</v>
      </c>
      <c r="SJ27" s="15">
        <v>-2.8365939392783171E-3</v>
      </c>
      <c r="SK27" s="15">
        <v>-1.1523189906466278E-2</v>
      </c>
      <c r="SL27" s="15">
        <v>7.5580080689536026E-4</v>
      </c>
      <c r="SM27" s="15">
        <v>-6.1690510267153522E-3</v>
      </c>
      <c r="SN27" s="15">
        <v>-1.3360055427421402E-3</v>
      </c>
      <c r="SO27" s="15">
        <v>-4.9182442678458648E-3</v>
      </c>
      <c r="SP27" s="15">
        <v>1.1881327886752686E-2</v>
      </c>
      <c r="SQ27" s="15">
        <v>6.5359709797854493E-3</v>
      </c>
      <c r="SR27" s="15">
        <v>1.8923266212202077E-4</v>
      </c>
      <c r="SS27" s="15">
        <v>-2.652521449131117E-3</v>
      </c>
      <c r="ST27" s="15">
        <v>-2.9121736114963472E-3</v>
      </c>
      <c r="SU27" s="15">
        <v>1.9834717246546788E-3</v>
      </c>
      <c r="SV27" s="15">
        <v>-4.6604611650706874E-3</v>
      </c>
      <c r="SW27" s="15">
        <v>8.6703417830174677E-4</v>
      </c>
      <c r="SX27" s="15">
        <v>-4.0762129989170464E-3</v>
      </c>
      <c r="SY27" s="15">
        <v>4.1710175173381037E-3</v>
      </c>
      <c r="SZ27" s="15">
        <v>-9.3487748515612284E-3</v>
      </c>
      <c r="TA27" s="15">
        <v>8.6746559701962236E-3</v>
      </c>
      <c r="TB27" s="15">
        <v>6.2082902862702773E-2</v>
      </c>
      <c r="TC27" s="15">
        <v>4.044599757951222E-3</v>
      </c>
      <c r="TD27" s="15">
        <v>6.1754004402769513E-3</v>
      </c>
      <c r="TE27" s="15">
        <v>4.4732722732048933E-4</v>
      </c>
      <c r="TF27" s="15">
        <v>-8.4254532280614094E-3</v>
      </c>
      <c r="TG27" s="15">
        <v>-2.4316899420787725E-3</v>
      </c>
      <c r="TH27" s="15">
        <v>-9.8103517024656136E-3</v>
      </c>
      <c r="TI27" s="15">
        <v>4.6576702739809404E-3</v>
      </c>
      <c r="TJ27" s="15">
        <v>-3.3405712687475199E-4</v>
      </c>
      <c r="TK27" s="15">
        <v>1.4410168210499303E-3</v>
      </c>
      <c r="TL27" s="15">
        <v>4.0801901558569116E-3</v>
      </c>
      <c r="TM27" s="15">
        <v>3.1069709858288011E-3</v>
      </c>
      <c r="TN27" s="15">
        <v>4.7630869388009724E-3</v>
      </c>
      <c r="TO27" s="23">
        <v>-1.216915121671888E-4</v>
      </c>
    </row>
    <row r="28" spans="1:535" x14ac:dyDescent="0.35">
      <c r="A28" s="14">
        <v>22</v>
      </c>
      <c r="B28" s="81">
        <v>42961</v>
      </c>
      <c r="C28" s="23">
        <v>9.8643444470791503E-3</v>
      </c>
      <c r="D28" s="43">
        <f ca="1">OFFSET('CAPM Regression Loop'!$AH$6,$A28,'CAPM Regression Loop'!$D$2)</f>
        <v>1.676805287338818E-2</v>
      </c>
      <c r="T28" s="14">
        <v>22</v>
      </c>
      <c r="U28" s="14" t="s">
        <v>24</v>
      </c>
      <c r="V28" s="14">
        <v>8.9109373761934355E-2</v>
      </c>
      <c r="W28" s="14">
        <v>0.13620758317611659</v>
      </c>
      <c r="X28" s="14">
        <v>1.7090757941055947E-3</v>
      </c>
      <c r="Y28" s="14">
        <f t="shared" si="3"/>
        <v>-6.6875177210969436</v>
      </c>
      <c r="Z28" s="14">
        <f t="shared" si="1"/>
        <v>6.6875177210969436</v>
      </c>
      <c r="AA28" s="14">
        <f t="shared" si="4"/>
        <v>8.9109373761934355E-2</v>
      </c>
      <c r="AF28" s="80"/>
      <c r="AH28" s="81"/>
      <c r="AI28" s="15">
        <v>4.8760079793735266E-3</v>
      </c>
      <c r="AJ28" s="15">
        <v>9.4689879997527579E-3</v>
      </c>
      <c r="AK28" s="15">
        <v>1.8277994311184358E-2</v>
      </c>
      <c r="AL28" s="15">
        <v>1.4937409430313778E-2</v>
      </c>
      <c r="AM28" s="15">
        <v>2.6864632629268531E-3</v>
      </c>
      <c r="AN28" s="15">
        <v>7.4953157787612976E-4</v>
      </c>
      <c r="AO28" s="15">
        <v>1.1063419544255354E-2</v>
      </c>
      <c r="AP28" s="15">
        <v>1.1555442861080577E-2</v>
      </c>
      <c r="AQ28" s="15">
        <v>1.819892598040428E-2</v>
      </c>
      <c r="AR28" s="15">
        <v>2.355433701731862E-2</v>
      </c>
      <c r="AS28" s="15">
        <v>1.6584925270109439E-2</v>
      </c>
      <c r="AT28" s="15">
        <v>8.0549634603220791E-3</v>
      </c>
      <c r="AU28" s="15">
        <v>-1.0335918232826594E-3</v>
      </c>
      <c r="AV28" s="15">
        <v>8.206214508532015E-3</v>
      </c>
      <c r="AW28" s="15">
        <v>8.5911181323166438E-3</v>
      </c>
      <c r="AX28" s="15">
        <v>6.920442844573757E-3</v>
      </c>
      <c r="AY28" s="15">
        <v>9.0049533325016592E-4</v>
      </c>
      <c r="AZ28" s="15">
        <v>2.2871505704777813E-2</v>
      </c>
      <c r="BA28" s="15">
        <v>6.1728591070810161E-3</v>
      </c>
      <c r="BB28" s="15">
        <v>-1.0311050922132445E-3</v>
      </c>
      <c r="BC28" s="15">
        <v>3.6644667788737857E-3</v>
      </c>
      <c r="BD28" s="15">
        <v>1.3736180220381925E-2</v>
      </c>
      <c r="BE28" s="15">
        <v>1.6347029395676397E-2</v>
      </c>
      <c r="BF28" s="15">
        <v>7.5034458457317018E-3</v>
      </c>
      <c r="BG28" s="15">
        <v>9.6577636593952396E-3</v>
      </c>
      <c r="BH28" s="15">
        <v>1.3352303371867469E-2</v>
      </c>
      <c r="BI28" s="15">
        <v>3.4510559961420878E-3</v>
      </c>
      <c r="BJ28" s="15">
        <v>7.3130781220606669E-3</v>
      </c>
      <c r="BK28" s="15">
        <v>4.9901892586664536E-3</v>
      </c>
      <c r="BL28" s="15">
        <v>2.3937019303554344E-3</v>
      </c>
      <c r="BM28" s="15">
        <v>7.7185740464961348E-3</v>
      </c>
      <c r="BN28" s="15">
        <v>1.6118239806529187E-2</v>
      </c>
      <c r="BO28" s="15">
        <v>4.242332821756286E-2</v>
      </c>
      <c r="BP28" s="15">
        <v>8.5919382968826334E-3</v>
      </c>
      <c r="BQ28" s="15">
        <v>1.7872768042848583E-2</v>
      </c>
      <c r="BR28" s="15">
        <v>1.3134167112822935E-2</v>
      </c>
      <c r="BS28" s="15">
        <v>1.2339844623370389E-2</v>
      </c>
      <c r="BT28" s="15">
        <v>2.3785686685463363E-2</v>
      </c>
      <c r="BU28" s="15">
        <v>1.5692505141406559E-2</v>
      </c>
      <c r="BV28" s="15">
        <v>8.2270266791788661E-3</v>
      </c>
      <c r="BW28" s="15">
        <v>1.8454127796003358E-2</v>
      </c>
      <c r="BX28" s="15">
        <v>9.8755858551024273E-3</v>
      </c>
      <c r="BY28" s="15">
        <v>9.1351111800505556E-3</v>
      </c>
      <c r="BZ28" s="15">
        <v>8.3480681454603297E-3</v>
      </c>
      <c r="CA28" s="15">
        <v>-1.9533732099999673E-2</v>
      </c>
      <c r="CB28" s="15">
        <v>-1.2014931966817285E-2</v>
      </c>
      <c r="CC28" s="15">
        <v>1.4009293806785212E-2</v>
      </c>
      <c r="CD28" s="15">
        <v>1.4388737452099452E-2</v>
      </c>
      <c r="CE28" s="15">
        <v>1.8152929161444554E-2</v>
      </c>
      <c r="CF28" s="15">
        <v>1.8756156133667368E-2</v>
      </c>
      <c r="CG28" s="15">
        <v>1.6102221198188753E-2</v>
      </c>
      <c r="CH28" s="15">
        <v>2.722960508760746E-2</v>
      </c>
      <c r="CI28" s="15">
        <v>7.0701954935111716E-3</v>
      </c>
      <c r="CJ28" s="15">
        <v>7.5285761333303662E-3</v>
      </c>
      <c r="CK28" s="15">
        <v>1.3902203168535809E-2</v>
      </c>
      <c r="CL28" s="15">
        <v>5.3708706367320723E-3</v>
      </c>
      <c r="CM28" s="15">
        <v>-1.6275872379866736E-2</v>
      </c>
      <c r="CN28" s="15">
        <v>9.6181068974400957E-3</v>
      </c>
      <c r="CO28" s="15">
        <v>2.3199052012788768E-2</v>
      </c>
      <c r="CP28" s="15">
        <v>6.4962333894077497E-3</v>
      </c>
      <c r="CQ28" s="15">
        <v>1.1806512586989044E-2</v>
      </c>
      <c r="CR28" s="15">
        <v>1.0597880280272675E-2</v>
      </c>
      <c r="CS28" s="15">
        <v>3.5277810028453024E-3</v>
      </c>
      <c r="CT28" s="15">
        <v>7.012686337170595E-3</v>
      </c>
      <c r="CU28" s="15">
        <v>6.2959284568148309E-3</v>
      </c>
      <c r="CV28" s="15">
        <v>-8.7527357885515281E-4</v>
      </c>
      <c r="CW28" s="15">
        <v>8.319778388639917E-3</v>
      </c>
      <c r="CX28" s="15">
        <v>1.2188305520902654E-2</v>
      </c>
      <c r="CY28" s="15">
        <v>9.1526301317017261E-3</v>
      </c>
      <c r="CZ28" s="15">
        <v>1.1881327886752686E-2</v>
      </c>
      <c r="DA28" s="15">
        <v>1.5566558317906539E-2</v>
      </c>
      <c r="DB28" s="15">
        <v>1.0171494738382044E-2</v>
      </c>
      <c r="DC28" s="15">
        <v>1.1354903254501137E-2</v>
      </c>
      <c r="DD28" s="15">
        <v>2.0284336638817083E-2</v>
      </c>
      <c r="DE28" s="15">
        <v>1.6185667770955616E-2</v>
      </c>
      <c r="DF28" s="15">
        <v>2.1033871651552186E-2</v>
      </c>
      <c r="DG28" s="15">
        <v>2.5828684182542384E-3</v>
      </c>
      <c r="DH28" s="15">
        <v>-3.2899685724241982E-3</v>
      </c>
      <c r="DI28" s="15">
        <v>7.5918443730866826E-3</v>
      </c>
      <c r="DJ28" s="15">
        <v>6.5341915032009036E-3</v>
      </c>
      <c r="DK28" s="15">
        <v>7.7973104600314903E-3</v>
      </c>
      <c r="DL28" s="15">
        <v>8.6912083558254444E-3</v>
      </c>
      <c r="DM28" s="15">
        <v>-6.4666741630617303E-3</v>
      </c>
      <c r="DN28" s="15">
        <v>1.4959436531458708E-2</v>
      </c>
      <c r="DO28" s="15">
        <v>8.1175266792018266E-3</v>
      </c>
      <c r="DP28" s="15">
        <v>1.7832547517708262E-2</v>
      </c>
      <c r="DQ28" s="15">
        <v>1.2798127010726535E-2</v>
      </c>
      <c r="DR28" s="15">
        <v>-9.5505418839847995E-3</v>
      </c>
      <c r="DS28" s="15">
        <v>2.4553814508484147E-2</v>
      </c>
      <c r="DT28" s="15">
        <v>7.2289471431512924E-3</v>
      </c>
      <c r="DU28" s="15">
        <v>-1.7052788382719244E-2</v>
      </c>
      <c r="DV28" s="15">
        <v>2.2747083066257522E-2</v>
      </c>
      <c r="DW28" s="15">
        <v>1.6567117233534191E-2</v>
      </c>
      <c r="DX28" s="15">
        <v>1.1233830682392058E-2</v>
      </c>
      <c r="DY28" s="15">
        <v>6.6864565020223164E-3</v>
      </c>
      <c r="DZ28" s="15">
        <v>2.6627441981863439E-3</v>
      </c>
      <c r="EA28" s="15">
        <v>9.3375511703141373E-3</v>
      </c>
      <c r="EB28" s="15">
        <v>2.0581498976670512E-2</v>
      </c>
      <c r="EC28" s="15">
        <v>1.9034426018304882E-2</v>
      </c>
      <c r="ED28" s="15">
        <v>1.1454509365039183E-2</v>
      </c>
      <c r="EE28" s="15">
        <v>-1.2361249243069684E-2</v>
      </c>
      <c r="EF28" s="15">
        <v>3.7833896808064501E-3</v>
      </c>
      <c r="EG28" s="15">
        <v>3.1655613645607109E-3</v>
      </c>
      <c r="EH28" s="15">
        <v>9.8129081080409655E-3</v>
      </c>
      <c r="EI28" s="15">
        <v>-6.94203429475795E-4</v>
      </c>
      <c r="EJ28" s="15">
        <v>1.7479195159656499E-2</v>
      </c>
      <c r="EK28" s="15">
        <v>-6.5226484820834207E-3</v>
      </c>
      <c r="EL28" s="15">
        <v>7.7511648157947248E-3</v>
      </c>
      <c r="EM28" s="15">
        <v>9.2682031289154469E-3</v>
      </c>
      <c r="EN28" s="15">
        <v>9.7481151935888792E-3</v>
      </c>
      <c r="EO28" s="15">
        <v>-5.5972383899871936E-3</v>
      </c>
      <c r="EP28" s="15">
        <v>8.0112330803510379E-3</v>
      </c>
      <c r="EQ28" s="15">
        <v>1.1230337529553755E-2</v>
      </c>
      <c r="ER28" s="15">
        <v>4.4667857629513428E-3</v>
      </c>
      <c r="ES28" s="15">
        <v>2.1956746299499088E-2</v>
      </c>
      <c r="ET28" s="15">
        <v>1.168864989986686E-2</v>
      </c>
      <c r="EU28" s="15">
        <v>1.6310563157522273E-2</v>
      </c>
      <c r="EV28" s="15">
        <v>9.5031402174128154E-3</v>
      </c>
      <c r="EW28" s="15">
        <v>1.9903422146400205E-2</v>
      </c>
      <c r="EX28" s="15">
        <v>1.3755375068485419E-2</v>
      </c>
      <c r="EY28" s="15">
        <v>1.7269646465688647E-2</v>
      </c>
      <c r="EZ28" s="15">
        <v>1.6351311463343406E-2</v>
      </c>
      <c r="FA28" s="15">
        <v>-1.3861762663172435E-3</v>
      </c>
      <c r="FB28" s="15">
        <v>-4.7719646395428979E-3</v>
      </c>
      <c r="FC28" s="15">
        <v>-2.0130208889023719E-2</v>
      </c>
      <c r="FD28" s="15">
        <v>3.7402507007018794E-3</v>
      </c>
      <c r="FE28" s="15">
        <v>1.185347881756625E-2</v>
      </c>
      <c r="FF28" s="15">
        <v>1.4651415769064103E-2</v>
      </c>
      <c r="FG28" s="15">
        <v>1.4316875140258112E-2</v>
      </c>
      <c r="FH28" s="15">
        <v>1.4205157973498665E-2</v>
      </c>
      <c r="FI28" s="15">
        <v>3.3872821246738452E-3</v>
      </c>
      <c r="FJ28" s="15">
        <v>1.4578720591667366E-2</v>
      </c>
      <c r="FK28" s="15">
        <v>9.7245498919947809E-3</v>
      </c>
      <c r="FL28" s="15">
        <v>-5.8016781053439109E-3</v>
      </c>
      <c r="FM28" s="15">
        <v>-4.3658590521023334E-4</v>
      </c>
      <c r="FN28" s="15">
        <v>-5.5020771539834217E-3</v>
      </c>
      <c r="FO28" s="15">
        <v>4.4376246231603031E-3</v>
      </c>
      <c r="FP28" s="15">
        <v>1.2377061624381383E-2</v>
      </c>
      <c r="FQ28" s="15">
        <v>2.6736493536608029E-2</v>
      </c>
      <c r="FR28" s="15">
        <v>1.5123161574220828E-2</v>
      </c>
      <c r="FS28" s="15">
        <v>6.2122921467999467E-3</v>
      </c>
      <c r="FT28" s="15">
        <v>1.0018248593855887E-2</v>
      </c>
      <c r="FU28" s="15">
        <v>1.9622213314994499E-2</v>
      </c>
      <c r="FV28" s="15">
        <v>-7.1046117371351275E-3</v>
      </c>
      <c r="FW28" s="15">
        <v>1.0879694260300315E-2</v>
      </c>
      <c r="FX28" s="15">
        <v>4.8888468924281215E-3</v>
      </c>
      <c r="FY28" s="15">
        <v>6.521570659522166E-3</v>
      </c>
      <c r="FZ28" s="15">
        <v>-1.7230802822570251E-2</v>
      </c>
      <c r="GA28" s="15">
        <v>2.3683598344374701E-3</v>
      </c>
      <c r="GB28" s="15">
        <v>2.6222334791172464E-2</v>
      </c>
      <c r="GC28" s="15">
        <v>1.4276128253541557E-2</v>
      </c>
      <c r="GD28" s="15">
        <v>4.2704691234525059E-3</v>
      </c>
      <c r="GE28" s="15">
        <v>1.2630779930527187E-2</v>
      </c>
      <c r="GF28" s="15">
        <v>-3.8689444948141788E-3</v>
      </c>
      <c r="GG28" s="15">
        <v>1.0275991325242475E-2</v>
      </c>
      <c r="GH28" s="15">
        <v>1.2371291802546829E-2</v>
      </c>
      <c r="GI28" s="15">
        <v>1.4742771255275323E-2</v>
      </c>
      <c r="GJ28" s="15">
        <v>1.2539723638532169E-2</v>
      </c>
      <c r="GK28" s="15">
        <v>1.2487506178535205E-2</v>
      </c>
      <c r="GL28" s="15">
        <v>-6.118305965488474E-3</v>
      </c>
      <c r="GM28" s="15">
        <v>2.5004681568491772E-2</v>
      </c>
      <c r="GN28" s="15">
        <v>1.4819476901911424E-2</v>
      </c>
      <c r="GO28" s="15">
        <v>-1.7796060834871955E-2</v>
      </c>
      <c r="GP28" s="15">
        <v>4.9988010243226548E-3</v>
      </c>
      <c r="GQ28" s="15">
        <v>8.0242795253780783E-3</v>
      </c>
      <c r="GR28" s="15">
        <v>1.6533097601016261E-2</v>
      </c>
      <c r="GS28" s="15">
        <v>1.0920932566545877E-2</v>
      </c>
      <c r="GT28" s="15">
        <v>1.3892971443496554E-2</v>
      </c>
      <c r="GU28" s="15">
        <v>1.1093099073524074E-2</v>
      </c>
      <c r="GV28" s="15">
        <v>-3.0133745330452877E-2</v>
      </c>
      <c r="GW28" s="15">
        <v>9.9070941538508678E-3</v>
      </c>
      <c r="GX28" s="15">
        <v>2.6631174194836284E-3</v>
      </c>
      <c r="GY28" s="15">
        <v>2.2880969149973104E-2</v>
      </c>
      <c r="GZ28" s="15">
        <v>2.1021692319981682E-2</v>
      </c>
      <c r="HA28" s="15">
        <v>7.3116920594988059E-3</v>
      </c>
      <c r="HB28" s="15">
        <v>1.2915308676682353E-2</v>
      </c>
      <c r="HC28" s="15">
        <v>1.3288457574840533E-2</v>
      </c>
      <c r="HD28" s="15">
        <v>1.5760441914154315E-2</v>
      </c>
      <c r="HE28" s="15">
        <v>1.4738429219294061E-2</v>
      </c>
      <c r="HF28" s="15">
        <v>1.3518526755020136E-2</v>
      </c>
      <c r="HG28" s="15">
        <v>1.4489144519168157E-2</v>
      </c>
      <c r="HH28" s="15">
        <v>9.590174042542008E-3</v>
      </c>
      <c r="HI28" s="15">
        <v>1.004948710080736E-2</v>
      </c>
      <c r="HJ28" s="15">
        <v>1.3691982141185393E-2</v>
      </c>
      <c r="HK28" s="15">
        <v>9.8020145651884199E-3</v>
      </c>
      <c r="HL28" s="15">
        <v>2.1595838336385537E-2</v>
      </c>
      <c r="HM28" s="15">
        <v>4.0559724749913935E-4</v>
      </c>
      <c r="HN28" s="15">
        <v>7.9872629102110543E-3</v>
      </c>
      <c r="HO28" s="15">
        <v>5.3605744192858898E-3</v>
      </c>
      <c r="HP28" s="15">
        <v>1.6601070821704873E-2</v>
      </c>
      <c r="HQ28" s="15">
        <v>7.4663159947114272E-3</v>
      </c>
      <c r="HR28" s="15">
        <v>-2.5175341475106969E-3</v>
      </c>
      <c r="HS28" s="15">
        <v>0</v>
      </c>
      <c r="HT28" s="15">
        <v>1.2746851544550691E-2</v>
      </c>
      <c r="HU28" s="15">
        <v>9.8597689162883244E-3</v>
      </c>
      <c r="HV28" s="15">
        <v>1.2104921910960426E-2</v>
      </c>
      <c r="HW28" s="15">
        <v>6.3291350516475296E-3</v>
      </c>
      <c r="HX28" s="15">
        <v>2.4692612590371633E-2</v>
      </c>
      <c r="HY28" s="15">
        <v>5.6470090149489281E-3</v>
      </c>
      <c r="HZ28" s="15">
        <v>1.421201217108815E-2</v>
      </c>
      <c r="IA28" s="15">
        <v>1.4728815673367373E-2</v>
      </c>
      <c r="IB28" s="15">
        <v>1.534120996678975E-2</v>
      </c>
      <c r="IC28" s="15">
        <v>9.0144644918700445E-3</v>
      </c>
      <c r="ID28" s="15">
        <v>9.4595733800968036E-3</v>
      </c>
      <c r="IE28" s="15">
        <v>1.1526121120109324E-2</v>
      </c>
      <c r="IF28" s="15">
        <v>1.2460888643176351E-2</v>
      </c>
      <c r="IG28" s="15">
        <v>-2.1621630044951256E-3</v>
      </c>
      <c r="IH28" s="15">
        <v>1.1455323790978321E-2</v>
      </c>
      <c r="II28" s="15">
        <v>1.4219193747342119E-2</v>
      </c>
      <c r="IJ28" s="15">
        <v>-1.3223142422605491E-3</v>
      </c>
      <c r="IK28" s="15">
        <v>1.9165666296885157E-2</v>
      </c>
      <c r="IL28" s="15">
        <v>-2.7524100949450217E-3</v>
      </c>
      <c r="IM28" s="15">
        <v>7.048397329712029E-3</v>
      </c>
      <c r="IN28" s="15">
        <v>1.8692133012152546E-2</v>
      </c>
      <c r="IO28" s="15">
        <v>1.1632869029685298E-2</v>
      </c>
      <c r="IP28" s="15">
        <v>1.888099245534364E-3</v>
      </c>
      <c r="IQ28" s="15">
        <v>1.8994591475733656E-2</v>
      </c>
      <c r="IR28" s="15">
        <v>1.7945292807564326E-2</v>
      </c>
      <c r="IS28" s="15">
        <v>-4.011133022413846E-3</v>
      </c>
      <c r="IT28" s="15">
        <v>-1.9299487499786959E-2</v>
      </c>
      <c r="IU28" s="15">
        <v>7.2895691268647879E-3</v>
      </c>
      <c r="IV28" s="15">
        <v>7.3141325659209942E-3</v>
      </c>
      <c r="IW28" s="15">
        <v>7.5440424848216333E-3</v>
      </c>
      <c r="IX28" s="15">
        <v>6.2630684895620525E-3</v>
      </c>
      <c r="IY28" s="15">
        <v>1.2224557385726248E-2</v>
      </c>
      <c r="IZ28" s="15">
        <v>-1.9507971939322596E-3</v>
      </c>
      <c r="JA28" s="15">
        <v>1.6055390753297559E-2</v>
      </c>
      <c r="JB28" s="15">
        <v>1.0526412986987603E-2</v>
      </c>
      <c r="JC28" s="15">
        <v>1.83965168765985E-2</v>
      </c>
      <c r="JD28" s="15">
        <v>1.198319176428932E-2</v>
      </c>
      <c r="JE28" s="15">
        <v>1.234220780310713E-2</v>
      </c>
      <c r="JF28" s="15">
        <v>-7.7093216899575467E-3</v>
      </c>
      <c r="JG28" s="15">
        <v>8.3682496705165792E-3</v>
      </c>
      <c r="JH28" s="15">
        <v>7.0095958127710236E-3</v>
      </c>
      <c r="JI28" s="15">
        <v>1.0395011331048442E-3</v>
      </c>
      <c r="JJ28" s="15">
        <v>3.3783815916271906E-3</v>
      </c>
      <c r="JK28" s="15">
        <v>5.8282373568070301E-3</v>
      </c>
      <c r="JL28" s="15">
        <v>1.4918873059760604E-2</v>
      </c>
      <c r="JM28" s="15">
        <v>1.2333147077216073E-2</v>
      </c>
      <c r="JN28" s="15">
        <v>2.8274019606780013E-3</v>
      </c>
      <c r="JO28" s="15">
        <v>1.7413971479229403E-2</v>
      </c>
      <c r="JP28" s="15">
        <v>7.2029122940580163E-3</v>
      </c>
      <c r="JQ28" s="15">
        <v>1.3017771423834059E-2</v>
      </c>
      <c r="JR28" s="15">
        <v>1.6625305791437842E-2</v>
      </c>
      <c r="JS28" s="15">
        <v>1.9769070812224888E-2</v>
      </c>
      <c r="JT28" s="15">
        <v>2.2956531798609979E-2</v>
      </c>
      <c r="JU28" s="15">
        <v>9.5907167884990117E-3</v>
      </c>
      <c r="JV28" s="15">
        <v>1.3376336416357153E-2</v>
      </c>
      <c r="JW28" s="15">
        <v>2.3401406661810474E-2</v>
      </c>
      <c r="JX28" s="15">
        <v>7.668095850496018E-3</v>
      </c>
      <c r="JY28" s="15">
        <v>4.9745966110058956E-3</v>
      </c>
      <c r="JZ28" s="15">
        <v>2.9416090813663698E-4</v>
      </c>
      <c r="KA28" s="15">
        <v>1.6858155380740335E-2</v>
      </c>
      <c r="KB28" s="15">
        <v>-5.1733058577477665E-4</v>
      </c>
      <c r="KC28" s="15">
        <v>2.8487342406432314E-3</v>
      </c>
      <c r="KD28" s="15">
        <v>2.8509284821072048E-3</v>
      </c>
      <c r="KE28" s="15">
        <v>1.8435367579477439E-2</v>
      </c>
      <c r="KF28" s="15">
        <v>1.1636257662570378E-2</v>
      </c>
      <c r="KG28" s="15">
        <v>1.0192864671287974E-2</v>
      </c>
      <c r="KH28" s="15">
        <v>1.5144156164297406E-2</v>
      </c>
      <c r="KI28" s="15">
        <v>2.2016130564375062E-2</v>
      </c>
      <c r="KJ28" s="15">
        <v>6.3404443201951289E-3</v>
      </c>
      <c r="KK28" s="15">
        <v>4.9900303145344396E-3</v>
      </c>
      <c r="KL28" s="15">
        <v>1.2758642055017392E-2</v>
      </c>
      <c r="KM28" s="15">
        <v>8.665923089062718E-3</v>
      </c>
      <c r="KN28" s="15">
        <v>-2.0997383042695023E-3</v>
      </c>
      <c r="KO28" s="15">
        <v>7.7315987433377899E-3</v>
      </c>
      <c r="KP28" s="15">
        <v>4.5956968947891835E-3</v>
      </c>
      <c r="KQ28" s="15">
        <v>7.3570725332262558E-3</v>
      </c>
      <c r="KR28" s="15">
        <v>3.8240964384034758E-3</v>
      </c>
      <c r="KS28" s="15">
        <v>1.2931593681041792E-3</v>
      </c>
      <c r="KT28" s="15">
        <v>1.9427423858190324E-2</v>
      </c>
      <c r="KU28" s="15">
        <v>3.5156690124898615E-3</v>
      </c>
      <c r="KV28" s="15">
        <v>-7.8585866125212706E-3</v>
      </c>
      <c r="KW28" s="15">
        <v>9.7458398505865813E-3</v>
      </c>
      <c r="KX28" s="15">
        <v>1.1947127355870934E-2</v>
      </c>
      <c r="KY28" s="15">
        <v>1.8547541372905126E-3</v>
      </c>
      <c r="KZ28" s="15">
        <v>-1.1834320907802161E-3</v>
      </c>
      <c r="LA28" s="15">
        <v>-3.4367106896671822E-3</v>
      </c>
      <c r="LB28" s="15">
        <v>4.181019371528154E-3</v>
      </c>
      <c r="LC28" s="15">
        <v>1.2530221357019245E-2</v>
      </c>
      <c r="LD28" s="15">
        <v>1.0588006408829478E-2</v>
      </c>
      <c r="LE28" s="15">
        <v>7.2254649610421643E-3</v>
      </c>
      <c r="LF28" s="15">
        <v>5.9362672711041099E-3</v>
      </c>
      <c r="LG28" s="15">
        <v>2.7430510478503367E-2</v>
      </c>
      <c r="LH28" s="15">
        <v>7.6566966845991189E-3</v>
      </c>
      <c r="LI28" s="15">
        <v>1.0655989128139792E-2</v>
      </c>
      <c r="LJ28" s="15">
        <v>7.8000750016067955E-3</v>
      </c>
      <c r="LK28" s="15">
        <v>9.5880200330911193E-3</v>
      </c>
      <c r="LL28" s="15">
        <v>-1.3180566700209824E-2</v>
      </c>
      <c r="LM28" s="15">
        <v>1.9566176497819377E-2</v>
      </c>
      <c r="LN28" s="15">
        <v>2.0740920462912222E-2</v>
      </c>
      <c r="LO28" s="15">
        <v>1.2614042516096664E-2</v>
      </c>
      <c r="LP28" s="15">
        <v>6.7178274398361762E-3</v>
      </c>
      <c r="LQ28" s="15">
        <v>1.6489088282579122E-2</v>
      </c>
      <c r="LR28" s="15">
        <v>-4.5792867658310211E-3</v>
      </c>
      <c r="LS28" s="15">
        <v>-2.5432350086225232E-4</v>
      </c>
      <c r="LT28" s="15">
        <v>2.1777916577193947E-2</v>
      </c>
      <c r="LU28" s="15">
        <v>-6.0855505962103618E-3</v>
      </c>
      <c r="LV28" s="15">
        <v>2.1449581493941425E-2</v>
      </c>
      <c r="LW28" s="15">
        <v>2.5203358512431531E-3</v>
      </c>
      <c r="LX28" s="15">
        <v>9.0379970674403509E-3</v>
      </c>
      <c r="LY28" s="15">
        <v>1.6315649562832386E-2</v>
      </c>
      <c r="LZ28" s="15">
        <v>1.2991413636844772E-2</v>
      </c>
      <c r="MA28" s="15">
        <v>1.2712721816593149E-2</v>
      </c>
      <c r="MB28" s="15">
        <v>1.025334523642662E-2</v>
      </c>
      <c r="MC28" s="15">
        <v>3.1692656771894309E-3</v>
      </c>
      <c r="MD28" s="15">
        <v>9.6906243200891185E-3</v>
      </c>
      <c r="ME28" s="15">
        <v>6.7255606120933242E-3</v>
      </c>
      <c r="MF28" s="15">
        <v>2.4125464053839259E-3</v>
      </c>
      <c r="MG28" s="15">
        <v>8.2075567207035589E-3</v>
      </c>
      <c r="MH28" s="15">
        <v>5.0494351798701324E-3</v>
      </c>
      <c r="MI28" s="15">
        <v>-1.4760150281206525E-3</v>
      </c>
      <c r="MJ28" s="15">
        <v>2.8716397641224073E-3</v>
      </c>
      <c r="MK28" s="15">
        <v>4.6381530569269717E-3</v>
      </c>
      <c r="ML28" s="15">
        <v>-4.1269014110595179E-2</v>
      </c>
      <c r="MM28" s="15">
        <v>1.8663736195028088E-2</v>
      </c>
      <c r="MN28" s="15">
        <v>1.4922585077878471E-2</v>
      </c>
      <c r="MO28" s="15">
        <v>1.2721661802468139E-2</v>
      </c>
      <c r="MP28" s="15">
        <v>1.5775296260445701E-2</v>
      </c>
      <c r="MQ28" s="15">
        <v>7.7609343894172221E-3</v>
      </c>
      <c r="MR28" s="15">
        <v>4.297604560956049E-2</v>
      </c>
      <c r="MS28" s="15">
        <v>-4.1321363571101583E-2</v>
      </c>
      <c r="MT28" s="15">
        <v>1.8109875597310005E-2</v>
      </c>
      <c r="MU28" s="15">
        <v>-2.4370442605978885E-3</v>
      </c>
      <c r="MV28" s="15">
        <v>1.7071983898647461E-2</v>
      </c>
      <c r="MW28" s="15">
        <v>5.9612695164992244E-3</v>
      </c>
      <c r="MX28" s="15">
        <v>-1.4059501059381085E-2</v>
      </c>
      <c r="MY28" s="15">
        <v>-2.3364496610195989E-3</v>
      </c>
      <c r="MZ28" s="15">
        <v>-4.2528577535516053E-3</v>
      </c>
      <c r="NA28" s="15">
        <v>1.0945570684817036E-2</v>
      </c>
      <c r="NB28" s="15">
        <v>1.3642316843379056E-2</v>
      </c>
      <c r="NC28" s="15">
        <v>2.6931097192890324E-3</v>
      </c>
      <c r="ND28" s="15">
        <v>7.8420169582729821E-3</v>
      </c>
      <c r="NE28" s="15">
        <v>1.0835765190391896E-2</v>
      </c>
      <c r="NF28" s="15">
        <v>3.1913358450100134E-2</v>
      </c>
      <c r="NG28" s="15">
        <v>2.5328532017384352E-2</v>
      </c>
      <c r="NH28" s="15">
        <v>1.2931214672248784E-2</v>
      </c>
      <c r="NI28" s="15">
        <v>1.6952451032943607E-2</v>
      </c>
      <c r="NJ28" s="15">
        <v>6.3012180767292765E-3</v>
      </c>
      <c r="NK28" s="15">
        <v>7.6742537693829688E-2</v>
      </c>
      <c r="NL28" s="15">
        <v>1.9980026626730579E-3</v>
      </c>
      <c r="NM28" s="15">
        <v>0</v>
      </c>
      <c r="NN28" s="15">
        <v>-4.4776194212943878E-3</v>
      </c>
      <c r="NO28" s="15">
        <v>1.4763009774984421E-2</v>
      </c>
      <c r="NP28" s="15">
        <v>-1.7187056651316098E-3</v>
      </c>
      <c r="NQ28" s="15">
        <v>8.3253762970186534E-3</v>
      </c>
      <c r="NR28" s="15">
        <v>1.2565826069861674E-2</v>
      </c>
      <c r="NS28" s="15">
        <v>-2.365673684121221E-3</v>
      </c>
      <c r="NT28" s="15">
        <v>1.7978267488488772E-3</v>
      </c>
      <c r="NU28" s="15">
        <v>1.2458937267630208E-2</v>
      </c>
      <c r="NV28" s="15">
        <v>2.059502036458221E-2</v>
      </c>
      <c r="NW28" s="15">
        <v>6.152918965486082E-3</v>
      </c>
      <c r="NX28" s="15">
        <v>2.1709249426361344E-3</v>
      </c>
      <c r="NY28" s="15">
        <v>1.0611399351584123E-2</v>
      </c>
      <c r="NZ28" s="15">
        <v>-2.1085932957590789E-3</v>
      </c>
      <c r="OA28" s="15">
        <v>8.5293026646201774E-3</v>
      </c>
      <c r="OB28" s="15">
        <v>1.1350665922524986E-2</v>
      </c>
      <c r="OC28" s="15">
        <v>1.802885103725125E-3</v>
      </c>
      <c r="OD28" s="15">
        <v>1.0670479345666523E-2</v>
      </c>
      <c r="OE28" s="15">
        <v>3.3881665288611378E-3</v>
      </c>
      <c r="OF28" s="15">
        <v>1.1368543493844923E-2</v>
      </c>
      <c r="OG28" s="15">
        <v>7.8660644109377186E-3</v>
      </c>
      <c r="OH28" s="15">
        <v>2.1900138651309149E-2</v>
      </c>
      <c r="OI28" s="15">
        <v>1.486295535015897E-2</v>
      </c>
      <c r="OJ28" s="15">
        <v>1.0943485810364154E-3</v>
      </c>
      <c r="OK28" s="15">
        <v>2.6769609078991185E-2</v>
      </c>
      <c r="OL28" s="15">
        <v>-1.0451141867498855E-3</v>
      </c>
      <c r="OM28" s="15">
        <v>2.201286027031997E-2</v>
      </c>
      <c r="ON28" s="15">
        <v>1.5151805020602246E-2</v>
      </c>
      <c r="OO28" s="15">
        <v>3.4955214032690034E-3</v>
      </c>
      <c r="OP28" s="15">
        <v>1.8004323217770124E-2</v>
      </c>
      <c r="OQ28" s="15">
        <v>4.6656383235509835E-3</v>
      </c>
      <c r="OR28" s="15">
        <v>-1.5277272545346018E-2</v>
      </c>
      <c r="OS28" s="15">
        <v>9.8856898845428864E-3</v>
      </c>
      <c r="OT28" s="15">
        <v>9.5699304909149276E-3</v>
      </c>
      <c r="OU28" s="15">
        <v>5.2593953412022722E-3</v>
      </c>
      <c r="OV28" s="15">
        <v>3.947638560647595E-3</v>
      </c>
      <c r="OW28" s="15">
        <v>2.8078057182919538E-4</v>
      </c>
      <c r="OX28" s="15">
        <v>2.800956800955785E-2</v>
      </c>
      <c r="OY28" s="15">
        <v>-8.8436460364788982E-3</v>
      </c>
      <c r="OZ28" s="15">
        <v>1.7421448299789647E-2</v>
      </c>
      <c r="PA28" s="15">
        <v>1.2073930912809639E-2</v>
      </c>
      <c r="PB28" s="15">
        <v>1.5620906699505896E-2</v>
      </c>
      <c r="PC28" s="15">
        <v>3.5921764146689475E-2</v>
      </c>
      <c r="PD28" s="15">
        <v>2.0183939013090263E-2</v>
      </c>
      <c r="PE28" s="15">
        <v>1.4494364347823295E-2</v>
      </c>
      <c r="PF28" s="15">
        <v>1.2363738352445535E-2</v>
      </c>
      <c r="PG28" s="15">
        <v>1.6894986034802485E-2</v>
      </c>
      <c r="PH28" s="15">
        <v>2.3877538885133047E-2</v>
      </c>
      <c r="PI28" s="15">
        <v>1.3045155815113025E-2</v>
      </c>
      <c r="PJ28" s="15">
        <v>1.4135938134183063E-2</v>
      </c>
      <c r="PK28" s="15">
        <v>1.0904413369488879E-2</v>
      </c>
      <c r="PL28" s="15">
        <v>1.2926358462696743E-2</v>
      </c>
      <c r="PM28" s="15">
        <v>1.4502922143993987E-2</v>
      </c>
      <c r="PN28" s="15">
        <v>1.4127131330438652E-2</v>
      </c>
      <c r="PO28" s="15">
        <v>1.9072854322302789E-2</v>
      </c>
      <c r="PP28" s="15">
        <v>-1.4320919090513024E-2</v>
      </c>
      <c r="PQ28" s="15">
        <v>6.5224067575531744E-3</v>
      </c>
      <c r="PR28" s="15">
        <v>9.6438762671841073E-3</v>
      </c>
      <c r="PS28" s="15">
        <v>5.5047540934691167E-3</v>
      </c>
      <c r="PT28" s="15">
        <v>1.5928016463033393E-2</v>
      </c>
      <c r="PU28" s="15">
        <v>7.5187973466945299E-4</v>
      </c>
      <c r="PV28" s="15">
        <v>1.8286223823418147E-2</v>
      </c>
      <c r="PW28" s="15">
        <v>1.1495785153090134E-2</v>
      </c>
      <c r="PX28" s="15">
        <v>1.8390291778348708E-2</v>
      </c>
      <c r="PY28" s="15">
        <v>1.6821681707180677E-2</v>
      </c>
      <c r="PZ28" s="15">
        <v>-4.2538171197996312E-3</v>
      </c>
      <c r="QA28" s="15">
        <v>5.9521558580598981E-3</v>
      </c>
      <c r="QB28" s="15">
        <v>1.8782287568857626E-3</v>
      </c>
      <c r="QC28" s="15">
        <v>1.3743507691119154E-2</v>
      </c>
      <c r="QD28" s="15">
        <v>8.4906786618544408E-3</v>
      </c>
      <c r="QE28" s="15">
        <v>1.0380025152053609E-3</v>
      </c>
      <c r="QF28" s="15">
        <v>1.3155513728115431E-2</v>
      </c>
      <c r="QG28" s="15">
        <v>4.5332861479992128E-3</v>
      </c>
      <c r="QH28" s="15">
        <v>1.5397972581008413E-2</v>
      </c>
      <c r="QI28" s="15">
        <v>1.4250115698658953E-2</v>
      </c>
      <c r="QJ28" s="15">
        <v>6.8796340135370074E-3</v>
      </c>
      <c r="QK28" s="15">
        <v>1.2869110323658346E-2</v>
      </c>
      <c r="QL28" s="15">
        <v>7.0677763616943555E-3</v>
      </c>
      <c r="QM28" s="15">
        <v>2.330202520284411E-2</v>
      </c>
      <c r="QN28" s="15">
        <v>1.5517552750185657E-2</v>
      </c>
      <c r="QO28" s="15">
        <v>8.0197838843943728E-3</v>
      </c>
      <c r="QP28" s="15">
        <v>7.8403822871729398E-3</v>
      </c>
      <c r="QQ28" s="15">
        <v>1.1432779047899893E-2</v>
      </c>
      <c r="QR28" s="15">
        <v>2.1951516472018952E-2</v>
      </c>
      <c r="QS28" s="15">
        <v>1.4956091153650177E-2</v>
      </c>
      <c r="QT28" s="15">
        <v>1.25441027319039E-2</v>
      </c>
      <c r="QU28" s="15">
        <v>9.8488309292058436E-3</v>
      </c>
      <c r="QV28" s="15">
        <v>-9.5452171104919714E-3</v>
      </c>
      <c r="QW28" s="15">
        <v>1.0443959161083314E-2</v>
      </c>
      <c r="QX28" s="15">
        <v>5.1856463091248832E-3</v>
      </c>
      <c r="QY28" s="15">
        <v>1.5802458690210301E-2</v>
      </c>
      <c r="QZ28" s="15">
        <v>1.2883846272679387E-2</v>
      </c>
      <c r="RA28" s="15">
        <v>2.5125641358831386E-3</v>
      </c>
      <c r="RB28" s="15">
        <v>4.861350862149799E-3</v>
      </c>
      <c r="RC28" s="15">
        <v>-2.0613424455510829E-2</v>
      </c>
      <c r="RD28" s="15">
        <v>7.7742059807056046E-3</v>
      </c>
      <c r="RE28" s="15">
        <v>4.6075068552331325E-3</v>
      </c>
      <c r="RF28" s="15">
        <v>-1.6734791689302045E-2</v>
      </c>
      <c r="RG28" s="15">
        <v>1.2602939422017454E-2</v>
      </c>
      <c r="RH28" s="15">
        <v>4.747644828498045E-3</v>
      </c>
      <c r="RI28" s="15">
        <v>1.0044727312815634E-2</v>
      </c>
      <c r="RJ28" s="15">
        <v>4.5662179795811844E-3</v>
      </c>
      <c r="RK28" s="15">
        <v>1.2293299024638656E-2</v>
      </c>
      <c r="RL28" s="15">
        <v>3.8199762402367911E-3</v>
      </c>
      <c r="RM28" s="15">
        <v>1.4238610506238513E-2</v>
      </c>
      <c r="RN28" s="15">
        <v>9.6480272154604047E-3</v>
      </c>
      <c r="RO28" s="15">
        <v>1.8284201494888803E-2</v>
      </c>
      <c r="RP28" s="15">
        <v>1.4981553615616676E-2</v>
      </c>
      <c r="RQ28" s="15">
        <v>1.2671764068822273E-2</v>
      </c>
      <c r="RR28" s="15">
        <v>1.3939306754361456E-2</v>
      </c>
      <c r="RS28" s="15">
        <v>9.2902273497173793E-4</v>
      </c>
      <c r="RT28" s="15">
        <v>-1.0330008577878061E-2</v>
      </c>
      <c r="RU28" s="15">
        <v>3.5683848274953734E-3</v>
      </c>
      <c r="RV28" s="15">
        <v>3.2141449928287141E-3</v>
      </c>
      <c r="RW28" s="15">
        <v>1.1137897184267085E-2</v>
      </c>
      <c r="RX28" s="15">
        <v>1.9989116669464971E-2</v>
      </c>
      <c r="RY28" s="15">
        <v>5.899722127188322E-3</v>
      </c>
      <c r="RZ28" s="15">
        <v>1.4116983774546928E-2</v>
      </c>
      <c r="SA28" s="15">
        <v>2.2218433341258249E-3</v>
      </c>
      <c r="SB28" s="15">
        <v>1.7627709371047587E-2</v>
      </c>
      <c r="SC28" s="15">
        <v>6.7299122161990702E-3</v>
      </c>
      <c r="SD28" s="15">
        <v>3.0702763402291739E-2</v>
      </c>
      <c r="SE28" s="15">
        <v>-1.4124064652301354E-2</v>
      </c>
      <c r="SF28" s="15">
        <v>9.6284781765799618E-3</v>
      </c>
      <c r="SG28" s="15">
        <v>8.4580004589062258E-3</v>
      </c>
      <c r="SH28" s="15">
        <v>1.5721534345112111E-2</v>
      </c>
      <c r="SI28" s="15">
        <v>1.0119795113192703E-2</v>
      </c>
      <c r="SJ28" s="15">
        <v>9.1464052260759824E-3</v>
      </c>
      <c r="SK28" s="15">
        <v>4.6063597199236103E-3</v>
      </c>
      <c r="SL28" s="15">
        <v>1.8004758569962354E-2</v>
      </c>
      <c r="SM28" s="15">
        <v>1.4870162479451407E-2</v>
      </c>
      <c r="SN28" s="15">
        <v>1.5303418139886487E-2</v>
      </c>
      <c r="SO28" s="15">
        <v>9.9846746294659419E-3</v>
      </c>
      <c r="SP28" s="15">
        <v>3.6014461837943636E-2</v>
      </c>
      <c r="SQ28" s="15">
        <v>3.2840752011897975E-3</v>
      </c>
      <c r="SR28" s="15">
        <v>1.717927341952237E-2</v>
      </c>
      <c r="SS28" s="15">
        <v>1.397569791333764E-2</v>
      </c>
      <c r="ST28" s="15">
        <v>1.4445250347830632E-2</v>
      </c>
      <c r="SU28" s="15">
        <v>1.2520142235325537E-2</v>
      </c>
      <c r="SV28" s="15">
        <v>9.9684341200337269E-4</v>
      </c>
      <c r="SW28" s="15">
        <v>3.7243990909824939E-3</v>
      </c>
      <c r="SX28" s="15">
        <v>1.6585311065971563E-2</v>
      </c>
      <c r="SY28" s="15">
        <v>1.2618463959211684E-2</v>
      </c>
      <c r="SZ28" s="15">
        <v>6.2053988959927665E-4</v>
      </c>
      <c r="TA28" s="15">
        <v>1.4078991991394233E-2</v>
      </c>
      <c r="TB28" s="15">
        <v>2.0094447059754328E-2</v>
      </c>
      <c r="TC28" s="15">
        <v>-1.3316325804706585E-2</v>
      </c>
      <c r="TD28" s="15">
        <v>4.9679257628963995E-3</v>
      </c>
      <c r="TE28" s="15">
        <v>6.5088323155124105E-3</v>
      </c>
      <c r="TF28" s="15">
        <v>1.1943768067975657E-2</v>
      </c>
      <c r="TG28" s="15">
        <v>2.5568908346932002E-4</v>
      </c>
      <c r="TH28" s="15">
        <v>-1.897520899265864E-2</v>
      </c>
      <c r="TI28" s="15">
        <v>1.4736118674901008E-2</v>
      </c>
      <c r="TJ28" s="15">
        <v>1.2773282911481467E-2</v>
      </c>
      <c r="TK28" s="15">
        <v>9.4837380989093931E-3</v>
      </c>
      <c r="TL28" s="15">
        <v>7.2254005078254977E-3</v>
      </c>
      <c r="TM28" s="15">
        <v>1.9753728736232649E-2</v>
      </c>
      <c r="TN28" s="15">
        <v>1.676805287338818E-2</v>
      </c>
      <c r="TO28" s="23">
        <v>9.8643444470791503E-3</v>
      </c>
    </row>
    <row r="29" spans="1:535" x14ac:dyDescent="0.35">
      <c r="A29" s="14">
        <v>23</v>
      </c>
      <c r="B29" s="81">
        <v>42958</v>
      </c>
      <c r="C29" s="23">
        <v>1.475772998840641E-3</v>
      </c>
      <c r="D29" s="43">
        <f ca="1">OFFSET('CAPM Regression Loop'!$AH$6,$A29,'CAPM Regression Loop'!$D$2)</f>
        <v>-1.6740604374919008E-4</v>
      </c>
      <c r="T29" s="14">
        <v>23</v>
      </c>
      <c r="U29" s="14" t="s">
        <v>25</v>
      </c>
      <c r="V29" s="14">
        <v>0.98166796573528003</v>
      </c>
      <c r="W29" s="14">
        <v>0.15950225617540012</v>
      </c>
      <c r="X29" s="14">
        <v>0.13157881685536182</v>
      </c>
      <c r="Y29" s="14">
        <f t="shared" si="3"/>
        <v>-0.11493275834644462</v>
      </c>
      <c r="Z29" s="14">
        <f t="shared" si="1"/>
        <v>0.11493275834644462</v>
      </c>
      <c r="AA29" s="14">
        <f t="shared" si="4"/>
        <v>1</v>
      </c>
      <c r="AF29" s="80"/>
      <c r="AH29" s="81"/>
      <c r="AI29" s="15">
        <v>1.2892460168860921E-2</v>
      </c>
      <c r="AJ29" s="15">
        <v>-4.1279728380304963E-3</v>
      </c>
      <c r="AK29" s="15">
        <v>1.1336608974951694E-2</v>
      </c>
      <c r="AL29" s="15">
        <v>1.381096121207025E-2</v>
      </c>
      <c r="AM29" s="15">
        <v>2.6936997928253669E-3</v>
      </c>
      <c r="AN29" s="15">
        <v>1.4348893134708987E-2</v>
      </c>
      <c r="AO29" s="15">
        <v>9.937969990132493E-3</v>
      </c>
      <c r="AP29" s="15">
        <v>-3.1196381472803168E-4</v>
      </c>
      <c r="AQ29" s="15">
        <v>1.0638763303339332E-2</v>
      </c>
      <c r="AR29" s="15">
        <v>1.5626326875366938E-2</v>
      </c>
      <c r="AS29" s="15">
        <v>-2.0629179622669001E-2</v>
      </c>
      <c r="AT29" s="15">
        <v>-8.2678797599418494E-4</v>
      </c>
      <c r="AU29" s="15">
        <v>1.9332365243278299E-3</v>
      </c>
      <c r="AV29" s="15">
        <v>2.8453959606229179E-2</v>
      </c>
      <c r="AW29" s="15">
        <v>-1.0129711477978986E-2</v>
      </c>
      <c r="AX29" s="15">
        <v>-1.1274076573217995E-2</v>
      </c>
      <c r="AY29" s="15">
        <v>-2.4912320379896456E-2</v>
      </c>
      <c r="AZ29" s="15">
        <v>-1.7729918949911804E-3</v>
      </c>
      <c r="BA29" s="15">
        <v>-8.6649754756159419E-4</v>
      </c>
      <c r="BB29" s="15">
        <v>2.924230173576633E-3</v>
      </c>
      <c r="BC29" s="15">
        <v>-5.5710450494553601E-3</v>
      </c>
      <c r="BD29" s="15">
        <v>-4.1625648886678916E-3</v>
      </c>
      <c r="BE29" s="15">
        <v>-4.3789297821557778E-3</v>
      </c>
      <c r="BF29" s="15">
        <v>-3.2470335287429269E-3</v>
      </c>
      <c r="BG29" s="15">
        <v>1.2947779107087718E-3</v>
      </c>
      <c r="BH29" s="15">
        <v>-1.4434456962908885E-2</v>
      </c>
      <c r="BI29" s="15">
        <v>1.3515678929270294E-2</v>
      </c>
      <c r="BJ29" s="15">
        <v>8.0827731142100786E-3</v>
      </c>
      <c r="BK29" s="15">
        <v>-2.2327370925468966E-3</v>
      </c>
      <c r="BL29" s="15">
        <v>4.5512088673179711E-3</v>
      </c>
      <c r="BM29" s="15">
        <v>4.7506027585977988E-3</v>
      </c>
      <c r="BN29" s="15">
        <v>2.467520327116253E-2</v>
      </c>
      <c r="BO29" s="15">
        <v>9.034969057912675E-3</v>
      </c>
      <c r="BP29" s="15">
        <v>-2.5534645217960678E-3</v>
      </c>
      <c r="BQ29" s="15">
        <v>-1.0837018029078408E-3</v>
      </c>
      <c r="BR29" s="15">
        <v>1.8904714084215335E-3</v>
      </c>
      <c r="BS29" s="15">
        <v>-2.9949526130290957E-3</v>
      </c>
      <c r="BT29" s="15">
        <v>-1.0968521446276735E-3</v>
      </c>
      <c r="BU29" s="15">
        <v>1.1501963252323373E-2</v>
      </c>
      <c r="BV29" s="15">
        <v>6.2682808161824968E-3</v>
      </c>
      <c r="BW29" s="15">
        <v>1.9539206737451183E-3</v>
      </c>
      <c r="BX29" s="15">
        <v>-1.5297378691934425E-3</v>
      </c>
      <c r="BY29" s="15">
        <v>-3.3184275149697449E-3</v>
      </c>
      <c r="BZ29" s="15">
        <v>2.6114545712199481E-3</v>
      </c>
      <c r="CA29" s="15">
        <v>-5.1764821472748681E-3</v>
      </c>
      <c r="CB29" s="15">
        <v>-3.6680462951431412E-3</v>
      </c>
      <c r="CC29" s="15">
        <v>-2.90035421878244E-3</v>
      </c>
      <c r="CD29" s="15">
        <v>2.5683846146567395E-3</v>
      </c>
      <c r="CE29" s="15">
        <v>-2.8399618152285485E-3</v>
      </c>
      <c r="CF29" s="15">
        <v>8.7640081412462614E-3</v>
      </c>
      <c r="CG29" s="15">
        <v>-2.8604744581211738E-3</v>
      </c>
      <c r="CH29" s="15">
        <v>1.4271814588709379E-2</v>
      </c>
      <c r="CI29" s="15">
        <v>1.1787105920287602E-2</v>
      </c>
      <c r="CJ29" s="15">
        <v>-7.8973756949510324E-3</v>
      </c>
      <c r="CK29" s="15">
        <v>-3.1981075525913086E-3</v>
      </c>
      <c r="CL29" s="15">
        <v>3.2904525737052904E-3</v>
      </c>
      <c r="CM29" s="15">
        <v>1.5895224512608441E-2</v>
      </c>
      <c r="CN29" s="15">
        <v>8.551445988783081E-3</v>
      </c>
      <c r="CO29" s="15">
        <v>-1.0837955189214758E-2</v>
      </c>
      <c r="CP29" s="15">
        <v>2.1748231073207397E-3</v>
      </c>
      <c r="CQ29" s="15">
        <v>-7.9578869256945618E-3</v>
      </c>
      <c r="CR29" s="15">
        <v>4.8393920062781539E-3</v>
      </c>
      <c r="CS29" s="15">
        <v>1.9408971782887466E-3</v>
      </c>
      <c r="CT29" s="15">
        <v>1.0738223510853715E-2</v>
      </c>
      <c r="CU29" s="15">
        <v>2.8109646056502283E-3</v>
      </c>
      <c r="CV29" s="15">
        <v>-1.1885920477984627E-2</v>
      </c>
      <c r="CW29" s="15">
        <v>8.9585075876871412E-3</v>
      </c>
      <c r="CX29" s="15">
        <v>4.6091881100853611E-3</v>
      </c>
      <c r="CY29" s="15">
        <v>3.4716926880777764E-3</v>
      </c>
      <c r="CZ29" s="15">
        <v>2.7428018691054465E-3</v>
      </c>
      <c r="DA29" s="15">
        <v>2.470880184043327E-3</v>
      </c>
      <c r="DB29" s="15">
        <v>5.6958574343906922E-3</v>
      </c>
      <c r="DC29" s="15">
        <v>-5.3595483361967853E-3</v>
      </c>
      <c r="DD29" s="15">
        <v>-1.0111142001438212E-2</v>
      </c>
      <c r="DE29" s="15">
        <v>-6.2677417543596254E-3</v>
      </c>
      <c r="DF29" s="15">
        <v>-1.8738294052523239E-3</v>
      </c>
      <c r="DG29" s="15">
        <v>2.1493711545886276E-2</v>
      </c>
      <c r="DH29" s="15">
        <v>-4.9147466565631365E-3</v>
      </c>
      <c r="DI29" s="15">
        <v>-2.6548688160018289E-3</v>
      </c>
      <c r="DJ29" s="15">
        <v>-1.2823733083485597E-2</v>
      </c>
      <c r="DK29" s="15">
        <v>3.3604064106214941E-3</v>
      </c>
      <c r="DL29" s="15">
        <v>-4.5619571082045124E-3</v>
      </c>
      <c r="DM29" s="15">
        <v>7.8254725905925384E-3</v>
      </c>
      <c r="DN29" s="15">
        <v>1.3891647401675406E-3</v>
      </c>
      <c r="DO29" s="15">
        <v>1.4830196993608014E-3</v>
      </c>
      <c r="DP29" s="15">
        <v>1.8392219147424956E-3</v>
      </c>
      <c r="DQ29" s="15">
        <v>8.2451360317375676E-3</v>
      </c>
      <c r="DR29" s="15">
        <v>-8.1606459088649514E-3</v>
      </c>
      <c r="DS29" s="15">
        <v>-9.5380752904062425E-3</v>
      </c>
      <c r="DT29" s="15">
        <v>8.0645165661051013E-4</v>
      </c>
      <c r="DU29" s="15">
        <v>0</v>
      </c>
      <c r="DV29" s="15">
        <v>-7.2871128598554786E-3</v>
      </c>
      <c r="DW29" s="15">
        <v>-1.0565298677065087E-2</v>
      </c>
      <c r="DX29" s="15">
        <v>-5.6041777599818519E-3</v>
      </c>
      <c r="DY29" s="15">
        <v>-7.8174651051497301E-3</v>
      </c>
      <c r="DZ29" s="15">
        <v>-4.0613458247697881E-3</v>
      </c>
      <c r="EA29" s="15">
        <v>2.7586224390796607E-3</v>
      </c>
      <c r="EB29" s="15">
        <v>-8.5094826345252332E-3</v>
      </c>
      <c r="EC29" s="15">
        <v>9.2864792494659482E-3</v>
      </c>
      <c r="ED29" s="15">
        <v>-7.5167054258439957E-3</v>
      </c>
      <c r="EE29" s="15">
        <v>1.1586115493694288E-2</v>
      </c>
      <c r="EF29" s="15">
        <v>-1.1557725699059493E-3</v>
      </c>
      <c r="EG29" s="15">
        <v>-3.5868800984104432E-3</v>
      </c>
      <c r="EH29" s="15">
        <v>8.9269929425261005E-3</v>
      </c>
      <c r="EI29" s="15">
        <v>-1.0698980399967152E-2</v>
      </c>
      <c r="EJ29" s="15">
        <v>-3.1351768113935447E-3</v>
      </c>
      <c r="EK29" s="15">
        <v>1.2197602650758396E-3</v>
      </c>
      <c r="EL29" s="15">
        <v>9.7211247359359522E-3</v>
      </c>
      <c r="EM29" s="15">
        <v>-9.3477291538491374E-3</v>
      </c>
      <c r="EN29" s="15">
        <v>3.8676723682752631E-3</v>
      </c>
      <c r="EO29" s="15">
        <v>-4.0107005634073623E-3</v>
      </c>
      <c r="EP29" s="15">
        <v>6.3838616000522815E-5</v>
      </c>
      <c r="EQ29" s="15">
        <v>1.0272214565300948E-3</v>
      </c>
      <c r="ER29" s="15">
        <v>6.7378132499118174E-3</v>
      </c>
      <c r="ES29" s="15">
        <v>7.5034458457319221E-3</v>
      </c>
      <c r="ET29" s="15">
        <v>1.504750659116923E-2</v>
      </c>
      <c r="EU29" s="15">
        <v>-3.7163251195632108E-3</v>
      </c>
      <c r="EV29" s="15">
        <v>8.5906032252860941E-3</v>
      </c>
      <c r="EW29" s="15">
        <v>-3.6761931575071721E-3</v>
      </c>
      <c r="EX29" s="15">
        <v>-9.2293499860083943E-4</v>
      </c>
      <c r="EY29" s="15">
        <v>8.5336885391492472E-3</v>
      </c>
      <c r="EZ29" s="15">
        <v>-8.0385856418737462E-4</v>
      </c>
      <c r="FA29" s="15">
        <v>3.4058689498412897E-3</v>
      </c>
      <c r="FB29" s="15">
        <v>-8.0241152700479441E-3</v>
      </c>
      <c r="FC29" s="15">
        <v>-5.8747469176310607E-3</v>
      </c>
      <c r="FD29" s="15">
        <v>-5.5408942740396792E-3</v>
      </c>
      <c r="FE29" s="15">
        <v>8.9322558963312298E-3</v>
      </c>
      <c r="FF29" s="15">
        <v>-8.4879478471038047E-3</v>
      </c>
      <c r="FG29" s="15">
        <v>-7.6833516446242868E-3</v>
      </c>
      <c r="FH29" s="15">
        <v>-1.191500769809471E-3</v>
      </c>
      <c r="FI29" s="15">
        <v>4.6289818615542818E-3</v>
      </c>
      <c r="FJ29" s="15">
        <v>5.5571134951814434E-3</v>
      </c>
      <c r="FK29" s="15">
        <v>6.6620823362802499E-3</v>
      </c>
      <c r="FL29" s="15">
        <v>6.2948963644176483E-3</v>
      </c>
      <c r="FM29" s="15">
        <v>-3.9207194637454921E-3</v>
      </c>
      <c r="FN29" s="15">
        <v>-2.7397277411203274E-3</v>
      </c>
      <c r="FO29" s="15">
        <v>4.6292410145212862E-3</v>
      </c>
      <c r="FP29" s="15">
        <v>1.2970915954170808E-2</v>
      </c>
      <c r="FQ29" s="15">
        <v>-9.16906766504548E-3</v>
      </c>
      <c r="FR29" s="15">
        <v>5.7306747089850745E-3</v>
      </c>
      <c r="FS29" s="15">
        <v>-5.3940093259931994E-3</v>
      </c>
      <c r="FT29" s="15">
        <v>0</v>
      </c>
      <c r="FU29" s="15">
        <v>0</v>
      </c>
      <c r="FV29" s="15">
        <v>9.7667623897146286E-3</v>
      </c>
      <c r="FW29" s="15">
        <v>-1.0971391110577756E-2</v>
      </c>
      <c r="FX29" s="15">
        <v>-8.0191027670586234E-3</v>
      </c>
      <c r="FY29" s="15">
        <v>7.4547736080214661E-3</v>
      </c>
      <c r="FZ29" s="15">
        <v>-4.7341101514086787E-3</v>
      </c>
      <c r="GA29" s="15">
        <v>2.3739822813546542E-3</v>
      </c>
      <c r="GB29" s="15">
        <v>9.5518727709865067E-3</v>
      </c>
      <c r="GC29" s="15">
        <v>1.272681055181729E-2</v>
      </c>
      <c r="GD29" s="15">
        <v>1.7133071010023006E-3</v>
      </c>
      <c r="GE29" s="15">
        <v>-3.2302750747087152E-3</v>
      </c>
      <c r="GF29" s="15">
        <v>-9.2487596994816675E-3</v>
      </c>
      <c r="GG29" s="15">
        <v>-5.0104194300645936E-3</v>
      </c>
      <c r="GH29" s="15">
        <v>-1.7587944232307928E-3</v>
      </c>
      <c r="GI29" s="15">
        <v>-2.0264923144242237E-2</v>
      </c>
      <c r="GJ29" s="15">
        <v>-4.8059594821475395E-4</v>
      </c>
      <c r="GK29" s="15">
        <v>-4.2362174678518107E-3</v>
      </c>
      <c r="GL29" s="15">
        <v>-6.6422985560162249E-3</v>
      </c>
      <c r="GM29" s="15">
        <v>-2.4832846780096099E-3</v>
      </c>
      <c r="GN29" s="15">
        <v>-1.4918695889494904E-3</v>
      </c>
      <c r="GO29" s="15">
        <v>1.3760217113280798E-2</v>
      </c>
      <c r="GP29" s="15">
        <v>-5.8027242125674233E-3</v>
      </c>
      <c r="GQ29" s="15">
        <v>8.586578516078967E-3</v>
      </c>
      <c r="GR29" s="15">
        <v>-1.2996905015184648E-2</v>
      </c>
      <c r="GS29" s="15">
        <v>-1.9945157447174336E-3</v>
      </c>
      <c r="GT29" s="15">
        <v>-2.3754639829535675E-3</v>
      </c>
      <c r="GU29" s="15">
        <v>-8.3638752077553093E-3</v>
      </c>
      <c r="GV29" s="15">
        <v>2.2714376603119165E-3</v>
      </c>
      <c r="GW29" s="15">
        <v>3.2366734287857277E-3</v>
      </c>
      <c r="GX29" s="15">
        <v>-6.3796069640390399E-3</v>
      </c>
      <c r="GY29" s="15">
        <v>-5.495525829267758E-3</v>
      </c>
      <c r="GZ29" s="15">
        <v>6.6653027431659529E-3</v>
      </c>
      <c r="HA29" s="15">
        <v>1.0489053013593662E-3</v>
      </c>
      <c r="HB29" s="15">
        <v>0</v>
      </c>
      <c r="HC29" s="15">
        <v>5.8844467786149952E-3</v>
      </c>
      <c r="HD29" s="15">
        <v>4.0538984813700621E-3</v>
      </c>
      <c r="HE29" s="15">
        <v>6.6561260006231335E-3</v>
      </c>
      <c r="HF29" s="15">
        <v>-1.3518526755020134E-2</v>
      </c>
      <c r="HG29" s="15">
        <v>6.4639566921197451E-3</v>
      </c>
      <c r="HH29" s="15">
        <v>4.0492190507765728E-3</v>
      </c>
      <c r="HI29" s="15">
        <v>1.2039593833391631E-2</v>
      </c>
      <c r="HJ29" s="15">
        <v>-4.4822950100517026E-4</v>
      </c>
      <c r="HK29" s="15">
        <v>2.8533015730276608E-3</v>
      </c>
      <c r="HL29" s="15">
        <v>-1.028776457813107E-2</v>
      </c>
      <c r="HM29" s="15">
        <v>4.2687329786831119E-3</v>
      </c>
      <c r="HN29" s="15">
        <v>3.4810585426643123E-3</v>
      </c>
      <c r="HO29" s="15">
        <v>6.6769636861641682E-3</v>
      </c>
      <c r="HP29" s="15">
        <v>4.905134399258544E-3</v>
      </c>
      <c r="HQ29" s="15">
        <v>-3.8605428572122701E-3</v>
      </c>
      <c r="HR29" s="15">
        <v>1.3379335359036515E-2</v>
      </c>
      <c r="HS29" s="15">
        <v>1.1766939121581898E-2</v>
      </c>
      <c r="HT29" s="15">
        <v>-2.0196524918192005E-2</v>
      </c>
      <c r="HU29" s="15">
        <v>1.0676428986377041E-3</v>
      </c>
      <c r="HV29" s="15">
        <v>-1.9688523915609613E-3</v>
      </c>
      <c r="HW29" s="15">
        <v>-3.9604012160970167E-3</v>
      </c>
      <c r="HX29" s="15">
        <v>-1.6838564362829593E-2</v>
      </c>
      <c r="HY29" s="15">
        <v>-4.1350851478029905E-3</v>
      </c>
      <c r="HZ29" s="15">
        <v>5.3153916784974302E-3</v>
      </c>
      <c r="IA29" s="15">
        <v>1.4248720649854623E-2</v>
      </c>
      <c r="IB29" s="15">
        <v>1.432459777961735E-3</v>
      </c>
      <c r="IC29" s="15">
        <v>7.8501525755825599E-3</v>
      </c>
      <c r="ID29" s="15">
        <v>7.0131054347252249E-3</v>
      </c>
      <c r="IE29" s="15">
        <v>6.2992334279871505E-3</v>
      </c>
      <c r="IF29" s="15">
        <v>-3.5303593767793957E-3</v>
      </c>
      <c r="IG29" s="15">
        <v>4.3290110895854786E-3</v>
      </c>
      <c r="IH29" s="15">
        <v>-1.5609759267180728E-3</v>
      </c>
      <c r="II29" s="15">
        <v>-6.0046883412845321E-3</v>
      </c>
      <c r="IJ29" s="15">
        <v>-5.2718408752523835E-3</v>
      </c>
      <c r="IK29" s="15">
        <v>1.8329570721163162E-3</v>
      </c>
      <c r="IL29" s="15">
        <v>-1.2169528059011715E-2</v>
      </c>
      <c r="IM29" s="15">
        <v>-2.7639880420908306E-3</v>
      </c>
      <c r="IN29" s="15">
        <v>-7.0505579966667993E-3</v>
      </c>
      <c r="IO29" s="15">
        <v>-8.3542193664227983E-4</v>
      </c>
      <c r="IP29" s="15">
        <v>1.9850505473945398E-2</v>
      </c>
      <c r="IQ29" s="15">
        <v>-2.8368813351995039E-3</v>
      </c>
      <c r="IR29" s="15">
        <v>2.7369158377709519E-3</v>
      </c>
      <c r="IS29" s="15">
        <v>6.4775456441725368E-3</v>
      </c>
      <c r="IT29" s="15">
        <v>-9.8712731254137504E-3</v>
      </c>
      <c r="IU29" s="15">
        <v>5.547119887361316E-3</v>
      </c>
      <c r="IV29" s="15">
        <v>4.9059787688544056E-3</v>
      </c>
      <c r="IW29" s="15">
        <v>4.6384228218617181E-3</v>
      </c>
      <c r="IX29" s="15">
        <v>2.1432226623507109E-2</v>
      </c>
      <c r="IY29" s="15">
        <v>-4.7474799754486131E-3</v>
      </c>
      <c r="IZ29" s="15">
        <v>-4.9681493267351284E-3</v>
      </c>
      <c r="JA29" s="15">
        <v>1.0459130790137289E-2</v>
      </c>
      <c r="JB29" s="15">
        <v>0</v>
      </c>
      <c r="JC29" s="15">
        <v>2.2827337484676892E-3</v>
      </c>
      <c r="JD29" s="15">
        <v>1.0344410256444083E-2</v>
      </c>
      <c r="JE29" s="15">
        <v>1.1834320907801274E-3</v>
      </c>
      <c r="JF29" s="15">
        <v>1.9296248316965789E-2</v>
      </c>
      <c r="JG29" s="15">
        <v>1.1210763505993101E-3</v>
      </c>
      <c r="JH29" s="15">
        <v>-9.5011883632024191E-4</v>
      </c>
      <c r="JI29" s="15">
        <v>-6.6977884640877575E-3</v>
      </c>
      <c r="JJ29" s="15">
        <v>0</v>
      </c>
      <c r="JK29" s="15">
        <v>-2.304679517466917E-3</v>
      </c>
      <c r="JL29" s="15">
        <v>1.2891522918403992E-2</v>
      </c>
      <c r="JM29" s="15">
        <v>-1.0799796406226541E-2</v>
      </c>
      <c r="JN29" s="15">
        <v>-2.0570848087079047E-3</v>
      </c>
      <c r="JO29" s="15">
        <v>1.608352434388426E-2</v>
      </c>
      <c r="JP29" s="15">
        <v>1.0791867759516309E-2</v>
      </c>
      <c r="JQ29" s="15">
        <v>-7.4989936198912657E-3</v>
      </c>
      <c r="JR29" s="15">
        <v>1.059768529060052E-2</v>
      </c>
      <c r="JS29" s="15">
        <v>7.251940178791938E-3</v>
      </c>
      <c r="JT29" s="15">
        <v>-5.3076119774043652E-3</v>
      </c>
      <c r="JU29" s="15">
        <v>1.2935851748003865E-3</v>
      </c>
      <c r="JV29" s="15">
        <v>-1.8677170455949101E-2</v>
      </c>
      <c r="JW29" s="15">
        <v>1.3752934987646997E-2</v>
      </c>
      <c r="JX29" s="15">
        <v>-1.6237238110006821E-3</v>
      </c>
      <c r="JY29" s="15">
        <v>6.4532725856393308E-3</v>
      </c>
      <c r="JZ29" s="15">
        <v>1.3327607312961988E-2</v>
      </c>
      <c r="KA29" s="15">
        <v>2.7839056930771412E-2</v>
      </c>
      <c r="KB29" s="15">
        <v>-5.6730425484502059E-3</v>
      </c>
      <c r="KC29" s="15">
        <v>-1.9000575733451193E-3</v>
      </c>
      <c r="KD29" s="15">
        <v>7.513430260101574E-5</v>
      </c>
      <c r="KE29" s="15">
        <v>-1.093892542990089E-3</v>
      </c>
      <c r="KF29" s="15">
        <v>-8.3873919069046253E-3</v>
      </c>
      <c r="KG29" s="15">
        <v>6.6837476031661751E-4</v>
      </c>
      <c r="KH29" s="15">
        <v>8.7234666770790023E-4</v>
      </c>
      <c r="KI29" s="15">
        <v>-5.6915349997880968E-3</v>
      </c>
      <c r="KJ29" s="15">
        <v>6.7301251942054044E-3</v>
      </c>
      <c r="KK29" s="15">
        <v>-2.323961201117182E-2</v>
      </c>
      <c r="KL29" s="15">
        <v>2.4653870812617142E-2</v>
      </c>
      <c r="KM29" s="15">
        <v>-3.557986460002883E-3</v>
      </c>
      <c r="KN29" s="15">
        <v>-1.6641049642232768E-2</v>
      </c>
      <c r="KO29" s="15">
        <v>7.635409124417231E-3</v>
      </c>
      <c r="KP29" s="15">
        <v>-3.2847943692850259E-3</v>
      </c>
      <c r="KQ29" s="15">
        <v>-1.0461976336101075E-2</v>
      </c>
      <c r="KR29" s="15">
        <v>-3.3999182772183477E-3</v>
      </c>
      <c r="KS29" s="15">
        <v>-2.2012662562758918E-2</v>
      </c>
      <c r="KT29" s="15">
        <v>7.7017197660075622E-3</v>
      </c>
      <c r="KU29" s="15">
        <v>-6.4016739016248591E-3</v>
      </c>
      <c r="KV29" s="15">
        <v>-8.7677132533101505E-3</v>
      </c>
      <c r="KW29" s="15">
        <v>-2.1287919186299372E-4</v>
      </c>
      <c r="KX29" s="15">
        <v>1.6915707444900548E-3</v>
      </c>
      <c r="KY29" s="15">
        <v>-1.2155722682932627E-3</v>
      </c>
      <c r="KZ29" s="15">
        <v>2.0719261518954528E-3</v>
      </c>
      <c r="LA29" s="15">
        <v>1.8532655473317875E-3</v>
      </c>
      <c r="LB29" s="15">
        <v>-1.102952357549962E-2</v>
      </c>
      <c r="LC29" s="15">
        <v>1.6474468305987288E-3</v>
      </c>
      <c r="LD29" s="15">
        <v>-5.0293484050019733E-3</v>
      </c>
      <c r="LE29" s="15">
        <v>-6.2650807335640595E-3</v>
      </c>
      <c r="LF29" s="15">
        <v>3.2410736869765439E-3</v>
      </c>
      <c r="LG29" s="15">
        <v>3.1744516025320565E-2</v>
      </c>
      <c r="LH29" s="15">
        <v>-1.8437396026711073E-2</v>
      </c>
      <c r="LI29" s="15">
        <v>2.4040695813553371E-3</v>
      </c>
      <c r="LJ29" s="15">
        <v>-8.8944237830268014E-4</v>
      </c>
      <c r="LK29" s="15">
        <v>-4.6913525026220423E-3</v>
      </c>
      <c r="LL29" s="15">
        <v>-2.4218951048630435E-3</v>
      </c>
      <c r="LM29" s="15">
        <v>6.8691238796389992E-3</v>
      </c>
      <c r="LN29" s="15">
        <v>-4.4124771831945556E-3</v>
      </c>
      <c r="LO29" s="15">
        <v>-2.0417775867041181E-2</v>
      </c>
      <c r="LP29" s="15">
        <v>-1.206515328340866E-3</v>
      </c>
      <c r="LQ29" s="15">
        <v>6.5627799125233619E-3</v>
      </c>
      <c r="LR29" s="15">
        <v>-1.3049830583672803E-2</v>
      </c>
      <c r="LS29" s="15">
        <v>4.3323207414404973E-3</v>
      </c>
      <c r="LT29" s="15">
        <v>1.1869212451858074E-2</v>
      </c>
      <c r="LU29" s="15">
        <v>-7.1746803483653957E-3</v>
      </c>
      <c r="LV29" s="15">
        <v>6.6753300846841192E-3</v>
      </c>
      <c r="LW29" s="15">
        <v>7.3682120135077755E-3</v>
      </c>
      <c r="LX29" s="15">
        <v>8.0360252543863978E-3</v>
      </c>
      <c r="LY29" s="15">
        <v>1.4965262012672335E-3</v>
      </c>
      <c r="LZ29" s="15">
        <v>2.6186594342336778E-3</v>
      </c>
      <c r="MA29" s="15">
        <v>-3.98504105770739E-3</v>
      </c>
      <c r="MB29" s="15">
        <v>1.9040267239888397E-2</v>
      </c>
      <c r="MC29" s="15">
        <v>-9.81638750520125E-3</v>
      </c>
      <c r="MD29" s="15">
        <v>-7.7871515940289055E-4</v>
      </c>
      <c r="ME29" s="15">
        <v>-1.2129741183000073E-3</v>
      </c>
      <c r="MF29" s="15">
        <v>2.4451095864164336E-2</v>
      </c>
      <c r="MG29" s="15">
        <v>-7.1273930480537538E-3</v>
      </c>
      <c r="MH29" s="15">
        <v>-3.3406172657583213E-3</v>
      </c>
      <c r="MI29" s="15">
        <v>-1.3187004281953801E-2</v>
      </c>
      <c r="MJ29" s="15">
        <v>-9.5812980406351147E-4</v>
      </c>
      <c r="MK29" s="15">
        <v>3.2113065490494809E-3</v>
      </c>
      <c r="ML29" s="15">
        <v>5.7923207045043707E-3</v>
      </c>
      <c r="MM29" s="15">
        <v>-1.4138354051210831E-2</v>
      </c>
      <c r="MN29" s="15">
        <v>1.51486462996105E-2</v>
      </c>
      <c r="MO29" s="15">
        <v>5.6170262891178111E-3</v>
      </c>
      <c r="MP29" s="15">
        <v>-1.3446859979860001E-2</v>
      </c>
      <c r="MQ29" s="15">
        <v>1.102001873192591E-2</v>
      </c>
      <c r="MR29" s="15">
        <v>1.8739287094862823E-2</v>
      </c>
      <c r="MS29" s="15">
        <v>-4.4648859613608406E-2</v>
      </c>
      <c r="MT29" s="15">
        <v>-1.4609206396747599E-3</v>
      </c>
      <c r="MU29" s="15">
        <v>-1.0893793430553396E-2</v>
      </c>
      <c r="MV29" s="15">
        <v>-5.5474980466933936E-3</v>
      </c>
      <c r="MW29" s="15">
        <v>-3.6622624859094211E-3</v>
      </c>
      <c r="MX29" s="15">
        <v>2.4667684154337432E-3</v>
      </c>
      <c r="MY29" s="15">
        <v>1.3273231809603429E-2</v>
      </c>
      <c r="MZ29" s="15">
        <v>-1.3031997390576169E-2</v>
      </c>
      <c r="NA29" s="15">
        <v>-7.5872537782402394E-4</v>
      </c>
      <c r="NB29" s="15">
        <v>-1.6943413067310757E-3</v>
      </c>
      <c r="NC29" s="15">
        <v>-9.2728824523463406E-3</v>
      </c>
      <c r="ND29" s="15">
        <v>-4.7051936462485138E-3</v>
      </c>
      <c r="NE29" s="15">
        <v>-1.978892466361435E-3</v>
      </c>
      <c r="NF29" s="15">
        <v>1.1414718313436481E-2</v>
      </c>
      <c r="NG29" s="15">
        <v>9.6552474213339977E-3</v>
      </c>
      <c r="NH29" s="15">
        <v>5.0743131714691926E-3</v>
      </c>
      <c r="NI29" s="15">
        <v>-5.7355894890400078E-4</v>
      </c>
      <c r="NJ29" s="15">
        <v>-2.0910421430568499E-2</v>
      </c>
      <c r="NK29" s="15">
        <v>-5.4768909398706142E-2</v>
      </c>
      <c r="NL29" s="15">
        <v>-3.9920212695375608E-3</v>
      </c>
      <c r="NM29" s="15">
        <v>-1.4388737452099556E-2</v>
      </c>
      <c r="NN29" s="15">
        <v>-1.8443901659258161E-2</v>
      </c>
      <c r="NO29" s="15">
        <v>-9.5154902995394624E-3</v>
      </c>
      <c r="NP29" s="15">
        <v>3.8233653916137757E-3</v>
      </c>
      <c r="NQ29" s="15">
        <v>-2.3124367961261084E-3</v>
      </c>
      <c r="NR29" s="15">
        <v>2.9063753072145616E-3</v>
      </c>
      <c r="NS29" s="15">
        <v>8.5326042127862253E-3</v>
      </c>
      <c r="NT29" s="15">
        <v>-3.4294146454714523E-3</v>
      </c>
      <c r="NU29" s="15">
        <v>-9.9065202027919415E-3</v>
      </c>
      <c r="NV29" s="15">
        <v>-1.00562811390385E-2</v>
      </c>
      <c r="NW29" s="15">
        <v>-6.1529189654861809E-3</v>
      </c>
      <c r="NX29" s="15">
        <v>-1.592472287316323E-3</v>
      </c>
      <c r="NY29" s="15">
        <v>2.4569439891935522E-3</v>
      </c>
      <c r="NZ29" s="15">
        <v>1.3519092578543763E-2</v>
      </c>
      <c r="OA29" s="15">
        <v>-1.7555413769183251E-3</v>
      </c>
      <c r="OB29" s="15">
        <v>1.1164070033259476E-3</v>
      </c>
      <c r="OC29" s="15">
        <v>-5.0997560653845385E-3</v>
      </c>
      <c r="OD29" s="15">
        <v>-1.7087382798403568E-3</v>
      </c>
      <c r="OE29" s="15">
        <v>-4.3696814121729696E-3</v>
      </c>
      <c r="OF29" s="15">
        <v>-1.0111735619989924E-2</v>
      </c>
      <c r="OG29" s="15">
        <v>8.056824706165323E-3</v>
      </c>
      <c r="OH29" s="15">
        <v>2.4183808642816527E-3</v>
      </c>
      <c r="OI29" s="15">
        <v>1.7686762814062922E-3</v>
      </c>
      <c r="OJ29" s="15">
        <v>1.5447974288279204E-2</v>
      </c>
      <c r="OK29" s="15">
        <v>-3.8445513296160652E-3</v>
      </c>
      <c r="OL29" s="15">
        <v>5.7616920631972631E-3</v>
      </c>
      <c r="OM29" s="15">
        <v>-7.3140693315104947E-3</v>
      </c>
      <c r="ON29" s="15">
        <v>8.1241372573017279E-4</v>
      </c>
      <c r="OO29" s="15">
        <v>-4.9577566337181793E-3</v>
      </c>
      <c r="OP29" s="15">
        <v>-5.9388475056363788E-3</v>
      </c>
      <c r="OQ29" s="15">
        <v>-6.7322885037012095E-3</v>
      </c>
      <c r="OR29" s="15">
        <v>2.1245890238366334E-2</v>
      </c>
      <c r="OS29" s="15">
        <v>-3.4946906877280672E-3</v>
      </c>
      <c r="OT29" s="15">
        <v>-1.0118299108061359E-2</v>
      </c>
      <c r="OU29" s="15">
        <v>-2.3940638679158656E-3</v>
      </c>
      <c r="OV29" s="15">
        <v>1.832970547465709E-2</v>
      </c>
      <c r="OW29" s="15">
        <v>-1.9638104221223153E-3</v>
      </c>
      <c r="OX29" s="15">
        <v>-1.4114328384078473E-3</v>
      </c>
      <c r="OY29" s="15">
        <v>-9.2098096017690385E-3</v>
      </c>
      <c r="OZ29" s="15">
        <v>3.446493227290653E-4</v>
      </c>
      <c r="PA29" s="15">
        <v>1.5186148598914619E-2</v>
      </c>
      <c r="PB29" s="15">
        <v>7.2339930922517897E-3</v>
      </c>
      <c r="PC29" s="15">
        <v>1.65365588715914E-2</v>
      </c>
      <c r="PD29" s="15">
        <v>-7.6749246934586029E-4</v>
      </c>
      <c r="PE29" s="15">
        <v>-1.5832057769652699E-2</v>
      </c>
      <c r="PF29" s="15">
        <v>-1.9769500303851592E-2</v>
      </c>
      <c r="PG29" s="15">
        <v>1.4050540319079595E-2</v>
      </c>
      <c r="PH29" s="15">
        <v>-1.6214666139563953E-2</v>
      </c>
      <c r="PI29" s="15">
        <v>-2.3033513864368304E-4</v>
      </c>
      <c r="PJ29" s="15">
        <v>2.460363953008432E-2</v>
      </c>
      <c r="PK29" s="15">
        <v>-6.2814276886033653E-3</v>
      </c>
      <c r="PL29" s="15">
        <v>-7.1590505384327952E-4</v>
      </c>
      <c r="PM29" s="15">
        <v>-8.2656017930863115E-4</v>
      </c>
      <c r="PN29" s="15">
        <v>-3.3964277563249181E-3</v>
      </c>
      <c r="PO29" s="15">
        <v>1.6568567121451393E-3</v>
      </c>
      <c r="PP29" s="15">
        <v>1.3773323932173292E-2</v>
      </c>
      <c r="PQ29" s="15">
        <v>-6.5224067575531857E-3</v>
      </c>
      <c r="PR29" s="15">
        <v>-1.561768238731895E-3</v>
      </c>
      <c r="PS29" s="15">
        <v>9.6927671479333944E-3</v>
      </c>
      <c r="PT29" s="15">
        <v>-5.4095122718132672E-3</v>
      </c>
      <c r="PU29" s="15">
        <v>2.0705889750700958E-3</v>
      </c>
      <c r="PV29" s="15">
        <v>-2.1516722514022809E-2</v>
      </c>
      <c r="PW29" s="15">
        <v>9.8449429561309892E-4</v>
      </c>
      <c r="PX29" s="15">
        <v>3.4009782243085815E-3</v>
      </c>
      <c r="PY29" s="15">
        <v>-4.8198579075034014E-4</v>
      </c>
      <c r="PZ29" s="15">
        <v>1.5866274543890349E-2</v>
      </c>
      <c r="QA29" s="15">
        <v>4.5901719938634174E-3</v>
      </c>
      <c r="QB29" s="15">
        <v>-8.8903338423421321E-3</v>
      </c>
      <c r="QC29" s="15">
        <v>-1.0350290862499459E-2</v>
      </c>
      <c r="QD29" s="15">
        <v>-2.031255817503783E-3</v>
      </c>
      <c r="QE29" s="15">
        <v>-1.9597677607904947E-3</v>
      </c>
      <c r="QF29" s="15">
        <v>8.1622359417822116E-3</v>
      </c>
      <c r="QG29" s="15">
        <v>-8.022258389143758E-3</v>
      </c>
      <c r="QH29" s="15">
        <v>-2.0437020227649701E-2</v>
      </c>
      <c r="QI29" s="15">
        <v>4.7177759931492597E-4</v>
      </c>
      <c r="QJ29" s="15">
        <v>-2.9542118974314087E-3</v>
      </c>
      <c r="QK29" s="15">
        <v>-5.7556135585249109E-3</v>
      </c>
      <c r="QL29" s="15">
        <v>-3.8848410752319426E-3</v>
      </c>
      <c r="QM29" s="15">
        <v>-7.6506022130483579E-3</v>
      </c>
      <c r="QN29" s="15">
        <v>-4.5508801047523034E-3</v>
      </c>
      <c r="QO29" s="15">
        <v>2.3183995782961597E-2</v>
      </c>
      <c r="QP29" s="15">
        <v>4.9187986656024614E-3</v>
      </c>
      <c r="QQ29" s="15">
        <v>6.1272493011872986E-3</v>
      </c>
      <c r="QR29" s="15">
        <v>1.5431500672122437E-2</v>
      </c>
      <c r="QS29" s="15">
        <v>-4.1011677442146779E-3</v>
      </c>
      <c r="QT29" s="15">
        <v>1.874414794350352E-3</v>
      </c>
      <c r="QU29" s="15">
        <v>1.6034549847256822E-2</v>
      </c>
      <c r="QV29" s="15">
        <v>1.3860641618525125E-2</v>
      </c>
      <c r="QW29" s="15">
        <v>-2.3594191047694173E-3</v>
      </c>
      <c r="QX29" s="15">
        <v>2.2148403295528213E-3</v>
      </c>
      <c r="QY29" s="15">
        <v>3.5783439066138108E-3</v>
      </c>
      <c r="QZ29" s="15">
        <v>-1.651318253933399E-3</v>
      </c>
      <c r="RA29" s="15">
        <v>1.7971066631165358E-4</v>
      </c>
      <c r="RB29" s="15">
        <v>1.0577396395415247E-2</v>
      </c>
      <c r="RC29" s="15">
        <v>1.1462660001122655E-2</v>
      </c>
      <c r="RD29" s="15">
        <v>-3.7034714445143323E-3</v>
      </c>
      <c r="RE29" s="15">
        <v>8.6384860465106763E-3</v>
      </c>
      <c r="RF29" s="15">
        <v>6.0343129907468436E-2</v>
      </c>
      <c r="RG29" s="15">
        <v>-7.2446272185731474E-4</v>
      </c>
      <c r="RH29" s="15">
        <v>-1.1711461271569235E-2</v>
      </c>
      <c r="RI29" s="15">
        <v>5.6243117889327073E-3</v>
      </c>
      <c r="RJ29" s="15">
        <v>1.0427942984744639E-2</v>
      </c>
      <c r="RK29" s="15">
        <v>-5.8502815288909681E-3</v>
      </c>
      <c r="RL29" s="15">
        <v>-3.9246468321647713E-4</v>
      </c>
      <c r="RM29" s="15">
        <v>6.5736670831276116E-3</v>
      </c>
      <c r="RN29" s="15">
        <v>4.962789342128876E-3</v>
      </c>
      <c r="RO29" s="15">
        <v>-1.1897681355886845E-3</v>
      </c>
      <c r="RP29" s="15">
        <v>-8.588351232554102E-3</v>
      </c>
      <c r="RQ29" s="15">
        <v>9.6103248997886984E-3</v>
      </c>
      <c r="RR29" s="15">
        <v>-8.5415298650239717E-3</v>
      </c>
      <c r="RS29" s="15">
        <v>2.0849740994381576E-2</v>
      </c>
      <c r="RT29" s="15">
        <v>1.6790240194983271E-2</v>
      </c>
      <c r="RU29" s="15">
        <v>2.3340864871936626E-3</v>
      </c>
      <c r="RV29" s="15">
        <v>-4.8173517490439632E-3</v>
      </c>
      <c r="RW29" s="15">
        <v>8.5329713905836647E-3</v>
      </c>
      <c r="RX29" s="15">
        <v>4.6771087239728427E-3</v>
      </c>
      <c r="RY29" s="15">
        <v>-7.1697439887985969E-4</v>
      </c>
      <c r="RZ29" s="15">
        <v>-6.3200440185880368E-3</v>
      </c>
      <c r="SA29" s="15">
        <v>1.1127756337649482E-3</v>
      </c>
      <c r="SB29" s="15">
        <v>6.0126446296591826E-3</v>
      </c>
      <c r="SC29" s="15">
        <v>1.1214686187668809E-2</v>
      </c>
      <c r="SD29" s="15">
        <v>5.5365717068712114E-3</v>
      </c>
      <c r="SE29" s="15">
        <v>1.9430876443230452E-2</v>
      </c>
      <c r="SF29" s="15">
        <v>-7.5557238199774565E-4</v>
      </c>
      <c r="SG29" s="15">
        <v>-4.4559070712663533E-3</v>
      </c>
      <c r="SH29" s="15">
        <v>-1.1944750536873754E-2</v>
      </c>
      <c r="SI29" s="15">
        <v>4.962779258186039E-4</v>
      </c>
      <c r="SJ29" s="15">
        <v>2.1462525485410468E-3</v>
      </c>
      <c r="SK29" s="15">
        <v>3.4668727362884476E-2</v>
      </c>
      <c r="SL29" s="15">
        <v>2.3121397583796004E-3</v>
      </c>
      <c r="SM29" s="15">
        <v>8.3263951521572017E-4</v>
      </c>
      <c r="SN29" s="15">
        <v>7.7689012482158211E-3</v>
      </c>
      <c r="SO29" s="15">
        <v>1.2089634380399596E-2</v>
      </c>
      <c r="SP29" s="15">
        <v>8.9258245499079045E-3</v>
      </c>
      <c r="SQ29" s="15">
        <v>-1.2762819155733638E-2</v>
      </c>
      <c r="SR29" s="15">
        <v>-1.9251131063410175E-4</v>
      </c>
      <c r="SS29" s="15">
        <v>-2.9156239675933518E-3</v>
      </c>
      <c r="ST29" s="15">
        <v>7.8759116012058067E-3</v>
      </c>
      <c r="SU29" s="15">
        <v>-2.6770194008905492E-3</v>
      </c>
      <c r="SV29" s="15">
        <v>9.9783810042244426E-4</v>
      </c>
      <c r="SW29" s="15">
        <v>-3.2286132603012332E-3</v>
      </c>
      <c r="SX29" s="15">
        <v>6.8567572863764414E-3</v>
      </c>
      <c r="SY29" s="15">
        <v>-5.289606047694965E-4</v>
      </c>
      <c r="SZ29" s="15">
        <v>3.1084886702674088E-3</v>
      </c>
      <c r="TA29" s="15">
        <v>-2.7702269806444716E-3</v>
      </c>
      <c r="TB29" s="15">
        <v>-3.0995454975829254E-3</v>
      </c>
      <c r="TC29" s="15">
        <v>-2.6625719774834491E-3</v>
      </c>
      <c r="TD29" s="15">
        <v>-9.2947070056702344E-3</v>
      </c>
      <c r="TE29" s="15">
        <v>-2.0245198681836671E-3</v>
      </c>
      <c r="TF29" s="15">
        <v>1.0467927134825628E-2</v>
      </c>
      <c r="TG29" s="15">
        <v>-9.6705168959696098E-3</v>
      </c>
      <c r="TH29" s="15">
        <v>-3.0677638423705239E-3</v>
      </c>
      <c r="TI29" s="15">
        <v>6.9730868918603146E-3</v>
      </c>
      <c r="TJ29" s="15">
        <v>2.3708732528160831E-3</v>
      </c>
      <c r="TK29" s="15">
        <v>2.6504123652011284E-3</v>
      </c>
      <c r="TL29" s="15">
        <v>1.4155219898302408E-2</v>
      </c>
      <c r="TM29" s="15">
        <v>-7.4534506545808907E-3</v>
      </c>
      <c r="TN29" s="15">
        <v>-1.6740604374919008E-4</v>
      </c>
      <c r="TO29" s="23">
        <v>1.475772998840641E-3</v>
      </c>
    </row>
    <row r="30" spans="1:535" x14ac:dyDescent="0.35">
      <c r="A30" s="14">
        <v>24</v>
      </c>
      <c r="B30" s="81">
        <v>42957</v>
      </c>
      <c r="C30" s="23">
        <v>-1.4215835825367937E-2</v>
      </c>
      <c r="D30" s="43">
        <f ca="1">OFFSET('CAPM Regression Loop'!$AH$6,$A30,'CAPM Regression Loop'!$D$2)</f>
        <v>-1.775243634405466E-2</v>
      </c>
      <c r="T30" s="14">
        <v>24</v>
      </c>
      <c r="U30" s="14" t="s">
        <v>26</v>
      </c>
      <c r="V30" s="14">
        <v>0.92947520056341792</v>
      </c>
      <c r="W30" s="14">
        <v>8.7433118169511978E-2</v>
      </c>
      <c r="X30" s="14">
        <v>0.3113170970617401</v>
      </c>
      <c r="Y30" s="14">
        <f t="shared" si="3"/>
        <v>-0.80661425456485836</v>
      </c>
      <c r="Z30" s="14">
        <f t="shared" si="1"/>
        <v>0.80661425456485836</v>
      </c>
      <c r="AA30" s="14">
        <f t="shared" si="4"/>
        <v>1</v>
      </c>
      <c r="AF30" s="80"/>
      <c r="AH30" s="81"/>
      <c r="AI30" s="15">
        <v>-1.87743357938145E-2</v>
      </c>
      <c r="AJ30" s="15">
        <v>-1.7356229456542985E-2</v>
      </c>
      <c r="AK30" s="15">
        <v>-2.8333138579880571E-2</v>
      </c>
      <c r="AL30" s="15">
        <v>-3.628946150393237E-2</v>
      </c>
      <c r="AM30" s="15">
        <v>-2.2182574592723756E-2</v>
      </c>
      <c r="AN30" s="15">
        <v>-1.1595794161383092E-2</v>
      </c>
      <c r="AO30" s="15">
        <v>-1.4665139413638405E-2</v>
      </c>
      <c r="AP30" s="15">
        <v>-1.0703584698272388E-2</v>
      </c>
      <c r="AQ30" s="15">
        <v>-2.3392480709954429E-2</v>
      </c>
      <c r="AR30" s="15">
        <v>-1.4857194674907766E-2</v>
      </c>
      <c r="AS30" s="15">
        <v>-8.7460668609455842E-3</v>
      </c>
      <c r="AT30" s="15">
        <v>-6.9546400369875057E-3</v>
      </c>
      <c r="AU30" s="15">
        <v>-4.500924651359723E-2</v>
      </c>
      <c r="AV30" s="15">
        <v>-2.325576726436579E-2</v>
      </c>
      <c r="AW30" s="15">
        <v>7.8889107471991245E-3</v>
      </c>
      <c r="AX30" s="15">
        <v>5.6211502704299112E-3</v>
      </c>
      <c r="AY30" s="15">
        <v>1.148930004775571E-2</v>
      </c>
      <c r="AZ30" s="15">
        <v>-2.0520200540656747E-2</v>
      </c>
      <c r="BA30" s="15">
        <v>-1.1685968523558353E-2</v>
      </c>
      <c r="BB30" s="15">
        <v>-2.4545546042493642E-2</v>
      </c>
      <c r="BC30" s="15">
        <v>-1.5904594762379376E-2</v>
      </c>
      <c r="BD30" s="15">
        <v>-5.6682078944598419E-3</v>
      </c>
      <c r="BE30" s="15">
        <v>-1.9518912072002868E-2</v>
      </c>
      <c r="BF30" s="15">
        <v>-4.9357601692031306E-3</v>
      </c>
      <c r="BG30" s="15">
        <v>-2.326430820837019E-2</v>
      </c>
      <c r="BH30" s="15">
        <v>-1.9723097054763408E-2</v>
      </c>
      <c r="BI30" s="15">
        <v>-2.6168640223927293E-2</v>
      </c>
      <c r="BJ30" s="15">
        <v>-6.5425796932186801E-3</v>
      </c>
      <c r="BK30" s="15">
        <v>-5.7185372400113113E-3</v>
      </c>
      <c r="BL30" s="15">
        <v>-2.0939891182005427E-2</v>
      </c>
      <c r="BM30" s="15">
        <v>-3.3813364365777983E-2</v>
      </c>
      <c r="BN30" s="15">
        <v>-4.1478452808781777E-2</v>
      </c>
      <c r="BO30" s="15">
        <v>-5.6929197986376766E-2</v>
      </c>
      <c r="BP30" s="15">
        <v>-1.2985138905983178E-2</v>
      </c>
      <c r="BQ30" s="15">
        <v>-2.8713870425331266E-2</v>
      </c>
      <c r="BR30" s="15">
        <v>-2.591635154620188E-2</v>
      </c>
      <c r="BS30" s="15">
        <v>-2.8520477006569043E-2</v>
      </c>
      <c r="BT30" s="15">
        <v>-7.4268580780868414E-3</v>
      </c>
      <c r="BU30" s="15">
        <v>-2.5881698209624847E-2</v>
      </c>
      <c r="BV30" s="15">
        <v>-1.6593944152282675E-2</v>
      </c>
      <c r="BW30" s="15">
        <v>-1.6568043751146209E-2</v>
      </c>
      <c r="BX30" s="15">
        <v>-1.6363383644855806E-2</v>
      </c>
      <c r="BY30" s="15">
        <v>-9.604431627636004E-3</v>
      </c>
      <c r="BZ30" s="15">
        <v>-9.1104097637679446E-3</v>
      </c>
      <c r="CA30" s="15">
        <v>-2.2509362004653088E-2</v>
      </c>
      <c r="CB30" s="15">
        <v>-9.1116803512557784E-3</v>
      </c>
      <c r="CC30" s="15">
        <v>-8.4458221685192094E-3</v>
      </c>
      <c r="CD30" s="15">
        <v>-9.2154754318704291E-3</v>
      </c>
      <c r="CE30" s="15">
        <v>-7.8099433196544988E-3</v>
      </c>
      <c r="CF30" s="15">
        <v>-1.9245597715233632E-2</v>
      </c>
      <c r="CG30" s="15">
        <v>-1.1630367138859457E-3</v>
      </c>
      <c r="CH30" s="15">
        <v>-3.4542505015319164E-2</v>
      </c>
      <c r="CI30" s="15">
        <v>-1.0388579523766064E-2</v>
      </c>
      <c r="CJ30" s="15">
        <v>-3.9254221161056473E-3</v>
      </c>
      <c r="CK30" s="15">
        <v>-1.327479111904519E-2</v>
      </c>
      <c r="CL30" s="15">
        <v>-4.6451246938376267E-2</v>
      </c>
      <c r="CM30" s="15">
        <v>-1.4433318151599917E-2</v>
      </c>
      <c r="CN30" s="15">
        <v>-6.121725489973512E-3</v>
      </c>
      <c r="CO30" s="15">
        <v>-2.5379995105357069E-2</v>
      </c>
      <c r="CP30" s="15">
        <v>-5.178329453320093E-3</v>
      </c>
      <c r="CQ30" s="15">
        <v>-2.1405924891777707E-2</v>
      </c>
      <c r="CR30" s="15">
        <v>-2.1349590379251538E-2</v>
      </c>
      <c r="CS30" s="15">
        <v>1.5679882791053044E-3</v>
      </c>
      <c r="CT30" s="15">
        <v>1.9189017654017225E-3</v>
      </c>
      <c r="CU30" s="15">
        <v>-2.2269535473182316E-2</v>
      </c>
      <c r="CV30" s="15">
        <v>-9.1796399048922409E-3</v>
      </c>
      <c r="CW30" s="15">
        <v>-2.6638294463457859E-2</v>
      </c>
      <c r="CX30" s="15">
        <v>-3.9442795546761687E-2</v>
      </c>
      <c r="CY30" s="15">
        <v>-2.0257592371197456E-2</v>
      </c>
      <c r="CZ30" s="15">
        <v>-5.7263943359933834E-3</v>
      </c>
      <c r="DA30" s="15">
        <v>-1.4212012171088187E-2</v>
      </c>
      <c r="DB30" s="15">
        <v>-1.173589089707191E-2</v>
      </c>
      <c r="DC30" s="15">
        <v>-3.5659471108348634E-2</v>
      </c>
      <c r="DD30" s="15">
        <v>-3.2929971306573168E-3</v>
      </c>
      <c r="DE30" s="15">
        <v>-1.7840502667446915E-2</v>
      </c>
      <c r="DF30" s="15">
        <v>-1.5480185287899172E-2</v>
      </c>
      <c r="DG30" s="15">
        <v>-9.6421492096326108E-3</v>
      </c>
      <c r="DH30" s="15">
        <v>-1.3575536804710575E-2</v>
      </c>
      <c r="DI30" s="15">
        <v>-1.046209375627883E-2</v>
      </c>
      <c r="DJ30" s="15">
        <v>-6.4512017299776098E-3</v>
      </c>
      <c r="DK30" s="15">
        <v>-3.3920251828088215E-2</v>
      </c>
      <c r="DL30" s="15">
        <v>-1.3438778060172363E-3</v>
      </c>
      <c r="DM30" s="15">
        <v>1.2771954060600428E-2</v>
      </c>
      <c r="DN30" s="15">
        <v>-5.955926322578853E-4</v>
      </c>
      <c r="DO30" s="15">
        <v>-1.1509644542653491E-2</v>
      </c>
      <c r="DP30" s="15">
        <v>-3.911155041661054E-2</v>
      </c>
      <c r="DQ30" s="15">
        <v>-1.4344673401516267E-2</v>
      </c>
      <c r="DR30" s="15">
        <v>-3.576370928457101E-2</v>
      </c>
      <c r="DS30" s="15">
        <v>-3.8410307963426094E-2</v>
      </c>
      <c r="DT30" s="15">
        <v>-6.8341974541278111E-3</v>
      </c>
      <c r="DU30" s="15">
        <v>-5.4067221270275821E-2</v>
      </c>
      <c r="DV30" s="15">
        <v>-3.0248034108415478E-4</v>
      </c>
      <c r="DW30" s="15">
        <v>-5.5529295492056895E-3</v>
      </c>
      <c r="DX30" s="15">
        <v>-1.5391883767584031E-2</v>
      </c>
      <c r="DY30" s="15">
        <v>-8.8778326135498971E-3</v>
      </c>
      <c r="DZ30" s="15">
        <v>-2.7948574804619622E-4</v>
      </c>
      <c r="EA30" s="15">
        <v>-2.0137989278104693E-3</v>
      </c>
      <c r="EB30" s="15">
        <v>-2.3172449457507363E-2</v>
      </c>
      <c r="EC30" s="15">
        <v>2.4582116606857675E-3</v>
      </c>
      <c r="ED30" s="15">
        <v>-1.5976056704878019E-2</v>
      </c>
      <c r="EE30" s="15">
        <v>-3.6397530155844522E-2</v>
      </c>
      <c r="EF30" s="15">
        <v>-2.2651096898591468E-2</v>
      </c>
      <c r="EG30" s="15">
        <v>2.1083710108277588E-3</v>
      </c>
      <c r="EH30" s="15">
        <v>-1.6084177616205224E-2</v>
      </c>
      <c r="EI30" s="15">
        <v>2.4059128292064779E-3</v>
      </c>
      <c r="EJ30" s="15">
        <v>-2.4733722197398767E-2</v>
      </c>
      <c r="EK30" s="15">
        <v>-1.0119495382186441E-2</v>
      </c>
      <c r="EL30" s="15">
        <v>-1.4127804828883333E-2</v>
      </c>
      <c r="EM30" s="15">
        <v>-5.3929863439577909E-3</v>
      </c>
      <c r="EN30" s="15">
        <v>-1.127005920792302E-2</v>
      </c>
      <c r="EO30" s="15">
        <v>-1.5008006258361463E-2</v>
      </c>
      <c r="EP30" s="15">
        <v>-1.4035090023203091E-3</v>
      </c>
      <c r="EQ30" s="15">
        <v>-2.0346581859167434E-2</v>
      </c>
      <c r="ER30" s="15">
        <v>7.5145598125665302E-4</v>
      </c>
      <c r="ES30" s="15">
        <v>-2.801871049628454E-2</v>
      </c>
      <c r="ET30" s="15">
        <v>-1.9802627296179754E-2</v>
      </c>
      <c r="EU30" s="15">
        <v>4.9581756361929312E-3</v>
      </c>
      <c r="EV30" s="15">
        <v>-1.7108036117939818E-2</v>
      </c>
      <c r="EW30" s="15">
        <v>-1.8856338484527432E-2</v>
      </c>
      <c r="EX30" s="15">
        <v>-6.4368038334793112E-3</v>
      </c>
      <c r="EY30" s="15">
        <v>-1.4182623204896071E-2</v>
      </c>
      <c r="EZ30" s="15">
        <v>-2.0545490398103768E-2</v>
      </c>
      <c r="FA30" s="15">
        <v>-3.6576946877625682E-3</v>
      </c>
      <c r="FB30" s="15">
        <v>-7.0588528396246884E-3</v>
      </c>
      <c r="FC30" s="15">
        <v>-2.3243990577650833E-2</v>
      </c>
      <c r="FD30" s="15">
        <v>-2.5697032134223302E-4</v>
      </c>
      <c r="FE30" s="15">
        <v>-1.2764837491303223E-2</v>
      </c>
      <c r="FF30" s="15">
        <v>-3.5593134177468198E-2</v>
      </c>
      <c r="FG30" s="15">
        <v>-1.911725986346724E-2</v>
      </c>
      <c r="FH30" s="15">
        <v>-2.0559880887826981E-2</v>
      </c>
      <c r="FI30" s="15">
        <v>-8.3919213910966985E-3</v>
      </c>
      <c r="FJ30" s="15">
        <v>-1.3285553839381672E-2</v>
      </c>
      <c r="FK30" s="15">
        <v>-1.1785492481257084E-2</v>
      </c>
      <c r="FL30" s="15">
        <v>-1.449726634309027E-2</v>
      </c>
      <c r="FM30" s="15">
        <v>-2.575249610241474E-2</v>
      </c>
      <c r="FN30" s="15">
        <v>-2.0758868180866641E-2</v>
      </c>
      <c r="FO30" s="15">
        <v>-2.6288294119385269E-2</v>
      </c>
      <c r="FP30" s="15">
        <v>-1.7940138667482779E-2</v>
      </c>
      <c r="FQ30" s="15">
        <v>-1.372898444930788E-2</v>
      </c>
      <c r="FR30" s="15">
        <v>-2.4866146066081857E-2</v>
      </c>
      <c r="FS30" s="15">
        <v>-1.5318855904689795E-2</v>
      </c>
      <c r="FT30" s="15">
        <v>6.6408414172712158E-4</v>
      </c>
      <c r="FU30" s="15">
        <v>-9.1582182897137644E-3</v>
      </c>
      <c r="FV30" s="15">
        <v>1.5261879774421158E-2</v>
      </c>
      <c r="FW30" s="15">
        <v>4.8715570399920039E-3</v>
      </c>
      <c r="FX30" s="15">
        <v>2.2017507011454027E-3</v>
      </c>
      <c r="FY30" s="15">
        <v>-6.9241288622188066E-3</v>
      </c>
      <c r="FZ30" s="15">
        <v>-1.0025146619378707E-2</v>
      </c>
      <c r="GA30" s="15">
        <v>-6.1606703024978324E-3</v>
      </c>
      <c r="GB30" s="15">
        <v>-2.0822670139608486E-2</v>
      </c>
      <c r="GC30" s="15">
        <v>-1.842729239022757E-2</v>
      </c>
      <c r="GD30" s="15">
        <v>-3.0676388814826195E-2</v>
      </c>
      <c r="GE30" s="15">
        <v>-1.6223365073799772E-2</v>
      </c>
      <c r="GF30" s="15">
        <v>4.5536327936032866E-3</v>
      </c>
      <c r="GG30" s="15">
        <v>-6.1754582221688675E-3</v>
      </c>
      <c r="GH30" s="15">
        <v>2.7652104095497363E-3</v>
      </c>
      <c r="GI30" s="15">
        <v>-2.0247941814140916E-2</v>
      </c>
      <c r="GJ30" s="15">
        <v>-1.2059127690317374E-2</v>
      </c>
      <c r="GK30" s="15">
        <v>-1.4936922839420597E-2</v>
      </c>
      <c r="GL30" s="15">
        <v>-1.3707240859263527E-2</v>
      </c>
      <c r="GM30" s="15">
        <v>-1.8776825480577779E-2</v>
      </c>
      <c r="GN30" s="15">
        <v>-4.0169659013648846E-3</v>
      </c>
      <c r="GO30" s="15">
        <v>-1.0258144129368069E-2</v>
      </c>
      <c r="GP30" s="15">
        <v>7.9064550636864014E-3</v>
      </c>
      <c r="GQ30" s="15">
        <v>-1.4815085785140699E-2</v>
      </c>
      <c r="GR30" s="15">
        <v>-8.0806221290541103E-3</v>
      </c>
      <c r="GS30" s="15">
        <v>-2.4601486730308118E-2</v>
      </c>
      <c r="GT30" s="15">
        <v>-2.0582258447054236E-2</v>
      </c>
      <c r="GU30" s="15">
        <v>3.9049788976523595E-4</v>
      </c>
      <c r="GV30" s="15">
        <v>-2.9501766149641877E-2</v>
      </c>
      <c r="GW30" s="15">
        <v>-1.8490912707695945E-2</v>
      </c>
      <c r="GX30" s="15">
        <v>1.0604454864390973E-3</v>
      </c>
      <c r="GY30" s="15">
        <v>-1.594814519328568E-2</v>
      </c>
      <c r="GZ30" s="15">
        <v>-2.985296314968116E-2</v>
      </c>
      <c r="HA30" s="15">
        <v>-4.711433921319781E-3</v>
      </c>
      <c r="HB30" s="15">
        <v>-1.3831479148461849E-2</v>
      </c>
      <c r="HC30" s="15">
        <v>-1.731847637649642E-2</v>
      </c>
      <c r="HD30" s="15">
        <v>-2.2329476398088657E-2</v>
      </c>
      <c r="HE30" s="15">
        <v>-1.546259901808573E-2</v>
      </c>
      <c r="HF30" s="15">
        <v>-3.0621738445447591E-2</v>
      </c>
      <c r="HG30" s="15">
        <v>-1.283789871925079E-2</v>
      </c>
      <c r="HH30" s="15">
        <v>1.3511595972632144E-2</v>
      </c>
      <c r="HI30" s="15">
        <v>-1.8890963412862345E-2</v>
      </c>
      <c r="HJ30" s="15">
        <v>-1.4553598986373224E-3</v>
      </c>
      <c r="HK30" s="15">
        <v>-6.5910161707045528E-3</v>
      </c>
      <c r="HL30" s="15">
        <v>-2.840250711755456E-2</v>
      </c>
      <c r="HM30" s="15">
        <v>-1.435963596064598E-2</v>
      </c>
      <c r="HN30" s="15">
        <v>-1.0141533411615743E-2</v>
      </c>
      <c r="HO30" s="15">
        <v>-8.7224770559971177E-3</v>
      </c>
      <c r="HP30" s="15">
        <v>-1.2345835822299266E-2</v>
      </c>
      <c r="HQ30" s="15">
        <v>-1.8609626877105712E-2</v>
      </c>
      <c r="HR30" s="15">
        <v>-1.4550748293007695E-3</v>
      </c>
      <c r="HS30" s="15">
        <v>-7.171029349967499E-4</v>
      </c>
      <c r="HT30" s="15">
        <v>-5.3627531370560024E-3</v>
      </c>
      <c r="HU30" s="15">
        <v>-1.9494383877204906E-2</v>
      </c>
      <c r="HV30" s="15">
        <v>-1.3624734906702579E-2</v>
      </c>
      <c r="HW30" s="15">
        <v>-1.607562554432352E-2</v>
      </c>
      <c r="HX30" s="15">
        <v>-2.2019238243917334E-2</v>
      </c>
      <c r="HY30" s="15">
        <v>-1.63714434146825E-2</v>
      </c>
      <c r="HZ30" s="15">
        <v>9.2808090744727831E-3</v>
      </c>
      <c r="IA30" s="15">
        <v>-2.7275987503633123E-2</v>
      </c>
      <c r="IB30" s="15">
        <v>-1.1402632097811649E-2</v>
      </c>
      <c r="IC30" s="15">
        <v>-1.7113862559295867E-2</v>
      </c>
      <c r="ID30" s="15">
        <v>-1.7696727801880929E-2</v>
      </c>
      <c r="IE30" s="15">
        <v>-1.435748859137845E-2</v>
      </c>
      <c r="IF30" s="15">
        <v>-2.5098860480084282E-2</v>
      </c>
      <c r="IG30" s="15">
        <v>-3.0758511929444926E-2</v>
      </c>
      <c r="IH30" s="15">
        <v>-1.9118087354844122E-2</v>
      </c>
      <c r="II30" s="15">
        <v>-2.4140840685363638E-2</v>
      </c>
      <c r="IJ30" s="15">
        <v>-2.4989130906556987E-2</v>
      </c>
      <c r="IK30" s="15">
        <v>-1.5654709603909477E-2</v>
      </c>
      <c r="IL30" s="15">
        <v>-1.9071482683399695E-2</v>
      </c>
      <c r="IM30" s="15">
        <v>-2.2041130876880279E-2</v>
      </c>
      <c r="IN30" s="15">
        <v>-2.7715399846546768E-2</v>
      </c>
      <c r="IO30" s="15">
        <v>-1.4919464471107759E-2</v>
      </c>
      <c r="IP30" s="15">
        <v>-1.4127017054409207E-3</v>
      </c>
      <c r="IQ30" s="15">
        <v>-9.0243139222645329E-3</v>
      </c>
      <c r="IR30" s="15">
        <v>-6.4879858797077762E-3</v>
      </c>
      <c r="IS30" s="15">
        <v>-8.9280530934399156E-3</v>
      </c>
      <c r="IT30" s="15">
        <v>-1.4744619084150925E-2</v>
      </c>
      <c r="IU30" s="15">
        <v>-9.1096459209645212E-3</v>
      </c>
      <c r="IV30" s="15">
        <v>-6.0472522276943125E-3</v>
      </c>
      <c r="IW30" s="15">
        <v>-1.0092600387224201E-2</v>
      </c>
      <c r="IX30" s="15">
        <v>-2.4829590403441324E-2</v>
      </c>
      <c r="IY30" s="15">
        <v>-1.2742715140442683E-2</v>
      </c>
      <c r="IZ30" s="15">
        <v>-1.5071592905713629E-3</v>
      </c>
      <c r="JA30" s="15">
        <v>-2.9921679865049157E-2</v>
      </c>
      <c r="JB30" s="15">
        <v>-2.1978906718775341E-2</v>
      </c>
      <c r="JC30" s="15">
        <v>-8.7762630590158507E-3</v>
      </c>
      <c r="JD30" s="15">
        <v>1.4865470256456587E-3</v>
      </c>
      <c r="JE30" s="15">
        <v>-2.7029326363924373E-3</v>
      </c>
      <c r="JF30" s="15">
        <v>-1.3829344656241579E-2</v>
      </c>
      <c r="JG30" s="15">
        <v>-7.8212689204186382E-3</v>
      </c>
      <c r="JH30" s="15">
        <v>4.7494657743897605E-4</v>
      </c>
      <c r="JI30" s="15">
        <v>-1.2987964582768186E-2</v>
      </c>
      <c r="JJ30" s="15">
        <v>4.9363563641228417E-4</v>
      </c>
      <c r="JK30" s="15">
        <v>-8.709658541640547E-3</v>
      </c>
      <c r="JL30" s="15">
        <v>-2.2581710277024856E-2</v>
      </c>
      <c r="JM30" s="15">
        <v>-2.0468656604604032E-2</v>
      </c>
      <c r="JN30" s="15">
        <v>-2.3256862164267235E-2</v>
      </c>
      <c r="JO30" s="15">
        <v>-6.3145477932823366E-2</v>
      </c>
      <c r="JP30" s="15">
        <v>-4.4189201380354466E-3</v>
      </c>
      <c r="JQ30" s="15">
        <v>-1.2374693867033127E-2</v>
      </c>
      <c r="JR30" s="15">
        <v>-1.2206931486762735E-2</v>
      </c>
      <c r="JS30" s="15">
        <v>-2.2723946929217878E-2</v>
      </c>
      <c r="JT30" s="15">
        <v>-1.71759947710102E-2</v>
      </c>
      <c r="JU30" s="15">
        <v>-2.6476233008798009E-2</v>
      </c>
      <c r="JV30" s="15">
        <v>-1.2608520067619835E-2</v>
      </c>
      <c r="JW30" s="15">
        <v>-1.5025672074125218E-2</v>
      </c>
      <c r="JX30" s="15">
        <v>-2.5211065031891911E-2</v>
      </c>
      <c r="JY30" s="15">
        <v>-2.3437449525147626E-2</v>
      </c>
      <c r="JZ30" s="15">
        <v>-3.0247497538470423E-2</v>
      </c>
      <c r="KA30" s="15">
        <v>-7.5975474431177342E-4</v>
      </c>
      <c r="KB30" s="15">
        <v>-1.4296899124227356E-2</v>
      </c>
      <c r="KC30" s="15">
        <v>-2.8813967195439171E-2</v>
      </c>
      <c r="KD30" s="15">
        <v>-1.0513668736557326E-3</v>
      </c>
      <c r="KE30" s="15">
        <v>-3.1919510984740579E-2</v>
      </c>
      <c r="KF30" s="15">
        <v>-1.4430575635956717E-2</v>
      </c>
      <c r="KG30" s="15">
        <v>-4.3821725280865302E-2</v>
      </c>
      <c r="KH30" s="15">
        <v>-4.2093102284919207E-3</v>
      </c>
      <c r="KI30" s="15">
        <v>-2.7981680106799852E-2</v>
      </c>
      <c r="KJ30" s="15">
        <v>-6.614471461352231E-3</v>
      </c>
      <c r="KK30" s="15">
        <v>-1.9531256208820736E-3</v>
      </c>
      <c r="KL30" s="15">
        <v>-3.7193909740739543E-2</v>
      </c>
      <c r="KM30" s="15">
        <v>-4.4503122732592456E-3</v>
      </c>
      <c r="KN30" s="15">
        <v>-1.839602209257038E-2</v>
      </c>
      <c r="KO30" s="15">
        <v>-2.013075102936918E-2</v>
      </c>
      <c r="KP30" s="15">
        <v>3.2847943692850047E-3</v>
      </c>
      <c r="KQ30" s="15">
        <v>-1.3635575242959471E-2</v>
      </c>
      <c r="KR30" s="15">
        <v>-1.5575983181787371E-2</v>
      </c>
      <c r="KS30" s="15">
        <v>-5.9700889275595061E-2</v>
      </c>
      <c r="KT30" s="15">
        <v>-1.6692934202529826E-2</v>
      </c>
      <c r="KU30" s="15">
        <v>-5.9517877080369616E-3</v>
      </c>
      <c r="KV30" s="15">
        <v>-3.3853053894445234E-2</v>
      </c>
      <c r="KW30" s="15">
        <v>-1.5209418663528908E-2</v>
      </c>
      <c r="KX30" s="15">
        <v>-1.8636394758974932E-2</v>
      </c>
      <c r="KY30" s="15">
        <v>-8.5946733101117667E-3</v>
      </c>
      <c r="KZ30" s="15">
        <v>-2.1108963210235168E-2</v>
      </c>
      <c r="LA30" s="15">
        <v>8.5475288905865979E-3</v>
      </c>
      <c r="LB30" s="15">
        <v>-6.3176008932372598E-3</v>
      </c>
      <c r="LC30" s="15">
        <v>-6.4752802385692546E-3</v>
      </c>
      <c r="LD30" s="15">
        <v>-2.7218175055457663E-2</v>
      </c>
      <c r="LE30" s="15">
        <v>2.8866991419368507E-3</v>
      </c>
      <c r="LF30" s="15">
        <v>-1.7123044686526489E-2</v>
      </c>
      <c r="LG30" s="15">
        <v>-3.781963326858586E-2</v>
      </c>
      <c r="LH30" s="15">
        <v>-1.4978600893132939E-2</v>
      </c>
      <c r="LI30" s="15">
        <v>-1.2511662753881558E-2</v>
      </c>
      <c r="LJ30" s="15">
        <v>-3.7270430932615315E-3</v>
      </c>
      <c r="LK30" s="15">
        <v>-1.810004164361799E-2</v>
      </c>
      <c r="LL30" s="15">
        <v>-0.10811434013891688</v>
      </c>
      <c r="LM30" s="15">
        <v>-1.5929471606857735E-2</v>
      </c>
      <c r="LN30" s="15">
        <v>-5.8214603493842139E-3</v>
      </c>
      <c r="LO30" s="15">
        <v>-3.0619844089645142E-2</v>
      </c>
      <c r="LP30" s="15">
        <v>-1.8221243907139726E-2</v>
      </c>
      <c r="LQ30" s="15">
        <v>-2.0367302824433699E-2</v>
      </c>
      <c r="LR30" s="15">
        <v>-1.4549781014731299E-2</v>
      </c>
      <c r="LS30" s="15">
        <v>1.0913634676240213E-2</v>
      </c>
      <c r="LT30" s="15">
        <v>-2.8635783378472054E-2</v>
      </c>
      <c r="LU30" s="15">
        <v>-2.0961008468214644E-2</v>
      </c>
      <c r="LV30" s="15">
        <v>-8.7083278917844207E-3</v>
      </c>
      <c r="LW30" s="15">
        <v>-4.6114907639071747E-3</v>
      </c>
      <c r="LX30" s="15">
        <v>-1.089896410597125E-2</v>
      </c>
      <c r="LY30" s="15">
        <v>-3.3038249455603436E-2</v>
      </c>
      <c r="LZ30" s="15">
        <v>-3.161553638435495E-2</v>
      </c>
      <c r="MA30" s="15">
        <v>-1.3183282711100018E-2</v>
      </c>
      <c r="MB30" s="15">
        <v>-5.8651194523981339E-3</v>
      </c>
      <c r="MC30" s="15">
        <v>-1.9917353004677479E-2</v>
      </c>
      <c r="MD30" s="15">
        <v>-5.1759949926295044E-3</v>
      </c>
      <c r="ME30" s="15">
        <v>-1.2115045944028179E-3</v>
      </c>
      <c r="MF30" s="15">
        <v>9.3735741323833395E-3</v>
      </c>
      <c r="MG30" s="15">
        <v>-8.3026307197401946E-3</v>
      </c>
      <c r="MH30" s="15">
        <v>-3.4147207501894843E-3</v>
      </c>
      <c r="MI30" s="15">
        <v>-3.1050978011434353E-2</v>
      </c>
      <c r="MJ30" s="15">
        <v>-1.4829169082209723E-2</v>
      </c>
      <c r="MK30" s="15">
        <v>-4.9731393103825605E-3</v>
      </c>
      <c r="ML30" s="15">
        <v>-1.2371291802546718E-2</v>
      </c>
      <c r="MM30" s="15">
        <v>-2.8740669008022718E-2</v>
      </c>
      <c r="MN30" s="15">
        <v>-1.4734767560171483E-2</v>
      </c>
      <c r="MO30" s="15">
        <v>-1.7322370461336303E-2</v>
      </c>
      <c r="MP30" s="15">
        <v>-2.6608557270199697E-2</v>
      </c>
      <c r="MQ30" s="15">
        <v>-7.5339119190789465E-3</v>
      </c>
      <c r="MR30" s="15">
        <v>-3.8884870324567014E-2</v>
      </c>
      <c r="MS30" s="15">
        <v>6.524801771870206E-3</v>
      </c>
      <c r="MT30" s="15">
        <v>-3.2318791255167519E-2</v>
      </c>
      <c r="MU30" s="15">
        <v>-1.4342875359404244E-2</v>
      </c>
      <c r="MV30" s="15">
        <v>-4.3372611858485113E-3</v>
      </c>
      <c r="MW30" s="15">
        <v>3.2546814735420881E-3</v>
      </c>
      <c r="MX30" s="15">
        <v>9.3742070529222021E-3</v>
      </c>
      <c r="MY30" s="15">
        <v>-3.8506438782423068E-2</v>
      </c>
      <c r="MZ30" s="15">
        <v>-1.2864346913003222E-2</v>
      </c>
      <c r="NA30" s="15">
        <v>-3.7914692397314964E-4</v>
      </c>
      <c r="NB30" s="15">
        <v>-1.3953323802259722E-2</v>
      </c>
      <c r="NC30" s="15">
        <v>-2.8966717058339655E-2</v>
      </c>
      <c r="ND30" s="15">
        <v>-9.3811043909150498E-3</v>
      </c>
      <c r="NE30" s="15">
        <v>-1.5042795103069212E-2</v>
      </c>
      <c r="NF30" s="15">
        <v>2.4630554323978138E-3</v>
      </c>
      <c r="NG30" s="15">
        <v>-1.7346935628757946E-2</v>
      </c>
      <c r="NH30" s="15">
        <v>-2.2989518224698718E-2</v>
      </c>
      <c r="NI30" s="15">
        <v>-2.3125038649397751E-2</v>
      </c>
      <c r="NJ30" s="15">
        <v>-1.0556044537182735E-2</v>
      </c>
      <c r="NK30" s="15">
        <v>-4.3765333768786704E-2</v>
      </c>
      <c r="NL30" s="15">
        <v>-1.0699527473452283E-2</v>
      </c>
      <c r="NM30" s="15">
        <v>-3.8533664002243E-2</v>
      </c>
      <c r="NN30" s="15">
        <v>-3.5192141508184727E-2</v>
      </c>
      <c r="NO30" s="15">
        <v>-8.0349777262981419E-3</v>
      </c>
      <c r="NP30" s="15">
        <v>-1.0479280426652767E-2</v>
      </c>
      <c r="NQ30" s="15">
        <v>-1.1355783911387866E-2</v>
      </c>
      <c r="NR30" s="15">
        <v>-1.9761861718627753E-2</v>
      </c>
      <c r="NS30" s="15">
        <v>-2.972321010533608E-2</v>
      </c>
      <c r="NT30" s="15">
        <v>-5.2032637718986783E-3</v>
      </c>
      <c r="NU30" s="15">
        <v>-2.3703174558490419E-3</v>
      </c>
      <c r="NV30" s="15">
        <v>-1.9236967450448592E-2</v>
      </c>
      <c r="NW30" s="15">
        <v>-3.0209214576763645E-2</v>
      </c>
      <c r="NX30" s="15">
        <v>1.5924722873163688E-3</v>
      </c>
      <c r="NY30" s="15">
        <v>-3.0446231762285048E-2</v>
      </c>
      <c r="NZ30" s="15">
        <v>-1.746076106387651E-2</v>
      </c>
      <c r="OA30" s="15">
        <v>3.7342163107132948E-3</v>
      </c>
      <c r="OB30" s="15">
        <v>-2.1458314744346174E-3</v>
      </c>
      <c r="OC30" s="15">
        <v>-8.9726340698978229E-4</v>
      </c>
      <c r="OD30" s="15">
        <v>-2.3923852244779015E-2</v>
      </c>
      <c r="OE30" s="15">
        <v>-1.9601443714744008E-3</v>
      </c>
      <c r="OF30" s="15">
        <v>-6.8929776837671096E-3</v>
      </c>
      <c r="OG30" s="15">
        <v>-3.321221980789052E-2</v>
      </c>
      <c r="OH30" s="15">
        <v>-2.1162698356036146E-2</v>
      </c>
      <c r="OI30" s="15">
        <v>-1.6998099798745194E-2</v>
      </c>
      <c r="OJ30" s="15">
        <v>-2.0440963284972934E-2</v>
      </c>
      <c r="OK30" s="15">
        <v>-1.325839772908566E-2</v>
      </c>
      <c r="OL30" s="15">
        <v>-1.0364592195596579E-2</v>
      </c>
      <c r="OM30" s="15">
        <v>-2.1019491264690843E-2</v>
      </c>
      <c r="ON30" s="15">
        <v>-1.3722065340642665E-2</v>
      </c>
      <c r="OO30" s="15">
        <v>7.3326517278908326E-3</v>
      </c>
      <c r="OP30" s="15">
        <v>-1.9932267120167289E-2</v>
      </c>
      <c r="OQ30" s="15">
        <v>3.8784793285708383E-3</v>
      </c>
      <c r="OR30" s="15">
        <v>0.14648019074252236</v>
      </c>
      <c r="OS30" s="15">
        <v>-3.5929790723530364E-2</v>
      </c>
      <c r="OT30" s="15">
        <v>-1.1456181364038309E-3</v>
      </c>
      <c r="OU30" s="15">
        <v>-1.0111309604320566E-2</v>
      </c>
      <c r="OV30" s="15">
        <v>-2.0184619511084852E-2</v>
      </c>
      <c r="OW30" s="15">
        <v>-2.7641339676455452E-2</v>
      </c>
      <c r="OX30" s="15">
        <v>-9.6694452702956631E-3</v>
      </c>
      <c r="OY30" s="15">
        <v>-1.6788635223789799E-2</v>
      </c>
      <c r="OZ30" s="15">
        <v>-2.8041602840732576E-2</v>
      </c>
      <c r="PA30" s="15">
        <v>-2.8481691080159167E-2</v>
      </c>
      <c r="PB30" s="15">
        <v>-8.1819503155766502E-3</v>
      </c>
      <c r="PC30" s="15">
        <v>-1.8856072813824811E-2</v>
      </c>
      <c r="PD30" s="15">
        <v>-2.674675841755603E-2</v>
      </c>
      <c r="PE30" s="15">
        <v>2.1560545135158047E-3</v>
      </c>
      <c r="PF30" s="15">
        <v>-6.7532334393302839E-3</v>
      </c>
      <c r="PG30" s="15">
        <v>-2.9996789683623362E-2</v>
      </c>
      <c r="PH30" s="15">
        <v>-2.6226485920507806E-2</v>
      </c>
      <c r="PI30" s="15">
        <v>-1.1677293537542401E-2</v>
      </c>
      <c r="PJ30" s="15">
        <v>-1.8074336595028134E-2</v>
      </c>
      <c r="PK30" s="15">
        <v>-2.5593286630176328E-2</v>
      </c>
      <c r="PL30" s="15">
        <v>-3.7572445641465953E-2</v>
      </c>
      <c r="PM30" s="15">
        <v>-2.0445035430969254E-2</v>
      </c>
      <c r="PN30" s="15">
        <v>-2.0924966615343238E-2</v>
      </c>
      <c r="PO30" s="15">
        <v>-2.3077781359971614E-2</v>
      </c>
      <c r="PP30" s="15">
        <v>-2.2375527514836385E-2</v>
      </c>
      <c r="PQ30" s="15">
        <v>5.3333459753628232E-3</v>
      </c>
      <c r="PR30" s="15">
        <v>-4.6707231105582326E-3</v>
      </c>
      <c r="PS30" s="15">
        <v>-9.4139437807292132E-3</v>
      </c>
      <c r="PT30" s="15">
        <v>-7.1929509112006102E-5</v>
      </c>
      <c r="PU30" s="15">
        <v>-1.2545806347541599E-2</v>
      </c>
      <c r="PV30" s="15">
        <v>-1.1065785277088451E-2</v>
      </c>
      <c r="PW30" s="15">
        <v>-3.4131353718648033E-2</v>
      </c>
      <c r="PX30" s="15">
        <v>-1.8452368737142667E-2</v>
      </c>
      <c r="PY30" s="15">
        <v>-1.0902881621097505E-2</v>
      </c>
      <c r="PZ30" s="15">
        <v>-7.942049464921061E-2</v>
      </c>
      <c r="QA30" s="15">
        <v>-3.8538852996605993E-3</v>
      </c>
      <c r="QB30" s="15">
        <v>-1.6783826119654153E-2</v>
      </c>
      <c r="QC30" s="15">
        <v>-1.6557162057424982E-2</v>
      </c>
      <c r="QD30" s="15">
        <v>-1.5781085371486765E-2</v>
      </c>
      <c r="QE30" s="15">
        <v>-4.9399836229098272E-3</v>
      </c>
      <c r="QF30" s="15">
        <v>-1.5738029750239791E-2</v>
      </c>
      <c r="QG30" s="15">
        <v>-8.1916858973564953E-4</v>
      </c>
      <c r="QH30" s="15">
        <v>-1.3926771802245922E-2</v>
      </c>
      <c r="QI30" s="15">
        <v>-1.6248560482415148E-2</v>
      </c>
      <c r="QJ30" s="15">
        <v>9.8376791013274822E-4</v>
      </c>
      <c r="QK30" s="15">
        <v>-4.9429857138631191E-2</v>
      </c>
      <c r="QL30" s="15">
        <v>-5.756276902109672E-3</v>
      </c>
      <c r="QM30" s="15">
        <v>-2.0698862127995311E-2</v>
      </c>
      <c r="QN30" s="15">
        <v>-1.9060433549550893E-2</v>
      </c>
      <c r="QO30" s="15">
        <v>-3.2738699385439836E-2</v>
      </c>
      <c r="QP30" s="15">
        <v>-3.5890112356008683E-3</v>
      </c>
      <c r="QQ30" s="15">
        <v>-1.4642811153430036E-2</v>
      </c>
      <c r="QR30" s="15">
        <v>-3.0437553706960122E-2</v>
      </c>
      <c r="QS30" s="15">
        <v>-3.1226307458399754E-2</v>
      </c>
      <c r="QT30" s="15">
        <v>-8.7862476746123457E-3</v>
      </c>
      <c r="QU30" s="15">
        <v>-2.6932882359588087E-2</v>
      </c>
      <c r="QV30" s="15">
        <v>-8.8071809127620443E-3</v>
      </c>
      <c r="QW30" s="15">
        <v>-4.4415487778126502E-3</v>
      </c>
      <c r="QX30" s="15">
        <v>-3.3204236373024112E-3</v>
      </c>
      <c r="QY30" s="15">
        <v>-1.5750643160565767E-2</v>
      </c>
      <c r="QZ30" s="15">
        <v>-3.0006001616758305E-2</v>
      </c>
      <c r="RA30" s="15">
        <v>-3.9296748530505195E-2</v>
      </c>
      <c r="RB30" s="15">
        <v>-2.1044081492214602E-2</v>
      </c>
      <c r="RC30" s="15">
        <v>-1.4132513340009001E-2</v>
      </c>
      <c r="RD30" s="15">
        <v>-9.8935357981090096E-3</v>
      </c>
      <c r="RE30" s="15">
        <v>-8.8116512176554772E-3</v>
      </c>
      <c r="RF30" s="15">
        <v>-2.0686095880693832E-2</v>
      </c>
      <c r="RG30" s="15">
        <v>-3.9751904421938024E-3</v>
      </c>
      <c r="RH30" s="15">
        <v>-3.5406440929243881E-3</v>
      </c>
      <c r="RI30" s="15">
        <v>-4.2332415583583714E-2</v>
      </c>
      <c r="RJ30" s="15">
        <v>3.2424949276771732E-3</v>
      </c>
      <c r="RK30" s="15">
        <v>-1.2844788129523431E-2</v>
      </c>
      <c r="RL30" s="15">
        <v>-3.3297455110902767E-3</v>
      </c>
      <c r="RM30" s="15">
        <v>-2.3611524838022809E-2</v>
      </c>
      <c r="RN30" s="15">
        <v>-1.8281293761626839E-2</v>
      </c>
      <c r="RO30" s="15">
        <v>-2.0595020364582224E-2</v>
      </c>
      <c r="RP30" s="15">
        <v>-2.0630194766585924E-2</v>
      </c>
      <c r="RQ30" s="15">
        <v>-2.7514963285269478E-2</v>
      </c>
      <c r="RR30" s="15">
        <v>-5.1533111163654067E-4</v>
      </c>
      <c r="RS30" s="15">
        <v>-1.3948016153720308E-2</v>
      </c>
      <c r="RT30" s="15">
        <v>-2.4843761992952268E-2</v>
      </c>
      <c r="RU30" s="15">
        <v>-1.1667659465999489E-2</v>
      </c>
      <c r="RV30" s="15">
        <v>-1.6286357994559717E-2</v>
      </c>
      <c r="RW30" s="15">
        <v>-1.0462170406983409E-2</v>
      </c>
      <c r="RX30" s="15">
        <v>-1.3343680726128375E-2</v>
      </c>
      <c r="RY30" s="15">
        <v>-3.2523908422737335E-2</v>
      </c>
      <c r="RZ30" s="15">
        <v>-1.6097308105100107E-2</v>
      </c>
      <c r="SA30" s="15">
        <v>-3.76133115699827E-3</v>
      </c>
      <c r="SB30" s="15">
        <v>-1.4766306414961385E-2</v>
      </c>
      <c r="SC30" s="15">
        <v>4.666847982679195E-3</v>
      </c>
      <c r="SD30" s="15">
        <v>-1.7000328476571087E-2</v>
      </c>
      <c r="SE30" s="15">
        <v>-3.3200561705321241E-3</v>
      </c>
      <c r="SF30" s="15">
        <v>-1.0966834169588319E-2</v>
      </c>
      <c r="SG30" s="15">
        <v>-2.725995357631765E-2</v>
      </c>
      <c r="SH30" s="15">
        <v>-1.6050046841393724E-2</v>
      </c>
      <c r="SI30" s="15">
        <v>-1.1720570911618206E-2</v>
      </c>
      <c r="SJ30" s="15">
        <v>-2.0556645083407019E-2</v>
      </c>
      <c r="SK30" s="15">
        <v>-2.6834766420933073E-2</v>
      </c>
      <c r="SL30" s="15">
        <v>-1.2574924174726715E-2</v>
      </c>
      <c r="SM30" s="15">
        <v>-4.1562819599177559E-3</v>
      </c>
      <c r="SN30" s="15">
        <v>-5.9030708366792743E-3</v>
      </c>
      <c r="SO30" s="15">
        <v>-1.900324216521786E-2</v>
      </c>
      <c r="SP30" s="15">
        <v>-2.2475662038577385E-2</v>
      </c>
      <c r="SQ30" s="15">
        <v>2.9427729747583068E-3</v>
      </c>
      <c r="SR30" s="15">
        <v>-1.6040061290288381E-2</v>
      </c>
      <c r="SS30" s="15">
        <v>-1.9089942156336036E-2</v>
      </c>
      <c r="ST30" s="15">
        <v>-8.5461978385143467E-3</v>
      </c>
      <c r="SU30" s="15">
        <v>-5.5985216878166591E-3</v>
      </c>
      <c r="SV30" s="15">
        <v>-1.911725986346724E-2</v>
      </c>
      <c r="SW30" s="15">
        <v>-1.1709014035929423E-2</v>
      </c>
      <c r="SX30" s="15">
        <v>-1.6342287020640299E-2</v>
      </c>
      <c r="SY30" s="15">
        <v>-1.9377406512033474E-2</v>
      </c>
      <c r="SZ30" s="15">
        <v>-9.6050312406657061E-3</v>
      </c>
      <c r="TA30" s="15">
        <v>-2.7387897476347085E-2</v>
      </c>
      <c r="TB30" s="15">
        <v>-2.9939313594847951E-2</v>
      </c>
      <c r="TC30" s="15">
        <v>-3.1013359498079693E-2</v>
      </c>
      <c r="TD30" s="15">
        <v>7.6359879855099032E-3</v>
      </c>
      <c r="TE30" s="15">
        <v>-3.8129461918327882E-3</v>
      </c>
      <c r="TF30" s="15">
        <v>-1.5581393054724292E-2</v>
      </c>
      <c r="TG30" s="15">
        <v>-1.5580161869343561E-2</v>
      </c>
      <c r="TH30" s="15">
        <v>-1.3067401551721499E-2</v>
      </c>
      <c r="TI30" s="15">
        <v>-2.6986262667604899E-2</v>
      </c>
      <c r="TJ30" s="15">
        <v>-1.2301107171770987E-2</v>
      </c>
      <c r="TK30" s="15">
        <v>3.8556186831966918E-3</v>
      </c>
      <c r="TL30" s="15">
        <v>-2.4486626364141426E-2</v>
      </c>
      <c r="TM30" s="15">
        <v>-1.8946292796693253E-2</v>
      </c>
      <c r="TN30" s="15">
        <v>-1.775243634405466E-2</v>
      </c>
      <c r="TO30" s="23">
        <v>-1.4215835825367937E-2</v>
      </c>
    </row>
    <row r="31" spans="1:535" x14ac:dyDescent="0.35">
      <c r="A31" s="14">
        <v>25</v>
      </c>
      <c r="B31" s="81">
        <v>42956</v>
      </c>
      <c r="C31" s="23">
        <v>-4.0444075959427551E-5</v>
      </c>
      <c r="D31" s="43">
        <f ca="1">OFFSET('CAPM Regression Loop'!$AH$6,$A31,'CAPM Regression Loop'!$D$2)</f>
        <v>1.3409686909917741E-2</v>
      </c>
      <c r="T31" s="14">
        <v>25</v>
      </c>
      <c r="U31" s="14" t="s">
        <v>27</v>
      </c>
      <c r="V31" s="14">
        <v>1.0787229367580053</v>
      </c>
      <c r="W31" s="14">
        <v>0.27288627259498804</v>
      </c>
      <c r="X31" s="14">
        <v>5.882817259411182E-2</v>
      </c>
      <c r="Y31" s="14">
        <f t="shared" si="3"/>
        <v>0.28848258290677831</v>
      </c>
      <c r="Z31" s="14">
        <f t="shared" si="1"/>
        <v>0.28848258290677831</v>
      </c>
      <c r="AA31" s="14">
        <f t="shared" si="4"/>
        <v>1</v>
      </c>
      <c r="AF31" s="80"/>
      <c r="AH31" s="81"/>
      <c r="AI31" s="15">
        <v>-7.6782216648776215E-3</v>
      </c>
      <c r="AJ31" s="15">
        <v>-1.2072581234269249E-2</v>
      </c>
      <c r="AK31" s="15">
        <v>-1.9215817780878818E-3</v>
      </c>
      <c r="AL31" s="15">
        <v>6.1032760919208593E-3</v>
      </c>
      <c r="AM31" s="15">
        <v>7.6660769888417047E-3</v>
      </c>
      <c r="AN31" s="15">
        <v>-6.6196457299580944E-3</v>
      </c>
      <c r="AO31" s="15">
        <v>-2.2529451413785938E-3</v>
      </c>
      <c r="AP31" s="15">
        <v>3.7874441410096858E-3</v>
      </c>
      <c r="AQ31" s="15">
        <v>3.6466815128493374E-3</v>
      </c>
      <c r="AR31" s="15">
        <v>-1.2615649955038236E-2</v>
      </c>
      <c r="AS31" s="15">
        <v>5.9011147287141123E-3</v>
      </c>
      <c r="AT31" s="15">
        <v>1.0542335343786097E-2</v>
      </c>
      <c r="AU31" s="15">
        <v>-1.2866449482658714E-2</v>
      </c>
      <c r="AV31" s="15">
        <v>-8.3411048938485353E-3</v>
      </c>
      <c r="AW31" s="15">
        <v>-6.0080860498050309E-3</v>
      </c>
      <c r="AX31" s="15">
        <v>-5.4810059215213581E-3</v>
      </c>
      <c r="AY31" s="15">
        <v>-1.1489300047755809E-2</v>
      </c>
      <c r="AZ31" s="15">
        <v>-4.4252116465818402E-3</v>
      </c>
      <c r="BA31" s="15">
        <v>6.5026914617020617E-3</v>
      </c>
      <c r="BB31" s="15">
        <v>-7.4103874726690732E-3</v>
      </c>
      <c r="BC31" s="15">
        <v>-8.7105854844633738E-3</v>
      </c>
      <c r="BD31" s="15">
        <v>-2.1715535135079069E-3</v>
      </c>
      <c r="BE31" s="15">
        <v>2.5742494074661405E-3</v>
      </c>
      <c r="BF31" s="15">
        <v>1.5291821856763213E-3</v>
      </c>
      <c r="BG31" s="15">
        <v>2.7463838958856875E-3</v>
      </c>
      <c r="BH31" s="15">
        <v>-1.968825899894697E-2</v>
      </c>
      <c r="BI31" s="15">
        <v>1.230731926114512E-2</v>
      </c>
      <c r="BJ31" s="15">
        <v>-9.5581587902835493E-3</v>
      </c>
      <c r="BK31" s="15">
        <v>5.1876671314563519E-3</v>
      </c>
      <c r="BL31" s="15">
        <v>-9.6320823721459566E-3</v>
      </c>
      <c r="BM31" s="15">
        <v>5.9364753476933117E-3</v>
      </c>
      <c r="BN31" s="15">
        <v>-2.0522182553185382E-3</v>
      </c>
      <c r="BO31" s="15">
        <v>-2.1589119148063343E-2</v>
      </c>
      <c r="BP31" s="15">
        <v>-3.7688486822288515E-3</v>
      </c>
      <c r="BQ31" s="15">
        <v>-5.6892086396981107E-3</v>
      </c>
      <c r="BR31" s="15">
        <v>-8.0635875812592669E-4</v>
      </c>
      <c r="BS31" s="15">
        <v>-5.7287435527729686E-3</v>
      </c>
      <c r="BT31" s="15">
        <v>8.8895951194093246E-3</v>
      </c>
      <c r="BU31" s="15">
        <v>-7.9418223037148912E-3</v>
      </c>
      <c r="BV31" s="15">
        <v>-4.1841065225739849E-3</v>
      </c>
      <c r="BW31" s="15">
        <v>2.6485829520626614E-3</v>
      </c>
      <c r="BX31" s="15">
        <v>4.5214847188460574E-3</v>
      </c>
      <c r="BY31" s="15">
        <v>1.1550869181209102E-2</v>
      </c>
      <c r="BZ31" s="15">
        <v>-6.8247060059224611E-3</v>
      </c>
      <c r="CA31" s="15">
        <v>-1.2314864868827885E-2</v>
      </c>
      <c r="CB31" s="15">
        <v>-2.4912253853515177E-3</v>
      </c>
      <c r="CC31" s="15">
        <v>2.7387897982355837E-3</v>
      </c>
      <c r="CD31" s="15">
        <v>6.6470908172137026E-3</v>
      </c>
      <c r="CE31" s="15">
        <v>1.7394910163760068E-3</v>
      </c>
      <c r="CF31" s="15">
        <v>8.1492955369773864E-4</v>
      </c>
      <c r="CG31" s="15">
        <v>3.8113433464615782E-3</v>
      </c>
      <c r="CH31" s="15">
        <v>-8.7507800736415804E-3</v>
      </c>
      <c r="CI31" s="15">
        <v>-5.4753478353675323E-3</v>
      </c>
      <c r="CJ31" s="15">
        <v>4.5401636366641041E-3</v>
      </c>
      <c r="CK31" s="15">
        <v>-2.9132456658216232E-3</v>
      </c>
      <c r="CL31" s="15">
        <v>-1.3524796323272335E-2</v>
      </c>
      <c r="CM31" s="15">
        <v>4.1160442650451795E-3</v>
      </c>
      <c r="CN31" s="15">
        <v>-2.1908391923628621E-2</v>
      </c>
      <c r="CO31" s="15">
        <v>-6.4464365063201037E-3</v>
      </c>
      <c r="CP31" s="15">
        <v>5.0108673412314758E-3</v>
      </c>
      <c r="CQ31" s="15">
        <v>-1.1674095474861961E-2</v>
      </c>
      <c r="CR31" s="15">
        <v>-6.6911714353516238E-3</v>
      </c>
      <c r="CS31" s="15">
        <v>1.4132946244642414E-3</v>
      </c>
      <c r="CT31" s="15">
        <v>6.1348330416953105E-3</v>
      </c>
      <c r="CU31" s="15">
        <v>-1.3755160353098683E-3</v>
      </c>
      <c r="CV31" s="15">
        <v>2.2870221517954114E-3</v>
      </c>
      <c r="CW31" s="15">
        <v>-1.7993084439172947E-3</v>
      </c>
      <c r="CX31" s="15">
        <v>4.6369368068468059E-3</v>
      </c>
      <c r="CY31" s="15">
        <v>5.8593917638927384E-3</v>
      </c>
      <c r="CZ31" s="15">
        <v>-1.9909715044956887E-2</v>
      </c>
      <c r="DA31" s="15">
        <v>8.5732307104883099E-3</v>
      </c>
      <c r="DB31" s="15">
        <v>2.2607394707878366E-3</v>
      </c>
      <c r="DC31" s="15">
        <v>-9.4118341823464825E-3</v>
      </c>
      <c r="DD31" s="15">
        <v>-1.0546637430982662E-2</v>
      </c>
      <c r="DE31" s="15">
        <v>-6.5545351550688686E-3</v>
      </c>
      <c r="DF31" s="15">
        <v>1.0189990905749945E-2</v>
      </c>
      <c r="DG31" s="15">
        <v>5.832620792965054E-3</v>
      </c>
      <c r="DH31" s="15">
        <v>-1.6137589429545074E-2</v>
      </c>
      <c r="DI31" s="15">
        <v>-6.1202187702717585E-4</v>
      </c>
      <c r="DJ31" s="15">
        <v>5.0364408243483748E-3</v>
      </c>
      <c r="DK31" s="15">
        <v>1.6282228834612474E-3</v>
      </c>
      <c r="DL31" s="15">
        <v>1.3939682704780762E-2</v>
      </c>
      <c r="DM31" s="15">
        <v>-5.3414854203339569E-3</v>
      </c>
      <c r="DN31" s="15">
        <v>7.3705512952215689E-3</v>
      </c>
      <c r="DO31" s="15">
        <v>1.9090981640908081E-3</v>
      </c>
      <c r="DP31" s="15">
        <v>2.2153309901954865E-3</v>
      </c>
      <c r="DQ31" s="15">
        <v>-1.0664645446450889E-2</v>
      </c>
      <c r="DR31" s="15">
        <v>1.2308818809081103E-2</v>
      </c>
      <c r="DS31" s="15">
        <v>-8.8106296821549197E-3</v>
      </c>
      <c r="DT31" s="15">
        <v>4.4167909585891459E-3</v>
      </c>
      <c r="DU31" s="15">
        <v>-6.8415318167167121E-3</v>
      </c>
      <c r="DV31" s="15">
        <v>-9.3317955937880226E-3</v>
      </c>
      <c r="DW31" s="15">
        <v>2.8206511710575352E-2</v>
      </c>
      <c r="DX31" s="15">
        <v>1.3853378093590541E-2</v>
      </c>
      <c r="DY31" s="15">
        <v>7.2464085207672533E-3</v>
      </c>
      <c r="DZ31" s="15">
        <v>-1.814755855068666E-3</v>
      </c>
      <c r="EA31" s="15">
        <v>-3.2730818478933794E-3</v>
      </c>
      <c r="EB31" s="15">
        <v>-1.3568357270331179E-2</v>
      </c>
      <c r="EC31" s="15">
        <v>1.7629258556372103E-2</v>
      </c>
      <c r="ED31" s="15">
        <v>1.1396815925216656E-2</v>
      </c>
      <c r="EE31" s="15">
        <v>2.9031071642821064E-3</v>
      </c>
      <c r="EF31" s="15">
        <v>-2.6314155902020155E-3</v>
      </c>
      <c r="EG31" s="15">
        <v>-8.4388190662004108E-4</v>
      </c>
      <c r="EH31" s="15">
        <v>1.208824419726041E-4</v>
      </c>
      <c r="EI31" s="15">
        <v>3.4417484421649374E-4</v>
      </c>
      <c r="EJ31" s="15">
        <v>-4.3363677678576497E-3</v>
      </c>
      <c r="EK31" s="15">
        <v>1.0526412986987383E-2</v>
      </c>
      <c r="EL31" s="15">
        <v>-1.4645886078588782E-3</v>
      </c>
      <c r="EM31" s="15">
        <v>5.7906797276045851E-3</v>
      </c>
      <c r="EN31" s="15">
        <v>-3.6191690748427568E-3</v>
      </c>
      <c r="EO31" s="15">
        <v>4.3821210166610077E-4</v>
      </c>
      <c r="EP31" s="15">
        <v>-5.6578136368020263E-3</v>
      </c>
      <c r="EQ31" s="15">
        <v>-2.0120731134201197E-3</v>
      </c>
      <c r="ER31" s="15">
        <v>-7.5145598125657138E-4</v>
      </c>
      <c r="ES31" s="15">
        <v>-1.5522788348114314E-3</v>
      </c>
      <c r="ET31" s="15">
        <v>-1.5800287692225028E-3</v>
      </c>
      <c r="EU31" s="15">
        <v>-2.1722273863460074E-3</v>
      </c>
      <c r="EV31" s="15">
        <v>1.110681786699011E-2</v>
      </c>
      <c r="EW31" s="15">
        <v>-6.7494096828946918E-4</v>
      </c>
      <c r="EX31" s="15">
        <v>-2.2888542837517139E-3</v>
      </c>
      <c r="EY31" s="15">
        <v>1.0333448875105868E-2</v>
      </c>
      <c r="EZ31" s="15">
        <v>-6.9294910215923411E-3</v>
      </c>
      <c r="FA31" s="15">
        <v>1.0886183457310628E-2</v>
      </c>
      <c r="FB31" s="15">
        <v>4.8815862623792445E-3</v>
      </c>
      <c r="FC31" s="15">
        <v>7.6033144865689378E-3</v>
      </c>
      <c r="FD31" s="15">
        <v>-1.5404367616102758E-3</v>
      </c>
      <c r="FE31" s="15">
        <v>-1.2802735383967994E-2</v>
      </c>
      <c r="FF31" s="15">
        <v>2.9497430910406623E-3</v>
      </c>
      <c r="FG31" s="15">
        <v>-1.1361914144038776E-2</v>
      </c>
      <c r="FH31" s="15">
        <v>5.9802570324021392E-3</v>
      </c>
      <c r="FI31" s="15">
        <v>2.7267188160317035E-3</v>
      </c>
      <c r="FJ31" s="15">
        <v>3.3048776982138638E-3</v>
      </c>
      <c r="FK31" s="15">
        <v>-4.9844237792080997E-4</v>
      </c>
      <c r="FL31" s="15">
        <v>-3.9564761862004812E-2</v>
      </c>
      <c r="FM31" s="15">
        <v>-2.9229638314938366E-2</v>
      </c>
      <c r="FN31" s="15">
        <v>-2.7748972683073036E-2</v>
      </c>
      <c r="FO31" s="15">
        <v>5.0230222906278473E-4</v>
      </c>
      <c r="FP31" s="15">
        <v>-1.1996716287631437E-2</v>
      </c>
      <c r="FQ31" s="15">
        <v>5.609621161227386E-3</v>
      </c>
      <c r="FR31" s="15">
        <v>-1.1017566813590732E-2</v>
      </c>
      <c r="FS31" s="15">
        <v>-4.6056419927542055E-4</v>
      </c>
      <c r="FT31" s="15">
        <v>1.1072357869910184E-4</v>
      </c>
      <c r="FU31" s="15">
        <v>-7.6842851047836556E-3</v>
      </c>
      <c r="FV31" s="15">
        <v>-6.7439407091185663E-3</v>
      </c>
      <c r="FW31" s="15">
        <v>-7.9842575299572758E-3</v>
      </c>
      <c r="FX31" s="15">
        <v>-4.6296378987419938E-3</v>
      </c>
      <c r="FY31" s="15">
        <v>-9.3335184917578053E-3</v>
      </c>
      <c r="FZ31" s="15">
        <v>-1.8685773110529013E-3</v>
      </c>
      <c r="GA31" s="15">
        <v>1.418328186705724E-3</v>
      </c>
      <c r="GB31" s="15">
        <v>6.8450719128863108E-2</v>
      </c>
      <c r="GC31" s="15">
        <v>-3.3532553668404546E-3</v>
      </c>
      <c r="GD31" s="15">
        <v>-7.7305741148552326E-3</v>
      </c>
      <c r="GE31" s="15">
        <v>8.4977749605105336E-3</v>
      </c>
      <c r="GF31" s="15">
        <v>-9.5625878101412674E-3</v>
      </c>
      <c r="GG31" s="15">
        <v>3.995659166178266E-3</v>
      </c>
      <c r="GH31" s="15">
        <v>-4.2702903374645801E-3</v>
      </c>
      <c r="GI31" s="15">
        <v>2.6462511753424508E-2</v>
      </c>
      <c r="GJ31" s="15">
        <v>1.6629057163714206E-3</v>
      </c>
      <c r="GK31" s="15">
        <v>-6.6412331097153816E-3</v>
      </c>
      <c r="GL31" s="15">
        <v>-8.8154840864346547E-3</v>
      </c>
      <c r="GM31" s="15">
        <v>1.4123067407876147E-2</v>
      </c>
      <c r="GN31" s="15">
        <v>2.9739798871262569E-3</v>
      </c>
      <c r="GO31" s="15">
        <v>-1.1156268588780713E-3</v>
      </c>
      <c r="GP31" s="15">
        <v>-9.3518901503262357E-3</v>
      </c>
      <c r="GQ31" s="15">
        <v>-1.6850690351855765E-2</v>
      </c>
      <c r="GR31" s="15">
        <v>7.4713536131960669E-3</v>
      </c>
      <c r="GS31" s="15">
        <v>-1.9422195957297635E-3</v>
      </c>
      <c r="GT31" s="15">
        <v>2.0529672576943417E-3</v>
      </c>
      <c r="GU31" s="15">
        <v>-8.9430963487106586E-3</v>
      </c>
      <c r="GV31" s="15">
        <v>-2.1838902518420519E-2</v>
      </c>
      <c r="GW31" s="15">
        <v>8.6051119671863401E-4</v>
      </c>
      <c r="GX31" s="15">
        <v>-1.3437167004843469E-2</v>
      </c>
      <c r="GY31" s="15">
        <v>-5.3792491197360839E-3</v>
      </c>
      <c r="GZ31" s="15">
        <v>1.3477843390733017E-2</v>
      </c>
      <c r="HA31" s="15">
        <v>-5.3389019321816618E-3</v>
      </c>
      <c r="HB31" s="15">
        <v>2.7510333718897976E-3</v>
      </c>
      <c r="HC31" s="15">
        <v>1.425424298298182E-2</v>
      </c>
      <c r="HD31" s="15">
        <v>-2.9204754741600069E-4</v>
      </c>
      <c r="HE31" s="15">
        <v>-7.4871664686377778E-3</v>
      </c>
      <c r="HF31" s="15">
        <v>8.2588218913017229E-3</v>
      </c>
      <c r="HG31" s="15">
        <v>-3.9692195971303933E-3</v>
      </c>
      <c r="HH31" s="15">
        <v>-1.0698654596017449E-2</v>
      </c>
      <c r="HI31" s="15">
        <v>8.4299262431363519E-5</v>
      </c>
      <c r="HJ31" s="15">
        <v>-6.6897339460959115E-3</v>
      </c>
      <c r="HK31" s="15">
        <v>-2.2683094625348577E-3</v>
      </c>
      <c r="HL31" s="15">
        <v>-1.1357513548816462E-2</v>
      </c>
      <c r="HM31" s="15">
        <v>-4.8077015681032322E-3</v>
      </c>
      <c r="HN31" s="15">
        <v>-1.3267880412594947E-3</v>
      </c>
      <c r="HO31" s="15">
        <v>-1.0211897747279528E-3</v>
      </c>
      <c r="HP31" s="15">
        <v>-1.8237587549781015E-2</v>
      </c>
      <c r="HQ31" s="15">
        <v>2.8405747588740532E-3</v>
      </c>
      <c r="HR31" s="15">
        <v>-7.2437839384038713E-3</v>
      </c>
      <c r="HS31" s="15">
        <v>-4.6486763493771115E-3</v>
      </c>
      <c r="HT31" s="15">
        <v>1.2059999954208895E-3</v>
      </c>
      <c r="HU31" s="15">
        <v>-1.4954391900128265E-3</v>
      </c>
      <c r="HV31" s="15">
        <v>1.1005613836602106E-2</v>
      </c>
      <c r="HW31" s="15">
        <v>5.8513917684640867E-3</v>
      </c>
      <c r="HX31" s="15">
        <v>-2.1100670633927284E-2</v>
      </c>
      <c r="HY31" s="15">
        <v>8.5615797822838E-3</v>
      </c>
      <c r="HZ31" s="15">
        <v>-1.7929179788054998E-4</v>
      </c>
      <c r="IA31" s="15">
        <v>2.0456877232931073E-3</v>
      </c>
      <c r="IB31" s="15">
        <v>-3.1130632187813981E-3</v>
      </c>
      <c r="IC31" s="15">
        <v>-4.2061164140644253E-3</v>
      </c>
      <c r="ID31" s="15">
        <v>-4.3624390539280366E-3</v>
      </c>
      <c r="IE31" s="15">
        <v>3.594321011560355E-4</v>
      </c>
      <c r="IF31" s="15">
        <v>-9.6388785858666226E-3</v>
      </c>
      <c r="IG31" s="15">
        <v>-3.3508822765786185E-2</v>
      </c>
      <c r="IH31" s="15">
        <v>9.9962385633761367E-3</v>
      </c>
      <c r="II31" s="15">
        <v>-4.4918660590882141E-3</v>
      </c>
      <c r="IJ31" s="15">
        <v>-8.9343287337658554E-3</v>
      </c>
      <c r="IK31" s="15">
        <v>9.1324835632724723E-3</v>
      </c>
      <c r="IL31" s="15">
        <v>6.3168334439040533E-3</v>
      </c>
      <c r="IM31" s="15">
        <v>-1.4198719399813016E-2</v>
      </c>
      <c r="IN31" s="15">
        <v>-1.3574869091068874E-2</v>
      </c>
      <c r="IO31" s="15">
        <v>-1.2671332428275601E-2</v>
      </c>
      <c r="IP31" s="15">
        <v>-2.691446674373182E-3</v>
      </c>
      <c r="IQ31" s="15">
        <v>-9.7779798460170143E-3</v>
      </c>
      <c r="IR31" s="15">
        <v>-7.7979713677686401E-3</v>
      </c>
      <c r="IS31" s="15">
        <v>1.2378240417273714E-2</v>
      </c>
      <c r="IT31" s="15">
        <v>-6.1191059372653293E-3</v>
      </c>
      <c r="IU31" s="15">
        <v>3.3840979842407154E-3</v>
      </c>
      <c r="IV31" s="15">
        <v>-1.1502759473957694E-2</v>
      </c>
      <c r="IW31" s="15">
        <v>-2.0918314060182312E-4</v>
      </c>
      <c r="IX31" s="15">
        <v>-1.6302599381870741E-2</v>
      </c>
      <c r="IY31" s="15">
        <v>2.376923364919052E-3</v>
      </c>
      <c r="IZ31" s="15">
        <v>1.722653311446156E-3</v>
      </c>
      <c r="JA31" s="15">
        <v>5.6705416886637466E-4</v>
      </c>
      <c r="JB31" s="15">
        <v>0</v>
      </c>
      <c r="JC31" s="15">
        <v>1.9278492833988081E-2</v>
      </c>
      <c r="JD31" s="15">
        <v>-1.4865470256455982E-3</v>
      </c>
      <c r="JE31" s="15">
        <v>1.4101490891735466E-2</v>
      </c>
      <c r="JF31" s="15">
        <v>-2.543274390763928E-2</v>
      </c>
      <c r="JG31" s="15">
        <v>-1.3267192944049022E-2</v>
      </c>
      <c r="JH31" s="15">
        <v>1.4261946795855211E-3</v>
      </c>
      <c r="JI31" s="15">
        <v>1.876613921982696E-2</v>
      </c>
      <c r="JJ31" s="15">
        <v>-2.3953794742299942E-3</v>
      </c>
      <c r="JK31" s="15">
        <v>1.8115324982833473E-2</v>
      </c>
      <c r="JL31" s="15">
        <v>-1.6813247623415912E-3</v>
      </c>
      <c r="JM31" s="15">
        <v>3.6749542208741652E-2</v>
      </c>
      <c r="JN31" s="15">
        <v>8.1645449000206042E-3</v>
      </c>
      <c r="JO31" s="15">
        <v>-4.7549748306756527E-3</v>
      </c>
      <c r="JP31" s="15">
        <v>4.4101434011363858E-4</v>
      </c>
      <c r="JQ31" s="15">
        <v>4.9315168437735054E-3</v>
      </c>
      <c r="JR31" s="15">
        <v>4.6886532780313619E-3</v>
      </c>
      <c r="JS31" s="15">
        <v>-1.0800849878516768E-2</v>
      </c>
      <c r="JT31" s="15">
        <v>-4.7292505019529049E-4</v>
      </c>
      <c r="JU31" s="15">
        <v>-2.7466256681051024E-3</v>
      </c>
      <c r="JV31" s="15">
        <v>2.9939976419259797E-2</v>
      </c>
      <c r="JW31" s="15">
        <v>9.6601614984206038E-3</v>
      </c>
      <c r="JX31" s="15">
        <v>-1.8152313607188827E-2</v>
      </c>
      <c r="JY31" s="15">
        <v>-4.3251742542320523E-3</v>
      </c>
      <c r="JZ31" s="15">
        <v>-1.1564037137196455E-3</v>
      </c>
      <c r="KA31" s="15">
        <v>1.3764691871806104E-2</v>
      </c>
      <c r="KB31" s="15">
        <v>-4.047564341941986E-3</v>
      </c>
      <c r="KC31" s="15">
        <v>1.8460407679322726E-3</v>
      </c>
      <c r="KD31" s="15">
        <v>7.2316699341645422E-3</v>
      </c>
      <c r="KE31" s="15">
        <v>2.8278562499752559E-3</v>
      </c>
      <c r="KF31" s="15">
        <v>-1.6024788430023156E-3</v>
      </c>
      <c r="KG31" s="15">
        <v>-1.1242031645269697E-2</v>
      </c>
      <c r="KH31" s="15">
        <v>-2.6037914320256347E-3</v>
      </c>
      <c r="KI31" s="15">
        <v>-1.2613273885746082E-2</v>
      </c>
      <c r="KJ31" s="15">
        <v>3.475846391352544E-3</v>
      </c>
      <c r="KK31" s="15">
        <v>1.4644864711644719E-3</v>
      </c>
      <c r="KL31" s="15">
        <v>8.7835435152521218E-3</v>
      </c>
      <c r="KM31" s="15">
        <v>1.3988893455883762E-3</v>
      </c>
      <c r="KN31" s="15">
        <v>0</v>
      </c>
      <c r="KO31" s="15">
        <v>5.5342185830405668E-3</v>
      </c>
      <c r="KP31" s="15">
        <v>-2.1932229499027213E-4</v>
      </c>
      <c r="KQ31" s="15">
        <v>1.1644644378485494E-2</v>
      </c>
      <c r="KR31" s="15">
        <v>-7.9051795071131501E-3</v>
      </c>
      <c r="KS31" s="15">
        <v>-2.1003721978865488E-2</v>
      </c>
      <c r="KT31" s="15">
        <v>1.9251131063418347E-4</v>
      </c>
      <c r="KU31" s="15">
        <v>-1.4313467324621235E-3</v>
      </c>
      <c r="KV31" s="15">
        <v>-2.3438415670423872E-4</v>
      </c>
      <c r="KW31" s="15">
        <v>-3.9753164602223971E-3</v>
      </c>
      <c r="KX31" s="15">
        <v>-4.9728438420891226E-3</v>
      </c>
      <c r="KY31" s="15">
        <v>2.0305863947848394E-3</v>
      </c>
      <c r="KZ31" s="15">
        <v>4.0697730591733481E-3</v>
      </c>
      <c r="LA31" s="15">
        <v>1.9727793800672189E-2</v>
      </c>
      <c r="LB31" s="15">
        <v>7.2930917643977905E-3</v>
      </c>
      <c r="LC31" s="15">
        <v>1.6917075616407259E-2</v>
      </c>
      <c r="LD31" s="15">
        <v>-8.1037720631077104E-3</v>
      </c>
      <c r="LE31" s="15">
        <v>-1.4443911995986845E-3</v>
      </c>
      <c r="LF31" s="15">
        <v>1.4529345916961025E-2</v>
      </c>
      <c r="LG31" s="15">
        <v>-3.5375499184442339E-3</v>
      </c>
      <c r="LH31" s="15">
        <v>-5.8513917684641249E-3</v>
      </c>
      <c r="LI31" s="15">
        <v>-2.1917816993437117E-3</v>
      </c>
      <c r="LJ31" s="15">
        <v>-1.7699119664583583E-3</v>
      </c>
      <c r="LK31" s="15">
        <v>5.2829887387172599E-3</v>
      </c>
      <c r="LL31" s="15">
        <v>-2.1053409197832267E-2</v>
      </c>
      <c r="LM31" s="15">
        <v>-9.2464176721856507E-4</v>
      </c>
      <c r="LN31" s="15">
        <v>6.9706656089775091E-3</v>
      </c>
      <c r="LO31" s="15">
        <v>1.5089281092544166E-3</v>
      </c>
      <c r="LP31" s="15">
        <v>-2.5330141406012918E-2</v>
      </c>
      <c r="LQ31" s="15">
        <v>-1.1492843326245039E-2</v>
      </c>
      <c r="LR31" s="15">
        <v>-2.2522237348821781E-2</v>
      </c>
      <c r="LS31" s="15">
        <v>0</v>
      </c>
      <c r="LT31" s="15">
        <v>-1.2127125201265644E-2</v>
      </c>
      <c r="LU31" s="15">
        <v>-1.9196172539521675E-2</v>
      </c>
      <c r="LV31" s="15">
        <v>2.5027386753638122E-3</v>
      </c>
      <c r="LW31" s="15">
        <v>-3.9031159641693546E-3</v>
      </c>
      <c r="LX31" s="15">
        <v>1.4304448737838401E-3</v>
      </c>
      <c r="LY31" s="15">
        <v>-9.476791155645951E-3</v>
      </c>
      <c r="LZ31" s="15">
        <v>-1.9035538742889202E-3</v>
      </c>
      <c r="MA31" s="15">
        <v>2.8878569724972787E-3</v>
      </c>
      <c r="MB31" s="15">
        <v>2.9138046995342105E-2</v>
      </c>
      <c r="MC31" s="15">
        <v>5.1328471610176951E-3</v>
      </c>
      <c r="MD31" s="15">
        <v>5.1639557047364663E-4</v>
      </c>
      <c r="ME31" s="15">
        <v>2.4218352786018857E-4</v>
      </c>
      <c r="MF31" s="15">
        <v>-1.1465824063475441E-2</v>
      </c>
      <c r="MG31" s="15">
        <v>-1.0712373814986923E-3</v>
      </c>
      <c r="MH31" s="15">
        <v>6.8201196164488292E-4</v>
      </c>
      <c r="MI31" s="15">
        <v>-1.3084298814440513E-2</v>
      </c>
      <c r="MJ31" s="15">
        <v>-2.6995961278594501E-2</v>
      </c>
      <c r="MK31" s="15">
        <v>2.7241423784975598E-3</v>
      </c>
      <c r="ML31" s="15">
        <v>-1.3838234665185597E-2</v>
      </c>
      <c r="MM31" s="15">
        <v>-5.8589830713288073E-3</v>
      </c>
      <c r="MN31" s="15">
        <v>-4.4059000089765954E-3</v>
      </c>
      <c r="MO31" s="15">
        <v>-7.9055851426643533E-4</v>
      </c>
      <c r="MP31" s="15">
        <v>-8.3697834116717024E-3</v>
      </c>
      <c r="MQ31" s="15">
        <v>6.6043312908359753E-4</v>
      </c>
      <c r="MR31" s="15">
        <v>-9.0561399150270866E-3</v>
      </c>
      <c r="MS31" s="15">
        <v>9.0810080756023679E-3</v>
      </c>
      <c r="MT31" s="15">
        <v>-2.3053762868323658E-2</v>
      </c>
      <c r="MU31" s="15">
        <v>-4.341826437930396E-3</v>
      </c>
      <c r="MV31" s="15">
        <v>1.3201511858535981E-2</v>
      </c>
      <c r="MW31" s="15">
        <v>-7.468006728832985E-4</v>
      </c>
      <c r="MX31" s="15">
        <v>1.0022355607553284E-2</v>
      </c>
      <c r="MY31" s="15">
        <v>-1.4570766622776838E-2</v>
      </c>
      <c r="MZ31" s="15">
        <v>9.8225194725184341E-3</v>
      </c>
      <c r="NA31" s="15">
        <v>2.2770408320519288E-3</v>
      </c>
      <c r="NB31" s="15">
        <v>7.3726875514519459E-3</v>
      </c>
      <c r="NC31" s="15">
        <v>1.0436527366379234E-2</v>
      </c>
      <c r="ND31" s="15">
        <v>1.2082958468988436E-2</v>
      </c>
      <c r="NE31" s="15">
        <v>-1.5459245072214226E-2</v>
      </c>
      <c r="NF31" s="15">
        <v>3.2935394119390738E-3</v>
      </c>
      <c r="NG31" s="15">
        <v>2.1306523592844744E-3</v>
      </c>
      <c r="NH31" s="15">
        <v>-1.0362787035546547E-2</v>
      </c>
      <c r="NI31" s="15">
        <v>5.0553385200961644E-3</v>
      </c>
      <c r="NJ31" s="15">
        <v>-7.1497383652645479E-3</v>
      </c>
      <c r="NK31" s="15">
        <v>1.0572219613246758E-2</v>
      </c>
      <c r="NL31" s="15">
        <v>-3.9408867505104139E-4</v>
      </c>
      <c r="NM31" s="15">
        <v>-3.4305350967891368E-3</v>
      </c>
      <c r="NN31" s="15">
        <v>-4.9278522812406939E-3</v>
      </c>
      <c r="NO31" s="15">
        <v>3.1364374901303115E-3</v>
      </c>
      <c r="NP31" s="15">
        <v>3.9882305261537765E-3</v>
      </c>
      <c r="NQ31" s="15">
        <v>2.9223068887739303E-3</v>
      </c>
      <c r="NR31" s="15">
        <v>-8.1499597013166359E-4</v>
      </c>
      <c r="NS31" s="15">
        <v>4.9231982089307819E-4</v>
      </c>
      <c r="NT31" s="15">
        <v>5.0402513010837577E-3</v>
      </c>
      <c r="NU31" s="15">
        <v>-2.3647123343069872E-3</v>
      </c>
      <c r="NV31" s="15">
        <v>-8.0506472771671323E-3</v>
      </c>
      <c r="NW31" s="15">
        <v>-1.0213988582776131E-2</v>
      </c>
      <c r="NX31" s="15">
        <v>-3.3268273975905521E-3</v>
      </c>
      <c r="NY31" s="15">
        <v>-7.1925424908229202E-2</v>
      </c>
      <c r="NZ31" s="15">
        <v>-1.5354888538903821E-2</v>
      </c>
      <c r="OA31" s="15">
        <v>-7.2360802526549176E-3</v>
      </c>
      <c r="OB31" s="15">
        <v>-6.8569472130382422E-4</v>
      </c>
      <c r="OC31" s="15">
        <v>5.0951706212296645E-3</v>
      </c>
      <c r="OD31" s="15">
        <v>-3.6303171015579154E-3</v>
      </c>
      <c r="OE31" s="15">
        <v>3.7057263115509481E-3</v>
      </c>
      <c r="OF31" s="15">
        <v>8.3612527246834031E-3</v>
      </c>
      <c r="OG31" s="15">
        <v>-3.8430593384381219E-3</v>
      </c>
      <c r="OH31" s="15">
        <v>0</v>
      </c>
      <c r="OI31" s="15">
        <v>-4.1135393257922528E-3</v>
      </c>
      <c r="OJ31" s="15">
        <v>3.4300002446183415E-3</v>
      </c>
      <c r="OK31" s="15">
        <v>-6.5832787104427685E-4</v>
      </c>
      <c r="OL31" s="15">
        <v>6.4325673821004556E-3</v>
      </c>
      <c r="OM31" s="15">
        <v>-4.771109811675835E-3</v>
      </c>
      <c r="ON31" s="15">
        <v>1.1229647446237235E-3</v>
      </c>
      <c r="OO31" s="15">
        <v>-4.6314683184613464E-3</v>
      </c>
      <c r="OP31" s="15">
        <v>-2.9017749393533005E-4</v>
      </c>
      <c r="OQ31" s="15">
        <v>-5.9408672727907395E-3</v>
      </c>
      <c r="OR31" s="15">
        <v>-3.0088784547784506E-3</v>
      </c>
      <c r="OS31" s="15">
        <v>-1.3910440181233164E-2</v>
      </c>
      <c r="OT31" s="15">
        <v>9.9611523327724875E-4</v>
      </c>
      <c r="OU31" s="15">
        <v>-6.2533387658906215E-3</v>
      </c>
      <c r="OV31" s="15">
        <v>-1.5297293752356265E-3</v>
      </c>
      <c r="OW31" s="15">
        <v>3.8240964384034758E-3</v>
      </c>
      <c r="OX31" s="15">
        <v>2.175264996955644E-3</v>
      </c>
      <c r="OY31" s="15">
        <v>1.5901848290121996E-2</v>
      </c>
      <c r="OZ31" s="15">
        <v>3.1892599420363316E-3</v>
      </c>
      <c r="PA31" s="15">
        <v>-6.306377043672577E-3</v>
      </c>
      <c r="PB31" s="15">
        <v>9.137699217537331E-3</v>
      </c>
      <c r="PC31" s="15">
        <v>-1.4469688532434174E-3</v>
      </c>
      <c r="PD31" s="15">
        <v>5.7430762538360873E-3</v>
      </c>
      <c r="PE31" s="15">
        <v>9.4596057886812655E-3</v>
      </c>
      <c r="PF31" s="15">
        <v>4.7976104016217713E-3</v>
      </c>
      <c r="PG31" s="15">
        <v>9.3455653331914659E-3</v>
      </c>
      <c r="PH31" s="15">
        <v>-1.2187016103243565E-2</v>
      </c>
      <c r="PI31" s="15">
        <v>-7.0318992263911856E-3</v>
      </c>
      <c r="PJ31" s="15">
        <v>-3.7799503554917743E-3</v>
      </c>
      <c r="PK31" s="15">
        <v>-1.165061721997525E-2</v>
      </c>
      <c r="PL31" s="15">
        <v>-1.6858811408759722E-2</v>
      </c>
      <c r="PM31" s="15">
        <v>-3.770540421887169E-3</v>
      </c>
      <c r="PN31" s="15">
        <v>2.4151672620709998E-4</v>
      </c>
      <c r="PO31" s="15">
        <v>-6.2488247714244174E-3</v>
      </c>
      <c r="PP31" s="15">
        <v>2.1436235432513691E-3</v>
      </c>
      <c r="PQ31" s="15">
        <v>-8.284071043420339E-3</v>
      </c>
      <c r="PR31" s="15">
        <v>-9.3153243811160775E-4</v>
      </c>
      <c r="PS31" s="15">
        <v>2.5417917389652163E-2</v>
      </c>
      <c r="PT31" s="15">
        <v>5.8431185182037208E-3</v>
      </c>
      <c r="PU31" s="15">
        <v>-1.4410003640986675E-2</v>
      </c>
      <c r="PV31" s="15">
        <v>-1.5037877364540446E-2</v>
      </c>
      <c r="PW31" s="15">
        <v>-1.6521499235084884E-2</v>
      </c>
      <c r="PX31" s="15">
        <v>-3.3389012655145986E-3</v>
      </c>
      <c r="PY31" s="15">
        <v>9.518465112023651E-3</v>
      </c>
      <c r="PZ31" s="15">
        <v>-2.8631812674327153E-2</v>
      </c>
      <c r="QA31" s="15">
        <v>3.2789602294116984E-3</v>
      </c>
      <c r="QB31" s="15">
        <v>0</v>
      </c>
      <c r="QC31" s="15">
        <v>-1.4738396183004415E-3</v>
      </c>
      <c r="QD31" s="15">
        <v>6.269613013595395E-3</v>
      </c>
      <c r="QE31" s="15">
        <v>-6.1693329456073221E-3</v>
      </c>
      <c r="QF31" s="15">
        <v>3.9044706684606637E-4</v>
      </c>
      <c r="QG31" s="15">
        <v>-5.5119053500952506E-3</v>
      </c>
      <c r="QH31" s="15">
        <v>-4.1526777233662137E-3</v>
      </c>
      <c r="QI31" s="15">
        <v>1.6653118508295615E-2</v>
      </c>
      <c r="QJ31" s="15">
        <v>-2.9484050842975454E-3</v>
      </c>
      <c r="QK31" s="15">
        <v>-2.6296545491136799E-2</v>
      </c>
      <c r="QL31" s="15">
        <v>-6.4896479149092294E-3</v>
      </c>
      <c r="QM31" s="15">
        <v>-7.7821404420548509E-3</v>
      </c>
      <c r="QN31" s="15">
        <v>-7.4219374662883714E-4</v>
      </c>
      <c r="QO31" s="15">
        <v>-1.1892196867828123E-2</v>
      </c>
      <c r="QP31" s="15">
        <v>3.6403762611662512E-3</v>
      </c>
      <c r="QQ31" s="15">
        <v>-4.4081123637267714E-3</v>
      </c>
      <c r="QR31" s="15">
        <v>9.5479066287235248E-5</v>
      </c>
      <c r="QS31" s="15">
        <v>-1.541772380262091E-2</v>
      </c>
      <c r="QT31" s="15">
        <v>-6.5907145063770342E-3</v>
      </c>
      <c r="QU31" s="15">
        <v>3.8535693159901935E-3</v>
      </c>
      <c r="QV31" s="15">
        <v>-1.4700458152878078E-2</v>
      </c>
      <c r="QW31" s="15">
        <v>0</v>
      </c>
      <c r="QX31" s="15">
        <v>-1.7663948068227487E-3</v>
      </c>
      <c r="QY31" s="15">
        <v>-2.832889735165461E-2</v>
      </c>
      <c r="QZ31" s="15">
        <v>6.3013737883440306E-3</v>
      </c>
      <c r="RA31" s="15">
        <v>-1.4921810184726702E-2</v>
      </c>
      <c r="RB31" s="15">
        <v>-8.7642424540750421E-4</v>
      </c>
      <c r="RC31" s="15">
        <v>-3.3622895222719432E-3</v>
      </c>
      <c r="RD31" s="15">
        <v>-5.0473187191390589E-4</v>
      </c>
      <c r="RE31" s="15">
        <v>-4.2044698366307141E-3</v>
      </c>
      <c r="RF31" s="15">
        <v>2.4723446810191081E-2</v>
      </c>
      <c r="RG31" s="15">
        <v>-1.202139810306059E-4</v>
      </c>
      <c r="RH31" s="15">
        <v>1.2369697728675817E-2</v>
      </c>
      <c r="RI31" s="15">
        <v>-4.3157772436349991E-3</v>
      </c>
      <c r="RJ31" s="15">
        <v>-5.5521425784722453E-3</v>
      </c>
      <c r="RK31" s="15">
        <v>3.4300002446183415E-3</v>
      </c>
      <c r="RL31" s="15">
        <v>1.0760578196535124E-3</v>
      </c>
      <c r="RM31" s="15">
        <v>-2.0639842208514825E-3</v>
      </c>
      <c r="RN31" s="15">
        <v>1.4258073502136025E-3</v>
      </c>
      <c r="RO31" s="15">
        <v>-2.3269353140637971E-3</v>
      </c>
      <c r="RP31" s="15">
        <v>-7.8227256812089321E-3</v>
      </c>
      <c r="RQ31" s="15">
        <v>-1.0826950404791768E-2</v>
      </c>
      <c r="RR31" s="15">
        <v>4.3888027074333322E-3</v>
      </c>
      <c r="RS31" s="15">
        <v>-4.7616914582151188E-3</v>
      </c>
      <c r="RT31" s="15">
        <v>9.687997634747432E-3</v>
      </c>
      <c r="RU31" s="15">
        <v>-3.5922305571921953E-4</v>
      </c>
      <c r="RV31" s="15">
        <v>1.9702492429007822E-4</v>
      </c>
      <c r="RW31" s="15">
        <v>6.8655687171087802E-3</v>
      </c>
      <c r="RX31" s="15">
        <v>4.6366556540759114E-3</v>
      </c>
      <c r="RY31" s="15">
        <v>-1.7792381347163534E-2</v>
      </c>
      <c r="RZ31" s="15">
        <v>7.5173843043989288E-4</v>
      </c>
      <c r="SA31" s="15">
        <v>-8.411621881236923E-3</v>
      </c>
      <c r="SB31" s="15">
        <v>-3.0655153796363761E-3</v>
      </c>
      <c r="SC31" s="15">
        <v>3.3319481054771751E-3</v>
      </c>
      <c r="SD31" s="15">
        <v>-5.1241104911649606E-3</v>
      </c>
      <c r="SE31" s="15">
        <v>-1.9692136162980718E-2</v>
      </c>
      <c r="SF31" s="15">
        <v>-1.2767394330323428E-2</v>
      </c>
      <c r="SG31" s="15">
        <v>-4.3171015540509434E-3</v>
      </c>
      <c r="SH31" s="15">
        <v>-7.9294442843638319E-3</v>
      </c>
      <c r="SI31" s="15">
        <v>-4.4058326072774828E-3</v>
      </c>
      <c r="SJ31" s="15">
        <v>1.047868530205754E-2</v>
      </c>
      <c r="SK31" s="15">
        <v>-4.4467768801748023E-3</v>
      </c>
      <c r="SL31" s="15">
        <v>2.4412584599212534E-3</v>
      </c>
      <c r="SM31" s="15">
        <v>-7.8496581534231342E-3</v>
      </c>
      <c r="SN31" s="15">
        <v>3.3961623692020453E-4</v>
      </c>
      <c r="SO31" s="15">
        <v>2.4636622463724955E-3</v>
      </c>
      <c r="SP31" s="15">
        <v>-4.3122102181800655E-3</v>
      </c>
      <c r="SQ31" s="15">
        <v>-4.0247732348900707E-3</v>
      </c>
      <c r="SR31" s="15">
        <v>1.5165879684092532E-3</v>
      </c>
      <c r="SS31" s="15">
        <v>-1.9741018350541206E-2</v>
      </c>
      <c r="ST31" s="15">
        <v>-2.8103062992553087E-3</v>
      </c>
      <c r="SU31" s="15">
        <v>-1.4611146917648571E-3</v>
      </c>
      <c r="SV31" s="15">
        <v>4.5811598445204072E-3</v>
      </c>
      <c r="SW31" s="15">
        <v>2.4509804044251253E-4</v>
      </c>
      <c r="SX31" s="15">
        <v>-7.4534506545808907E-3</v>
      </c>
      <c r="SY31" s="15">
        <v>-1.0368067284402492E-3</v>
      </c>
      <c r="SZ31" s="15">
        <v>-9.2464176721856507E-4</v>
      </c>
      <c r="TA31" s="15">
        <v>-5.5671681713502169E-3</v>
      </c>
      <c r="TB31" s="15">
        <v>-1.6928289668919018E-3</v>
      </c>
      <c r="TC31" s="15">
        <v>7.1929106282307739E-2</v>
      </c>
      <c r="TD31" s="15">
        <v>-3.515669012489819E-3</v>
      </c>
      <c r="TE31" s="15">
        <v>8.7690275235910893E-3</v>
      </c>
      <c r="TF31" s="15">
        <v>-6.6719866249091648E-3</v>
      </c>
      <c r="TG31" s="15">
        <v>3.1216857466338957E-3</v>
      </c>
      <c r="TH31" s="15">
        <v>-8.81222660371975E-2</v>
      </c>
      <c r="TI31" s="15">
        <v>-3.0954960779618729E-4</v>
      </c>
      <c r="TJ31" s="15">
        <v>-2.174823107320771E-3</v>
      </c>
      <c r="TK31" s="15">
        <v>1.1656861411576033E-2</v>
      </c>
      <c r="TL31" s="15">
        <v>-1.9131781431742611E-2</v>
      </c>
      <c r="TM31" s="15">
        <v>-1.1416150330528377E-2</v>
      </c>
      <c r="TN31" s="15">
        <v>1.3409686909917741E-2</v>
      </c>
      <c r="TO31" s="23">
        <v>-4.0444075959427551E-5</v>
      </c>
    </row>
    <row r="32" spans="1:535" x14ac:dyDescent="0.35">
      <c r="A32" s="14">
        <v>26</v>
      </c>
      <c r="B32" s="81">
        <v>42955</v>
      </c>
      <c r="C32" s="23">
        <v>-2.4640006003447917E-3</v>
      </c>
      <c r="D32" s="43">
        <f ca="1">OFFSET('CAPM Regression Loop'!$AH$6,$A32,'CAPM Regression Loop'!$D$2)</f>
        <v>-3.0044121348376678E-2</v>
      </c>
      <c r="T32" s="14">
        <v>26</v>
      </c>
      <c r="U32" s="14" t="s">
        <v>28</v>
      </c>
      <c r="V32" s="14">
        <v>1.3374046642607418</v>
      </c>
      <c r="W32" s="14">
        <v>0.1815994806356338</v>
      </c>
      <c r="X32" s="14">
        <v>0.17827247320231074</v>
      </c>
      <c r="Y32" s="14">
        <f t="shared" si="3"/>
        <v>1.8579605133217303</v>
      </c>
      <c r="Z32" s="14">
        <f t="shared" si="1"/>
        <v>1.8579605133217303</v>
      </c>
      <c r="AA32" s="14">
        <f t="shared" si="4"/>
        <v>1</v>
      </c>
      <c r="AF32" s="80"/>
      <c r="AH32" s="81"/>
      <c r="AI32" s="15">
        <v>-1.2065264945449955E-2</v>
      </c>
      <c r="AJ32" s="15">
        <v>-1.1533235813672956E-2</v>
      </c>
      <c r="AK32" s="15">
        <v>-9.1374275363399152E-4</v>
      </c>
      <c r="AL32" s="15">
        <v>7.9651711529227162E-3</v>
      </c>
      <c r="AM32" s="15">
        <v>3.5041033822558057E-3</v>
      </c>
      <c r="AN32" s="15">
        <v>-3.1073295774800822E-3</v>
      </c>
      <c r="AO32" s="15">
        <v>-8.5557661853043858E-3</v>
      </c>
      <c r="AP32" s="15">
        <v>-4.2502285688605385E-3</v>
      </c>
      <c r="AQ32" s="15">
        <v>-4.2531709684154421E-3</v>
      </c>
      <c r="AR32" s="15">
        <v>1.2671060995899854E-3</v>
      </c>
      <c r="AS32" s="15">
        <v>-4.7236743477762173E-3</v>
      </c>
      <c r="AT32" s="15">
        <v>-3.3173243025015772E-2</v>
      </c>
      <c r="AU32" s="15">
        <v>-1.4839444350722221E-2</v>
      </c>
      <c r="AV32" s="15">
        <v>-1.3475933868358528E-2</v>
      </c>
      <c r="AW32" s="15">
        <v>8.4214642251414021E-3</v>
      </c>
      <c r="AX32" s="15">
        <v>-5.6045959152387147E-4</v>
      </c>
      <c r="AY32" s="15">
        <v>2.4912320379896592E-2</v>
      </c>
      <c r="AZ32" s="15">
        <v>-4.5968286270163111E-3</v>
      </c>
      <c r="BA32" s="15">
        <v>1.724775590816666E-3</v>
      </c>
      <c r="BB32" s="15">
        <v>-6.1543773761430194E-3</v>
      </c>
      <c r="BC32" s="15">
        <v>-6.3296236025787824E-3</v>
      </c>
      <c r="BD32" s="15">
        <v>1.0905233482262527E-2</v>
      </c>
      <c r="BE32" s="15">
        <v>8.2439117198069133E-3</v>
      </c>
      <c r="BF32" s="15">
        <v>-1.6989470617313116E-3</v>
      </c>
      <c r="BG32" s="15">
        <v>-8.4584483791174173E-4</v>
      </c>
      <c r="BH32" s="15">
        <v>-6.4343545021527643E-2</v>
      </c>
      <c r="BI32" s="15">
        <v>-2.2437658638250471E-3</v>
      </c>
      <c r="BJ32" s="15">
        <v>-9.9328891448103741E-3</v>
      </c>
      <c r="BK32" s="15">
        <v>-3.1838684270022827E-4</v>
      </c>
      <c r="BL32" s="15">
        <v>-7.5906338995202919E-3</v>
      </c>
      <c r="BM32" s="15">
        <v>-1.6693174747729283E-2</v>
      </c>
      <c r="BN32" s="15">
        <v>-1.3658094542950423E-3</v>
      </c>
      <c r="BO32" s="15">
        <v>-2.4115712759537722E-2</v>
      </c>
      <c r="BP32" s="15">
        <v>-6.0942449729426071E-3</v>
      </c>
      <c r="BQ32" s="15">
        <v>5.1354374437987517E-3</v>
      </c>
      <c r="BR32" s="15">
        <v>-5.1109882412824856E-3</v>
      </c>
      <c r="BS32" s="15">
        <v>1.0199689897539915E-2</v>
      </c>
      <c r="BT32" s="15">
        <v>-1.0484260577664514E-2</v>
      </c>
      <c r="BU32" s="15">
        <v>-2.4519337649531437E-3</v>
      </c>
      <c r="BV32" s="15">
        <v>-1.4199336874532771E-2</v>
      </c>
      <c r="BW32" s="15">
        <v>-4.4104157133957843E-3</v>
      </c>
      <c r="BX32" s="15">
        <v>7.1617441944092902E-3</v>
      </c>
      <c r="BY32" s="15">
        <v>-1.3701101836839104E-3</v>
      </c>
      <c r="BZ32" s="15">
        <v>-2.7535584171828071E-3</v>
      </c>
      <c r="CA32" s="15">
        <v>-6.1010244606421798E-3</v>
      </c>
      <c r="CB32" s="15">
        <v>-3.6125575526662107E-3</v>
      </c>
      <c r="CC32" s="15">
        <v>-9.8926271548543006E-3</v>
      </c>
      <c r="CD32" s="15">
        <v>-1.2824623294274798E-4</v>
      </c>
      <c r="CE32" s="15">
        <v>3.3167496158134565E-4</v>
      </c>
      <c r="CF32" s="15">
        <v>-1.9057424305828581E-2</v>
      </c>
      <c r="CG32" s="15">
        <v>5.8356987252575784E-4</v>
      </c>
      <c r="CH32" s="15">
        <v>-4.2874222087277208E-3</v>
      </c>
      <c r="CI32" s="15">
        <v>-1.4978070629432503E-3</v>
      </c>
      <c r="CJ32" s="15">
        <v>-9.8340511920385178E-4</v>
      </c>
      <c r="CK32" s="15">
        <v>1.0477910033645389E-3</v>
      </c>
      <c r="CL32" s="15">
        <v>-6.2899669688783908E-3</v>
      </c>
      <c r="CM32" s="15">
        <v>-1.9932975856908022E-2</v>
      </c>
      <c r="CN32" s="15">
        <v>-3.0433809161337869E-3</v>
      </c>
      <c r="CO32" s="15">
        <v>-2.4067400305650879E-3</v>
      </c>
      <c r="CP32" s="15">
        <v>-1.6743407322498759E-4</v>
      </c>
      <c r="CQ32" s="15">
        <v>1.8670267844293539E-3</v>
      </c>
      <c r="CR32" s="15">
        <v>-4.5439870461256348E-3</v>
      </c>
      <c r="CS32" s="15">
        <v>-2.3857369427325234E-3</v>
      </c>
      <c r="CT32" s="15">
        <v>-6.1348330416952533E-3</v>
      </c>
      <c r="CU32" s="15">
        <v>1.3755160353098766E-3</v>
      </c>
      <c r="CV32" s="15">
        <v>1.0935360770055504E-2</v>
      </c>
      <c r="CW32" s="15">
        <v>-6.0316931966372936E-3</v>
      </c>
      <c r="CX32" s="15">
        <v>1.4883723677830943E-3</v>
      </c>
      <c r="CY32" s="15">
        <v>2.2178393337282587E-3</v>
      </c>
      <c r="CZ32" s="15">
        <v>-1.9450528864949268E-3</v>
      </c>
      <c r="DA32" s="15">
        <v>1.0776537469387792E-2</v>
      </c>
      <c r="DB32" s="15">
        <v>-9.3862149590935758E-3</v>
      </c>
      <c r="DC32" s="15">
        <v>1.0056787445593013E-2</v>
      </c>
      <c r="DD32" s="15">
        <v>1.7093325557103337E-3</v>
      </c>
      <c r="DE32" s="15">
        <v>-2.3201866556973095E-3</v>
      </c>
      <c r="DF32" s="15">
        <v>-3.098855904066368E-3</v>
      </c>
      <c r="DG32" s="15">
        <v>5.8513752400941399E-4</v>
      </c>
      <c r="DH32" s="15">
        <v>1.4432099488689322E-3</v>
      </c>
      <c r="DI32" s="15">
        <v>-2.6187165803237648E-3</v>
      </c>
      <c r="DJ32" s="15">
        <v>-5.1703992974222214E-3</v>
      </c>
      <c r="DK32" s="15">
        <v>-1.7766281565289532E-2</v>
      </c>
      <c r="DL32" s="15">
        <v>8.6270919076191829E-3</v>
      </c>
      <c r="DM32" s="15">
        <v>1.812367223355682E-2</v>
      </c>
      <c r="DN32" s="15">
        <v>-1.1134422616665187E-2</v>
      </c>
      <c r="DO32" s="15">
        <v>4.4107918086275119E-4</v>
      </c>
      <c r="DP32" s="15">
        <v>-1.3146005056575011E-2</v>
      </c>
      <c r="DQ32" s="15">
        <v>-3.4771648753334282E-3</v>
      </c>
      <c r="DR32" s="15">
        <v>-1.3875971613757367E-2</v>
      </c>
      <c r="DS32" s="15">
        <v>-2.8292545103134477E-4</v>
      </c>
      <c r="DT32" s="15">
        <v>-1.1801317081290221E-2</v>
      </c>
      <c r="DU32" s="15">
        <v>1.142869582362285E-2</v>
      </c>
      <c r="DV32" s="15">
        <v>3.1510266900281626E-3</v>
      </c>
      <c r="DW32" s="15">
        <v>2.2653640750597167E-2</v>
      </c>
      <c r="DX32" s="15">
        <v>-1.9908427837704297E-3</v>
      </c>
      <c r="DY32" s="15">
        <v>-2.0042597214174102E-3</v>
      </c>
      <c r="DZ32" s="15">
        <v>-5.5772449856167892E-4</v>
      </c>
      <c r="EA32" s="15">
        <v>-6.2928210621475897E-3</v>
      </c>
      <c r="EB32" s="15">
        <v>4.0846892800199832E-4</v>
      </c>
      <c r="EC32" s="15">
        <v>7.7958398094380658E-3</v>
      </c>
      <c r="ED32" s="15">
        <v>-1.6818167580897531E-3</v>
      </c>
      <c r="EE32" s="15">
        <v>-1.7264093374245067E-2</v>
      </c>
      <c r="EF32" s="15">
        <v>-1.3131157115822067E-3</v>
      </c>
      <c r="EG32" s="15">
        <v>4.8620748989632806E-3</v>
      </c>
      <c r="EH32" s="15">
        <v>1.4517302331867232E-3</v>
      </c>
      <c r="EI32" s="15">
        <v>1.0728602647041428E-2</v>
      </c>
      <c r="EJ32" s="15">
        <v>4.2189210591666356E-3</v>
      </c>
      <c r="EK32" s="15">
        <v>8.173318895972774E-3</v>
      </c>
      <c r="EL32" s="15">
        <v>5.4507472480154794E-3</v>
      </c>
      <c r="EM32" s="15">
        <v>-1.0840000120241207E-2</v>
      </c>
      <c r="EN32" s="15">
        <v>-4.2603808654817551E-3</v>
      </c>
      <c r="EO32" s="15">
        <v>1.0132245272798391E-2</v>
      </c>
      <c r="EP32" s="15">
        <v>5.0842181333600458E-3</v>
      </c>
      <c r="EQ32" s="15">
        <v>-7.0105444862174123E-3</v>
      </c>
      <c r="ER32" s="15">
        <v>1.8781106262348414E-4</v>
      </c>
      <c r="ES32" s="15">
        <v>-2.6554563070252438E-3</v>
      </c>
      <c r="ET32" s="15">
        <v>-5.3535004256337415E-3</v>
      </c>
      <c r="EU32" s="15">
        <v>-1.8581609558318843E-3</v>
      </c>
      <c r="EV32" s="15">
        <v>1.0425114466492387E-2</v>
      </c>
      <c r="EW32" s="15">
        <v>-7.9152145619209736E-3</v>
      </c>
      <c r="EX32" s="15">
        <v>-2.1262958952378109E-2</v>
      </c>
      <c r="EY32" s="15">
        <v>9.866384462137669E-3</v>
      </c>
      <c r="EZ32" s="15">
        <v>-2.2162999672075308E-2</v>
      </c>
      <c r="FA32" s="15">
        <v>-6.9757401267266468E-3</v>
      </c>
      <c r="FB32" s="15">
        <v>5.178769581002246E-3</v>
      </c>
      <c r="FC32" s="15">
        <v>1.5037877364540502E-2</v>
      </c>
      <c r="FD32" s="15">
        <v>5.1321530508022879E-4</v>
      </c>
      <c r="FE32" s="15">
        <v>-8.707753418669471E-3</v>
      </c>
      <c r="FF32" s="15">
        <v>1.5726715459725149E-2</v>
      </c>
      <c r="FG32" s="15">
        <v>9.2420601092628868E-3</v>
      </c>
      <c r="FH32" s="15">
        <v>3.6577441172925469E-3</v>
      </c>
      <c r="FI32" s="15">
        <v>-4.8840145924254601E-3</v>
      </c>
      <c r="FJ32" s="15">
        <v>-4.404080886658196E-3</v>
      </c>
      <c r="FK32" s="15">
        <v>-1.4347803335554644E-2</v>
      </c>
      <c r="FL32" s="15">
        <v>5.9063594568580114E-3</v>
      </c>
      <c r="FM32" s="15">
        <v>2.0597329630105622E-3</v>
      </c>
      <c r="FN32" s="15">
        <v>0</v>
      </c>
      <c r="FO32" s="15">
        <v>-5.5114962063600795E-3</v>
      </c>
      <c r="FP32" s="15">
        <v>4.8028268852942308E-3</v>
      </c>
      <c r="FQ32" s="15">
        <v>-6.9198366607103688E-3</v>
      </c>
      <c r="FR32" s="15">
        <v>2.9085160641220019E-3</v>
      </c>
      <c r="FS32" s="15">
        <v>-4.3648128107073312E-3</v>
      </c>
      <c r="FT32" s="15">
        <v>-8.2704336439285882E-3</v>
      </c>
      <c r="FU32" s="15">
        <v>1.119675798192415E-2</v>
      </c>
      <c r="FV32" s="15">
        <v>-2.3431023626427759E-2</v>
      </c>
      <c r="FW32" s="15">
        <v>4.3054158935266823E-3</v>
      </c>
      <c r="FX32" s="15">
        <v>3.9338243486923795E-3</v>
      </c>
      <c r="FY32" s="15">
        <v>3.5118561115394281E-3</v>
      </c>
      <c r="FZ32" s="15">
        <v>-8.0570624889171188E-3</v>
      </c>
      <c r="GA32" s="15">
        <v>-7.3847456348715727E-3</v>
      </c>
      <c r="GB32" s="15">
        <v>-1.7652031634040867E-2</v>
      </c>
      <c r="GC32" s="15">
        <v>-3.9407229957130986E-3</v>
      </c>
      <c r="GD32" s="15">
        <v>6.8994340199117123E-3</v>
      </c>
      <c r="GE32" s="15">
        <v>-5.3953548564320188E-3</v>
      </c>
      <c r="GF32" s="15">
        <v>6.6841977201609259E-3</v>
      </c>
      <c r="GG32" s="15">
        <v>-2.1540577159716096E-2</v>
      </c>
      <c r="GH32" s="15">
        <v>4.396163583272549E-3</v>
      </c>
      <c r="GI32" s="15">
        <v>5.2582094464337223E-3</v>
      </c>
      <c r="GJ32" s="15">
        <v>-3.9152924193099911E-3</v>
      </c>
      <c r="GK32" s="15">
        <v>-7.9116944749259965E-3</v>
      </c>
      <c r="GL32" s="15">
        <v>1.6370236160715881E-2</v>
      </c>
      <c r="GM32" s="15">
        <v>-6.0964784198449164E-3</v>
      </c>
      <c r="GN32" s="15">
        <v>-1.3393855711680699E-3</v>
      </c>
      <c r="GO32" s="15">
        <v>1.8001128955803351E-2</v>
      </c>
      <c r="GP32" s="15">
        <v>4.1814149055144738E-3</v>
      </c>
      <c r="GQ32" s="15">
        <v>-1.2845216923566276E-3</v>
      </c>
      <c r="GR32" s="15">
        <v>4.5021060401129812E-3</v>
      </c>
      <c r="GS32" s="15">
        <v>2.9147458090215141E-3</v>
      </c>
      <c r="GT32" s="15">
        <v>-1.3607503473918663E-2</v>
      </c>
      <c r="GU32" s="15">
        <v>1.181141643779913E-2</v>
      </c>
      <c r="GV32" s="15">
        <v>9.0416529169499455E-3</v>
      </c>
      <c r="GW32" s="15">
        <v>-2.7510333718899819E-3</v>
      </c>
      <c r="GX32" s="15">
        <v>-2.6167735331837996E-4</v>
      </c>
      <c r="GY32" s="15">
        <v>-5.4631778390221826E-2</v>
      </c>
      <c r="GZ32" s="15">
        <v>-2.1692824611259896E-2</v>
      </c>
      <c r="HA32" s="15">
        <v>-1.1235347735210909E-2</v>
      </c>
      <c r="HB32" s="15">
        <v>-2.7510333718898708E-3</v>
      </c>
      <c r="HC32" s="15">
        <v>-1.3557944939299026E-2</v>
      </c>
      <c r="HD32" s="15">
        <v>-4.3705089818706607E-3</v>
      </c>
      <c r="HE32" s="15">
        <v>-1.4042357123039107E-2</v>
      </c>
      <c r="HF32" s="15">
        <v>-1.5769953141298053E-2</v>
      </c>
      <c r="HG32" s="15">
        <v>-6.5965523167398291E-3</v>
      </c>
      <c r="HH32" s="15">
        <v>5.0204059008323899E-3</v>
      </c>
      <c r="HI32" s="15">
        <v>-1.1983216256681573E-2</v>
      </c>
      <c r="HJ32" s="15">
        <v>-6.2036312835653052E-3</v>
      </c>
      <c r="HK32" s="15">
        <v>-4.0377992354499338E-3</v>
      </c>
      <c r="HL32" s="15">
        <v>1.5418807667183359E-2</v>
      </c>
      <c r="HM32" s="15">
        <v>2.4273036356206333E-2</v>
      </c>
      <c r="HN32" s="15">
        <v>2.9212608744168291E-3</v>
      </c>
      <c r="HO32" s="15">
        <v>2.5519969514538034E-4</v>
      </c>
      <c r="HP32" s="15">
        <v>-1.7664347845024287E-2</v>
      </c>
      <c r="HQ32" s="15">
        <v>-2.7223784346420972E-3</v>
      </c>
      <c r="HR32" s="15">
        <v>-4.6804765913317651E-3</v>
      </c>
      <c r="HS32" s="15">
        <v>-6.0466127673709739E-3</v>
      </c>
      <c r="HT32" s="15">
        <v>-6.165433064087269E-3</v>
      </c>
      <c r="HU32" s="15">
        <v>-4.4729461783362835E-3</v>
      </c>
      <c r="HV32" s="15">
        <v>-1.170188879386053E-2</v>
      </c>
      <c r="HW32" s="15">
        <v>-2.7349108666456911E-3</v>
      </c>
      <c r="HX32" s="15">
        <v>-1.1923303100395136E-2</v>
      </c>
      <c r="HY32" s="15">
        <v>-2.3174981403625899E-3</v>
      </c>
      <c r="HZ32" s="15">
        <v>-1.0699103486623568E-2</v>
      </c>
      <c r="IA32" s="15">
        <v>2.0498811414440404E-3</v>
      </c>
      <c r="IB32" s="15">
        <v>2.5463304181209405E-3</v>
      </c>
      <c r="IC32" s="15">
        <v>-2.7691745196239759E-3</v>
      </c>
      <c r="ID32" s="15">
        <v>-1.6508464335249875E-3</v>
      </c>
      <c r="IE32" s="15">
        <v>-8.3532705289709516E-3</v>
      </c>
      <c r="IF32" s="15">
        <v>1.9616959468342255E-3</v>
      </c>
      <c r="IG32" s="15">
        <v>2.2213994470881914E-2</v>
      </c>
      <c r="IH32" s="15">
        <v>-6.5472985666762025E-3</v>
      </c>
      <c r="II32" s="15">
        <v>-3.7421812817342716E-3</v>
      </c>
      <c r="IJ32" s="15">
        <v>6.3552591907076151E-4</v>
      </c>
      <c r="IK32" s="15">
        <v>-1.6868886058551878E-2</v>
      </c>
      <c r="IL32" s="15">
        <v>-1.0184375127209249E-2</v>
      </c>
      <c r="IM32" s="15">
        <v>-1.555423874953479E-2</v>
      </c>
      <c r="IN32" s="15">
        <v>5.257240797970698E-3</v>
      </c>
      <c r="IO32" s="15">
        <v>1.34943777422264E-2</v>
      </c>
      <c r="IP32" s="15">
        <v>-4.5971221300693957E-3</v>
      </c>
      <c r="IQ32" s="15">
        <v>2.7804810411302834E-4</v>
      </c>
      <c r="IR32" s="15">
        <v>1.690046033498884E-3</v>
      </c>
      <c r="IS32" s="15">
        <v>0</v>
      </c>
      <c r="IT32" s="15">
        <v>-5.6153633749598765E-3</v>
      </c>
      <c r="IU32" s="15">
        <v>1.4283166149006653E-3</v>
      </c>
      <c r="IV32" s="15">
        <v>-2.6858984452217082E-2</v>
      </c>
      <c r="IW32" s="15">
        <v>-5.2154076703108286E-3</v>
      </c>
      <c r="IX32" s="15">
        <v>-1.7951024181892036E-3</v>
      </c>
      <c r="IY32" s="15">
        <v>-2.0891121670768087E-3</v>
      </c>
      <c r="IZ32" s="15">
        <v>-2.1955480657280809E-2</v>
      </c>
      <c r="JA32" s="15">
        <v>0</v>
      </c>
      <c r="JB32" s="15">
        <v>0</v>
      </c>
      <c r="JC32" s="15">
        <v>2.6428822783450159E-3</v>
      </c>
      <c r="JD32" s="15">
        <v>-1.5915455305899683E-2</v>
      </c>
      <c r="JE32" s="15">
        <v>-4.1832135105095052E-3</v>
      </c>
      <c r="JF32" s="15">
        <v>-5.4623566339504194E-2</v>
      </c>
      <c r="JG32" s="15">
        <v>-2.8689383070759366E-2</v>
      </c>
      <c r="JH32" s="15">
        <v>-5.2194661791604129E-3</v>
      </c>
      <c r="JI32" s="15">
        <v>2.400769398946232E-3</v>
      </c>
      <c r="JJ32" s="15">
        <v>-9.5245485065284484E-3</v>
      </c>
      <c r="JK32" s="15">
        <v>2.7924312281269745E-3</v>
      </c>
      <c r="JL32" s="15">
        <v>-4.6412769450566473E-3</v>
      </c>
      <c r="JM32" s="15">
        <v>-1.2618298204222765E-3</v>
      </c>
      <c r="JN32" s="15">
        <v>-9.9197671354551657E-3</v>
      </c>
      <c r="JO32" s="15">
        <v>-9.8973019561946259E-3</v>
      </c>
      <c r="JP32" s="15">
        <v>-1.4016874255652453E-2</v>
      </c>
      <c r="JQ32" s="15">
        <v>-5.4914883313046117E-4</v>
      </c>
      <c r="JR32" s="15">
        <v>-3.4453723192563739E-3</v>
      </c>
      <c r="JS32" s="15">
        <v>-5.7253827096940936E-3</v>
      </c>
      <c r="JT32" s="15">
        <v>-1.8735911057469929E-2</v>
      </c>
      <c r="JU32" s="15">
        <v>-6.8337395785650233E-3</v>
      </c>
      <c r="JV32" s="15">
        <v>1.6150743752982777E-3</v>
      </c>
      <c r="JW32" s="15">
        <v>-2.4051192506850932E-3</v>
      </c>
      <c r="JX32" s="15">
        <v>-3.1787025462342564E-2</v>
      </c>
      <c r="JY32" s="15">
        <v>-2.3320741285511684E-3</v>
      </c>
      <c r="JZ32" s="15">
        <v>-4.3246427499383667E-3</v>
      </c>
      <c r="KA32" s="15">
        <v>2.7537606210635938E-3</v>
      </c>
      <c r="KB32" s="15">
        <v>-4.2826617920009588E-3</v>
      </c>
      <c r="KC32" s="15">
        <v>3.4016245920067426E-2</v>
      </c>
      <c r="KD32" s="15">
        <v>-4.450654199139154E-3</v>
      </c>
      <c r="KE32" s="15">
        <v>-1.4149277210257986E-3</v>
      </c>
      <c r="KF32" s="15">
        <v>-3.6228063065224391E-3</v>
      </c>
      <c r="KG32" s="15">
        <v>-1.6859856470036244E-3</v>
      </c>
      <c r="KH32" s="15">
        <v>-1.2775599011678107E-2</v>
      </c>
      <c r="KI32" s="15">
        <v>1.6362152545950318E-3</v>
      </c>
      <c r="KJ32" s="15">
        <v>-9.9319444444009308E-3</v>
      </c>
      <c r="KK32" s="15">
        <v>4.886391497177379E-4</v>
      </c>
      <c r="KL32" s="15">
        <v>-1.45604411549416E-2</v>
      </c>
      <c r="KM32" s="15">
        <v>1.6470394503177401E-4</v>
      </c>
      <c r="KN32" s="15">
        <v>-2.0050797045561078E-2</v>
      </c>
      <c r="KO32" s="15">
        <v>-1.4690394254821172E-2</v>
      </c>
      <c r="KP32" s="15">
        <v>-8.7680847353442573E-4</v>
      </c>
      <c r="KQ32" s="15">
        <v>0.19508778226130963</v>
      </c>
      <c r="KR32" s="15">
        <v>-9.8969880001746179E-3</v>
      </c>
      <c r="KS32" s="15">
        <v>2.3380885095974275E-3</v>
      </c>
      <c r="KT32" s="15">
        <v>6.9552057814036752E-3</v>
      </c>
      <c r="KU32" s="15">
        <v>-1.6333200854410674E-3</v>
      </c>
      <c r="KV32" s="15">
        <v>-1.6271860647366191E-2</v>
      </c>
      <c r="KW32" s="15">
        <v>-7.074519726362455E-3</v>
      </c>
      <c r="KX32" s="15">
        <v>2.5754245287489342E-3</v>
      </c>
      <c r="KY32" s="15">
        <v>-4.9423494344349216E-3</v>
      </c>
      <c r="KZ32" s="15">
        <v>-4.9397165677134607E-3</v>
      </c>
      <c r="LA32" s="15">
        <v>9.0202438190612778E-3</v>
      </c>
      <c r="LB32" s="15">
        <v>-1.2192149766809637E-3</v>
      </c>
      <c r="LC32" s="15">
        <v>9.8786906336520292E-3</v>
      </c>
      <c r="LD32" s="15">
        <v>4.9895592693298312E-3</v>
      </c>
      <c r="LE32" s="15">
        <v>7.0006320912387367E-3</v>
      </c>
      <c r="LF32" s="15">
        <v>-1.4274015901530475E-2</v>
      </c>
      <c r="LG32" s="15">
        <v>-5.7768222666250066E-4</v>
      </c>
      <c r="LH32" s="15">
        <v>-1.6204058254722913E-2</v>
      </c>
      <c r="LI32" s="15">
        <v>-1.0165271776850724E-2</v>
      </c>
      <c r="LJ32" s="15">
        <v>-1.2302439872219642E-2</v>
      </c>
      <c r="LK32" s="15">
        <v>-4.3857253317275196E-3</v>
      </c>
      <c r="LL32" s="15">
        <v>-1.6992357529598016E-3</v>
      </c>
      <c r="LM32" s="15">
        <v>-4.1503402900574613E-3</v>
      </c>
      <c r="LN32" s="15">
        <v>3.2632719236012787E-3</v>
      </c>
      <c r="LO32" s="15">
        <v>-1.6804321891889563E-2</v>
      </c>
      <c r="LP32" s="15">
        <v>-2.1131568721459788E-2</v>
      </c>
      <c r="LQ32" s="15">
        <v>-1.5295656853462611E-2</v>
      </c>
      <c r="LR32" s="15">
        <v>-1.9898478535130416E-2</v>
      </c>
      <c r="LS32" s="15">
        <v>-3.2269515269216318E-4</v>
      </c>
      <c r="LT32" s="15">
        <v>-4.2452893947440345E-3</v>
      </c>
      <c r="LU32" s="15">
        <v>1.0097868125674996E-2</v>
      </c>
      <c r="LV32" s="15">
        <v>-1.0671129808602664E-2</v>
      </c>
      <c r="LW32" s="15">
        <v>-7.9881743957583625E-3</v>
      </c>
      <c r="LX32" s="15">
        <v>-6.4209495277694562E-3</v>
      </c>
      <c r="LY32" s="15">
        <v>4.9332063048364832E-3</v>
      </c>
      <c r="LZ32" s="15">
        <v>-9.7777154946802926E-3</v>
      </c>
      <c r="MA32" s="15">
        <v>-1.6855965784132278E-3</v>
      </c>
      <c r="MB32" s="15">
        <v>-2.1696054680062499E-2</v>
      </c>
      <c r="MC32" s="15">
        <v>-1.9534451492719779E-2</v>
      </c>
      <c r="MD32" s="15">
        <v>-7.2053837212702242E-3</v>
      </c>
      <c r="ME32" s="15">
        <v>-4.8807693479107142E-3</v>
      </c>
      <c r="MF32" s="15">
        <v>-4.549770881671117E-3</v>
      </c>
      <c r="MG32" s="15">
        <v>-9.2868140992657267E-3</v>
      </c>
      <c r="MH32" s="15">
        <v>-1.6190195688527828E-3</v>
      </c>
      <c r="MI32" s="15">
        <v>-1.9766214668276307E-2</v>
      </c>
      <c r="MJ32" s="15">
        <v>-8.4141707322196932E-3</v>
      </c>
      <c r="MK32" s="15">
        <v>-8.3094118249276462E-3</v>
      </c>
      <c r="ML32" s="15">
        <v>1.6181233304102998E-3</v>
      </c>
      <c r="MM32" s="15">
        <v>-7.896965394775456E-3</v>
      </c>
      <c r="MN32" s="15">
        <v>5.3722837384959305E-3</v>
      </c>
      <c r="MO32" s="15">
        <v>-6.9749410909116559E-3</v>
      </c>
      <c r="MP32" s="15">
        <v>4.5733181328819778E-3</v>
      </c>
      <c r="MQ32" s="15">
        <v>-1.1116892525110436E-2</v>
      </c>
      <c r="MR32" s="15">
        <v>8.7063060825278774E-3</v>
      </c>
      <c r="MS32" s="15">
        <v>-6.5841278770152377E-3</v>
      </c>
      <c r="MT32" s="15">
        <v>-4.8226066599311957E-3</v>
      </c>
      <c r="MU32" s="15">
        <v>-5.8904548878060767E-3</v>
      </c>
      <c r="MV32" s="15">
        <v>3.1944656474401363E-3</v>
      </c>
      <c r="MW32" s="15">
        <v>1.7660648524519887E-3</v>
      </c>
      <c r="MX32" s="15">
        <v>-1.1959536232724544E-2</v>
      </c>
      <c r="MY32" s="15">
        <v>-1.6514595906658373E-2</v>
      </c>
      <c r="MZ32" s="15">
        <v>-3.7893186683505909E-3</v>
      </c>
      <c r="NA32" s="15">
        <v>-1.5186031771900162E-3</v>
      </c>
      <c r="NB32" s="15">
        <v>-5.5346053228613832E-3</v>
      </c>
      <c r="NC32" s="15">
        <v>-2.6818826814413971E-2</v>
      </c>
      <c r="ND32" s="15">
        <v>8.8987770054743535E-4</v>
      </c>
      <c r="NE32" s="15">
        <v>-1.5853217241920525E-2</v>
      </c>
      <c r="NF32" s="15">
        <v>-1.025650016718911E-2</v>
      </c>
      <c r="NG32" s="15">
        <v>1.1325732388789306E-2</v>
      </c>
      <c r="NH32" s="15">
        <v>-1.4048234574490313E-3</v>
      </c>
      <c r="NI32" s="15">
        <v>5.6471801307442287E-3</v>
      </c>
      <c r="NJ32" s="15">
        <v>-5.3721643800974071E-3</v>
      </c>
      <c r="NK32" s="15">
        <v>-1.1965705294231669E-2</v>
      </c>
      <c r="NL32" s="15">
        <v>-1.0777022107686633E-2</v>
      </c>
      <c r="NM32" s="15">
        <v>-1.3605652055778709E-2</v>
      </c>
      <c r="NN32" s="15">
        <v>-6.9979291876445544E-3</v>
      </c>
      <c r="NO32" s="15">
        <v>-2.6143805740709322E-3</v>
      </c>
      <c r="NP32" s="15">
        <v>-9.8466995168435319E-3</v>
      </c>
      <c r="NQ32" s="15">
        <v>-5.9625929904559248E-3</v>
      </c>
      <c r="NR32" s="15">
        <v>-1.0937925535931496E-2</v>
      </c>
      <c r="NS32" s="15">
        <v>-9.8981599970154495E-3</v>
      </c>
      <c r="NT32" s="15">
        <v>-7.7935124135568674E-3</v>
      </c>
      <c r="NU32" s="15">
        <v>-1.621949414872547E-2</v>
      </c>
      <c r="NV32" s="15">
        <v>3.4423441909729197E-3</v>
      </c>
      <c r="NW32" s="15">
        <v>-9.5273714436728846E-3</v>
      </c>
      <c r="NX32" s="15">
        <v>4.4865839787285094E-3</v>
      </c>
      <c r="NY32" s="15">
        <v>3.1087804020844497E-3</v>
      </c>
      <c r="NZ32" s="15">
        <v>-1.3085497813084853E-2</v>
      </c>
      <c r="OA32" s="15">
        <v>1.7493990903707491E-3</v>
      </c>
      <c r="OB32" s="15">
        <v>-2.1397705772060859E-3</v>
      </c>
      <c r="OC32" s="15">
        <v>-9.010362525804723E-4</v>
      </c>
      <c r="OD32" s="15">
        <v>-4.2187797994417027E-3</v>
      </c>
      <c r="OE32" s="15">
        <v>1.5298877423942767E-3</v>
      </c>
      <c r="OF32" s="15">
        <v>-6.2952472963496899E-4</v>
      </c>
      <c r="OG32" s="15">
        <v>-4.6292092667232524E-3</v>
      </c>
      <c r="OH32" s="15">
        <v>-5.9090185722278582E-3</v>
      </c>
      <c r="OI32" s="15">
        <v>1.8261509822906112E-3</v>
      </c>
      <c r="OJ32" s="15">
        <v>-2.7268114800560662E-2</v>
      </c>
      <c r="OK32" s="15">
        <v>2.1411520985880231E-3</v>
      </c>
      <c r="OL32" s="15">
        <v>-1.0324127618265035E-2</v>
      </c>
      <c r="OM32" s="15">
        <v>9.4888175421010273E-3</v>
      </c>
      <c r="ON32" s="15">
        <v>-8.4712406214482588E-3</v>
      </c>
      <c r="OO32" s="15">
        <v>1.5790664233055135E-3</v>
      </c>
      <c r="OP32" s="15">
        <v>-1.6687833316973207E-2</v>
      </c>
      <c r="OQ32" s="15">
        <v>0</v>
      </c>
      <c r="OR32" s="15">
        <v>-1.4021709441167089E-2</v>
      </c>
      <c r="OS32" s="15">
        <v>-1.8819739389877351E-3</v>
      </c>
      <c r="OT32" s="15">
        <v>-1.99123920832232E-3</v>
      </c>
      <c r="OU32" s="15">
        <v>-5.8792405714884997E-4</v>
      </c>
      <c r="OV32" s="15">
        <v>1.6908897301371178E-3</v>
      </c>
      <c r="OW32" s="15">
        <v>6.865329724881626E-3</v>
      </c>
      <c r="OX32" s="15">
        <v>-1.267404909517522E-2</v>
      </c>
      <c r="OY32" s="15">
        <v>4.3324260807115031E-2</v>
      </c>
      <c r="OZ32" s="15">
        <v>-2.3509666579710699E-3</v>
      </c>
      <c r="PA32" s="15">
        <v>-5.7187002876093202E-3</v>
      </c>
      <c r="PB32" s="15">
        <v>-7.8103073472774289E-3</v>
      </c>
      <c r="PC32" s="15">
        <v>5.2189158757918281E-3</v>
      </c>
      <c r="PD32" s="15">
        <v>1.7175030700782773E-2</v>
      </c>
      <c r="PE32" s="15">
        <v>2.2565732242887547E-3</v>
      </c>
      <c r="PF32" s="15">
        <v>-3.0012027328971264E-3</v>
      </c>
      <c r="PG32" s="15">
        <v>-8.9382627415438758E-4</v>
      </c>
      <c r="PH32" s="15">
        <v>-6.7272118245062138E-4</v>
      </c>
      <c r="PI32" s="15">
        <v>8.3986420359568933E-3</v>
      </c>
      <c r="PJ32" s="15">
        <v>-8.2254843051517684E-3</v>
      </c>
      <c r="PK32" s="15">
        <v>0</v>
      </c>
      <c r="PL32" s="15">
        <v>0.12471142075547201</v>
      </c>
      <c r="PM32" s="15">
        <v>-8.6986162404246135E-3</v>
      </c>
      <c r="PN32" s="15">
        <v>-1.327620736913305E-3</v>
      </c>
      <c r="PO32" s="15">
        <v>-2.0320047631941923E-3</v>
      </c>
      <c r="PP32" s="15">
        <v>9.3425041723168237E-3</v>
      </c>
      <c r="PQ32" s="15">
        <v>-2.2145427146733416E-2</v>
      </c>
      <c r="PR32" s="15">
        <v>-4.0266431980812986E-3</v>
      </c>
      <c r="PS32" s="15">
        <v>7.4072286078547657E-3</v>
      </c>
      <c r="PT32" s="15">
        <v>-9.3613414974213043E-3</v>
      </c>
      <c r="PU32" s="15">
        <v>-2.0155017258869999E-2</v>
      </c>
      <c r="PV32" s="15">
        <v>5.8300015440170584E-3</v>
      </c>
      <c r="PW32" s="15">
        <v>-3.7383221106072153E-3</v>
      </c>
      <c r="PX32" s="15">
        <v>2.5659746780577527E-2</v>
      </c>
      <c r="PY32" s="15">
        <v>-5.6681163612748746E-3</v>
      </c>
      <c r="PZ32" s="15">
        <v>4.8398807107553649E-4</v>
      </c>
      <c r="QA32" s="15">
        <v>-6.3840452540545019E-3</v>
      </c>
      <c r="QB32" s="15">
        <v>-1.6056085611158507E-2</v>
      </c>
      <c r="QC32" s="15">
        <v>-4.3107737961013389E-3</v>
      </c>
      <c r="QD32" s="15">
        <v>-4.6574894982342255E-3</v>
      </c>
      <c r="QE32" s="15">
        <v>1.5958056504079149E-3</v>
      </c>
      <c r="QF32" s="15">
        <v>-4.2865558914112183E-3</v>
      </c>
      <c r="QG32" s="15">
        <v>2.4459857282604423E-3</v>
      </c>
      <c r="QH32" s="15">
        <v>-1.3799165884592495E-2</v>
      </c>
      <c r="QI32" s="15">
        <v>-1.7846277870316236E-2</v>
      </c>
      <c r="QJ32" s="15">
        <v>1.4731159059745836E-3</v>
      </c>
      <c r="QK32" s="15">
        <v>-2.0550427805651843E-2</v>
      </c>
      <c r="QL32" s="15">
        <v>3.1541733664797486E-3</v>
      </c>
      <c r="QM32" s="15">
        <v>-1.7225045258337056E-4</v>
      </c>
      <c r="QN32" s="15">
        <v>-1.059322132959409E-3</v>
      </c>
      <c r="QO32" s="15">
        <v>-1.4743760380784328E-2</v>
      </c>
      <c r="QP32" s="15">
        <v>-1.4885156091136076E-3</v>
      </c>
      <c r="QQ32" s="15">
        <v>-8.2659695630510205E-3</v>
      </c>
      <c r="QR32" s="15">
        <v>2.1985383801886005E-3</v>
      </c>
      <c r="QS32" s="15">
        <v>1.0471299867295437E-2</v>
      </c>
      <c r="QT32" s="15">
        <v>-4.029096856303727E-3</v>
      </c>
      <c r="QU32" s="15">
        <v>-1.3249845165026874E-2</v>
      </c>
      <c r="QV32" s="15">
        <v>-7.6511467355197503E-3</v>
      </c>
      <c r="QW32" s="15">
        <v>-4.1623369146874109E-3</v>
      </c>
      <c r="QX32" s="15">
        <v>8.9746322831351644E-3</v>
      </c>
      <c r="QY32" s="15">
        <v>4.5957736698527133E-3</v>
      </c>
      <c r="QZ32" s="15">
        <v>-2.7231109784350213E-3</v>
      </c>
      <c r="RA32" s="15">
        <v>1.4749024007190994E-2</v>
      </c>
      <c r="RB32" s="15">
        <v>-9.1563752859863679E-3</v>
      </c>
      <c r="RC32" s="15">
        <v>1.1534802248466267E-2</v>
      </c>
      <c r="RD32" s="15">
        <v>3.6650909905610609E-3</v>
      </c>
      <c r="RE32" s="15">
        <v>-1.9127354921005917E-2</v>
      </c>
      <c r="RF32" s="15">
        <v>-2.5281254084858667E-4</v>
      </c>
      <c r="RG32" s="15">
        <v>-2.1613841267258123E-3</v>
      </c>
      <c r="RH32" s="15">
        <v>-1.9428799583547218E-3</v>
      </c>
      <c r="RI32" s="15">
        <v>-1.5667046467123549E-2</v>
      </c>
      <c r="RJ32" s="15">
        <v>-2.8504052258423652E-2</v>
      </c>
      <c r="RK32" s="15">
        <v>-2.339912151000074E-3</v>
      </c>
      <c r="RL32" s="15">
        <v>-2.5415458451110086E-3</v>
      </c>
      <c r="RM32" s="15">
        <v>3.4017770625114083E-3</v>
      </c>
      <c r="RN32" s="15">
        <v>-6.9063853635334526E-3</v>
      </c>
      <c r="RO32" s="15">
        <v>3.4282317018611889E-2</v>
      </c>
      <c r="RP32" s="15">
        <v>3.650233337573873E-2</v>
      </c>
      <c r="RQ32" s="15">
        <v>-8.8119236671303294E-3</v>
      </c>
      <c r="RR32" s="15">
        <v>-2.0677184932298199E-3</v>
      </c>
      <c r="RS32" s="15">
        <v>1.0251154152453505E-3</v>
      </c>
      <c r="RT32" s="15">
        <v>7.3280936605808963E-3</v>
      </c>
      <c r="RU32" s="15">
        <v>6.1588998046198948E-4</v>
      </c>
      <c r="RV32" s="15">
        <v>2.9600416284767256E-3</v>
      </c>
      <c r="RW32" s="15">
        <v>4.7658505807587305E-3</v>
      </c>
      <c r="RX32" s="15">
        <v>2.6815642618787966E-4</v>
      </c>
      <c r="RY32" s="15">
        <v>-6.1151880731281413E-3</v>
      </c>
      <c r="RZ32" s="15">
        <v>1.3169035860477341E-3</v>
      </c>
      <c r="SA32" s="15">
        <v>-2.7882236812152954E-3</v>
      </c>
      <c r="SB32" s="15">
        <v>-2.0713130648607118E-3</v>
      </c>
      <c r="SC32" s="15">
        <v>-6.2383234126918144E-3</v>
      </c>
      <c r="SD32" s="15">
        <v>-5.2568818790416577E-3</v>
      </c>
      <c r="SE32" s="15">
        <v>6.1939888330343586E-3</v>
      </c>
      <c r="SF32" s="15">
        <v>-3.0930137332323099E-3</v>
      </c>
      <c r="SG32" s="15">
        <v>-2.0317575287050284E-2</v>
      </c>
      <c r="SH32" s="15">
        <v>-9.5087879690273006E-3</v>
      </c>
      <c r="SI32" s="15">
        <v>-7.6638049209541304E-3</v>
      </c>
      <c r="SJ32" s="15">
        <v>-5.9581090166075205E-3</v>
      </c>
      <c r="SK32" s="15">
        <v>-2.0728472771707685E-2</v>
      </c>
      <c r="SL32" s="15">
        <v>-2.898331675770882E-3</v>
      </c>
      <c r="SM32" s="15">
        <v>-5.3355349231463166E-3</v>
      </c>
      <c r="SN32" s="15">
        <v>-7.3888488674712224E-3</v>
      </c>
      <c r="SO32" s="15">
        <v>-5.2893905225668671E-3</v>
      </c>
      <c r="SP32" s="15">
        <v>4.5591847810556611E-3</v>
      </c>
      <c r="SQ32" s="15">
        <v>6.6651413138451611E-3</v>
      </c>
      <c r="SR32" s="15">
        <v>3.2304066097216433E-3</v>
      </c>
      <c r="SS32" s="15">
        <v>8.4050098803987951E-4</v>
      </c>
      <c r="ST32" s="15">
        <v>5.3468788869094771E-4</v>
      </c>
      <c r="SU32" s="15">
        <v>-6.6343795971541262E-4</v>
      </c>
      <c r="SV32" s="15">
        <v>-1.7233396748229379E-2</v>
      </c>
      <c r="SW32" s="15">
        <v>3.8067216105370908E-3</v>
      </c>
      <c r="SX32" s="15">
        <v>-1.0552331473349285E-2</v>
      </c>
      <c r="SY32" s="15">
        <v>-4.1365105517801671E-3</v>
      </c>
      <c r="SZ32" s="15">
        <v>-7.97794964810109E-3</v>
      </c>
      <c r="TA32" s="15">
        <v>-2.4191963792294536E-2</v>
      </c>
      <c r="TB32" s="15">
        <v>-1.2293509039624513E-3</v>
      </c>
      <c r="TC32" s="15">
        <v>1.4811905442204142E-2</v>
      </c>
      <c r="TD32" s="15">
        <v>4.9668976283368639E-3</v>
      </c>
      <c r="TE32" s="15">
        <v>-4.281696682168947E-3</v>
      </c>
      <c r="TF32" s="15">
        <v>-1.0552109880524584E-2</v>
      </c>
      <c r="TG32" s="15">
        <v>-2.4981277043553646E-3</v>
      </c>
      <c r="TH32" s="15">
        <v>-1.5030585997883287E-2</v>
      </c>
      <c r="TI32" s="15">
        <v>-6.1709544794069093E-3</v>
      </c>
      <c r="TJ32" s="15">
        <v>-3.3366730990393727E-3</v>
      </c>
      <c r="TK32" s="15">
        <v>-1.0590621139963122E-2</v>
      </c>
      <c r="TL32" s="15">
        <v>-1.8516655297774347E-2</v>
      </c>
      <c r="TM32" s="15">
        <v>1.0920608271084659E-3</v>
      </c>
      <c r="TN32" s="15">
        <v>-3.0044121348376678E-2</v>
      </c>
      <c r="TO32" s="23">
        <v>-2.4640006003447917E-3</v>
      </c>
    </row>
    <row r="33" spans="1:535" x14ac:dyDescent="0.35">
      <c r="A33" s="14">
        <v>27</v>
      </c>
      <c r="B33" s="81">
        <v>42954</v>
      </c>
      <c r="C33" s="23">
        <v>1.857535665751926E-3</v>
      </c>
      <c r="D33" s="43">
        <f ca="1">OFFSET('CAPM Regression Loop'!$AH$6,$A33,'CAPM Regression Loop'!$D$2)</f>
        <v>-4.6793147100089357E-3</v>
      </c>
      <c r="T33" s="14">
        <v>27</v>
      </c>
      <c r="U33" s="14" t="s">
        <v>29</v>
      </c>
      <c r="V33" s="14">
        <v>1.3132905427924746</v>
      </c>
      <c r="W33" s="14">
        <v>0.20639077874542244</v>
      </c>
      <c r="X33" s="14">
        <v>0.13938331995565587</v>
      </c>
      <c r="Y33" s="14">
        <f t="shared" si="3"/>
        <v>1.5179483535885592</v>
      </c>
      <c r="Z33" s="14">
        <f t="shared" si="1"/>
        <v>1.5179483535885592</v>
      </c>
      <c r="AA33" s="14">
        <f t="shared" si="4"/>
        <v>1</v>
      </c>
      <c r="AF33" s="80"/>
      <c r="AH33" s="81"/>
      <c r="AI33" s="15">
        <v>1.2231557454355767E-2</v>
      </c>
      <c r="AJ33" s="15">
        <v>-4.3401133426170663E-3</v>
      </c>
      <c r="AK33" s="15">
        <v>-1.3787066459222385E-2</v>
      </c>
      <c r="AL33" s="15">
        <v>1.535563167443117E-2</v>
      </c>
      <c r="AM33" s="15">
        <v>3.2346557983371832E-3</v>
      </c>
      <c r="AN33" s="15">
        <v>-3.0977039825517603E-3</v>
      </c>
      <c r="AO33" s="15">
        <v>8.1168835625244126E-4</v>
      </c>
      <c r="AP33" s="15">
        <v>-4.0018523470480615E-3</v>
      </c>
      <c r="AQ33" s="15">
        <v>4.9299441398883868E-3</v>
      </c>
      <c r="AR33" s="15">
        <v>1.3916598682298375E-2</v>
      </c>
      <c r="AS33" s="15">
        <v>-3.5281701893398513E-3</v>
      </c>
      <c r="AT33" s="15">
        <v>6.9780208000336701E-3</v>
      </c>
      <c r="AU33" s="15">
        <v>-1.2546003653000962E-3</v>
      </c>
      <c r="AV33" s="15">
        <v>1.3106828023067885E-2</v>
      </c>
      <c r="AW33" s="15">
        <v>7.6230445378996196E-3</v>
      </c>
      <c r="AX33" s="15">
        <v>7.1694972175437082E-3</v>
      </c>
      <c r="AY33" s="15">
        <v>1.8034269991507267E-3</v>
      </c>
      <c r="AZ33" s="15">
        <v>1.2747786798671518E-3</v>
      </c>
      <c r="BA33" s="15">
        <v>-7.3955383624675565E-4</v>
      </c>
      <c r="BB33" s="15">
        <v>-5.9106956961284055E-3</v>
      </c>
      <c r="BC33" s="15">
        <v>-1.5377521098826855E-3</v>
      </c>
      <c r="BD33" s="15">
        <v>-6.5767841897082296E-4</v>
      </c>
      <c r="BE33" s="15">
        <v>-1.0056111176125425E-2</v>
      </c>
      <c r="BF33" s="15">
        <v>-1.8655139811975417E-3</v>
      </c>
      <c r="BG33" s="15">
        <v>-1.1767313761360804E-2</v>
      </c>
      <c r="BH33" s="15">
        <v>2.868170893730972E-2</v>
      </c>
      <c r="BI33" s="15">
        <v>2.7440479688397159E-2</v>
      </c>
      <c r="BJ33" s="15">
        <v>1.5127715691142121E-3</v>
      </c>
      <c r="BK33" s="15">
        <v>2.1224663138152375E-4</v>
      </c>
      <c r="BL33" s="15">
        <v>8.2052998479404168E-3</v>
      </c>
      <c r="BM33" s="15">
        <v>1.2292404846464327E-2</v>
      </c>
      <c r="BN33" s="15">
        <v>2.6274846373883866E-2</v>
      </c>
      <c r="BO33" s="15">
        <v>2.3353227019203272E-2</v>
      </c>
      <c r="BP33" s="15">
        <v>-5.127817933321269E-3</v>
      </c>
      <c r="BQ33" s="15">
        <v>-5.5360256885625868E-5</v>
      </c>
      <c r="BR33" s="15">
        <v>4.1902308533334556E-3</v>
      </c>
      <c r="BS33" s="15">
        <v>-3.7271753919223887E-3</v>
      </c>
      <c r="BT33" s="15">
        <v>3.6279244551567593E-3</v>
      </c>
      <c r="BU33" s="15">
        <v>4.7377415185167922E-3</v>
      </c>
      <c r="BV33" s="15">
        <v>-7.790915881355596E-3</v>
      </c>
      <c r="BW33" s="15">
        <v>5.2948378815983336E-3</v>
      </c>
      <c r="BX33" s="15">
        <v>6.8225356237421443E-4</v>
      </c>
      <c r="BY33" s="15">
        <v>-1.2962698055935013E-3</v>
      </c>
      <c r="BZ33" s="15">
        <v>-6.9419350754492525E-3</v>
      </c>
      <c r="CA33" s="15">
        <v>-1.852524800387987E-2</v>
      </c>
      <c r="CB33" s="15">
        <v>-1.1651487403022682E-2</v>
      </c>
      <c r="CC33" s="15">
        <v>5.4325683802485371E-4</v>
      </c>
      <c r="CD33" s="15">
        <v>4.1120592509302084E-3</v>
      </c>
      <c r="CE33" s="15">
        <v>-2.4876653389200616E-4</v>
      </c>
      <c r="CF33" s="15">
        <v>8.0308815819344539E-3</v>
      </c>
      <c r="CG33" s="15">
        <v>3.0294195526326972E-3</v>
      </c>
      <c r="CH33" s="15">
        <v>1.3038202282369319E-2</v>
      </c>
      <c r="CI33" s="15">
        <v>5.2521692094804643E-3</v>
      </c>
      <c r="CJ33" s="15">
        <v>3.8160937551507024E-3</v>
      </c>
      <c r="CK33" s="15">
        <v>-1.3968108428682308E-3</v>
      </c>
      <c r="CL33" s="15">
        <v>-1.0612980937124511E-2</v>
      </c>
      <c r="CM33" s="15">
        <v>8.9756555401204162E-3</v>
      </c>
      <c r="CN33" s="15">
        <v>1.0545354449938397E-2</v>
      </c>
      <c r="CO33" s="15">
        <v>-4.0056079045485744E-4</v>
      </c>
      <c r="CP33" s="15">
        <v>-2.5081528072131349E-3</v>
      </c>
      <c r="CQ33" s="15">
        <v>-4.144224746026365E-3</v>
      </c>
      <c r="CR33" s="15">
        <v>2.4255531958225864E-2</v>
      </c>
      <c r="CS33" s="15">
        <v>1.1293764533339217E-3</v>
      </c>
      <c r="CT33" s="15">
        <v>4.0011195721480677E-3</v>
      </c>
      <c r="CU33" s="15">
        <v>-4.8060511320990595E-3</v>
      </c>
      <c r="CV33" s="15">
        <v>-1.9201048417291255E-2</v>
      </c>
      <c r="CW33" s="15">
        <v>9.4600898849371371E-3</v>
      </c>
      <c r="CX33" s="15">
        <v>-5.7551444471016277E-3</v>
      </c>
      <c r="CY33" s="15">
        <v>3.1835978104978822E-3</v>
      </c>
      <c r="CZ33" s="15">
        <v>1.4927476498885643E-2</v>
      </c>
      <c r="DA33" s="15">
        <v>6.2361003877103895E-3</v>
      </c>
      <c r="DB33" s="15">
        <v>-2.6124291775049858E-3</v>
      </c>
      <c r="DC33" s="15">
        <v>-3.8634948250445898E-3</v>
      </c>
      <c r="DD33" s="15">
        <v>-1.1904420456527006E-2</v>
      </c>
      <c r="DE33" s="15">
        <v>8.6943926647771528E-4</v>
      </c>
      <c r="DF33" s="15">
        <v>1.0262879691467965E-2</v>
      </c>
      <c r="DG33" s="15">
        <v>5.5759498834145665E-3</v>
      </c>
      <c r="DH33" s="15">
        <v>1.4452958145298853E-3</v>
      </c>
      <c r="DI33" s="15">
        <v>3.1432838243861316E-3</v>
      </c>
      <c r="DJ33" s="15">
        <v>-3.2763895445466376E-3</v>
      </c>
      <c r="DK33" s="15">
        <v>4.278081391078172E-3</v>
      </c>
      <c r="DL33" s="15">
        <v>1.2118783375490036E-2</v>
      </c>
      <c r="DM33" s="15">
        <v>1.4047366936010096E-2</v>
      </c>
      <c r="DN33" s="15">
        <v>-8.5643088810259185E-3</v>
      </c>
      <c r="DO33" s="15">
        <v>2.7980284803558559E-3</v>
      </c>
      <c r="DP33" s="15">
        <v>2.6300424277739438E-3</v>
      </c>
      <c r="DQ33" s="15">
        <v>4.7445921679370303E-3</v>
      </c>
      <c r="DR33" s="15">
        <v>-8.7309566164168271E-3</v>
      </c>
      <c r="DS33" s="15">
        <v>-7.6088855189336965E-3</v>
      </c>
      <c r="DT33" s="15">
        <v>-1.9864925086333519E-3</v>
      </c>
      <c r="DU33" s="15">
        <v>-4.0546094394350023E-2</v>
      </c>
      <c r="DV33" s="15">
        <v>-1.016755170662881E-2</v>
      </c>
      <c r="DW33" s="15">
        <v>-9.4299660454301749E-3</v>
      </c>
      <c r="DX33" s="15">
        <v>1.9683302673402046E-2</v>
      </c>
      <c r="DY33" s="15">
        <v>-4.8686195663445392E-3</v>
      </c>
      <c r="DZ33" s="15">
        <v>3.6307818129091567E-3</v>
      </c>
      <c r="EA33" s="15">
        <v>7.4817934842976485E-3</v>
      </c>
      <c r="EB33" s="15">
        <v>-5.8388379608979848E-3</v>
      </c>
      <c r="EC33" s="15">
        <v>2.5249337339033423E-4</v>
      </c>
      <c r="ED33" s="15">
        <v>-6.8580811061842205E-3</v>
      </c>
      <c r="EE33" s="15">
        <v>-1.494157999819914E-2</v>
      </c>
      <c r="EF33" s="15">
        <v>-8.1201790901158373E-4</v>
      </c>
      <c r="EG33" s="15">
        <v>3.3963097813394468E-3</v>
      </c>
      <c r="EH33" s="15">
        <v>2.6669915189976379E-3</v>
      </c>
      <c r="EI33" s="15">
        <v>6.9832686021884405E-3</v>
      </c>
      <c r="EJ33" s="15">
        <v>8.7285291130687354E-3</v>
      </c>
      <c r="EK33" s="15">
        <v>-1.3855152363403804E-2</v>
      </c>
      <c r="EL33" s="15">
        <v>1.1841965408151051E-2</v>
      </c>
      <c r="EM33" s="15">
        <v>6.5614622604913506E-2</v>
      </c>
      <c r="EN33" s="15">
        <v>3.7268395751988369E-3</v>
      </c>
      <c r="EO33" s="15">
        <v>-8.5969889124686526E-3</v>
      </c>
      <c r="EP33" s="15">
        <v>3.2547334006490817E-3</v>
      </c>
      <c r="EQ33" s="15">
        <v>1.660415505203516E-2</v>
      </c>
      <c r="ER33" s="15">
        <v>1.1276077120372548E-3</v>
      </c>
      <c r="ES33" s="15">
        <v>5.5263886457618348E-4</v>
      </c>
      <c r="ET33" s="15">
        <v>1.2570711900511137E-3</v>
      </c>
      <c r="EU33" s="15">
        <v>-7.3983074814449245E-3</v>
      </c>
      <c r="EV33" s="15">
        <v>1.7893930066594788E-2</v>
      </c>
      <c r="EW33" s="15">
        <v>-4.0823957235558176E-3</v>
      </c>
      <c r="EX33" s="15">
        <v>-5.8022925561830724E-3</v>
      </c>
      <c r="EY33" s="15">
        <v>-2.2591001225287941E-2</v>
      </c>
      <c r="EZ33" s="15">
        <v>3.9583784048546821E-3</v>
      </c>
      <c r="FA33" s="15">
        <v>1.4641549992948187E-2</v>
      </c>
      <c r="FB33" s="15">
        <v>-3.00150300375662E-3</v>
      </c>
      <c r="FC33" s="15">
        <v>-2.1883456601214955E-2</v>
      </c>
      <c r="FD33" s="15">
        <v>-2.0512827705573607E-3</v>
      </c>
      <c r="FE33" s="15">
        <v>2.7624326959100796E-3</v>
      </c>
      <c r="FF33" s="15">
        <v>1.6171887549016996E-3</v>
      </c>
      <c r="FG33" s="15">
        <v>5.7175684632034601E-3</v>
      </c>
      <c r="FH33" s="15">
        <v>2.049387518319247E-2</v>
      </c>
      <c r="FI33" s="15">
        <v>-2.2461403921658278E-3</v>
      </c>
      <c r="FJ33" s="15">
        <v>-4.9315168437735471E-3</v>
      </c>
      <c r="FK33" s="15">
        <v>5.1711516366400763E-3</v>
      </c>
      <c r="FL33" s="15">
        <v>-1.2521187694543398E-2</v>
      </c>
      <c r="FM33" s="15">
        <v>2.1676546935819906E-2</v>
      </c>
      <c r="FN33" s="15">
        <v>1.8413497015496397E-2</v>
      </c>
      <c r="FO33" s="15">
        <v>-9.6138648643959122E-3</v>
      </c>
      <c r="FP33" s="15">
        <v>3.0001093969279713E-3</v>
      </c>
      <c r="FQ33" s="15">
        <v>-5.5710450494553601E-3</v>
      </c>
      <c r="FR33" s="15">
        <v>1.8979452362089172E-2</v>
      </c>
      <c r="FS33" s="15">
        <v>8.1708262857978237E-3</v>
      </c>
      <c r="FT33" s="15">
        <v>4.40238439393284E-3</v>
      </c>
      <c r="FU33" s="15">
        <v>-9.4555073243188428E-3</v>
      </c>
      <c r="FV33" s="15">
        <v>7.4287425267813871E-3</v>
      </c>
      <c r="FW33" s="15">
        <v>-9.1797861174212252E-5</v>
      </c>
      <c r="FX33" s="15">
        <v>-2.5471821112557349E-3</v>
      </c>
      <c r="FY33" s="15">
        <v>-1.4840953317508818E-2</v>
      </c>
      <c r="FZ33" s="15">
        <v>-3.8151765964376173E-2</v>
      </c>
      <c r="GA33" s="15">
        <v>-3.5940346523541966E-3</v>
      </c>
      <c r="GB33" s="15">
        <v>1.9036746659015938E-3</v>
      </c>
      <c r="GC33" s="15">
        <v>-2.2205150468148707E-3</v>
      </c>
      <c r="GD33" s="15">
        <v>1.3662557427850918E-2</v>
      </c>
      <c r="GE33" s="15">
        <v>-7.1739027698666871E-3</v>
      </c>
      <c r="GF33" s="15">
        <v>8.418570465595826E-3</v>
      </c>
      <c r="GG33" s="15">
        <v>2.7500859575180263E-4</v>
      </c>
      <c r="GH33" s="15">
        <v>1.8900024526094538E-3</v>
      </c>
      <c r="GI33" s="15">
        <v>1.9587789140097008E-2</v>
      </c>
      <c r="GJ33" s="15">
        <v>4.5098581066037513E-3</v>
      </c>
      <c r="GK33" s="15">
        <v>-3.9324972847880994E-3</v>
      </c>
      <c r="GL33" s="15">
        <v>-8.6609468773479852E-3</v>
      </c>
      <c r="GM33" s="15">
        <v>-3.0343579771507641E-3</v>
      </c>
      <c r="GN33" s="15">
        <v>-1.1890607821903546E-3</v>
      </c>
      <c r="GO33" s="15">
        <v>-1.2890929396928232E-2</v>
      </c>
      <c r="GP33" s="15">
        <v>7.6033691542619682E-3</v>
      </c>
      <c r="GQ33" s="15">
        <v>-3.3640400167137719E-3</v>
      </c>
      <c r="GR33" s="15">
        <v>-1.8719800695025765E-3</v>
      </c>
      <c r="GS33" s="15">
        <v>-2.4295444409390015E-3</v>
      </c>
      <c r="GT33" s="15">
        <v>-7.2717799561429416E-3</v>
      </c>
      <c r="GU33" s="15">
        <v>-3.7792447405347479E-3</v>
      </c>
      <c r="GV33" s="15">
        <v>-1.3352778688748082E-2</v>
      </c>
      <c r="GW33" s="15">
        <v>2.4928022536053565E-3</v>
      </c>
      <c r="GX33" s="15">
        <v>1.3090720549885327E-3</v>
      </c>
      <c r="GY33" s="15">
        <v>-8.4303315000316143E-3</v>
      </c>
      <c r="GZ33" s="15">
        <v>-1.4843684530446561E-2</v>
      </c>
      <c r="HA33" s="15">
        <v>1.5422185295512569E-3</v>
      </c>
      <c r="HB33" s="15">
        <v>-2.7434859457508326E-3</v>
      </c>
      <c r="HC33" s="15">
        <v>-1.8176043923722917E-2</v>
      </c>
      <c r="HD33" s="15">
        <v>1.3817550049196376E-2</v>
      </c>
      <c r="HE33" s="15">
        <v>4.5980535717004807E-4</v>
      </c>
      <c r="HF33" s="15">
        <v>1.9925083773259782E-2</v>
      </c>
      <c r="HG33" s="15">
        <v>-4.5488359218982376E-3</v>
      </c>
      <c r="HH33" s="15">
        <v>-8.769238782352199E-3</v>
      </c>
      <c r="HI33" s="15">
        <v>2.251595830945901E-3</v>
      </c>
      <c r="HJ33" s="15">
        <v>1.9898304155577915E-3</v>
      </c>
      <c r="HK33" s="15">
        <v>8.0919684144422511E-3</v>
      </c>
      <c r="HL33" s="15">
        <v>-5.5340484346413322E-3</v>
      </c>
      <c r="HM33" s="15">
        <v>-3.2706488681226074E-3</v>
      </c>
      <c r="HN33" s="15">
        <v>1.3306721857051724E-3</v>
      </c>
      <c r="HO33" s="15">
        <v>-2.2211917721277546E-2</v>
      </c>
      <c r="HP33" s="15">
        <v>-1.5659727886567422E-2</v>
      </c>
      <c r="HQ33" s="15">
        <v>2.9594576202002774E-3</v>
      </c>
      <c r="HR33" s="15">
        <v>-7.871239208095987E-3</v>
      </c>
      <c r="HS33" s="15">
        <v>-9.1776147176384527E-3</v>
      </c>
      <c r="HT33" s="15">
        <v>-1.7225242978408963E-3</v>
      </c>
      <c r="HU33" s="15">
        <v>7.4410301818639897E-4</v>
      </c>
      <c r="HV33" s="15">
        <v>5.3338777040097922E-3</v>
      </c>
      <c r="HW33" s="15">
        <v>-5.8354571350616915E-3</v>
      </c>
      <c r="HX33" s="15">
        <v>2.6241221074533493E-2</v>
      </c>
      <c r="HY33" s="15">
        <v>3.8199227895700807E-3</v>
      </c>
      <c r="HZ33" s="15">
        <v>3.7316791416250458E-3</v>
      </c>
      <c r="IA33" s="15">
        <v>-3.4193879628783311E-4</v>
      </c>
      <c r="IB33" s="15">
        <v>8.5021969129024091E-4</v>
      </c>
      <c r="IC33" s="15">
        <v>1.5075487962748605E-3</v>
      </c>
      <c r="ID33" s="15">
        <v>-4.2293580897988243E-5</v>
      </c>
      <c r="IE33" s="15">
        <v>3.2137146030960457E-3</v>
      </c>
      <c r="IF33" s="15">
        <v>-9.8725606477131946E-3</v>
      </c>
      <c r="IG33" s="15">
        <v>7.0966693162680021E-3</v>
      </c>
      <c r="IH33" s="15">
        <v>4.2315893110781086E-3</v>
      </c>
      <c r="II33" s="15">
        <v>1.3529198602074202E-2</v>
      </c>
      <c r="IJ33" s="15">
        <v>8.2988028146950641E-3</v>
      </c>
      <c r="IK33" s="15">
        <v>-1.7528724992446995E-2</v>
      </c>
      <c r="IL33" s="15">
        <v>-1.2943613114797905E-2</v>
      </c>
      <c r="IM33" s="15">
        <v>-4.55184554264252E-3</v>
      </c>
      <c r="IN33" s="15">
        <v>-1.504891179420388E-3</v>
      </c>
      <c r="IO33" s="15">
        <v>0</v>
      </c>
      <c r="IP33" s="15">
        <v>-4.8296992711773425E-3</v>
      </c>
      <c r="IQ33" s="15">
        <v>1.252174076654592E-3</v>
      </c>
      <c r="IR33" s="15">
        <v>-9.7627437586101026E-3</v>
      </c>
      <c r="IS33" s="15">
        <v>3.9202925085558933E-3</v>
      </c>
      <c r="IT33" s="15">
        <v>-3.417371871015755E-2</v>
      </c>
      <c r="IU33" s="15">
        <v>-5.7010665726669749E-3</v>
      </c>
      <c r="IV33" s="15">
        <v>1.2465644654301703E-2</v>
      </c>
      <c r="IW33" s="15">
        <v>-5.8091449670140925E-3</v>
      </c>
      <c r="IX33" s="15">
        <v>-5.6208630358937726E-3</v>
      </c>
      <c r="IY33" s="15">
        <v>-7.741974153615285E-3</v>
      </c>
      <c r="IZ33" s="15">
        <v>-3.9480171211720406E-2</v>
      </c>
      <c r="JA33" s="15">
        <v>6.8298501120181787E-3</v>
      </c>
      <c r="JB33" s="15">
        <v>-2.5846486345326358E-3</v>
      </c>
      <c r="JC33" s="15">
        <v>4.6419181494127878E-3</v>
      </c>
      <c r="JD33" s="15">
        <v>1.5618410895576437E-2</v>
      </c>
      <c r="JE33" s="15">
        <v>5.8956893121725161E-3</v>
      </c>
      <c r="JF33" s="15">
        <v>2.8029421168676901E-2</v>
      </c>
      <c r="JG33" s="15">
        <v>4.814130720451496E-3</v>
      </c>
      <c r="JH33" s="15">
        <v>7.5056169176790704E-3</v>
      </c>
      <c r="JI33" s="15">
        <v>1.4892818896315926E-2</v>
      </c>
      <c r="JJ33" s="15">
        <v>-1.1710628234570926E-2</v>
      </c>
      <c r="JK33" s="15">
        <v>-6.9665116488766207E-3</v>
      </c>
      <c r="JL33" s="15">
        <v>1.8761302019368428E-2</v>
      </c>
      <c r="JM33" s="15">
        <v>7.4181224765932022E-5</v>
      </c>
      <c r="JN33" s="15">
        <v>2.5937248939375542E-2</v>
      </c>
      <c r="JO33" s="15">
        <v>2.5317807984290001E-2</v>
      </c>
      <c r="JP33" s="15">
        <v>-8.8773994286169156E-3</v>
      </c>
      <c r="JQ33" s="15">
        <v>3.5748697496674462E-3</v>
      </c>
      <c r="JR33" s="15">
        <v>-1.8278199203262332E-3</v>
      </c>
      <c r="JS33" s="15">
        <v>6.8373175907539734E-3</v>
      </c>
      <c r="JT33" s="15">
        <v>1.1199370439231049E-2</v>
      </c>
      <c r="JU33" s="15">
        <v>-9.0764698765784322E-4</v>
      </c>
      <c r="JV33" s="15">
        <v>3.2379952737753475E-3</v>
      </c>
      <c r="JW33" s="15">
        <v>5.9538645654692258E-3</v>
      </c>
      <c r="JX33" s="15">
        <v>-5.4504657228548452E-3</v>
      </c>
      <c r="JY33" s="15">
        <v>-8.504707736929365E-3</v>
      </c>
      <c r="JZ33" s="15">
        <v>5.4810464636580233E-3</v>
      </c>
      <c r="KA33" s="15">
        <v>1.4349580253540622E-3</v>
      </c>
      <c r="KB33" s="15">
        <v>1.5453125748086233E-2</v>
      </c>
      <c r="KC33" s="15">
        <v>-3.2445872533138401E-3</v>
      </c>
      <c r="KD33" s="15">
        <v>-2.4056544453810928E-3</v>
      </c>
      <c r="KE33" s="15">
        <v>5.3163336272327886E-3</v>
      </c>
      <c r="KF33" s="15">
        <v>3.8363218405887438E-3</v>
      </c>
      <c r="KG33" s="15">
        <v>1.4422307249051296E-2</v>
      </c>
      <c r="KH33" s="15">
        <v>7.0135548355833984E-3</v>
      </c>
      <c r="KI33" s="15">
        <v>-4.3573053689555897E-3</v>
      </c>
      <c r="KJ33" s="15">
        <v>4.1455609807708018E-3</v>
      </c>
      <c r="KK33" s="15">
        <v>6.8661378131992679E-3</v>
      </c>
      <c r="KL33" s="15">
        <v>3.5172836012660399E-2</v>
      </c>
      <c r="KM33" s="15">
        <v>8.2392688190766549E-4</v>
      </c>
      <c r="KN33" s="15">
        <v>-2.4783160144670898E-3</v>
      </c>
      <c r="KO33" s="15">
        <v>1.6723683107179724E-3</v>
      </c>
      <c r="KP33" s="15">
        <v>3.07219903697028E-3</v>
      </c>
      <c r="KQ33" s="15">
        <v>1.161704270974029E-2</v>
      </c>
      <c r="KR33" s="15">
        <v>9.8969880001745555E-3</v>
      </c>
      <c r="KS33" s="15">
        <v>1.9620059692995826E-2</v>
      </c>
      <c r="KT33" s="15">
        <v>7.1015425647006618E-3</v>
      </c>
      <c r="KU33" s="15">
        <v>-2.4449889930665317E-3</v>
      </c>
      <c r="KV33" s="15">
        <v>1.6153228388307377E-3</v>
      </c>
      <c r="KW33" s="15">
        <v>-2.2781411944565386E-3</v>
      </c>
      <c r="KX33" s="15">
        <v>7.3705549679084579E-4</v>
      </c>
      <c r="KY33" s="15">
        <v>-2.7772535682320304E-3</v>
      </c>
      <c r="KZ33" s="15">
        <v>9.9039551169450239E-3</v>
      </c>
      <c r="LA33" s="15">
        <v>3.2900364352847367E-3</v>
      </c>
      <c r="LB33" s="15">
        <v>-2.9200653429324276E-3</v>
      </c>
      <c r="LC33" s="15">
        <v>5.0492300996984624E-4</v>
      </c>
      <c r="LD33" s="15">
        <v>-3.7781720830326977E-3</v>
      </c>
      <c r="LE33" s="15">
        <v>4.6133382779888965E-3</v>
      </c>
      <c r="LF33" s="15">
        <v>-6.3820284251847928E-4</v>
      </c>
      <c r="LG33" s="15">
        <v>3.7861268007848697E-2</v>
      </c>
      <c r="LH33" s="15">
        <v>-2.2935789870995125E-3</v>
      </c>
      <c r="LI33" s="15">
        <v>-2.1617635038545319E-2</v>
      </c>
      <c r="LJ33" s="15">
        <v>-2.2681681188697297E-3</v>
      </c>
      <c r="LK33" s="15">
        <v>3.8223767730847691E-3</v>
      </c>
      <c r="LL33" s="15">
        <v>1.1096998211730991E-2</v>
      </c>
      <c r="LM33" s="15">
        <v>4.3043878910707769E-3</v>
      </c>
      <c r="LN33" s="15">
        <v>2.5026483367378023E-3</v>
      </c>
      <c r="LO33" s="15">
        <v>2.1176281100517877E-2</v>
      </c>
      <c r="LP33" s="15">
        <v>1.0890774815768427E-2</v>
      </c>
      <c r="LQ33" s="15">
        <v>-3.1356179336550168E-3</v>
      </c>
      <c r="LR33" s="15">
        <v>-1.1646505386323579E-2</v>
      </c>
      <c r="LS33" s="15">
        <v>7.4484621703358941E-3</v>
      </c>
      <c r="LT33" s="15">
        <v>1.7689070480756418E-2</v>
      </c>
      <c r="LU33" s="15">
        <v>6.3795041891213846E-3</v>
      </c>
      <c r="LV33" s="15">
        <v>-1.7030504193656078E-3</v>
      </c>
      <c r="LW33" s="15">
        <v>1.166127310761971E-2</v>
      </c>
      <c r="LX33" s="15">
        <v>8.2118878609226294E-3</v>
      </c>
      <c r="LY33" s="15">
        <v>-0.10531930318692681</v>
      </c>
      <c r="LZ33" s="15">
        <v>2.1995295591912037E-3</v>
      </c>
      <c r="MA33" s="15">
        <v>-5.996899593602889E-3</v>
      </c>
      <c r="MB33" s="15">
        <v>5.6974199274733017E-3</v>
      </c>
      <c r="MC33" s="15">
        <v>-1.913965526044004E-3</v>
      </c>
      <c r="MD33" s="15">
        <v>-2.3050336752170916E-3</v>
      </c>
      <c r="ME33" s="15">
        <v>-1.0118288463536152E-3</v>
      </c>
      <c r="MF33" s="15">
        <v>3.0308793802433604E-3</v>
      </c>
      <c r="MG33" s="15">
        <v>7.1477758505162463E-3</v>
      </c>
      <c r="MH33" s="15">
        <v>-3.3150610494530699E-3</v>
      </c>
      <c r="MI33" s="15">
        <v>-2.7386672324997145E-2</v>
      </c>
      <c r="MJ33" s="15">
        <v>-1.6081293341952005E-2</v>
      </c>
      <c r="MK33" s="15">
        <v>-4.1289561597469921E-3</v>
      </c>
      <c r="ML33" s="15">
        <v>-4.3571248293640306E-2</v>
      </c>
      <c r="MM33" s="15">
        <v>4.7722883393632671E-3</v>
      </c>
      <c r="MN33" s="15">
        <v>-3.8599441362997698E-3</v>
      </c>
      <c r="MO33" s="15">
        <v>-1.3031314327900811E-2</v>
      </c>
      <c r="MP33" s="15">
        <v>2.4449877872412035E-4</v>
      </c>
      <c r="MQ33" s="15">
        <v>8.6511854241685948E-3</v>
      </c>
      <c r="MR33" s="15">
        <v>2.371372844004864E-2</v>
      </c>
      <c r="MS33" s="15">
        <v>-2.8344473009142553E-2</v>
      </c>
      <c r="MT33" s="15">
        <v>1.9431562128756453E-2</v>
      </c>
      <c r="MU33" s="15">
        <v>-1.4769020879680834E-2</v>
      </c>
      <c r="MV33" s="15">
        <v>-1.3322677163754534E-3</v>
      </c>
      <c r="MW33" s="15">
        <v>2.3141856230456674E-3</v>
      </c>
      <c r="MX33" s="15">
        <v>5.5309735923288368E-4</v>
      </c>
      <c r="MY33" s="15">
        <v>5.8628486519879935E-3</v>
      </c>
      <c r="MZ33" s="15">
        <v>-5.123656055431372E-2</v>
      </c>
      <c r="NA33" s="15">
        <v>-1.5163005179639638E-3</v>
      </c>
      <c r="NB33" s="15">
        <v>5.0188206825118188E-4</v>
      </c>
      <c r="NC33" s="15">
        <v>1.6618287649720023E-2</v>
      </c>
      <c r="ND33" s="15">
        <v>1.2620171676111967E-3</v>
      </c>
      <c r="NE33" s="15">
        <v>-4.279550983958709E-2</v>
      </c>
      <c r="NF33" s="15">
        <v>2.042901629800331E-3</v>
      </c>
      <c r="NG33" s="15">
        <v>1.1106404837691874E-2</v>
      </c>
      <c r="NH33" s="15">
        <v>0</v>
      </c>
      <c r="NI33" s="15">
        <v>-7.8971529552795874E-3</v>
      </c>
      <c r="NJ33" s="15">
        <v>6.5892383371649538E-3</v>
      </c>
      <c r="NK33" s="15">
        <v>3.0276785488296539E-2</v>
      </c>
      <c r="NL33" s="15">
        <v>1.2157012469615499E-2</v>
      </c>
      <c r="NM33" s="15">
        <v>1.3605652055778678E-2</v>
      </c>
      <c r="NN33" s="15">
        <v>1.5460603106378279E-2</v>
      </c>
      <c r="NO33" s="15">
        <v>0</v>
      </c>
      <c r="NP33" s="15">
        <v>-8.6304475654862961E-3</v>
      </c>
      <c r="NQ33" s="15">
        <v>-1.7692409518407031E-3</v>
      </c>
      <c r="NR33" s="15">
        <v>-6.4257249209704447E-3</v>
      </c>
      <c r="NS33" s="15">
        <v>1.9505534757318626E-4</v>
      </c>
      <c r="NT33" s="15">
        <v>-4.1962618063241513E-3</v>
      </c>
      <c r="NU33" s="15">
        <v>-2.6778557464319963E-3</v>
      </c>
      <c r="NV33" s="15">
        <v>-1.0860352528983508E-2</v>
      </c>
      <c r="NW33" s="15">
        <v>-4.3754102645090305E-4</v>
      </c>
      <c r="NX33" s="15">
        <v>5.6731550803959642E-3</v>
      </c>
      <c r="NY33" s="15">
        <v>4.8436939090642445E-3</v>
      </c>
      <c r="NZ33" s="15">
        <v>0</v>
      </c>
      <c r="OA33" s="15">
        <v>-2.18842324979011E-4</v>
      </c>
      <c r="OB33" s="15">
        <v>5.057225881482854E-3</v>
      </c>
      <c r="OC33" s="15">
        <v>-9.8581828991590233E-3</v>
      </c>
      <c r="OD33" s="15">
        <v>-7.9371438774977748E-3</v>
      </c>
      <c r="OE33" s="15">
        <v>8.4564778285903357E-3</v>
      </c>
      <c r="OF33" s="15">
        <v>-8.3875031128135711E-4</v>
      </c>
      <c r="OG33" s="15">
        <v>-1.1206142803646549E-2</v>
      </c>
      <c r="OH33" s="15">
        <v>-5.4837583562563526E-3</v>
      </c>
      <c r="OI33" s="15">
        <v>3.1121306582920587E-3</v>
      </c>
      <c r="OJ33" s="15">
        <v>2.3215740177676022E-2</v>
      </c>
      <c r="OK33" s="15">
        <v>-1.1638521668941587E-2</v>
      </c>
      <c r="OL33" s="15">
        <v>9.5395745553140884E-3</v>
      </c>
      <c r="OM33" s="15">
        <v>-8.0523072584046899E-3</v>
      </c>
      <c r="ON33" s="15">
        <v>-5.2385229725856299E-3</v>
      </c>
      <c r="OO33" s="15">
        <v>6.0005840963332415E-3</v>
      </c>
      <c r="OP33" s="15">
        <v>1.2372116733999359E-3</v>
      </c>
      <c r="OQ33" s="15">
        <v>1.030662291700147E-3</v>
      </c>
      <c r="OR33" s="15">
        <v>1.1857123072885095E-3</v>
      </c>
      <c r="OS33" s="15">
        <v>-7.1371522519993206E-3</v>
      </c>
      <c r="OT33" s="15">
        <v>-2.0369135393003379E-3</v>
      </c>
      <c r="OU33" s="15">
        <v>-6.2108361599034984E-3</v>
      </c>
      <c r="OV33" s="15">
        <v>1.6166727669869332E-2</v>
      </c>
      <c r="OW33" s="15">
        <v>-5.7700393634668645E-3</v>
      </c>
      <c r="OX33" s="15">
        <v>5.3769636814158118E-4</v>
      </c>
      <c r="OY33" s="15">
        <v>-4.3028752530732996E-2</v>
      </c>
      <c r="OZ33" s="15">
        <v>1.2829345444598626E-2</v>
      </c>
      <c r="PA33" s="15">
        <v>8.4797600791149935E-3</v>
      </c>
      <c r="PB33" s="15">
        <v>1.5191799351701308E-3</v>
      </c>
      <c r="PC33" s="15">
        <v>3.2198912173764221E-2</v>
      </c>
      <c r="PD33" s="15">
        <v>-1.6256411904712959E-2</v>
      </c>
      <c r="PE33" s="15">
        <v>-3.0117080376735239E-4</v>
      </c>
      <c r="PF33" s="15">
        <v>1.4984640771258396E-4</v>
      </c>
      <c r="PG33" s="15">
        <v>2.8545276396833188E-3</v>
      </c>
      <c r="PH33" s="15">
        <v>-4.696419232607601E-3</v>
      </c>
      <c r="PI33" s="15">
        <v>-7.9464602511776471E-3</v>
      </c>
      <c r="PJ33" s="15">
        <v>5.2727763613888085E-3</v>
      </c>
      <c r="PK33" s="15">
        <v>-2.4128363007646218E-4</v>
      </c>
      <c r="PL33" s="15">
        <v>1.1065475748705967E-2</v>
      </c>
      <c r="PM33" s="15">
        <v>-5.3283603232163958E-4</v>
      </c>
      <c r="PN33" s="15">
        <v>5.5636331225194071E-3</v>
      </c>
      <c r="PO33" s="15">
        <v>-8.4545152144541841E-4</v>
      </c>
      <c r="PP33" s="15">
        <v>-8.26896676379257E-3</v>
      </c>
      <c r="PQ33" s="15">
        <v>-3.0090263352499775E-2</v>
      </c>
      <c r="PR33" s="15">
        <v>-4.6357105056396818E-4</v>
      </c>
      <c r="PS33" s="15">
        <v>-2.0726589261180809E-3</v>
      </c>
      <c r="PT33" s="15">
        <v>-3.148707338817711E-3</v>
      </c>
      <c r="PU33" s="15">
        <v>3.4212692055541811E-3</v>
      </c>
      <c r="PV33" s="15">
        <v>-8.0271147944654415E-3</v>
      </c>
      <c r="PW33" s="15">
        <v>-5.3494719964966714E-3</v>
      </c>
      <c r="PX33" s="15">
        <v>8.4717163801949751E-3</v>
      </c>
      <c r="PY33" s="15">
        <v>-2.0314887636611332E-3</v>
      </c>
      <c r="PZ33" s="15">
        <v>1.8074252505191117E-2</v>
      </c>
      <c r="QA33" s="15">
        <v>9.0149766408942362E-3</v>
      </c>
      <c r="QB33" s="15">
        <v>-1.476647011630112E-2</v>
      </c>
      <c r="QC33" s="15">
        <v>-2.9285456307052886E-3</v>
      </c>
      <c r="QD33" s="15">
        <v>1.4234421876441861E-2</v>
      </c>
      <c r="QE33" s="15">
        <v>4.2297862434045909E-3</v>
      </c>
      <c r="QF33" s="15">
        <v>7.023962280440276E-3</v>
      </c>
      <c r="QG33" s="15">
        <v>4.2949242828808709E-3</v>
      </c>
      <c r="QH33" s="15">
        <v>1.1121299273092751E-2</v>
      </c>
      <c r="QI33" s="15">
        <v>-5.2983642540251573E-4</v>
      </c>
      <c r="QJ33" s="15">
        <v>-9.8231835011045217E-4</v>
      </c>
      <c r="QK33" s="15">
        <v>2.6732878246218967E-3</v>
      </c>
      <c r="QL33" s="15">
        <v>-5.9749905750946738E-4</v>
      </c>
      <c r="QM33" s="15">
        <v>-6.6947293215936354E-3</v>
      </c>
      <c r="QN33" s="15">
        <v>-6.8583756038260203E-3</v>
      </c>
      <c r="QO33" s="15">
        <v>1.4945451892673382E-3</v>
      </c>
      <c r="QP33" s="15">
        <v>5.9158072679631546E-3</v>
      </c>
      <c r="QQ33" s="15">
        <v>-1.5466819731260538E-3</v>
      </c>
      <c r="QR33" s="15">
        <v>1.8836586886476013E-2</v>
      </c>
      <c r="QS33" s="15">
        <v>1.758797618415759E-2</v>
      </c>
      <c r="QT33" s="15">
        <v>1.3639775694416255E-3</v>
      </c>
      <c r="QU33" s="15">
        <v>-1.0337790204786385E-2</v>
      </c>
      <c r="QV33" s="15">
        <v>2.8623242517170264E-3</v>
      </c>
      <c r="QW33" s="15">
        <v>2.339182353172241E-3</v>
      </c>
      <c r="QX33" s="15">
        <v>-7.3187286095114769E-3</v>
      </c>
      <c r="QY33" s="15">
        <v>1.3416367898514041E-2</v>
      </c>
      <c r="QZ33" s="15">
        <v>6.4484350433910084E-3</v>
      </c>
      <c r="RA33" s="15">
        <v>5.1966165792533582E-3</v>
      </c>
      <c r="RB33" s="15">
        <v>-9.0732962056748294E-3</v>
      </c>
      <c r="RC33" s="15">
        <v>7.3842993875681976E-3</v>
      </c>
      <c r="RD33" s="15">
        <v>-1.1388802243322068E-3</v>
      </c>
      <c r="RE33" s="15">
        <v>5.7679417997987129E-3</v>
      </c>
      <c r="RF33" s="15">
        <v>1.2647023312122084E-3</v>
      </c>
      <c r="RG33" s="15">
        <v>6.9812512718074151E-3</v>
      </c>
      <c r="RH33" s="15">
        <v>-6.8861736773967262E-3</v>
      </c>
      <c r="RI33" s="15">
        <v>-6.6901657983396909E-3</v>
      </c>
      <c r="RJ33" s="15">
        <v>5.5313637984052401E-2</v>
      </c>
      <c r="RK33" s="15">
        <v>1.0912776825449605E-3</v>
      </c>
      <c r="RL33" s="15">
        <v>-8.7826304742706835E-4</v>
      </c>
      <c r="RM33" s="15">
        <v>9.0465164640565407E-3</v>
      </c>
      <c r="RN33" s="15">
        <v>1.8235239578419798E-3</v>
      </c>
      <c r="RO33" s="15">
        <v>1.2033695796327285E-3</v>
      </c>
      <c r="RP33" s="15">
        <v>9.2016887418247054E-3</v>
      </c>
      <c r="RQ33" s="15">
        <v>-7.5746902591118815E-3</v>
      </c>
      <c r="RR33" s="15">
        <v>2.3264841823435385E-3</v>
      </c>
      <c r="RS33" s="15">
        <v>-7.8016556199852587E-3</v>
      </c>
      <c r="RT33" s="15">
        <v>-5.5710450494553601E-3</v>
      </c>
      <c r="RU33" s="15">
        <v>-5.1326798847895394E-4</v>
      </c>
      <c r="RV33" s="15">
        <v>-3.9447782910162288E-3</v>
      </c>
      <c r="RW33" s="15">
        <v>8.7783473084066736E-4</v>
      </c>
      <c r="RX33" s="15">
        <v>-1.6971108534940154E-3</v>
      </c>
      <c r="RY33" s="15">
        <v>-2.2835887624857087E-3</v>
      </c>
      <c r="RZ33" s="15">
        <v>0</v>
      </c>
      <c r="SA33" s="15">
        <v>-2.4750232161286235E-2</v>
      </c>
      <c r="SB33" s="15">
        <v>5.9294570404387608E-3</v>
      </c>
      <c r="SC33" s="15">
        <v>-1.3465225505428747E-3</v>
      </c>
      <c r="SD33" s="15">
        <v>-4.2806248479465769E-3</v>
      </c>
      <c r="SE33" s="15">
        <v>1.1842243656322818E-2</v>
      </c>
      <c r="SF33" s="15">
        <v>-7.7639004216255823E-3</v>
      </c>
      <c r="SG33" s="15">
        <v>-8.406873876311248E-3</v>
      </c>
      <c r="SH33" s="15">
        <v>-2.7721791946979961E-3</v>
      </c>
      <c r="SI33" s="15">
        <v>-4.3530903081218184E-3</v>
      </c>
      <c r="SJ33" s="15">
        <v>1.006897246986747E-4</v>
      </c>
      <c r="SK33" s="15">
        <v>1.2411335808528101E-2</v>
      </c>
      <c r="SL33" s="15">
        <v>-2.434201719222504E-3</v>
      </c>
      <c r="SM33" s="15">
        <v>-1.0228087216713271E-3</v>
      </c>
      <c r="SN33" s="15">
        <v>5.6211356173751625E-4</v>
      </c>
      <c r="SO33" s="15">
        <v>5.5360909062036881E-3</v>
      </c>
      <c r="SP33" s="15">
        <v>-2.4670050750613781E-3</v>
      </c>
      <c r="SQ33" s="15">
        <v>3.2712857274380331E-3</v>
      </c>
      <c r="SR33" s="15">
        <v>-5.6936953967308144E-3</v>
      </c>
      <c r="SS33" s="15">
        <v>3.2003620701832355E-3</v>
      </c>
      <c r="ST33" s="15">
        <v>-4.0104271642364832E-4</v>
      </c>
      <c r="SU33" s="15">
        <v>-1.722881613634666E-3</v>
      </c>
      <c r="SV33" s="15">
        <v>1.2903227596701499E-3</v>
      </c>
      <c r="SW33" s="15">
        <v>9.8912774787427004E-3</v>
      </c>
      <c r="SX33" s="15">
        <v>-2.9696938586247727E-3</v>
      </c>
      <c r="SY33" s="15">
        <v>-1.7391742711869222E-2</v>
      </c>
      <c r="SZ33" s="15">
        <v>-1.8320615811373987E-3</v>
      </c>
      <c r="TA33" s="15">
        <v>1.0505933207185424E-2</v>
      </c>
      <c r="TB33" s="15">
        <v>2.1107325084161289E-2</v>
      </c>
      <c r="TC33" s="15">
        <v>-1.6302377345936536E-2</v>
      </c>
      <c r="TD33" s="15">
        <v>4.7832055425821515E-3</v>
      </c>
      <c r="TE33" s="15">
        <v>4.507557778555246E-3</v>
      </c>
      <c r="TF33" s="15">
        <v>8.6539758085673966E-3</v>
      </c>
      <c r="TG33" s="15">
        <v>-6.2355804227852939E-4</v>
      </c>
      <c r="TH33" s="15">
        <v>1.2103754640239051E-2</v>
      </c>
      <c r="TI33" s="15">
        <v>8.9603565669855601E-3</v>
      </c>
      <c r="TJ33" s="15">
        <v>3.3316675304015489E-4</v>
      </c>
      <c r="TK33" s="15">
        <v>-5.3326224433941215E-4</v>
      </c>
      <c r="TL33" s="15">
        <v>-6.2946788313677062E-3</v>
      </c>
      <c r="TM33" s="15">
        <v>-7.836348329315861E-3</v>
      </c>
      <c r="TN33" s="15">
        <v>-4.6793147100089357E-3</v>
      </c>
      <c r="TO33" s="23">
        <v>1.857535665751926E-3</v>
      </c>
    </row>
    <row r="34" spans="1:535" x14ac:dyDescent="0.35">
      <c r="A34" s="14">
        <v>28</v>
      </c>
      <c r="B34" s="81">
        <v>42951</v>
      </c>
      <c r="C34" s="23">
        <v>1.8204993194699305E-3</v>
      </c>
      <c r="D34" s="43">
        <f ca="1">OFFSET('CAPM Regression Loop'!$AH$6,$A34,'CAPM Regression Loop'!$D$2)</f>
        <v>-2.5723486853113579E-3</v>
      </c>
      <c r="T34" s="14">
        <v>28</v>
      </c>
      <c r="U34" s="14" t="s">
        <v>30</v>
      </c>
      <c r="V34" s="14">
        <v>1.4003523668572171</v>
      </c>
      <c r="W34" s="14">
        <v>0.17342067223672802</v>
      </c>
      <c r="X34" s="14">
        <v>0.20686236219531662</v>
      </c>
      <c r="Y34" s="14">
        <f t="shared" si="3"/>
        <v>2.3085619591574167</v>
      </c>
      <c r="Z34" s="14">
        <f t="shared" si="1"/>
        <v>2.3085619591574167</v>
      </c>
      <c r="AA34" s="14">
        <f t="shared" si="4"/>
        <v>1.4003523668572171</v>
      </c>
      <c r="AF34" s="80"/>
      <c r="AH34" s="81"/>
      <c r="AI34" s="15">
        <v>-3.9834077568574469E-3</v>
      </c>
      <c r="AJ34" s="15">
        <v>4.9334091179557716E-3</v>
      </c>
      <c r="AK34" s="15">
        <v>4.333310021691677E-3</v>
      </c>
      <c r="AL34" s="15">
        <v>5.2570963490941669E-3</v>
      </c>
      <c r="AM34" s="15">
        <v>0</v>
      </c>
      <c r="AN34" s="15">
        <v>-1.0828209650863068E-2</v>
      </c>
      <c r="AO34" s="15">
        <v>2.0321079945578111E-3</v>
      </c>
      <c r="AP34" s="15">
        <v>1.3834449981459161E-3</v>
      </c>
      <c r="AQ34" s="15">
        <v>-5.4145517397271008E-4</v>
      </c>
      <c r="AR34" s="15">
        <v>-2.0549711829618519E-3</v>
      </c>
      <c r="AS34" s="15">
        <v>-7.0414273534876793E-4</v>
      </c>
      <c r="AT34" s="15">
        <v>-3.4056315404217244E-3</v>
      </c>
      <c r="AU34" s="15">
        <v>-3.0046344016591603E-3</v>
      </c>
      <c r="AV34" s="15">
        <v>4.7163355561292896E-3</v>
      </c>
      <c r="AW34" s="15">
        <v>8.7336799687546315E-3</v>
      </c>
      <c r="AX34" s="15">
        <v>-4.5045121211046528E-3</v>
      </c>
      <c r="AY34" s="15">
        <v>-3.6036075032985443E-3</v>
      </c>
      <c r="AZ34" s="15">
        <v>-1.1099597036650746E-2</v>
      </c>
      <c r="BA34" s="15">
        <v>2.3437992595910584E-3</v>
      </c>
      <c r="BB34" s="15">
        <v>-3.1279806205275533E-2</v>
      </c>
      <c r="BC34" s="15">
        <v>-1.4946137611806619E-2</v>
      </c>
      <c r="BD34" s="15">
        <v>2.1939455926205985E-3</v>
      </c>
      <c r="BE34" s="15">
        <v>1.05375053027857E-2</v>
      </c>
      <c r="BF34" s="15">
        <v>6.2887944153088519E-3</v>
      </c>
      <c r="BG34" s="15">
        <v>-3.5449938073651133E-3</v>
      </c>
      <c r="BH34" s="15">
        <v>6.7114345879867778E-3</v>
      </c>
      <c r="BI34" s="15">
        <v>-6.8283759550618649E-3</v>
      </c>
      <c r="BJ34" s="15">
        <v>1.0300922173858598E-2</v>
      </c>
      <c r="BK34" s="15">
        <v>3.0826492654709645E-3</v>
      </c>
      <c r="BL34" s="15">
        <v>6.9101953155088925E-3</v>
      </c>
      <c r="BM34" s="15">
        <v>-5.8530876707575772E-4</v>
      </c>
      <c r="BN34" s="15">
        <v>2.8063629269577382E-3</v>
      </c>
      <c r="BO34" s="15">
        <v>-9.1047669929192037E-3</v>
      </c>
      <c r="BP34" s="15">
        <v>1.8616201467001076E-3</v>
      </c>
      <c r="BQ34" s="15">
        <v>2.5497491780579282E-3</v>
      </c>
      <c r="BR34" s="15">
        <v>-1.8963888107232393E-3</v>
      </c>
      <c r="BS34" s="15">
        <v>1.0813121781408187E-2</v>
      </c>
      <c r="BT34" s="15">
        <v>3.0576610892919052E-3</v>
      </c>
      <c r="BU34" s="15">
        <v>6.6852370177858216E-4</v>
      </c>
      <c r="BV34" s="15">
        <v>2.1466913431635553E-3</v>
      </c>
      <c r="BW34" s="15">
        <v>7.5088157088948901E-3</v>
      </c>
      <c r="BX34" s="15">
        <v>-5.027241421510632E-3</v>
      </c>
      <c r="BY34" s="15">
        <v>-1.439263099779649E-4</v>
      </c>
      <c r="BZ34" s="15">
        <v>1.2272340123743394E-2</v>
      </c>
      <c r="CA34" s="15">
        <v>2.5987125475626715E-2</v>
      </c>
      <c r="CB34" s="15">
        <v>2.5266401591036724E-2</v>
      </c>
      <c r="CC34" s="15">
        <v>2.0398456790934141E-3</v>
      </c>
      <c r="CD34" s="15">
        <v>-2.1866366677755489E-3</v>
      </c>
      <c r="CE34" s="15">
        <v>-1.4085092846036239E-3</v>
      </c>
      <c r="CF34" s="15">
        <v>-3.111856110025963E-2</v>
      </c>
      <c r="CG34" s="15">
        <v>3.1942078636152478E-4</v>
      </c>
      <c r="CH34" s="15">
        <v>-4.4848511484233029E-3</v>
      </c>
      <c r="CI34" s="15">
        <v>-2.3615296505123951E-3</v>
      </c>
      <c r="CJ34" s="15">
        <v>5.3175170125814176E-3</v>
      </c>
      <c r="CK34" s="15">
        <v>5.0142953875899725E-3</v>
      </c>
      <c r="CL34" s="15">
        <v>-6.5021134158624479E-4</v>
      </c>
      <c r="CM34" s="15">
        <v>1.4126356979475889E-2</v>
      </c>
      <c r="CN34" s="15">
        <v>-2.269099217146311E-3</v>
      </c>
      <c r="CO34" s="15">
        <v>2.4322236654566867E-2</v>
      </c>
      <c r="CP34" s="15">
        <v>4.8547847925400891E-3</v>
      </c>
      <c r="CQ34" s="15">
        <v>1.0810916104215456E-2</v>
      </c>
      <c r="CR34" s="15">
        <v>9.8358715777362056E-3</v>
      </c>
      <c r="CS34" s="15">
        <v>-2.4766843916274534E-3</v>
      </c>
      <c r="CT34" s="15">
        <v>-9.3446822189137881E-3</v>
      </c>
      <c r="CU34" s="15">
        <v>-6.8469704831735127E-4</v>
      </c>
      <c r="CV34" s="15">
        <v>-2.2682175871489652E-3</v>
      </c>
      <c r="CW34" s="15">
        <v>7.5910943257868693E-3</v>
      </c>
      <c r="CX34" s="15">
        <v>3.7092030657097123E-3</v>
      </c>
      <c r="CY34" s="15">
        <v>1.1729931434563941E-3</v>
      </c>
      <c r="CZ34" s="15">
        <v>-1.2319824152786573E-3</v>
      </c>
      <c r="DA34" s="15">
        <v>8.0754140055455514E-3</v>
      </c>
      <c r="DB34" s="15">
        <v>3.3600927637356037E-3</v>
      </c>
      <c r="DC34" s="15">
        <v>1.7286515157185232E-2</v>
      </c>
      <c r="DD34" s="15">
        <v>4.1140702564167611E-3</v>
      </c>
      <c r="DE34" s="15">
        <v>1.2398962723118134E-2</v>
      </c>
      <c r="DF34" s="15">
        <v>4.3859719432542679E-3</v>
      </c>
      <c r="DG34" s="15">
        <v>-9.6647406265725714E-3</v>
      </c>
      <c r="DH34" s="15">
        <v>-3.1768979788078925E-3</v>
      </c>
      <c r="DI34" s="15">
        <v>6.9325888640196214E-3</v>
      </c>
      <c r="DJ34" s="15">
        <v>-4.6718057378554201E-4</v>
      </c>
      <c r="DK34" s="15">
        <v>-3.2102756302480988E-3</v>
      </c>
      <c r="DL34" s="15">
        <v>-1.5810186607449685E-2</v>
      </c>
      <c r="DM34" s="15">
        <v>-1.8840572865906301E-2</v>
      </c>
      <c r="DN34" s="15">
        <v>1.0840748721923355E-2</v>
      </c>
      <c r="DO34" s="15">
        <v>5.7679668898360835E-3</v>
      </c>
      <c r="DP34" s="15">
        <v>5.8694225728057317E-3</v>
      </c>
      <c r="DQ34" s="15">
        <v>-7.8951933878189905E-3</v>
      </c>
      <c r="DR34" s="15">
        <v>4.7688628890376415E-2</v>
      </c>
      <c r="DS34" s="15">
        <v>1.129317479345552E-2</v>
      </c>
      <c r="DT34" s="15">
        <v>-2.701808822130327E-2</v>
      </c>
      <c r="DU34" s="15">
        <v>6.644542718668732E-3</v>
      </c>
      <c r="DV34" s="15">
        <v>2.2871896806394731E-2</v>
      </c>
      <c r="DW34" s="15">
        <v>8.5833566192070683E-4</v>
      </c>
      <c r="DX34" s="15">
        <v>-2.0080996057049133E-2</v>
      </c>
      <c r="DY34" s="15">
        <v>-2.7359798188747488E-3</v>
      </c>
      <c r="DZ34" s="15">
        <v>-1.6773836753724986E-3</v>
      </c>
      <c r="EA34" s="15">
        <v>-1.782928932298431E-3</v>
      </c>
      <c r="EB34" s="15">
        <v>1.3906154565009812E-2</v>
      </c>
      <c r="EC34" s="15">
        <v>-2.5220694327099465E-3</v>
      </c>
      <c r="ED34" s="15">
        <v>6.6980555017461521E-3</v>
      </c>
      <c r="EE34" s="15">
        <v>-2.319110501366978E-3</v>
      </c>
      <c r="EF34" s="15">
        <v>1.5225207597065596E-2</v>
      </c>
      <c r="EG34" s="15">
        <v>2.1265284503315873E-4</v>
      </c>
      <c r="EH34" s="15">
        <v>-9.7844592878616552E-3</v>
      </c>
      <c r="EI34" s="15">
        <v>2.4557107587441398E-3</v>
      </c>
      <c r="EJ34" s="15">
        <v>-2.1301783202946007E-3</v>
      </c>
      <c r="EK34" s="15">
        <v>5.6818334674310841E-3</v>
      </c>
      <c r="EL34" s="15">
        <v>1.8463384087178063E-2</v>
      </c>
      <c r="EM34" s="15">
        <v>4.7169898781388667E-3</v>
      </c>
      <c r="EN34" s="15">
        <v>-4.3398225738987524E-3</v>
      </c>
      <c r="EO34" s="15">
        <v>1.4369651479334859E-2</v>
      </c>
      <c r="EP34" s="15">
        <v>-9.3527005912384439E-3</v>
      </c>
      <c r="EQ34" s="15">
        <v>-1.1100013060074443E-2</v>
      </c>
      <c r="ER34" s="15">
        <v>3.2018108151591743E-3</v>
      </c>
      <c r="ES34" s="15">
        <v>1.1061948030667531E-3</v>
      </c>
      <c r="ET34" s="15">
        <v>7.5757938084577226E-3</v>
      </c>
      <c r="EU34" s="15">
        <v>-5.2075473787494275E-3</v>
      </c>
      <c r="EV34" s="15">
        <v>-1.0815328358811521E-2</v>
      </c>
      <c r="EW34" s="15">
        <v>6.3907477668384682E-3</v>
      </c>
      <c r="EX34" s="15">
        <v>1.3360055427421298E-3</v>
      </c>
      <c r="EY34" s="15">
        <v>1.7431178970556561E-2</v>
      </c>
      <c r="EZ34" s="15">
        <v>8.3510474411070575E-3</v>
      </c>
      <c r="FA34" s="15">
        <v>-8.0475621136521965E-3</v>
      </c>
      <c r="FB34" s="15">
        <v>6.1947906951479829E-3</v>
      </c>
      <c r="FC34" s="15">
        <v>1.0754157583327522E-2</v>
      </c>
      <c r="FD34" s="15">
        <v>-4.0899852515251661E-3</v>
      </c>
      <c r="FE34" s="15">
        <v>7.9067013409488552E-4</v>
      </c>
      <c r="FF34" s="15">
        <v>1.8514238105023601E-3</v>
      </c>
      <c r="FG34" s="15">
        <v>9.547397624889627E-3</v>
      </c>
      <c r="FH34" s="15">
        <v>4.9548142880981158E-3</v>
      </c>
      <c r="FI34" s="15">
        <v>-5.5004100826244705E-3</v>
      </c>
      <c r="FJ34" s="15">
        <v>7.1311327980049946E-3</v>
      </c>
      <c r="FK34" s="15">
        <v>-3.3273799877717959E-3</v>
      </c>
      <c r="FL34" s="15">
        <v>-1.3191464754362484E-2</v>
      </c>
      <c r="FM34" s="15">
        <v>-4.1681296516669561E-2</v>
      </c>
      <c r="FN34" s="15">
        <v>-4.2872987141343355E-2</v>
      </c>
      <c r="FO34" s="15">
        <v>-8.0506472771671323E-3</v>
      </c>
      <c r="FP34" s="15">
        <v>3.547437205788487E-3</v>
      </c>
      <c r="FQ34" s="15">
        <v>-4.7629447045526184E-3</v>
      </c>
      <c r="FR34" s="15">
        <v>7.8569897551365748E-3</v>
      </c>
      <c r="FS34" s="15">
        <v>9.2485555725309776E-4</v>
      </c>
      <c r="FT34" s="15">
        <v>-2.2036148185541229E-3</v>
      </c>
      <c r="FU34" s="15">
        <v>-6.9686413969918121E-4</v>
      </c>
      <c r="FV34" s="15">
        <v>1.2951824216477425E-2</v>
      </c>
      <c r="FW34" s="15">
        <v>6.4276206243974615E-4</v>
      </c>
      <c r="FX34" s="15">
        <v>-3.4684086133014876E-4</v>
      </c>
      <c r="FY34" s="15">
        <v>-1.3769580723756883E-2</v>
      </c>
      <c r="FZ34" s="15">
        <v>4.2172182698789216E-2</v>
      </c>
      <c r="GA34" s="15">
        <v>1.0663422353360191E-2</v>
      </c>
      <c r="GB34" s="15">
        <v>3.5632514158525433E-3</v>
      </c>
      <c r="GC34" s="15">
        <v>-1.3809682757919706E-2</v>
      </c>
      <c r="GD34" s="15">
        <v>-2.5234837448415495E-3</v>
      </c>
      <c r="GE34" s="15">
        <v>2.1090697784781698E-3</v>
      </c>
      <c r="GF34" s="15">
        <v>-3.857285399758042E-3</v>
      </c>
      <c r="GG34" s="15">
        <v>3.375007508483407E-3</v>
      </c>
      <c r="GH34" s="15">
        <v>-1.8900024526095718E-3</v>
      </c>
      <c r="GI34" s="15">
        <v>4.1677315728015779E-3</v>
      </c>
      <c r="GJ34" s="15">
        <v>1.7858210591636232E-3</v>
      </c>
      <c r="GK34" s="15">
        <v>7.7157076528497383E-3</v>
      </c>
      <c r="GL34" s="15">
        <v>1.7285069321445277E-2</v>
      </c>
      <c r="GM34" s="15">
        <v>-8.4475439217997581E-3</v>
      </c>
      <c r="GN34" s="15">
        <v>2.971326719231363E-4</v>
      </c>
      <c r="GO34" s="15">
        <v>5.4583535744462909E-3</v>
      </c>
      <c r="GP34" s="15">
        <v>-4.8598832085111517E-3</v>
      </c>
      <c r="GQ34" s="15">
        <v>-1.118836526846247E-3</v>
      </c>
      <c r="GR34" s="15">
        <v>-4.835617776461406E-3</v>
      </c>
      <c r="GS34" s="15">
        <v>4.1337444882120046E-3</v>
      </c>
      <c r="GT34" s="15">
        <v>1.2420842822987919E-2</v>
      </c>
      <c r="GU34" s="15">
        <v>2.6017952533910032E-4</v>
      </c>
      <c r="GV34" s="15">
        <v>1.7539550982797126E-2</v>
      </c>
      <c r="GW34" s="15">
        <v>-2.2352141355795269E-3</v>
      </c>
      <c r="GX34" s="15">
        <v>-7.0487173449533215E-3</v>
      </c>
      <c r="GY34" s="15">
        <v>0</v>
      </c>
      <c r="GZ34" s="15">
        <v>-1.5277482992573626E-2</v>
      </c>
      <c r="HA34" s="15">
        <v>6.8400602232531419E-3</v>
      </c>
      <c r="HB34" s="15">
        <v>1.8281540740626235E-3</v>
      </c>
      <c r="HC34" s="15">
        <v>2.9852963149681128E-2</v>
      </c>
      <c r="HD34" s="15">
        <v>6.0909091058441982E-3</v>
      </c>
      <c r="HE34" s="15">
        <v>2.9170205684495203E-3</v>
      </c>
      <c r="HF34" s="15">
        <v>2.7797099204972132E-3</v>
      </c>
      <c r="HG34" s="15">
        <v>-1.9107671788340603E-4</v>
      </c>
      <c r="HH34" s="15">
        <v>3.1186652365661498E-4</v>
      </c>
      <c r="HI34" s="15">
        <v>1.2530806535036043E-3</v>
      </c>
      <c r="HJ34" s="15">
        <v>-4.4252683541053448E-4</v>
      </c>
      <c r="HK34" s="15">
        <v>-7.2050503962143939E-3</v>
      </c>
      <c r="HL34" s="15">
        <v>1.0355122115204353E-2</v>
      </c>
      <c r="HM34" s="15">
        <v>9.2261033732928526E-3</v>
      </c>
      <c r="HN34" s="15">
        <v>-1.5965942721013089E-3</v>
      </c>
      <c r="HO34" s="15">
        <v>-9.0624412752069908E-2</v>
      </c>
      <c r="HP34" s="15">
        <v>-7.2806701432362008E-4</v>
      </c>
      <c r="HQ34" s="15">
        <v>1.2046182997669692E-2</v>
      </c>
      <c r="HR34" s="15">
        <v>-1.6260520871780291E-2</v>
      </c>
      <c r="HS34" s="15">
        <v>-1.25699979096697E-2</v>
      </c>
      <c r="HT34" s="15">
        <v>4.9508765142469444E-3</v>
      </c>
      <c r="HU34" s="15">
        <v>9.5737455249769975E-3</v>
      </c>
      <c r="HV34" s="15">
        <v>3.705562577650165E-3</v>
      </c>
      <c r="HW34" s="15">
        <v>7.7609627488845108E-4</v>
      </c>
      <c r="HX34" s="15">
        <v>1.8649619439688091E-2</v>
      </c>
      <c r="HY34" s="15">
        <v>-1.6403811192543975E-2</v>
      </c>
      <c r="HZ34" s="15">
        <v>-8.8975893404443602E-4</v>
      </c>
      <c r="IA34" s="15">
        <v>-1.025115415245297E-3</v>
      </c>
      <c r="IB34" s="15">
        <v>1.4277798228190494E-2</v>
      </c>
      <c r="IC34" s="15">
        <v>4.6554164042981148E-3</v>
      </c>
      <c r="ID34" s="15">
        <v>5.8215838110054494E-3</v>
      </c>
      <c r="IE34" s="15">
        <v>-2.7382599406268128E-3</v>
      </c>
      <c r="IF34" s="15">
        <v>2.6651652647381136E-2</v>
      </c>
      <c r="IG34" s="15">
        <v>1.6899430487806705E-2</v>
      </c>
      <c r="IH34" s="15">
        <v>1.1571843142791783E-3</v>
      </c>
      <c r="II34" s="15">
        <v>2.5564440365469825E-2</v>
      </c>
      <c r="IJ34" s="15">
        <v>2.8887839058909185E-3</v>
      </c>
      <c r="IK34" s="15">
        <v>5.1792241016950114E-3</v>
      </c>
      <c r="IL34" s="15">
        <v>-9.5215432092336349E-4</v>
      </c>
      <c r="IM34" s="15">
        <v>-4.3388199002141192E-3</v>
      </c>
      <c r="IN34" s="15">
        <v>1.0582109330537008E-2</v>
      </c>
      <c r="IO34" s="15">
        <v>1.8699900816932125E-2</v>
      </c>
      <c r="IP34" s="15">
        <v>-1.1404677153264184E-3</v>
      </c>
      <c r="IQ34" s="15">
        <v>-1.6978805280426269E-2</v>
      </c>
      <c r="IR34" s="15">
        <v>-6.0120421566278344E-3</v>
      </c>
      <c r="IS34" s="15">
        <v>1.2914457674000509E-2</v>
      </c>
      <c r="IT34" s="15">
        <v>2.6040758811746764E-2</v>
      </c>
      <c r="IU34" s="15">
        <v>8.0264410218180704E-3</v>
      </c>
      <c r="IV34" s="15">
        <v>1.3588251597275973E-2</v>
      </c>
      <c r="IW34" s="15">
        <v>7.2667194051828747E-3</v>
      </c>
      <c r="IX34" s="15">
        <v>-1.6675474832224996E-2</v>
      </c>
      <c r="IY34" s="15">
        <v>3.4334797678915365E-3</v>
      </c>
      <c r="IZ34" s="15">
        <v>-4.0453129600028122E-3</v>
      </c>
      <c r="JA34" s="15">
        <v>1.2643846602561593E-2</v>
      </c>
      <c r="JB34" s="15">
        <v>5.1639557047364663E-4</v>
      </c>
      <c r="JC34" s="15">
        <v>-1.4844409148532451E-2</v>
      </c>
      <c r="JD34" s="15">
        <v>-7.6923456231556137E-3</v>
      </c>
      <c r="JE34" s="15">
        <v>-1.8835622007115954E-3</v>
      </c>
      <c r="JF34" s="15">
        <v>-2.6265068607266282E-3</v>
      </c>
      <c r="JG34" s="15">
        <v>1.4039107473594679E-2</v>
      </c>
      <c r="JH34" s="15">
        <v>-6.4639008331351952E-3</v>
      </c>
      <c r="JI34" s="15">
        <v>-1.176317705282736E-2</v>
      </c>
      <c r="JJ34" s="15">
        <v>1.516718663734136E-3</v>
      </c>
      <c r="JK34" s="15">
        <v>-5.0781058574529536E-3</v>
      </c>
      <c r="JL34" s="15">
        <v>-9.716728443405492E-3</v>
      </c>
      <c r="JM34" s="15">
        <v>3.4927394032849028E-3</v>
      </c>
      <c r="JN34" s="15">
        <v>-2.0309658969304541E-2</v>
      </c>
      <c r="JO34" s="15">
        <v>2.1360950408297948E-2</v>
      </c>
      <c r="JP34" s="15">
        <v>-5.8033478296315045E-3</v>
      </c>
      <c r="JQ34" s="15">
        <v>-5.2205091775513112E-3</v>
      </c>
      <c r="JR34" s="15">
        <v>-1.7515695618150525E-3</v>
      </c>
      <c r="JS34" s="15">
        <v>5.0190643516577291E-3</v>
      </c>
      <c r="JT34" s="15">
        <v>-2.4108724451326786E-2</v>
      </c>
      <c r="JU34" s="15">
        <v>1.6580335233427324E-2</v>
      </c>
      <c r="JV34" s="15">
        <v>-1.0752791776261737E-2</v>
      </c>
      <c r="JW34" s="15">
        <v>-3.3132673469412014E-3</v>
      </c>
      <c r="JX34" s="15">
        <v>-4.8723082635328211E-3</v>
      </c>
      <c r="JY34" s="15">
        <v>1.0200222095780299E-2</v>
      </c>
      <c r="JZ34" s="15">
        <v>1.1577425316321411E-3</v>
      </c>
      <c r="KA34" s="15">
        <v>1.3791787958223823E-2</v>
      </c>
      <c r="KB34" s="15">
        <v>-7.3763529167293297E-3</v>
      </c>
      <c r="KC34" s="15">
        <v>-3.613888859464412E-3</v>
      </c>
      <c r="KD34" s="15">
        <v>-1.2756539455469225E-3</v>
      </c>
      <c r="KE34" s="15">
        <v>-7.0821825762913803E-3</v>
      </c>
      <c r="KF34" s="15">
        <v>1.2462559237016191E-2</v>
      </c>
      <c r="KG34" s="15">
        <v>-8.5415337245200009E-4</v>
      </c>
      <c r="KH34" s="15">
        <v>-1.057303748606445E-2</v>
      </c>
      <c r="KI34" s="15">
        <v>2.0313627399713798E-2</v>
      </c>
      <c r="KJ34" s="15">
        <v>1.7324021194802485E-3</v>
      </c>
      <c r="KK34" s="15">
        <v>1.9379488485577735E-2</v>
      </c>
      <c r="KL34" s="15">
        <v>-1.4623997206625412E-3</v>
      </c>
      <c r="KM34" s="15">
        <v>-2.9629651306571836E-3</v>
      </c>
      <c r="KN34" s="15">
        <v>-1.4840467724951075E-3</v>
      </c>
      <c r="KO34" s="15">
        <v>2.7426498983987523E-3</v>
      </c>
      <c r="KP34" s="15">
        <v>-3.7293012400029207E-3</v>
      </c>
      <c r="KQ34" s="15">
        <v>9.5563867202180103E-3</v>
      </c>
      <c r="KR34" s="15">
        <v>2.9051690904075686E-3</v>
      </c>
      <c r="KS34" s="15">
        <v>-2.8605502223471189E-3</v>
      </c>
      <c r="KT34" s="15">
        <v>3.716749192589484E-3</v>
      </c>
      <c r="KU34" s="15">
        <v>3.4655013788070974E-3</v>
      </c>
      <c r="KV34" s="15">
        <v>4.0052467741226533E-2</v>
      </c>
      <c r="KW34" s="15">
        <v>1.2070906190990459E-2</v>
      </c>
      <c r="KX34" s="15">
        <v>7.0292557281265529E-3</v>
      </c>
      <c r="KY34" s="15">
        <v>-1.1967186458878084E-2</v>
      </c>
      <c r="KZ34" s="15">
        <v>1.4647724898147352E-3</v>
      </c>
      <c r="LA34" s="15">
        <v>3.4149151000689815E-3</v>
      </c>
      <c r="LB34" s="15">
        <v>4.6273828308292771E-3</v>
      </c>
      <c r="LC34" s="15">
        <v>3.9809775594756994E-3</v>
      </c>
      <c r="LD34" s="15">
        <v>1.4652276786870415E-2</v>
      </c>
      <c r="LE34" s="15">
        <v>0</v>
      </c>
      <c r="LF34" s="15">
        <v>5.8868867220065648E-3</v>
      </c>
      <c r="LG34" s="15">
        <v>7.6936321964129126E-3</v>
      </c>
      <c r="LH34" s="15">
        <v>-3.4305350967892482E-3</v>
      </c>
      <c r="LI34" s="15">
        <v>8.3415161105404208E-3</v>
      </c>
      <c r="LJ34" s="15">
        <v>8.717636329274611E-4</v>
      </c>
      <c r="LK34" s="15">
        <v>3.3797105036410417E-4</v>
      </c>
      <c r="LL34" s="15">
        <v>-1.2369532847928761E-2</v>
      </c>
      <c r="LM34" s="15">
        <v>-5.3906281386998528E-4</v>
      </c>
      <c r="LN34" s="15">
        <v>-1.7332695721072411E-3</v>
      </c>
      <c r="LO34" s="15">
        <v>4.1636841641024248E-2</v>
      </c>
      <c r="LP34" s="15">
        <v>1.3034495448152682E-2</v>
      </c>
      <c r="LQ34" s="15">
        <v>8.9099121929294266E-3</v>
      </c>
      <c r="LR34" s="15">
        <v>1.0531859846586405E-3</v>
      </c>
      <c r="LS34" s="15">
        <v>-5.8339440760765094E-3</v>
      </c>
      <c r="LT34" s="15">
        <v>3.4236151119898035E-2</v>
      </c>
      <c r="LU34" s="15">
        <v>-4.1931487429277816E-3</v>
      </c>
      <c r="LV34" s="15">
        <v>4.4184405823340153E-3</v>
      </c>
      <c r="LW34" s="15">
        <v>1.611232941506485E-3</v>
      </c>
      <c r="LX34" s="15">
        <v>4.6715063693635525E-3</v>
      </c>
      <c r="LY34" s="15">
        <v>7.8198127020908236E-3</v>
      </c>
      <c r="LZ34" s="15">
        <v>7.2612789450377854E-3</v>
      </c>
      <c r="MA34" s="15">
        <v>-3.9851752011903907E-4</v>
      </c>
      <c r="MB34" s="15">
        <v>-7.0641866859997285E-3</v>
      </c>
      <c r="MC34" s="15">
        <v>1.6884586896191447E-2</v>
      </c>
      <c r="MD34" s="15">
        <v>-3.1926468597663544E-3</v>
      </c>
      <c r="ME34" s="15">
        <v>1.4448431166310359E-4</v>
      </c>
      <c r="MF34" s="15">
        <v>-8.1247494645519513E-3</v>
      </c>
      <c r="MG34" s="15">
        <v>-3.0520372585473345E-4</v>
      </c>
      <c r="MH34" s="15">
        <v>-1.6970725539240477E-4</v>
      </c>
      <c r="MI34" s="15">
        <v>1.1581421208405687E-2</v>
      </c>
      <c r="MJ34" s="15">
        <v>-1.7908314241698484E-3</v>
      </c>
      <c r="MK34" s="15">
        <v>-6.634047391712878E-3</v>
      </c>
      <c r="ML34" s="15">
        <v>3.0698986888806686E-2</v>
      </c>
      <c r="MM34" s="15">
        <v>1.7202018468190396E-2</v>
      </c>
      <c r="MN34" s="15">
        <v>7.3189583080904659E-3</v>
      </c>
      <c r="MO34" s="15">
        <v>-3.3191348426634049E-4</v>
      </c>
      <c r="MP34" s="15">
        <v>-1.2829521874599837E-3</v>
      </c>
      <c r="MQ34" s="15">
        <v>-1.7847091590126357E-3</v>
      </c>
      <c r="MR34" s="15">
        <v>3.2287023563724749E-3</v>
      </c>
      <c r="MS34" s="15">
        <v>-5.2659311143944461E-2</v>
      </c>
      <c r="MT34" s="15">
        <v>3.5100071136501508E-3</v>
      </c>
      <c r="MU34" s="15">
        <v>1.1580777206276467E-3</v>
      </c>
      <c r="MV34" s="15">
        <v>2.6631158612790211E-4</v>
      </c>
      <c r="MW34" s="15">
        <v>-5.3688667479502633E-3</v>
      </c>
      <c r="MX34" s="15">
        <v>-1.2098030426341933E-2</v>
      </c>
      <c r="MY34" s="15">
        <v>5.7858297704405292E-3</v>
      </c>
      <c r="MZ34" s="15">
        <v>5.3508428248630883E-2</v>
      </c>
      <c r="NA34" s="15">
        <v>-3.7807228399060443E-3</v>
      </c>
      <c r="NB34" s="15">
        <v>-6.3386367358211964E-3</v>
      </c>
      <c r="NC34" s="15">
        <v>-1.452696586972238E-2</v>
      </c>
      <c r="ND34" s="15">
        <v>1.709974023594333E-3</v>
      </c>
      <c r="NE34" s="15">
        <v>1.7021687569430743E-2</v>
      </c>
      <c r="NF34" s="15">
        <v>1.9410066321512702E-2</v>
      </c>
      <c r="NG34" s="15">
        <v>1.0349153937656634E-2</v>
      </c>
      <c r="NH34" s="15">
        <v>-3.9696491124316105E-3</v>
      </c>
      <c r="NI34" s="15">
        <v>1.1414487948197162E-2</v>
      </c>
      <c r="NJ34" s="15">
        <v>6.457828534052505E-3</v>
      </c>
      <c r="NK34" s="15">
        <v>4.3753253891988166E-3</v>
      </c>
      <c r="NL34" s="15">
        <v>-3.6226721692097161E-2</v>
      </c>
      <c r="NM34" s="15">
        <v>-3.418806748785609E-3</v>
      </c>
      <c r="NN34" s="15">
        <v>-9.1646746495635204E-3</v>
      </c>
      <c r="NO34" s="15">
        <v>7.1622281887243041E-3</v>
      </c>
      <c r="NP34" s="15">
        <v>-5.96015919710769E-3</v>
      </c>
      <c r="NQ34" s="15">
        <v>-5.1634142801066357E-3</v>
      </c>
      <c r="NR34" s="15">
        <v>-5.3897725045763374E-3</v>
      </c>
      <c r="NS34" s="15">
        <v>-2.6786817429416635E-3</v>
      </c>
      <c r="NT34" s="15">
        <v>8.7350927463389905E-3</v>
      </c>
      <c r="NU34" s="15">
        <v>-1.0691376642065255E-3</v>
      </c>
      <c r="NV34" s="15">
        <v>8.5641402686330841E-3</v>
      </c>
      <c r="NW34" s="15">
        <v>1.4245045932187757E-2</v>
      </c>
      <c r="NX34" s="15">
        <v>-5.2378993607932181E-3</v>
      </c>
      <c r="NY34" s="15">
        <v>2.3591711982453335E-3</v>
      </c>
      <c r="NZ34" s="15">
        <v>-1.1153474304777701E-2</v>
      </c>
      <c r="OA34" s="15">
        <v>-1.5305567653917194E-3</v>
      </c>
      <c r="OB34" s="15">
        <v>6.017105953668823E-4</v>
      </c>
      <c r="OC34" s="15">
        <v>6.2621346727401005E-3</v>
      </c>
      <c r="OD34" s="15">
        <v>7.3359113327071419E-3</v>
      </c>
      <c r="OE34" s="15">
        <v>-2.0933186732924988E-3</v>
      </c>
      <c r="OF34" s="15">
        <v>2.098196321588214E-3</v>
      </c>
      <c r="OG34" s="15">
        <v>-6.6759973628888894E-3</v>
      </c>
      <c r="OH34" s="15">
        <v>1.2183290803643009E-2</v>
      </c>
      <c r="OI34" s="15">
        <v>-9.1258162076458E-3</v>
      </c>
      <c r="OJ34" s="15">
        <v>-3.1539662624620934E-2</v>
      </c>
      <c r="OK34" s="15">
        <v>3.9190122007358233E-3</v>
      </c>
      <c r="OL34" s="15">
        <v>2.3555081774430768E-3</v>
      </c>
      <c r="OM34" s="15">
        <v>1.2639120590279069E-2</v>
      </c>
      <c r="ON34" s="15">
        <v>4.9202543511848596E-3</v>
      </c>
      <c r="OO34" s="15">
        <v>-7.4669427145037911E-3</v>
      </c>
      <c r="OP34" s="15">
        <v>3.2430398511096364E-3</v>
      </c>
      <c r="OQ34" s="15">
        <v>-8.2157073155469853E-3</v>
      </c>
      <c r="OR34" s="15">
        <v>-1.296614599726731E-2</v>
      </c>
      <c r="OS34" s="15">
        <v>1.9932425034147456E-2</v>
      </c>
      <c r="OT34" s="15">
        <v>5.7238291800566577E-3</v>
      </c>
      <c r="OU34" s="15">
        <v>-5.8394162243260127E-4</v>
      </c>
      <c r="OV34" s="15">
        <v>6.8209164479585416E-3</v>
      </c>
      <c r="OW34" s="15">
        <v>2.2161571802852349E-2</v>
      </c>
      <c r="OX34" s="15">
        <v>-1.3053328532152352E-3</v>
      </c>
      <c r="OY34" s="15">
        <v>1.6268583045348228E-3</v>
      </c>
      <c r="OZ34" s="15">
        <v>7.5034458457317018E-3</v>
      </c>
      <c r="PA34" s="15">
        <v>-7.4923223994534504E-3</v>
      </c>
      <c r="PB34" s="15">
        <v>-6.2517964352688587E-3</v>
      </c>
      <c r="PC34" s="15">
        <v>-4.0446463647829719E-3</v>
      </c>
      <c r="PD34" s="15">
        <v>-1.9197869090632137E-3</v>
      </c>
      <c r="PE34" s="15">
        <v>-1.4669101609248883E-3</v>
      </c>
      <c r="PF34" s="15">
        <v>9.0321252289442128E-3</v>
      </c>
      <c r="PG34" s="15">
        <v>3.5261344195730254E-3</v>
      </c>
      <c r="PH34" s="15">
        <v>2.6809667532577425E-3</v>
      </c>
      <c r="PI34" s="15">
        <v>-6.0872693886501973E-3</v>
      </c>
      <c r="PJ34" s="15">
        <v>1.7298401667929283E-3</v>
      </c>
      <c r="PK34" s="15">
        <v>6.2923731333146852E-3</v>
      </c>
      <c r="PL34" s="15">
        <v>1.6173562413477876E-2</v>
      </c>
      <c r="PM34" s="15">
        <v>2.2082491491906196E-2</v>
      </c>
      <c r="PN34" s="15">
        <v>-3.8132177065208434E-3</v>
      </c>
      <c r="PO34" s="15">
        <v>1.1415285036232945E-3</v>
      </c>
      <c r="PP34" s="15">
        <v>1.788180944614667E-2</v>
      </c>
      <c r="PQ34" s="15">
        <v>5.6085396596093958E-3</v>
      </c>
      <c r="PR34" s="15">
        <v>-9.2649790444713196E-4</v>
      </c>
      <c r="PS34" s="15">
        <v>-1.5516798607710181E-3</v>
      </c>
      <c r="PT34" s="15">
        <v>1.1497683430519356E-2</v>
      </c>
      <c r="PU34" s="15">
        <v>-4.3196611445163961E-3</v>
      </c>
      <c r="PV34" s="15">
        <v>-2.4007967919060215E-2</v>
      </c>
      <c r="PW34" s="15">
        <v>5.3494719964965205E-3</v>
      </c>
      <c r="PX34" s="15">
        <v>5.3026060846343955E-3</v>
      </c>
      <c r="PY34" s="15">
        <v>3.1086559184701238E-3</v>
      </c>
      <c r="PZ34" s="15">
        <v>1.5398929998731145E-2</v>
      </c>
      <c r="QA34" s="15">
        <v>2.4728004687482666E-3</v>
      </c>
      <c r="QB34" s="15">
        <v>-1.0017762033077875E-2</v>
      </c>
      <c r="QC34" s="15">
        <v>3.1240872817001109E-3</v>
      </c>
      <c r="QD34" s="15">
        <v>-5.8898597952810282E-4</v>
      </c>
      <c r="QE34" s="15">
        <v>-8.6689261949566762E-3</v>
      </c>
      <c r="QF34" s="15">
        <v>6.6793516610895495E-3</v>
      </c>
      <c r="QG34" s="15">
        <v>-1.1615005769386601E-2</v>
      </c>
      <c r="QH34" s="15">
        <v>1.5805278781220577E-2</v>
      </c>
      <c r="QI34" s="15">
        <v>-5.8755739257801516E-3</v>
      </c>
      <c r="QJ34" s="15">
        <v>4.9103855639261737E-4</v>
      </c>
      <c r="QK34" s="15">
        <v>-5.3483373698300724E-2</v>
      </c>
      <c r="QL34" s="15">
        <v>9.9477709110569329E-3</v>
      </c>
      <c r="QM34" s="15">
        <v>1.1182912239745749E-2</v>
      </c>
      <c r="QN34" s="15">
        <v>1.4083994119810723E-2</v>
      </c>
      <c r="QO34" s="15">
        <v>-4.1791105599363419E-3</v>
      </c>
      <c r="QP34" s="15">
        <v>4.0324719896277748E-3</v>
      </c>
      <c r="QQ34" s="15">
        <v>5.6215306097089069E-4</v>
      </c>
      <c r="QR34" s="15">
        <v>7.4386170541410864E-3</v>
      </c>
      <c r="QS34" s="15">
        <v>-1.338240413838199E-3</v>
      </c>
      <c r="QT34" s="15">
        <v>1.0925231540781612E-3</v>
      </c>
      <c r="QU34" s="15">
        <v>-3.7016339153997178E-2</v>
      </c>
      <c r="QV34" s="15">
        <v>4.4048716247950467E-3</v>
      </c>
      <c r="QW34" s="15">
        <v>3.9108379919989373E-3</v>
      </c>
      <c r="QX34" s="15">
        <v>-3.9695718681762374E-3</v>
      </c>
      <c r="QY34" s="15">
        <v>1.6763865320885605E-3</v>
      </c>
      <c r="QZ34" s="15">
        <v>8.2448936764610813E-3</v>
      </c>
      <c r="RA34" s="15">
        <v>9.4225090779893363E-3</v>
      </c>
      <c r="RB34" s="15">
        <v>1.6142053545412009E-3</v>
      </c>
      <c r="RC34" s="15">
        <v>8.0137807235536162E-3</v>
      </c>
      <c r="RD34" s="15">
        <v>2.9130537983161758E-3</v>
      </c>
      <c r="RE34" s="15">
        <v>3.3516093521349351E-3</v>
      </c>
      <c r="RF34" s="15">
        <v>4.398018652045773E-2</v>
      </c>
      <c r="RG34" s="15">
        <v>1.6924568836814301E-3</v>
      </c>
      <c r="RH34" s="15">
        <v>1.0028930445216027E-3</v>
      </c>
      <c r="RI34" s="15">
        <v>2.6312629144838416E-2</v>
      </c>
      <c r="RJ34" s="15">
        <v>9.4831680885926E-4</v>
      </c>
      <c r="RK34" s="15">
        <v>6.1018729573181756E-3</v>
      </c>
      <c r="RL34" s="15">
        <v>1.6595893885719519E-3</v>
      </c>
      <c r="RM34" s="15">
        <v>8.6000373873558185E-4</v>
      </c>
      <c r="RN34" s="15">
        <v>5.490608608078827E-3</v>
      </c>
      <c r="RO34" s="15">
        <v>1.6388834193346722E-2</v>
      </c>
      <c r="RP34" s="15">
        <v>4.3596799298104647E-3</v>
      </c>
      <c r="RQ34" s="15">
        <v>1.0503378836555081E-2</v>
      </c>
      <c r="RR34" s="15">
        <v>-3.6166404701885504E-3</v>
      </c>
      <c r="RS34" s="15">
        <v>-2.6793567098565402E-3</v>
      </c>
      <c r="RT34" s="15">
        <v>-4.3072571975804434E-3</v>
      </c>
      <c r="RU34" s="15">
        <v>5.6460927972367184E-4</v>
      </c>
      <c r="RV34" s="15">
        <v>1.2279813646159836E-2</v>
      </c>
      <c r="RW34" s="15">
        <v>-6.8282692991077781E-4</v>
      </c>
      <c r="RX34" s="15">
        <v>4.7412532347223682E-3</v>
      </c>
      <c r="RY34" s="15">
        <v>1.7556271614854815E-2</v>
      </c>
      <c r="RZ34" s="15">
        <v>8.3176282930980741E-3</v>
      </c>
      <c r="SA34" s="15">
        <v>3.2153043076042485E-3</v>
      </c>
      <c r="SB34" s="15">
        <v>2.9779652740410064E-3</v>
      </c>
      <c r="SC34" s="15">
        <v>-5.4709813881805326E-3</v>
      </c>
      <c r="SD34" s="15">
        <v>-3.1635558631441183E-4</v>
      </c>
      <c r="SE34" s="15">
        <v>-0.14884210730749331</v>
      </c>
      <c r="SF34" s="15">
        <v>4.3786032955262644E-4</v>
      </c>
      <c r="SG34" s="15">
        <v>1.3967746404428515E-2</v>
      </c>
      <c r="SH34" s="15">
        <v>4.0348056250667091E-3</v>
      </c>
      <c r="SI34" s="15">
        <v>6.9011715266201704E-3</v>
      </c>
      <c r="SJ34" s="15">
        <v>-7.423790114475126E-3</v>
      </c>
      <c r="SK34" s="15">
        <v>3.305573869071553E-3</v>
      </c>
      <c r="SL34" s="15">
        <v>-9.6779826912265932E-3</v>
      </c>
      <c r="SM34" s="15">
        <v>6.1526034939015893E-3</v>
      </c>
      <c r="SN34" s="15">
        <v>-1.7415245546479536E-3</v>
      </c>
      <c r="SO34" s="15">
        <v>1.2337301847750344E-4</v>
      </c>
      <c r="SP34" s="15">
        <v>-4.0324149783306618E-2</v>
      </c>
      <c r="SQ34" s="15">
        <v>-3.1201248303035131E-4</v>
      </c>
      <c r="SR34" s="15">
        <v>-1.0542266312024545E-2</v>
      </c>
      <c r="SS34" s="15">
        <v>1.0799302082178721E-2</v>
      </c>
      <c r="ST34" s="15">
        <v>1.6168500969124869E-2</v>
      </c>
      <c r="SU34" s="15">
        <v>-1.3232766255416419E-3</v>
      </c>
      <c r="SV34" s="15">
        <v>-2.5789827318183716E-3</v>
      </c>
      <c r="SW34" s="15">
        <v>-4.8342207563016907E-3</v>
      </c>
      <c r="SX34" s="15">
        <v>1.299175576585879E-2</v>
      </c>
      <c r="SY34" s="15">
        <v>7.1247120721251523E-3</v>
      </c>
      <c r="SZ34" s="15">
        <v>-2.4375392934383299E-3</v>
      </c>
      <c r="TA34" s="15">
        <v>-3.9108330572759284E-4</v>
      </c>
      <c r="TB34" s="15">
        <v>9.2181074248962481E-3</v>
      </c>
      <c r="TC34" s="15">
        <v>1.1878784870574506E-2</v>
      </c>
      <c r="TD34" s="15">
        <v>-2.9142401973898226E-3</v>
      </c>
      <c r="TE34" s="15">
        <v>-6.7743030704019787E-4</v>
      </c>
      <c r="TF34" s="15">
        <v>6.0231597530035841E-3</v>
      </c>
      <c r="TG34" s="15">
        <v>-3.4847577268093165E-3</v>
      </c>
      <c r="TH34" s="15">
        <v>3.9043485420314247E-3</v>
      </c>
      <c r="TI34" s="15">
        <v>3.731347612857963E-3</v>
      </c>
      <c r="TJ34" s="15">
        <v>7.6936321964129126E-3</v>
      </c>
      <c r="TK34" s="15">
        <v>2.2683310813544659E-3</v>
      </c>
      <c r="TL34" s="15">
        <v>6.5507061423461131E-3</v>
      </c>
      <c r="TM34" s="15">
        <v>1.3754173818945408E-2</v>
      </c>
      <c r="TN34" s="15">
        <v>-2.5723486853113579E-3</v>
      </c>
      <c r="TO34" s="23">
        <v>1.8204993194699305E-3</v>
      </c>
    </row>
    <row r="35" spans="1:535" x14ac:dyDescent="0.35">
      <c r="A35" s="14">
        <v>29</v>
      </c>
      <c r="B35" s="81">
        <v>42950</v>
      </c>
      <c r="C35" s="23">
        <v>-1.9417481829102992E-3</v>
      </c>
      <c r="D35" s="43">
        <f ca="1">OFFSET('CAPM Regression Loop'!$AH$6,$A35,'CAPM Regression Loop'!$D$2)</f>
        <v>1.1952977071901866E-2</v>
      </c>
      <c r="T35" s="14">
        <v>29</v>
      </c>
      <c r="U35" s="14" t="s">
        <v>31</v>
      </c>
      <c r="V35" s="14">
        <v>0.60960975153970964</v>
      </c>
      <c r="W35" s="14">
        <v>9.8087489437033937E-2</v>
      </c>
      <c r="X35" s="14">
        <v>0.13382632315368898</v>
      </c>
      <c r="Y35" s="14">
        <f t="shared" si="3"/>
        <v>-3.9800208028659618</v>
      </c>
      <c r="Z35" s="14">
        <f t="shared" si="1"/>
        <v>3.9800208028659618</v>
      </c>
      <c r="AA35" s="14">
        <f t="shared" si="4"/>
        <v>0.60960975153970964</v>
      </c>
      <c r="AF35" s="80"/>
      <c r="AH35" s="81"/>
      <c r="AI35" s="15">
        <v>2.8199404935594151E-3</v>
      </c>
      <c r="AJ35" s="15">
        <v>1.9801986668622792E-3</v>
      </c>
      <c r="AK35" s="15">
        <v>-3.5113157925331512E-2</v>
      </c>
      <c r="AL35" s="15">
        <v>-1.0041336648645385E-2</v>
      </c>
      <c r="AM35" s="15">
        <v>3.9520164351451196E-3</v>
      </c>
      <c r="AN35" s="15">
        <v>-0.11064575313216986</v>
      </c>
      <c r="AO35" s="15">
        <v>-1.4229090722751609E-3</v>
      </c>
      <c r="AP35" s="15">
        <v>1.0825964069605605E-2</v>
      </c>
      <c r="AQ35" s="15">
        <v>4.4757975166256417E-3</v>
      </c>
      <c r="AR35" s="15">
        <v>-1.1227471856294392E-2</v>
      </c>
      <c r="AS35" s="15">
        <v>3.0548725437507971E-3</v>
      </c>
      <c r="AT35" s="15">
        <v>-3.0660493479237765E-2</v>
      </c>
      <c r="AU35" s="15">
        <v>-1.873322363716286E-3</v>
      </c>
      <c r="AV35" s="15">
        <v>-1.1520333853469192E-2</v>
      </c>
      <c r="AW35" s="15">
        <v>4.7480964960744743E-3</v>
      </c>
      <c r="AX35" s="15">
        <v>3.7993432039345777E-3</v>
      </c>
      <c r="AY35" s="15">
        <v>6.3148608586742518E-3</v>
      </c>
      <c r="AZ35" s="15">
        <v>2.4260638287701336E-2</v>
      </c>
      <c r="BA35" s="15">
        <v>-2.343799259590976E-3</v>
      </c>
      <c r="BB35" s="15">
        <v>7.1922326990541481E-4</v>
      </c>
      <c r="BC35" s="15">
        <v>2.4249784541819693E-3</v>
      </c>
      <c r="BD35" s="15">
        <v>8.789277647780517E-4</v>
      </c>
      <c r="BE35" s="15">
        <v>0</v>
      </c>
      <c r="BF35" s="15">
        <v>-6.2887944153089672E-3</v>
      </c>
      <c r="BG35" s="15">
        <v>1.1093782012952951E-2</v>
      </c>
      <c r="BH35" s="15">
        <v>-5.456466843273982E-3</v>
      </c>
      <c r="BI35" s="15">
        <v>1.4596211272028798E-2</v>
      </c>
      <c r="BJ35" s="15">
        <v>-7.6188612109472174E-3</v>
      </c>
      <c r="BK35" s="15">
        <v>-2.44563894559715E-3</v>
      </c>
      <c r="BL35" s="15">
        <v>-1.113792578478947E-3</v>
      </c>
      <c r="BM35" s="15">
        <v>-9.1012314126067452E-3</v>
      </c>
      <c r="BN35" s="15">
        <v>-7.0232942135457505E-4</v>
      </c>
      <c r="BO35" s="15">
        <v>-9.7708406049895804E-3</v>
      </c>
      <c r="BP35" s="15">
        <v>2.6432418406069423E-3</v>
      </c>
      <c r="BQ35" s="15">
        <v>-2.7158115625417348E-3</v>
      </c>
      <c r="BR35" s="15">
        <v>-1.6062417404789401E-3</v>
      </c>
      <c r="BS35" s="15">
        <v>5.0039519020988969E-3</v>
      </c>
      <c r="BT35" s="15">
        <v>-5.9610528363299017E-3</v>
      </c>
      <c r="BU35" s="15">
        <v>-9.0478272680108805E-3</v>
      </c>
      <c r="BV35" s="15">
        <v>-2.0460553728436699E-2</v>
      </c>
      <c r="BW35" s="15">
        <v>-3.2609418638693245E-2</v>
      </c>
      <c r="BX35" s="15">
        <v>1.3092013804620009E-2</v>
      </c>
      <c r="BY35" s="15">
        <v>-1.8691594227034248E-3</v>
      </c>
      <c r="BZ35" s="15">
        <v>-3.1281652153229591E-3</v>
      </c>
      <c r="CA35" s="15">
        <v>-8.3771909520833576E-2</v>
      </c>
      <c r="CB35" s="15">
        <v>-2.0129595209207735E-2</v>
      </c>
      <c r="CC35" s="15">
        <v>-8.0670199874148616E-3</v>
      </c>
      <c r="CD35" s="15">
        <v>-1.284769064528829E-4</v>
      </c>
      <c r="CE35" s="15">
        <v>2.1549946176547289E-3</v>
      </c>
      <c r="CF35" s="15">
        <v>4.0190387450002356E-2</v>
      </c>
      <c r="CG35" s="15">
        <v>-1.8359787671716067E-2</v>
      </c>
      <c r="CH35" s="15">
        <v>-1.2191156648291592E-2</v>
      </c>
      <c r="CI35" s="15">
        <v>-8.6469714115446957E-3</v>
      </c>
      <c r="CJ35" s="15">
        <v>-1.6600442693035147E-2</v>
      </c>
      <c r="CK35" s="15">
        <v>2.8096483011293425E-3</v>
      </c>
      <c r="CL35" s="15">
        <v>-4.0418208263317563E-3</v>
      </c>
      <c r="CM35" s="15">
        <v>-2.5370235335225838E-2</v>
      </c>
      <c r="CN35" s="15">
        <v>1.2599749671920524E-3</v>
      </c>
      <c r="CO35" s="15">
        <v>-8.9869885909863202E-3</v>
      </c>
      <c r="CP35" s="15">
        <v>1.5114622073035407E-3</v>
      </c>
      <c r="CQ35" s="15">
        <v>-1.8795035291635735E-3</v>
      </c>
      <c r="CR35" s="15">
        <v>5.2070328449447057E-3</v>
      </c>
      <c r="CS35" s="15">
        <v>-9.8458499071265946E-3</v>
      </c>
      <c r="CT35" s="15">
        <v>-1.0154402836535157E-2</v>
      </c>
      <c r="CU35" s="15">
        <v>-2.5065525257463054E-3</v>
      </c>
      <c r="CV35" s="15">
        <v>-1.1321824022867387E-3</v>
      </c>
      <c r="CW35" s="15">
        <v>-6.6540335044467224E-3</v>
      </c>
      <c r="CX35" s="15">
        <v>-1.6708441648174946E-3</v>
      </c>
      <c r="CY35" s="15">
        <v>1.0803702492899654E-3</v>
      </c>
      <c r="CZ35" s="15">
        <v>-3.0794044304129718E-2</v>
      </c>
      <c r="DA35" s="15">
        <v>4.8767368392927677E-3</v>
      </c>
      <c r="DB35" s="15">
        <v>8.6385513728628981E-3</v>
      </c>
      <c r="DC35" s="15">
        <v>-5.8676686876911717E-3</v>
      </c>
      <c r="DD35" s="15">
        <v>1.5313486508424018E-2</v>
      </c>
      <c r="DE35" s="15">
        <v>-1.8757365648063479E-2</v>
      </c>
      <c r="DF35" s="15">
        <v>3.190063166677546E-2</v>
      </c>
      <c r="DG35" s="15">
        <v>2.9188578808450288E-3</v>
      </c>
      <c r="DH35" s="15">
        <v>-2.3228689579008022E-2</v>
      </c>
      <c r="DI35" s="15">
        <v>4.1473697215348082E-3</v>
      </c>
      <c r="DJ35" s="15">
        <v>6.3590026523886439E-3</v>
      </c>
      <c r="DK35" s="15">
        <v>-9.5694510161506725E-3</v>
      </c>
      <c r="DL35" s="15">
        <v>2.1077044371406316E-3</v>
      </c>
      <c r="DM35" s="15">
        <v>3.0854674727956411E-4</v>
      </c>
      <c r="DN35" s="15">
        <v>-8.7802073462473641E-3</v>
      </c>
      <c r="DO35" s="15">
        <v>-1.1858880725694649E-3</v>
      </c>
      <c r="DP35" s="15">
        <v>7.7562715713590646E-3</v>
      </c>
      <c r="DQ35" s="15">
        <v>-7.8333472774470992E-3</v>
      </c>
      <c r="DR35" s="15">
        <v>6.6994590272707724E-2</v>
      </c>
      <c r="DS35" s="15">
        <v>-1.1293174793455429E-2</v>
      </c>
      <c r="DT35" s="15">
        <v>-1.8373722628568324E-2</v>
      </c>
      <c r="DU35" s="15">
        <v>-2.6317308317373417E-2</v>
      </c>
      <c r="DV35" s="15">
        <v>1.3708021337786216E-3</v>
      </c>
      <c r="DW35" s="15">
        <v>-3.2214513986470266E-3</v>
      </c>
      <c r="DX35" s="15">
        <v>7.4688907311130492E-3</v>
      </c>
      <c r="DY35" s="15">
        <v>4.2106143740860143E-2</v>
      </c>
      <c r="DZ35" s="15">
        <v>-2.7929060368684055E-4</v>
      </c>
      <c r="EA35" s="15">
        <v>2.0698151739018174E-2</v>
      </c>
      <c r="EB35" s="15">
        <v>4.8166335466209844E-3</v>
      </c>
      <c r="EC35" s="15">
        <v>-7.7782351759987829E-3</v>
      </c>
      <c r="ED35" s="15">
        <v>6.6626776672218859E-3</v>
      </c>
      <c r="EE35" s="15">
        <v>-1.636979778097758E-2</v>
      </c>
      <c r="EF35" s="15">
        <v>-2.5354969709865435E-4</v>
      </c>
      <c r="EG35" s="15">
        <v>8.1145010696866277E-3</v>
      </c>
      <c r="EH35" s="15">
        <v>1.6972161548913439E-2</v>
      </c>
      <c r="EI35" s="15">
        <v>1.0593319401664801E-2</v>
      </c>
      <c r="EJ35" s="15">
        <v>-1.3153448594868139E-2</v>
      </c>
      <c r="EK35" s="15">
        <v>0</v>
      </c>
      <c r="EL35" s="15">
        <v>-1.5156438973735363E-3</v>
      </c>
      <c r="EM35" s="15">
        <v>5.269850099734754E-2</v>
      </c>
      <c r="EN35" s="15">
        <v>2.0856770672817047E-3</v>
      </c>
      <c r="EO35" s="15">
        <v>-1.5466503623962491E-2</v>
      </c>
      <c r="EP35" s="15">
        <v>-2.1116734404452015E-2</v>
      </c>
      <c r="EQ35" s="15">
        <v>-1.2465880700759529E-2</v>
      </c>
      <c r="ER35" s="15">
        <v>5.6753841325992323E-3</v>
      </c>
      <c r="ES35" s="15">
        <v>5.1043164529296133E-3</v>
      </c>
      <c r="ET35" s="15">
        <v>1.2682309879951483E-3</v>
      </c>
      <c r="EU35" s="15">
        <v>1.044235532985109E-2</v>
      </c>
      <c r="EV35" s="15">
        <v>2.3201944200945786E-2</v>
      </c>
      <c r="EW35" s="15">
        <v>-6.3907477668383806E-3</v>
      </c>
      <c r="EX35" s="15">
        <v>-5.6316308527026314E-2</v>
      </c>
      <c r="EY35" s="15">
        <v>2.0655027655571135E-2</v>
      </c>
      <c r="EZ35" s="15">
        <v>-2.0432328739884847E-2</v>
      </c>
      <c r="FA35" s="15">
        <v>-1.4525042229793212E-2</v>
      </c>
      <c r="FB35" s="15">
        <v>-9.3683890426896864E-3</v>
      </c>
      <c r="FC35" s="15">
        <v>-9.1075415888480865E-2</v>
      </c>
      <c r="FD35" s="15">
        <v>6.911585174052659E-3</v>
      </c>
      <c r="FE35" s="15">
        <v>1.1135529661079458E-2</v>
      </c>
      <c r="FF35" s="15">
        <v>4.1007446532644954E-3</v>
      </c>
      <c r="FG35" s="15">
        <v>-5.2787981373350204E-3</v>
      </c>
      <c r="FH35" s="15">
        <v>-2.9490637995248981E-3</v>
      </c>
      <c r="FI35" s="15">
        <v>-3.8045793583850766E-3</v>
      </c>
      <c r="FJ35" s="15">
        <v>-3.2976122215567206E-3</v>
      </c>
      <c r="FK35" s="15">
        <v>0</v>
      </c>
      <c r="FL35" s="15">
        <v>4.1324270203918698E-3</v>
      </c>
      <c r="FM35" s="15">
        <v>-1.0854377925185926E-2</v>
      </c>
      <c r="FN35" s="15">
        <v>-8.4424308952825867E-3</v>
      </c>
      <c r="FO35" s="15">
        <v>-4.6207564452847724E-2</v>
      </c>
      <c r="FP35" s="15">
        <v>2.0013720003279851E-2</v>
      </c>
      <c r="FQ35" s="15">
        <v>-1.185173611543975E-2</v>
      </c>
      <c r="FR35" s="15">
        <v>7.645088430602142E-3</v>
      </c>
      <c r="FS35" s="15">
        <v>2.530001423167591E-2</v>
      </c>
      <c r="FT35" s="15">
        <v>-1.4297500373421236E-3</v>
      </c>
      <c r="FU35" s="15">
        <v>-6.5961009854137685E-3</v>
      </c>
      <c r="FV35" s="15">
        <v>-2.9766960139522847E-2</v>
      </c>
      <c r="FW35" s="15">
        <v>1.17338621654047E-2</v>
      </c>
      <c r="FX35" s="15">
        <v>8.9405530224520094E-3</v>
      </c>
      <c r="FY35" s="15">
        <v>6.8399455471098716E-4</v>
      </c>
      <c r="FZ35" s="15">
        <v>-3.4417893918784109E-2</v>
      </c>
      <c r="GA35" s="15">
        <v>-1.3622695597767878E-2</v>
      </c>
      <c r="GB35" s="15">
        <v>4.2159117059396697E-3</v>
      </c>
      <c r="GC35" s="15">
        <v>1.7142307077145862E-2</v>
      </c>
      <c r="GD35" s="15">
        <v>-5.3065338878760769E-3</v>
      </c>
      <c r="GE35" s="15">
        <v>-2.1090697784780939E-3</v>
      </c>
      <c r="GF35" s="15">
        <v>5.0657447613264191E-3</v>
      </c>
      <c r="GG35" s="15">
        <v>-3.7874920461620646E-3</v>
      </c>
      <c r="GH35" s="15">
        <v>8.8507342213256408E-3</v>
      </c>
      <c r="GI35" s="15">
        <v>-3.2543504771808452E-3</v>
      </c>
      <c r="GJ35" s="15">
        <v>4.7675805432252139E-4</v>
      </c>
      <c r="GK35" s="15">
        <v>-5.0957618280335114E-3</v>
      </c>
      <c r="GL35" s="15">
        <v>-3.7748660239930384E-2</v>
      </c>
      <c r="GM35" s="15">
        <v>-1.3505504616409323E-2</v>
      </c>
      <c r="GN35" s="15">
        <v>-6.8118136931169136E-3</v>
      </c>
      <c r="GO35" s="15">
        <v>-1.4225445673477759E-2</v>
      </c>
      <c r="GP35" s="15">
        <v>1.3340038398133563E-2</v>
      </c>
      <c r="GQ35" s="15">
        <v>9.953525746450748E-3</v>
      </c>
      <c r="GR35" s="15">
        <v>-7.214322641227246E-4</v>
      </c>
      <c r="GS35" s="15">
        <v>-1.2175820328043873E-3</v>
      </c>
      <c r="GT35" s="15">
        <v>-6.6346462314265621E-3</v>
      </c>
      <c r="GU35" s="15">
        <v>4.3027643148681191E-3</v>
      </c>
      <c r="GV35" s="15">
        <v>1.2777221780295334E-3</v>
      </c>
      <c r="GW35" s="15">
        <v>1.9160497739075789E-2</v>
      </c>
      <c r="GX35" s="15">
        <v>5.2042676168094438E-4</v>
      </c>
      <c r="GY35" s="15">
        <v>7.076693391477205E-3</v>
      </c>
      <c r="GZ35" s="15">
        <v>3.5852846331849166E-3</v>
      </c>
      <c r="HA35" s="15">
        <v>-2.6075096926198728E-2</v>
      </c>
      <c r="HB35" s="15">
        <v>-6.3839706099233368E-3</v>
      </c>
      <c r="HC35" s="15">
        <v>-9.5851113743033577E-3</v>
      </c>
      <c r="HD35" s="15">
        <v>-4.2025573113798967E-3</v>
      </c>
      <c r="HE35" s="15">
        <v>-1.8432999626776383E-2</v>
      </c>
      <c r="HF35" s="15">
        <v>0</v>
      </c>
      <c r="HG35" s="15">
        <v>-6.6848114030196456E-4</v>
      </c>
      <c r="HH35" s="15">
        <v>-4.667816161700508E-3</v>
      </c>
      <c r="HI35" s="15">
        <v>4.6081100352371703E-3</v>
      </c>
      <c r="HJ35" s="15">
        <v>-9.1385166669122227E-3</v>
      </c>
      <c r="HK35" s="15">
        <v>0</v>
      </c>
      <c r="HL35" s="15">
        <v>-2.2279994363129116E-3</v>
      </c>
      <c r="HM35" s="15">
        <v>1.8711564637122865E-2</v>
      </c>
      <c r="HN35" s="15">
        <v>8.2766458324753257E-3</v>
      </c>
      <c r="HO35" s="15">
        <v>4.5610034998195143E-4</v>
      </c>
      <c r="HP35" s="15">
        <v>-1.6839464550473787E-2</v>
      </c>
      <c r="HQ35" s="15">
        <v>-6.1008622749103205E-3</v>
      </c>
      <c r="HR35" s="15">
        <v>8.4507545177230307E-3</v>
      </c>
      <c r="HS35" s="15">
        <v>4.5209605781026665E-3</v>
      </c>
      <c r="HT35" s="15">
        <v>1.0533444657629342E-3</v>
      </c>
      <c r="HU35" s="15">
        <v>3.7647811954340383E-3</v>
      </c>
      <c r="HV35" s="15">
        <v>6.4927122414519612E-3</v>
      </c>
      <c r="HW35" s="15">
        <v>9.3604427595638928E-3</v>
      </c>
      <c r="HX35" s="15">
        <v>-5.9510361025606915E-3</v>
      </c>
      <c r="HY35" s="15">
        <v>-1.9573223231557472E-2</v>
      </c>
      <c r="HZ35" s="15">
        <v>2.6716553428046057E-3</v>
      </c>
      <c r="IA35" s="15">
        <v>-1.6596485934574152E-2</v>
      </c>
      <c r="IB35" s="15">
        <v>-1.4369883202728453E-3</v>
      </c>
      <c r="IC35" s="15">
        <v>-7.2706410766991674E-3</v>
      </c>
      <c r="ID35" s="15">
        <v>-7.7757100144587284E-3</v>
      </c>
      <c r="IE35" s="15">
        <v>-3.7973227070626789E-3</v>
      </c>
      <c r="IF35" s="15">
        <v>-2.7288010215959484E-3</v>
      </c>
      <c r="IG35" s="15">
        <v>2.1326516933606776E-3</v>
      </c>
      <c r="IH35" s="15">
        <v>-7.6893881370188478E-3</v>
      </c>
      <c r="II35" s="15">
        <v>-1.0127568461861377E-2</v>
      </c>
      <c r="IJ35" s="15">
        <v>-1.0233539899930635E-2</v>
      </c>
      <c r="IK35" s="15">
        <v>-3.2401571839324001E-3</v>
      </c>
      <c r="IL35" s="15">
        <v>-1.9321996026763467E-2</v>
      </c>
      <c r="IM35" s="15">
        <v>-7.9536617845777213E-3</v>
      </c>
      <c r="IN35" s="15">
        <v>-1.2084739215071999E-2</v>
      </c>
      <c r="IO35" s="15">
        <v>8.001727259207083E-3</v>
      </c>
      <c r="IP35" s="15">
        <v>-2.532607332773323E-4</v>
      </c>
      <c r="IQ35" s="15">
        <v>8.6604431599017588E-3</v>
      </c>
      <c r="IR35" s="15">
        <v>0</v>
      </c>
      <c r="IS35" s="15">
        <v>1.9250561887736209E-3</v>
      </c>
      <c r="IT35" s="15">
        <v>-1.8117683974419353E-2</v>
      </c>
      <c r="IU35" s="15">
        <v>3.7678343669151526E-3</v>
      </c>
      <c r="IV35" s="15">
        <v>2.4172117160004432E-3</v>
      </c>
      <c r="IW35" s="15">
        <v>3.9670163727439523E-3</v>
      </c>
      <c r="IX35" s="15">
        <v>-9.0034448436827133E-2</v>
      </c>
      <c r="IY35" s="15">
        <v>6.0371032863415722E-3</v>
      </c>
      <c r="IZ35" s="15">
        <v>9.7363852308702033E-3</v>
      </c>
      <c r="JA35" s="15">
        <v>-3.464206697669238E-3</v>
      </c>
      <c r="JB35" s="15">
        <v>1.3520746795846684E-2</v>
      </c>
      <c r="JC35" s="15">
        <v>2.2947067928688128E-3</v>
      </c>
      <c r="JD35" s="15">
        <v>-6.7557901242302036E-3</v>
      </c>
      <c r="JE35" s="15">
        <v>5.6613635512619363E-3</v>
      </c>
      <c r="JF35" s="15">
        <v>-6.6949344165484243E-4</v>
      </c>
      <c r="JG35" s="15">
        <v>-1.3502770641215368E-2</v>
      </c>
      <c r="JH35" s="15">
        <v>-4.736418409011816E-4</v>
      </c>
      <c r="JI35" s="15">
        <v>3.1639811885610596E-2</v>
      </c>
      <c r="JJ35" s="15">
        <v>3.386436768891088E-3</v>
      </c>
      <c r="JK35" s="15">
        <v>-2.8298778738310017E-2</v>
      </c>
      <c r="JL35" s="15">
        <v>1.8867248169184097E-2</v>
      </c>
      <c r="JM35" s="15">
        <v>3.6544023963532768E-3</v>
      </c>
      <c r="JN35" s="15">
        <v>3.0784006546622378E-3</v>
      </c>
      <c r="JO35" s="15">
        <v>2.1454972670433632E-3</v>
      </c>
      <c r="JP35" s="15">
        <v>-7.0475465214405956E-3</v>
      </c>
      <c r="JQ35" s="15">
        <v>-4.1022893575732603E-3</v>
      </c>
      <c r="JR35" s="15">
        <v>4.4579311595579719E-3</v>
      </c>
      <c r="JS35" s="15">
        <v>-1.6083163940492161E-2</v>
      </c>
      <c r="JT35" s="15">
        <v>5.9729100154386674E-3</v>
      </c>
      <c r="JU35" s="15">
        <v>-4.8309272696655803E-3</v>
      </c>
      <c r="JV35" s="15">
        <v>1.2917294785834706E-2</v>
      </c>
      <c r="JW35" s="15">
        <v>1.2746837779135315E-3</v>
      </c>
      <c r="JX35" s="15">
        <v>5.8969388950486047E-3</v>
      </c>
      <c r="JY35" s="15">
        <v>-2.4011310971317483E-3</v>
      </c>
      <c r="JZ35" s="15">
        <v>-2.891847012429716E-3</v>
      </c>
      <c r="KA35" s="15">
        <v>-3.9121494036011666E-3</v>
      </c>
      <c r="KB35" s="15">
        <v>2.2833956388232184E-3</v>
      </c>
      <c r="KC35" s="15">
        <v>-1.2827944252464396E-2</v>
      </c>
      <c r="KD35" s="15">
        <v>8.9639408553553457E-3</v>
      </c>
      <c r="KE35" s="15">
        <v>4.2432878378664204E-3</v>
      </c>
      <c r="KF35" s="15">
        <v>-6.572945382058857E-3</v>
      </c>
      <c r="KG35" s="15">
        <v>7.7137729819378399E-3</v>
      </c>
      <c r="KH35" s="15">
        <v>4.238660617575743E-2</v>
      </c>
      <c r="KI35" s="15">
        <v>-2.2160673889112261E-3</v>
      </c>
      <c r="KJ35" s="15">
        <v>-4.1527340795462471E-3</v>
      </c>
      <c r="KK35" s="15">
        <v>-5.5041419919606774E-3</v>
      </c>
      <c r="KL35" s="15">
        <v>-1.1733944766721776E-2</v>
      </c>
      <c r="KM35" s="15">
        <v>2.6333129107607525E-3</v>
      </c>
      <c r="KN35" s="15">
        <v>-4.9309764606010218E-3</v>
      </c>
      <c r="KO35" s="15">
        <v>-2.7426498983986925E-3</v>
      </c>
      <c r="KP35" s="15">
        <v>1.7532329715576115E-3</v>
      </c>
      <c r="KQ35" s="15">
        <v>2.7472544751389236E-3</v>
      </c>
      <c r="KR35" s="15">
        <v>-2.3414501585913749E-2</v>
      </c>
      <c r="KS35" s="15">
        <v>2.2142902285972169E-2</v>
      </c>
      <c r="KT35" s="15">
        <v>-5.8777431159278836E-4</v>
      </c>
      <c r="KU35" s="15">
        <v>-3.0584181246609905E-3</v>
      </c>
      <c r="KV35" s="15">
        <v>-6.3110217944180591E-2</v>
      </c>
      <c r="KW35" s="15">
        <v>2.9356280256298594E-3</v>
      </c>
      <c r="KX35" s="15">
        <v>0</v>
      </c>
      <c r="KY35" s="15">
        <v>4.4318289822323602E-3</v>
      </c>
      <c r="KZ35" s="15">
        <v>-1.1719895862446407E-3</v>
      </c>
      <c r="LA35" s="15">
        <v>2.4545492815542E-3</v>
      </c>
      <c r="LB35" s="15">
        <v>1.3435116524709483E-3</v>
      </c>
      <c r="LC35" s="15">
        <v>3.7932714995750081E-3</v>
      </c>
      <c r="LD35" s="15">
        <v>-1.7751079966670941E-3</v>
      </c>
      <c r="LE35" s="15">
        <v>3.4129725962399426E-3</v>
      </c>
      <c r="LF35" s="15">
        <v>6.4197216045710896E-4</v>
      </c>
      <c r="LG35" s="15">
        <v>-1.7640663813848913E-2</v>
      </c>
      <c r="LH35" s="15">
        <v>-3.4188067487854975E-3</v>
      </c>
      <c r="LI35" s="15">
        <v>7.3339028296422019E-3</v>
      </c>
      <c r="LJ35" s="15">
        <v>-3.3110495225127767E-2</v>
      </c>
      <c r="LK35" s="15">
        <v>4.290882825611987E-3</v>
      </c>
      <c r="LL35" s="15">
        <v>1.7964554975298676E-2</v>
      </c>
      <c r="LM35" s="15">
        <v>-5.5278451702374864E-3</v>
      </c>
      <c r="LN35" s="15">
        <v>8.6625925817442669E-4</v>
      </c>
      <c r="LO35" s="15">
        <v>2.4363257136012777E-2</v>
      </c>
      <c r="LP35" s="15">
        <v>1.6413230814789183E-3</v>
      </c>
      <c r="LQ35" s="15">
        <v>-7.6045993852193036E-3</v>
      </c>
      <c r="LR35" s="15">
        <v>-3.316366095543527E-2</v>
      </c>
      <c r="LS35" s="15">
        <v>-1.2013892852367402E-2</v>
      </c>
      <c r="LT35" s="15">
        <v>1.0716613465423264E-2</v>
      </c>
      <c r="LU35" s="15">
        <v>-2.7117076702965866E-2</v>
      </c>
      <c r="LV35" s="15">
        <v>-5.0370132456827848E-3</v>
      </c>
      <c r="LW35" s="15">
        <v>-1.5769953141298278E-2</v>
      </c>
      <c r="LX35" s="15">
        <v>1.0811461200862372E-3</v>
      </c>
      <c r="LY35" s="15">
        <v>-3.6340941544669887E-2</v>
      </c>
      <c r="LZ35" s="15">
        <v>-1.3220211428134718E-2</v>
      </c>
      <c r="MA35" s="15">
        <v>-2.8646474591081245E-3</v>
      </c>
      <c r="MB35" s="15">
        <v>-4.7167426684868166E-3</v>
      </c>
      <c r="MC35" s="15">
        <v>-2.529053445390151E-2</v>
      </c>
      <c r="MD35" s="15">
        <v>-2.6739686143358687E-3</v>
      </c>
      <c r="ME35" s="15">
        <v>1.0701503964018148E-2</v>
      </c>
      <c r="MF35" s="15">
        <v>1.8835944540603715E-3</v>
      </c>
      <c r="MG35" s="15">
        <v>-1.5256693904013347E-4</v>
      </c>
      <c r="MH35" s="15">
        <v>0</v>
      </c>
      <c r="MI35" s="15">
        <v>3.1411289008610567E-3</v>
      </c>
      <c r="MJ35" s="15">
        <v>-5.5312836180386321E-3</v>
      </c>
      <c r="MK35" s="15">
        <v>1.2602396122877732E-3</v>
      </c>
      <c r="ML35" s="15">
        <v>3.8293884598144798E-2</v>
      </c>
      <c r="MM35" s="15">
        <v>-1.4800721593948376E-3</v>
      </c>
      <c r="MN35" s="15">
        <v>-1.5234404996143148E-3</v>
      </c>
      <c r="MO35" s="15">
        <v>-3.3180335425793514E-4</v>
      </c>
      <c r="MP35" s="15">
        <v>-6.8753883444110341E-3</v>
      </c>
      <c r="MQ35" s="15">
        <v>1.1085707502646838E-3</v>
      </c>
      <c r="MR35" s="15">
        <v>-2.8340543572224292E-2</v>
      </c>
      <c r="MS35" s="15">
        <v>-6.2013722681837906E-2</v>
      </c>
      <c r="MT35" s="15">
        <v>-7.0077371574046891E-3</v>
      </c>
      <c r="MU35" s="15">
        <v>-8.3335257922796682E-2</v>
      </c>
      <c r="MV35" s="15">
        <v>5.6089890641822428E-3</v>
      </c>
      <c r="MW35" s="15">
        <v>5.4370121703079559E-3</v>
      </c>
      <c r="MX35" s="15">
        <v>-7.6232332149375713E-3</v>
      </c>
      <c r="MY35" s="15">
        <v>-8.3896372303039202E-3</v>
      </c>
      <c r="MZ35" s="15">
        <v>-1.205741811703529E-2</v>
      </c>
      <c r="NA35" s="15">
        <v>-6.3946052017464826E-3</v>
      </c>
      <c r="NB35" s="15">
        <v>5.8367546675700595E-3</v>
      </c>
      <c r="NC35" s="15">
        <v>-6.0297028696981517E-3</v>
      </c>
      <c r="ND35" s="15">
        <v>7.2814496206663097E-3</v>
      </c>
      <c r="NE35" s="15">
        <v>3.0660739164000068E-4</v>
      </c>
      <c r="NF35" s="15">
        <v>-2.0227727855212058E-2</v>
      </c>
      <c r="NG35" s="15">
        <v>8.4104785085965111E-3</v>
      </c>
      <c r="NH35" s="15">
        <v>-1.1584930308068848E-2</v>
      </c>
      <c r="NI35" s="15">
        <v>-1.4765179580646713E-3</v>
      </c>
      <c r="NJ35" s="15">
        <v>4.0354471817861089E-3</v>
      </c>
      <c r="NK35" s="15">
        <v>1.2633528563960016E-2</v>
      </c>
      <c r="NL35" s="15">
        <v>1.9043997376275018E-3</v>
      </c>
      <c r="NM35" s="15">
        <v>-6.8027473227525231E-3</v>
      </c>
      <c r="NN35" s="15">
        <v>-1.4025247740854356E-3</v>
      </c>
      <c r="NO35" s="15">
        <v>-1.0513405559240232E-3</v>
      </c>
      <c r="NP35" s="15">
        <v>-2.7654907707016504E-2</v>
      </c>
      <c r="NQ35" s="15">
        <v>9.9729413336291841E-3</v>
      </c>
      <c r="NR35" s="15">
        <v>9.200064891490398E-3</v>
      </c>
      <c r="NS35" s="15">
        <v>-1.9554637443416529E-2</v>
      </c>
      <c r="NT35" s="15">
        <v>2.9287362294567786E-3</v>
      </c>
      <c r="NU35" s="15">
        <v>-7.6288846889689555E-3</v>
      </c>
      <c r="NV35" s="15">
        <v>-3.434462448634708E-3</v>
      </c>
      <c r="NW35" s="15">
        <v>2.5175874089865971E-3</v>
      </c>
      <c r="NX35" s="15">
        <v>7.5746902591118234E-3</v>
      </c>
      <c r="NY35" s="15">
        <v>3.2647243982441335E-3</v>
      </c>
      <c r="NZ35" s="15">
        <v>-9.2837199207810011E-3</v>
      </c>
      <c r="OA35" s="15">
        <v>9.6597897127929048E-3</v>
      </c>
      <c r="OB35" s="15">
        <v>5.9506018373885194E-3</v>
      </c>
      <c r="OC35" s="15">
        <v>1.5373324623138148E-2</v>
      </c>
      <c r="OD35" s="15">
        <v>-1.6515280384729533E-3</v>
      </c>
      <c r="OE35" s="15">
        <v>-1.9791100467636603E-3</v>
      </c>
      <c r="OF35" s="15">
        <v>8.225291549060456E-3</v>
      </c>
      <c r="OG35" s="15">
        <v>6.1889646003091487E-3</v>
      </c>
      <c r="OH35" s="15">
        <v>3.5650661644961446E-3</v>
      </c>
      <c r="OI35" s="15">
        <v>-1.3617177901906316E-3</v>
      </c>
      <c r="OJ35" s="15">
        <v>-5.5609972722748232E-3</v>
      </c>
      <c r="OK35" s="15">
        <v>-1.3080446600154524E-3</v>
      </c>
      <c r="OL35" s="15">
        <v>2.6206595476485758E-4</v>
      </c>
      <c r="OM35" s="15">
        <v>-1.3017345534332759E-3</v>
      </c>
      <c r="ON35" s="15">
        <v>3.0276495122107455E-3</v>
      </c>
      <c r="OO35" s="15">
        <v>1.682240170868338E-2</v>
      </c>
      <c r="OP35" s="15">
        <v>-1.4605722466655778E-2</v>
      </c>
      <c r="OQ35" s="15">
        <v>3.8427099930883261E-3</v>
      </c>
      <c r="OR35" s="15">
        <v>-5.4413877771823264E-2</v>
      </c>
      <c r="OS35" s="15">
        <v>-4.3998227255336114E-2</v>
      </c>
      <c r="OT35" s="15">
        <v>-9.3402904796348017E-3</v>
      </c>
      <c r="OU35" s="15">
        <v>-1.1838578376124644E-2</v>
      </c>
      <c r="OV35" s="15">
        <v>1.2780256939948147E-2</v>
      </c>
      <c r="OW35" s="15">
        <v>4.2340420321545988E-2</v>
      </c>
      <c r="OX35" s="15">
        <v>-2.1462525485410524E-3</v>
      </c>
      <c r="OY35" s="15">
        <v>-7.5249162919807863E-2</v>
      </c>
      <c r="OZ35" s="15">
        <v>-1.1910979680351335E-2</v>
      </c>
      <c r="PA35" s="15">
        <v>-5.6917841926835463E-3</v>
      </c>
      <c r="PB35" s="15">
        <v>-4.1462554688316416E-3</v>
      </c>
      <c r="PC35" s="15">
        <v>4.485981383642366E-4</v>
      </c>
      <c r="PD35" s="15">
        <v>2.1323128903911578E-2</v>
      </c>
      <c r="PE35" s="15">
        <v>2.7098247669890907E-3</v>
      </c>
      <c r="PF35" s="15">
        <v>4.5375482893040767E-4</v>
      </c>
      <c r="PG35" s="15">
        <v>-2.0574285209314452E-2</v>
      </c>
      <c r="PH35" s="15">
        <v>4.7090568015726439E-3</v>
      </c>
      <c r="PI35" s="15">
        <v>-4.4943820981244924E-4</v>
      </c>
      <c r="PJ35" s="15">
        <v>-1.6281676538691969E-3</v>
      </c>
      <c r="PK35" s="15">
        <v>-5.0853723832793712E-3</v>
      </c>
      <c r="PL35" s="15">
        <v>7.1259208899676638E-3</v>
      </c>
      <c r="PM35" s="15">
        <v>1.2880419236385044E-2</v>
      </c>
      <c r="PN35" s="15">
        <v>1.8745281377150077E-3</v>
      </c>
      <c r="PO35" s="15">
        <v>2.6686450233502777E-3</v>
      </c>
      <c r="PP35" s="15">
        <v>-1.4115326650669863E-2</v>
      </c>
      <c r="PQ35" s="15">
        <v>-6.7264827609506738E-3</v>
      </c>
      <c r="PR35" s="15">
        <v>3.5562465001725031E-3</v>
      </c>
      <c r="PS35" s="15">
        <v>2.0118996238271251E-3</v>
      </c>
      <c r="PT35" s="15">
        <v>2.6052989117633942E-3</v>
      </c>
      <c r="PU35" s="15">
        <v>4.500052594450815E-3</v>
      </c>
      <c r="PV35" s="15">
        <v>-2.7324516796322518E-2</v>
      </c>
      <c r="PW35" s="15">
        <v>-3.25960707703747E-3</v>
      </c>
      <c r="PX35" s="15">
        <v>-6.9108775398471394E-3</v>
      </c>
      <c r="PY35" s="15">
        <v>-9.0598146137165578E-3</v>
      </c>
      <c r="PZ35" s="15">
        <v>1.7675740049472966E-2</v>
      </c>
      <c r="QA35" s="15">
        <v>2.9754547119587218E-3</v>
      </c>
      <c r="QB35" s="15">
        <v>-1.3251012966673895E-2</v>
      </c>
      <c r="QC35" s="15">
        <v>-5.5580075797673481E-3</v>
      </c>
      <c r="QD35" s="15">
        <v>-9.1551144244419883E-4</v>
      </c>
      <c r="QE35" s="15">
        <v>9.0898767763200887E-4</v>
      </c>
      <c r="QF35" s="15">
        <v>7.8874724741158581E-4</v>
      </c>
      <c r="QG35" s="15">
        <v>-8.4729173423136201E-3</v>
      </c>
      <c r="QH35" s="15">
        <v>3.587780664077219E-3</v>
      </c>
      <c r="QI35" s="15">
        <v>-6.5802463386413512E-4</v>
      </c>
      <c r="QJ35" s="15">
        <v>3.4440378445986883E-3</v>
      </c>
      <c r="QK35" s="15">
        <v>8.4948389316239631E-2</v>
      </c>
      <c r="QL35" s="15">
        <v>8.5688843867173514E-3</v>
      </c>
      <c r="QM35" s="15">
        <v>2.7720045470104918E-3</v>
      </c>
      <c r="QN35" s="15">
        <v>-4.7874978403612319E-3</v>
      </c>
      <c r="QO35" s="15">
        <v>4.4782878246957519E-3</v>
      </c>
      <c r="QP35" s="15">
        <v>-2.4317694042797012E-3</v>
      </c>
      <c r="QQ35" s="15">
        <v>4.5792464394478491E-3</v>
      </c>
      <c r="QR35" s="15">
        <v>-2.5605123027208798E-2</v>
      </c>
      <c r="QS35" s="15">
        <v>-5.0025116829716873E-3</v>
      </c>
      <c r="QT35" s="15">
        <v>8.4388686458648238E-3</v>
      </c>
      <c r="QU35" s="15">
        <v>-2.0922633110397635E-2</v>
      </c>
      <c r="QV35" s="15">
        <v>-1.1070928115759028E-2</v>
      </c>
      <c r="QW35" s="15">
        <v>2.6126714714261518E-4</v>
      </c>
      <c r="QX35" s="15">
        <v>-1.0509127918175086E-2</v>
      </c>
      <c r="QY35" s="15">
        <v>-8.247762634998948E-3</v>
      </c>
      <c r="QZ35" s="15">
        <v>-1.1474308978464588E-2</v>
      </c>
      <c r="RA35" s="15">
        <v>4.2164503789348254E-3</v>
      </c>
      <c r="RB35" s="15">
        <v>4.4255023925348844E-3</v>
      </c>
      <c r="RC35" s="15">
        <v>-1.2989976390575352E-2</v>
      </c>
      <c r="RD35" s="15">
        <v>-1.1409014357916668E-3</v>
      </c>
      <c r="RE35" s="15">
        <v>-3.9752451690418401E-3</v>
      </c>
      <c r="RF35" s="15">
        <v>6.3677583169639883E-3</v>
      </c>
      <c r="RG35" s="15">
        <v>4.840856926193791E-4</v>
      </c>
      <c r="RH35" s="15">
        <v>6.4269066315855621E-3</v>
      </c>
      <c r="RI35" s="15">
        <v>-3.0578313240942762E-3</v>
      </c>
      <c r="RJ35" s="15">
        <v>-6.1480449034295292E-3</v>
      </c>
      <c r="RK35" s="15">
        <v>4.7092065857343873E-4</v>
      </c>
      <c r="RL35" s="15">
        <v>-1.659589388571863E-3</v>
      </c>
      <c r="RM35" s="15">
        <v>6.1474152055829485E-4</v>
      </c>
      <c r="RN35" s="15">
        <v>-6.5040879691763767E-3</v>
      </c>
      <c r="RO35" s="15">
        <v>-7.9244547576921148E-3</v>
      </c>
      <c r="RP35" s="15">
        <v>-1.3561368671635125E-2</v>
      </c>
      <c r="RQ35" s="15">
        <v>1.1059612838961435E-2</v>
      </c>
      <c r="RR35" s="15">
        <v>-6.4259313780179027E-3</v>
      </c>
      <c r="RS35" s="15">
        <v>-2.3960936724179505E-3</v>
      </c>
      <c r="RT35" s="15">
        <v>1.3260084124531911E-2</v>
      </c>
      <c r="RU35" s="15">
        <v>9.1291863369229835E-3</v>
      </c>
      <c r="RV35" s="15">
        <v>-9.9591682367710082E-4</v>
      </c>
      <c r="RW35" s="15">
        <v>2.1475994197254953E-3</v>
      </c>
      <c r="RX35" s="15">
        <v>2.3341423650665247E-3</v>
      </c>
      <c r="RY35" s="15">
        <v>1.106607644302849E-2</v>
      </c>
      <c r="RZ35" s="15">
        <v>-5.8673396295904354E-3</v>
      </c>
      <c r="SA35" s="15">
        <v>6.21248632996565E-3</v>
      </c>
      <c r="SB35" s="15">
        <v>-6.8361092496192011E-3</v>
      </c>
      <c r="SC35" s="15">
        <v>-1.0954806252084018E-2</v>
      </c>
      <c r="SD35" s="15">
        <v>7.6202940586284221E-3</v>
      </c>
      <c r="SE35" s="15">
        <v>2.8341978002274882E-2</v>
      </c>
      <c r="SF35" s="15">
        <v>0</v>
      </c>
      <c r="SG35" s="15">
        <v>-2.4418527348145886E-2</v>
      </c>
      <c r="SH35" s="15">
        <v>4.9395325560964076E-3</v>
      </c>
      <c r="SI35" s="15">
        <v>-1.8417613588179459E-2</v>
      </c>
      <c r="SJ35" s="15">
        <v>6.4173488056886736E-3</v>
      </c>
      <c r="SK35" s="15">
        <v>-2.2595479566917476E-2</v>
      </c>
      <c r="SL35" s="15">
        <v>6.4920587342075196E-3</v>
      </c>
      <c r="SM35" s="15">
        <v>8.2628026398331271E-3</v>
      </c>
      <c r="SN35" s="15">
        <v>8.285238320553414E-3</v>
      </c>
      <c r="SO35" s="15">
        <v>2.467917090511733E-4</v>
      </c>
      <c r="SP35" s="15">
        <v>1.6579823788554627E-3</v>
      </c>
      <c r="SQ35" s="15">
        <v>7.3581545295798136E-3</v>
      </c>
      <c r="SR35" s="15">
        <v>-4.111386841664102E-3</v>
      </c>
      <c r="SS35" s="15">
        <v>-3.8015308626224041E-3</v>
      </c>
      <c r="ST35" s="15">
        <v>-1.1009533378145479E-2</v>
      </c>
      <c r="SU35" s="15">
        <v>4.9048948338017767E-3</v>
      </c>
      <c r="SV35" s="15">
        <v>-1.8501325178912224E-2</v>
      </c>
      <c r="SW35" s="15">
        <v>4.2131413002772797E-3</v>
      </c>
      <c r="SX35" s="15">
        <v>-1.8557955560635452E-2</v>
      </c>
      <c r="SY35" s="15">
        <v>4.6071235828948351E-3</v>
      </c>
      <c r="SZ35" s="15">
        <v>1.5024044670969072E-2</v>
      </c>
      <c r="TA35" s="15">
        <v>-6.8193152720549483E-3</v>
      </c>
      <c r="TB35" s="15">
        <v>3.0916826719350927E-3</v>
      </c>
      <c r="TC35" s="15">
        <v>-5.528467230500056E-2</v>
      </c>
      <c r="TD35" s="15">
        <v>8.349036183346684E-3</v>
      </c>
      <c r="TE35" s="15">
        <v>-4.5045121211046528E-3</v>
      </c>
      <c r="TF35" s="15">
        <v>1.0387628361577797E-2</v>
      </c>
      <c r="TG35" s="15">
        <v>-1.3656964069401081E-3</v>
      </c>
      <c r="TH35" s="15">
        <v>3.1017900960590736E-3</v>
      </c>
      <c r="TI35" s="15">
        <v>-1.3921338518607895E-2</v>
      </c>
      <c r="TJ35" s="15">
        <v>-6.0261313931557637E-3</v>
      </c>
      <c r="TK35" s="15">
        <v>-2.323843679622007E-2</v>
      </c>
      <c r="TL35" s="15">
        <v>-4.5135269300381987E-3</v>
      </c>
      <c r="TM35" s="15">
        <v>-5.0433173446971539E-3</v>
      </c>
      <c r="TN35" s="15">
        <v>1.1952977071901866E-2</v>
      </c>
      <c r="TO35" s="23">
        <v>-1.9417481829102992E-3</v>
      </c>
    </row>
    <row r="36" spans="1:535" x14ac:dyDescent="0.35">
      <c r="A36" s="14">
        <v>30</v>
      </c>
      <c r="B36" s="81">
        <v>42949</v>
      </c>
      <c r="C36" s="23">
        <v>4.8508368644629095E-4</v>
      </c>
      <c r="D36" s="43">
        <f ca="1">OFFSET('CAPM Regression Loop'!$AH$6,$A36,'CAPM Regression Loop'!$D$2)</f>
        <v>-1.179239899046493E-2</v>
      </c>
      <c r="T36" s="14">
        <v>30</v>
      </c>
      <c r="U36" s="14" t="s">
        <v>32</v>
      </c>
      <c r="V36" s="14">
        <v>1.1144378840613125</v>
      </c>
      <c r="W36" s="14">
        <v>0.11798139745357207</v>
      </c>
      <c r="X36" s="14">
        <v>0.2630251695954004</v>
      </c>
      <c r="Y36" s="14">
        <f t="shared" si="3"/>
        <v>0.96996549058800552</v>
      </c>
      <c r="Z36" s="14">
        <f t="shared" si="1"/>
        <v>0.96996549058800552</v>
      </c>
      <c r="AA36" s="14">
        <f t="shared" si="4"/>
        <v>1</v>
      </c>
      <c r="AF36" s="80"/>
      <c r="AH36" s="81"/>
      <c r="AI36" s="15">
        <v>4.3282904262582156E-3</v>
      </c>
      <c r="AJ36" s="15">
        <v>-1.2018665013719764E-2</v>
      </c>
      <c r="AK36" s="15">
        <v>3.7631865177983857E-3</v>
      </c>
      <c r="AL36" s="15">
        <v>4.6168555861299192E-2</v>
      </c>
      <c r="AM36" s="15">
        <v>4.6778737227102197E-3</v>
      </c>
      <c r="AN36" s="15">
        <v>-1.8562269733652843E-2</v>
      </c>
      <c r="AO36" s="15">
        <v>1.6263471769336097E-3</v>
      </c>
      <c r="AP36" s="15">
        <v>-9.5946263736237051E-3</v>
      </c>
      <c r="AQ36" s="15">
        <v>-1.5620227971412297E-3</v>
      </c>
      <c r="AR36" s="15">
        <v>-1.6479689347935766E-3</v>
      </c>
      <c r="AS36" s="15">
        <v>-1.8883880881723863E-2</v>
      </c>
      <c r="AT36" s="15">
        <v>-1.3188140978633628E-2</v>
      </c>
      <c r="AU36" s="15">
        <v>2.3734682500226056E-3</v>
      </c>
      <c r="AV36" s="15">
        <v>-2.0407946036524117E-2</v>
      </c>
      <c r="AW36" s="15">
        <v>3.5317006512763402E-3</v>
      </c>
      <c r="AX36" s="15">
        <v>4.3800847137550787E-3</v>
      </c>
      <c r="AY36" s="15">
        <v>-1.3483350337286875E-2</v>
      </c>
      <c r="AZ36" s="15">
        <v>1.2933266158707661E-3</v>
      </c>
      <c r="BA36" s="15">
        <v>3.3323079277527974E-3</v>
      </c>
      <c r="BB36" s="15">
        <v>-8.0417647442238682E-3</v>
      </c>
      <c r="BC36" s="15">
        <v>6.3936890055274033E-3</v>
      </c>
      <c r="BD36" s="15">
        <v>-2.4151949384276566E-3</v>
      </c>
      <c r="BE36" s="15">
        <v>-2.3037668067017316E-2</v>
      </c>
      <c r="BF36" s="15">
        <v>-2.8762391878402703E-3</v>
      </c>
      <c r="BG36" s="15">
        <v>-4.2087542708813788E-4</v>
      </c>
      <c r="BH36" s="15">
        <v>1.705546239482867E-2</v>
      </c>
      <c r="BI36" s="15">
        <v>-8.535408347892055E-3</v>
      </c>
      <c r="BJ36" s="15">
        <v>1.5191355536181546E-3</v>
      </c>
      <c r="BK36" s="15">
        <v>3.4135956435171158E-2</v>
      </c>
      <c r="BL36" s="15">
        <v>-7.6392682994345712E-3</v>
      </c>
      <c r="BM36" s="15">
        <v>1.3054832141305179E-3</v>
      </c>
      <c r="BN36" s="15">
        <v>-3.1558532796866795E-2</v>
      </c>
      <c r="BO36" s="15">
        <v>-2.511210246037136E-2</v>
      </c>
      <c r="BP36" s="15">
        <v>4.1483898101179292E-2</v>
      </c>
      <c r="BQ36" s="15">
        <v>-2.8966978264215414E-2</v>
      </c>
      <c r="BR36" s="15">
        <v>1.8933423137811798E-3</v>
      </c>
      <c r="BS36" s="15">
        <v>-2.7449921161543005E-3</v>
      </c>
      <c r="BT36" s="15">
        <v>1.4601997052347467E-2</v>
      </c>
      <c r="BU36" s="15">
        <v>-3.0119272546084693E-4</v>
      </c>
      <c r="BV36" s="15">
        <v>-1.62103892763319E-2</v>
      </c>
      <c r="BW36" s="15">
        <v>-2.1342628430476157E-2</v>
      </c>
      <c r="BX36" s="15">
        <v>1.2140077750992559E-2</v>
      </c>
      <c r="BY36" s="15">
        <v>-2.5823126034727958E-3</v>
      </c>
      <c r="BZ36" s="15">
        <v>1.2757869258763465E-2</v>
      </c>
      <c r="CA36" s="15">
        <v>-1.5533086460345808E-2</v>
      </c>
      <c r="CB36" s="15">
        <v>-8.952552075114997E-4</v>
      </c>
      <c r="CC36" s="15">
        <v>-5.4540080656347396E-3</v>
      </c>
      <c r="CD36" s="15">
        <v>5.9270886053827496E-3</v>
      </c>
      <c r="CE36" s="15">
        <v>-4.0574725478607311E-3</v>
      </c>
      <c r="CF36" s="15">
        <v>-1.5341439363338099E-2</v>
      </c>
      <c r="CG36" s="15">
        <v>-4.3295756320614696E-3</v>
      </c>
      <c r="CH36" s="15">
        <v>1.9811310630375074E-2</v>
      </c>
      <c r="CI36" s="15">
        <v>6.8259650703998906E-3</v>
      </c>
      <c r="CJ36" s="15">
        <v>7.5897046907091731E-3</v>
      </c>
      <c r="CK36" s="15">
        <v>7.036472672169627E-4</v>
      </c>
      <c r="CL36" s="15">
        <v>-6.9693352084169134E-4</v>
      </c>
      <c r="CM36" s="15">
        <v>-9.1130587129940131E-3</v>
      </c>
      <c r="CN36" s="15">
        <v>-6.2422959773241115E-3</v>
      </c>
      <c r="CO36" s="15">
        <v>5.7096403072202061E-3</v>
      </c>
      <c r="CP36" s="15">
        <v>-2.0132116590758618E-2</v>
      </c>
      <c r="CQ36" s="15">
        <v>1.670495272576594E-3</v>
      </c>
      <c r="CR36" s="15">
        <v>-1.6826522563404694E-3</v>
      </c>
      <c r="CS36" s="15">
        <v>7.0629892709156471E-3</v>
      </c>
      <c r="CT36" s="15">
        <v>-1.3428495291224166E-3</v>
      </c>
      <c r="CU36" s="15">
        <v>-1.7595761890379601E-2</v>
      </c>
      <c r="CV36" s="15">
        <v>-9.8522964430117071E-3</v>
      </c>
      <c r="CW36" s="15">
        <v>-1.0878118147182904E-2</v>
      </c>
      <c r="CX36" s="15">
        <v>3.7167855462092872E-3</v>
      </c>
      <c r="CY36" s="15">
        <v>-1.0356246055031741E-2</v>
      </c>
      <c r="CZ36" s="15">
        <v>-2.6231086937657817E-3</v>
      </c>
      <c r="DA36" s="15">
        <v>-1.5807765849784459E-2</v>
      </c>
      <c r="DB36" s="15">
        <v>1.1322892321267426E-3</v>
      </c>
      <c r="DC36" s="15">
        <v>6.958062427828436E-3</v>
      </c>
      <c r="DD36" s="15">
        <v>-3.2827246909487954E-4</v>
      </c>
      <c r="DE36" s="15">
        <v>-2.5895569067336775E-3</v>
      </c>
      <c r="DF36" s="15">
        <v>-1.1922164735889139E-2</v>
      </c>
      <c r="DG36" s="15">
        <v>1.1170016196896355E-2</v>
      </c>
      <c r="DH36" s="15">
        <v>-8.5542956569649622E-2</v>
      </c>
      <c r="DI36" s="15">
        <v>-8.8421238839110177E-5</v>
      </c>
      <c r="DJ36" s="15">
        <v>5.7241140838886432E-3</v>
      </c>
      <c r="DK36" s="15">
        <v>2.118644860285155E-3</v>
      </c>
      <c r="DL36" s="15">
        <v>-4.4210598326496122E-3</v>
      </c>
      <c r="DM36" s="15">
        <v>-1.9406216773097909E-2</v>
      </c>
      <c r="DN36" s="15">
        <v>9.0775166988164846E-3</v>
      </c>
      <c r="DO36" s="15">
        <v>2.9634020071658693E-4</v>
      </c>
      <c r="DP36" s="15">
        <v>-2.4441740864691928E-3</v>
      </c>
      <c r="DQ36" s="15">
        <v>-1.1327609679520926E-2</v>
      </c>
      <c r="DR36" s="15">
        <v>-1.7259662142530004E-2</v>
      </c>
      <c r="DS36" s="15">
        <v>1.129317479345552E-2</v>
      </c>
      <c r="DT36" s="15">
        <v>-5.2960214573363569E-3</v>
      </c>
      <c r="DU36" s="15">
        <v>-3.6135706329176322E-2</v>
      </c>
      <c r="DV36" s="15">
        <v>9.6485931158319365E-3</v>
      </c>
      <c r="DW36" s="15">
        <v>-4.8644268969853044E-3</v>
      </c>
      <c r="DX36" s="15">
        <v>1.02388009790505E-2</v>
      </c>
      <c r="DY36" s="15">
        <v>9.2394436969558229E-3</v>
      </c>
      <c r="DZ36" s="15">
        <v>-1.1163830352880126E-3</v>
      </c>
      <c r="EA36" s="15">
        <v>-8.7514704150877046E-3</v>
      </c>
      <c r="EB36" s="15">
        <v>2.4861891259257756E-3</v>
      </c>
      <c r="EC36" s="15">
        <v>-8.214109656922158E-3</v>
      </c>
      <c r="ED36" s="15">
        <v>2.9844748911896615E-3</v>
      </c>
      <c r="EE36" s="15">
        <v>1.0940965504592387E-2</v>
      </c>
      <c r="EF36" s="15">
        <v>1.9031915914068458E-3</v>
      </c>
      <c r="EG36" s="15">
        <v>0</v>
      </c>
      <c r="EH36" s="15">
        <v>1.6519113308490624E-2</v>
      </c>
      <c r="EI36" s="15">
        <v>-2.8358757041686291E-3</v>
      </c>
      <c r="EJ36" s="15">
        <v>-3.4940636525969473E-3</v>
      </c>
      <c r="EK36" s="15">
        <v>-3.164694303593734E-2</v>
      </c>
      <c r="EL36" s="15">
        <v>-3.3403807743832149E-2</v>
      </c>
      <c r="EM36" s="15">
        <v>9.2990655783529164E-3</v>
      </c>
      <c r="EN36" s="15">
        <v>-4.1670131380808027E-3</v>
      </c>
      <c r="EO36" s="15">
        <v>1.9035546002744645E-2</v>
      </c>
      <c r="EP36" s="15">
        <v>9.7197026879832886E-3</v>
      </c>
      <c r="EQ36" s="15">
        <v>-2.4746362541912693E-3</v>
      </c>
      <c r="ER36" s="15">
        <v>3.6111414325200289E-3</v>
      </c>
      <c r="ES36" s="15">
        <v>-1.4687470698246378E-2</v>
      </c>
      <c r="ET36" s="15">
        <v>-4.115883600506823E-3</v>
      </c>
      <c r="EU36" s="15">
        <v>-1.6534363205034926E-2</v>
      </c>
      <c r="EV36" s="15">
        <v>-9.5100985515222478E-3</v>
      </c>
      <c r="EW36" s="15">
        <v>-3.844452465314889E-3</v>
      </c>
      <c r="EX36" s="15">
        <v>1.6136231221495653E-2</v>
      </c>
      <c r="EY36" s="15">
        <v>-1.434495365647546E-2</v>
      </c>
      <c r="EZ36" s="15">
        <v>-6.3004240671817834E-3</v>
      </c>
      <c r="FA36" s="15">
        <v>6.2715586878446343E-4</v>
      </c>
      <c r="FB36" s="15">
        <v>-2.8927881319163861E-3</v>
      </c>
      <c r="FC36" s="15">
        <v>-1.6190315873155583E-2</v>
      </c>
      <c r="FD36" s="15">
        <v>7.2183865889334439E-3</v>
      </c>
      <c r="FE36" s="15">
        <v>-1.1990409110411375E-3</v>
      </c>
      <c r="FF36" s="15">
        <v>-3.100775218643972E-4</v>
      </c>
      <c r="FG36" s="15">
        <v>2.8008915254534752E-3</v>
      </c>
      <c r="FH36" s="15">
        <v>-1.0783569849535409E-2</v>
      </c>
      <c r="FI36" s="15">
        <v>-3.4210194707038418E-3</v>
      </c>
      <c r="FJ36" s="15">
        <v>1.0202763260244465E-2</v>
      </c>
      <c r="FK36" s="15">
        <v>5.6755241798441417E-3</v>
      </c>
      <c r="FL36" s="15">
        <v>-1.7694733839402552E-2</v>
      </c>
      <c r="FM36" s="15">
        <v>2.5512620836402235E-2</v>
      </c>
      <c r="FN36" s="15">
        <v>3.4641051894256585E-2</v>
      </c>
      <c r="FO36" s="15">
        <v>-2.3014375870290309E-2</v>
      </c>
      <c r="FP36" s="15">
        <v>1.3160267347380612E-2</v>
      </c>
      <c r="FQ36" s="15">
        <v>-3.9195687535412407E-3</v>
      </c>
      <c r="FR36" s="15">
        <v>-5.4802029046574887E-4</v>
      </c>
      <c r="FS36" s="15">
        <v>8.0991390793907526E-3</v>
      </c>
      <c r="FT36" s="15">
        <v>-6.591958050175626E-4</v>
      </c>
      <c r="FU36" s="15">
        <v>3.4608064024243678E-4</v>
      </c>
      <c r="FV36" s="15">
        <v>-2.8342012358751373E-3</v>
      </c>
      <c r="FW36" s="15">
        <v>5.6852755771688215E-3</v>
      </c>
      <c r="FX36" s="15">
        <v>6.6702020168415482E-3</v>
      </c>
      <c r="FY36" s="15">
        <v>-9.2569513477671617E-2</v>
      </c>
      <c r="FZ36" s="15">
        <v>1.2654582851201844E-2</v>
      </c>
      <c r="GA36" s="15">
        <v>-6.0469988123203504E-3</v>
      </c>
      <c r="GB36" s="15">
        <v>-1.5498277691705625E-2</v>
      </c>
      <c r="GC36" s="15">
        <v>-7.7005351398821314E-4</v>
      </c>
      <c r="GD36" s="15">
        <v>-2.7851274375822668E-4</v>
      </c>
      <c r="GE36" s="15">
        <v>1.1122575225282897E-2</v>
      </c>
      <c r="GF36" s="15">
        <v>-4.8355900361970983E-4</v>
      </c>
      <c r="GG36" s="15">
        <v>-5.2785041155077247E-3</v>
      </c>
      <c r="GH36" s="15">
        <v>-1.7764247787885219E-3</v>
      </c>
      <c r="GI36" s="15">
        <v>-1.2176561626267833E-3</v>
      </c>
      <c r="GJ36" s="15">
        <v>2.6262400196667302E-3</v>
      </c>
      <c r="GK36" s="15">
        <v>1.7032243073968088E-2</v>
      </c>
      <c r="GL36" s="15">
        <v>-2.2915661708181677E-2</v>
      </c>
      <c r="GM36" s="15">
        <v>5.2611425080739179E-3</v>
      </c>
      <c r="GN36" s="15">
        <v>-1.1799411398486367E-3</v>
      </c>
      <c r="GO36" s="15">
        <v>-1.4495290824671409E-2</v>
      </c>
      <c r="GP36" s="15">
        <v>2.7880296862490962E-3</v>
      </c>
      <c r="GQ36" s="15">
        <v>-6.1122918299736789E-3</v>
      </c>
      <c r="GR36" s="15">
        <v>9.8735435051885805E-4</v>
      </c>
      <c r="GS36" s="15">
        <v>-1.7021280705303073E-3</v>
      </c>
      <c r="GT36" s="15">
        <v>-2.1569164468929489E-3</v>
      </c>
      <c r="GU36" s="15">
        <v>-8.0687579873401482E-3</v>
      </c>
      <c r="GV36" s="15">
        <v>-2.221711539069722E-2</v>
      </c>
      <c r="GW36" s="15">
        <v>-8.9757040216469301E-3</v>
      </c>
      <c r="GX36" s="15">
        <v>-3.3779426689277826E-3</v>
      </c>
      <c r="GY36" s="15">
        <v>5.9357420101675551E-3</v>
      </c>
      <c r="GZ36" s="15">
        <v>2.8775116316959834E-3</v>
      </c>
      <c r="HA36" s="15">
        <v>-3.7842952201858076E-4</v>
      </c>
      <c r="HB36" s="15">
        <v>4.5558165358608824E-3</v>
      </c>
      <c r="HC36" s="15">
        <v>-2.326392938259086E-4</v>
      </c>
      <c r="HD36" s="15">
        <v>-3.3022792127736168E-3</v>
      </c>
      <c r="HE36" s="15">
        <v>1.3594141508957134E-3</v>
      </c>
      <c r="HF36" s="15">
        <v>-8.3160562416575053E-3</v>
      </c>
      <c r="HG36" s="15">
        <v>1.3406894551047842E-2</v>
      </c>
      <c r="HH36" s="15">
        <v>8.7309566164168982E-3</v>
      </c>
      <c r="HI36" s="15">
        <v>-1.7233911114959154E-2</v>
      </c>
      <c r="HJ36" s="15">
        <v>-6.8811368671878826E-3</v>
      </c>
      <c r="HK36" s="15">
        <v>-4.1863639445800918E-2</v>
      </c>
      <c r="HL36" s="15">
        <v>1.4847812675792241E-3</v>
      </c>
      <c r="HM36" s="15">
        <v>1.6504818165596336E-2</v>
      </c>
      <c r="HN36" s="15">
        <v>5.9155859521154751E-3</v>
      </c>
      <c r="HO36" s="15">
        <v>-1.139861060382523E-3</v>
      </c>
      <c r="HP36" s="15">
        <v>7.9032862579664145E-3</v>
      </c>
      <c r="HQ36" s="15">
        <v>8.0688911250142659E-2</v>
      </c>
      <c r="HR36" s="15">
        <v>-2.2378556262191963E-2</v>
      </c>
      <c r="HS36" s="15">
        <v>-1.8646949129881154E-2</v>
      </c>
      <c r="HT36" s="15">
        <v>-1.1675031580503419E-2</v>
      </c>
      <c r="HU36" s="15">
        <v>1.6428723625754801E-2</v>
      </c>
      <c r="HV36" s="15">
        <v>7.6539390813276289E-3</v>
      </c>
      <c r="HW36" s="15">
        <v>3.1397200046676247E-3</v>
      </c>
      <c r="HX36" s="15">
        <v>-5.0288682220315281E-2</v>
      </c>
      <c r="HY36" s="15">
        <v>1.8476975033631818E-3</v>
      </c>
      <c r="HZ36" s="15">
        <v>1.5637956852531523E-2</v>
      </c>
      <c r="IA36" s="15">
        <v>8.4331752954131915E-3</v>
      </c>
      <c r="IB36" s="15">
        <v>1.7246339428517237E-3</v>
      </c>
      <c r="IC36" s="15">
        <v>-4.728081668977947E-4</v>
      </c>
      <c r="ID36" s="15">
        <v>1.1403232151096412E-3</v>
      </c>
      <c r="IE36" s="15">
        <v>-6.2577688122199739E-3</v>
      </c>
      <c r="IF36" s="15">
        <v>-1.0475592828917838E-3</v>
      </c>
      <c r="IG36" s="15">
        <v>-1.9450930354829893E-2</v>
      </c>
      <c r="IH36" s="15">
        <v>4.3642577845503752E-2</v>
      </c>
      <c r="II36" s="15">
        <v>-3.2210410181663135E-3</v>
      </c>
      <c r="IJ36" s="15">
        <v>-1.5895727397262404E-3</v>
      </c>
      <c r="IK36" s="15">
        <v>1.7660568550888339E-3</v>
      </c>
      <c r="IL36" s="15">
        <v>9.3787322864325399E-3</v>
      </c>
      <c r="IM36" s="15">
        <v>-1.1199813349434639E-2</v>
      </c>
      <c r="IN36" s="15">
        <v>0</v>
      </c>
      <c r="IO36" s="15">
        <v>2.6131279110251461E-2</v>
      </c>
      <c r="IP36" s="15">
        <v>-3.7912341632291573E-3</v>
      </c>
      <c r="IQ36" s="15">
        <v>1.5198621233137521E-3</v>
      </c>
      <c r="IR36" s="15">
        <v>-7.299302481611496E-3</v>
      </c>
      <c r="IS36" s="15">
        <v>4.3282904262582156E-3</v>
      </c>
      <c r="IT36" s="15">
        <v>1.927549352832739E-2</v>
      </c>
      <c r="IU36" s="15">
        <v>-1.4370399455222672E-3</v>
      </c>
      <c r="IV36" s="15">
        <v>-1.2665499969838317E-2</v>
      </c>
      <c r="IW36" s="15">
        <v>-2.1933426332184185E-2</v>
      </c>
      <c r="IX36" s="15">
        <v>-7.5282664207915245E-3</v>
      </c>
      <c r="IY36" s="15">
        <v>1.2403597167214498E-2</v>
      </c>
      <c r="IZ36" s="15">
        <v>-2.8495846679191515E-3</v>
      </c>
      <c r="JA36" s="15">
        <v>-1.1461443519006539E-2</v>
      </c>
      <c r="JB36" s="15">
        <v>-2.0920509722239518E-3</v>
      </c>
      <c r="JC36" s="15">
        <v>-4.9107972319200706E-3</v>
      </c>
      <c r="JD36" s="15">
        <v>5.8565155407444515E-4</v>
      </c>
      <c r="JE36" s="15">
        <v>3.4467935890805153E-3</v>
      </c>
      <c r="JF36" s="15">
        <v>-1.0927251863740507E-2</v>
      </c>
      <c r="JG36" s="15">
        <v>-1.4381073412920982E-2</v>
      </c>
      <c r="JH36" s="15">
        <v>-5.680742436426653E-4</v>
      </c>
      <c r="JI36" s="15">
        <v>4.3748764244720691E-2</v>
      </c>
      <c r="JJ36" s="15">
        <v>-5.8671436639931183E-3</v>
      </c>
      <c r="JK36" s="15">
        <v>-3.8719333555282945E-3</v>
      </c>
      <c r="JL36" s="15">
        <v>-2.2688867614518535E-2</v>
      </c>
      <c r="JM36" s="15">
        <v>-5.439453074881374E-3</v>
      </c>
      <c r="JN36" s="15">
        <v>0.13827202429754928</v>
      </c>
      <c r="JO36" s="15">
        <v>-2.397253950386766E-2</v>
      </c>
      <c r="JP36" s="15">
        <v>-4.035260864804594E-3</v>
      </c>
      <c r="JQ36" s="15">
        <v>7.9463358264012223E-3</v>
      </c>
      <c r="JR36" s="15">
        <v>-6.5703258701002168E-3</v>
      </c>
      <c r="JS36" s="15">
        <v>-1.4564247972048165E-2</v>
      </c>
      <c r="JT36" s="15">
        <v>-1.841621146649472E-3</v>
      </c>
      <c r="JU36" s="15">
        <v>7.6019716476096047E-3</v>
      </c>
      <c r="JV36" s="15">
        <v>1.3551973885984306E-3</v>
      </c>
      <c r="JW36" s="15">
        <v>-8.5382121099412817E-3</v>
      </c>
      <c r="JX36" s="15">
        <v>-1.1057635312302997E-2</v>
      </c>
      <c r="JY36" s="15">
        <v>1.3206667384345656E-2</v>
      </c>
      <c r="JZ36" s="15">
        <v>-1.6325724189720853E-2</v>
      </c>
      <c r="KA36" s="15">
        <v>1.4512980498785479E-3</v>
      </c>
      <c r="KB36" s="15">
        <v>1.5873349156290163E-2</v>
      </c>
      <c r="KC36" s="15">
        <v>1.8761731582279501E-3</v>
      </c>
      <c r="KD36" s="15">
        <v>-2.6448045038768128E-3</v>
      </c>
      <c r="KE36" s="15">
        <v>-1.7702252808311039E-3</v>
      </c>
      <c r="KF36" s="15">
        <v>8.5956811997108125E-4</v>
      </c>
      <c r="KG36" s="15">
        <v>-5.1357822312032161E-2</v>
      </c>
      <c r="KH36" s="15">
        <v>-2.9651593990415008E-4</v>
      </c>
      <c r="KI36" s="15">
        <v>-2.2111672911848219E-3</v>
      </c>
      <c r="KJ36" s="15">
        <v>2.3049451255756168E-3</v>
      </c>
      <c r="KK36" s="15">
        <v>-2.8046118685703603E-2</v>
      </c>
      <c r="KL36" s="15">
        <v>-2.8692287996942147E-2</v>
      </c>
      <c r="KM36" s="15">
        <v>-2.7154923084318962E-3</v>
      </c>
      <c r="KN36" s="15">
        <v>-9.8328424834887127E-4</v>
      </c>
      <c r="KO36" s="15">
        <v>-1.4051753455650415E-2</v>
      </c>
      <c r="KP36" s="15">
        <v>-2.4099036748089601E-3</v>
      </c>
      <c r="KQ36" s="15">
        <v>-1.121609350795778E-2</v>
      </c>
      <c r="KR36" s="15">
        <v>1.2187691941294254E-3</v>
      </c>
      <c r="KS36" s="15">
        <v>-1.1373383335708245E-2</v>
      </c>
      <c r="KT36" s="15">
        <v>7.8655405018604845E-3</v>
      </c>
      <c r="KU36" s="15">
        <v>-1.4240669683614419E-3</v>
      </c>
      <c r="KV36" s="15">
        <v>-4.3283417707510069E-2</v>
      </c>
      <c r="KW36" s="15">
        <v>-1.0445050047761407E-2</v>
      </c>
      <c r="KX36" s="15">
        <v>9.1375927160642998E-3</v>
      </c>
      <c r="KY36" s="15">
        <v>-3.8088148196595141E-3</v>
      </c>
      <c r="KZ36" s="15">
        <v>-3.2159068791747969E-3</v>
      </c>
      <c r="LA36" s="15">
        <v>3.492403286336545E-3</v>
      </c>
      <c r="LB36" s="15">
        <v>-6.6995804519050578E-3</v>
      </c>
      <c r="LC36" s="15">
        <v>6.9805340064191474E-3</v>
      </c>
      <c r="LD36" s="15">
        <v>-3.9485380459018836E-3</v>
      </c>
      <c r="LE36" s="15">
        <v>2.9347049675942437E-3</v>
      </c>
      <c r="LF36" s="15">
        <v>3.8538121101290037E-4</v>
      </c>
      <c r="LG36" s="15">
        <v>-3.8255854252508999E-2</v>
      </c>
      <c r="LH36" s="15">
        <v>1.2209232165819426E-2</v>
      </c>
      <c r="LI36" s="15">
        <v>-3.5900197836657532E-4</v>
      </c>
      <c r="LJ36" s="15">
        <v>5.2449151620392407E-3</v>
      </c>
      <c r="LK36" s="15">
        <v>-1.0020913671210763E-2</v>
      </c>
      <c r="LL36" s="15">
        <v>-3.4361811155083327E-2</v>
      </c>
      <c r="LM36" s="15">
        <v>8.6121255086811215E-3</v>
      </c>
      <c r="LN36" s="15">
        <v>-2.888364724264158E-4</v>
      </c>
      <c r="LO36" s="15">
        <v>-4.1606565152059419E-2</v>
      </c>
      <c r="LP36" s="15">
        <v>-1.5722689907657818E-2</v>
      </c>
      <c r="LQ36" s="15">
        <v>-1.305312807710166E-3</v>
      </c>
      <c r="LR36" s="15">
        <v>-5.0838950372721729E-3</v>
      </c>
      <c r="LS36" s="15">
        <v>1.6418615610643415E-2</v>
      </c>
      <c r="LT36" s="15">
        <v>-6.3690505651334229E-3</v>
      </c>
      <c r="LU36" s="15">
        <v>-1.0284629562408784E-2</v>
      </c>
      <c r="LV36" s="15">
        <v>-1.7014512232238651E-2</v>
      </c>
      <c r="LW36" s="15">
        <v>1.094402167931743E-2</v>
      </c>
      <c r="LX36" s="15">
        <v>-3.8387763071656015E-3</v>
      </c>
      <c r="LY36" s="15">
        <v>-4.1370685860933048E-3</v>
      </c>
      <c r="LZ36" s="15">
        <v>-1.3356309747647677E-2</v>
      </c>
      <c r="MA36" s="15">
        <v>-1.46892457482698E-3</v>
      </c>
      <c r="MB36" s="15">
        <v>3.9815643546408878E-3</v>
      </c>
      <c r="MC36" s="15">
        <v>1.9897900761158049E-2</v>
      </c>
      <c r="MD36" s="15">
        <v>-1.5247779320136923E-3</v>
      </c>
      <c r="ME36" s="15">
        <v>1.0915696137682195E-2</v>
      </c>
      <c r="MF36" s="15">
        <v>-1.5071592905713629E-3</v>
      </c>
      <c r="MG36" s="15">
        <v>7.6306756850264858E-4</v>
      </c>
      <c r="MH36" s="15">
        <v>2.1234135468220592E-3</v>
      </c>
      <c r="MI36" s="15">
        <v>-2.8358125352226139E-2</v>
      </c>
      <c r="MJ36" s="15">
        <v>-5.8547137875539597E-3</v>
      </c>
      <c r="MK36" s="15">
        <v>-7.5377241314267462E-3</v>
      </c>
      <c r="ML36" s="15">
        <v>1.0856056513466068E-2</v>
      </c>
      <c r="MM36" s="15">
        <v>2.5386093599612516E-3</v>
      </c>
      <c r="MN36" s="15">
        <v>-4.4186760654300666E-3</v>
      </c>
      <c r="MO36" s="15">
        <v>-1.6668880297941325E-2</v>
      </c>
      <c r="MP36" s="15">
        <v>1.5777659684193168E-3</v>
      </c>
      <c r="MQ36" s="15">
        <v>6.0494569634827518E-3</v>
      </c>
      <c r="MR36" s="15">
        <v>1.0180884847489169E-2</v>
      </c>
      <c r="MS36" s="15">
        <v>-4.4239765914875981E-2</v>
      </c>
      <c r="MT36" s="15">
        <v>-3.634270371620904E-2</v>
      </c>
      <c r="MU36" s="15">
        <v>-9.9010709827115698E-3</v>
      </c>
      <c r="MV36" s="15">
        <v>-1.4720645013573421E-3</v>
      </c>
      <c r="MW36" s="15">
        <v>1.1591832466389337E-3</v>
      </c>
      <c r="MX36" s="15">
        <v>-2.9790137129256516E-3</v>
      </c>
      <c r="MY36" s="15">
        <v>-7.1119741839976401E-3</v>
      </c>
      <c r="MZ36" s="15">
        <v>-5.5367381018464092E-2</v>
      </c>
      <c r="NA36" s="15">
        <v>1.6254374118034803E-2</v>
      </c>
      <c r="NB36" s="15">
        <v>-8.3591077340877847E-4</v>
      </c>
      <c r="NC36" s="15">
        <v>6.7277831772790666E-3</v>
      </c>
      <c r="ND36" s="15">
        <v>8.2413396629254249E-3</v>
      </c>
      <c r="NE36" s="15">
        <v>2.2640135879213479E-2</v>
      </c>
      <c r="NF36" s="15">
        <v>-2.4489808158177384E-3</v>
      </c>
      <c r="NG36" s="15">
        <v>-4.346868676482589E-3</v>
      </c>
      <c r="NH36" s="15">
        <v>-3.2198739870095998E-3</v>
      </c>
      <c r="NI36" s="15">
        <v>0</v>
      </c>
      <c r="NJ36" s="15">
        <v>-4.7356047458341271E-3</v>
      </c>
      <c r="NK36" s="15">
        <v>-6.0812456264794097E-4</v>
      </c>
      <c r="NL36" s="15">
        <v>-3.9950590565703279E-3</v>
      </c>
      <c r="NM36" s="15">
        <v>-6.7567824628797625E-3</v>
      </c>
      <c r="NN36" s="15">
        <v>-1.1149941297034418E-2</v>
      </c>
      <c r="NO36" s="15">
        <v>-1.1146057572824553E-2</v>
      </c>
      <c r="NP36" s="15">
        <v>-2.4445860029061666E-2</v>
      </c>
      <c r="NQ36" s="15">
        <v>-4.1780145601636905E-3</v>
      </c>
      <c r="NR36" s="15">
        <v>-7.8055034542023286E-3</v>
      </c>
      <c r="NS36" s="15">
        <v>7.1801562602314137E-3</v>
      </c>
      <c r="NT36" s="15">
        <v>-2.6037443513933938E-3</v>
      </c>
      <c r="NU36" s="15">
        <v>-4.2328105526208207E-3</v>
      </c>
      <c r="NV36" s="15">
        <v>-1.1422045787769408E-3</v>
      </c>
      <c r="NW36" s="15">
        <v>5.9488575197722635E-3</v>
      </c>
      <c r="NX36" s="15">
        <v>2.4888381195051329E-3</v>
      </c>
      <c r="NY36" s="15">
        <v>-1.5917115739328583E-3</v>
      </c>
      <c r="NZ36" s="15">
        <v>-1.7576885239851868E-2</v>
      </c>
      <c r="OA36" s="15">
        <v>1.5454247473665323E-3</v>
      </c>
      <c r="OB36" s="15">
        <v>-2.6778403251966811E-3</v>
      </c>
      <c r="OC36" s="15">
        <v>-4.8484943466214087E-3</v>
      </c>
      <c r="OD36" s="15">
        <v>-8.996851708976849E-4</v>
      </c>
      <c r="OE36" s="15">
        <v>-6.5883388789171713E-4</v>
      </c>
      <c r="OF36" s="15">
        <v>-8.4674010139490713E-4</v>
      </c>
      <c r="OG36" s="15">
        <v>-1.3381183190009412E-3</v>
      </c>
      <c r="OH36" s="15">
        <v>1.2377878137876885E-2</v>
      </c>
      <c r="OI36" s="15">
        <v>1.6342840027534639E-3</v>
      </c>
      <c r="OJ36" s="15">
        <v>7.5222259313910628E-3</v>
      </c>
      <c r="OK36" s="15">
        <v>-2.2849691678250464E-3</v>
      </c>
      <c r="OL36" s="15">
        <v>-1.2329755920193409E-2</v>
      </c>
      <c r="OM36" s="15">
        <v>2.0682530640590605E-3</v>
      </c>
      <c r="ON36" s="15">
        <v>3.1969336691131879E-3</v>
      </c>
      <c r="OO36" s="15">
        <v>1.2616850902328191E-3</v>
      </c>
      <c r="OP36" s="15">
        <v>1.0410845498185082E-2</v>
      </c>
      <c r="OQ36" s="15">
        <v>9.0241684981893656E-3</v>
      </c>
      <c r="OR36" s="15">
        <v>-2.8294103657753585E-2</v>
      </c>
      <c r="OS36" s="15">
        <v>7.2290520802255915E-3</v>
      </c>
      <c r="OT36" s="15">
        <v>-3.0119761074432552E-3</v>
      </c>
      <c r="OU36" s="15">
        <v>1.2072114108153007E-2</v>
      </c>
      <c r="OV36" s="15">
        <v>-2.3358649145977755E-3</v>
      </c>
      <c r="OW36" s="15">
        <v>-6.4084110954825795E-3</v>
      </c>
      <c r="OX36" s="15">
        <v>-8.4191195512986104E-4</v>
      </c>
      <c r="OY36" s="15">
        <v>-0.11399283671872051</v>
      </c>
      <c r="OZ36" s="15">
        <v>-3.7143382227294627E-3</v>
      </c>
      <c r="PA36" s="15">
        <v>3.6083358816065953E-3</v>
      </c>
      <c r="PB36" s="15">
        <v>-4.5036668354317038E-3</v>
      </c>
      <c r="PC36" s="15">
        <v>-1.7935706467907396E-2</v>
      </c>
      <c r="PD36" s="15">
        <v>4.4395189453651203E-3</v>
      </c>
      <c r="PE36" s="15">
        <v>5.1007988477526954E-3</v>
      </c>
      <c r="PF36" s="15">
        <v>-1.7991489793041566E-2</v>
      </c>
      <c r="PG36" s="15">
        <v>1.016007559458767E-2</v>
      </c>
      <c r="PH36" s="15">
        <v>9.4851659640547373E-3</v>
      </c>
      <c r="PI36" s="15">
        <v>-1.3611724162040532E-2</v>
      </c>
      <c r="PJ36" s="15">
        <v>-1.683762115568959E-2</v>
      </c>
      <c r="PK36" s="15">
        <v>-7.699749301303003E-3</v>
      </c>
      <c r="PL36" s="15">
        <v>-2.9092853103971483E-3</v>
      </c>
      <c r="PM36" s="15">
        <v>-6.6295355155293806E-2</v>
      </c>
      <c r="PN36" s="15">
        <v>1.0036885863924982E-2</v>
      </c>
      <c r="PO36" s="15">
        <v>-3.0070115621283582E-3</v>
      </c>
      <c r="PP36" s="15">
        <v>8.9887646501702874E-4</v>
      </c>
      <c r="PQ36" s="15">
        <v>-0.12582017320103242</v>
      </c>
      <c r="PR36" s="15">
        <v>-3.0974136843578052E-4</v>
      </c>
      <c r="PS36" s="15">
        <v>1.3439349585882348E-2</v>
      </c>
      <c r="PT36" s="15">
        <v>4.1389885904441186E-3</v>
      </c>
      <c r="PU36" s="15">
        <v>1.270895827588649E-2</v>
      </c>
      <c r="PV36" s="15">
        <v>-6.087168970352658E-3</v>
      </c>
      <c r="PW36" s="15">
        <v>-2.5536868201677197E-3</v>
      </c>
      <c r="PX36" s="15">
        <v>4.5924225835849498E-4</v>
      </c>
      <c r="PY36" s="15">
        <v>-5.933309601834348E-5</v>
      </c>
      <c r="PZ36" s="15">
        <v>-4.17454810187841E-2</v>
      </c>
      <c r="QA36" s="15">
        <v>5.7959016319246036E-4</v>
      </c>
      <c r="QB36" s="15">
        <v>1.7373683246629682E-3</v>
      </c>
      <c r="QC36" s="15">
        <v>-1.1793273464468693E-2</v>
      </c>
      <c r="QD36" s="15">
        <v>1.961104761963686E-4</v>
      </c>
      <c r="QE36" s="15">
        <v>4.5573737304500711E-3</v>
      </c>
      <c r="QF36" s="15">
        <v>-9.5544212195786109E-3</v>
      </c>
      <c r="QG36" s="15">
        <v>2.5431133522321032E-2</v>
      </c>
      <c r="QH36" s="15">
        <v>-1.9696909224305972E-2</v>
      </c>
      <c r="QI36" s="15">
        <v>-1.7023075349444635E-2</v>
      </c>
      <c r="QJ36" s="15">
        <v>-3.4440378445986324E-3</v>
      </c>
      <c r="QK36" s="15">
        <v>-1.3587875636908902E-2</v>
      </c>
      <c r="QL36" s="15">
        <v>4.7924110370157836E-3</v>
      </c>
      <c r="QM36" s="15">
        <v>-8.6707713747665924E-4</v>
      </c>
      <c r="QN36" s="15">
        <v>6.6020897883486643E-3</v>
      </c>
      <c r="QO36" s="15">
        <v>1.4972304039651589E-3</v>
      </c>
      <c r="QP36" s="15">
        <v>-6.3874940298017267E-3</v>
      </c>
      <c r="QQ36" s="15">
        <v>1.5297889853024922E-2</v>
      </c>
      <c r="QR36" s="15">
        <v>1.4374014261562317E-3</v>
      </c>
      <c r="QS36" s="15">
        <v>6.0060240602119487E-3</v>
      </c>
      <c r="QT36" s="15">
        <v>-1.8634715535405327E-2</v>
      </c>
      <c r="QU36" s="15">
        <v>-9.0177744756869318E-3</v>
      </c>
      <c r="QV36" s="15">
        <v>1.9000575733451196E-3</v>
      </c>
      <c r="QW36" s="15">
        <v>-1.5813680154627408E-2</v>
      </c>
      <c r="QX36" s="15">
        <v>2.9170115947314879E-2</v>
      </c>
      <c r="QY36" s="15">
        <v>-2.2279994363128006E-3</v>
      </c>
      <c r="QZ36" s="15">
        <v>9.8449296620371253E-3</v>
      </c>
      <c r="RA36" s="15">
        <v>-1.0557804957480453E-3</v>
      </c>
      <c r="RB36" s="15">
        <v>-3.6329008325305306E-2</v>
      </c>
      <c r="RC36" s="15">
        <v>-2.9738745984386576E-3</v>
      </c>
      <c r="RD36" s="15">
        <v>-2.4043035941456433E-3</v>
      </c>
      <c r="RE36" s="15">
        <v>5.5127871136949466E-3</v>
      </c>
      <c r="RF36" s="15">
        <v>5.8729480070512001E-3</v>
      </c>
      <c r="RG36" s="15">
        <v>-6.5154670645228433E-3</v>
      </c>
      <c r="RH36" s="15">
        <v>-3.7218000625859676E-3</v>
      </c>
      <c r="RI36" s="15">
        <v>-9.1177890979426465E-3</v>
      </c>
      <c r="RJ36" s="15">
        <v>1.1538893538306097E-2</v>
      </c>
      <c r="RK36" s="15">
        <v>-4.8555189763974729E-3</v>
      </c>
      <c r="RL36" s="15">
        <v>9.7589546146607104E-4</v>
      </c>
      <c r="RM36" s="15">
        <v>-4.9073831768697814E-3</v>
      </c>
      <c r="RN36" s="15">
        <v>-6.075949554011146E-4</v>
      </c>
      <c r="RO36" s="15">
        <v>1.4679162663049075E-2</v>
      </c>
      <c r="RP36" s="15">
        <v>1.4107667510679231E-2</v>
      </c>
      <c r="RQ36" s="15">
        <v>-6.2084456624840719E-3</v>
      </c>
      <c r="RR36" s="15">
        <v>-1.7918857987965309E-3</v>
      </c>
      <c r="RS36" s="15">
        <v>-2.311084571493742E-2</v>
      </c>
      <c r="RT36" s="15">
        <v>-2.9014037423716409E-2</v>
      </c>
      <c r="RU36" s="15">
        <v>3.99761714011656E-3</v>
      </c>
      <c r="RV36" s="15">
        <v>-1.7901546302317574E-3</v>
      </c>
      <c r="RW36" s="15">
        <v>3.4261694716543659E-3</v>
      </c>
      <c r="RX36" s="15">
        <v>9.8451772951736616E-3</v>
      </c>
      <c r="RY36" s="15">
        <v>-1.3213197979030519E-2</v>
      </c>
      <c r="RZ36" s="15">
        <v>7.5514445725527609E-4</v>
      </c>
      <c r="SA36" s="15">
        <v>1.2289583259631887E-2</v>
      </c>
      <c r="SB36" s="15">
        <v>4.0563993291219394E-3</v>
      </c>
      <c r="SC36" s="15">
        <v>3.1614936332179586E-3</v>
      </c>
      <c r="SD36" s="15">
        <v>3.6720724586174537E-3</v>
      </c>
      <c r="SE36" s="15">
        <v>-4.1373323883123952E-2</v>
      </c>
      <c r="SF36" s="15">
        <v>-4.6606551011546407E-3</v>
      </c>
      <c r="SG36" s="15">
        <v>3.2356734899374365E-2</v>
      </c>
      <c r="SH36" s="15">
        <v>-9.4775461424673382E-3</v>
      </c>
      <c r="SI36" s="15">
        <v>-3.8950014450752649E-2</v>
      </c>
      <c r="SJ36" s="15">
        <v>4.0245498078170716E-4</v>
      </c>
      <c r="SK36" s="15">
        <v>2.7998610896792758E-2</v>
      </c>
      <c r="SL36" s="15">
        <v>3.0298439862135599E-4</v>
      </c>
      <c r="SM36" s="15">
        <v>-1.4006408173023295E-2</v>
      </c>
      <c r="SN36" s="15">
        <v>5.3911545608615156E-3</v>
      </c>
      <c r="SO36" s="15">
        <v>-1.2333499343396451E-3</v>
      </c>
      <c r="SP36" s="15">
        <v>-1.5290817798417207E-2</v>
      </c>
      <c r="SQ36" s="15">
        <v>8.3629678734380118E-3</v>
      </c>
      <c r="SR36" s="15">
        <v>-8.5422989268954443E-3</v>
      </c>
      <c r="SS36" s="15">
        <v>5.6647596824422448E-4</v>
      </c>
      <c r="ST36" s="15">
        <v>-5.0253045552930316E-3</v>
      </c>
      <c r="SU36" s="15">
        <v>3.9875058679484206E-4</v>
      </c>
      <c r="SV36" s="15">
        <v>-2.5252538671940712E-3</v>
      </c>
      <c r="SW36" s="15">
        <v>3.7260138293582912E-4</v>
      </c>
      <c r="SX36" s="15">
        <v>-2.0793630781062245E-3</v>
      </c>
      <c r="SY36" s="15">
        <v>-1.223880651505462E-2</v>
      </c>
      <c r="SZ36" s="15">
        <v>-2.5920036246995914E-2</v>
      </c>
      <c r="TA36" s="15">
        <v>-2.2179393162870095E-2</v>
      </c>
      <c r="TB36" s="15">
        <v>-1.6145261120997945E-2</v>
      </c>
      <c r="TC36" s="15">
        <v>-3.7618874113870627E-3</v>
      </c>
      <c r="TD36" s="15">
        <v>2.9387090838256316E-3</v>
      </c>
      <c r="TE36" s="15">
        <v>-8.984726570270057E-4</v>
      </c>
      <c r="TF36" s="15">
        <v>-2.0825806323698275E-2</v>
      </c>
      <c r="TG36" s="15">
        <v>5.3492694577222744E-3</v>
      </c>
      <c r="TH36" s="15">
        <v>-5.8689441365270502E-3</v>
      </c>
      <c r="TI36" s="15">
        <v>2.7688065681330189E-3</v>
      </c>
      <c r="TJ36" s="15">
        <v>1.0401033205284353E-2</v>
      </c>
      <c r="TK36" s="15">
        <v>1.4328210947146456E-2</v>
      </c>
      <c r="TL36" s="15">
        <v>-2.2100811311958773E-2</v>
      </c>
      <c r="TM36" s="15">
        <v>7.4643595749141339E-3</v>
      </c>
      <c r="TN36" s="15">
        <v>-1.179239899046493E-2</v>
      </c>
      <c r="TO36" s="23">
        <v>4.8508368644629095E-4</v>
      </c>
    </row>
    <row r="37" spans="1:535" x14ac:dyDescent="0.35">
      <c r="A37" s="14">
        <v>31</v>
      </c>
      <c r="B37" s="81">
        <v>42948</v>
      </c>
      <c r="C37" s="23">
        <v>2.2263159633755386E-3</v>
      </c>
      <c r="D37" s="43">
        <f ca="1">OFFSET('CAPM Regression Loop'!$AH$6,$A37,'CAPM Regression Loop'!$D$2)</f>
        <v>-4.0067366689152013E-3</v>
      </c>
      <c r="T37" s="14">
        <v>31</v>
      </c>
      <c r="U37" s="14" t="s">
        <v>33</v>
      </c>
      <c r="V37" s="14">
        <v>0.82349563810502791</v>
      </c>
      <c r="W37" s="14">
        <v>0.31042123248049058</v>
      </c>
      <c r="X37" s="14">
        <v>2.7379356883949726E-2</v>
      </c>
      <c r="Y37" s="14">
        <f t="shared" si="3"/>
        <v>-0.56859629247836674</v>
      </c>
      <c r="Z37" s="14">
        <f t="shared" si="1"/>
        <v>0.56859629247836674</v>
      </c>
      <c r="AA37" s="14">
        <f t="shared" si="4"/>
        <v>1</v>
      </c>
      <c r="AF37" s="80"/>
      <c r="AH37" s="81"/>
      <c r="AI37" s="15">
        <v>2.5056389957040224E-3</v>
      </c>
      <c r="AJ37" s="15">
        <v>1.2216900716619135E-2</v>
      </c>
      <c r="AK37" s="15">
        <v>1.8048795706748774E-2</v>
      </c>
      <c r="AL37" s="15">
        <v>8.8359902818695938E-3</v>
      </c>
      <c r="AM37" s="15">
        <v>6.7004313695452448E-3</v>
      </c>
      <c r="AN37" s="15">
        <v>-8.9936366378731338E-3</v>
      </c>
      <c r="AO37" s="15">
        <v>-6.1019019487092944E-4</v>
      </c>
      <c r="AP37" s="15">
        <v>8.0408659615961806E-3</v>
      </c>
      <c r="AQ37" s="15">
        <v>5.9214057653182396E-3</v>
      </c>
      <c r="AR37" s="15">
        <v>-7.5968603299083226E-4</v>
      </c>
      <c r="AS37" s="15">
        <v>2.6206459957815589E-2</v>
      </c>
      <c r="AT37" s="15">
        <v>-1.8075081594095859E-2</v>
      </c>
      <c r="AU37" s="15">
        <v>-6.4824660831241613E-3</v>
      </c>
      <c r="AV37" s="15">
        <v>5.3112606289409513E-3</v>
      </c>
      <c r="AW37" s="15">
        <v>7.635658158548715E-3</v>
      </c>
      <c r="AX37" s="15">
        <v>1.133465692334348E-3</v>
      </c>
      <c r="AY37" s="15">
        <v>1.7873105740956587E-3</v>
      </c>
      <c r="AZ37" s="15">
        <v>1.4893964223243895E-3</v>
      </c>
      <c r="BA37" s="15">
        <v>1.4193465364907216E-2</v>
      </c>
      <c r="BB37" s="15">
        <v>-5.1533111163654067E-4</v>
      </c>
      <c r="BC37" s="15">
        <v>4.5826014702527704E-4</v>
      </c>
      <c r="BD37" s="15">
        <v>1.097092814373149E-3</v>
      </c>
      <c r="BE37" s="15">
        <v>9.3604427595638928E-3</v>
      </c>
      <c r="BF37" s="15">
        <v>6.7808362884699972E-3</v>
      </c>
      <c r="BG37" s="15">
        <v>8.2391931179329626E-3</v>
      </c>
      <c r="BH37" s="15">
        <v>1.397784623809506E-2</v>
      </c>
      <c r="BI37" s="15">
        <v>1.3069751776983546E-2</v>
      </c>
      <c r="BJ37" s="15">
        <v>3.2798436336576408E-3</v>
      </c>
      <c r="BK37" s="15">
        <v>0</v>
      </c>
      <c r="BL37" s="15">
        <v>2.8271176103664289E-3</v>
      </c>
      <c r="BM37" s="15">
        <v>3.2711838132812774E-3</v>
      </c>
      <c r="BN37" s="15">
        <v>-4.7506027585978647E-3</v>
      </c>
      <c r="BO37" s="15">
        <v>7.3206769108483966E-3</v>
      </c>
      <c r="BP37" s="15">
        <v>6.493506721675918E-4</v>
      </c>
      <c r="BQ37" s="15">
        <v>8.0686376449174758E-4</v>
      </c>
      <c r="BR37" s="15">
        <v>-2.1798998994884754E-3</v>
      </c>
      <c r="BS37" s="15">
        <v>7.1527127508631567E-3</v>
      </c>
      <c r="BT37" s="15">
        <v>-2.6441440304437454E-3</v>
      </c>
      <c r="BU37" s="15">
        <v>8.478001555864265E-3</v>
      </c>
      <c r="BV37" s="15">
        <v>1.8318083136336039E-2</v>
      </c>
      <c r="BW37" s="15">
        <v>5.235210971492741E-3</v>
      </c>
      <c r="BX37" s="15">
        <v>2.4672829508342602E-3</v>
      </c>
      <c r="BY37" s="15">
        <v>1.0224743456088889E-2</v>
      </c>
      <c r="BZ37" s="15">
        <v>3.5418062935873794E-3</v>
      </c>
      <c r="CA37" s="15">
        <v>-1.6711210168910615E-2</v>
      </c>
      <c r="CB37" s="15">
        <v>-2.1468125577384416E-2</v>
      </c>
      <c r="CC37" s="15">
        <v>4.6526410907507171E-2</v>
      </c>
      <c r="CD37" s="15">
        <v>9.8702099998637886E-3</v>
      </c>
      <c r="CE37" s="15">
        <v>-1.9813430076313773E-3</v>
      </c>
      <c r="CF37" s="15">
        <v>9.9855878849462679E-3</v>
      </c>
      <c r="CG37" s="15">
        <v>-1.196452401680392E-3</v>
      </c>
      <c r="CH37" s="15">
        <v>6.9892214621673611E-3</v>
      </c>
      <c r="CI37" s="15">
        <v>5.4729975106689822E-3</v>
      </c>
      <c r="CJ37" s="15">
        <v>3.4465814521765924E-3</v>
      </c>
      <c r="CK37" s="15">
        <v>1.1732269620994791E-4</v>
      </c>
      <c r="CL37" s="15">
        <v>-8.4242321791074791E-3</v>
      </c>
      <c r="CM37" s="15">
        <v>1.4784029199221314E-2</v>
      </c>
      <c r="CN37" s="15">
        <v>-1.2533884773993833E-2</v>
      </c>
      <c r="CO37" s="15">
        <v>1.3588844061896359E-2</v>
      </c>
      <c r="CP37" s="15">
        <v>3.795697271065292E-3</v>
      </c>
      <c r="CQ37" s="15">
        <v>1.1138078788777338E-2</v>
      </c>
      <c r="CR37" s="15">
        <v>1.9352157152378816E-2</v>
      </c>
      <c r="CS37" s="15">
        <v>-1.0610742811219785E-3</v>
      </c>
      <c r="CT37" s="15">
        <v>-9.9354205887790085E-4</v>
      </c>
      <c r="CU37" s="15">
        <v>-1.3407823237651508E-3</v>
      </c>
      <c r="CV37" s="15">
        <v>-3.2789822822990838E-2</v>
      </c>
      <c r="CW37" s="15">
        <v>5.3724687544955251E-3</v>
      </c>
      <c r="CX37" s="15">
        <v>1.2741412768329432E-2</v>
      </c>
      <c r="CY37" s="15">
        <v>8.0559915434548993E-3</v>
      </c>
      <c r="CZ37" s="15">
        <v>2.1456677680100275E-3</v>
      </c>
      <c r="DA37" s="15">
        <v>-1.3981291369404545E-2</v>
      </c>
      <c r="DB37" s="15">
        <v>-5.2730818981581154E-3</v>
      </c>
      <c r="DC37" s="15">
        <v>-1.9661430589679323E-2</v>
      </c>
      <c r="DD37" s="15">
        <v>7.9084356492556233E-3</v>
      </c>
      <c r="DE37" s="15">
        <v>1.666101560591593E-2</v>
      </c>
      <c r="DF37" s="15">
        <v>5.7822197722679838E-3</v>
      </c>
      <c r="DG37" s="15">
        <v>-1.2046568480924376E-2</v>
      </c>
      <c r="DH37" s="15">
        <v>9.0562138280879791E-4</v>
      </c>
      <c r="DI37" s="15">
        <v>-7.4873725696185493E-3</v>
      </c>
      <c r="DJ37" s="15">
        <v>1.0932781287703686E-2</v>
      </c>
      <c r="DK37" s="15">
        <v>-7.1325094342775354E-3</v>
      </c>
      <c r="DL37" s="15">
        <v>7.167733860307046E-3</v>
      </c>
      <c r="DM37" s="15">
        <v>3.7904677329372062E-3</v>
      </c>
      <c r="DN37" s="15">
        <v>3.0773836764691428E-3</v>
      </c>
      <c r="DO37" s="15">
        <v>1.042762316225916E-2</v>
      </c>
      <c r="DP37" s="15">
        <v>-1.699989322524569E-3</v>
      </c>
      <c r="DQ37" s="15">
        <v>6.8122263751000858E-3</v>
      </c>
      <c r="DR37" s="15">
        <v>-4.4391399515521244E-3</v>
      </c>
      <c r="DS37" s="15">
        <v>3.9829355640778538E-3</v>
      </c>
      <c r="DT37" s="15">
        <v>-6.3934027480477612E-3</v>
      </c>
      <c r="DU37" s="15">
        <v>-3.4875329314012271E-2</v>
      </c>
      <c r="DV37" s="15">
        <v>-9.4961657090889533E-3</v>
      </c>
      <c r="DW37" s="15">
        <v>-1.1522845727056686E-2</v>
      </c>
      <c r="DX37" s="15">
        <v>-3.4630070392517357E-3</v>
      </c>
      <c r="DY37" s="15">
        <v>4.3236228506647193E-3</v>
      </c>
      <c r="DZ37" s="15">
        <v>-6.9492982932059166E-3</v>
      </c>
      <c r="EA37" s="15">
        <v>-2.7004742238152502E-3</v>
      </c>
      <c r="EB37" s="15">
        <v>0</v>
      </c>
      <c r="EC37" s="15">
        <v>-2.7231109784350213E-3</v>
      </c>
      <c r="ED37" s="15">
        <v>9.4964392091771311E-3</v>
      </c>
      <c r="EE37" s="15">
        <v>1.0043354417140802E-2</v>
      </c>
      <c r="EF37" s="15">
        <v>-6.4070098007958487E-2</v>
      </c>
      <c r="EG37" s="15">
        <v>8.6133176781149293E-3</v>
      </c>
      <c r="EH37" s="15">
        <v>1.2885647735286897E-2</v>
      </c>
      <c r="EI37" s="15">
        <v>2.1261524664287629E-3</v>
      </c>
      <c r="EJ37" s="15">
        <v>-1.9745636243038486E-3</v>
      </c>
      <c r="EK37" s="15">
        <v>1.9510871753711766E-2</v>
      </c>
      <c r="EL37" s="15">
        <v>1.3694515082081788E-2</v>
      </c>
      <c r="EM37" s="15">
        <v>4.398230103458365E-2</v>
      </c>
      <c r="EN37" s="15">
        <v>5.8058875984008168E-3</v>
      </c>
      <c r="EO37" s="15">
        <v>-1.3759648955008056E-2</v>
      </c>
      <c r="EP37" s="15">
        <v>7.6045993852194328E-3</v>
      </c>
      <c r="EQ37" s="15">
        <v>-1.2282148991652938E-2</v>
      </c>
      <c r="ER37" s="15">
        <v>-5.8851617416289552E-3</v>
      </c>
      <c r="ES37" s="15">
        <v>4.6148856763068777E-3</v>
      </c>
      <c r="ET37" s="15">
        <v>6.3391654437356757E-3</v>
      </c>
      <c r="EU37" s="15">
        <v>9.765106587045054E-3</v>
      </c>
      <c r="EV37" s="15">
        <v>-1.5111580194762613E-2</v>
      </c>
      <c r="EW37" s="15">
        <v>4.9561813180054272E-3</v>
      </c>
      <c r="EX37" s="15">
        <v>3.8601806458259612E-3</v>
      </c>
      <c r="EY37" s="15">
        <v>2.7371622649894007E-3</v>
      </c>
      <c r="EZ37" s="15">
        <v>7.9450572419833849E-3</v>
      </c>
      <c r="FA37" s="15">
        <v>-2.8816658417583707E-3</v>
      </c>
      <c r="FB37" s="15">
        <v>1.4456768578982995E-2</v>
      </c>
      <c r="FC37" s="15">
        <v>3.8311287377544414E-3</v>
      </c>
      <c r="FD37" s="15">
        <v>1.5535994839033713E-3</v>
      </c>
      <c r="FE37" s="15">
        <v>1.4281646744721049E-2</v>
      </c>
      <c r="FF37" s="15">
        <v>5.752056279141461E-3</v>
      </c>
      <c r="FG37" s="15">
        <v>-5.4298775943692878E-3</v>
      </c>
      <c r="FH37" s="15">
        <v>4.7783472919806806E-3</v>
      </c>
      <c r="FI37" s="15">
        <v>2.7694438210703454E-4</v>
      </c>
      <c r="FJ37" s="15">
        <v>1.0868157692353957E-2</v>
      </c>
      <c r="FK37" s="15">
        <v>-8.2558536818008229E-3</v>
      </c>
      <c r="FL37" s="15">
        <v>6.166701323390345E-3</v>
      </c>
      <c r="FM37" s="15">
        <v>-8.9833188851917364E-3</v>
      </c>
      <c r="FN37" s="15">
        <v>-6.506203822738167E-3</v>
      </c>
      <c r="FO37" s="15">
        <v>2.2545735699251359E-2</v>
      </c>
      <c r="FP37" s="15">
        <v>-6.5464866253438347E-3</v>
      </c>
      <c r="FQ37" s="15">
        <v>1.9319709648057931E-2</v>
      </c>
      <c r="FR37" s="15">
        <v>1.2819804767911946E-2</v>
      </c>
      <c r="FS37" s="15">
        <v>-4.5340729148946228E-3</v>
      </c>
      <c r="FT37" s="15">
        <v>-1.2073982038665442E-3</v>
      </c>
      <c r="FU37" s="15">
        <v>1.0438508143923383E-2</v>
      </c>
      <c r="FV37" s="15">
        <v>1.0908336764138287E-2</v>
      </c>
      <c r="FW37" s="15">
        <v>-6.5405281472006172E-4</v>
      </c>
      <c r="FX37" s="15">
        <v>5.8723355965514714E-4</v>
      </c>
      <c r="FY37" s="15">
        <v>-1.0084640582411729E-2</v>
      </c>
      <c r="FZ37" s="15">
        <v>-9.9563350741355607E-3</v>
      </c>
      <c r="GA37" s="15">
        <v>6.9805604173879101E-3</v>
      </c>
      <c r="GB37" s="15">
        <v>1.2047574542426253E-2</v>
      </c>
      <c r="GC37" s="15">
        <v>1.5407004674003277E-3</v>
      </c>
      <c r="GD37" s="15">
        <v>5.0251362026729795E-3</v>
      </c>
      <c r="GE37" s="15">
        <v>-1.8244018743353377E-3</v>
      </c>
      <c r="GF37" s="15">
        <v>-1.4492756159903981E-3</v>
      </c>
      <c r="GG37" s="15">
        <v>5.6222294136364474E-3</v>
      </c>
      <c r="GH37" s="15">
        <v>2.5387167735214104E-3</v>
      </c>
      <c r="GI37" s="15">
        <v>-3.8461585874782754E-3</v>
      </c>
      <c r="GJ37" s="15">
        <v>5.9945030242402044E-3</v>
      </c>
      <c r="GK37" s="15">
        <v>5.8543280025617492E-3</v>
      </c>
      <c r="GL37" s="15">
        <v>-7.1730265361644504E-3</v>
      </c>
      <c r="GM37" s="15">
        <v>5.200219727107277E-3</v>
      </c>
      <c r="GN37" s="15">
        <v>-3.2376775891119767E-3</v>
      </c>
      <c r="GO37" s="15">
        <v>3.6041722005177241E-3</v>
      </c>
      <c r="GP37" s="15">
        <v>1.6436558598516469E-3</v>
      </c>
      <c r="GQ37" s="15">
        <v>-4.4800074929718919E-3</v>
      </c>
      <c r="GR37" s="15">
        <v>5.7153899150620092E-3</v>
      </c>
      <c r="GS37" s="15">
        <v>3.8948442615410572E-3</v>
      </c>
      <c r="GT37" s="15">
        <v>-5.2336380671328536E-2</v>
      </c>
      <c r="GU37" s="15">
        <v>5.5891482339871556E-3</v>
      </c>
      <c r="GV37" s="15">
        <v>-8.0064478937412562E-3</v>
      </c>
      <c r="GW37" s="15">
        <v>7.8108053439479954E-4</v>
      </c>
      <c r="GX37" s="15">
        <v>5.4623623918398064E-3</v>
      </c>
      <c r="GY37" s="15">
        <v>-1.5297020064572525E-3</v>
      </c>
      <c r="GZ37" s="15">
        <v>-2.4454576118545557E-2</v>
      </c>
      <c r="HA37" s="15">
        <v>-2.6450043759785589E-3</v>
      </c>
      <c r="HB37" s="15">
        <v>-2.4358443832040527E-2</v>
      </c>
      <c r="HC37" s="15">
        <v>6.9808030758093187E-4</v>
      </c>
      <c r="HD37" s="15">
        <v>3.5976565594789071E-3</v>
      </c>
      <c r="HE37" s="15">
        <v>7.4338505125544473E-3</v>
      </c>
      <c r="HF37" s="15">
        <v>-8.931697989041372E-3</v>
      </c>
      <c r="HG37" s="15">
        <v>-6.3654552591466814E-3</v>
      </c>
      <c r="HH37" s="15">
        <v>6.2656643653845204E-4</v>
      </c>
      <c r="HI37" s="15">
        <v>3.3071547298527352E-3</v>
      </c>
      <c r="HJ37" s="15">
        <v>7.1003629998208136E-3</v>
      </c>
      <c r="HK37" s="15">
        <v>5.9743359605819047E-3</v>
      </c>
      <c r="HL37" s="15">
        <v>8.2059393703234063E-3</v>
      </c>
      <c r="HM37" s="15">
        <v>-6.8041938036814348E-3</v>
      </c>
      <c r="HN37" s="15">
        <v>-6.4516352814887193E-3</v>
      </c>
      <c r="HO37" s="15">
        <v>1.0536057153412227E-2</v>
      </c>
      <c r="HP37" s="15">
        <v>1.1121971512487666E-2</v>
      </c>
      <c r="HQ37" s="15">
        <v>1.261969522170491E-2</v>
      </c>
      <c r="HR37" s="15">
        <v>7.9847672972905345E-3</v>
      </c>
      <c r="HS37" s="15">
        <v>4.4574049457077256E-3</v>
      </c>
      <c r="HT37" s="15">
        <v>1.3257131582787707E-2</v>
      </c>
      <c r="HU37" s="15">
        <v>7.0802204345091317E-3</v>
      </c>
      <c r="HV37" s="15">
        <v>1.0181745012370705E-3</v>
      </c>
      <c r="HW37" s="15">
        <v>-6.6601617395123797E-3</v>
      </c>
      <c r="HX37" s="15">
        <v>1.8839549537812073E-2</v>
      </c>
      <c r="HY37" s="15">
        <v>-5.138689745028336E-3</v>
      </c>
      <c r="HZ37" s="15">
        <v>-8.2988028146949548E-3</v>
      </c>
      <c r="IA37" s="15">
        <v>1.295619896521291E-2</v>
      </c>
      <c r="IB37" s="15">
        <v>-3.4495928125195745E-2</v>
      </c>
      <c r="IC37" s="15">
        <v>3.5458516593791806E-4</v>
      </c>
      <c r="ID37" s="15">
        <v>1.1204719838680179E-3</v>
      </c>
      <c r="IE37" s="15">
        <v>3.5316970171055036E-4</v>
      </c>
      <c r="IF37" s="15">
        <v>1.200772801340445E-2</v>
      </c>
      <c r="IG37" s="15">
        <v>2.0959974137507069E-3</v>
      </c>
      <c r="IH37" s="15">
        <v>-3.992818241363218E-3</v>
      </c>
      <c r="II37" s="15">
        <v>7.384023115372426E-3</v>
      </c>
      <c r="IJ37" s="15">
        <v>-9.5253221998079765E-4</v>
      </c>
      <c r="IK37" s="15">
        <v>1.7714307351656754E-2</v>
      </c>
      <c r="IL37" s="15">
        <v>2.3559901157397441E-4</v>
      </c>
      <c r="IM37" s="15">
        <v>6.6090735540769835E-4</v>
      </c>
      <c r="IN37" s="15">
        <v>5.2691126800118171E-3</v>
      </c>
      <c r="IO37" s="15">
        <v>5.2219439811516249E-3</v>
      </c>
      <c r="IP37" s="15">
        <v>-1.3281738909403665E-2</v>
      </c>
      <c r="IQ37" s="15">
        <v>-1.4686970473050514E-2</v>
      </c>
      <c r="IR37" s="15">
        <v>-4.5241964113334657E-2</v>
      </c>
      <c r="IS37" s="15">
        <v>1.6697282222953823E-3</v>
      </c>
      <c r="IT37" s="15">
        <v>-3.1473521439287749E-2</v>
      </c>
      <c r="IU37" s="15">
        <v>1.2826478800253269E-2</v>
      </c>
      <c r="IV37" s="15">
        <v>3.8308107502338967E-3</v>
      </c>
      <c r="IW37" s="15">
        <v>3.8962419842313808E-3</v>
      </c>
      <c r="IX37" s="15">
        <v>-4.7613739198907358E-3</v>
      </c>
      <c r="IY37" s="15">
        <v>6.517066232312122E-3</v>
      </c>
      <c r="IZ37" s="15">
        <v>-2.8453131618715457E-2</v>
      </c>
      <c r="JA37" s="15">
        <v>2.2818036141142675E-3</v>
      </c>
      <c r="JB37" s="15">
        <v>2.0920509722239509E-3</v>
      </c>
      <c r="JC37" s="15">
        <v>3.9267066161717962E-3</v>
      </c>
      <c r="JD37" s="15">
        <v>-8.7834876090595786E-4</v>
      </c>
      <c r="JE37" s="15">
        <v>1.1983470948000332E-2</v>
      </c>
      <c r="JF37" s="15">
        <v>-5.1722355869596257E-3</v>
      </c>
      <c r="JG37" s="15">
        <v>1.3308687251168265E-2</v>
      </c>
      <c r="JH37" s="15">
        <v>3.2233626695599453E-3</v>
      </c>
      <c r="JI37" s="15">
        <v>-1.8615932817344829E-3</v>
      </c>
      <c r="JJ37" s="15">
        <v>4.3452839347384439E-3</v>
      </c>
      <c r="JK37" s="15">
        <v>8.5081489432686629E-3</v>
      </c>
      <c r="JL37" s="15">
        <v>-7.3396573578852778E-2</v>
      </c>
      <c r="JM37" s="15">
        <v>1.0382913070973526E-2</v>
      </c>
      <c r="JN37" s="15">
        <v>-8.9557149199863614E-3</v>
      </c>
      <c r="JO37" s="15">
        <v>-3.4576999185319347E-2</v>
      </c>
      <c r="JP37" s="15">
        <v>1.1297146686176056E-2</v>
      </c>
      <c r="JQ37" s="15">
        <v>2.450693519399802E-2</v>
      </c>
      <c r="JR37" s="15">
        <v>1.6020976336766741E-3</v>
      </c>
      <c r="JS37" s="15">
        <v>6.3457741729187429E-3</v>
      </c>
      <c r="JT37" s="15">
        <v>5.9977111742687923E-3</v>
      </c>
      <c r="JU37" s="15">
        <v>-1.5943447197988927E-2</v>
      </c>
      <c r="JV37" s="15">
        <v>1.2005601225580687E-2</v>
      </c>
      <c r="JW37" s="15">
        <v>2.8841620009998933E-3</v>
      </c>
      <c r="JX37" s="15">
        <v>-7.7960555909309848E-4</v>
      </c>
      <c r="JY37" s="15">
        <v>-5.7016760549698916E-3</v>
      </c>
      <c r="JZ37" s="15">
        <v>1.2291136584281378E-2</v>
      </c>
      <c r="KA37" s="15">
        <v>-1.3317253744005041E-2</v>
      </c>
      <c r="KB37" s="15">
        <v>-5.1480165174013553E-3</v>
      </c>
      <c r="KC37" s="15">
        <v>1.0002914395282786E-2</v>
      </c>
      <c r="KD37" s="15">
        <v>-1.5835316056442737E-3</v>
      </c>
      <c r="KE37" s="15">
        <v>1.1383972104390926E-2</v>
      </c>
      <c r="KF37" s="15">
        <v>1.3309724154022439E-2</v>
      </c>
      <c r="KG37" s="15">
        <v>7.5890016568720062E-3</v>
      </c>
      <c r="KH37" s="15">
        <v>-7.9728755426026199E-3</v>
      </c>
      <c r="KI37" s="15">
        <v>3.8727572608444386E-3</v>
      </c>
      <c r="KJ37" s="15">
        <v>-9.0737428385208631E-3</v>
      </c>
      <c r="KK37" s="15">
        <v>2.1084379976904821E-2</v>
      </c>
      <c r="KL37" s="15">
        <v>0</v>
      </c>
      <c r="KM37" s="15">
        <v>-1.2007495707590967E-2</v>
      </c>
      <c r="KN37" s="15">
        <v>-3.9234969409265765E-3</v>
      </c>
      <c r="KO37" s="15">
        <v>6.0195817583861286E-3</v>
      </c>
      <c r="KP37" s="15">
        <v>-3.0587745063251357E-3</v>
      </c>
      <c r="KQ37" s="15">
        <v>8.74322509572871E-3</v>
      </c>
      <c r="KR37" s="15">
        <v>3.2573318703065048E-3</v>
      </c>
      <c r="KS37" s="15">
        <v>5.0657447613264191E-3</v>
      </c>
      <c r="KT37" s="15">
        <v>-1.838682606203695E-2</v>
      </c>
      <c r="KU37" s="15">
        <v>1.0422082687921923E-2</v>
      </c>
      <c r="KV37" s="15">
        <v>-2.5901158447440092E-3</v>
      </c>
      <c r="KW37" s="15">
        <v>-1.2461060802471829E-3</v>
      </c>
      <c r="KX37" s="15">
        <v>1.7766485080878983E-2</v>
      </c>
      <c r="KY37" s="15">
        <v>9.7066861009649247E-3</v>
      </c>
      <c r="KZ37" s="15">
        <v>-8.7184510398811595E-3</v>
      </c>
      <c r="LA37" s="15">
        <v>-3.4924032863364622E-3</v>
      </c>
      <c r="LB37" s="15">
        <v>-3.5145161304288549E-3</v>
      </c>
      <c r="LC37" s="15">
        <v>1.7784470640508441E-3</v>
      </c>
      <c r="LD37" s="15">
        <v>7.2281255713710964E-3</v>
      </c>
      <c r="LE37" s="15">
        <v>7.3746646912671463E-3</v>
      </c>
      <c r="LF37" s="15">
        <v>5.5401803756153509E-3</v>
      </c>
      <c r="LG37" s="15">
        <v>-1.2621649318028302E-2</v>
      </c>
      <c r="LH37" s="15">
        <v>7.6804919290197481E-4</v>
      </c>
      <c r="LI37" s="15">
        <v>3.7759642095351359E-3</v>
      </c>
      <c r="LJ37" s="15">
        <v>4.5906737085990501E-3</v>
      </c>
      <c r="LK37" s="15">
        <v>-9.2557114622246976E-3</v>
      </c>
      <c r="LL37" s="15">
        <v>9.637619118717921E-3</v>
      </c>
      <c r="LM37" s="15">
        <v>1.3137116137314343E-2</v>
      </c>
      <c r="LN37" s="15">
        <v>3.3749610165260007E-3</v>
      </c>
      <c r="LO37" s="15">
        <v>9.0200091174272162E-3</v>
      </c>
      <c r="LP37" s="15">
        <v>8.9815241636471473E-3</v>
      </c>
      <c r="LQ37" s="15">
        <v>5.2315055229912406E-3</v>
      </c>
      <c r="LR37" s="15">
        <v>-1.5098424712585217E-2</v>
      </c>
      <c r="LS37" s="15">
        <v>-7.1156261160173215E-3</v>
      </c>
      <c r="LT37" s="15">
        <v>3.6166404701882936E-3</v>
      </c>
      <c r="LU37" s="15">
        <v>-3.7755746889932234E-3</v>
      </c>
      <c r="LV37" s="15">
        <v>-3.0392827526705456E-4</v>
      </c>
      <c r="LW37" s="15">
        <v>-9.1283153248327177E-3</v>
      </c>
      <c r="LX37" s="15">
        <v>-5.3734680611432347E-3</v>
      </c>
      <c r="LY37" s="15">
        <v>1.2826478800253269E-2</v>
      </c>
      <c r="LZ37" s="15">
        <v>-1.5917079234817045E-2</v>
      </c>
      <c r="MA37" s="15">
        <v>1.2294091700420017E-2</v>
      </c>
      <c r="MB37" s="15">
        <v>-5.2479665334609067E-4</v>
      </c>
      <c r="MC37" s="15">
        <v>-6.5991091159784562E-2</v>
      </c>
      <c r="MD37" s="15">
        <v>1.0081116449416384E-2</v>
      </c>
      <c r="ME37" s="15">
        <v>9.9419639229186042E-3</v>
      </c>
      <c r="MF37" s="15">
        <v>6.9897328120024083E-3</v>
      </c>
      <c r="MG37" s="15">
        <v>8.1245177487665743E-3</v>
      </c>
      <c r="MH37" s="15">
        <v>6.7397772507819358E-3</v>
      </c>
      <c r="MI37" s="15">
        <v>-5.3170081704910138E-2</v>
      </c>
      <c r="MJ37" s="15">
        <v>9.5983673263974993E-3</v>
      </c>
      <c r="MK37" s="15">
        <v>6.2597811120762082E-4</v>
      </c>
      <c r="ML37" s="15">
        <v>-2.6513566331872237E-2</v>
      </c>
      <c r="MM37" s="15">
        <v>6.5880591059618481E-3</v>
      </c>
      <c r="MN37" s="15">
        <v>-1.6519827545494927E-3</v>
      </c>
      <c r="MO37" s="15">
        <v>1.3908125411001773E-2</v>
      </c>
      <c r="MP37" s="15">
        <v>9.2127188309502027E-3</v>
      </c>
      <c r="MQ37" s="15">
        <v>7.6748651944520999E-4</v>
      </c>
      <c r="MR37" s="15">
        <v>7.7931673200702829E-3</v>
      </c>
      <c r="MS37" s="15">
        <v>-1.0312027444978562E-2</v>
      </c>
      <c r="MT37" s="15">
        <v>6.7567824628796871E-3</v>
      </c>
      <c r="MU37" s="15">
        <v>-1.7094433359300068E-2</v>
      </c>
      <c r="MV37" s="15">
        <v>5.4978348337588519E-3</v>
      </c>
      <c r="MW37" s="15">
        <v>3.2802598947866283E-3</v>
      </c>
      <c r="MX37" s="15">
        <v>-5.1247583501821473E-3</v>
      </c>
      <c r="MY37" s="15">
        <v>2.0347005837399947E-3</v>
      </c>
      <c r="MZ37" s="15">
        <v>-1.791092656653033E-2</v>
      </c>
      <c r="NA37" s="15">
        <v>6.8833923791892446E-3</v>
      </c>
      <c r="NB37" s="15">
        <v>1.3289791022850564E-2</v>
      </c>
      <c r="NC37" s="15">
        <v>-1.1631965950355879E-3</v>
      </c>
      <c r="ND37" s="15">
        <v>5.7222052039266353E-3</v>
      </c>
      <c r="NE37" s="15">
        <v>-2.5701987628278283E-2</v>
      </c>
      <c r="NF37" s="15">
        <v>-3.6622624859095326E-3</v>
      </c>
      <c r="NG37" s="15">
        <v>3.4582167029568889E-3</v>
      </c>
      <c r="NH37" s="15">
        <v>2.9895388483659859E-3</v>
      </c>
      <c r="NI37" s="15">
        <v>6.8329613308985484E-3</v>
      </c>
      <c r="NJ37" s="15">
        <v>-9.0577173865015945E-3</v>
      </c>
      <c r="NK37" s="15">
        <v>1.2110239746149783E-2</v>
      </c>
      <c r="NL37" s="15">
        <v>-9.4885669895377939E-4</v>
      </c>
      <c r="NM37" s="15">
        <v>1.0152371464018128E-2</v>
      </c>
      <c r="NN37" s="15">
        <v>8.3507792174198885E-3</v>
      </c>
      <c r="NO37" s="15">
        <v>1.184682844943517E-2</v>
      </c>
      <c r="NP37" s="15">
        <v>2.8243619834113494E-3</v>
      </c>
      <c r="NQ37" s="15">
        <v>5.1935008114298064E-3</v>
      </c>
      <c r="NR37" s="15">
        <v>4.5958718121471816E-3</v>
      </c>
      <c r="NS37" s="15">
        <v>1.8717512940618727E-2</v>
      </c>
      <c r="NT37" s="15">
        <v>-6.4798541975705747E-3</v>
      </c>
      <c r="NU37" s="15">
        <v>-1.7965077213643769E-2</v>
      </c>
      <c r="NV37" s="15">
        <v>4.5766670274116732E-3</v>
      </c>
      <c r="NW37" s="15">
        <v>-2.0814095560630196E-2</v>
      </c>
      <c r="NX37" s="15">
        <v>7.7993184699835143E-3</v>
      </c>
      <c r="NY37" s="15">
        <v>-1.9293927413075139E-3</v>
      </c>
      <c r="NZ37" s="15">
        <v>-2.3524790445700001E-2</v>
      </c>
      <c r="OA37" s="15">
        <v>6.4280394227752731E-3</v>
      </c>
      <c r="OB37" s="15">
        <v>-5.9347355198145777E-3</v>
      </c>
      <c r="OC37" s="15">
        <v>-2.415460111603662E-3</v>
      </c>
      <c r="OD37" s="15">
        <v>-4.4953922986758931E-4</v>
      </c>
      <c r="OE37" s="15">
        <v>3.0782785961074892E-3</v>
      </c>
      <c r="OF37" s="15">
        <v>2.754530823122282E-3</v>
      </c>
      <c r="OG37" s="15">
        <v>-8.8351558080784279E-3</v>
      </c>
      <c r="OH37" s="15">
        <v>1.9063647696941979E-2</v>
      </c>
      <c r="OI37" s="15">
        <v>5.1929237999922898E-3</v>
      </c>
      <c r="OJ37" s="15">
        <v>5.9068706393148804E-3</v>
      </c>
      <c r="OK37" s="15">
        <v>8.6779095540871886E-3</v>
      </c>
      <c r="OL37" s="15">
        <v>-7.1370525231126474E-3</v>
      </c>
      <c r="OM37" s="15">
        <v>1.242251999855711E-2</v>
      </c>
      <c r="ON37" s="15">
        <v>-9.7188688206272869E-3</v>
      </c>
      <c r="OO37" s="15">
        <v>4.6014115468308667E-3</v>
      </c>
      <c r="OP37" s="15">
        <v>-1.3310517272277901E-3</v>
      </c>
      <c r="OQ37" s="15">
        <v>7.2784308836813883E-3</v>
      </c>
      <c r="OR37" s="15">
        <v>-9.6567274025530364E-3</v>
      </c>
      <c r="OS37" s="15">
        <v>1.0279930619749272E-2</v>
      </c>
      <c r="OT37" s="15">
        <v>-1.3418418766885327E-2</v>
      </c>
      <c r="OU37" s="15">
        <v>2.2199518332924707E-2</v>
      </c>
      <c r="OV37" s="15">
        <v>6.0175693494955726E-3</v>
      </c>
      <c r="OW37" s="15">
        <v>2.0831030485971194E-2</v>
      </c>
      <c r="OX37" s="15">
        <v>4.2166658866781932E-3</v>
      </c>
      <c r="OY37" s="15">
        <v>1.0417625111048662E-3</v>
      </c>
      <c r="OZ37" s="15">
        <v>1.3402524818949567E-2</v>
      </c>
      <c r="PA37" s="15">
        <v>8.139068247567053E-3</v>
      </c>
      <c r="PB37" s="15">
        <v>4.1275855974527501E-3</v>
      </c>
      <c r="PC37" s="15">
        <v>-7.1726868296643946E-3</v>
      </c>
      <c r="PD37" s="15">
        <v>3.3055109997912065E-2</v>
      </c>
      <c r="PE37" s="15">
        <v>6.0792770533768439E-3</v>
      </c>
      <c r="PF37" s="15">
        <v>1.6177704531581932E-2</v>
      </c>
      <c r="PG37" s="15">
        <v>-4.0727074761280027E-2</v>
      </c>
      <c r="PH37" s="15">
        <v>6.1454614714951845E-3</v>
      </c>
      <c r="PI37" s="15">
        <v>-2.8770629561317212E-3</v>
      </c>
      <c r="PJ37" s="15">
        <v>1.1564310081716015E-2</v>
      </c>
      <c r="PK37" s="15">
        <v>3.0006623967207382E-3</v>
      </c>
      <c r="PL37" s="15">
        <v>1.0569428913664687E-3</v>
      </c>
      <c r="PM37" s="15">
        <v>4.6571882365049368E-3</v>
      </c>
      <c r="PN37" s="15">
        <v>-8.8862422850422007E-3</v>
      </c>
      <c r="PO37" s="15">
        <v>1.7103182776005671E-2</v>
      </c>
      <c r="PP37" s="15">
        <v>5.0486944599792893E-3</v>
      </c>
      <c r="PQ37" s="15">
        <v>-3.912597581248755E-2</v>
      </c>
      <c r="PR37" s="15">
        <v>5.5900766687613694E-3</v>
      </c>
      <c r="PS37" s="15">
        <v>-1.748048458174148E-3</v>
      </c>
      <c r="PT37" s="15">
        <v>-8.7279080382315368E-4</v>
      </c>
      <c r="PU37" s="15">
        <v>1.379839756596812E-2</v>
      </c>
      <c r="PV37" s="15">
        <v>4.8368405875074731E-2</v>
      </c>
      <c r="PW37" s="15">
        <v>5.3469847257806413E-3</v>
      </c>
      <c r="PX37" s="15">
        <v>6.892590738127645E-4</v>
      </c>
      <c r="PY37" s="15">
        <v>-5.3383950493734263E-4</v>
      </c>
      <c r="PZ37" s="15">
        <v>3.7535743785434826E-3</v>
      </c>
      <c r="QA37" s="15">
        <v>-9.5615631189458327E-3</v>
      </c>
      <c r="QB37" s="15">
        <v>5.9588869006711662E-3</v>
      </c>
      <c r="QC37" s="15">
        <v>7.620738178844913E-3</v>
      </c>
      <c r="QD37" s="15">
        <v>-8.0740118261378186E-3</v>
      </c>
      <c r="QE37" s="15">
        <v>1.8287809417365253E-3</v>
      </c>
      <c r="QF37" s="15">
        <v>2.6085837147750831E-3</v>
      </c>
      <c r="QG37" s="15">
        <v>1.2440550245584837E-2</v>
      </c>
      <c r="QH37" s="15">
        <v>3.7642180860231619E-2</v>
      </c>
      <c r="QI37" s="15">
        <v>6.7484520598022797E-3</v>
      </c>
      <c r="QJ37" s="15">
        <v>2.9513056345803197E-3</v>
      </c>
      <c r="QK37" s="15">
        <v>-2.5950434815406626E-4</v>
      </c>
      <c r="QL37" s="15">
        <v>1.3011172563661447E-2</v>
      </c>
      <c r="QM37" s="15">
        <v>6.9577598483116761E-3</v>
      </c>
      <c r="QN37" s="15">
        <v>3.9608251749440595E-3</v>
      </c>
      <c r="QO37" s="15">
        <v>1.236258772201167E-2</v>
      </c>
      <c r="QP37" s="15">
        <v>7.2146666975515883E-3</v>
      </c>
      <c r="QQ37" s="15">
        <v>-8.7093640185187896E-3</v>
      </c>
      <c r="QR37" s="15">
        <v>-5.6418987810128085E-3</v>
      </c>
      <c r="QS37" s="15">
        <v>-1.461820050955439E-2</v>
      </c>
      <c r="QT37" s="15">
        <v>5.2208817780042219E-3</v>
      </c>
      <c r="QU37" s="15">
        <v>6.4329588200551695E-3</v>
      </c>
      <c r="QV37" s="15">
        <v>-7.6045631041149052E-4</v>
      </c>
      <c r="QW37" s="15">
        <v>-3.0816665374080007E-3</v>
      </c>
      <c r="QX37" s="15">
        <v>2.3573003002201227E-3</v>
      </c>
      <c r="QY37" s="15">
        <v>3.326141561227622E-3</v>
      </c>
      <c r="QZ37" s="15">
        <v>-6.7399156788481062E-3</v>
      </c>
      <c r="RA37" s="15">
        <v>3.3471360413257277E-3</v>
      </c>
      <c r="RB37" s="15">
        <v>3.6578396848388792E-3</v>
      </c>
      <c r="RC37" s="15">
        <v>5.8143821183180393E-3</v>
      </c>
      <c r="RD37" s="15">
        <v>1.8976538049671964E-3</v>
      </c>
      <c r="RE37" s="15">
        <v>-3.418803452103047E-4</v>
      </c>
      <c r="RF37" s="15">
        <v>-4.3741423616138891E-2</v>
      </c>
      <c r="RG37" s="15">
        <v>5.184794878817749E-3</v>
      </c>
      <c r="RH37" s="15">
        <v>8.7058458910842119E-3</v>
      </c>
      <c r="RI37" s="15">
        <v>1.2465498898465537E-3</v>
      </c>
      <c r="RJ37" s="15">
        <v>-7.2865837997755593E-3</v>
      </c>
      <c r="RK37" s="15">
        <v>8.4732972046223619E-3</v>
      </c>
      <c r="RL37" s="15">
        <v>0</v>
      </c>
      <c r="RM37" s="15">
        <v>4.0468508230721055E-3</v>
      </c>
      <c r="RN37" s="15">
        <v>5.2781283719766248E-3</v>
      </c>
      <c r="RO37" s="15">
        <v>-0.10960289036882215</v>
      </c>
      <c r="RP37" s="15">
        <v>-8.983071403969925E-2</v>
      </c>
      <c r="RQ37" s="15">
        <v>2.6560440581162104E-3</v>
      </c>
      <c r="RR37" s="15">
        <v>2.5578718645665453E-4</v>
      </c>
      <c r="RS37" s="15">
        <v>3.1530137377617784E-3</v>
      </c>
      <c r="RT37" s="15">
        <v>1.6032565810688432E-2</v>
      </c>
      <c r="RU37" s="15">
        <v>2.1872730311722935E-3</v>
      </c>
      <c r="RV37" s="15">
        <v>3.7829811167728925E-3</v>
      </c>
      <c r="RW37" s="15">
        <v>-9.5638476608614909E-3</v>
      </c>
      <c r="RX37" s="15">
        <v>-1.0886329660820255E-3</v>
      </c>
      <c r="RY37" s="15">
        <v>-2.038114026495013E-2</v>
      </c>
      <c r="RZ37" s="15">
        <v>3.2157409722374901E-3</v>
      </c>
      <c r="SA37" s="15">
        <v>2.6110774994699023E-3</v>
      </c>
      <c r="SB37" s="15">
        <v>1.3072081567352701E-2</v>
      </c>
      <c r="SC37" s="15">
        <v>7.9992222252765685E-3</v>
      </c>
      <c r="SD37" s="15">
        <v>5.2922904374779634E-3</v>
      </c>
      <c r="SE37" s="15">
        <v>1.73176790615342E-2</v>
      </c>
      <c r="SF37" s="15">
        <v>-2.1772270738656405E-3</v>
      </c>
      <c r="SG37" s="15">
        <v>-3.2356734899374455E-2</v>
      </c>
      <c r="SH37" s="15">
        <v>2.0143529409741008E-3</v>
      </c>
      <c r="SI37" s="15">
        <v>-1.0319326719789347E-3</v>
      </c>
      <c r="SJ37" s="15">
        <v>-1.7952012974527014E-2</v>
      </c>
      <c r="SK37" s="15">
        <v>9.0486487178688194E-3</v>
      </c>
      <c r="SL37" s="15">
        <v>-2.024816082994731E-2</v>
      </c>
      <c r="SM37" s="15">
        <v>1.00730628679683E-2</v>
      </c>
      <c r="SN37" s="15">
        <v>1.3173911816415826E-2</v>
      </c>
      <c r="SO37" s="15">
        <v>5.6860474580905773E-3</v>
      </c>
      <c r="SP37" s="15">
        <v>6.4406803826182321E-3</v>
      </c>
      <c r="SQ37" s="15">
        <v>2.2208130954969427E-3</v>
      </c>
      <c r="SR37" s="15">
        <v>2.5921140231246744E-3</v>
      </c>
      <c r="SS37" s="15">
        <v>-7.9016101373034393E-3</v>
      </c>
      <c r="ST37" s="15">
        <v>4.9581341102637082E-3</v>
      </c>
      <c r="SU37" s="15">
        <v>9.3103684320663851E-4</v>
      </c>
      <c r="SV37" s="15">
        <v>-1.8897643419227483E-3</v>
      </c>
      <c r="SW37" s="15">
        <v>6.3555575637872213E-3</v>
      </c>
      <c r="SX37" s="15">
        <v>6.0769351002563825E-3</v>
      </c>
      <c r="SY37" s="15">
        <v>-1.0131713126069249E-3</v>
      </c>
      <c r="SZ37" s="15">
        <v>6.0386656931667171E-3</v>
      </c>
      <c r="TA37" s="15">
        <v>8.9661035605454395E-3</v>
      </c>
      <c r="TB37" s="15">
        <v>-1.0414332098829622E-2</v>
      </c>
      <c r="TC37" s="15">
        <v>-4.9602774173943143E-3</v>
      </c>
      <c r="TD37" s="15">
        <v>5.480620801133311E-3</v>
      </c>
      <c r="TE37" s="15">
        <v>3.1481923910425739E-3</v>
      </c>
      <c r="TF37" s="15">
        <v>4.7311237910124459E-3</v>
      </c>
      <c r="TG37" s="15">
        <v>1.6228703393276317E-3</v>
      </c>
      <c r="TH37" s="15">
        <v>-8.2558137876376191E-3</v>
      </c>
      <c r="TI37" s="15">
        <v>5.6723583960285061E-2</v>
      </c>
      <c r="TJ37" s="15">
        <v>4.4306134665203972E-2</v>
      </c>
      <c r="TK37" s="15">
        <v>6.6220782500710348E-4</v>
      </c>
      <c r="TL37" s="15">
        <v>-8.276822618850677E-3</v>
      </c>
      <c r="TM37" s="15">
        <v>1.323043191890143E-3</v>
      </c>
      <c r="TN37" s="15">
        <v>-4.0067366689152013E-3</v>
      </c>
      <c r="TO37" s="23">
        <v>2.2263159633755386E-3</v>
      </c>
    </row>
    <row r="38" spans="1:535" x14ac:dyDescent="0.35">
      <c r="A38" s="14">
        <v>32</v>
      </c>
      <c r="B38" s="81">
        <v>42947</v>
      </c>
      <c r="C38" s="23">
        <v>-5.6716903157075552E-4</v>
      </c>
      <c r="D38" s="43">
        <f ca="1">OFFSET('CAPM Regression Loop'!$AH$6,$A38,'CAPM Regression Loop'!$D$2)</f>
        <v>4.9707470263473958E-3</v>
      </c>
      <c r="T38" s="14">
        <v>32</v>
      </c>
      <c r="U38" s="14" t="s">
        <v>34</v>
      </c>
      <c r="V38" s="14">
        <v>1.7286643444597232</v>
      </c>
      <c r="W38" s="14">
        <v>0.16416209669163651</v>
      </c>
      <c r="X38" s="14">
        <v>0.30725990117698082</v>
      </c>
      <c r="Y38" s="14">
        <f t="shared" si="3"/>
        <v>4.4386880963664384</v>
      </c>
      <c r="Z38" s="14">
        <f t="shared" si="1"/>
        <v>4.4386880963664384</v>
      </c>
      <c r="AA38" s="14">
        <f t="shared" si="4"/>
        <v>1.7286643444597232</v>
      </c>
      <c r="AF38" s="80"/>
      <c r="AH38" s="81"/>
      <c r="AI38" s="15">
        <v>-4.8385845630662637E-3</v>
      </c>
      <c r="AJ38" s="15">
        <v>-9.9078577410559548E-4</v>
      </c>
      <c r="AK38" s="15">
        <v>1.6200516320197627E-2</v>
      </c>
      <c r="AL38" s="15">
        <v>-5.1638112262346004E-3</v>
      </c>
      <c r="AM38" s="15">
        <v>-7.5525831041116324E-3</v>
      </c>
      <c r="AN38" s="15">
        <v>-1.5975294946616475E-3</v>
      </c>
      <c r="AO38" s="15">
        <v>-8.7053895249109958E-3</v>
      </c>
      <c r="AP38" s="15">
        <v>3.2656898628837905E-3</v>
      </c>
      <c r="AQ38" s="15">
        <v>-1.6369964776968408E-3</v>
      </c>
      <c r="AR38" s="15">
        <v>-2.9067950957081491E-3</v>
      </c>
      <c r="AS38" s="15">
        <v>9.528418922208768E-3</v>
      </c>
      <c r="AT38" s="15">
        <v>1.2950369319298938E-2</v>
      </c>
      <c r="AU38" s="15">
        <v>1.5751951524314433E-3</v>
      </c>
      <c r="AV38" s="15">
        <v>-6.3880733675918625E-3</v>
      </c>
      <c r="AW38" s="15">
        <v>-1.0689471889049331E-3</v>
      </c>
      <c r="AX38" s="15">
        <v>1.5606160505869887E-3</v>
      </c>
      <c r="AY38" s="15">
        <v>1.8051031645568476E-2</v>
      </c>
      <c r="AZ38" s="15">
        <v>-6.330770497984352E-3</v>
      </c>
      <c r="BA38" s="15">
        <v>4.6502943100347098E-3</v>
      </c>
      <c r="BB38" s="15">
        <v>-2.6912589956445475E-3</v>
      </c>
      <c r="BC38" s="15">
        <v>2.7539797087829513E-3</v>
      </c>
      <c r="BD38" s="15">
        <v>6.3869835005760508E-3</v>
      </c>
      <c r="BE38" s="15">
        <v>-1.8980740252894437E-3</v>
      </c>
      <c r="BF38" s="15">
        <v>-1.049078995348645E-2</v>
      </c>
      <c r="BG38" s="15">
        <v>5.3174644064901957E-3</v>
      </c>
      <c r="BH38" s="15">
        <v>-6.0267078668603752E-3</v>
      </c>
      <c r="BI38" s="15">
        <v>-3.426824478556139E-2</v>
      </c>
      <c r="BJ38" s="15">
        <v>-1.2707836415672852E-2</v>
      </c>
      <c r="BK38" s="15">
        <v>5.5096558109696998E-3</v>
      </c>
      <c r="BL38" s="15">
        <v>-1.9675362963108506E-3</v>
      </c>
      <c r="BM38" s="15">
        <v>-4.721615570932822E-3</v>
      </c>
      <c r="BN38" s="15">
        <v>-2.0992284934536923E-2</v>
      </c>
      <c r="BO38" s="15">
        <v>-2.4674691603999894E-2</v>
      </c>
      <c r="BP38" s="15">
        <v>-4.3749563421426252E-3</v>
      </c>
      <c r="BQ38" s="15">
        <v>3.9403692816140548E-2</v>
      </c>
      <c r="BR38" s="15">
        <v>-1.718951443854336E-4</v>
      </c>
      <c r="BS38" s="15">
        <v>2.9723866629136416E-3</v>
      </c>
      <c r="BT38" s="15">
        <v>-1.4636005974400228E-2</v>
      </c>
      <c r="BU38" s="15">
        <v>-3.2137120307690885E-2</v>
      </c>
      <c r="BV38" s="15">
        <v>1.6819038820244107E-2</v>
      </c>
      <c r="BW38" s="15">
        <v>8.6828981831546612E-3</v>
      </c>
      <c r="BX38" s="15">
        <v>-8.4492481264438722E-3</v>
      </c>
      <c r="BY38" s="15">
        <v>-3.612198697194723E-3</v>
      </c>
      <c r="BZ38" s="15">
        <v>-1.3724251023601936E-2</v>
      </c>
      <c r="CA38" s="15">
        <v>-1.0654437906525142E-2</v>
      </c>
      <c r="CB38" s="15">
        <v>-1.4132206067832219E-2</v>
      </c>
      <c r="CC38" s="15">
        <v>-9.3825082633064699E-3</v>
      </c>
      <c r="CD38" s="15">
        <v>6.4157339543817575E-3</v>
      </c>
      <c r="CE38" s="15">
        <v>7.0349969428718639E-3</v>
      </c>
      <c r="CF38" s="15">
        <v>5.3558514783917099E-3</v>
      </c>
      <c r="CG38" s="15">
        <v>-7.7952452953477451E-4</v>
      </c>
      <c r="CH38" s="15">
        <v>-1.4928953603803733E-2</v>
      </c>
      <c r="CI38" s="15">
        <v>9.7319107184823898E-3</v>
      </c>
      <c r="CJ38" s="15">
        <v>6.1671293968207613E-4</v>
      </c>
      <c r="CK38" s="15">
        <v>5.0579417363490007E-3</v>
      </c>
      <c r="CL38" s="15">
        <v>-7.1787111316336926E-3</v>
      </c>
      <c r="CM38" s="15">
        <v>2.4187016295456089E-2</v>
      </c>
      <c r="CN38" s="15">
        <v>4.9201099810816922E-3</v>
      </c>
      <c r="CO38" s="15">
        <v>3.7383221106071581E-3</v>
      </c>
      <c r="CP38" s="15">
        <v>-4.125078038206385E-3</v>
      </c>
      <c r="CQ38" s="15">
        <v>9.3418938414287153E-3</v>
      </c>
      <c r="CR38" s="15">
        <v>1.2071193308254105E-2</v>
      </c>
      <c r="CS38" s="15">
        <v>6.8644890211517541E-4</v>
      </c>
      <c r="CT38" s="15">
        <v>-2.8757023139488309E-3</v>
      </c>
      <c r="CU38" s="15">
        <v>2.0118482252487499E-3</v>
      </c>
      <c r="CV38" s="15">
        <v>-5.6764580048051906E-3</v>
      </c>
      <c r="CW38" s="15">
        <v>7.4519867233700009E-3</v>
      </c>
      <c r="CX38" s="15">
        <v>7.0016370808753808E-3</v>
      </c>
      <c r="CY38" s="15">
        <v>5.949249202589265E-3</v>
      </c>
      <c r="CZ38" s="15">
        <v>2.3869196914842991E-4</v>
      </c>
      <c r="DA38" s="15">
        <v>2.9065075287113537E-2</v>
      </c>
      <c r="DB38" s="15">
        <v>-1.4544354837558681E-2</v>
      </c>
      <c r="DC38" s="15">
        <v>-3.6305432296546477E-3</v>
      </c>
      <c r="DD38" s="15">
        <v>-1.167584387266966E-2</v>
      </c>
      <c r="DE38" s="15">
        <v>1.5013528987967298E-2</v>
      </c>
      <c r="DF38" s="15">
        <v>3.2268501700979269E-3</v>
      </c>
      <c r="DG38" s="15">
        <v>0</v>
      </c>
      <c r="DH38" s="15">
        <v>-4.5199276279120964E-3</v>
      </c>
      <c r="DI38" s="15">
        <v>-1.3155011763365881E-3</v>
      </c>
      <c r="DJ38" s="15">
        <v>7.6077266280387568E-3</v>
      </c>
      <c r="DK38" s="15">
        <v>9.5213625941883446E-3</v>
      </c>
      <c r="DL38" s="15">
        <v>1.1062765734068614E-2</v>
      </c>
      <c r="DM38" s="15">
        <v>-2.4014361266705354E-2</v>
      </c>
      <c r="DN38" s="15">
        <v>0</v>
      </c>
      <c r="DO38" s="15">
        <v>5.7065780331202786E-3</v>
      </c>
      <c r="DP38" s="15">
        <v>9.7214227070998322E-3</v>
      </c>
      <c r="DQ38" s="15">
        <v>-3.566724724031513E-3</v>
      </c>
      <c r="DR38" s="15">
        <v>1.2341603340541329E-2</v>
      </c>
      <c r="DS38" s="15">
        <v>3.9988627980717829E-3</v>
      </c>
      <c r="DT38" s="15">
        <v>9.3764657596365414E-4</v>
      </c>
      <c r="DU38" s="15">
        <v>-1.9960742562537943E-2</v>
      </c>
      <c r="DV38" s="15">
        <v>5.3496497472404793E-3</v>
      </c>
      <c r="DW38" s="15">
        <v>5.6826760032456985E-2</v>
      </c>
      <c r="DX38" s="15">
        <v>-2.3595096263089028E-3</v>
      </c>
      <c r="DY38" s="15">
        <v>4.6061804148972811E-3</v>
      </c>
      <c r="DZ38" s="15">
        <v>-4.6980879559758056E-3</v>
      </c>
      <c r="EA38" s="15">
        <v>5.4082607598303165E-3</v>
      </c>
      <c r="EB38" s="15">
        <v>4.5741295359758198E-3</v>
      </c>
      <c r="EC38" s="15">
        <v>2.3259770624833583E-2</v>
      </c>
      <c r="ED38" s="15">
        <v>1.0988220440480452E-2</v>
      </c>
      <c r="EE38" s="15">
        <v>-1.938787736817835E-2</v>
      </c>
      <c r="EF38" s="15">
        <v>4.0582533615834398E-3</v>
      </c>
      <c r="EG38" s="15">
        <v>-1.2967367280662563E-3</v>
      </c>
      <c r="EH38" s="15">
        <v>-4.034845003096988E-2</v>
      </c>
      <c r="EI38" s="15">
        <v>1.7752534397782469E-3</v>
      </c>
      <c r="EJ38" s="15">
        <v>1.413987917224197E-2</v>
      </c>
      <c r="EK38" s="15">
        <v>-2.5016194349067121E-2</v>
      </c>
      <c r="EL38" s="15">
        <v>-3.235177268662439E-2</v>
      </c>
      <c r="EM38" s="15">
        <v>-6.5400582573246976E-2</v>
      </c>
      <c r="EN38" s="15">
        <v>-1.1132294303653263E-2</v>
      </c>
      <c r="EO38" s="15">
        <v>2.4274534704811458E-3</v>
      </c>
      <c r="EP38" s="15">
        <v>3.6098974237278918E-2</v>
      </c>
      <c r="EQ38" s="15">
        <v>-2.9254043291051003E-3</v>
      </c>
      <c r="ER38" s="15">
        <v>-3.7850114002225551E-4</v>
      </c>
      <c r="ES38" s="15">
        <v>1.9843463682552988E-3</v>
      </c>
      <c r="ET38" s="15">
        <v>-2.2232818432289005E-3</v>
      </c>
      <c r="EU38" s="15">
        <v>-2.450230934891405E-3</v>
      </c>
      <c r="EV38" s="15">
        <v>-1.3087874324268377E-2</v>
      </c>
      <c r="EW38" s="15">
        <v>-5.6200695141151386E-3</v>
      </c>
      <c r="EX38" s="15">
        <v>-4.2964554903681908E-4</v>
      </c>
      <c r="EY38" s="15">
        <v>0</v>
      </c>
      <c r="EZ38" s="15">
        <v>-9.2003925813283569E-3</v>
      </c>
      <c r="FA38" s="15">
        <v>2.2545099729736964E-3</v>
      </c>
      <c r="FB38" s="15">
        <v>9.8477626177280609E-3</v>
      </c>
      <c r="FC38" s="15">
        <v>-2.3004380975415336E-3</v>
      </c>
      <c r="FD38" s="15">
        <v>2.4648128195146651E-3</v>
      </c>
      <c r="FE38" s="15">
        <v>-1.946094119113622E-2</v>
      </c>
      <c r="FF38" s="15">
        <v>-4.8991116300591969E-3</v>
      </c>
      <c r="FG38" s="15">
        <v>1.1221239855407876E-2</v>
      </c>
      <c r="FH38" s="15">
        <v>5.4699622744686484E-3</v>
      </c>
      <c r="FI38" s="15">
        <v>-1.1018383440021989E-2</v>
      </c>
      <c r="FJ38" s="15">
        <v>-4.4730295435605315E-3</v>
      </c>
      <c r="FK38" s="15">
        <v>7.3655785308832751E-4</v>
      </c>
      <c r="FL38" s="15">
        <v>-2.7286370627238517E-4</v>
      </c>
      <c r="FM38" s="15">
        <v>-8.5655444578493889E-2</v>
      </c>
      <c r="FN38" s="15">
        <v>-9.7547975921032731E-2</v>
      </c>
      <c r="FO38" s="15">
        <v>1.4065798990155051E-3</v>
      </c>
      <c r="FP38" s="15">
        <v>5.2115214699169641E-3</v>
      </c>
      <c r="FQ38" s="15">
        <v>1.8904816472888778E-2</v>
      </c>
      <c r="FR38" s="15">
        <v>3.8921372459039616E-3</v>
      </c>
      <c r="FS38" s="15">
        <v>4.7630389088134897E-4</v>
      </c>
      <c r="FT38" s="15">
        <v>3.5164871401257652E-3</v>
      </c>
      <c r="FU38" s="15">
        <v>-9.7459873406233622E-3</v>
      </c>
      <c r="FV38" s="15">
        <v>3.5771776450136593E-4</v>
      </c>
      <c r="FW38" s="15">
        <v>3.1808427979216872E-3</v>
      </c>
      <c r="FX38" s="15">
        <v>2.4701535820623385E-3</v>
      </c>
      <c r="FY38" s="15">
        <v>-1.0595108709816751E-2</v>
      </c>
      <c r="FZ38" s="15">
        <v>3.0066168169330752E-3</v>
      </c>
      <c r="GA38" s="15">
        <v>-2.2168395505666766E-2</v>
      </c>
      <c r="GB38" s="15">
        <v>-6.3771445308986559E-4</v>
      </c>
      <c r="GC38" s="15">
        <v>-1.2851787596397398E-2</v>
      </c>
      <c r="GD38" s="15">
        <v>-5.8602093200945306E-3</v>
      </c>
      <c r="GE38" s="15">
        <v>-1.896885883091132E-3</v>
      </c>
      <c r="GF38" s="15">
        <v>5.8097476413211573E-3</v>
      </c>
      <c r="GG38" s="15">
        <v>2.4093909015747888E-3</v>
      </c>
      <c r="GH38" s="15">
        <v>5.4801641005957982E-3</v>
      </c>
      <c r="GI38" s="15">
        <v>-1.0101520287397296E-4</v>
      </c>
      <c r="GJ38" s="15">
        <v>1.5644747158728971E-3</v>
      </c>
      <c r="GK38" s="15">
        <v>1.3429580665364088E-3</v>
      </c>
      <c r="GL38" s="15">
        <v>-2.9387090838255444E-3</v>
      </c>
      <c r="GM38" s="15">
        <v>6.2984973921512205E-3</v>
      </c>
      <c r="GN38" s="15">
        <v>5.1557895752057954E-3</v>
      </c>
      <c r="GO38" s="15">
        <v>-3.6984184279522846E-2</v>
      </c>
      <c r="GP38" s="15">
        <v>4.2861918570352838E-3</v>
      </c>
      <c r="GQ38" s="15">
        <v>-4.1421120238471429E-3</v>
      </c>
      <c r="GR38" s="15">
        <v>-1.1247173808803319E-2</v>
      </c>
      <c r="GS38" s="15">
        <v>-4.8768593992683517E-4</v>
      </c>
      <c r="GT38" s="15">
        <v>-2.2976778043125807E-3</v>
      </c>
      <c r="GU38" s="15">
        <v>6.1450150876616915E-3</v>
      </c>
      <c r="GV38" s="15">
        <v>4.7961722634930135E-3</v>
      </c>
      <c r="GW38" s="15">
        <v>-2.8609842220626153E-3</v>
      </c>
      <c r="GX38" s="15">
        <v>-1.5637219761826474E-3</v>
      </c>
      <c r="GY38" s="15">
        <v>1.6998134298495523E-3</v>
      </c>
      <c r="GZ38" s="15">
        <v>-1.9179623910933384E-2</v>
      </c>
      <c r="HA38" s="15">
        <v>2.0074362326006505E-2</v>
      </c>
      <c r="HB38" s="15">
        <v>4.4662870134410853E-3</v>
      </c>
      <c r="HC38" s="15">
        <v>-1.3640253097902445E-2</v>
      </c>
      <c r="HD38" s="15">
        <v>-1.8730427590465514E-2</v>
      </c>
      <c r="HE38" s="15">
        <v>1.5228812943466333E-4</v>
      </c>
      <c r="HF38" s="15">
        <v>1.3689256073417405E-3</v>
      </c>
      <c r="HG38" s="15">
        <v>-4.8068834580358369E-5</v>
      </c>
      <c r="HH38" s="15">
        <v>-7.4930103934762338E-3</v>
      </c>
      <c r="HI38" s="15">
        <v>-8.0010324960882711E-3</v>
      </c>
      <c r="HJ38" s="15">
        <v>4.2845437694321543E-3</v>
      </c>
      <c r="HK38" s="15">
        <v>1.782326457050418E-2</v>
      </c>
      <c r="HL38" s="15">
        <v>1.2057418117035298E-2</v>
      </c>
      <c r="HM38" s="15">
        <v>2.5105921131076261E-2</v>
      </c>
      <c r="HN38" s="15">
        <v>2.2217115390697231E-2</v>
      </c>
      <c r="HO38" s="15">
        <v>-2.6134881410992222E-2</v>
      </c>
      <c r="HP38" s="15">
        <v>-4.1247177246542446E-3</v>
      </c>
      <c r="HQ38" s="15">
        <v>-3.5287235204531243E-3</v>
      </c>
      <c r="HR38" s="15">
        <v>-7.6389260349812877E-3</v>
      </c>
      <c r="HS38" s="15">
        <v>-9.2355710330818373E-3</v>
      </c>
      <c r="HT38" s="15">
        <v>-1.3562389058979004E-3</v>
      </c>
      <c r="HU38" s="15">
        <v>4.1792491755695436E-3</v>
      </c>
      <c r="HV38" s="15">
        <v>-8.1670375578873633E-3</v>
      </c>
      <c r="HW38" s="15">
        <v>3.128668958041442E-3</v>
      </c>
      <c r="HX38" s="15">
        <v>-7.4906717291576257E-3</v>
      </c>
      <c r="HY38" s="15">
        <v>1.9732953847752155E-3</v>
      </c>
      <c r="HZ38" s="15">
        <v>5.9464991877263033E-3</v>
      </c>
      <c r="IA38" s="15">
        <v>-3.76777291080669E-3</v>
      </c>
      <c r="IB38" s="15">
        <v>5.8536752514605078E-3</v>
      </c>
      <c r="IC38" s="15">
        <v>-1.1784135553987635E-2</v>
      </c>
      <c r="ID38" s="15">
        <v>-1.3478298197910301E-2</v>
      </c>
      <c r="IE38" s="15">
        <v>1.1844269697181638E-2</v>
      </c>
      <c r="IF38" s="15">
        <v>-1.5882262854653973E-3</v>
      </c>
      <c r="IG38" s="15">
        <v>1.6799667957843462E-3</v>
      </c>
      <c r="IH38" s="15">
        <v>-2.2264736080593393E-2</v>
      </c>
      <c r="II38" s="15">
        <v>7.6625313659756354E-3</v>
      </c>
      <c r="IJ38" s="15">
        <v>-3.1242778546630632E-2</v>
      </c>
      <c r="IK38" s="15">
        <v>9.0972703195680744E-3</v>
      </c>
      <c r="IL38" s="15">
        <v>-1.147956849068691E-2</v>
      </c>
      <c r="IM38" s="15">
        <v>1.3231265515962591E-3</v>
      </c>
      <c r="IN38" s="15">
        <v>6.0560366770416093E-3</v>
      </c>
      <c r="IO38" s="15">
        <v>-1.5155085467661441E-2</v>
      </c>
      <c r="IP38" s="15">
        <v>-1.243935973315038E-3</v>
      </c>
      <c r="IQ38" s="15">
        <v>4.3698007538450307E-3</v>
      </c>
      <c r="IR38" s="15">
        <v>-5.6710927038162804E-3</v>
      </c>
      <c r="IS38" s="15">
        <v>1.0212397275134771E-2</v>
      </c>
      <c r="IT38" s="15">
        <v>-5.8204775917178354E-3</v>
      </c>
      <c r="IU38" s="15">
        <v>3.2780943578311068E-3</v>
      </c>
      <c r="IV38" s="15">
        <v>1.1200897242739653E-3</v>
      </c>
      <c r="IW38" s="15">
        <v>-3.8962419842314667E-3</v>
      </c>
      <c r="IX38" s="15">
        <v>2.0378134528501496E-3</v>
      </c>
      <c r="IY38" s="15">
        <v>-4.9100534686479244E-3</v>
      </c>
      <c r="IZ38" s="15">
        <v>-2.3429420016985981E-2</v>
      </c>
      <c r="JA38" s="15">
        <v>0</v>
      </c>
      <c r="JB38" s="15">
        <v>-3.6582220049689172E-3</v>
      </c>
      <c r="JC38" s="15">
        <v>8.8918748219992769E-3</v>
      </c>
      <c r="JD38" s="15">
        <v>5.8548011040158196E-4</v>
      </c>
      <c r="JE38" s="15">
        <v>5.2429221753243118E-4</v>
      </c>
      <c r="JF38" s="15">
        <v>-3.834360526047E-3</v>
      </c>
      <c r="JG38" s="15">
        <v>-2.6759448668005081E-3</v>
      </c>
      <c r="JH38" s="15">
        <v>-7.1908721248729827E-3</v>
      </c>
      <c r="JI38" s="15">
        <v>-8.0986054766511439E-3</v>
      </c>
      <c r="JJ38" s="15">
        <v>2.6301233323343491E-3</v>
      </c>
      <c r="JK38" s="15">
        <v>5.1097195635903241E-3</v>
      </c>
      <c r="JL38" s="15">
        <v>-6.3477068042776435E-3</v>
      </c>
      <c r="JM38" s="15">
        <v>2.2528442253507582E-4</v>
      </c>
      <c r="JN38" s="15">
        <v>-6.1358680908493567E-3</v>
      </c>
      <c r="JO38" s="15">
        <v>-1.8214085659685596E-2</v>
      </c>
      <c r="JP38" s="15">
        <v>2.5756614367956703E-3</v>
      </c>
      <c r="JQ38" s="15">
        <v>4.5210588452353623E-3</v>
      </c>
      <c r="JR38" s="15">
        <v>1.1508281675646034E-2</v>
      </c>
      <c r="JS38" s="15">
        <v>4.3747791245665538E-3</v>
      </c>
      <c r="JT38" s="15">
        <v>0</v>
      </c>
      <c r="JU38" s="15">
        <v>-7.4821797875856714E-3</v>
      </c>
      <c r="JV38" s="15">
        <v>3.4630659686978683E-2</v>
      </c>
      <c r="JW38" s="15">
        <v>-3.1285607547203364E-3</v>
      </c>
      <c r="JX38" s="15">
        <v>2.2625326601165619E-3</v>
      </c>
      <c r="JY38" s="15">
        <v>-8.5245440979462336E-4</v>
      </c>
      <c r="JZ38" s="15">
        <v>1.1861848903715614E-2</v>
      </c>
      <c r="KA38" s="15">
        <v>3.7552507129883024E-3</v>
      </c>
      <c r="KB38" s="15">
        <v>-1.7559937145029878E-2</v>
      </c>
      <c r="KC38" s="15">
        <v>6.2791567741234972E-3</v>
      </c>
      <c r="KD38" s="15">
        <v>6.5767330828934677E-3</v>
      </c>
      <c r="KE38" s="15">
        <v>6.4608982823999303E-3</v>
      </c>
      <c r="KF38" s="15">
        <v>5.680592072624579E-3</v>
      </c>
      <c r="KG38" s="15">
        <v>2.0590960641048896E-4</v>
      </c>
      <c r="KH38" s="15">
        <v>5.160350559309611E-3</v>
      </c>
      <c r="KI38" s="15">
        <v>7.2322985618571587E-3</v>
      </c>
      <c r="KJ38" s="15">
        <v>-2.0559687424913328E-3</v>
      </c>
      <c r="KK38" s="15">
        <v>-1.1332961896290517E-2</v>
      </c>
      <c r="KL38" s="15">
        <v>-1.8928009885519022E-2</v>
      </c>
      <c r="KM38" s="15">
        <v>5.7815396581228015E-3</v>
      </c>
      <c r="KN38" s="15">
        <v>1.469507979359978E-3</v>
      </c>
      <c r="KO38" s="15">
        <v>-8.1179038712130558E-3</v>
      </c>
      <c r="KP38" s="15">
        <v>-3.7016917608930088E-3</v>
      </c>
      <c r="KQ38" s="15">
        <v>-3.0141138040298966E-3</v>
      </c>
      <c r="KR38" s="15">
        <v>9.8361448767129694E-3</v>
      </c>
      <c r="KS38" s="15">
        <v>2.6637623209412155E-3</v>
      </c>
      <c r="KT38" s="15">
        <v>6.7859049669102931E-4</v>
      </c>
      <c r="KU38" s="15">
        <v>8.6652079224407222E-3</v>
      </c>
      <c r="KV38" s="15">
        <v>1.5861277662002994E-2</v>
      </c>
      <c r="KW38" s="15">
        <v>-2.8643529420319096E-2</v>
      </c>
      <c r="KX38" s="15">
        <v>1.9071231105767983E-4</v>
      </c>
      <c r="KY38" s="15">
        <v>-7.2732153340611507E-3</v>
      </c>
      <c r="KZ38" s="15">
        <v>8.6843253395397244E-4</v>
      </c>
      <c r="LA38" s="15">
        <v>-7.9695304257448359E-3</v>
      </c>
      <c r="LB38" s="15">
        <v>-5.3088927778162081E-3</v>
      </c>
      <c r="LC38" s="15">
        <v>5.905191053709815E-3</v>
      </c>
      <c r="LD38" s="15">
        <v>3.4277129605167732E-3</v>
      </c>
      <c r="LE38" s="15">
        <v>1.481481752443102E-3</v>
      </c>
      <c r="LF38" s="15">
        <v>1.1957511852535678E-2</v>
      </c>
      <c r="LG38" s="15">
        <v>-1.3331039012645573E-2</v>
      </c>
      <c r="LH38" s="15">
        <v>-7.680491929018498E-4</v>
      </c>
      <c r="LI38" s="15">
        <v>-1.8738836886247525E-2</v>
      </c>
      <c r="LJ38" s="15">
        <v>1.1936227864431733E-3</v>
      </c>
      <c r="LK38" s="15">
        <v>2.2224700780406358E-3</v>
      </c>
      <c r="LL38" s="15">
        <v>-7.5503714396317617E-3</v>
      </c>
      <c r="LM38" s="15">
        <v>-8.6034966786735436E-4</v>
      </c>
      <c r="LN38" s="15">
        <v>-1.7371168236210606E-3</v>
      </c>
      <c r="LO38" s="15">
        <v>-7.9833815194143912E-3</v>
      </c>
      <c r="LP38" s="15">
        <v>8.1916325650537216E-3</v>
      </c>
      <c r="LQ38" s="15">
        <v>-1.1473398350664032E-2</v>
      </c>
      <c r="LR38" s="15">
        <v>1.9418085857101516E-2</v>
      </c>
      <c r="LS38" s="15">
        <v>-4.5660711506206545E-3</v>
      </c>
      <c r="LT38" s="15">
        <v>-8.21206556037039E-3</v>
      </c>
      <c r="LU38" s="15">
        <v>-3.9459943920479692E-3</v>
      </c>
      <c r="LV38" s="15">
        <v>-4.3966110846890543E-3</v>
      </c>
      <c r="LW38" s="15">
        <v>2.0466181106275089E-3</v>
      </c>
      <c r="LX38" s="15">
        <v>-3.803641813919035E-3</v>
      </c>
      <c r="LY38" s="15">
        <v>-4.5351551653912622E-3</v>
      </c>
      <c r="LZ38" s="15">
        <v>-6.3569156101439175E-3</v>
      </c>
      <c r="MA38" s="15">
        <v>1.3664498549296467E-3</v>
      </c>
      <c r="MB38" s="15">
        <v>-2.3058389841355614E-3</v>
      </c>
      <c r="MC38" s="15">
        <v>-3.0909853865858779E-4</v>
      </c>
      <c r="MD38" s="15">
        <v>-9.0648561993498643E-3</v>
      </c>
      <c r="ME38" s="15">
        <v>7.2339361080719375E-3</v>
      </c>
      <c r="MF38" s="15">
        <v>-1.2434221995502972E-2</v>
      </c>
      <c r="MG38" s="15">
        <v>-2.987107089074088E-2</v>
      </c>
      <c r="MH38" s="15">
        <v>-5.5486932236313421E-3</v>
      </c>
      <c r="MI38" s="15">
        <v>-1.241979046006231E-3</v>
      </c>
      <c r="MJ38" s="15">
        <v>1.8203620623702399E-2</v>
      </c>
      <c r="MK38" s="15">
        <v>-3.5940346523541966E-3</v>
      </c>
      <c r="ML38" s="15">
        <v>-1.0573502330463684E-2</v>
      </c>
      <c r="MM38" s="15">
        <v>5.1304088589498066E-3</v>
      </c>
      <c r="MN38" s="15">
        <v>-4.6658517472394348E-3</v>
      </c>
      <c r="MO38" s="15">
        <v>-3.6325649499360999E-3</v>
      </c>
      <c r="MP38" s="15">
        <v>1.5815489965930095E-2</v>
      </c>
      <c r="MQ38" s="15">
        <v>-8.6523464880857454E-3</v>
      </c>
      <c r="MR38" s="15">
        <v>-4.042362215064664E-2</v>
      </c>
      <c r="MS38" s="15">
        <v>6.4325450156561357E-3</v>
      </c>
      <c r="MT38" s="15">
        <v>4.757059599459241E-3</v>
      </c>
      <c r="MU38" s="15">
        <v>-3.1082739582193293E-3</v>
      </c>
      <c r="MV38" s="15">
        <v>0</v>
      </c>
      <c r="MW38" s="15">
        <v>6.6618837775961328E-3</v>
      </c>
      <c r="MX38" s="15">
        <v>2.9637634519469849E-3</v>
      </c>
      <c r="MY38" s="15">
        <v>-1.3016317213200354E-2</v>
      </c>
      <c r="MZ38" s="15">
        <v>2.43945059117248E-3</v>
      </c>
      <c r="NA38" s="15">
        <v>-3.8365624871135833E-4</v>
      </c>
      <c r="NB38" s="15">
        <v>6.4560197056028144E-3</v>
      </c>
      <c r="NC38" s="15">
        <v>2.8536307264934297E-2</v>
      </c>
      <c r="ND38" s="15">
        <v>-3.6796126716866638E-3</v>
      </c>
      <c r="NE38" s="15">
        <v>-1.215451000886234E-2</v>
      </c>
      <c r="NF38" s="15">
        <v>-2.209368839091707E-2</v>
      </c>
      <c r="NG38" s="15">
        <v>-1.4549879709975297E-2</v>
      </c>
      <c r="NH38" s="15">
        <v>-1.6108621594012958E-3</v>
      </c>
      <c r="NI38" s="15">
        <v>2.86090485227626E-3</v>
      </c>
      <c r="NJ38" s="15">
        <v>3.6480540761777997E-3</v>
      </c>
      <c r="NK38" s="15">
        <v>-1.1502115183501783E-2</v>
      </c>
      <c r="NL38" s="15">
        <v>1.2405923019443996E-2</v>
      </c>
      <c r="NM38" s="15">
        <v>-6.7796869853788038E-3</v>
      </c>
      <c r="NN38" s="15">
        <v>-5.5749273309168706E-3</v>
      </c>
      <c r="NO38" s="15">
        <v>-2.4505526003982879E-3</v>
      </c>
      <c r="NP38" s="15">
        <v>1.9463865297211125E-3</v>
      </c>
      <c r="NQ38" s="15">
        <v>-2.0299423362371972E-3</v>
      </c>
      <c r="NR38" s="15">
        <v>-7.3830525931755566E-3</v>
      </c>
      <c r="NS38" s="15">
        <v>2.1122146524414902E-2</v>
      </c>
      <c r="NT38" s="15">
        <v>-1.2835087158682324E-2</v>
      </c>
      <c r="NU38" s="15">
        <v>1.5569590551149288E-3</v>
      </c>
      <c r="NV38" s="15">
        <v>4.5977092486295494E-3</v>
      </c>
      <c r="NW38" s="15">
        <v>3.9522850247007942E-3</v>
      </c>
      <c r="NX38" s="15">
        <v>3.5518758667513234E-3</v>
      </c>
      <c r="NY38" s="15">
        <v>2.1912084097536759E-3</v>
      </c>
      <c r="NZ38" s="15">
        <v>-1.1202596003675602E-2</v>
      </c>
      <c r="OA38" s="15">
        <v>2.2239519718042657E-4</v>
      </c>
      <c r="OB38" s="15">
        <v>0</v>
      </c>
      <c r="OC38" s="15">
        <v>3.0161363522271005E-4</v>
      </c>
      <c r="OD38" s="15">
        <v>-9.2455176922096698E-3</v>
      </c>
      <c r="OE38" s="15">
        <v>6.7392400012576464E-3</v>
      </c>
      <c r="OF38" s="15">
        <v>-1.9077907217273263E-3</v>
      </c>
      <c r="OG38" s="15">
        <v>7.4381257876852905E-3</v>
      </c>
      <c r="OH38" s="15">
        <v>2.8706191539597447E-3</v>
      </c>
      <c r="OI38" s="15">
        <v>-2.6453835267467802E-3</v>
      </c>
      <c r="OJ38" s="15">
        <v>-9.1102344594323759E-4</v>
      </c>
      <c r="OK38" s="15">
        <v>-1.2095603498444091E-2</v>
      </c>
      <c r="OL38" s="15">
        <v>-1.5305119776095005E-2</v>
      </c>
      <c r="OM38" s="15">
        <v>8.9686699827605364E-3</v>
      </c>
      <c r="ON38" s="15">
        <v>-3.1660624832331426E-3</v>
      </c>
      <c r="OO38" s="15">
        <v>6.8259650703998906E-3</v>
      </c>
      <c r="OP38" s="15">
        <v>-7.3836003752160515E-3</v>
      </c>
      <c r="OQ38" s="15">
        <v>3.92106109486206E-3</v>
      </c>
      <c r="OR38" s="15">
        <v>6.024517853333574E-3</v>
      </c>
      <c r="OS38" s="15">
        <v>2.6498255686556178E-4</v>
      </c>
      <c r="OT38" s="15">
        <v>1.3369117610763155E-2</v>
      </c>
      <c r="OU38" s="15">
        <v>1.1947432723428558E-3</v>
      </c>
      <c r="OV38" s="15">
        <v>-5.4341144465091711E-3</v>
      </c>
      <c r="OW38" s="15">
        <v>4.4569974241641134E-3</v>
      </c>
      <c r="OX38" s="15">
        <v>-1.6005219335733911E-2</v>
      </c>
      <c r="OY38" s="15">
        <v>1.0415797841779892E-2</v>
      </c>
      <c r="OZ38" s="15">
        <v>-1.1040451846233746E-2</v>
      </c>
      <c r="PA38" s="15">
        <v>-1.103752871437734E-3</v>
      </c>
      <c r="PB38" s="15">
        <v>5.8452132107953136E-3</v>
      </c>
      <c r="PC38" s="15">
        <v>-6.3972303077350252E-3</v>
      </c>
      <c r="PD38" s="15">
        <v>-2.8261080365947636E-3</v>
      </c>
      <c r="PE38" s="15">
        <v>9.6889221330509045E-3</v>
      </c>
      <c r="PF38" s="15">
        <v>9.0648140366441201E-4</v>
      </c>
      <c r="PG38" s="15">
        <v>-3.4172049240310254E-2</v>
      </c>
      <c r="PH38" s="15">
        <v>6.8728792877620504E-3</v>
      </c>
      <c r="PI38" s="15">
        <v>9.5482017731542343E-3</v>
      </c>
      <c r="PJ38" s="15">
        <v>3.6477900414537278E-3</v>
      </c>
      <c r="PK38" s="15">
        <v>3.6127206923615026E-3</v>
      </c>
      <c r="PL38" s="15">
        <v>5.4344358015354418E-3</v>
      </c>
      <c r="PM38" s="15">
        <v>-3.4949229800775345E-3</v>
      </c>
      <c r="PN38" s="15">
        <v>3.3990928022987815E-3</v>
      </c>
      <c r="PO38" s="15">
        <v>5.1635113023309077E-4</v>
      </c>
      <c r="PP38" s="15">
        <v>8.1677557256735756E-3</v>
      </c>
      <c r="PQ38" s="15">
        <v>-3.5368972828447282E-2</v>
      </c>
      <c r="PR38" s="15">
        <v>-1.244942582205771E-3</v>
      </c>
      <c r="PS38" s="15">
        <v>-1.4543764743994857E-3</v>
      </c>
      <c r="PT38" s="15">
        <v>-6.5409355869594954E-4</v>
      </c>
      <c r="PU38" s="15">
        <v>-3.7043897441588284E-4</v>
      </c>
      <c r="PV38" s="15">
        <v>4.9030988566884155E-2</v>
      </c>
      <c r="PW38" s="15">
        <v>8.1919709145881585E-3</v>
      </c>
      <c r="PX38" s="15">
        <v>-8.2399184455339107E-3</v>
      </c>
      <c r="PY38" s="15">
        <v>-1.5037434829585293E-2</v>
      </c>
      <c r="PZ38" s="15">
        <v>-5.7063821594153293E-3</v>
      </c>
      <c r="QA38" s="15">
        <v>-4.2567189356978686E-3</v>
      </c>
      <c r="QB38" s="15">
        <v>2.042901629800331E-3</v>
      </c>
      <c r="QC38" s="15">
        <v>1.9368584217050781E-4</v>
      </c>
      <c r="QD38" s="15">
        <v>1.1544986855478837E-2</v>
      </c>
      <c r="QE38" s="15">
        <v>5.7365921430279085E-3</v>
      </c>
      <c r="QF38" s="15">
        <v>1.830065870239161E-3</v>
      </c>
      <c r="QG38" s="15">
        <v>8.8013979727099949E-3</v>
      </c>
      <c r="QH38" s="15">
        <v>-1.2663952081380696E-2</v>
      </c>
      <c r="QI38" s="15">
        <v>7.816062405334147E-4</v>
      </c>
      <c r="QJ38" s="15">
        <v>9.8570732475912817E-4</v>
      </c>
      <c r="QK38" s="15">
        <v>1.5031980321023139E-2</v>
      </c>
      <c r="QL38" s="15">
        <v>-2.654280042125806E-4</v>
      </c>
      <c r="QM38" s="15">
        <v>1.2293797266053843E-2</v>
      </c>
      <c r="QN38" s="15">
        <v>6.4377684626871243E-4</v>
      </c>
      <c r="QO38" s="15">
        <v>1.0675715240043177E-2</v>
      </c>
      <c r="QP38" s="15">
        <v>-6.3927629167583738E-3</v>
      </c>
      <c r="QQ38" s="15">
        <v>5.7739761939468405E-3</v>
      </c>
      <c r="QR38" s="15">
        <v>-8.4508882570624271E-3</v>
      </c>
      <c r="QS38" s="15">
        <v>1.2612181782688659E-2</v>
      </c>
      <c r="QT38" s="15">
        <v>-4.7473809067096612E-3</v>
      </c>
      <c r="QU38" s="15">
        <v>-1.2899066606320202E-3</v>
      </c>
      <c r="QV38" s="15">
        <v>7.0563847672262051E-3</v>
      </c>
      <c r="QW38" s="15">
        <v>0</v>
      </c>
      <c r="QX38" s="15">
        <v>-1.4599362467327128E-3</v>
      </c>
      <c r="QY38" s="15">
        <v>-1.8413602936485703E-3</v>
      </c>
      <c r="QZ38" s="15">
        <v>-1.8487092942227421E-2</v>
      </c>
      <c r="RA38" s="15">
        <v>9.9309204186472898E-3</v>
      </c>
      <c r="RB38" s="15">
        <v>-8.6526471554284664E-3</v>
      </c>
      <c r="RC38" s="15">
        <v>1.0149468870696026E-2</v>
      </c>
      <c r="RD38" s="15">
        <v>1.0135564024913936E-3</v>
      </c>
      <c r="RE38" s="15">
        <v>-2.5035574954157462E-3</v>
      </c>
      <c r="RF38" s="15">
        <v>-9.1837380160142996E-3</v>
      </c>
      <c r="RG38" s="15">
        <v>4.4829541364697304E-3</v>
      </c>
      <c r="RH38" s="15">
        <v>6.8938776749252594E-3</v>
      </c>
      <c r="RI38" s="15">
        <v>-8.8700244494933043E-3</v>
      </c>
      <c r="RJ38" s="15">
        <v>5.6980211146377959E-3</v>
      </c>
      <c r="RK38" s="15">
        <v>-5.5001317252059969E-3</v>
      </c>
      <c r="RL38" s="15">
        <v>-3.0221811937681266E-3</v>
      </c>
      <c r="RM38" s="15">
        <v>8.2670592372629543E-3</v>
      </c>
      <c r="RN38" s="15">
        <v>-2.4395214375409159E-3</v>
      </c>
      <c r="RO38" s="15">
        <v>4.2295562663118E-2</v>
      </c>
      <c r="RP38" s="15">
        <v>2.9398974854781351E-2</v>
      </c>
      <c r="RQ38" s="15">
        <v>-2.9507250680575075E-3</v>
      </c>
      <c r="RR38" s="15">
        <v>-5.8666154741022917E-3</v>
      </c>
      <c r="RS38" s="15">
        <v>-6.0270951126117373E-3</v>
      </c>
      <c r="RT38" s="15">
        <v>1.0444063642276414E-2</v>
      </c>
      <c r="RU38" s="15">
        <v>3.4468385911749209E-3</v>
      </c>
      <c r="RV38" s="15">
        <v>6.6046472448048343E-3</v>
      </c>
      <c r="RW38" s="15">
        <v>-3.2968128377217089E-3</v>
      </c>
      <c r="RX38" s="15">
        <v>5.7285903421532228E-3</v>
      </c>
      <c r="RY38" s="15">
        <v>-6.4519055768526507E-3</v>
      </c>
      <c r="RZ38" s="15">
        <v>3.9867162438213827E-3</v>
      </c>
      <c r="SA38" s="15">
        <v>-2.5269555225539224E-3</v>
      </c>
      <c r="SB38" s="15">
        <v>4.1266225335863113E-3</v>
      </c>
      <c r="SC38" s="15">
        <v>-3.9050506926133158E-3</v>
      </c>
      <c r="SD38" s="15">
        <v>5.4821162773009821E-3</v>
      </c>
      <c r="SE38" s="15">
        <v>-2.0969881463592729E-2</v>
      </c>
      <c r="SF38" s="15">
        <v>3.3616610798985064E-2</v>
      </c>
      <c r="SG38" s="15">
        <v>-7.122076074413064E-3</v>
      </c>
      <c r="SH38" s="15">
        <v>4.9270518471919607E-3</v>
      </c>
      <c r="SI38" s="15">
        <v>-6.8736398627946248E-4</v>
      </c>
      <c r="SJ38" s="15">
        <v>-1.306052836066386E-2</v>
      </c>
      <c r="SK38" s="15">
        <v>-1.5230545743537287E-2</v>
      </c>
      <c r="SL38" s="15">
        <v>3.4208406974221266E-3</v>
      </c>
      <c r="SM38" s="15">
        <v>9.5495847163477171E-3</v>
      </c>
      <c r="SN38" s="15">
        <v>-3.8555651272258505E-3</v>
      </c>
      <c r="SO38" s="15">
        <v>1.3101441376711789E-2</v>
      </c>
      <c r="SP38" s="15">
        <v>1.7637725778843147E-3</v>
      </c>
      <c r="SQ38" s="15">
        <v>9.7343783110755214E-3</v>
      </c>
      <c r="SR38" s="15">
        <v>1.1935986539785077E-2</v>
      </c>
      <c r="SS38" s="15">
        <v>6.7483975117577446E-4</v>
      </c>
      <c r="ST38" s="15">
        <v>-8.2943619328247759E-3</v>
      </c>
      <c r="SU38" s="15">
        <v>4.6682312185521218E-3</v>
      </c>
      <c r="SV38" s="15">
        <v>-6.5861928528566146E-3</v>
      </c>
      <c r="SW38" s="15">
        <v>2.2528169728127929E-3</v>
      </c>
      <c r="SX38" s="15">
        <v>1.7430717329469203E-3</v>
      </c>
      <c r="SY38" s="15">
        <v>5.0761530318607891E-3</v>
      </c>
      <c r="SZ38" s="15">
        <v>2.4257137424878858E-3</v>
      </c>
      <c r="TA38" s="15">
        <v>7.2119164453180893E-3</v>
      </c>
      <c r="TB38" s="15">
        <v>5.7377842149277485E-3</v>
      </c>
      <c r="TC38" s="15">
        <v>6.9919725494180032E-3</v>
      </c>
      <c r="TD38" s="15">
        <v>3.1756139738865988E-3</v>
      </c>
      <c r="TE38" s="15">
        <v>2.2780028331819906E-2</v>
      </c>
      <c r="TF38" s="15">
        <v>-6.4602761514312391E-3</v>
      </c>
      <c r="TG38" s="15">
        <v>5.5124168651955853E-3</v>
      </c>
      <c r="TH38" s="15">
        <v>-9.9455423570510536E-3</v>
      </c>
      <c r="TI38" s="15">
        <v>7.8560142172805006E-3</v>
      </c>
      <c r="TJ38" s="15">
        <v>-3.5192716245148001E-3</v>
      </c>
      <c r="TK38" s="15">
        <v>6.3796069640389879E-3</v>
      </c>
      <c r="TL38" s="15">
        <v>-2.0074113490835176E-2</v>
      </c>
      <c r="TM38" s="15">
        <v>1.3247959544142116E-3</v>
      </c>
      <c r="TN38" s="15">
        <v>4.9707470263473958E-3</v>
      </c>
      <c r="TO38" s="23">
        <v>-5.6716903157075552E-4</v>
      </c>
    </row>
    <row r="39" spans="1:535" x14ac:dyDescent="0.35">
      <c r="A39" s="14">
        <v>33</v>
      </c>
      <c r="B39" s="81">
        <v>42944</v>
      </c>
      <c r="C39" s="23">
        <v>-1.1738278249723661E-3</v>
      </c>
      <c r="D39" s="43">
        <f ca="1">OFFSET('CAPM Regression Loop'!$AH$6,$A39,'CAPM Regression Loop'!$D$2)</f>
        <v>3.2200961651418459E-3</v>
      </c>
      <c r="T39" s="14">
        <v>33</v>
      </c>
      <c r="U39" s="14" t="s">
        <v>35</v>
      </c>
      <c r="V39" s="14">
        <v>2.2900901587682698</v>
      </c>
      <c r="W39" s="14">
        <v>0.47270467653961173</v>
      </c>
      <c r="X39" s="14">
        <v>8.582515949416103E-2</v>
      </c>
      <c r="Y39" s="14">
        <f t="shared" si="3"/>
        <v>2.7291673274998005</v>
      </c>
      <c r="Z39" s="14">
        <f t="shared" si="1"/>
        <v>2.7291673274998005</v>
      </c>
      <c r="AA39" s="14">
        <f t="shared" si="4"/>
        <v>2.2900901587682698</v>
      </c>
      <c r="AF39" s="80"/>
      <c r="AH39" s="81"/>
      <c r="AI39" s="15">
        <v>2.8335713600458269E-3</v>
      </c>
      <c r="AJ39" s="15">
        <v>9.7522914426783017E-3</v>
      </c>
      <c r="AK39" s="15">
        <v>-1.1788711408341908E-3</v>
      </c>
      <c r="AL39" s="15">
        <v>-7.0652830063284164E-3</v>
      </c>
      <c r="AM39" s="15">
        <v>-1.8147786510337792E-2</v>
      </c>
      <c r="AN39" s="15">
        <v>1.2744483071376078E-2</v>
      </c>
      <c r="AO39" s="15">
        <v>-1.002816265867572E-2</v>
      </c>
      <c r="AP39" s="15">
        <v>1.8709079358118241E-3</v>
      </c>
      <c r="AQ39" s="15">
        <v>3.6186159036972827E-3</v>
      </c>
      <c r="AR39" s="15">
        <v>-3.9045329534457213E-3</v>
      </c>
      <c r="AS39" s="15">
        <v>0</v>
      </c>
      <c r="AT39" s="15">
        <v>1.502109698931792E-2</v>
      </c>
      <c r="AU39" s="15">
        <v>1.4114914332810523E-3</v>
      </c>
      <c r="AV39" s="15">
        <v>-1.7935611204025244E-4</v>
      </c>
      <c r="AW39" s="15">
        <v>-1.9567737276320672E-3</v>
      </c>
      <c r="AX39" s="15">
        <v>-3.4018459454438653E-3</v>
      </c>
      <c r="AY39" s="15">
        <v>-1.0869672236903768E-2</v>
      </c>
      <c r="AZ39" s="15">
        <v>8.9912957362641033E-3</v>
      </c>
      <c r="BA39" s="15">
        <v>2.8883797052629043E-2</v>
      </c>
      <c r="BB39" s="15">
        <v>-4.534976323160426E-3</v>
      </c>
      <c r="BC39" s="15">
        <v>1.5332723028369584E-3</v>
      </c>
      <c r="BD39" s="15">
        <v>2.8006759382391326E-2</v>
      </c>
      <c r="BE39" s="15">
        <v>5.037794029957081E-3</v>
      </c>
      <c r="BF39" s="15">
        <v>2.3502444165133005E-2</v>
      </c>
      <c r="BG39" s="15">
        <v>1.8945668934117772E-2</v>
      </c>
      <c r="BH39" s="15">
        <v>1.1165028857698241E-3</v>
      </c>
      <c r="BI39" s="15">
        <v>9.5737868615222793E-2</v>
      </c>
      <c r="BJ39" s="15">
        <v>-1.9048194970694588E-2</v>
      </c>
      <c r="BK39" s="15">
        <v>9.1020719419760004E-3</v>
      </c>
      <c r="BL39" s="15">
        <v>2.460025840862399E-3</v>
      </c>
      <c r="BM39" s="15">
        <v>2.9938612022297958E-2</v>
      </c>
      <c r="BN39" s="15">
        <v>-1.7307913707746717E-2</v>
      </c>
      <c r="BO39" s="15">
        <v>-1.2112723797721402E-2</v>
      </c>
      <c r="BP39" s="15">
        <v>4.0502282990227383E-3</v>
      </c>
      <c r="BQ39" s="15">
        <v>-1.0629668963611067E-3</v>
      </c>
      <c r="BR39" s="15">
        <v>1.3787751950632343E-2</v>
      </c>
      <c r="BS39" s="15">
        <v>1.3591427203538993E-2</v>
      </c>
      <c r="BT39" s="15">
        <v>2.5477219866002727E-2</v>
      </c>
      <c r="BU39" s="15">
        <v>-2.5131523429191845E-2</v>
      </c>
      <c r="BV39" s="15">
        <v>1.7385083889911199E-3</v>
      </c>
      <c r="BW39" s="15">
        <v>6.6403900111553149E-3</v>
      </c>
      <c r="BX39" s="15">
        <v>2.3000663839054327E-2</v>
      </c>
      <c r="BY39" s="15">
        <v>2.0104107798516839E-2</v>
      </c>
      <c r="BZ39" s="15">
        <v>7.0240584537823031E-3</v>
      </c>
      <c r="CA39" s="15">
        <v>-4.1903682986266858E-3</v>
      </c>
      <c r="CB39" s="15">
        <v>-2.1359205845446271E-2</v>
      </c>
      <c r="CC39" s="15">
        <v>-1.1144390649833146E-3</v>
      </c>
      <c r="CD39" s="15">
        <v>3.8165473713548609E-3</v>
      </c>
      <c r="CE39" s="15">
        <v>-3.7305742747712231E-3</v>
      </c>
      <c r="CF39" s="15">
        <v>4.5669627575703389E-3</v>
      </c>
      <c r="CG39" s="15">
        <v>1.0181526407969533E-2</v>
      </c>
      <c r="CH39" s="15">
        <v>-2.3138923592968363E-3</v>
      </c>
      <c r="CI39" s="15">
        <v>2.284472029689592E-3</v>
      </c>
      <c r="CJ39" s="15">
        <v>3.0892826546353616E-3</v>
      </c>
      <c r="CK39" s="15">
        <v>1.1266054528639567E-2</v>
      </c>
      <c r="CL39" s="15">
        <v>3.8779716272495921E-3</v>
      </c>
      <c r="CM39" s="15">
        <v>-3.9586009096848071E-3</v>
      </c>
      <c r="CN39" s="15">
        <v>1.119704846700587E-3</v>
      </c>
      <c r="CO39" s="15">
        <v>-3.3236424447020785E-3</v>
      </c>
      <c r="CP39" s="15">
        <v>5.7798856307911704E-3</v>
      </c>
      <c r="CQ39" s="15">
        <v>0</v>
      </c>
      <c r="CR39" s="15">
        <v>1.0288694823236728E-2</v>
      </c>
      <c r="CS39" s="15">
        <v>-3.2097754228373005E-3</v>
      </c>
      <c r="CT39" s="15">
        <v>1.5359844466603988E-3</v>
      </c>
      <c r="CU39" s="15">
        <v>-2.671535412113939E-2</v>
      </c>
      <c r="CV39" s="15">
        <v>2.5663434089413843E-2</v>
      </c>
      <c r="CW39" s="15">
        <v>-1.7727111474180452E-3</v>
      </c>
      <c r="CX39" s="15">
        <v>-3.7907551079798905E-3</v>
      </c>
      <c r="CY39" s="15">
        <v>-3.5549942679411954E-3</v>
      </c>
      <c r="CZ39" s="15">
        <v>-9.5035165254536737E-3</v>
      </c>
      <c r="DA39" s="15">
        <v>1.8811622213031478E-2</v>
      </c>
      <c r="DB39" s="15">
        <v>-1.4798374879662526E-3</v>
      </c>
      <c r="DC39" s="15">
        <v>-2.3421707715568858E-3</v>
      </c>
      <c r="DD39" s="15">
        <v>9.1977325764044833E-3</v>
      </c>
      <c r="DE39" s="15">
        <v>-2.5179603024276941E-3</v>
      </c>
      <c r="DF39" s="15">
        <v>-5.1579740402684249E-3</v>
      </c>
      <c r="DG39" s="15">
        <v>-3.2074673948169494E-3</v>
      </c>
      <c r="DH39" s="15">
        <v>1.3099208119501909E-2</v>
      </c>
      <c r="DI39" s="15">
        <v>-2.363549925095514E-3</v>
      </c>
      <c r="DJ39" s="15">
        <v>1.6439866666179311E-2</v>
      </c>
      <c r="DK39" s="15">
        <v>-1.5932026736981014E-3</v>
      </c>
      <c r="DL39" s="15">
        <v>2.1415577303544125E-3</v>
      </c>
      <c r="DM39" s="15">
        <v>-1.926069193108673E-3</v>
      </c>
      <c r="DN39" s="15">
        <v>3.885047472647082E-3</v>
      </c>
      <c r="DO39" s="15">
        <v>9.0402296348176072E-4</v>
      </c>
      <c r="DP39" s="15">
        <v>-3.7278658400042056E-4</v>
      </c>
      <c r="DQ39" s="15">
        <v>1.6859593849675805E-2</v>
      </c>
      <c r="DR39" s="15">
        <v>6.2283938371270652E-3</v>
      </c>
      <c r="DS39" s="15">
        <v>-2.8579613622801768E-3</v>
      </c>
      <c r="DT39" s="15">
        <v>-9.3371359959398496E-3</v>
      </c>
      <c r="DU39" s="15">
        <v>0</v>
      </c>
      <c r="DV39" s="15">
        <v>-3.2132228702316103E-3</v>
      </c>
      <c r="DW39" s="15">
        <v>9.1161301997940754E-3</v>
      </c>
      <c r="DX39" s="15">
        <v>1.0981499791392674E-2</v>
      </c>
      <c r="DY39" s="15">
        <v>8.6110355229480958E-3</v>
      </c>
      <c r="DZ39" s="15">
        <v>-5.6361411140382926E-3</v>
      </c>
      <c r="EA39" s="15">
        <v>-1.0489344694569431E-2</v>
      </c>
      <c r="EB39" s="15">
        <v>-4.16695609890764E-4</v>
      </c>
      <c r="EC39" s="15">
        <v>2.2799249901314105E-3</v>
      </c>
      <c r="ED39" s="15">
        <v>-6.5941314621531825E-4</v>
      </c>
      <c r="EE39" s="15">
        <v>1.8847993699797154E-3</v>
      </c>
      <c r="EF39" s="15">
        <v>8.6487025585316769E-3</v>
      </c>
      <c r="EG39" s="15">
        <v>-1.2662472009306635E-2</v>
      </c>
      <c r="EH39" s="15">
        <v>1.8552954960990901E-2</v>
      </c>
      <c r="EI39" s="15">
        <v>3.5542918447764512E-4</v>
      </c>
      <c r="EJ39" s="15">
        <v>2.0027102175926392E-3</v>
      </c>
      <c r="EK39" s="15">
        <v>1.2628423548179279E-2</v>
      </c>
      <c r="EL39" s="15">
        <v>1.489785468063696E-2</v>
      </c>
      <c r="EM39" s="15">
        <v>4.2295866560218442E-2</v>
      </c>
      <c r="EN39" s="15">
        <v>-1.6219284765094888E-4</v>
      </c>
      <c r="EO39" s="15">
        <v>1.3345393793379443E-2</v>
      </c>
      <c r="EP39" s="15">
        <v>2.4229735831591257E-3</v>
      </c>
      <c r="EQ39" s="15">
        <v>9.7848138799982703E-3</v>
      </c>
      <c r="ER39" s="15">
        <v>-4.1540845235569519E-3</v>
      </c>
      <c r="ES39" s="15">
        <v>1.2145973999127221E-3</v>
      </c>
      <c r="ET39" s="15">
        <v>-1.5850375802218956E-3</v>
      </c>
      <c r="EU39" s="15">
        <v>-4.2735107773820497E-3</v>
      </c>
      <c r="EV39" s="15">
        <v>-2.000200026670447E-4</v>
      </c>
      <c r="EW39" s="15">
        <v>-1.5473605857912848E-3</v>
      </c>
      <c r="EX39" s="15">
        <v>-1.365208916832732E-2</v>
      </c>
      <c r="EY39" s="15">
        <v>-5.7537558044149758E-3</v>
      </c>
      <c r="EZ39" s="15">
        <v>-3.7629351337712855E-4</v>
      </c>
      <c r="FA39" s="15">
        <v>1.0462060510539427E-2</v>
      </c>
      <c r="FB39" s="15">
        <v>1.8765429522747918E-2</v>
      </c>
      <c r="FC39" s="15">
        <v>-1.1726320312482644E-2</v>
      </c>
      <c r="FD39" s="15">
        <v>-1.6871070123320884E-3</v>
      </c>
      <c r="FE39" s="15">
        <v>4.9795939964254587E-3</v>
      </c>
      <c r="FF39" s="15">
        <v>3.6526172337001364E-3</v>
      </c>
      <c r="FG39" s="15">
        <v>-2.9826037023836655E-3</v>
      </c>
      <c r="FH39" s="15">
        <v>-4.9376226292117574E-3</v>
      </c>
      <c r="FI39" s="15">
        <v>4.7597343864476029E-3</v>
      </c>
      <c r="FJ39" s="15">
        <v>-6.1179278698182352E-3</v>
      </c>
      <c r="FK39" s="15">
        <v>3.3212405214261709E-3</v>
      </c>
      <c r="FL39" s="15">
        <v>-3.6370249537135579E-4</v>
      </c>
      <c r="FM39" s="15">
        <v>1.5416737001578367E-2</v>
      </c>
      <c r="FN39" s="15">
        <v>1.4218249002279172E-2</v>
      </c>
      <c r="FO39" s="15">
        <v>9.3882028488360004E-4</v>
      </c>
      <c r="FP39" s="15">
        <v>-6.2063814425373431E-3</v>
      </c>
      <c r="FQ39" s="15">
        <v>-8.5339012614267535E-3</v>
      </c>
      <c r="FR39" s="15">
        <v>-6.1094330545514285E-3</v>
      </c>
      <c r="FS39" s="15">
        <v>1.1917532098156072E-3</v>
      </c>
      <c r="FT39" s="15">
        <v>-1.3014893613407763E-2</v>
      </c>
      <c r="FU39" s="15">
        <v>4.1652264314843796E-3</v>
      </c>
      <c r="FV39" s="15">
        <v>-7.6036958955355586E-3</v>
      </c>
      <c r="FW39" s="15">
        <v>-5.8859421574764025E-3</v>
      </c>
      <c r="FX39" s="15">
        <v>-1.6474468305987156E-3</v>
      </c>
      <c r="FY39" s="15">
        <v>9.0526126458426327E-3</v>
      </c>
      <c r="FZ39" s="15">
        <v>-7.7984798345800124E-3</v>
      </c>
      <c r="GA39" s="15">
        <v>-6.374281713467659E-3</v>
      </c>
      <c r="GB39" s="15">
        <v>-6.3730803253247439E-4</v>
      </c>
      <c r="GC39" s="15">
        <v>5.5119919075158784E-3</v>
      </c>
      <c r="GD39" s="15">
        <v>-6.3791646085937541E-3</v>
      </c>
      <c r="GE39" s="15">
        <v>7.5832262676948892E-4</v>
      </c>
      <c r="GF39" s="15">
        <v>1.0930953903129591E-3</v>
      </c>
      <c r="GG39" s="15">
        <v>1.6749879036902969E-2</v>
      </c>
      <c r="GH39" s="15">
        <v>-1.2319962773507982E-2</v>
      </c>
      <c r="GI39" s="15">
        <v>-5.3392561233822243E-3</v>
      </c>
      <c r="GJ39" s="15">
        <v>-2.3684534656704722E-2</v>
      </c>
      <c r="GK39" s="15">
        <v>-6.3630489305347114E-3</v>
      </c>
      <c r="GL39" s="15">
        <v>-5.8516363421385314E-3</v>
      </c>
      <c r="GM39" s="15">
        <v>1.1293719958693299E-2</v>
      </c>
      <c r="GN39" s="15">
        <v>3.1062816190698308E-3</v>
      </c>
      <c r="GO39" s="15">
        <v>-1.3822335451523712E-2</v>
      </c>
      <c r="GP39" s="15">
        <v>-2.9693192387467734E-3</v>
      </c>
      <c r="GQ39" s="15">
        <v>9.1033128856356383E-3</v>
      </c>
      <c r="GR39" s="15">
        <v>2.3453765243332206E-3</v>
      </c>
      <c r="GS39" s="15">
        <v>7.3403804019674355E-3</v>
      </c>
      <c r="GT39" s="15">
        <v>-7.6472091414706803E-4</v>
      </c>
      <c r="GU39" s="15">
        <v>1.3123361463500893E-3</v>
      </c>
      <c r="GV39" s="15">
        <v>-1.0979391327269529E-2</v>
      </c>
      <c r="GW39" s="15">
        <v>-7.3317273264118816E-3</v>
      </c>
      <c r="GX39" s="15">
        <v>1.073449239414693E-2</v>
      </c>
      <c r="GY39" s="15">
        <v>2.3846034123753612E-3</v>
      </c>
      <c r="GZ39" s="15">
        <v>3.3469259439402009E-2</v>
      </c>
      <c r="HA39" s="15">
        <v>1.8391918501789572E-2</v>
      </c>
      <c r="HB39" s="15">
        <v>-8.948546458437107E-4</v>
      </c>
      <c r="HC39" s="15">
        <v>-5.7241140838886293E-3</v>
      </c>
      <c r="HD39" s="15">
        <v>1.1724010751138481E-2</v>
      </c>
      <c r="HE39" s="15">
        <v>-1.217656162626672E-3</v>
      </c>
      <c r="HF39" s="15">
        <v>6.8728792877620504E-3</v>
      </c>
      <c r="HG39" s="15">
        <v>2.4062767277393251E-3</v>
      </c>
      <c r="HH39" s="15">
        <v>2.8393074501217828E-2</v>
      </c>
      <c r="HI39" s="15">
        <v>2.2431778812064422E-2</v>
      </c>
      <c r="HJ39" s="15">
        <v>-2.4191786594947497E-3</v>
      </c>
      <c r="HK39" s="15">
        <v>-5.8451983169296763E-3</v>
      </c>
      <c r="HL39" s="15">
        <v>9.139439093092493E-3</v>
      </c>
      <c r="HM39" s="15">
        <v>-2.6376569332531869E-2</v>
      </c>
      <c r="HN39" s="15">
        <v>-2.0071191820420602E-2</v>
      </c>
      <c r="HO39" s="15">
        <v>-2.0866461860352844E-2</v>
      </c>
      <c r="HP39" s="15">
        <v>-0.11557451850456392</v>
      </c>
      <c r="HQ39" s="15">
        <v>2.6096033551024477E-4</v>
      </c>
      <c r="HR39" s="15">
        <v>-1.0665850294298711E-2</v>
      </c>
      <c r="HS39" s="15">
        <v>-8.8136163749451095E-3</v>
      </c>
      <c r="HT39" s="15">
        <v>-1.6577440560791638E-2</v>
      </c>
      <c r="HU39" s="15">
        <v>2.9754261081792716E-2</v>
      </c>
      <c r="HV39" s="15">
        <v>2.0930877960274819E-2</v>
      </c>
      <c r="HW39" s="15">
        <v>-1.0132588639860902E-2</v>
      </c>
      <c r="HX39" s="15">
        <v>-5.5083293775944508E-2</v>
      </c>
      <c r="HY39" s="15">
        <v>1.2988916873489527E-2</v>
      </c>
      <c r="HZ39" s="15">
        <v>-2.8875674277916035E-3</v>
      </c>
      <c r="IA39" s="15">
        <v>-8.171649149319336E-3</v>
      </c>
      <c r="IB39" s="15">
        <v>-4.7413280844864425E-3</v>
      </c>
      <c r="IC39" s="15">
        <v>7.9334183067114959E-3</v>
      </c>
      <c r="ID39" s="15">
        <v>6.0915806630131662E-3</v>
      </c>
      <c r="IE39" s="15">
        <v>-1.0194493221175492E-2</v>
      </c>
      <c r="IF39" s="15">
        <v>-1.0574178842950464E-3</v>
      </c>
      <c r="IG39" s="15">
        <v>-1.9563579201037816E-2</v>
      </c>
      <c r="IH39" s="15">
        <v>-1.0852819700807554E-2</v>
      </c>
      <c r="II39" s="15">
        <v>9.5711710452880162E-3</v>
      </c>
      <c r="IJ39" s="15">
        <v>-9.0235947921875156E-2</v>
      </c>
      <c r="IK39" s="15">
        <v>-1.3465788083487456E-2</v>
      </c>
      <c r="IL39" s="15">
        <v>-3.7200693912775419E-3</v>
      </c>
      <c r="IM39" s="15">
        <v>-8.4754250631491751E-3</v>
      </c>
      <c r="IN39" s="15">
        <v>3.8037322392467767E-3</v>
      </c>
      <c r="IO39" s="15">
        <v>6.4669335100236598E-3</v>
      </c>
      <c r="IP39" s="15">
        <v>5.9850552722520017E-3</v>
      </c>
      <c r="IQ39" s="15">
        <v>3.8393026729597562E-3</v>
      </c>
      <c r="IR39" s="15">
        <v>-2.5101989961507937E-3</v>
      </c>
      <c r="IS39" s="15">
        <v>2.3663849317254902E-3</v>
      </c>
      <c r="IT39" s="15">
        <v>1.8473154294324334E-2</v>
      </c>
      <c r="IU39" s="15">
        <v>3.5273751627884778E-2</v>
      </c>
      <c r="IV39" s="15">
        <v>-1.5997443821231378E-3</v>
      </c>
      <c r="IW39" s="15">
        <v>-2.8250466285851733E-2</v>
      </c>
      <c r="IX39" s="15">
        <v>-7.2267703861275514E-3</v>
      </c>
      <c r="IY39" s="15">
        <v>-1.3880266684062157E-3</v>
      </c>
      <c r="IZ39" s="15">
        <v>-2.3458689926028137E-2</v>
      </c>
      <c r="JA39" s="15">
        <v>-2.2818036141142514E-3</v>
      </c>
      <c r="JB39" s="15">
        <v>-2.0844197229120975E-3</v>
      </c>
      <c r="JC39" s="15">
        <v>-5.9366928979065516E-3</v>
      </c>
      <c r="JD39" s="15">
        <v>-5.257021452801657E-3</v>
      </c>
      <c r="JE39" s="15">
        <v>4.643225303015708E-3</v>
      </c>
      <c r="JF39" s="15">
        <v>4.3746924742078938E-4</v>
      </c>
      <c r="JG39" s="15">
        <v>1.6047074853018082E-3</v>
      </c>
      <c r="JH39" s="15">
        <v>-3.576137822109751E-3</v>
      </c>
      <c r="JI39" s="15">
        <v>2.0615021903094242E-3</v>
      </c>
      <c r="JJ39" s="15">
        <v>-5.3912212416463868E-3</v>
      </c>
      <c r="JK39" s="15">
        <v>3.6226454712627852E-3</v>
      </c>
      <c r="JL39" s="15">
        <v>1.8800264500147181E-2</v>
      </c>
      <c r="JM39" s="15">
        <v>-3.2242370375486721E-3</v>
      </c>
      <c r="JN39" s="15">
        <v>3.3786717895957965E-3</v>
      </c>
      <c r="JO39" s="15">
        <v>2.2499645393423234E-2</v>
      </c>
      <c r="JP39" s="15">
        <v>9.935286908731451E-3</v>
      </c>
      <c r="JQ39" s="15">
        <v>9.675658865010749E-3</v>
      </c>
      <c r="JR39" s="15">
        <v>-9.0272529657372223E-3</v>
      </c>
      <c r="JS39" s="15">
        <v>-4.9016316022666491E-2</v>
      </c>
      <c r="JT39" s="15">
        <v>1.2104430844160928E-2</v>
      </c>
      <c r="JU39" s="15">
        <v>8.6207430439071749E-3</v>
      </c>
      <c r="JV39" s="15">
        <v>1.2294650936302522E-2</v>
      </c>
      <c r="JW39" s="15">
        <v>9.9837993265333418E-3</v>
      </c>
      <c r="JX39" s="15">
        <v>-1.5609150129366903E-3</v>
      </c>
      <c r="JY39" s="15">
        <v>7.1010118971935506E-5</v>
      </c>
      <c r="JZ39" s="15">
        <v>-6.9605849476240588E-3</v>
      </c>
      <c r="KA39" s="15">
        <v>-5.2974409283156523E-3</v>
      </c>
      <c r="KB39" s="15">
        <v>-1.2534633906404828E-2</v>
      </c>
      <c r="KC39" s="15">
        <v>-1.270761528946532E-2</v>
      </c>
      <c r="KD39" s="15">
        <v>7.7661422765106774E-3</v>
      </c>
      <c r="KE39" s="15">
        <v>-1.4393669271652179E-3</v>
      </c>
      <c r="KF39" s="15">
        <v>-2.9535655666994595E-3</v>
      </c>
      <c r="KG39" s="15">
        <v>-8.4077189629831461E-3</v>
      </c>
      <c r="KH39" s="15">
        <v>-4.4336068117078705E-4</v>
      </c>
      <c r="KI39" s="15">
        <v>-8.3403319162188381E-3</v>
      </c>
      <c r="KJ39" s="15">
        <v>-6.2560631728235828E-3</v>
      </c>
      <c r="KK39" s="15">
        <v>-2.944938862705165E-2</v>
      </c>
      <c r="KL39" s="15">
        <v>-5.6928867722242919E-2</v>
      </c>
      <c r="KM39" s="15">
        <v>-1.4270898157925543E-2</v>
      </c>
      <c r="KN39" s="15">
        <v>-3.4254988230274824E-3</v>
      </c>
      <c r="KO39" s="15">
        <v>4.6522181903518442E-3</v>
      </c>
      <c r="KP39" s="15">
        <v>-2.3879312334810828E-3</v>
      </c>
      <c r="KQ39" s="15">
        <v>9.6220673640620303E-3</v>
      </c>
      <c r="KR39" s="15">
        <v>1.3684642334373382E-2</v>
      </c>
      <c r="KS39" s="15">
        <v>-6.7665797088740844E-3</v>
      </c>
      <c r="KT39" s="15">
        <v>1.5736042834592231E-2</v>
      </c>
      <c r="KU39" s="15">
        <v>2.9051690904075686E-3</v>
      </c>
      <c r="KV39" s="15">
        <v>-6.7663687164872073E-3</v>
      </c>
      <c r="KW39" s="15">
        <v>-4.3609553828755629E-2</v>
      </c>
      <c r="KX39" s="15">
        <v>-1.1378844564597264E-2</v>
      </c>
      <c r="KY39" s="15">
        <v>-1.8740044406280392E-4</v>
      </c>
      <c r="KZ39" s="15">
        <v>1.8118555264353874E-2</v>
      </c>
      <c r="LA39" s="15">
        <v>1.9864361366076014E-3</v>
      </c>
      <c r="LB39" s="15">
        <v>9.6315923650979135E-4</v>
      </c>
      <c r="LC39" s="15">
        <v>7.8819504399521203E-3</v>
      </c>
      <c r="LD39" s="15">
        <v>6.3378553291269799E-3</v>
      </c>
      <c r="LE39" s="15">
        <v>-6.4039627725469301E-3</v>
      </c>
      <c r="LF39" s="15">
        <v>-6.7761531105379833E-3</v>
      </c>
      <c r="LG39" s="15">
        <v>-1.9365723480884993E-2</v>
      </c>
      <c r="LH39" s="15">
        <v>-2.1645044767589626E-2</v>
      </c>
      <c r="LI39" s="15">
        <v>-1.7678776674693745E-4</v>
      </c>
      <c r="LJ39" s="15">
        <v>-9.6783164837257879E-3</v>
      </c>
      <c r="LK39" s="15">
        <v>3.8095525966660472E-2</v>
      </c>
      <c r="LL39" s="15">
        <v>-1.1219731242358755E-2</v>
      </c>
      <c r="LM39" s="15">
        <v>-7.9427298114445356E-3</v>
      </c>
      <c r="LN39" s="15">
        <v>7.840899761638714E-3</v>
      </c>
      <c r="LO39" s="15">
        <v>-5.6783811850177404E-2</v>
      </c>
      <c r="LP39" s="15">
        <v>-6.9431330031188981E-3</v>
      </c>
      <c r="LQ39" s="15">
        <v>7.2860067309333133E-3</v>
      </c>
      <c r="LR39" s="15">
        <v>-8.1393384685406495E-2</v>
      </c>
      <c r="LS39" s="15">
        <v>-7.0332770746164208E-3</v>
      </c>
      <c r="LT39" s="15">
        <v>-2.8460082317074576E-3</v>
      </c>
      <c r="LU39" s="15">
        <v>-1.2306177716740142E-4</v>
      </c>
      <c r="LV39" s="15">
        <v>2.4233256842120473E-3</v>
      </c>
      <c r="LW39" s="15">
        <v>-7.0318992263911856E-3</v>
      </c>
      <c r="LX39" s="15">
        <v>-4.6162122572736197E-3</v>
      </c>
      <c r="LY39" s="15">
        <v>3.8081467727739968E-3</v>
      </c>
      <c r="LZ39" s="15">
        <v>-7.51544195714632E-3</v>
      </c>
      <c r="MA39" s="15">
        <v>4.234805949808744E-2</v>
      </c>
      <c r="MB39" s="15">
        <v>2.8306356374816414E-3</v>
      </c>
      <c r="MC39" s="15">
        <v>3.3167526259938207E-3</v>
      </c>
      <c r="MD39" s="15">
        <v>1.6273022304236509E-2</v>
      </c>
      <c r="ME39" s="15">
        <v>-1.6509496708355762E-3</v>
      </c>
      <c r="MF39" s="15">
        <v>-1.1541453504295562E-2</v>
      </c>
      <c r="MG39" s="15">
        <v>-9.9727710735743449E-2</v>
      </c>
      <c r="MH39" s="15">
        <v>-2.5535174841904577E-4</v>
      </c>
      <c r="MI39" s="15">
        <v>1.2070906190990459E-2</v>
      </c>
      <c r="MJ39" s="15">
        <v>-2.1057198447352529E-2</v>
      </c>
      <c r="MK39" s="15">
        <v>6.5727936158915673E-3</v>
      </c>
      <c r="ML39" s="15">
        <v>1.0573502330463627E-2</v>
      </c>
      <c r="MM39" s="15">
        <v>-9.1733976621794396E-3</v>
      </c>
      <c r="MN39" s="15">
        <v>-1.6415872359517465E-3</v>
      </c>
      <c r="MO39" s="15">
        <v>-1.3099193961785476E-2</v>
      </c>
      <c r="MP39" s="15">
        <v>9.8874397490941318E-3</v>
      </c>
      <c r="MQ39" s="15">
        <v>-2.9236614939757169E-2</v>
      </c>
      <c r="MR39" s="15">
        <v>-3.2260862218221324E-2</v>
      </c>
      <c r="MS39" s="15">
        <v>6.4741906831951614E-3</v>
      </c>
      <c r="MT39" s="15">
        <v>6.1496606516753287E-3</v>
      </c>
      <c r="MU39" s="15">
        <v>-5.1590828100273357E-3</v>
      </c>
      <c r="MV39" s="15">
        <v>5.3799597800686613E-4</v>
      </c>
      <c r="MW39" s="15">
        <v>3.2439549446823361E-3</v>
      </c>
      <c r="MX39" s="15">
        <v>1.6871148465456291E-2</v>
      </c>
      <c r="MY39" s="15">
        <v>7.4171369704695202E-3</v>
      </c>
      <c r="MZ39" s="15">
        <v>5.949273890208954E-3</v>
      </c>
      <c r="NA39" s="15">
        <v>-8.4034107963793913E-3</v>
      </c>
      <c r="NB39" s="15">
        <v>8.9026439730950733E-3</v>
      </c>
      <c r="NC39" s="15">
        <v>1.4215394179984492E-2</v>
      </c>
      <c r="ND39" s="15">
        <v>1.2727375246748161E-2</v>
      </c>
      <c r="NE39" s="15">
        <v>-1.7959177686814442E-2</v>
      </c>
      <c r="NF39" s="15">
        <v>2.249994474426013E-2</v>
      </c>
      <c r="NG39" s="15">
        <v>1.0737649373796329E-2</v>
      </c>
      <c r="NH39" s="15">
        <v>-1.188585421345296E-2</v>
      </c>
      <c r="NI39" s="15">
        <v>-4.5735272951994378E-3</v>
      </c>
      <c r="NJ39" s="15">
        <v>-2.0839469386625044E-2</v>
      </c>
      <c r="NK39" s="15">
        <v>1.6251545853742756E-2</v>
      </c>
      <c r="NL39" s="15">
        <v>-1.3434413305479357E-3</v>
      </c>
      <c r="NM39" s="15">
        <v>6.7796869853787691E-3</v>
      </c>
      <c r="NN39" s="15">
        <v>8.3740894105313619E-3</v>
      </c>
      <c r="NO39" s="15">
        <v>-1.3026671400008521E-2</v>
      </c>
      <c r="NP39" s="15">
        <v>-2.8298568584102239E-3</v>
      </c>
      <c r="NQ39" s="15">
        <v>3.8030044192902005E-4</v>
      </c>
      <c r="NR39" s="15">
        <v>-2.9776696939245034E-3</v>
      </c>
      <c r="NS39" s="15">
        <v>-6.3786532115755051E-3</v>
      </c>
      <c r="NT39" s="15">
        <v>9.4498981437504369E-3</v>
      </c>
      <c r="NU39" s="15">
        <v>-4.0378682975812305E-2</v>
      </c>
      <c r="NV39" s="15">
        <v>-1.8265347977293313E-2</v>
      </c>
      <c r="NW39" s="15">
        <v>2.9338418869679131E-4</v>
      </c>
      <c r="NX39" s="15">
        <v>-1.4814817524429174E-3</v>
      </c>
      <c r="NY39" s="15">
        <v>-5.0874876071072732E-4</v>
      </c>
      <c r="NZ39" s="15">
        <v>-4.2573385022204946E-3</v>
      </c>
      <c r="OA39" s="15">
        <v>1.3886001397270276E-2</v>
      </c>
      <c r="OB39" s="15">
        <v>-6.2406699654723426E-3</v>
      </c>
      <c r="OC39" s="15">
        <v>4.5351551653911425E-3</v>
      </c>
      <c r="OD39" s="15">
        <v>1.1044888398122952E-2</v>
      </c>
      <c r="OE39" s="15">
        <v>-5.1965399707810207E-3</v>
      </c>
      <c r="OF39" s="15">
        <v>2.010762933189101E-2</v>
      </c>
      <c r="OG39" s="15">
        <v>4.1360073558256057E-3</v>
      </c>
      <c r="OH39" s="15">
        <v>-4.105933130974489E-4</v>
      </c>
      <c r="OI39" s="15">
        <v>-7.0806396042301803E-3</v>
      </c>
      <c r="OJ39" s="15">
        <v>1.5188338278218309E-3</v>
      </c>
      <c r="OK39" s="15">
        <v>6.3564715696009652E-3</v>
      </c>
      <c r="OL39" s="15">
        <v>2.7038461762080063E-3</v>
      </c>
      <c r="OM39" s="15">
        <v>-1.5666614476662766E-4</v>
      </c>
      <c r="ON39" s="15">
        <v>1.2244726416437212E-2</v>
      </c>
      <c r="OO39" s="15">
        <v>-9.4743631869893871E-3</v>
      </c>
      <c r="OP39" s="15">
        <v>-1.1311152115583037E-3</v>
      </c>
      <c r="OQ39" s="15">
        <v>1.5727395116003275E-3</v>
      </c>
      <c r="OR39" s="15">
        <v>7.5482229257588128E-3</v>
      </c>
      <c r="OS39" s="15">
        <v>4.0718831156535936E-3</v>
      </c>
      <c r="OT39" s="15">
        <v>2.2737317774445195E-2</v>
      </c>
      <c r="OU39" s="15">
        <v>-1.0228443123557886E-2</v>
      </c>
      <c r="OV39" s="15">
        <v>6.5244898952821258E-3</v>
      </c>
      <c r="OW39" s="15">
        <v>-1.0663608156685439E-2</v>
      </c>
      <c r="OX39" s="15">
        <v>-3.3966142026417056E-3</v>
      </c>
      <c r="OY39" s="15">
        <v>-1.5308773964595786E-2</v>
      </c>
      <c r="OZ39" s="15">
        <v>-1.5919900530727865E-2</v>
      </c>
      <c r="PA39" s="15">
        <v>-1.03161582140361E-2</v>
      </c>
      <c r="PB39" s="15">
        <v>7.4025202792224708E-3</v>
      </c>
      <c r="PC39" s="15">
        <v>-1.4482261763647637E-3</v>
      </c>
      <c r="PD39" s="15">
        <v>8.8230109835109435E-4</v>
      </c>
      <c r="PE39" s="15">
        <v>1.2707215941977336E-3</v>
      </c>
      <c r="PF39" s="15">
        <v>-1.5448376216622716E-2</v>
      </c>
      <c r="PG39" s="15">
        <v>5.8990091375546558E-4</v>
      </c>
      <c r="PH39" s="15">
        <v>7.6151285272521218E-3</v>
      </c>
      <c r="PI39" s="15">
        <v>2.2564134205460457E-2</v>
      </c>
      <c r="PJ39" s="15">
        <v>-4.1533767856276353E-3</v>
      </c>
      <c r="PK39" s="15">
        <v>1.9321344013432339E-3</v>
      </c>
      <c r="PL39" s="15">
        <v>-4.905545137348968E-3</v>
      </c>
      <c r="PM39" s="15">
        <v>-9.041008042382524E-4</v>
      </c>
      <c r="PN39" s="15">
        <v>-3.0354564346553241E-3</v>
      </c>
      <c r="PO39" s="15">
        <v>1.63687307708891E-3</v>
      </c>
      <c r="PP39" s="15">
        <v>-4.5458756345190861E-3</v>
      </c>
      <c r="PQ39" s="15">
        <v>-1.5876949522807396E-2</v>
      </c>
      <c r="PR39" s="15">
        <v>-1.6962627219579474E-2</v>
      </c>
      <c r="PS39" s="15">
        <v>1.4580846813471802E-2</v>
      </c>
      <c r="PT39" s="15">
        <v>1.1986695193227538E-2</v>
      </c>
      <c r="PU39" s="15">
        <v>-9.69922659873097E-2</v>
      </c>
      <c r="PV39" s="15">
        <v>-6.8568568724249768E-2</v>
      </c>
      <c r="PW39" s="15">
        <v>2.3504524729189844E-4</v>
      </c>
      <c r="PX39" s="15">
        <v>-1.8519047767237527E-2</v>
      </c>
      <c r="PY39" s="15">
        <v>-9.3029335383433553E-3</v>
      </c>
      <c r="PZ39" s="15">
        <v>-1.3243087600482373E-2</v>
      </c>
      <c r="QA39" s="15">
        <v>2.3717042399267561E-3</v>
      </c>
      <c r="QB39" s="15">
        <v>9.9824669231339102E-3</v>
      </c>
      <c r="QC39" s="15">
        <v>4.2706072865148726E-3</v>
      </c>
      <c r="QD39" s="15">
        <v>-1.5945149254516594E-2</v>
      </c>
      <c r="QE39" s="15">
        <v>5.7696905960608058E-3</v>
      </c>
      <c r="QF39" s="15">
        <v>9.1629039724593444E-4</v>
      </c>
      <c r="QG39" s="15">
        <v>-6.5037468313488148E-3</v>
      </c>
      <c r="QH39" s="15">
        <v>-3.5555221403727619E-2</v>
      </c>
      <c r="QI39" s="15">
        <v>1.3032712125839386E-4</v>
      </c>
      <c r="QJ39" s="15">
        <v>-3.9370129593395316E-3</v>
      </c>
      <c r="QK39" s="15">
        <v>-8.2628839195564192E-3</v>
      </c>
      <c r="QL39" s="15">
        <v>-3.5379444911754106E-4</v>
      </c>
      <c r="QM39" s="15">
        <v>-1.9419195792739273E-3</v>
      </c>
      <c r="QN39" s="15">
        <v>-4.0702712577649972E-3</v>
      </c>
      <c r="QO39" s="15">
        <v>1.5344486668882374E-3</v>
      </c>
      <c r="QP39" s="15">
        <v>6.6829458855352053E-4</v>
      </c>
      <c r="QQ39" s="15">
        <v>-8.9673933775090368E-3</v>
      </c>
      <c r="QR39" s="15">
        <v>-1.1656458358529933E-2</v>
      </c>
      <c r="QS39" s="15">
        <v>-1.3271594928903846E-2</v>
      </c>
      <c r="QT39" s="15">
        <v>2.5699546983563876E-2</v>
      </c>
      <c r="QU39" s="15">
        <v>2.9046333153687595E-3</v>
      </c>
      <c r="QV39" s="15">
        <v>-5.9154833314346792E-3</v>
      </c>
      <c r="QW39" s="15">
        <v>-1.0457945077265825E-2</v>
      </c>
      <c r="QX39" s="15">
        <v>-5.148880862475445E-3</v>
      </c>
      <c r="QY39" s="15">
        <v>6.0161021012974925E-4</v>
      </c>
      <c r="QZ39" s="15">
        <v>1.6250511492992493E-2</v>
      </c>
      <c r="RA39" s="15">
        <v>1.0699002447118425E-3</v>
      </c>
      <c r="RB39" s="15">
        <v>1.2008706938860983E-2</v>
      </c>
      <c r="RC39" s="15">
        <v>-5.7454755961446535E-4</v>
      </c>
      <c r="RD39" s="15">
        <v>1.1414802431647362E-3</v>
      </c>
      <c r="RE39" s="15">
        <v>3.9858838785854448E-3</v>
      </c>
      <c r="RF39" s="15">
        <v>2.1820914572913335E-2</v>
      </c>
      <c r="RG39" s="15">
        <v>-3.8783226409350464E-3</v>
      </c>
      <c r="RH39" s="15">
        <v>1.0510191971913474E-2</v>
      </c>
      <c r="RI39" s="15">
        <v>-1.5944271191448648E-2</v>
      </c>
      <c r="RJ39" s="15">
        <v>-5.6980211146376667E-3</v>
      </c>
      <c r="RK39" s="15">
        <v>1.1347639497537415E-2</v>
      </c>
      <c r="RL39" s="15">
        <v>-4.5646658192900792E-3</v>
      </c>
      <c r="RM39" s="15">
        <v>-3.216232361742055E-3</v>
      </c>
      <c r="RN39" s="15">
        <v>1.5345569674660321E-2</v>
      </c>
      <c r="RO39" s="15">
        <v>-5.7587102080959313E-4</v>
      </c>
      <c r="RP39" s="15">
        <v>1.0293361691140592E-3</v>
      </c>
      <c r="RQ39" s="15">
        <v>-3.0889191288498751E-3</v>
      </c>
      <c r="RR39" s="15">
        <v>1.6410624693872247E-2</v>
      </c>
      <c r="RS39" s="15">
        <v>1.0276841551088101E-2</v>
      </c>
      <c r="RT39" s="15">
        <v>-3.3331356280835093E-3</v>
      </c>
      <c r="RU39" s="15">
        <v>1.1681884057195155E-2</v>
      </c>
      <c r="RV39" s="15">
        <v>2.7689065345715646E-2</v>
      </c>
      <c r="RW39" s="15">
        <v>1.8564284968510057E-2</v>
      </c>
      <c r="RX39" s="15">
        <v>1.7199780182365291E-2</v>
      </c>
      <c r="RY39" s="15">
        <v>-8.6487025585316093E-3</v>
      </c>
      <c r="RZ39" s="15">
        <v>2.6666682469152977E-3</v>
      </c>
      <c r="SA39" s="15">
        <v>1.5154069241192841E-3</v>
      </c>
      <c r="SB39" s="15">
        <v>-4.2270594341877934E-3</v>
      </c>
      <c r="SC39" s="15">
        <v>-2.7216005267370048E-2</v>
      </c>
      <c r="SD39" s="15">
        <v>1.695784970647847E-2</v>
      </c>
      <c r="SE39" s="15">
        <v>4.2152654799977735E-3</v>
      </c>
      <c r="SF39" s="15">
        <v>-1.3405026468047891E-2</v>
      </c>
      <c r="SG39" s="15">
        <v>-3.2252862721135613E-4</v>
      </c>
      <c r="SH39" s="15">
        <v>-3.7986705110162953E-4</v>
      </c>
      <c r="SI39" s="15">
        <v>1.9487597157130789E-3</v>
      </c>
      <c r="SJ39" s="15">
        <v>5.3803015579986435E-3</v>
      </c>
      <c r="SK39" s="15">
        <v>-1.3147060537471611E-2</v>
      </c>
      <c r="SL39" s="15">
        <v>-4.3113127063966342E-3</v>
      </c>
      <c r="SM39" s="15">
        <v>2.7154063682262404E-3</v>
      </c>
      <c r="SN39" s="15">
        <v>5.0670920876576707E-3</v>
      </c>
      <c r="SO39" s="15">
        <v>1.0606160029411298E-2</v>
      </c>
      <c r="SP39" s="15">
        <v>-7.8402776346191458E-2</v>
      </c>
      <c r="SQ39" s="15">
        <v>-2.2425125527800638E-3</v>
      </c>
      <c r="SR39" s="15">
        <v>-2.6110176903935797E-2</v>
      </c>
      <c r="SS39" s="15">
        <v>-2.6966308475994244E-3</v>
      </c>
      <c r="ST39" s="15">
        <v>2.0798326677254224E-2</v>
      </c>
      <c r="SU39" s="15">
        <v>-8.6523002334264569E-3</v>
      </c>
      <c r="SV39" s="15">
        <v>3.126465556184354E-4</v>
      </c>
      <c r="SW39" s="15">
        <v>3.7596341065686349E-4</v>
      </c>
      <c r="SX39" s="15">
        <v>-2.4130781346289033E-2</v>
      </c>
      <c r="SY39" s="15">
        <v>-2.5412974286726439E-3</v>
      </c>
      <c r="SZ39" s="15">
        <v>-3.8414727792599634E-2</v>
      </c>
      <c r="TA39" s="15">
        <v>-4.4294728176075566E-3</v>
      </c>
      <c r="TB39" s="15">
        <v>4.5203100896615955E-3</v>
      </c>
      <c r="TC39" s="15">
        <v>-8.5055190771945004E-3</v>
      </c>
      <c r="TD39" s="15">
        <v>-1.0546396001425842E-2</v>
      </c>
      <c r="TE39" s="15">
        <v>1.2053924343812621E-2</v>
      </c>
      <c r="TF39" s="15">
        <v>-2.6664591126193604E-3</v>
      </c>
      <c r="TG39" s="15">
        <v>-1.5334090895415667E-2</v>
      </c>
      <c r="TH39" s="15">
        <v>-4.1414522398609439E-3</v>
      </c>
      <c r="TI39" s="15">
        <v>-4.9172365920364834E-3</v>
      </c>
      <c r="TJ39" s="15">
        <v>1.0544816442822509E-3</v>
      </c>
      <c r="TK39" s="15">
        <v>-8.1004360338680966E-3</v>
      </c>
      <c r="TL39" s="15">
        <v>-1.3321760290882251E-2</v>
      </c>
      <c r="TM39" s="15">
        <v>2.6548688160015531E-3</v>
      </c>
      <c r="TN39" s="15">
        <v>3.2200961651418459E-3</v>
      </c>
      <c r="TO39" s="23">
        <v>-1.1738278249723661E-3</v>
      </c>
    </row>
    <row r="40" spans="1:535" x14ac:dyDescent="0.35">
      <c r="A40" s="14">
        <v>34</v>
      </c>
      <c r="B40" s="81">
        <v>42943</v>
      </c>
      <c r="C40" s="23">
        <v>-9.2998813891941728E-4</v>
      </c>
      <c r="D40" s="43">
        <f ca="1">OFFSET('CAPM Regression Loop'!$AH$6,$A40,'CAPM Regression Loop'!$D$2)</f>
        <v>-8.059966584476624E-4</v>
      </c>
      <c r="T40" s="14">
        <v>34</v>
      </c>
      <c r="U40" s="14" t="s">
        <v>36</v>
      </c>
      <c r="V40" s="14">
        <v>1.1350873853401087</v>
      </c>
      <c r="W40" s="14">
        <v>0.10782617223921773</v>
      </c>
      <c r="X40" s="14">
        <v>0.30712986622978339</v>
      </c>
      <c r="Y40" s="14">
        <f t="shared" si="3"/>
        <v>1.2528255666946109</v>
      </c>
      <c r="Z40" s="14">
        <f t="shared" si="1"/>
        <v>1.2528255666946109</v>
      </c>
      <c r="AA40" s="14">
        <f t="shared" si="4"/>
        <v>1</v>
      </c>
      <c r="AF40" s="80"/>
      <c r="AH40" s="81"/>
      <c r="AI40" s="15">
        <v>3.1764634248438129E-3</v>
      </c>
      <c r="AJ40" s="15">
        <v>-1.999868650668914E-2</v>
      </c>
      <c r="AK40" s="15">
        <v>3.3545349536577042E-2</v>
      </c>
      <c r="AL40" s="15">
        <v>-1.9078270912449683E-2</v>
      </c>
      <c r="AM40" s="15">
        <v>-1.1918101158406198E-2</v>
      </c>
      <c r="AN40" s="15">
        <v>-1.5295233736978721E-2</v>
      </c>
      <c r="AO40" s="15">
        <v>-5.7705861056896309E-3</v>
      </c>
      <c r="AP40" s="15">
        <v>-1.047861491544674E-2</v>
      </c>
      <c r="AQ40" s="15">
        <v>-2.4192003505543017E-2</v>
      </c>
      <c r="AR40" s="15">
        <v>-1.4600621261557712E-2</v>
      </c>
      <c r="AS40" s="15">
        <v>1.6768479195657616E-3</v>
      </c>
      <c r="AT40" s="15">
        <v>8.7145041076254245E-2</v>
      </c>
      <c r="AU40" s="15">
        <v>8.1340261179011948E-3</v>
      </c>
      <c r="AV40" s="15">
        <v>-2.2696009653772053E-2</v>
      </c>
      <c r="AW40" s="15">
        <v>-1.2432290030389131E-3</v>
      </c>
      <c r="AX40" s="15">
        <v>1.7414085502410134E-2</v>
      </c>
      <c r="AY40" s="15">
        <v>-5.3908486348764233E-3</v>
      </c>
      <c r="AZ40" s="15">
        <v>-1.1563809856749577E-2</v>
      </c>
      <c r="BA40" s="15">
        <v>-2.9779267167848317E-3</v>
      </c>
      <c r="BB40" s="15">
        <v>-7.7992204239505135E-3</v>
      </c>
      <c r="BC40" s="15">
        <v>-3.0684259215894318E-4</v>
      </c>
      <c r="BD40" s="15">
        <v>2.9582454159704876E-3</v>
      </c>
      <c r="BE40" s="15">
        <v>-1.9040371327363568E-3</v>
      </c>
      <c r="BF40" s="15">
        <v>-1.0968404735251592E-2</v>
      </c>
      <c r="BG40" s="15">
        <v>1.1366242585464323E-2</v>
      </c>
      <c r="BH40" s="15">
        <v>-7.1071070229267799E-3</v>
      </c>
      <c r="BI40" s="15">
        <v>-9.052127011380957E-3</v>
      </c>
      <c r="BJ40" s="15">
        <v>2.9595923708862324E-3</v>
      </c>
      <c r="BK40" s="15">
        <v>3.1270965844361043E-3</v>
      </c>
      <c r="BL40" s="15">
        <v>3.3944019028910082E-2</v>
      </c>
      <c r="BM40" s="15">
        <v>2.1511075109710912E-2</v>
      </c>
      <c r="BN40" s="15">
        <v>-3.0165941202255107E-2</v>
      </c>
      <c r="BO40" s="15">
        <v>-4.4328587107230435E-2</v>
      </c>
      <c r="BP40" s="15">
        <v>1.4621073191973396E-3</v>
      </c>
      <c r="BQ40" s="15">
        <v>-1.5259847205925717E-2</v>
      </c>
      <c r="BR40" s="15">
        <v>-2.1492609859700498E-2</v>
      </c>
      <c r="BS40" s="15">
        <v>-1.4975031713438933E-2</v>
      </c>
      <c r="BT40" s="15">
        <v>-2.207400887710171E-2</v>
      </c>
      <c r="BU40" s="15">
        <v>-6.4799159461845007E-3</v>
      </c>
      <c r="BV40" s="15">
        <v>-9.2076327544676111E-4</v>
      </c>
      <c r="BW40" s="15">
        <v>-2.3487053778314692E-3</v>
      </c>
      <c r="BX40" s="15">
        <v>-7.9781161822371442E-3</v>
      </c>
      <c r="BY40" s="15">
        <v>-2.2121254221256693E-2</v>
      </c>
      <c r="BZ40" s="15">
        <v>-5.1804001144455224E-3</v>
      </c>
      <c r="CA40" s="15">
        <v>2.7454287899844488E-2</v>
      </c>
      <c r="CB40" s="15">
        <v>4.649988944367317E-2</v>
      </c>
      <c r="CC40" s="15">
        <v>-1.738828468023611E-3</v>
      </c>
      <c r="CD40" s="15">
        <v>1.193806458122503E-2</v>
      </c>
      <c r="CE40" s="15">
        <v>2.4827243889674079E-4</v>
      </c>
      <c r="CF40" s="15">
        <v>-2.3747178428074195E-2</v>
      </c>
      <c r="CG40" s="15">
        <v>-2.9868756976848682E-3</v>
      </c>
      <c r="CH40" s="15">
        <v>-2.3861278543119636E-2</v>
      </c>
      <c r="CI40" s="15">
        <v>-5.6472782577669436E-3</v>
      </c>
      <c r="CJ40" s="15">
        <v>-6.7838681379970723E-3</v>
      </c>
      <c r="CK40" s="15">
        <v>-1.7144966228415649E-2</v>
      </c>
      <c r="CL40" s="15">
        <v>1.8214492937950648E-3</v>
      </c>
      <c r="CM40" s="15">
        <v>2.4958711014800444E-2</v>
      </c>
      <c r="CN40" s="15">
        <v>3.1829012073708932E-2</v>
      </c>
      <c r="CO40" s="15">
        <v>-4.1390787568875397E-3</v>
      </c>
      <c r="CP40" s="15">
        <v>-1.3816009238573648E-2</v>
      </c>
      <c r="CQ40" s="15">
        <v>2.776889534061305E-3</v>
      </c>
      <c r="CR40" s="15">
        <v>2.62845890162547E-2</v>
      </c>
      <c r="CS40" s="15">
        <v>6.5358462356804098E-4</v>
      </c>
      <c r="CT40" s="15">
        <v>-5.1930184210785234E-3</v>
      </c>
      <c r="CU40" s="15">
        <v>-2.8352414590867351E-2</v>
      </c>
      <c r="CV40" s="15">
        <v>3.0466717930177083E-3</v>
      </c>
      <c r="CW40" s="15">
        <v>-2.6254164048484272E-2</v>
      </c>
      <c r="CX40" s="15">
        <v>-9.976553335951684E-3</v>
      </c>
      <c r="CY40" s="15">
        <v>-1.6779308164146262E-2</v>
      </c>
      <c r="CZ40" s="15">
        <v>-2.8335320021020609E-3</v>
      </c>
      <c r="DA40" s="15">
        <v>-3.1575840455167273E-2</v>
      </c>
      <c r="DB40" s="15">
        <v>-1.358566884167786E-2</v>
      </c>
      <c r="DC40" s="15">
        <v>2.4979765682165096E-2</v>
      </c>
      <c r="DD40" s="15">
        <v>6.954246090777166E-3</v>
      </c>
      <c r="DE40" s="15">
        <v>-5.6055612190516971E-3</v>
      </c>
      <c r="DF40" s="15">
        <v>-0.10808990645072368</v>
      </c>
      <c r="DG40" s="15">
        <v>1.5254035875741329E-2</v>
      </c>
      <c r="DH40" s="15">
        <v>-1.3872005685010395E-2</v>
      </c>
      <c r="DI40" s="15">
        <v>7.4597739413382368E-3</v>
      </c>
      <c r="DJ40" s="15">
        <v>-6.4138535546165183E-3</v>
      </c>
      <c r="DK40" s="15">
        <v>-1.7098930338454547E-2</v>
      </c>
      <c r="DL40" s="15">
        <v>-8.0073026989991459E-3</v>
      </c>
      <c r="DM40" s="15">
        <v>1.4011259174065734E-2</v>
      </c>
      <c r="DN40" s="15">
        <v>6.3079057717804303E-3</v>
      </c>
      <c r="DO40" s="15">
        <v>-5.4119194026717036E-3</v>
      </c>
      <c r="DP40" s="15">
        <v>-2.6481871161390679E-2</v>
      </c>
      <c r="DQ40" s="15">
        <v>-1.716914345747193E-2</v>
      </c>
      <c r="DR40" s="15">
        <v>-2.4267649281883696E-3</v>
      </c>
      <c r="DS40" s="15">
        <v>-3.7031804177004302E-3</v>
      </c>
      <c r="DT40" s="15">
        <v>2.4192809790012045E-3</v>
      </c>
      <c r="DU40" s="15">
        <v>4.4451762570833796E-2</v>
      </c>
      <c r="DV40" s="15">
        <v>-6.8509059915941063E-3</v>
      </c>
      <c r="DW40" s="15">
        <v>5.0676652199724774E-2</v>
      </c>
      <c r="DX40" s="15">
        <v>-8.6796054677239706E-3</v>
      </c>
      <c r="DY40" s="15">
        <v>2.2644032319665297E-3</v>
      </c>
      <c r="DZ40" s="15">
        <v>-6.8516617959639035E-4</v>
      </c>
      <c r="EA40" s="15">
        <v>5.5306568480508337E-3</v>
      </c>
      <c r="EB40" s="15">
        <v>-7.195271114545535E-3</v>
      </c>
      <c r="EC40" s="15">
        <v>2.0309730261235492E-3</v>
      </c>
      <c r="ED40" s="15">
        <v>-3.8652953260392801E-3</v>
      </c>
      <c r="EE40" s="15">
        <v>2.6767138876077182E-2</v>
      </c>
      <c r="EF40" s="15">
        <v>-1.1454409692472866E-3</v>
      </c>
      <c r="EG40" s="15">
        <v>7.7071672449377385E-3</v>
      </c>
      <c r="EH40" s="15">
        <v>-2.698267732580964E-2</v>
      </c>
      <c r="EI40" s="15">
        <v>1.7790433441551784E-3</v>
      </c>
      <c r="EJ40" s="15">
        <v>-1.0673962112934013E-2</v>
      </c>
      <c r="EK40" s="15">
        <v>7.9459678396138957E-4</v>
      </c>
      <c r="EL40" s="15">
        <v>1.6691011594544497E-3</v>
      </c>
      <c r="EM40" s="15">
        <v>-4.8497144053406974E-3</v>
      </c>
      <c r="EN40" s="15">
        <v>-1.4990380605126646E-3</v>
      </c>
      <c r="EO40" s="15">
        <v>2.1730144310467239E-2</v>
      </c>
      <c r="EP40" s="15">
        <v>2.8232841050856803E-3</v>
      </c>
      <c r="EQ40" s="15">
        <v>2.6402529909954484E-2</v>
      </c>
      <c r="ER40" s="15">
        <v>8.705581097087663E-3</v>
      </c>
      <c r="ES40" s="15">
        <v>-6.1680997406476611E-3</v>
      </c>
      <c r="ET40" s="15">
        <v>-2.8467518829658556E-3</v>
      </c>
      <c r="EU40" s="15">
        <v>-1.0905894218381871E-2</v>
      </c>
      <c r="EV40" s="15">
        <v>-4.0373894138273338E-2</v>
      </c>
      <c r="EW40" s="15">
        <v>-9.4530436829184297E-3</v>
      </c>
      <c r="EX40" s="15">
        <v>3.1858053664899973E-2</v>
      </c>
      <c r="EY40" s="15">
        <v>-4.7220521311957626E-3</v>
      </c>
      <c r="EZ40" s="15">
        <v>-2.2077046961260425E-2</v>
      </c>
      <c r="FA40" s="15">
        <v>8.0148002345917287E-3</v>
      </c>
      <c r="FB40" s="15">
        <v>9.3737371491985147E-3</v>
      </c>
      <c r="FC40" s="15">
        <v>3.0284676185425319E-4</v>
      </c>
      <c r="FD40" s="15">
        <v>9.0808853616552814E-4</v>
      </c>
      <c r="FE40" s="15">
        <v>-2.0749682300064881E-2</v>
      </c>
      <c r="FF40" s="15">
        <v>4.8388449991775863E-3</v>
      </c>
      <c r="FG40" s="15">
        <v>-4.354495497499547E-2</v>
      </c>
      <c r="FH40" s="15">
        <v>6.9463276902923506E-3</v>
      </c>
      <c r="FI40" s="15">
        <v>7.0899426866309319E-3</v>
      </c>
      <c r="FJ40" s="15">
        <v>-6.0807263095312815E-3</v>
      </c>
      <c r="FK40" s="15">
        <v>-1.0418676090705958E-2</v>
      </c>
      <c r="FL40" s="15">
        <v>2.8212436271830676E-2</v>
      </c>
      <c r="FM40" s="15">
        <v>-7.1739027698664633E-3</v>
      </c>
      <c r="FN40" s="15">
        <v>-1.5785647442291856E-2</v>
      </c>
      <c r="FO40" s="15">
        <v>-6.086636036383087E-3</v>
      </c>
      <c r="FP40" s="15">
        <v>-1.7661998188853454E-3</v>
      </c>
      <c r="FQ40" s="15">
        <v>7.2976980134888273E-3</v>
      </c>
      <c r="FR40" s="15">
        <v>1.8441427902722712E-2</v>
      </c>
      <c r="FS40" s="15">
        <v>5.9801637375598354E-3</v>
      </c>
      <c r="FT40" s="15">
        <v>-1.3030732650668533E-3</v>
      </c>
      <c r="FU40" s="15">
        <v>1.1544644574404862E-2</v>
      </c>
      <c r="FV40" s="15">
        <v>-1.5735411565375147E-2</v>
      </c>
      <c r="FW40" s="15">
        <v>-2.7942066963338385E-4</v>
      </c>
      <c r="FX40" s="15">
        <v>7.0796755880615479E-3</v>
      </c>
      <c r="FY40" s="15">
        <v>-1.5411882591970783E-4</v>
      </c>
      <c r="FZ40" s="15">
        <v>1.4445029982745135E-2</v>
      </c>
      <c r="GA40" s="15">
        <v>-4.8294690909599846E-3</v>
      </c>
      <c r="GB40" s="15">
        <v>-1.9932538307319923E-2</v>
      </c>
      <c r="GC40" s="15">
        <v>-3.3955890011382718E-3</v>
      </c>
      <c r="GD40" s="15">
        <v>-2.3768363813972012E-2</v>
      </c>
      <c r="GE40" s="15">
        <v>-4.7678600935048224E-3</v>
      </c>
      <c r="GF40" s="15">
        <v>2.189781896924225E-3</v>
      </c>
      <c r="GG40" s="15">
        <v>-2.4439583938655814E-2</v>
      </c>
      <c r="GH40" s="15">
        <v>3.9208296608269745E-3</v>
      </c>
      <c r="GI40" s="15">
        <v>6.147663604756764E-3</v>
      </c>
      <c r="GJ40" s="15">
        <v>-3.527959112267105E-4</v>
      </c>
      <c r="GK40" s="15">
        <v>1.8377751392475189E-3</v>
      </c>
      <c r="GL40" s="15">
        <v>1.2897992467563683E-2</v>
      </c>
      <c r="GM40" s="15">
        <v>6.4106413833260965E-3</v>
      </c>
      <c r="GN40" s="15">
        <v>2.0762279444129423E-3</v>
      </c>
      <c r="GO40" s="15">
        <v>4.6576858847117951E-2</v>
      </c>
      <c r="GP40" s="15">
        <v>-3.7813444152202378E-3</v>
      </c>
      <c r="GQ40" s="15">
        <v>-1.8124502497619537E-2</v>
      </c>
      <c r="GR40" s="15">
        <v>-1.1672258728389083E-2</v>
      </c>
      <c r="GS40" s="15">
        <v>-9.5320286675197926E-3</v>
      </c>
      <c r="GT40" s="15">
        <v>-6.4766243282992474E-3</v>
      </c>
      <c r="GU40" s="15">
        <v>6.7198355509141237E-3</v>
      </c>
      <c r="GV40" s="15">
        <v>-2.3841727919848302E-2</v>
      </c>
      <c r="GW40" s="15">
        <v>6.4663759397706206E-3</v>
      </c>
      <c r="GX40" s="15">
        <v>8.1935174913719197E-3</v>
      </c>
      <c r="GY40" s="15">
        <v>-1.7244721508206301E-2</v>
      </c>
      <c r="GZ40" s="15">
        <v>-1.7288903913829898E-2</v>
      </c>
      <c r="HA40" s="15">
        <v>-4.8478880120225804E-2</v>
      </c>
      <c r="HB40" s="15">
        <v>1.0791471632764386E-2</v>
      </c>
      <c r="HC40" s="15">
        <v>-2.0526863177422927E-3</v>
      </c>
      <c r="HD40" s="15">
        <v>2.8747702030311517E-2</v>
      </c>
      <c r="HE40" s="15">
        <v>-2.5826068285552651E-3</v>
      </c>
      <c r="HF40" s="15">
        <v>-3.7893572945218883E-2</v>
      </c>
      <c r="HG40" s="15">
        <v>-2.8921454485010763E-2</v>
      </c>
      <c r="HH40" s="15">
        <v>4.8115569972221172E-3</v>
      </c>
      <c r="HI40" s="15">
        <v>-7.4299998269863637E-2</v>
      </c>
      <c r="HJ40" s="15">
        <v>3.9617087141405691E-3</v>
      </c>
      <c r="HK40" s="15">
        <v>-3.1498543452809498E-4</v>
      </c>
      <c r="HL40" s="15">
        <v>-1.5290522856779563E-3</v>
      </c>
      <c r="HM40" s="15">
        <v>2.4639703937148927E-2</v>
      </c>
      <c r="HN40" s="15">
        <v>-2.9892451849994516E-2</v>
      </c>
      <c r="HO40" s="15">
        <v>3.5211303985789606E-3</v>
      </c>
      <c r="HP40" s="15">
        <v>-6.0215235706860279E-3</v>
      </c>
      <c r="HQ40" s="15">
        <v>-4.8167768713709078E-3</v>
      </c>
      <c r="HR40" s="15">
        <v>4.5510128428381667E-2</v>
      </c>
      <c r="HS40" s="15">
        <v>5.0174855114939659E-2</v>
      </c>
      <c r="HT40" s="15">
        <v>1.7406034634789343E-2</v>
      </c>
      <c r="HU40" s="15">
        <v>6.4123336101283906E-3</v>
      </c>
      <c r="HV40" s="15">
        <v>-4.2213704900772187E-3</v>
      </c>
      <c r="HW40" s="15">
        <v>7.7851697215559042E-3</v>
      </c>
      <c r="HX40" s="15">
        <v>1.3383721314330356E-2</v>
      </c>
      <c r="HY40" s="15">
        <v>1.0325267728732169E-2</v>
      </c>
      <c r="HZ40" s="15">
        <v>6.5087917362175521E-3</v>
      </c>
      <c r="IA40" s="15">
        <v>-3.1049064003962082E-2</v>
      </c>
      <c r="IB40" s="15">
        <v>8.9436034938974122E-3</v>
      </c>
      <c r="IC40" s="15">
        <v>-1.4570716203906382E-2</v>
      </c>
      <c r="ID40" s="15">
        <v>-1.334868764123991E-2</v>
      </c>
      <c r="IE40" s="15">
        <v>2.3628784270302978E-2</v>
      </c>
      <c r="IF40" s="15">
        <v>-7.1609404571542981E-3</v>
      </c>
      <c r="IG40" s="15">
        <v>1.2443130268655423E-2</v>
      </c>
      <c r="IH40" s="15">
        <v>-7.1065313966771687E-3</v>
      </c>
      <c r="II40" s="15">
        <v>-3.4705824392475548E-3</v>
      </c>
      <c r="IJ40" s="15">
        <v>-5.8848425402453471E-3</v>
      </c>
      <c r="IK40" s="15">
        <v>7.7326925095516216E-3</v>
      </c>
      <c r="IL40" s="15">
        <v>-5.3234705050431205E-3</v>
      </c>
      <c r="IM40" s="15">
        <v>5.0766302505158368E-3</v>
      </c>
      <c r="IN40" s="15">
        <v>-4.5627455584181728E-3</v>
      </c>
      <c r="IO40" s="15">
        <v>-1.1610536791910937E-2</v>
      </c>
      <c r="IP40" s="15">
        <v>-2.0670331831065376E-2</v>
      </c>
      <c r="IQ40" s="15">
        <v>-6.8455908075921957E-3</v>
      </c>
      <c r="IR40" s="15">
        <v>-2.5039136712743937E-3</v>
      </c>
      <c r="IS40" s="15">
        <v>7.0647668338452195E-3</v>
      </c>
      <c r="IT40" s="15">
        <v>1.1663940125914287E-2</v>
      </c>
      <c r="IU40" s="15">
        <v>-5.6529263027881001E-3</v>
      </c>
      <c r="IV40" s="15">
        <v>6.3959068377979818E-4</v>
      </c>
      <c r="IW40" s="15">
        <v>3.2763294457534391E-2</v>
      </c>
      <c r="IX40" s="15">
        <v>-1.5628806617960487E-2</v>
      </c>
      <c r="IY40" s="15">
        <v>-1.09631910848673E-2</v>
      </c>
      <c r="IZ40" s="15">
        <v>-3.737023821439802E-2</v>
      </c>
      <c r="JA40" s="15">
        <v>-3.4129725962398459E-3</v>
      </c>
      <c r="JB40" s="15">
        <v>-2.5994295895142355E-3</v>
      </c>
      <c r="JC40" s="15">
        <v>7.5920483495704799E-3</v>
      </c>
      <c r="JD40" s="15">
        <v>9.3650084504965786E-3</v>
      </c>
      <c r="JE40" s="15">
        <v>-1.1784868616086339E-2</v>
      </c>
      <c r="JF40" s="15">
        <v>-1.0392671824050521E-2</v>
      </c>
      <c r="JG40" s="15">
        <v>3.5971180620504688E-2</v>
      </c>
      <c r="JH40" s="15">
        <v>4.2362972274213604E-3</v>
      </c>
      <c r="JI40" s="15">
        <v>-3.8618370243879811E-3</v>
      </c>
      <c r="JJ40" s="15">
        <v>-1.9970395371050821E-3</v>
      </c>
      <c r="JK40" s="15">
        <v>-3.1705318323355268E-3</v>
      </c>
      <c r="JL40" s="15">
        <v>-1.4672847245502794E-2</v>
      </c>
      <c r="JM40" s="15">
        <v>1.4983520933298633E-3</v>
      </c>
      <c r="JN40" s="15">
        <v>-1.1237034648700635E-2</v>
      </c>
      <c r="JO40" s="15">
        <v>-3.3125180455884438E-2</v>
      </c>
      <c r="JP40" s="15">
        <v>3.0434806101235067E-3</v>
      </c>
      <c r="JQ40" s="15">
        <v>6.3109790644833939E-3</v>
      </c>
      <c r="JR40" s="15">
        <v>-1.9707316330433225E-3</v>
      </c>
      <c r="JS40" s="15">
        <v>1.9319181816108782E-2</v>
      </c>
      <c r="JT40" s="15">
        <v>-4.2065965279676418E-3</v>
      </c>
      <c r="JU40" s="15">
        <v>9.6154586994419734E-3</v>
      </c>
      <c r="JV40" s="15">
        <v>-5.7372503901434594E-3</v>
      </c>
      <c r="JW40" s="15">
        <v>-1.2858965090725944E-2</v>
      </c>
      <c r="JX40" s="15">
        <v>-1.0086988071140227E-2</v>
      </c>
      <c r="JY40" s="15">
        <v>5.3401814400318368E-3</v>
      </c>
      <c r="JZ40" s="15">
        <v>-5.1813390328078947E-2</v>
      </c>
      <c r="KA40" s="15">
        <v>-2.9820588641366177E-2</v>
      </c>
      <c r="KB40" s="15">
        <v>-7.6241078764597736E-2</v>
      </c>
      <c r="KC40" s="15">
        <v>4.9121579973779887E-3</v>
      </c>
      <c r="KD40" s="15">
        <v>-9.1680043093590551E-4</v>
      </c>
      <c r="KE40" s="15">
        <v>-8.949406428441423E-3</v>
      </c>
      <c r="KF40" s="15">
        <v>-4.1421467551436986E-3</v>
      </c>
      <c r="KG40" s="15">
        <v>2.292778323399863E-2</v>
      </c>
      <c r="KH40" s="15">
        <v>5.4819012753462154E-3</v>
      </c>
      <c r="KI40" s="15">
        <v>1.6625107736132356E-3</v>
      </c>
      <c r="KJ40" s="15">
        <v>6.0278829094264153E-3</v>
      </c>
      <c r="KK40" s="15">
        <v>6.2827331443469692E-2</v>
      </c>
      <c r="KL40" s="15">
        <v>-9.2634757748811559E-3</v>
      </c>
      <c r="KM40" s="15">
        <v>1.5987356137891998E-2</v>
      </c>
      <c r="KN40" s="15">
        <v>6.3710090527841186E-3</v>
      </c>
      <c r="KO40" s="15">
        <v>-3.7534763683224723E-3</v>
      </c>
      <c r="KP40" s="15">
        <v>8.2735068062230292E-3</v>
      </c>
      <c r="KQ40" s="15">
        <v>1.9526422350355236E-2</v>
      </c>
      <c r="KR40" s="15">
        <v>9.6497497273996449E-3</v>
      </c>
      <c r="KS40" s="15">
        <v>3.1065234993060822E-2</v>
      </c>
      <c r="KT40" s="15">
        <v>-2.6154813522926781E-2</v>
      </c>
      <c r="KU40" s="15">
        <v>0</v>
      </c>
      <c r="KV40" s="15">
        <v>2.1104322513295311E-2</v>
      </c>
      <c r="KW40" s="15">
        <v>-7.7205176581505259E-4</v>
      </c>
      <c r="KX40" s="15">
        <v>5.2940187928626698E-3</v>
      </c>
      <c r="KY40" s="15">
        <v>-6.661088531957654E-3</v>
      </c>
      <c r="KZ40" s="15">
        <v>3.2062671553319481E-2</v>
      </c>
      <c r="LA40" s="15">
        <v>2.8446284187455609E-3</v>
      </c>
      <c r="LB40" s="15">
        <v>1.4315420981521644E-2</v>
      </c>
      <c r="LC40" s="15">
        <v>-5.951780606224864E-3</v>
      </c>
      <c r="LD40" s="15">
        <v>1.1678153017188034E-2</v>
      </c>
      <c r="LE40" s="15">
        <v>-3.4313759158647074E-3</v>
      </c>
      <c r="LF40" s="15">
        <v>1.3335274094204309E-2</v>
      </c>
      <c r="LG40" s="15">
        <v>-2.1495874215550107E-2</v>
      </c>
      <c r="LH40" s="15">
        <v>-7.485064886566856E-3</v>
      </c>
      <c r="LI40" s="15">
        <v>-5.0833581169772095E-2</v>
      </c>
      <c r="LJ40" s="15">
        <v>1.8762276455523034E-2</v>
      </c>
      <c r="LK40" s="15">
        <v>-9.3173734387674307E-3</v>
      </c>
      <c r="LL40" s="15">
        <v>2.7651531330510164E-2</v>
      </c>
      <c r="LM40" s="15">
        <v>-1.5851362986811307E-2</v>
      </c>
      <c r="LN40" s="15">
        <v>6.4346522107793687E-3</v>
      </c>
      <c r="LO40" s="15">
        <v>1.4476317946322564E-2</v>
      </c>
      <c r="LP40" s="15">
        <v>9.8503935061139761E-3</v>
      </c>
      <c r="LQ40" s="15">
        <v>1.7121450772024153E-2</v>
      </c>
      <c r="LR40" s="15">
        <v>1.8001433518657337E-2</v>
      </c>
      <c r="LS40" s="15">
        <v>2.8073775855515111E-3</v>
      </c>
      <c r="LT40" s="15">
        <v>-2.1514092226464724E-2</v>
      </c>
      <c r="LU40" s="15">
        <v>-2.3231402349401083E-2</v>
      </c>
      <c r="LV40" s="15">
        <v>-1.0483936580739199E-2</v>
      </c>
      <c r="LW40" s="15">
        <v>4.521817847792319E-4</v>
      </c>
      <c r="LX40" s="15">
        <v>-1.244001490316648E-2</v>
      </c>
      <c r="LY40" s="15">
        <v>5.6481884692613695E-3</v>
      </c>
      <c r="LZ40" s="15">
        <v>-1.4273212874117105E-2</v>
      </c>
      <c r="MA40" s="15">
        <v>-7.4822176975628965E-3</v>
      </c>
      <c r="MB40" s="15">
        <v>5.7910138147777169E-3</v>
      </c>
      <c r="MC40" s="15">
        <v>-7.9418021655561395E-3</v>
      </c>
      <c r="MD40" s="15">
        <v>-3.565688912528478E-2</v>
      </c>
      <c r="ME40" s="15">
        <v>5.1117681721150254E-3</v>
      </c>
      <c r="MF40" s="15">
        <v>8.5502379631053511E-3</v>
      </c>
      <c r="MG40" s="15">
        <v>3.0615336380580959E-2</v>
      </c>
      <c r="MH40" s="15">
        <v>1.7035779247838289E-3</v>
      </c>
      <c r="MI40" s="15">
        <v>1.1794576492836877E-2</v>
      </c>
      <c r="MJ40" s="15">
        <v>8.7649250867075767E-3</v>
      </c>
      <c r="MK40" s="15">
        <v>3.0124199919629384E-2</v>
      </c>
      <c r="ML40" s="15">
        <v>4.0966874173301833E-3</v>
      </c>
      <c r="MM40" s="15">
        <v>-2.5450703027320612E-3</v>
      </c>
      <c r="MN40" s="15">
        <v>-1.2091717191142846E-2</v>
      </c>
      <c r="MO40" s="15">
        <v>4.0206519797933785E-3</v>
      </c>
      <c r="MP40" s="15">
        <v>6.4986505880325895E-3</v>
      </c>
      <c r="MQ40" s="15">
        <v>-4.425601912574486E-3</v>
      </c>
      <c r="MR40" s="15">
        <v>1.43216436213521E-2</v>
      </c>
      <c r="MS40" s="15">
        <v>-1.8023144915885185E-2</v>
      </c>
      <c r="MT40" s="15">
        <v>-4.1039729283820509E-3</v>
      </c>
      <c r="MU40" s="15">
        <v>1.7650570704056349E-2</v>
      </c>
      <c r="MV40" s="15">
        <v>-1.6131203928158938E-3</v>
      </c>
      <c r="MW40" s="15">
        <v>-5.790324305153193E-3</v>
      </c>
      <c r="MX40" s="15">
        <v>-1.416917438172589E-2</v>
      </c>
      <c r="MY40" s="15">
        <v>-3.4434217608237463E-2</v>
      </c>
      <c r="MZ40" s="15">
        <v>1.7705844982454869E-2</v>
      </c>
      <c r="NA40" s="15">
        <v>-8.3333815591444104E-3</v>
      </c>
      <c r="NB40" s="15">
        <v>-3.6048446899115336E-3</v>
      </c>
      <c r="NC40" s="15">
        <v>3.2555279433410779E-2</v>
      </c>
      <c r="ND40" s="15">
        <v>-1.1818215399292105E-2</v>
      </c>
      <c r="NE40" s="15">
        <v>1.1036651923321384E-2</v>
      </c>
      <c r="NF40" s="15">
        <v>-2.4350661383008764E-3</v>
      </c>
      <c r="NG40" s="15">
        <v>-2.9642131888090187E-2</v>
      </c>
      <c r="NH40" s="15">
        <v>-7.9212816591662655E-3</v>
      </c>
      <c r="NI40" s="15">
        <v>-2.7341097004682838E-3</v>
      </c>
      <c r="NJ40" s="15">
        <v>9.4186842356865363E-3</v>
      </c>
      <c r="NK40" s="15">
        <v>-3.3559380285703454E-2</v>
      </c>
      <c r="NL40" s="15">
        <v>-1.163136385082017E-2</v>
      </c>
      <c r="NM40" s="15">
        <v>6.8259650703998906E-3</v>
      </c>
      <c r="NN40" s="15">
        <v>2.8070193869840104E-3</v>
      </c>
      <c r="NO40" s="15">
        <v>5.1782170829984707E-4</v>
      </c>
      <c r="NP40" s="15">
        <v>1.8358950718375275E-2</v>
      </c>
      <c r="NQ40" s="15">
        <v>5.0729233808279582E-4</v>
      </c>
      <c r="NR40" s="15">
        <v>-1.4170676017382445E-2</v>
      </c>
      <c r="NS40" s="15">
        <v>7.1440566139843412E-2</v>
      </c>
      <c r="NT40" s="15">
        <v>8.8903842659494928E-3</v>
      </c>
      <c r="NU40" s="15">
        <v>3.4337411473368773E-2</v>
      </c>
      <c r="NV40" s="15">
        <v>1.0804768178986752E-2</v>
      </c>
      <c r="NW40" s="15">
        <v>-5.8513917684641249E-3</v>
      </c>
      <c r="NX40" s="15">
        <v>-5.1679701584426731E-3</v>
      </c>
      <c r="NY40" s="15">
        <v>-4.0016809184954634E-3</v>
      </c>
      <c r="NZ40" s="15">
        <v>-1.2198133890321297E-2</v>
      </c>
      <c r="OA40" s="15">
        <v>1.1282862530586216E-3</v>
      </c>
      <c r="OB40" s="15">
        <v>1.2791542272028865E-3</v>
      </c>
      <c r="OC40" s="15">
        <v>3.3389012655146303E-3</v>
      </c>
      <c r="OD40" s="15">
        <v>-4.501463051479327E-4</v>
      </c>
      <c r="OE40" s="15">
        <v>1.5335337756875036E-2</v>
      </c>
      <c r="OF40" s="15">
        <v>-4.9574409105297805E-3</v>
      </c>
      <c r="OG40" s="15">
        <v>-3.5895758434888905E-3</v>
      </c>
      <c r="OH40" s="15">
        <v>2.8776998276151956E-3</v>
      </c>
      <c r="OI40" s="15">
        <v>1.5956572881613073E-2</v>
      </c>
      <c r="OJ40" s="15">
        <v>-4.5495983844549273E-3</v>
      </c>
      <c r="OK40" s="15">
        <v>3.2706459817301206E-4</v>
      </c>
      <c r="OL40" s="15">
        <v>4.5793838507775771E-3</v>
      </c>
      <c r="OM40" s="15">
        <v>2.431087736186585E-3</v>
      </c>
      <c r="ON40" s="15">
        <v>2.0821662043245424E-3</v>
      </c>
      <c r="OO40" s="15">
        <v>8.0529196183927866E-4</v>
      </c>
      <c r="OP40" s="15">
        <v>-5.6364639594687939E-3</v>
      </c>
      <c r="OQ40" s="15">
        <v>7.8729829548863255E-4</v>
      </c>
      <c r="OR40" s="15">
        <v>-3.1038122549151285E-2</v>
      </c>
      <c r="OS40" s="15">
        <v>4.8904200965555287E-3</v>
      </c>
      <c r="OT40" s="15">
        <v>-5.771303104225621E-2</v>
      </c>
      <c r="OU40" s="15">
        <v>9.6308930609613659E-3</v>
      </c>
      <c r="OV40" s="15">
        <v>6.3139495022160267E-3</v>
      </c>
      <c r="OW40" s="15">
        <v>5.0214254086037684E-3</v>
      </c>
      <c r="OX40" s="15">
        <v>-1.7330679523793038E-2</v>
      </c>
      <c r="OY40" s="15">
        <v>7.9632886360737863E-3</v>
      </c>
      <c r="OZ40" s="15">
        <v>2.2869670006524234E-2</v>
      </c>
      <c r="PA40" s="15">
        <v>-1.2002838475230039E-3</v>
      </c>
      <c r="PB40" s="15">
        <v>-1.2307265067459029E-2</v>
      </c>
      <c r="PC40" s="15">
        <v>-6.3473958060913304E-3</v>
      </c>
      <c r="PD40" s="15">
        <v>-1.0187143513178436E-2</v>
      </c>
      <c r="PE40" s="15">
        <v>-1.8862482736300109E-3</v>
      </c>
      <c r="PF40" s="15">
        <v>2.288222672917738E-2</v>
      </c>
      <c r="PG40" s="15">
        <v>-1.4101245338236919E-2</v>
      </c>
      <c r="PH40" s="15">
        <v>-4.1608936591646705E-3</v>
      </c>
      <c r="PI40" s="15">
        <v>-9.539023046758948E-3</v>
      </c>
      <c r="PJ40" s="15">
        <v>-1.7536398088116498E-2</v>
      </c>
      <c r="PK40" s="15">
        <v>-3.1412457820123481E-2</v>
      </c>
      <c r="PL40" s="15">
        <v>1.2644076083740763E-2</v>
      </c>
      <c r="PM40" s="15">
        <v>-2.5786502169151864E-3</v>
      </c>
      <c r="PN40" s="15">
        <v>1.3364043288937654E-2</v>
      </c>
      <c r="PO40" s="15">
        <v>-7.7300049941494732E-3</v>
      </c>
      <c r="PP40" s="15">
        <v>2.1269595365847948E-2</v>
      </c>
      <c r="PQ40" s="15">
        <v>1.6334301463091339E-2</v>
      </c>
      <c r="PR40" s="15">
        <v>9.2166551049240476E-3</v>
      </c>
      <c r="PS40" s="15">
        <v>3.8414987697964731E-3</v>
      </c>
      <c r="PT40" s="15">
        <v>3.1667736447539836E-3</v>
      </c>
      <c r="PU40" s="15">
        <v>2.6568320210379675E-2</v>
      </c>
      <c r="PV40" s="15">
        <v>5.4995555660386697E-3</v>
      </c>
      <c r="PW40" s="15">
        <v>-5.6258938821684371E-3</v>
      </c>
      <c r="PX40" s="15">
        <v>-8.2451720587383287E-3</v>
      </c>
      <c r="PY40" s="15">
        <v>-1.4421807602158573E-2</v>
      </c>
      <c r="PZ40" s="15">
        <v>2.337389320027642E-2</v>
      </c>
      <c r="QA40" s="15">
        <v>1.1695076469961353E-2</v>
      </c>
      <c r="QB40" s="15">
        <v>1.1723811658729134E-2</v>
      </c>
      <c r="QC40" s="15">
        <v>9.479670305476081E-3</v>
      </c>
      <c r="QD40" s="15">
        <v>3.174869831458027E-2</v>
      </c>
      <c r="QE40" s="15">
        <v>2.745362470610253E-2</v>
      </c>
      <c r="QF40" s="15">
        <v>-4.312322919220935E-3</v>
      </c>
      <c r="QG40" s="15">
        <v>8.8217333291479086E-3</v>
      </c>
      <c r="QH40" s="15">
        <v>1.5510762340667561E-2</v>
      </c>
      <c r="QI40" s="15">
        <v>-7.336980612979895E-3</v>
      </c>
      <c r="QJ40" s="15">
        <v>3.9370129593395992E-3</v>
      </c>
      <c r="QK40" s="15">
        <v>1.3062504100623217E-4</v>
      </c>
      <c r="QL40" s="15">
        <v>-2.2083839194674279E-3</v>
      </c>
      <c r="QM40" s="15">
        <v>-5.2896060476927424E-4</v>
      </c>
      <c r="QN40" s="15">
        <v>-7.7730253478317472E-3</v>
      </c>
      <c r="QO40" s="15">
        <v>6.7796869853787691E-3</v>
      </c>
      <c r="QP40" s="15">
        <v>5.5693213261095113E-3</v>
      </c>
      <c r="QQ40" s="15">
        <v>6.1118803007068172E-3</v>
      </c>
      <c r="QR40" s="15">
        <v>-3.0793660315268441E-3</v>
      </c>
      <c r="QS40" s="15">
        <v>-7.5521619823570117E-3</v>
      </c>
      <c r="QT40" s="15">
        <v>-1.1732363700064205E-2</v>
      </c>
      <c r="QU40" s="15">
        <v>-1.0609326324829745E-2</v>
      </c>
      <c r="QV40" s="15">
        <v>8.5985052552317708E-3</v>
      </c>
      <c r="QW40" s="15">
        <v>3.5644269266743904E-2</v>
      </c>
      <c r="QX40" s="15">
        <v>5.9347355198143053E-3</v>
      </c>
      <c r="QY40" s="15">
        <v>-1.2523468984662778E-2</v>
      </c>
      <c r="QZ40" s="15">
        <v>-9.9243278211339804E-4</v>
      </c>
      <c r="RA40" s="15">
        <v>1.9638501604074932E-2</v>
      </c>
      <c r="RB40" s="15">
        <v>1.0510827118610242E-3</v>
      </c>
      <c r="RC40" s="15">
        <v>1.6943421767016673E-2</v>
      </c>
      <c r="RD40" s="15">
        <v>1.0717122224473347E-2</v>
      </c>
      <c r="RE40" s="15">
        <v>1.1988697807926599E-3</v>
      </c>
      <c r="RF40" s="15">
        <v>-1.3661766810466665E-2</v>
      </c>
      <c r="RG40" s="15">
        <v>-2.6852857570471077E-2</v>
      </c>
      <c r="RH40" s="15">
        <v>-9.5283475527196558E-4</v>
      </c>
      <c r="RI40" s="15">
        <v>7.4495804909052957E-2</v>
      </c>
      <c r="RJ40" s="15">
        <v>5.2219439811516249E-3</v>
      </c>
      <c r="RK40" s="15">
        <v>-1.4633256158998739E-2</v>
      </c>
      <c r="RL40" s="15">
        <v>1.5133312973106657E-2</v>
      </c>
      <c r="RM40" s="15">
        <v>-1.9083147906569866E-2</v>
      </c>
      <c r="RN40" s="15">
        <v>-1.2498882107715754E-2</v>
      </c>
      <c r="RO40" s="15">
        <v>-1.0309369658861213E-2</v>
      </c>
      <c r="RP40" s="15">
        <v>-1.1773875452091215E-2</v>
      </c>
      <c r="RQ40" s="15">
        <v>-3.1087589831985861E-2</v>
      </c>
      <c r="RR40" s="15">
        <v>-1.3098941626446483E-2</v>
      </c>
      <c r="RS40" s="15">
        <v>-2.2577558195473219E-2</v>
      </c>
      <c r="RT40" s="15">
        <v>8.8187899136216094E-3</v>
      </c>
      <c r="RU40" s="15">
        <v>-9.5870940793397058E-3</v>
      </c>
      <c r="RV40" s="15">
        <v>4.3446846040111134E-3</v>
      </c>
      <c r="RW40" s="15">
        <v>-2.934813682532348E-2</v>
      </c>
      <c r="RX40" s="15">
        <v>-4.0899920790910226E-2</v>
      </c>
      <c r="RY40" s="15">
        <v>4.9805033640754441E-3</v>
      </c>
      <c r="RZ40" s="15">
        <v>0</v>
      </c>
      <c r="SA40" s="15">
        <v>-7.1359913276943668E-3</v>
      </c>
      <c r="SB40" s="15">
        <v>-1.2773350000227897E-2</v>
      </c>
      <c r="SC40" s="15">
        <v>-2.367207882844985E-2</v>
      </c>
      <c r="SD40" s="15">
        <v>-9.8619337381463182E-4</v>
      </c>
      <c r="SE40" s="15">
        <v>3.2630256093254088E-2</v>
      </c>
      <c r="SF40" s="15">
        <v>-5.9005924261053711E-3</v>
      </c>
      <c r="SG40" s="15">
        <v>-1.2896169757352974E-2</v>
      </c>
      <c r="SH40" s="15">
        <v>1.1843500423858721E-2</v>
      </c>
      <c r="SI40" s="15">
        <v>1.0332358418785725E-3</v>
      </c>
      <c r="SJ40" s="15">
        <v>1.2759485462742245E-3</v>
      </c>
      <c r="SK40" s="15">
        <v>-4.5250359086930259E-2</v>
      </c>
      <c r="SL40" s="15">
        <v>-9.8901093997712502E-3</v>
      </c>
      <c r="SM40" s="15">
        <v>7.399535319983308E-2</v>
      </c>
      <c r="SN40" s="15">
        <v>3.7592942106880116E-3</v>
      </c>
      <c r="SO40" s="15">
        <v>1.2701640219013757E-3</v>
      </c>
      <c r="SP40" s="15">
        <v>-1.1468263741959571E-2</v>
      </c>
      <c r="SQ40" s="15">
        <v>-1.9181591559037825E-3</v>
      </c>
      <c r="SR40" s="15">
        <v>-3.6489732150466478E-3</v>
      </c>
      <c r="SS40" s="15">
        <v>-6.489261575465044E-2</v>
      </c>
      <c r="ST40" s="15">
        <v>-1.0015648453287878E-2</v>
      </c>
      <c r="SU40" s="15">
        <v>1.0525711727420197E-2</v>
      </c>
      <c r="SV40" s="15">
        <v>1.1637181178281903E-2</v>
      </c>
      <c r="SW40" s="15">
        <v>1.1091618625431942E-2</v>
      </c>
      <c r="SX40" s="15">
        <v>9.7545053415866896E-3</v>
      </c>
      <c r="SY40" s="15">
        <v>1.1230337529553755E-2</v>
      </c>
      <c r="SZ40" s="15">
        <v>9.0976416183914284E-3</v>
      </c>
      <c r="TA40" s="15">
        <v>4.5259839405894006E-3</v>
      </c>
      <c r="TB40" s="15">
        <v>-3.0615420872513406E-2</v>
      </c>
      <c r="TC40" s="15">
        <v>2.4806049151096615E-2</v>
      </c>
      <c r="TD40" s="15">
        <v>8.2166268654509031E-3</v>
      </c>
      <c r="TE40" s="15">
        <v>-6.9801002572488793E-2</v>
      </c>
      <c r="TF40" s="15">
        <v>-2.2918314960710874E-2</v>
      </c>
      <c r="TG40" s="15">
        <v>5.7072115211258632E-3</v>
      </c>
      <c r="TH40" s="15">
        <v>-4.124371328670778E-3</v>
      </c>
      <c r="TI40" s="15">
        <v>2.947439500752855E-3</v>
      </c>
      <c r="TJ40" s="15">
        <v>-3.5161744384774261E-4</v>
      </c>
      <c r="TK40" s="15">
        <v>1.3582099603106589E-2</v>
      </c>
      <c r="TL40" s="15">
        <v>-2.5656557999983148E-2</v>
      </c>
      <c r="TM40" s="15">
        <v>-1.1672855807517984E-2</v>
      </c>
      <c r="TN40" s="15">
        <v>-8.059966584476624E-4</v>
      </c>
      <c r="TO40" s="23">
        <v>-9.2998813891941728E-4</v>
      </c>
    </row>
    <row r="41" spans="1:535" x14ac:dyDescent="0.35">
      <c r="A41" s="14">
        <v>35</v>
      </c>
      <c r="B41" s="81">
        <v>42942</v>
      </c>
      <c r="C41" s="23">
        <v>4.0416287769579989E-5</v>
      </c>
      <c r="D41" s="43">
        <f ca="1">OFFSET('CAPM Regression Loop'!$AH$6,$A41,'CAPM Regression Loop'!$D$2)</f>
        <v>1.2648133587898276E-2</v>
      </c>
      <c r="T41" s="14">
        <v>35</v>
      </c>
      <c r="U41" s="14" t="s">
        <v>37</v>
      </c>
      <c r="V41" s="14">
        <v>1.5797530931304951</v>
      </c>
      <c r="W41" s="14">
        <v>0.15764075116464357</v>
      </c>
      <c r="X41" s="14">
        <v>0.28658039104792887</v>
      </c>
      <c r="Y41" s="14">
        <f t="shared" si="3"/>
        <v>3.6776854261813798</v>
      </c>
      <c r="Z41" s="14">
        <f t="shared" si="1"/>
        <v>3.6776854261813798</v>
      </c>
      <c r="AA41" s="14">
        <f t="shared" si="4"/>
        <v>1.5797530931304951</v>
      </c>
      <c r="AF41" s="80"/>
      <c r="AH41" s="81"/>
      <c r="AI41" s="15">
        <v>-1.3637330922582978E-2</v>
      </c>
      <c r="AJ41" s="15">
        <v>7.872506708848535E-3</v>
      </c>
      <c r="AK41" s="15">
        <v>1.3302710439039644E-2</v>
      </c>
      <c r="AL41" s="15">
        <v>4.7028172892811118E-3</v>
      </c>
      <c r="AM41" s="15">
        <v>9.6478541009912514E-4</v>
      </c>
      <c r="AN41" s="15">
        <v>-4.6595445947555676E-3</v>
      </c>
      <c r="AO41" s="15">
        <v>-8.4955563814881809E-3</v>
      </c>
      <c r="AP41" s="15">
        <v>4.3333659081419892E-3</v>
      </c>
      <c r="AQ41" s="15">
        <v>1.0537363852397253E-2</v>
      </c>
      <c r="AR41" s="15">
        <v>1.4977813697034964E-2</v>
      </c>
      <c r="AS41" s="15">
        <v>-5.9758753192425563E-3</v>
      </c>
      <c r="AT41" s="15">
        <v>2.6775361248112053E-2</v>
      </c>
      <c r="AU41" s="15">
        <v>-1.3768077228075784E-2</v>
      </c>
      <c r="AV41" s="15">
        <v>1.6082347151932547E-2</v>
      </c>
      <c r="AW41" s="15">
        <v>9.6308930609613659E-3</v>
      </c>
      <c r="AX41" s="15">
        <v>8.8220978570141273E-3</v>
      </c>
      <c r="AY41" s="15">
        <v>-7.1428875123801137E-3</v>
      </c>
      <c r="AZ41" s="15">
        <v>-3.5904379149277552E-3</v>
      </c>
      <c r="BA41" s="15">
        <v>-9.1371847333938765E-3</v>
      </c>
      <c r="BB41" s="15">
        <v>5.9909727517119061E-3</v>
      </c>
      <c r="BC41" s="15">
        <v>-1.5328022620942621E-3</v>
      </c>
      <c r="BD41" s="15">
        <v>1.0308188860299061E-2</v>
      </c>
      <c r="BE41" s="15">
        <v>-1.0690229993301791E-2</v>
      </c>
      <c r="BF41" s="15">
        <v>-7.3024014742840131E-3</v>
      </c>
      <c r="BG41" s="15">
        <v>-0.15806850465022099</v>
      </c>
      <c r="BH41" s="15">
        <v>-1.3559529785632251E-2</v>
      </c>
      <c r="BI41" s="15">
        <v>8.1954299307298683E-4</v>
      </c>
      <c r="BJ41" s="15">
        <v>6.7486673064920738E-3</v>
      </c>
      <c r="BK41" s="15">
        <v>-9.0196034890788149E-3</v>
      </c>
      <c r="BL41" s="15">
        <v>-7.7416466348858883E-3</v>
      </c>
      <c r="BM41" s="15">
        <v>1.3209622999416124E-2</v>
      </c>
      <c r="BN41" s="15">
        <v>2.2377065823727327E-2</v>
      </c>
      <c r="BO41" s="15">
        <v>4.5037053307603853E-2</v>
      </c>
      <c r="BP41" s="15">
        <v>-4.379924270158801E-3</v>
      </c>
      <c r="BQ41" s="15">
        <v>7.1615483022259953E-4</v>
      </c>
      <c r="BR41" s="15">
        <v>-2.8030312069310163E-2</v>
      </c>
      <c r="BS41" s="15">
        <v>4.0994840428558665E-2</v>
      </c>
      <c r="BT41" s="15">
        <v>9.1078628798343629E-3</v>
      </c>
      <c r="BU41" s="15">
        <v>1.2357576248785522E-2</v>
      </c>
      <c r="BV41" s="15">
        <v>-1.0225471658782207E-4</v>
      </c>
      <c r="BW41" s="15">
        <v>-2.3456741966110646E-4</v>
      </c>
      <c r="BX41" s="15">
        <v>-2.9770284356744444E-2</v>
      </c>
      <c r="BY41" s="15">
        <v>-7.5282664207916364E-3</v>
      </c>
      <c r="BZ41" s="15">
        <v>-1.5018597309343861E-2</v>
      </c>
      <c r="CA41" s="15">
        <v>0</v>
      </c>
      <c r="CB41" s="15">
        <v>-1.2102689260097043E-2</v>
      </c>
      <c r="CC41" s="15">
        <v>-7.8909525532733626E-3</v>
      </c>
      <c r="CD41" s="15">
        <v>-1.193806458122512E-2</v>
      </c>
      <c r="CE41" s="15">
        <v>5.6441052885797763E-3</v>
      </c>
      <c r="CF41" s="15">
        <v>2.7350195755267041E-2</v>
      </c>
      <c r="CG41" s="15">
        <v>1.7310966377822562E-2</v>
      </c>
      <c r="CH41" s="15">
        <v>1.0600322215988237E-2</v>
      </c>
      <c r="CI41" s="15">
        <v>1.1655270550056903E-2</v>
      </c>
      <c r="CJ41" s="15">
        <v>7.2790402204100327E-3</v>
      </c>
      <c r="CK41" s="15">
        <v>-1.2887354604224674E-3</v>
      </c>
      <c r="CL41" s="15">
        <v>-1.6129381929883644E-2</v>
      </c>
      <c r="CM41" s="15">
        <v>9.6594647726616772E-3</v>
      </c>
      <c r="CN41" s="15">
        <v>9.4214186065078517E-2</v>
      </c>
      <c r="CO41" s="15">
        <v>-1.1090686694158173E-2</v>
      </c>
      <c r="CP41" s="15">
        <v>-1.411101185953505E-2</v>
      </c>
      <c r="CQ41" s="15">
        <v>-9.7914788234993323E-3</v>
      </c>
      <c r="CR41" s="15">
        <v>4.5089804952724915E-3</v>
      </c>
      <c r="CS41" s="15">
        <v>-2.518618890198302E-3</v>
      </c>
      <c r="CT41" s="15">
        <v>-7.61693159015615E-3</v>
      </c>
      <c r="CU41" s="15">
        <v>-1.2698414404759301E-3</v>
      </c>
      <c r="CV41" s="15">
        <v>2.2441334472680239E-2</v>
      </c>
      <c r="CW41" s="15">
        <v>4.3735473103940499E-2</v>
      </c>
      <c r="CX41" s="15">
        <v>-6.3480422286351524E-3</v>
      </c>
      <c r="CY41" s="15">
        <v>3.1479321414572443E-3</v>
      </c>
      <c r="CZ41" s="15">
        <v>-2.3551588841994888E-3</v>
      </c>
      <c r="DA41" s="15">
        <v>5.3604932937308624E-4</v>
      </c>
      <c r="DB41" s="15">
        <v>-5.8181982309872789E-3</v>
      </c>
      <c r="DC41" s="15">
        <v>4.3620502327419778E-4</v>
      </c>
      <c r="DD41" s="15">
        <v>9.1805018010658809E-3</v>
      </c>
      <c r="DE41" s="15">
        <v>-7.3524008899942194E-4</v>
      </c>
      <c r="DF41" s="15">
        <v>-1.0907111573483275E-2</v>
      </c>
      <c r="DG41" s="15">
        <v>-9.7073861277519324E-3</v>
      </c>
      <c r="DH41" s="15">
        <v>-2.5746653077343424E-4</v>
      </c>
      <c r="DI41" s="15">
        <v>-8.9450741139241296E-3</v>
      </c>
      <c r="DJ41" s="15">
        <v>-2.375995861367465E-2</v>
      </c>
      <c r="DK41" s="15">
        <v>-2.0844197229120975E-3</v>
      </c>
      <c r="DL41" s="15">
        <v>6.8288784370718761E-3</v>
      </c>
      <c r="DM41" s="15">
        <v>8.138703552811025E-3</v>
      </c>
      <c r="DN41" s="15">
        <v>6.0283333484414047E-4</v>
      </c>
      <c r="DO41" s="15">
        <v>-6.7239700476685897E-3</v>
      </c>
      <c r="DP41" s="15">
        <v>9.555490482578902E-3</v>
      </c>
      <c r="DQ41" s="15">
        <v>-1.4289249813356514E-2</v>
      </c>
      <c r="DR41" s="15">
        <v>-4.3698739146344305E-2</v>
      </c>
      <c r="DS41" s="15">
        <v>-1.9150120559738283E-2</v>
      </c>
      <c r="DT41" s="15">
        <v>6.3551615762267172E-3</v>
      </c>
      <c r="DU41" s="15">
        <v>-2.0639842208514825E-3</v>
      </c>
      <c r="DV41" s="15">
        <v>-3.0339806057989844E-4</v>
      </c>
      <c r="DW41" s="15">
        <v>2.2101993870371219E-3</v>
      </c>
      <c r="DX41" s="15">
        <v>-1.3817723425983296E-3</v>
      </c>
      <c r="DY41" s="15">
        <v>-9.2912800077781365E-3</v>
      </c>
      <c r="DZ41" s="15">
        <v>1.3099118702860025E-2</v>
      </c>
      <c r="EA41" s="15">
        <v>4.2057891511128528E-3</v>
      </c>
      <c r="EB41" s="15">
        <v>-2.1820039293307295E-2</v>
      </c>
      <c r="EC41" s="15">
        <v>-1.011386623692867E-2</v>
      </c>
      <c r="ED41" s="15">
        <v>-4.9236830142901074E-4</v>
      </c>
      <c r="EE41" s="15">
        <v>-2.3273735558131444E-2</v>
      </c>
      <c r="EF41" s="15">
        <v>-1.0369619696535642E-2</v>
      </c>
      <c r="EG41" s="15">
        <v>7.9836436567131217E-3</v>
      </c>
      <c r="EH41" s="15">
        <v>6.4966542263221573E-3</v>
      </c>
      <c r="EI41" s="15">
        <v>5.7143012634386352E-3</v>
      </c>
      <c r="EJ41" s="15">
        <v>-1.5972561793856956E-2</v>
      </c>
      <c r="EK41" s="15">
        <v>1.5910902322419035E-3</v>
      </c>
      <c r="EL41" s="15">
        <v>-1.3069369721331412E-2</v>
      </c>
      <c r="EM41" s="15">
        <v>-1.6417369612322693E-3</v>
      </c>
      <c r="EN41" s="15">
        <v>-1.5346597191668648E-2</v>
      </c>
      <c r="EO41" s="15">
        <v>1.1448198159332513E-3</v>
      </c>
      <c r="EP41" s="15">
        <v>-7.0759647921851574E-3</v>
      </c>
      <c r="EQ41" s="15">
        <v>1.423511582187191E-2</v>
      </c>
      <c r="ER41" s="15">
        <v>1.52178077684564E-3</v>
      </c>
      <c r="ES41" s="15">
        <v>4.8431575130368359E-3</v>
      </c>
      <c r="ET41" s="15">
        <v>-1.442483462569478E-2</v>
      </c>
      <c r="EU41" s="15">
        <v>-7.5041624846176203E-3</v>
      </c>
      <c r="EV41" s="15">
        <v>9.6507214954325918E-3</v>
      </c>
      <c r="EW41" s="15">
        <v>-1.3847894053617429E-3</v>
      </c>
      <c r="EX41" s="15">
        <v>-4.3649130847010914E-3</v>
      </c>
      <c r="EY41" s="15">
        <v>1.1426940252106611E-3</v>
      </c>
      <c r="EZ41" s="15">
        <v>-3.3065978324135176E-3</v>
      </c>
      <c r="FA41" s="15">
        <v>-7.8880816131207329E-3</v>
      </c>
      <c r="FB41" s="15">
        <v>6.9686693160934355E-3</v>
      </c>
      <c r="FC41" s="15">
        <v>2.7297560171901172E-3</v>
      </c>
      <c r="FD41" s="15">
        <v>3.3801384236723836E-3</v>
      </c>
      <c r="FE41" s="15">
        <v>-1.9556077113265925E-4</v>
      </c>
      <c r="FF41" s="15">
        <v>-6.2568436266134599E-4</v>
      </c>
      <c r="FG41" s="15">
        <v>-1.0400345874329642E-2</v>
      </c>
      <c r="FH41" s="15">
        <v>1.3903173265542065E-2</v>
      </c>
      <c r="FI41" s="15">
        <v>3.6968577130815636E-4</v>
      </c>
      <c r="FJ41" s="15">
        <v>-1.9375691419245507E-2</v>
      </c>
      <c r="FK41" s="15">
        <v>2.4390244023359605E-4</v>
      </c>
      <c r="FL41" s="15">
        <v>4.8744003523621751E-3</v>
      </c>
      <c r="FM41" s="15">
        <v>2.475845373452628E-2</v>
      </c>
      <c r="FN41" s="15">
        <v>1.857393843419106E-2</v>
      </c>
      <c r="FO41" s="15">
        <v>-2.6415989255788217E-3</v>
      </c>
      <c r="FP41" s="15">
        <v>-2.8634380798568076E-3</v>
      </c>
      <c r="FQ41" s="15">
        <v>7.7959289239846012E-3</v>
      </c>
      <c r="FR41" s="15">
        <v>4.66398979862628E-3</v>
      </c>
      <c r="FS41" s="15">
        <v>-1.0976010930931569E-2</v>
      </c>
      <c r="FT41" s="15">
        <v>2.825474603038872E-3</v>
      </c>
      <c r="FU41" s="15">
        <v>2.4578263041267982E-2</v>
      </c>
      <c r="FV41" s="15">
        <v>-1.1813896956985348E-2</v>
      </c>
      <c r="FW41" s="15">
        <v>1.0108659646521207E-2</v>
      </c>
      <c r="FX41" s="15">
        <v>7.6073111429942469E-3</v>
      </c>
      <c r="FY41" s="15">
        <v>-7.3699089915612078E-3</v>
      </c>
      <c r="FZ41" s="15">
        <v>3.0316810903743233E-4</v>
      </c>
      <c r="GA41" s="15">
        <v>-6.4530875993515863E-3</v>
      </c>
      <c r="GB41" s="15">
        <v>0</v>
      </c>
      <c r="GC41" s="15">
        <v>3.7473088596689345E-2</v>
      </c>
      <c r="GD41" s="15">
        <v>1.9629856044886131E-2</v>
      </c>
      <c r="GE41" s="15">
        <v>-3.391750001121106E-3</v>
      </c>
      <c r="GF41" s="15">
        <v>7.334099614331205E-3</v>
      </c>
      <c r="GG41" s="15">
        <v>9.6904644777306252E-3</v>
      </c>
      <c r="GH41" s="15">
        <v>6.6115943323127894E-3</v>
      </c>
      <c r="GI41" s="15">
        <v>1.7200388719842859E-3</v>
      </c>
      <c r="GJ41" s="15">
        <v>-1.2502353654291549E-2</v>
      </c>
      <c r="GK41" s="15">
        <v>-1.0480009416881115E-2</v>
      </c>
      <c r="GL41" s="15">
        <v>-1.2656894422497971E-3</v>
      </c>
      <c r="GM41" s="15">
        <v>7.0239741458402397E-3</v>
      </c>
      <c r="GN41" s="15">
        <v>1.9336583892277069E-2</v>
      </c>
      <c r="GO41" s="15">
        <v>-1.4059207189658536E-3</v>
      </c>
      <c r="GP41" s="15">
        <v>7.5770416862855471E-3</v>
      </c>
      <c r="GQ41" s="15">
        <v>1.4441257081323131E-2</v>
      </c>
      <c r="GR41" s="15">
        <v>2.1529804914819619E-2</v>
      </c>
      <c r="GS41" s="15">
        <v>-1.9511639102999752E-2</v>
      </c>
      <c r="GT41" s="15">
        <v>-4.1685148468900979E-3</v>
      </c>
      <c r="GU41" s="15">
        <v>2.9127519600457138E-3</v>
      </c>
      <c r="GV41" s="15">
        <v>-1.247559545594744E-2</v>
      </c>
      <c r="GW41" s="15">
        <v>-2.2464153217407255E-3</v>
      </c>
      <c r="GX41" s="15">
        <v>1.7671142562810844E-2</v>
      </c>
      <c r="GY41" s="15">
        <v>1.0062050152983095E-3</v>
      </c>
      <c r="GZ41" s="15">
        <v>1.5216498535099999E-2</v>
      </c>
      <c r="HA41" s="15">
        <v>1.026420326909978E-2</v>
      </c>
      <c r="HB41" s="15">
        <v>-1.8809331957496116E-2</v>
      </c>
      <c r="HC41" s="15">
        <v>-4.3196611445163961E-3</v>
      </c>
      <c r="HD41" s="15">
        <v>1.9946212300712392E-3</v>
      </c>
      <c r="HE41" s="15">
        <v>-3.0339806057989844E-4</v>
      </c>
      <c r="HF41" s="15">
        <v>1.2696461899683903E-2</v>
      </c>
      <c r="HG41" s="15">
        <v>-3.4579473709011759E-3</v>
      </c>
      <c r="HH41" s="15">
        <v>7.4229806711204761E-3</v>
      </c>
      <c r="HI41" s="15">
        <v>1.4050427727122375E-3</v>
      </c>
      <c r="HJ41" s="15">
        <v>1.0976328394725912E-2</v>
      </c>
      <c r="HK41" s="15">
        <v>4.8934588571932884E-3</v>
      </c>
      <c r="HL41" s="15">
        <v>-1.5539444773174631E-2</v>
      </c>
      <c r="HM41" s="15">
        <v>7.6211582810725657E-3</v>
      </c>
      <c r="HN41" s="15">
        <v>-1.0628745555644869E-2</v>
      </c>
      <c r="HO41" s="15">
        <v>-7.0299059282581738E-3</v>
      </c>
      <c r="HP41" s="15">
        <v>-1.2994111897514784E-2</v>
      </c>
      <c r="HQ41" s="15">
        <v>-1.2775191488722805E-2</v>
      </c>
      <c r="HR41" s="15">
        <v>7.5499190192846854E-3</v>
      </c>
      <c r="HS41" s="15">
        <v>8.9111265134486934E-3</v>
      </c>
      <c r="HT41" s="15">
        <v>4.3046549120363386E-3</v>
      </c>
      <c r="HU41" s="15">
        <v>-1.4211816044952103E-2</v>
      </c>
      <c r="HV41" s="15">
        <v>-4.4706354722284389E-2</v>
      </c>
      <c r="HW41" s="15">
        <v>5.8789116997760588E-3</v>
      </c>
      <c r="HX41" s="15">
        <v>1.2285687255320711E-2</v>
      </c>
      <c r="HY41" s="15">
        <v>6.0839773954361603E-3</v>
      </c>
      <c r="HZ41" s="15">
        <v>1.8140589618916586E-4</v>
      </c>
      <c r="IA41" s="15">
        <v>-5.4689886296620333E-2</v>
      </c>
      <c r="IB41" s="15">
        <v>1.4046919011516388E-3</v>
      </c>
      <c r="IC41" s="15">
        <v>-3.0550458314969084E-3</v>
      </c>
      <c r="ID41" s="15">
        <v>-3.8462778891958146E-3</v>
      </c>
      <c r="IE41" s="15">
        <v>-6.1397893471624347E-3</v>
      </c>
      <c r="IF41" s="15">
        <v>3.0476614414981303E-3</v>
      </c>
      <c r="IG41" s="15">
        <v>-4.172751990443326E-4</v>
      </c>
      <c r="IH41" s="15">
        <v>-5.9154833314346792E-3</v>
      </c>
      <c r="II41" s="15">
        <v>3.019176301486987E-3</v>
      </c>
      <c r="IJ41" s="15">
        <v>-1.1170065389280253E-3</v>
      </c>
      <c r="IK41" s="15">
        <v>-1.7182143263946351E-2</v>
      </c>
      <c r="IL41" s="15">
        <v>1.4649721362919249E-2</v>
      </c>
      <c r="IM41" s="15">
        <v>-2.0713687850524632E-3</v>
      </c>
      <c r="IN41" s="15">
        <v>-1.6554177882504528E-2</v>
      </c>
      <c r="IO41" s="15">
        <v>-7.6661363519520366E-3</v>
      </c>
      <c r="IP41" s="15">
        <v>-6.7151219919992181E-3</v>
      </c>
      <c r="IQ41" s="15">
        <v>3.8277558697644661E-3</v>
      </c>
      <c r="IR41" s="15">
        <v>9.106673078191737E-3</v>
      </c>
      <c r="IS41" s="15">
        <v>-1.9069678189217254E-3</v>
      </c>
      <c r="IT41" s="15">
        <v>-4.2780048675171781E-2</v>
      </c>
      <c r="IU41" s="15">
        <v>-1.3438052162040814E-2</v>
      </c>
      <c r="IV41" s="15">
        <v>-8.9172565415616793E-3</v>
      </c>
      <c r="IW41" s="15">
        <v>1.0332805302985667E-2</v>
      </c>
      <c r="IX41" s="15">
        <v>1.1082789563967026E-3</v>
      </c>
      <c r="IY41" s="15">
        <v>8.9940404649864782E-3</v>
      </c>
      <c r="IZ41" s="15">
        <v>-1.9599656443165445E-2</v>
      </c>
      <c r="JA41" s="15">
        <v>-1.5215847237253317E-2</v>
      </c>
      <c r="JB41" s="15">
        <v>-7.7579908109393376E-3</v>
      </c>
      <c r="JC41" s="15">
        <v>-1.3245035048906318E-3</v>
      </c>
      <c r="JD41" s="15">
        <v>-2.935997411450353E-3</v>
      </c>
      <c r="JE41" s="15">
        <v>2.258906260274406E-3</v>
      </c>
      <c r="JF41" s="15">
        <v>0</v>
      </c>
      <c r="JG41" s="15">
        <v>-2.3039965948255955E-2</v>
      </c>
      <c r="JH41" s="15">
        <v>-1.3493458102914965E-2</v>
      </c>
      <c r="JI41" s="15">
        <v>-6.0203849567217948E-3</v>
      </c>
      <c r="JJ41" s="15">
        <v>-5.6937214356086348E-3</v>
      </c>
      <c r="JK41" s="15">
        <v>-6.0277277292205926E-4</v>
      </c>
      <c r="JL41" s="15">
        <v>1.6797652278935571E-3</v>
      </c>
      <c r="JM41" s="15">
        <v>3.0034562298512776E-3</v>
      </c>
      <c r="JN41" s="15">
        <v>1.3994230949954303E-2</v>
      </c>
      <c r="JO41" s="15">
        <v>2.6816011262619632E-2</v>
      </c>
      <c r="JP41" s="15">
        <v>7.6494745201640124E-3</v>
      </c>
      <c r="JQ41" s="15">
        <v>2.3048123138690595E-3</v>
      </c>
      <c r="JR41" s="15">
        <v>2.1899417468142792E-3</v>
      </c>
      <c r="JS41" s="15">
        <v>-9.0035033131944976E-3</v>
      </c>
      <c r="JT41" s="15">
        <v>-3.3030525676481723E-2</v>
      </c>
      <c r="JU41" s="15">
        <v>-3.980007847700423E-2</v>
      </c>
      <c r="JV41" s="15">
        <v>2.8645106954599169E-3</v>
      </c>
      <c r="JW41" s="15">
        <v>-1.0694452081579909E-3</v>
      </c>
      <c r="JX41" s="15">
        <v>8.2171004986463549E-3</v>
      </c>
      <c r="JY41" s="15">
        <v>-1.1216928625570347E-2</v>
      </c>
      <c r="JZ41" s="15">
        <v>-2.4667684154336218E-3</v>
      </c>
      <c r="KA41" s="15">
        <v>2.5673955052457334E-3</v>
      </c>
      <c r="KB41" s="15">
        <v>-1.9657775859181232E-2</v>
      </c>
      <c r="KC41" s="15">
        <v>-3.592025792455066E-3</v>
      </c>
      <c r="KD41" s="15">
        <v>-7.0768472498095045E-3</v>
      </c>
      <c r="KE41" s="15">
        <v>-6.5518083974703947E-2</v>
      </c>
      <c r="KF41" s="15">
        <v>-9.419221916491527E-3</v>
      </c>
      <c r="KG41" s="15">
        <v>-4.7941728093440824E-3</v>
      </c>
      <c r="KH41" s="15">
        <v>-3.8552835414613364E-3</v>
      </c>
      <c r="KI41" s="15">
        <v>-2.4652028998312193E-2</v>
      </c>
      <c r="KJ41" s="15">
        <v>2.7416055554944961E-3</v>
      </c>
      <c r="KK41" s="15">
        <v>3.5524016043677006E-3</v>
      </c>
      <c r="KL41" s="15">
        <v>1.7402179327692249E-2</v>
      </c>
      <c r="KM41" s="15">
        <v>-1.9764129480926051E-2</v>
      </c>
      <c r="KN41" s="15">
        <v>4.4345970678657748E-3</v>
      </c>
      <c r="KO41" s="15">
        <v>8.2763244220489442E-3</v>
      </c>
      <c r="KP41" s="15">
        <v>1.0991537346715298E-2</v>
      </c>
      <c r="KQ41" s="15">
        <v>1.6186637662629479E-2</v>
      </c>
      <c r="KR41" s="15">
        <v>1.6877641137198365E-3</v>
      </c>
      <c r="KS41" s="15">
        <v>6.9808311413403611E-3</v>
      </c>
      <c r="KT41" s="15">
        <v>-1.4385042039430892E-3</v>
      </c>
      <c r="KU41" s="15">
        <v>-7.4534506545808907E-3</v>
      </c>
      <c r="KV41" s="15">
        <v>-9.2879924664706036E-3</v>
      </c>
      <c r="KW41" s="15">
        <v>-3.7304334966123481E-2</v>
      </c>
      <c r="KX41" s="15">
        <v>-8.3066363980502655E-3</v>
      </c>
      <c r="KY41" s="15">
        <v>2.665986248399722E-2</v>
      </c>
      <c r="KZ41" s="15">
        <v>-1.8253731870985633E-3</v>
      </c>
      <c r="LA41" s="15">
        <v>-1.0146616541976992E-2</v>
      </c>
      <c r="LB41" s="15">
        <v>-4.2675185170375799E-3</v>
      </c>
      <c r="LC41" s="15">
        <v>6.9003588214134833E-5</v>
      </c>
      <c r="LD41" s="15">
        <v>-1.1539926463647238E-2</v>
      </c>
      <c r="LE41" s="15">
        <v>7.8605170147641179E-3</v>
      </c>
      <c r="LF41" s="15">
        <v>3.8240964384034758E-3</v>
      </c>
      <c r="LG41" s="15">
        <v>2.3318364240680605E-2</v>
      </c>
      <c r="LH41" s="15">
        <v>-1.0016778243471232E-2</v>
      </c>
      <c r="LI41" s="15">
        <v>1.1830457398987538E-2</v>
      </c>
      <c r="LJ41" s="15">
        <v>-1.2045084481328186E-3</v>
      </c>
      <c r="LK41" s="15">
        <v>-6.9599231261523236E-3</v>
      </c>
      <c r="LL41" s="15">
        <v>2.1263031613093504E-3</v>
      </c>
      <c r="LM41" s="15">
        <v>7.7403919433548258E-3</v>
      </c>
      <c r="LN41" s="15">
        <v>8.1512850053197718E-3</v>
      </c>
      <c r="LO41" s="15">
        <v>1.8563958143942356E-2</v>
      </c>
      <c r="LP41" s="15">
        <v>-1.9408054403471453E-4</v>
      </c>
      <c r="LQ41" s="15">
        <v>-2.6532252232252772E-3</v>
      </c>
      <c r="LR41" s="15">
        <v>-8.093355293961017E-3</v>
      </c>
      <c r="LS41" s="15">
        <v>-1.6224451207858065E-2</v>
      </c>
      <c r="LT41" s="15">
        <v>2.139053628635583E-2</v>
      </c>
      <c r="LU41" s="15">
        <v>-7.6651671787006936E-3</v>
      </c>
      <c r="LV41" s="15">
        <v>3.984518296484307E-3</v>
      </c>
      <c r="LW41" s="15">
        <v>-4.5218178477918886E-4</v>
      </c>
      <c r="LX41" s="15">
        <v>-2.2135501553007132E-3</v>
      </c>
      <c r="LY41" s="15">
        <v>-1.7568141777411693E-2</v>
      </c>
      <c r="LZ41" s="15">
        <v>-1.1740669056837292E-2</v>
      </c>
      <c r="MA41" s="15">
        <v>-4.7361949771324643E-3</v>
      </c>
      <c r="MB41" s="15">
        <v>-1.1608887378351984E-3</v>
      </c>
      <c r="MC41" s="15">
        <v>-2.4141348276912962E-3</v>
      </c>
      <c r="MD41" s="15">
        <v>-4.2293880684000926E-3</v>
      </c>
      <c r="ME41" s="15">
        <v>-1.8071386876787584E-3</v>
      </c>
      <c r="MF41" s="15">
        <v>3.365747380774099E-3</v>
      </c>
      <c r="MG41" s="15">
        <v>-7.0848389703867627E-3</v>
      </c>
      <c r="MH41" s="15">
        <v>-2.0439455250746913E-3</v>
      </c>
      <c r="MI41" s="15">
        <v>-2.5932026093381754E-2</v>
      </c>
      <c r="MJ41" s="15">
        <v>-6.4470137342179136E-3</v>
      </c>
      <c r="MK41" s="15">
        <v>-9.0206797259306717E-3</v>
      </c>
      <c r="ML41" s="15">
        <v>-1.3050756195490827E-2</v>
      </c>
      <c r="MM41" s="15">
        <v>-8.4370886482320155E-3</v>
      </c>
      <c r="MN41" s="15">
        <v>-1.8888294876267908E-3</v>
      </c>
      <c r="MO41" s="15">
        <v>4.9118692871460831E-3</v>
      </c>
      <c r="MP41" s="15">
        <v>-2.2036699926438218E-2</v>
      </c>
      <c r="MQ41" s="15">
        <v>-5.0886449742931772E-3</v>
      </c>
      <c r="MR41" s="15">
        <v>-3.0145727066607092E-3</v>
      </c>
      <c r="MS41" s="15">
        <v>9.4860344706758585E-3</v>
      </c>
      <c r="MT41" s="15">
        <v>-2.3609865639133736E-2</v>
      </c>
      <c r="MU41" s="15">
        <v>-1.3180905363596883E-2</v>
      </c>
      <c r="MV41" s="15">
        <v>2.3236319571175227E-2</v>
      </c>
      <c r="MW41" s="15">
        <v>1.6493790404512772E-2</v>
      </c>
      <c r="MX41" s="15">
        <v>1.9672765598704713E-2</v>
      </c>
      <c r="MY41" s="15">
        <v>1.1222029747852946E-2</v>
      </c>
      <c r="MZ41" s="15">
        <v>5.3734680611431445E-3</v>
      </c>
      <c r="NA41" s="15">
        <v>1.8656547216574941E-2</v>
      </c>
      <c r="NB41" s="15">
        <v>-1.749513837318396E-2</v>
      </c>
      <c r="NC41" s="15">
        <v>3.2355388916946871E-2</v>
      </c>
      <c r="ND41" s="15">
        <v>-7.1981969731160279E-4</v>
      </c>
      <c r="NE41" s="15">
        <v>-7.1727743267466816E-3</v>
      </c>
      <c r="NF41" s="15">
        <v>-1.3687814348262292E-2</v>
      </c>
      <c r="NG41" s="15">
        <v>-2.1921013706912421E-2</v>
      </c>
      <c r="NH41" s="15">
        <v>-8.9767209615581288E-3</v>
      </c>
      <c r="NI41" s="15">
        <v>-2.8401041527478712E-3</v>
      </c>
      <c r="NJ41" s="15">
        <v>-4.7051689324879034E-2</v>
      </c>
      <c r="NK41" s="15">
        <v>1.1485048525577999E-2</v>
      </c>
      <c r="NL41" s="15">
        <v>-3.7842996912396181E-3</v>
      </c>
      <c r="NM41" s="15">
        <v>3.4305350967892222E-3</v>
      </c>
      <c r="NN41" s="15">
        <v>7.760180036664982E-3</v>
      </c>
      <c r="NO41" s="15">
        <v>8.4959332012558928E-3</v>
      </c>
      <c r="NP41" s="15">
        <v>-3.4120532339646944E-3</v>
      </c>
      <c r="NQ41" s="15">
        <v>-8.4633865884694154E-3</v>
      </c>
      <c r="NR41" s="15">
        <v>0</v>
      </c>
      <c r="NS41" s="15">
        <v>3.0992864394008622E-3</v>
      </c>
      <c r="NT41" s="15">
        <v>9.4617345351908182E-3</v>
      </c>
      <c r="NU41" s="15">
        <v>1.1770951210809025E-2</v>
      </c>
      <c r="NV41" s="15">
        <v>-2.3171423816198616E-2</v>
      </c>
      <c r="NW41" s="15">
        <v>-1.1661808901825075E-3</v>
      </c>
      <c r="NX41" s="15">
        <v>5.760299510871386E-3</v>
      </c>
      <c r="NY41" s="15">
        <v>8.0491876811240193E-3</v>
      </c>
      <c r="NZ41" s="15">
        <v>-2.5614171647733194E-3</v>
      </c>
      <c r="OA41" s="15">
        <v>9.7561749453646558E-3</v>
      </c>
      <c r="OB41" s="15">
        <v>6.3345529401608366E-3</v>
      </c>
      <c r="OC41" s="15">
        <v>-6.3646221820515946E-3</v>
      </c>
      <c r="OD41" s="15">
        <v>-7.4727593297464782E-3</v>
      </c>
      <c r="OE41" s="15">
        <v>1.7933203640435054E-3</v>
      </c>
      <c r="OF41" s="15">
        <v>-8.5635291043609507E-3</v>
      </c>
      <c r="OG41" s="15">
        <v>-7.9845573000218804E-3</v>
      </c>
      <c r="OH41" s="15">
        <v>-1.0239696268684269E-2</v>
      </c>
      <c r="OI41" s="15">
        <v>2.0241059445372366E-3</v>
      </c>
      <c r="OJ41" s="15">
        <v>-3.1866901344970763E-2</v>
      </c>
      <c r="OK41" s="15">
        <v>1.4331848967735624E-2</v>
      </c>
      <c r="OL41" s="15">
        <v>-1.4439209201696894E-3</v>
      </c>
      <c r="OM41" s="15">
        <v>-1.5349555331080188E-2</v>
      </c>
      <c r="ON41" s="15">
        <v>-1.4326892620761733E-2</v>
      </c>
      <c r="OO41" s="15">
        <v>9.1335394174296286E-3</v>
      </c>
      <c r="OP41" s="15">
        <v>-3.3666916678043741E-3</v>
      </c>
      <c r="OQ41" s="15">
        <v>3.1554062468018792E-3</v>
      </c>
      <c r="OR41" s="15">
        <v>-5.2452138627176513E-4</v>
      </c>
      <c r="OS41" s="15">
        <v>-1.1785170294913936E-2</v>
      </c>
      <c r="OT41" s="15">
        <v>1.1202185218511239E-2</v>
      </c>
      <c r="OU41" s="15">
        <v>-8.9206657583794889E-3</v>
      </c>
      <c r="OV41" s="15">
        <v>-2.6988293348355497E-3</v>
      </c>
      <c r="OW41" s="15">
        <v>-1.1775231729724073E-2</v>
      </c>
      <c r="OX41" s="15">
        <v>-6.1279677902050028E-3</v>
      </c>
      <c r="OY41" s="15">
        <v>0</v>
      </c>
      <c r="OZ41" s="15">
        <v>9.0560208828750193E-3</v>
      </c>
      <c r="PA41" s="15">
        <v>1.2951558497082611E-2</v>
      </c>
      <c r="PB41" s="15">
        <v>-2.4433805972404192E-3</v>
      </c>
      <c r="PC41" s="15">
        <v>3.5293730589495698E-3</v>
      </c>
      <c r="PD41" s="15">
        <v>-4.0981877125131107E-3</v>
      </c>
      <c r="PE41" s="15">
        <v>-2.5478359667134791E-2</v>
      </c>
      <c r="PF41" s="15">
        <v>1.1948671569804094E-2</v>
      </c>
      <c r="PG41" s="15">
        <v>4.2368003673228976E-3</v>
      </c>
      <c r="PH41" s="15">
        <v>-7.5836282100988283E-3</v>
      </c>
      <c r="PI41" s="15">
        <v>-7.7396282283330772E-2</v>
      </c>
      <c r="PJ41" s="15">
        <v>7.4779749240097395E-3</v>
      </c>
      <c r="PK41" s="15">
        <v>4.4611485116802631E-3</v>
      </c>
      <c r="PL41" s="15">
        <v>-4.2769378213282699E-3</v>
      </c>
      <c r="PM41" s="15">
        <v>-2.5749967954835884E-4</v>
      </c>
      <c r="PN41" s="15">
        <v>-1.963913728072792E-3</v>
      </c>
      <c r="PO41" s="15">
        <v>1.4555420181817018E-3</v>
      </c>
      <c r="PP41" s="15">
        <v>-1.2964165164192686E-3</v>
      </c>
      <c r="PQ41" s="15">
        <v>1.8315023434676188E-3</v>
      </c>
      <c r="PR41" s="15">
        <v>-2.7739268827253194E-3</v>
      </c>
      <c r="PS41" s="15">
        <v>-4.1953558152439891E-3</v>
      </c>
      <c r="PT41" s="15">
        <v>8.8554356019386496E-4</v>
      </c>
      <c r="PU41" s="15">
        <v>-1.0473097702521961E-2</v>
      </c>
      <c r="PV41" s="15">
        <v>1.1090686694158138E-2</v>
      </c>
      <c r="PW41" s="15">
        <v>-3.9659447760047994E-3</v>
      </c>
      <c r="PX41" s="15">
        <v>-3.1021518340871644E-3</v>
      </c>
      <c r="PY41" s="15">
        <v>-4.6100078798050892E-3</v>
      </c>
      <c r="PZ41" s="15">
        <v>-9.4802932984353501E-3</v>
      </c>
      <c r="QA41" s="15">
        <v>-2.5648464811396836E-3</v>
      </c>
      <c r="QB41" s="15">
        <v>-2.9850746490325174E-4</v>
      </c>
      <c r="QC41" s="15">
        <v>-1.7659182456293979E-3</v>
      </c>
      <c r="QD41" s="15">
        <v>6.6671113877053614E-4</v>
      </c>
      <c r="QE41" s="15">
        <v>3.1660450099151222E-2</v>
      </c>
      <c r="QF41" s="15">
        <v>3.788625604292994E-3</v>
      </c>
      <c r="QG41" s="15">
        <v>1.3166467544997885E-2</v>
      </c>
      <c r="QH41" s="15">
        <v>1.352451917303696E-2</v>
      </c>
      <c r="QI41" s="15">
        <v>-3.6806292156641961E-3</v>
      </c>
      <c r="QJ41" s="15">
        <v>1.9743343037178294E-3</v>
      </c>
      <c r="QK41" s="15">
        <v>-1.1817551982913283E-2</v>
      </c>
      <c r="QL41" s="15">
        <v>5.0422504989452816E-3</v>
      </c>
      <c r="QM41" s="15">
        <v>-1.1915332841069619E-2</v>
      </c>
      <c r="QN41" s="15">
        <v>1.8628094589076671E-2</v>
      </c>
      <c r="QO41" s="15">
        <v>-2.6245021773482036E-2</v>
      </c>
      <c r="QP41" s="15">
        <v>-1.4985146842390032E-3</v>
      </c>
      <c r="QQ41" s="15">
        <v>-1.3945647734462954E-2</v>
      </c>
      <c r="QR41" s="15">
        <v>8.7966129651584086E-3</v>
      </c>
      <c r="QS41" s="15">
        <v>-1.04133710277472E-2</v>
      </c>
      <c r="QT41" s="15">
        <v>-2.1246709613619357E-3</v>
      </c>
      <c r="QU41" s="15">
        <v>-7.9630935199284346E-3</v>
      </c>
      <c r="QV41" s="15">
        <v>2.6902399007727642E-3</v>
      </c>
      <c r="QW41" s="15">
        <v>4.8763869484901037E-2</v>
      </c>
      <c r="QX41" s="15">
        <v>5.1796084722373096E-3</v>
      </c>
      <c r="QY41" s="15">
        <v>-5.4040051323538518E-3</v>
      </c>
      <c r="QZ41" s="15">
        <v>-3.1368898983577267E-2</v>
      </c>
      <c r="RA41" s="15">
        <v>-2.5440682447749607E-3</v>
      </c>
      <c r="RB41" s="15">
        <v>5.2595593701809228E-4</v>
      </c>
      <c r="RC41" s="15">
        <v>-3.3535060953321168E-3</v>
      </c>
      <c r="RD41" s="15">
        <v>-1.0590210618236815E-2</v>
      </c>
      <c r="RE41" s="15">
        <v>-2.8550040131175073E-2</v>
      </c>
      <c r="RF41" s="15">
        <v>6.1633477076687678E-3</v>
      </c>
      <c r="RG41" s="15">
        <v>1.2918698185289429E-2</v>
      </c>
      <c r="RH41" s="15">
        <v>-1.1520682934670052E-2</v>
      </c>
      <c r="RI41" s="15">
        <v>-2.4314984391408186E-3</v>
      </c>
      <c r="RJ41" s="15">
        <v>4.9304274828663184E-3</v>
      </c>
      <c r="RK41" s="15">
        <v>1.7649370835322108E-2</v>
      </c>
      <c r="RL41" s="15">
        <v>1.8267161375860565E-2</v>
      </c>
      <c r="RM41" s="15">
        <v>1.3909448265642778E-2</v>
      </c>
      <c r="RN41" s="15">
        <v>-3.6585406661331903E-3</v>
      </c>
      <c r="RO41" s="15">
        <v>-3.1962350702958449E-2</v>
      </c>
      <c r="RP41" s="15">
        <v>-2.3139865469290522E-2</v>
      </c>
      <c r="RQ41" s="15">
        <v>1.0879007953956877E-2</v>
      </c>
      <c r="RR41" s="15">
        <v>1.3098941626446424E-2</v>
      </c>
      <c r="RS41" s="15">
        <v>-8.5045709027430624E-2</v>
      </c>
      <c r="RT41" s="15">
        <v>-3.7197897792448184E-2</v>
      </c>
      <c r="RU41" s="15">
        <v>1.8365478073013304E-3</v>
      </c>
      <c r="RV41" s="15">
        <v>-8.8761032744960073E-3</v>
      </c>
      <c r="RW41" s="15">
        <v>-5.1580972133724763E-3</v>
      </c>
      <c r="RX41" s="15">
        <v>-8.2480180240665207E-3</v>
      </c>
      <c r="RY41" s="15">
        <v>-8.3696365936346377E-3</v>
      </c>
      <c r="RZ41" s="15">
        <v>-1.4015380931805738E-2</v>
      </c>
      <c r="SA41" s="15">
        <v>-7.3345886401935904E-3</v>
      </c>
      <c r="SB41" s="15">
        <v>8.5640834124627464E-3</v>
      </c>
      <c r="SC41" s="15">
        <v>-1.1436449517565575E-2</v>
      </c>
      <c r="SD41" s="15">
        <v>-2.9527580508805999E-3</v>
      </c>
      <c r="SE41" s="15">
        <v>-1.8449644104831839E-2</v>
      </c>
      <c r="SF41" s="15">
        <v>-6.596813485624531E-3</v>
      </c>
      <c r="SG41" s="15">
        <v>-1.147391420580713E-2</v>
      </c>
      <c r="SH41" s="15">
        <v>-6.4032786973703152E-4</v>
      </c>
      <c r="SI41" s="15">
        <v>2.06967993852618E-3</v>
      </c>
      <c r="SJ41" s="15">
        <v>8.2840710434202193E-3</v>
      </c>
      <c r="SK41" s="15">
        <v>8.9124410582560459E-3</v>
      </c>
      <c r="SL41" s="15">
        <v>2.6474497004682429E-3</v>
      </c>
      <c r="SM41" s="15">
        <v>9.50448431156398E-3</v>
      </c>
      <c r="SN41" s="15">
        <v>-1.4553450803647949E-2</v>
      </c>
      <c r="SO41" s="15">
        <v>-1.7387360043569146E-2</v>
      </c>
      <c r="SP41" s="15">
        <v>-8.4623717469191253E-3</v>
      </c>
      <c r="SQ41" s="15">
        <v>7.0513112676519564E-3</v>
      </c>
      <c r="SR41" s="15">
        <v>-2.7280184236800667E-3</v>
      </c>
      <c r="SS41" s="15">
        <v>-3.9880411779555447E-3</v>
      </c>
      <c r="ST41" s="15">
        <v>-9.1159556140509961E-3</v>
      </c>
      <c r="SU41" s="15">
        <v>-1.3040770303819003E-2</v>
      </c>
      <c r="SV41" s="15">
        <v>3.1640563465993221E-4</v>
      </c>
      <c r="SW41" s="15">
        <v>4.8278584435683782E-3</v>
      </c>
      <c r="SX41" s="15">
        <v>-1.1626049911691173E-2</v>
      </c>
      <c r="SY41" s="15">
        <v>0</v>
      </c>
      <c r="SZ41" s="15">
        <v>-5.8789116997758854E-3</v>
      </c>
      <c r="TA41" s="15">
        <v>-7.7873777187459168E-3</v>
      </c>
      <c r="TB41" s="15">
        <v>-5.1528115299810322E-2</v>
      </c>
      <c r="TC41" s="15">
        <v>-7.1064720516956347E-3</v>
      </c>
      <c r="TD41" s="15">
        <v>1.2131680130293457E-2</v>
      </c>
      <c r="TE41" s="15">
        <v>-8.23049913651548E-3</v>
      </c>
      <c r="TF41" s="15">
        <v>1.3253391714972468E-2</v>
      </c>
      <c r="TG41" s="15">
        <v>1.2450200811417178E-3</v>
      </c>
      <c r="TH41" s="15">
        <v>1.9014424996804499E-3</v>
      </c>
      <c r="TI41" s="15">
        <v>-1.7555717460125474E-2</v>
      </c>
      <c r="TJ41" s="15">
        <v>-5.6091295178813212E-3</v>
      </c>
      <c r="TK41" s="15">
        <v>-2.8114350133595697E-3</v>
      </c>
      <c r="TL41" s="15">
        <v>-5.4375268361167507E-4</v>
      </c>
      <c r="TM41" s="15">
        <v>2.2587319874399554E-2</v>
      </c>
      <c r="TN41" s="15">
        <v>1.2648133587898276E-2</v>
      </c>
      <c r="TO41" s="23">
        <v>4.0416287769579989E-5</v>
      </c>
    </row>
    <row r="42" spans="1:535" x14ac:dyDescent="0.35">
      <c r="A42" s="14">
        <v>36</v>
      </c>
      <c r="B42" s="81">
        <v>42941</v>
      </c>
      <c r="C42" s="23">
        <v>2.4279714096480842E-3</v>
      </c>
      <c r="D42" s="43">
        <f ca="1">OFFSET('CAPM Regression Loop'!$AH$6,$A42,'CAPM Regression Loop'!$D$2)</f>
        <v>-3.2273813354878098E-2</v>
      </c>
      <c r="T42" s="14">
        <v>36</v>
      </c>
      <c r="U42" s="14" t="s">
        <v>38</v>
      </c>
      <c r="V42" s="14">
        <v>1.2846155692426515</v>
      </c>
      <c r="W42" s="14">
        <v>0.15907699267918865</v>
      </c>
      <c r="X42" s="14">
        <v>0.20688453511254942</v>
      </c>
      <c r="Y42" s="14">
        <f t="shared" si="3"/>
        <v>1.789168656316235</v>
      </c>
      <c r="Z42" s="14">
        <f t="shared" si="1"/>
        <v>1.789168656316235</v>
      </c>
      <c r="AA42" s="14">
        <f t="shared" si="4"/>
        <v>1</v>
      </c>
      <c r="AF42" s="80"/>
      <c r="AH42" s="81"/>
      <c r="AI42" s="15">
        <v>-1.5732871218899609E-2</v>
      </c>
      <c r="AJ42" s="15">
        <v>-1.3151627386428019E-2</v>
      </c>
      <c r="AK42" s="15">
        <v>2.0340334756383537E-2</v>
      </c>
      <c r="AL42" s="15">
        <v>4.2646785759607713E-3</v>
      </c>
      <c r="AM42" s="15">
        <v>-1.8985750910145101E-2</v>
      </c>
      <c r="AN42" s="15">
        <v>1.6189511121765612E-2</v>
      </c>
      <c r="AO42" s="15">
        <v>5.9037687437497454E-4</v>
      </c>
      <c r="AP42" s="15">
        <v>7.3163464593353844E-3</v>
      </c>
      <c r="AQ42" s="15">
        <v>-8.8668546269286726E-3</v>
      </c>
      <c r="AR42" s="15">
        <v>9.730284642576038E-3</v>
      </c>
      <c r="AS42" s="15">
        <v>1.391911121069944E-2</v>
      </c>
      <c r="AT42" s="15">
        <v>-3.4829756572514357E-3</v>
      </c>
      <c r="AU42" s="15">
        <v>7.9632124176914256E-3</v>
      </c>
      <c r="AV42" s="15">
        <v>1.3000586565819216E-2</v>
      </c>
      <c r="AW42" s="15">
        <v>-2.1482285382896063E-3</v>
      </c>
      <c r="AX42" s="15">
        <v>-5.0713721673809912E-3</v>
      </c>
      <c r="AY42" s="15">
        <v>-7.0922283094919103E-3</v>
      </c>
      <c r="AZ42" s="15">
        <v>1.0885923016549805E-3</v>
      </c>
      <c r="BA42" s="15">
        <v>5.6526358117086851E-3</v>
      </c>
      <c r="BB42" s="15">
        <v>4.329522250834059E-3</v>
      </c>
      <c r="BC42" s="15">
        <v>1.1708653250793866E-2</v>
      </c>
      <c r="BD42" s="15">
        <v>-5.7398848899190757E-3</v>
      </c>
      <c r="BE42" s="15">
        <v>2.5439312725365252E-3</v>
      </c>
      <c r="BF42" s="15">
        <v>4.5789955356879946E-3</v>
      </c>
      <c r="BG42" s="15">
        <v>1.7227117940737422E-2</v>
      </c>
      <c r="BH42" s="15">
        <v>1.6849203649194455E-3</v>
      </c>
      <c r="BI42" s="15">
        <v>-1.6450722827161934E-2</v>
      </c>
      <c r="BJ42" s="15">
        <v>1.3782016652622183E-3</v>
      </c>
      <c r="BK42" s="15">
        <v>4.8894418999503517E-3</v>
      </c>
      <c r="BL42" s="15">
        <v>-1.5181271426762784E-2</v>
      </c>
      <c r="BM42" s="15">
        <v>-1.068870955254545E-2</v>
      </c>
      <c r="BN42" s="15">
        <v>-8.1563019238234148E-3</v>
      </c>
      <c r="BO42" s="15">
        <v>-3.5373224008511312E-3</v>
      </c>
      <c r="BP42" s="15">
        <v>9.2691126274572228E-3</v>
      </c>
      <c r="BQ42" s="15">
        <v>1.3370147297041205E-2</v>
      </c>
      <c r="BR42" s="15">
        <v>-9.3935633375080306E-4</v>
      </c>
      <c r="BS42" s="15">
        <v>9.2620054295200118E-3</v>
      </c>
      <c r="BT42" s="15">
        <v>-3.2883949395864404E-3</v>
      </c>
      <c r="BU42" s="15">
        <v>8.8511757637805427E-4</v>
      </c>
      <c r="BV42" s="15">
        <v>1.1207767311899854E-2</v>
      </c>
      <c r="BW42" s="15">
        <v>4.0736444896062301E-3</v>
      </c>
      <c r="BX42" s="15">
        <v>-2.2013741265876018E-3</v>
      </c>
      <c r="BY42" s="15">
        <v>2.6463556552010236E-3</v>
      </c>
      <c r="BZ42" s="15">
        <v>-5.0770734624749564E-3</v>
      </c>
      <c r="CA42" s="15">
        <v>1.8591735670280794E-2</v>
      </c>
      <c r="CB42" s="15">
        <v>3.3584831088457952E-2</v>
      </c>
      <c r="CC42" s="15">
        <v>6.8970276546031638E-4</v>
      </c>
      <c r="CD42" s="15">
        <v>2.6406141565097222E-3</v>
      </c>
      <c r="CE42" s="15">
        <v>-3.1579848400850371E-3</v>
      </c>
      <c r="CF42" s="15">
        <v>-8.0072329121361578E-3</v>
      </c>
      <c r="CG42" s="15">
        <v>-7.0026811359433332E-3</v>
      </c>
      <c r="CH42" s="15">
        <v>5.0066136551607096E-3</v>
      </c>
      <c r="CI42" s="15">
        <v>-2.9047013261926078E-2</v>
      </c>
      <c r="CJ42" s="15">
        <v>-2.1027900629737809E-3</v>
      </c>
      <c r="CK42" s="15">
        <v>4.8119334677393906E-3</v>
      </c>
      <c r="CL42" s="15">
        <v>-2.0826782041935511E-3</v>
      </c>
      <c r="CM42" s="15">
        <v>2.5287200390944894E-2</v>
      </c>
      <c r="CN42" s="15">
        <v>1.3187643207418782E-3</v>
      </c>
      <c r="CO42" s="15">
        <v>2.3559676173891996E-2</v>
      </c>
      <c r="CP42" s="15">
        <v>-1.025485673185037E-2</v>
      </c>
      <c r="CQ42" s="15">
        <v>1.3219808729489918E-2</v>
      </c>
      <c r="CR42" s="15">
        <v>9.4443128425877199E-3</v>
      </c>
      <c r="CS42" s="15">
        <v>-3.1050115134900687E-4</v>
      </c>
      <c r="CT42" s="15">
        <v>-6.6357891704420281E-3</v>
      </c>
      <c r="CU42" s="15">
        <v>1.3200106504559031E-2</v>
      </c>
      <c r="CV42" s="15">
        <v>2.5572432142223066E-2</v>
      </c>
      <c r="CW42" s="15">
        <v>-6.130449386766686E-3</v>
      </c>
      <c r="CX42" s="15">
        <v>4.8507557800898616E-3</v>
      </c>
      <c r="CY42" s="15">
        <v>7.0492457505454374E-3</v>
      </c>
      <c r="CZ42" s="15">
        <v>-3.9910840628538833E-3</v>
      </c>
      <c r="DA42" s="15">
        <v>6.2752335013976186E-3</v>
      </c>
      <c r="DB42" s="15">
        <v>-1.4492756159903981E-3</v>
      </c>
      <c r="DC42" s="15">
        <v>2.4736243559640565E-2</v>
      </c>
      <c r="DD42" s="15">
        <v>2.1823073962290466E-3</v>
      </c>
      <c r="DE42" s="15">
        <v>2.8780037499328868E-2</v>
      </c>
      <c r="DF42" s="15">
        <v>8.6009704534129247E-3</v>
      </c>
      <c r="DG42" s="15">
        <v>9.4118341823463784E-3</v>
      </c>
      <c r="DH42" s="15">
        <v>8.0124491724276603E-3</v>
      </c>
      <c r="DI42" s="15">
        <v>5.7127600522430294E-2</v>
      </c>
      <c r="DJ42" s="15">
        <v>3.1945651636733369E-3</v>
      </c>
      <c r="DK42" s="15">
        <v>3.3893918512074859E-3</v>
      </c>
      <c r="DL42" s="15">
        <v>-4.8064177977207561E-3</v>
      </c>
      <c r="DM42" s="15">
        <v>-2.7202676590272769E-3</v>
      </c>
      <c r="DN42" s="15">
        <v>3.6246515721193159E-3</v>
      </c>
      <c r="DO42" s="15">
        <v>2.3855684490704993E-3</v>
      </c>
      <c r="DP42" s="15">
        <v>-1.0208634669229194E-2</v>
      </c>
      <c r="DQ42" s="15">
        <v>-2.8943580263644146E-3</v>
      </c>
      <c r="DR42" s="15">
        <v>-1.6559036736237362E-3</v>
      </c>
      <c r="DS42" s="15">
        <v>1.1220314067492842E-2</v>
      </c>
      <c r="DT42" s="15">
        <v>9.987833900295031E-3</v>
      </c>
      <c r="DU42" s="15">
        <v>3.9963256811837156E-2</v>
      </c>
      <c r="DV42" s="15">
        <v>4.7130455922528318E-3</v>
      </c>
      <c r="DW42" s="15">
        <v>-2.2985863795026165E-4</v>
      </c>
      <c r="DX42" s="15">
        <v>-4.1338980613567534E-3</v>
      </c>
      <c r="DY42" s="15">
        <v>5.6972661557847734E-3</v>
      </c>
      <c r="DZ42" s="15">
        <v>2.7797099204972132E-3</v>
      </c>
      <c r="EA42" s="15">
        <v>1.1734113969824621E-2</v>
      </c>
      <c r="EB42" s="15">
        <v>1.1532588302753577E-2</v>
      </c>
      <c r="EC42" s="15">
        <v>7.068951425585143E-3</v>
      </c>
      <c r="ED42" s="15">
        <v>1.2133366631443271E-2</v>
      </c>
      <c r="EE42" s="15">
        <v>2.5095711436095805E-2</v>
      </c>
      <c r="EF42" s="15">
        <v>7.3615558232436101E-3</v>
      </c>
      <c r="EG42" s="15">
        <v>-4.970296563808283E-3</v>
      </c>
      <c r="EH42" s="15">
        <v>-1.6163177375709235E-2</v>
      </c>
      <c r="EI42" s="15">
        <v>-8.9143039941095622E-3</v>
      </c>
      <c r="EJ42" s="15">
        <v>-3.4441192005680524E-4</v>
      </c>
      <c r="EK42" s="15">
        <v>1.362746539900146E-2</v>
      </c>
      <c r="EL42" s="15">
        <v>-6.1811066148436192E-4</v>
      </c>
      <c r="EM42" s="15">
        <v>-1.184024911766556E-3</v>
      </c>
      <c r="EN42" s="15">
        <v>8.3757109293732565E-4</v>
      </c>
      <c r="EO42" s="15">
        <v>2.4114314773790529E-2</v>
      </c>
      <c r="EP42" s="15">
        <v>1.4268578861538211E-2</v>
      </c>
      <c r="EQ42" s="15">
        <v>1.8083675433295546E-2</v>
      </c>
      <c r="ER42" s="15">
        <v>9.9484271808890808E-3</v>
      </c>
      <c r="ES42" s="15">
        <v>1.0649019102734138E-2</v>
      </c>
      <c r="ET42" s="15">
        <v>8.1275845966583219E-3</v>
      </c>
      <c r="EU42" s="15">
        <v>-1.1954574047736343E-3</v>
      </c>
      <c r="EV42" s="15">
        <v>1.4456200178968554E-2</v>
      </c>
      <c r="EW42" s="15">
        <v>-6.4612370414678204E-3</v>
      </c>
      <c r="EX42" s="15">
        <v>8.7489621932355446E-3</v>
      </c>
      <c r="EY42" s="15">
        <v>1.4292860740401707E-4</v>
      </c>
      <c r="EZ42" s="15">
        <v>2.5708528574703501E-3</v>
      </c>
      <c r="FA42" s="15">
        <v>2.3204681963659959E-2</v>
      </c>
      <c r="FB42" s="15">
        <v>1.1465032372744637E-2</v>
      </c>
      <c r="FC42" s="15">
        <v>2.5531992865603214E-2</v>
      </c>
      <c r="FD42" s="15">
        <v>2.604845026450777E-4</v>
      </c>
      <c r="FE42" s="15">
        <v>-7.5971924770923569E-3</v>
      </c>
      <c r="FF42" s="15">
        <v>1.0611221593663905E-2</v>
      </c>
      <c r="FG42" s="15">
        <v>1.9949996674657449E-2</v>
      </c>
      <c r="FH42" s="15">
        <v>2.1849031293288294E-2</v>
      </c>
      <c r="FI42" s="15">
        <v>-1.157994743095931E-2</v>
      </c>
      <c r="FJ42" s="15">
        <v>1.1963166058275224E-2</v>
      </c>
      <c r="FK42" s="15">
        <v>-1.2604699665852967E-2</v>
      </c>
      <c r="FL42" s="15">
        <v>-5.4353052936828884E-3</v>
      </c>
      <c r="FM42" s="15">
        <v>-2.1366703733405289E-2</v>
      </c>
      <c r="FN42" s="15">
        <v>-1.6221918533760597E-2</v>
      </c>
      <c r="FO42" s="15">
        <v>1.7084728858646353E-3</v>
      </c>
      <c r="FP42" s="15">
        <v>4.7401290319410106E-3</v>
      </c>
      <c r="FQ42" s="15">
        <v>-7.1780183248123033E-3</v>
      </c>
      <c r="FR42" s="15">
        <v>1.8732227153201136E-2</v>
      </c>
      <c r="FS42" s="15">
        <v>3.9232054124383508E-3</v>
      </c>
      <c r="FT42" s="15">
        <v>4.2532372313180194E-3</v>
      </c>
      <c r="FU42" s="15">
        <v>-6.4701879205440755E-3</v>
      </c>
      <c r="FV42" s="15">
        <v>2.5363167850649582E-3</v>
      </c>
      <c r="FW42" s="15">
        <v>-6.5829691567133905E-4</v>
      </c>
      <c r="FX42" s="15">
        <v>-8.7907432337744201E-3</v>
      </c>
      <c r="FY42" s="15">
        <v>-1.6813148782958923E-3</v>
      </c>
      <c r="FZ42" s="15">
        <v>3.8323602033189692E-2</v>
      </c>
      <c r="GA42" s="15">
        <v>9.4687714288519669E-3</v>
      </c>
      <c r="GB42" s="15">
        <v>-2.3704084456976789E-3</v>
      </c>
      <c r="GC42" s="15">
        <v>-7.9152196208443642E-4</v>
      </c>
      <c r="GD42" s="15">
        <v>-1.6506193568836766E-3</v>
      </c>
      <c r="GE42" s="15">
        <v>6.4920587342075196E-3</v>
      </c>
      <c r="GF42" s="15">
        <v>-7.6993964220464124E-3</v>
      </c>
      <c r="GG42" s="15">
        <v>1.9355736721764704E-3</v>
      </c>
      <c r="GH42" s="15">
        <v>-1.1474470564769093E-3</v>
      </c>
      <c r="GI42" s="15">
        <v>1.0178204915756052E-2</v>
      </c>
      <c r="GJ42" s="15">
        <v>3.7226660022456914E-3</v>
      </c>
      <c r="GK42" s="15">
        <v>6.641233109715497E-3</v>
      </c>
      <c r="GL42" s="15">
        <v>1.6580250158854979E-2</v>
      </c>
      <c r="GM42" s="15">
        <v>-1.0562837237490746E-2</v>
      </c>
      <c r="GN42" s="15">
        <v>-8.740260582923572E-3</v>
      </c>
      <c r="GO42" s="15">
        <v>1.541638208617448E-2</v>
      </c>
      <c r="GP42" s="15">
        <v>-4.2897277463252136E-3</v>
      </c>
      <c r="GQ42" s="15">
        <v>-7.9891352016340036E-4</v>
      </c>
      <c r="GR42" s="15">
        <v>-4.9980073901325821E-3</v>
      </c>
      <c r="GS42" s="15">
        <v>1.0551656651460363E-2</v>
      </c>
      <c r="GT42" s="15">
        <v>8.6087378096245601E-3</v>
      </c>
      <c r="GU42" s="15">
        <v>-1.1731499471330771E-2</v>
      </c>
      <c r="GV42" s="15">
        <v>-2.3498899337673872E-2</v>
      </c>
      <c r="GW42" s="15">
        <v>-1.0900927652665248E-2</v>
      </c>
      <c r="GX42" s="15">
        <v>-4.8504541337494661E-3</v>
      </c>
      <c r="GY42" s="15">
        <v>8.5938687137207762E-3</v>
      </c>
      <c r="GZ42" s="15">
        <v>-2.5874895027611859E-4</v>
      </c>
      <c r="HA42" s="15">
        <v>1.0624941844705129E-2</v>
      </c>
      <c r="HB42" s="15">
        <v>-1.7730501098856923E-3</v>
      </c>
      <c r="HC42" s="15">
        <v>2.4108617994150622E-2</v>
      </c>
      <c r="HD42" s="15">
        <v>-4.3467829852147947E-3</v>
      </c>
      <c r="HE42" s="15">
        <v>3.3424522154320629E-3</v>
      </c>
      <c r="HF42" s="15">
        <v>0.13747806954793493</v>
      </c>
      <c r="HG42" s="15">
        <v>7.9148053969065879E-3</v>
      </c>
      <c r="HH42" s="15">
        <v>-1.2234537668342522E-2</v>
      </c>
      <c r="HI42" s="15">
        <v>9.6543271740006445E-3</v>
      </c>
      <c r="HJ42" s="15">
        <v>-4.671346499293242E-3</v>
      </c>
      <c r="HK42" s="15">
        <v>-7.1182824218173936E-4</v>
      </c>
      <c r="HL42" s="15">
        <v>6.0354766387305395E-3</v>
      </c>
      <c r="HM42" s="15">
        <v>1.5418807667183359E-2</v>
      </c>
      <c r="HN42" s="15">
        <v>1.2715884325302714E-2</v>
      </c>
      <c r="HO42" s="15">
        <v>2.1239736500910978E-2</v>
      </c>
      <c r="HP42" s="15">
        <v>2.1607429575629718E-2</v>
      </c>
      <c r="HQ42" s="15">
        <v>1.537597318878009E-2</v>
      </c>
      <c r="HR42" s="15">
        <v>7.6073542023614637E-3</v>
      </c>
      <c r="HS42" s="15">
        <v>8.9912492076165904E-3</v>
      </c>
      <c r="HT42" s="15">
        <v>6.6061973805489607E-3</v>
      </c>
      <c r="HU42" s="15">
        <v>-3.482118111654141E-3</v>
      </c>
      <c r="HV42" s="15">
        <v>-6.7076556912356901E-3</v>
      </c>
      <c r="HW42" s="15">
        <v>3.9315903789317549E-4</v>
      </c>
      <c r="HX42" s="15">
        <v>1.5464225697581553E-2</v>
      </c>
      <c r="HY42" s="15">
        <v>-8.7761313972516547E-3</v>
      </c>
      <c r="HZ42" s="15">
        <v>1.1678964864146294E-2</v>
      </c>
      <c r="IA42" s="15">
        <v>8.7527911095947077E-3</v>
      </c>
      <c r="IB42" s="15">
        <v>-7.0038106722018507E-3</v>
      </c>
      <c r="IC42" s="15">
        <v>-3.0700894905802367E-2</v>
      </c>
      <c r="ID42" s="15">
        <v>-2.9768278157313675E-2</v>
      </c>
      <c r="IE42" s="15">
        <v>1.8289130867164344E-2</v>
      </c>
      <c r="IF42" s="15">
        <v>2.212739957682011E-3</v>
      </c>
      <c r="IG42" s="15">
        <v>3.3944710002008056E-2</v>
      </c>
      <c r="IH42" s="15">
        <v>1.6884514702008638E-2</v>
      </c>
      <c r="II42" s="15">
        <v>1.5463287922916234E-2</v>
      </c>
      <c r="IJ42" s="15">
        <v>1.8876458499886239E-2</v>
      </c>
      <c r="IK42" s="15">
        <v>1.2978690248319378E-2</v>
      </c>
      <c r="IL42" s="15">
        <v>4.2253583991718226E-3</v>
      </c>
      <c r="IM42" s="15">
        <v>1.2493064247466405E-2</v>
      </c>
      <c r="IN42" s="15">
        <v>1.5795740227642418E-2</v>
      </c>
      <c r="IO42" s="15">
        <v>1.4099784964329409E-2</v>
      </c>
      <c r="IP42" s="15">
        <v>-4.6481297214599503E-2</v>
      </c>
      <c r="IQ42" s="15">
        <v>-1.9157093981388982E-3</v>
      </c>
      <c r="IR42" s="15">
        <v>1.1421443955360161E-2</v>
      </c>
      <c r="IS42" s="15">
        <v>1.6395496746441883E-2</v>
      </c>
      <c r="IT42" s="15">
        <v>2.7711270394416614E-2</v>
      </c>
      <c r="IU42" s="15">
        <v>4.4593161967648974E-3</v>
      </c>
      <c r="IV42" s="15">
        <v>1.7108099733051035E-2</v>
      </c>
      <c r="IW42" s="15">
        <v>-7.0379094061330518E-3</v>
      </c>
      <c r="IX42" s="15">
        <v>-8.8672140591699959E-4</v>
      </c>
      <c r="IY42" s="15">
        <v>-3.3459443493945879E-3</v>
      </c>
      <c r="IZ42" s="15">
        <v>3.2392228559726385E-2</v>
      </c>
      <c r="JA42" s="15">
        <v>2.2396425935046599E-3</v>
      </c>
      <c r="JB42" s="15">
        <v>8.7969519433584442E-3</v>
      </c>
      <c r="JC42" s="15">
        <v>1.466692958873054E-2</v>
      </c>
      <c r="JD42" s="15">
        <v>2.373294422496609E-2</v>
      </c>
      <c r="JE42" s="15">
        <v>8.999230713399314E-3</v>
      </c>
      <c r="JF42" s="15">
        <v>-5.1291854480401532E-3</v>
      </c>
      <c r="JG42" s="15">
        <v>2.5818517332980139E-2</v>
      </c>
      <c r="JH42" s="15">
        <v>2.0119133075052417E-2</v>
      </c>
      <c r="JI42" s="15">
        <v>-2.5084513907985555E-3</v>
      </c>
      <c r="JJ42" s="15">
        <v>1.369019311635828E-3</v>
      </c>
      <c r="JK42" s="15">
        <v>-5.5584909885304651E-3</v>
      </c>
      <c r="JL42" s="15">
        <v>-2.1561135781722546E-2</v>
      </c>
      <c r="JM42" s="15">
        <v>3.5406266977641519E-3</v>
      </c>
      <c r="JN42" s="15">
        <v>-8.049678447545176E-4</v>
      </c>
      <c r="JO42" s="15">
        <v>-3.4657480325072848E-2</v>
      </c>
      <c r="JP42" s="15">
        <v>-2.6292740826209323E-3</v>
      </c>
      <c r="JQ42" s="15">
        <v>4.9154356596180669E-3</v>
      </c>
      <c r="JR42" s="15">
        <v>4.3209265660505902E-3</v>
      </c>
      <c r="JS42" s="15">
        <v>2.6396847707732454E-3</v>
      </c>
      <c r="JT42" s="15">
        <v>-0.14313092742401221</v>
      </c>
      <c r="JU42" s="15">
        <v>-6.3905021359666539E-3</v>
      </c>
      <c r="JV42" s="15">
        <v>-8.6021510680788112E-4</v>
      </c>
      <c r="JW42" s="15">
        <v>-4.4876506740050802E-3</v>
      </c>
      <c r="JX42" s="15">
        <v>7.7842213871871769E-5</v>
      </c>
      <c r="JY42" s="15">
        <v>-2.3269763347142096E-3</v>
      </c>
      <c r="JZ42" s="15">
        <v>7.1428875123799827E-3</v>
      </c>
      <c r="KA42" s="15">
        <v>1.9686952752804399E-2</v>
      </c>
      <c r="KB42" s="15">
        <v>4.0825640737100063E-3</v>
      </c>
      <c r="KC42" s="15">
        <v>1.5595599470369299E-2</v>
      </c>
      <c r="KD42" s="15">
        <v>-8.5318951616745308E-3</v>
      </c>
      <c r="KE42" s="15">
        <v>1.6829747614534599E-2</v>
      </c>
      <c r="KF42" s="15">
        <v>1.6514934238334722E-2</v>
      </c>
      <c r="KG42" s="15">
        <v>2.5056579837337688E-2</v>
      </c>
      <c r="KH42" s="15">
        <v>1.1012016041104359E-2</v>
      </c>
      <c r="KI42" s="15">
        <v>9.7880063661627235E-3</v>
      </c>
      <c r="KJ42" s="15">
        <v>1.3821920116179942E-2</v>
      </c>
      <c r="KK42" s="15">
        <v>3.8875068777235434E-2</v>
      </c>
      <c r="KL42" s="15">
        <v>-1.0936746749350341E-2</v>
      </c>
      <c r="KM42" s="15">
        <v>7.0023224665362437E-3</v>
      </c>
      <c r="KN42" s="15">
        <v>-3.9428340877070015E-3</v>
      </c>
      <c r="KO42" s="15">
        <v>7.279377002901319E-3</v>
      </c>
      <c r="KP42" s="15">
        <v>8.8810530439604862E-3</v>
      </c>
      <c r="KQ42" s="15">
        <v>5.7273770179597043E-4</v>
      </c>
      <c r="KR42" s="15">
        <v>1.9186263233487062E-2</v>
      </c>
      <c r="KS42" s="15">
        <v>1.5379100539179374E-2</v>
      </c>
      <c r="KT42" s="15">
        <v>-6.3049501946923978E-3</v>
      </c>
      <c r="KU42" s="15">
        <v>9.5337509679517297E-3</v>
      </c>
      <c r="KV42" s="15">
        <v>2.609134514840844E-2</v>
      </c>
      <c r="KW42" s="15">
        <v>7.8373231913604572E-3</v>
      </c>
      <c r="KX42" s="15">
        <v>5.8452132107953136E-3</v>
      </c>
      <c r="KY42" s="15">
        <v>-6.0987419831677594E-3</v>
      </c>
      <c r="KZ42" s="15">
        <v>-3.3378880937754074E-3</v>
      </c>
      <c r="LA42" s="15">
        <v>-2.0845665172748622E-3</v>
      </c>
      <c r="LB42" s="15">
        <v>-3.0554105038004528E-2</v>
      </c>
      <c r="LC42" s="15">
        <v>-1.5514302124082625E-3</v>
      </c>
      <c r="LD42" s="15">
        <v>1.3359508461937735E-2</v>
      </c>
      <c r="LE42" s="15">
        <v>-7.1262127350430124E-3</v>
      </c>
      <c r="LF42" s="15">
        <v>1.8400519151698151E-2</v>
      </c>
      <c r="LG42" s="15">
        <v>2.06951196876418E-3</v>
      </c>
      <c r="LH42" s="15">
        <v>1.0762768580192763E-2</v>
      </c>
      <c r="LI42" s="15">
        <v>-1.6690937930616698E-2</v>
      </c>
      <c r="LJ42" s="15">
        <v>6.3831839265841633E-3</v>
      </c>
      <c r="LK42" s="15">
        <v>7.9909101010307484E-3</v>
      </c>
      <c r="LL42" s="15">
        <v>3.4650499879071019E-2</v>
      </c>
      <c r="LM42" s="15">
        <v>3.5452830968228815E-3</v>
      </c>
      <c r="LN42" s="15">
        <v>-6.8789579435416916E-3</v>
      </c>
      <c r="LO42" s="15">
        <v>1.5137630667032964E-2</v>
      </c>
      <c r="LP42" s="15">
        <v>3.4018597223653049E-3</v>
      </c>
      <c r="LQ42" s="15">
        <v>5.3008217514744133E-4</v>
      </c>
      <c r="LR42" s="15">
        <v>1.3846007783410998E-2</v>
      </c>
      <c r="LS42" s="15">
        <v>4.6451165418511353E-2</v>
      </c>
      <c r="LT42" s="15">
        <v>4.8300298247360681E-3</v>
      </c>
      <c r="LU42" s="15">
        <v>5.3234566607189776E-3</v>
      </c>
      <c r="LV42" s="15">
        <v>-6.1580248669657013E-3</v>
      </c>
      <c r="LW42" s="15">
        <v>1.1137744410456021E-2</v>
      </c>
      <c r="LX42" s="15">
        <v>9.823491463665724E-3</v>
      </c>
      <c r="LY42" s="15">
        <v>1.82992695745571E-2</v>
      </c>
      <c r="LZ42" s="15">
        <v>8.2039721784929482E-3</v>
      </c>
      <c r="MA42" s="15">
        <v>-1.1333550809832664E-2</v>
      </c>
      <c r="MB42" s="15">
        <v>9.1121630703934666E-3</v>
      </c>
      <c r="MC42" s="15">
        <v>4.834111808939643E-3</v>
      </c>
      <c r="MD42" s="15">
        <v>3.4817244821694232E-3</v>
      </c>
      <c r="ME42" s="15">
        <v>-5.1844824898660838E-2</v>
      </c>
      <c r="MF42" s="15">
        <v>1.2438908969716504E-2</v>
      </c>
      <c r="MG42" s="15">
        <v>-5.5218251843079727E-3</v>
      </c>
      <c r="MH42" s="15">
        <v>3.4036760029088504E-4</v>
      </c>
      <c r="MI42" s="15">
        <v>2.4803650583319248E-3</v>
      </c>
      <c r="MJ42" s="15">
        <v>8.2452519458194058E-3</v>
      </c>
      <c r="MK42" s="15">
        <v>-3.3618858206963323E-3</v>
      </c>
      <c r="ML42" s="15">
        <v>3.7989704542742878E-2</v>
      </c>
      <c r="MM42" s="15">
        <v>1.9084548692410698E-2</v>
      </c>
      <c r="MN42" s="15">
        <v>7.9843444666039629E-3</v>
      </c>
      <c r="MO42" s="15">
        <v>7.9095216261456068E-3</v>
      </c>
      <c r="MP42" s="15">
        <v>7.2085820479056029E-3</v>
      </c>
      <c r="MQ42" s="15">
        <v>-2.3177476171836173E-2</v>
      </c>
      <c r="MR42" s="15">
        <v>-5.751138015390779E-2</v>
      </c>
      <c r="MS42" s="15">
        <v>1.5467907182987329E-3</v>
      </c>
      <c r="MT42" s="15">
        <v>9.3771618125970055E-3</v>
      </c>
      <c r="MU42" s="15">
        <v>2.9372740985507614E-2</v>
      </c>
      <c r="MV42" s="15">
        <v>1.3757052658050634E-3</v>
      </c>
      <c r="MW42" s="15">
        <v>-2.7946622133954128E-4</v>
      </c>
      <c r="MX42" s="15">
        <v>6.674846678837415E-2</v>
      </c>
      <c r="MY42" s="15">
        <v>-5.0149486238783587E-3</v>
      </c>
      <c r="MZ42" s="15">
        <v>4.330952071565617E-2</v>
      </c>
      <c r="NA42" s="15">
        <v>-2.6866260642778627E-3</v>
      </c>
      <c r="NB42" s="15">
        <v>7.4362350443889676E-3</v>
      </c>
      <c r="NC42" s="15">
        <v>-3.0850120193184446E-2</v>
      </c>
      <c r="ND42" s="15">
        <v>-4.6096960641747713E-3</v>
      </c>
      <c r="NE42" s="15">
        <v>1.1983366887096308E-2</v>
      </c>
      <c r="NF42" s="15">
        <v>-1.0737824389128989E-2</v>
      </c>
      <c r="NG42" s="15">
        <v>1.2601122382848315E-2</v>
      </c>
      <c r="NH42" s="15">
        <v>-2.2316456483377788E-3</v>
      </c>
      <c r="NI42" s="15">
        <v>2.8401041527479996E-3</v>
      </c>
      <c r="NJ42" s="15">
        <v>6.7528873927310395E-3</v>
      </c>
      <c r="NK42" s="15">
        <v>-4.8265553728015619E-3</v>
      </c>
      <c r="NL42" s="15">
        <v>6.6319523037512073E-3</v>
      </c>
      <c r="NM42" s="15">
        <v>6.8965790590604587E-3</v>
      </c>
      <c r="NN42" s="15">
        <v>9.9644952594317281E-3</v>
      </c>
      <c r="NO42" s="15">
        <v>4.5375296003251717E-3</v>
      </c>
      <c r="NP42" s="15">
        <v>1.6266398781712998E-2</v>
      </c>
      <c r="NQ42" s="15">
        <v>-3.2424570490446669E-2</v>
      </c>
      <c r="NR42" s="15">
        <v>8.0447799708135131E-3</v>
      </c>
      <c r="NS42" s="15">
        <v>1.3036168236778351E-2</v>
      </c>
      <c r="NT42" s="15">
        <v>2.6575222796111044E-2</v>
      </c>
      <c r="NU42" s="15">
        <v>8.5687330263136598E-3</v>
      </c>
      <c r="NV42" s="15">
        <v>1.3498517670895377E-2</v>
      </c>
      <c r="NW42" s="15">
        <v>-7.2579793137715837E-3</v>
      </c>
      <c r="NX42" s="15">
        <v>-5.7602995108713096E-3</v>
      </c>
      <c r="NY42" s="15">
        <v>7.4149613671444722E-3</v>
      </c>
      <c r="NZ42" s="15">
        <v>0</v>
      </c>
      <c r="OA42" s="15">
        <v>-3.8684767779203176E-3</v>
      </c>
      <c r="OB42" s="15">
        <v>2.7517430726835632E-3</v>
      </c>
      <c r="OC42" s="15">
        <v>-6.624534915624653E-3</v>
      </c>
      <c r="OD42" s="15">
        <v>1.1682025917511468E-2</v>
      </c>
      <c r="OE42" s="15">
        <v>1.0827987588618044E-2</v>
      </c>
      <c r="OF42" s="15">
        <v>2.7751111843335665E-3</v>
      </c>
      <c r="OG42" s="15">
        <v>9.5648165482223133E-3</v>
      </c>
      <c r="OH42" s="15">
        <v>4.9019706002066876E-3</v>
      </c>
      <c r="OI42" s="15">
        <v>-3.768906423915246E-3</v>
      </c>
      <c r="OJ42" s="15">
        <v>-1.6570146569877667E-2</v>
      </c>
      <c r="OK42" s="15">
        <v>-4.9763623818689651E-4</v>
      </c>
      <c r="OL42" s="15">
        <v>-9.0406597769120776E-3</v>
      </c>
      <c r="OM42" s="15">
        <v>1.7078435918890394E-2</v>
      </c>
      <c r="ON42" s="15">
        <v>-2.0493482171336154E-2</v>
      </c>
      <c r="OO42" s="15">
        <v>-4.4037618972678477E-3</v>
      </c>
      <c r="OP42" s="15">
        <v>1.6188588830692813E-2</v>
      </c>
      <c r="OQ42" s="15">
        <v>-1.1261085349970246E-2</v>
      </c>
      <c r="OR42" s="15">
        <v>-9.1725093242306811E-4</v>
      </c>
      <c r="OS42" s="15">
        <v>1.2320120378997938E-2</v>
      </c>
      <c r="OT42" s="15">
        <v>-6.1432329886928544E-3</v>
      </c>
      <c r="OU42" s="15">
        <v>2.154481898677579E-2</v>
      </c>
      <c r="OV42" s="15">
        <v>1.8789075586466978E-2</v>
      </c>
      <c r="OW42" s="15">
        <v>1.6524424390186261E-2</v>
      </c>
      <c r="OX42" s="15">
        <v>4.7218621006242514E-3</v>
      </c>
      <c r="OY42" s="15">
        <v>1.5494577111041321E-2</v>
      </c>
      <c r="OZ42" s="15">
        <v>-5.4775898682988761E-3</v>
      </c>
      <c r="PA42" s="15">
        <v>-1.3169637224367139E-2</v>
      </c>
      <c r="PB42" s="15">
        <v>9.3905537936472816E-4</v>
      </c>
      <c r="PC42" s="15">
        <v>1.8055109082725689E-3</v>
      </c>
      <c r="PD42" s="15">
        <v>-7.1100620346038392E-3</v>
      </c>
      <c r="PE42" s="15">
        <v>-1.6324616497638493E-2</v>
      </c>
      <c r="PF42" s="15">
        <v>8.9783884863051874E-3</v>
      </c>
      <c r="PG42" s="15">
        <v>-1.5019563855580067E-2</v>
      </c>
      <c r="PH42" s="15">
        <v>1.1049836186584935E-2</v>
      </c>
      <c r="PI42" s="15">
        <v>1.3267542201239933E-2</v>
      </c>
      <c r="PJ42" s="15">
        <v>4.7148605173410133E-3</v>
      </c>
      <c r="PK42" s="15">
        <v>1.3504114241317061E-2</v>
      </c>
      <c r="PL42" s="15">
        <v>2.6214175021052926E-2</v>
      </c>
      <c r="PM42" s="15">
        <v>6.3279090213070929E-3</v>
      </c>
      <c r="PN42" s="15">
        <v>-5.2589860091686704E-3</v>
      </c>
      <c r="PO42" s="15">
        <v>-6.8312109215873783E-3</v>
      </c>
      <c r="PP42" s="15">
        <v>1.7927651016170852E-2</v>
      </c>
      <c r="PQ42" s="15">
        <v>6.6312167668405128E-2</v>
      </c>
      <c r="PR42" s="15">
        <v>7.2592796968039327E-3</v>
      </c>
      <c r="PS42" s="15">
        <v>7.6684858499107965E-4</v>
      </c>
      <c r="PT42" s="15">
        <v>-5.3749715237166526E-3</v>
      </c>
      <c r="PU42" s="15">
        <v>9.0933113504683277E-3</v>
      </c>
      <c r="PV42" s="15">
        <v>0</v>
      </c>
      <c r="PW42" s="15">
        <v>2.33198649021681E-2</v>
      </c>
      <c r="PX42" s="15">
        <v>-2.2099456508027329E-3</v>
      </c>
      <c r="PY42" s="15">
        <v>1.6196176129120439E-3</v>
      </c>
      <c r="PZ42" s="15">
        <v>5.3461869763935216E-2</v>
      </c>
      <c r="QA42" s="15">
        <v>1.1719371132802034E-2</v>
      </c>
      <c r="QB42" s="15">
        <v>8.8436460364789918E-3</v>
      </c>
      <c r="QC42" s="15">
        <v>1.9605921050945804E-4</v>
      </c>
      <c r="QD42" s="15">
        <v>1.6339243982958461E-2</v>
      </c>
      <c r="QE42" s="15">
        <v>4.212732737347033E-2</v>
      </c>
      <c r="QF42" s="15">
        <v>7.8564885539108317E-4</v>
      </c>
      <c r="QG42" s="15">
        <v>-9.9968927837187724E-3</v>
      </c>
      <c r="QH42" s="15">
        <v>9.5147012997048742E-3</v>
      </c>
      <c r="QI42" s="15">
        <v>2.3230313086031584E-3</v>
      </c>
      <c r="QJ42" s="15">
        <v>1.9782400121057205E-3</v>
      </c>
      <c r="QK42" s="15">
        <v>1.3648096427130751E-2</v>
      </c>
      <c r="QL42" s="15">
        <v>-5.0422504989451836E-3</v>
      </c>
      <c r="QM42" s="15">
        <v>6.4657280735049335E-3</v>
      </c>
      <c r="QN42" s="15">
        <v>1.0974196082165578E-2</v>
      </c>
      <c r="QO42" s="15">
        <v>-0.18031150586593025</v>
      </c>
      <c r="QP42" s="15">
        <v>-1.1958979490876737E-2</v>
      </c>
      <c r="QQ42" s="15">
        <v>-1.0141720078538821E-2</v>
      </c>
      <c r="QR42" s="15">
        <v>4.9941210984332379E-3</v>
      </c>
      <c r="QS42" s="15">
        <v>4.86776882004053E-3</v>
      </c>
      <c r="QT42" s="15">
        <v>-5.32606243666983E-3</v>
      </c>
      <c r="QU42" s="15">
        <v>1.405773949023173E-2</v>
      </c>
      <c r="QV42" s="15">
        <v>8.114418557381587E-3</v>
      </c>
      <c r="QW42" s="15">
        <v>-2.7605245171846541E-4</v>
      </c>
      <c r="QX42" s="15">
        <v>7.0239328084917051E-3</v>
      </c>
      <c r="QY42" s="15">
        <v>2.0187261041058817E-3</v>
      </c>
      <c r="QZ42" s="15">
        <v>1.8800966184610777E-2</v>
      </c>
      <c r="RA42" s="15">
        <v>1.9240172073651616E-2</v>
      </c>
      <c r="RB42" s="15">
        <v>1.6978336534418048E-2</v>
      </c>
      <c r="RC42" s="15">
        <v>2.6550232094120749E-2</v>
      </c>
      <c r="RD42" s="15">
        <v>3.81485711887456E-3</v>
      </c>
      <c r="RE42" s="15">
        <v>-1.1206609320017113E-2</v>
      </c>
      <c r="RF42" s="15">
        <v>4.0746864249697055E-2</v>
      </c>
      <c r="RG42" s="15">
        <v>3.3107977528398801E-2</v>
      </c>
      <c r="RH42" s="15">
        <v>8.5093485408389447E-3</v>
      </c>
      <c r="RI42" s="15">
        <v>3.8272162609191619E-2</v>
      </c>
      <c r="RJ42" s="15">
        <v>1.7856181015673041E-2</v>
      </c>
      <c r="RK42" s="15">
        <v>7.9808883310128319E-3</v>
      </c>
      <c r="RL42" s="15">
        <v>-3.0012027328972374E-3</v>
      </c>
      <c r="RM42" s="15">
        <v>5.791403039405227E-3</v>
      </c>
      <c r="RN42" s="15">
        <v>1.0195846889540524E-2</v>
      </c>
      <c r="RO42" s="15">
        <v>-7.6965745519891526E-3</v>
      </c>
      <c r="RP42" s="15">
        <v>-7.924756679347944E-3</v>
      </c>
      <c r="RQ42" s="15">
        <v>-1.3580367384414802E-2</v>
      </c>
      <c r="RR42" s="15">
        <v>-1.1822291382836572E-2</v>
      </c>
      <c r="RS42" s="15">
        <v>-1.1568304392856986E-2</v>
      </c>
      <c r="RT42" s="15">
        <v>1.7810925134501568E-2</v>
      </c>
      <c r="RU42" s="15">
        <v>-2.5702235555453935E-3</v>
      </c>
      <c r="RV42" s="15">
        <v>1.0328536354811037E-2</v>
      </c>
      <c r="RW42" s="15">
        <v>1.2463012434218473E-2</v>
      </c>
      <c r="RX42" s="15">
        <v>9.4955676422964607E-3</v>
      </c>
      <c r="RY42" s="15">
        <v>2.3292784093298269E-2</v>
      </c>
      <c r="RZ42" s="15">
        <v>7.1725486807223517E-3</v>
      </c>
      <c r="SA42" s="15">
        <v>-2.2255075768478239E-2</v>
      </c>
      <c r="SB42" s="15">
        <v>-3.7931768379509808E-3</v>
      </c>
      <c r="SC42" s="15">
        <v>-6.627311390965636E-3</v>
      </c>
      <c r="SD42" s="15">
        <v>3.6191726136092797E-2</v>
      </c>
      <c r="SE42" s="15">
        <v>-3.3977717488693035E-2</v>
      </c>
      <c r="SF42" s="15">
        <v>1.1166733726024659E-2</v>
      </c>
      <c r="SG42" s="15">
        <v>4.7318700278334127E-3</v>
      </c>
      <c r="SH42" s="15">
        <v>0</v>
      </c>
      <c r="SI42" s="15">
        <v>-2.643831645175359E-3</v>
      </c>
      <c r="SJ42" s="15">
        <v>1.0152371464018128E-2</v>
      </c>
      <c r="SK42" s="15">
        <v>-2.5239086604680289E-2</v>
      </c>
      <c r="SL42" s="15">
        <v>-2.2066945328244585E-3</v>
      </c>
      <c r="SM42" s="15">
        <v>6.1580762513918459E-3</v>
      </c>
      <c r="SN42" s="15">
        <v>-5.4995529787701641E-2</v>
      </c>
      <c r="SO42" s="15">
        <v>5.7622607140904352E-3</v>
      </c>
      <c r="SP42" s="15">
        <v>-9.237205352481917E-3</v>
      </c>
      <c r="SQ42" s="15">
        <v>-5.1331521117480754E-3</v>
      </c>
      <c r="SR42" s="15">
        <v>1.4451911639147842E-2</v>
      </c>
      <c r="SS42" s="15">
        <v>4.5665774972450191E-3</v>
      </c>
      <c r="ST42" s="15">
        <v>5.2851770458469775E-3</v>
      </c>
      <c r="SU42" s="15">
        <v>7.2978496784640691E-3</v>
      </c>
      <c r="SV42" s="15">
        <v>-2.2127399576819572E-3</v>
      </c>
      <c r="SW42" s="15">
        <v>2.0977540364170842E-2</v>
      </c>
      <c r="SX42" s="15">
        <v>3.5759935936182938E-3</v>
      </c>
      <c r="SY42" s="15">
        <v>1.6563525671674642E-2</v>
      </c>
      <c r="SZ42" s="15">
        <v>-2.9304029513747745E-4</v>
      </c>
      <c r="TA42" s="15">
        <v>1.3012858933705115E-2</v>
      </c>
      <c r="TB42" s="15">
        <v>3.2431292163936356E-3</v>
      </c>
      <c r="TC42" s="15">
        <v>2.5044172738363023E-2</v>
      </c>
      <c r="TD42" s="15">
        <v>-4.2735107773819378E-3</v>
      </c>
      <c r="TE42" s="15">
        <v>-6.4502481217329401E-3</v>
      </c>
      <c r="TF42" s="15">
        <v>3.1075226995793057E-3</v>
      </c>
      <c r="TG42" s="15">
        <v>4.9956392141878988E-3</v>
      </c>
      <c r="TH42" s="15">
        <v>5.7261171250514737E-3</v>
      </c>
      <c r="TI42" s="15">
        <v>1.5262514161969096E-2</v>
      </c>
      <c r="TJ42" s="15">
        <v>-8.8750256252327197E-3</v>
      </c>
      <c r="TK42" s="15">
        <v>2.8114350133595658E-3</v>
      </c>
      <c r="TL42" s="15">
        <v>-1.5530361888631343E-4</v>
      </c>
      <c r="TM42" s="15">
        <v>7.418264883479569E-3</v>
      </c>
      <c r="TN42" s="15">
        <v>-3.2273813354878098E-2</v>
      </c>
      <c r="TO42" s="23">
        <v>2.4279714096480842E-3</v>
      </c>
    </row>
    <row r="43" spans="1:535" x14ac:dyDescent="0.35">
      <c r="A43" s="14">
        <v>37</v>
      </c>
      <c r="B43" s="81">
        <v>42940</v>
      </c>
      <c r="C43" s="23">
        <v>-2.4306258981327436E-4</v>
      </c>
      <c r="D43" s="43">
        <f ca="1">OFFSET('CAPM Regression Loop'!$AH$6,$A43,'CAPM Regression Loop'!$D$2)</f>
        <v>2.0561493997727815E-3</v>
      </c>
      <c r="T43" s="14">
        <v>37</v>
      </c>
      <c r="U43" s="14" t="s">
        <v>39</v>
      </c>
      <c r="V43" s="14">
        <v>1.9631583766515313</v>
      </c>
      <c r="W43" s="14">
        <v>0.16686460256109525</v>
      </c>
      <c r="X43" s="14">
        <v>0.35635804873571492</v>
      </c>
      <c r="Y43" s="14">
        <f t="shared" si="3"/>
        <v>5.7720952309156379</v>
      </c>
      <c r="Z43" s="14">
        <f t="shared" si="1"/>
        <v>5.7720952309156379</v>
      </c>
      <c r="AA43" s="14">
        <f t="shared" si="4"/>
        <v>1.9631583766515313</v>
      </c>
      <c r="AF43" s="80"/>
      <c r="AH43" s="81"/>
      <c r="AI43" s="15">
        <v>2.1160584114666247E-3</v>
      </c>
      <c r="AJ43" s="15">
        <v>-1.2210637226722923E-2</v>
      </c>
      <c r="AK43" s="15">
        <v>-2.0150365150948861E-2</v>
      </c>
      <c r="AL43" s="15">
        <v>1.2038774846642139E-2</v>
      </c>
      <c r="AM43" s="15">
        <v>-9.6944343465006078E-3</v>
      </c>
      <c r="AN43" s="15">
        <v>1.6346778074970366E-2</v>
      </c>
      <c r="AO43" s="15">
        <v>-7.8709173681726548E-4</v>
      </c>
      <c r="AP43" s="15">
        <v>-6.5405512303558233E-3</v>
      </c>
      <c r="AQ43" s="15">
        <v>6.6878448444761677E-5</v>
      </c>
      <c r="AR43" s="15">
        <v>-2.6631174194836618E-3</v>
      </c>
      <c r="AS43" s="15">
        <v>2.9041646742912785E-3</v>
      </c>
      <c r="AT43" s="15">
        <v>-9.9943172862291436E-3</v>
      </c>
      <c r="AU43" s="15">
        <v>1.5146401287862626E-2</v>
      </c>
      <c r="AV43" s="15">
        <v>9.6119709929534235E-3</v>
      </c>
      <c r="AW43" s="15">
        <v>-1.0849372761644627E-2</v>
      </c>
      <c r="AX43" s="15">
        <v>-1.1353143428822321E-2</v>
      </c>
      <c r="AY43" s="15">
        <v>-8.795131452827289E-3</v>
      </c>
      <c r="AZ43" s="15">
        <v>-1.4725185925239682E-3</v>
      </c>
      <c r="BA43" s="15">
        <v>6.4437143798008745E-4</v>
      </c>
      <c r="BB43" s="15">
        <v>1.0109305306545113E-2</v>
      </c>
      <c r="BC43" s="15">
        <v>5.1270212518328339E-3</v>
      </c>
      <c r="BD43" s="15">
        <v>-1.2512960443585696E-2</v>
      </c>
      <c r="BE43" s="15">
        <v>5.5815858449693931E-3</v>
      </c>
      <c r="BF43" s="15">
        <v>3.0643537768801411E-3</v>
      </c>
      <c r="BG43" s="15">
        <v>4.5933095113816613E-3</v>
      </c>
      <c r="BH43" s="15">
        <v>2.1946493150769562E-3</v>
      </c>
      <c r="BI43" s="15">
        <v>1.4497535676907524E-2</v>
      </c>
      <c r="BJ43" s="15">
        <v>-1.4150641235473089E-2</v>
      </c>
      <c r="BK43" s="15">
        <v>6.8183352509289053E-3</v>
      </c>
      <c r="BL43" s="15">
        <v>-1.2444003596867447E-3</v>
      </c>
      <c r="BM43" s="15">
        <v>-7.9991284712142337E-3</v>
      </c>
      <c r="BN43" s="15">
        <v>-6.4109415594622147E-4</v>
      </c>
      <c r="BO43" s="15">
        <v>1.997213318691517E-2</v>
      </c>
      <c r="BP43" s="15">
        <v>4.913210014585374E-3</v>
      </c>
      <c r="BQ43" s="15">
        <v>3.9171846395411845E-3</v>
      </c>
      <c r="BR43" s="15">
        <v>4.7056305171144707E-3</v>
      </c>
      <c r="BS43" s="15">
        <v>8.9084196294262601E-3</v>
      </c>
      <c r="BT43" s="15">
        <v>1.2410119488864223E-3</v>
      </c>
      <c r="BU43" s="15">
        <v>1.2864530178485982E-2</v>
      </c>
      <c r="BV43" s="15">
        <v>-2.8910706765795454E-3</v>
      </c>
      <c r="BW43" s="15">
        <v>5.6679676261544559E-3</v>
      </c>
      <c r="BX43" s="15">
        <v>1.8341417430570099E-3</v>
      </c>
      <c r="BY43" s="15">
        <v>3.515446458608084E-3</v>
      </c>
      <c r="BZ43" s="15">
        <v>-1.1687627423971987E-2</v>
      </c>
      <c r="CA43" s="15">
        <v>-9.3390737922893572E-3</v>
      </c>
      <c r="CB43" s="15">
        <v>3.3986664639547156E-3</v>
      </c>
      <c r="CC43" s="15">
        <v>-4.8179596260972506E-3</v>
      </c>
      <c r="CD43" s="15">
        <v>9.2586475762829559E-4</v>
      </c>
      <c r="CE43" s="15">
        <v>-3.974831334640638E-3</v>
      </c>
      <c r="CF43" s="15">
        <v>8.3354245790137858E-3</v>
      </c>
      <c r="CG43" s="15">
        <v>-1.0465242366746872E-2</v>
      </c>
      <c r="CH43" s="15">
        <v>-3.161180727317592E-4</v>
      </c>
      <c r="CI43" s="15">
        <v>7.4527552025577975E-4</v>
      </c>
      <c r="CJ43" s="15">
        <v>-1.2158577783587025E-2</v>
      </c>
      <c r="CK43" s="15">
        <v>-6.9171974032019214E-3</v>
      </c>
      <c r="CL43" s="15">
        <v>6.8942352014155954E-3</v>
      </c>
      <c r="CM43" s="15">
        <v>-2.616742187236664E-2</v>
      </c>
      <c r="CN43" s="15">
        <v>1.8853695380133804E-4</v>
      </c>
      <c r="CO43" s="15">
        <v>4.6112007928043354E-3</v>
      </c>
      <c r="CP43" s="15">
        <v>9.5693787206774066E-4</v>
      </c>
      <c r="CQ43" s="15">
        <v>6.6760235032295116E-3</v>
      </c>
      <c r="CR43" s="15">
        <v>1.2116909767814711E-2</v>
      </c>
      <c r="CS43" s="15">
        <v>-3.4143994868680963E-4</v>
      </c>
      <c r="CT43" s="15">
        <v>1.6061133085389732E-3</v>
      </c>
      <c r="CU43" s="15">
        <v>-2.1429336844043867E-4</v>
      </c>
      <c r="CV43" s="15">
        <v>7.0093744925763275E-3</v>
      </c>
      <c r="CW43" s="15">
        <v>6.2718221162026038E-3</v>
      </c>
      <c r="CX43" s="15">
        <v>2.0593473532719239E-3</v>
      </c>
      <c r="CY43" s="15">
        <v>-7.7015535272252817E-4</v>
      </c>
      <c r="CZ43" s="15">
        <v>-5.6074913289451984E-3</v>
      </c>
      <c r="DA43" s="15">
        <v>-8.9887646501704977E-4</v>
      </c>
      <c r="DB43" s="15">
        <v>0</v>
      </c>
      <c r="DC43" s="15">
        <v>-4.4623010233987917E-3</v>
      </c>
      <c r="DD43" s="15">
        <v>8.4061874486102703E-4</v>
      </c>
      <c r="DE43" s="15">
        <v>1.5140048312150113E-3</v>
      </c>
      <c r="DF43" s="15">
        <v>8.9660759725890427E-3</v>
      </c>
      <c r="DG43" s="15">
        <v>-1.1813350458310943E-3</v>
      </c>
      <c r="DH43" s="15">
        <v>1.0172231687763865E-2</v>
      </c>
      <c r="DI43" s="15">
        <v>1.4806807742235566E-2</v>
      </c>
      <c r="DJ43" s="15">
        <v>-7.4857943541289528E-4</v>
      </c>
      <c r="DK43" s="15">
        <v>1.0237653400822415E-2</v>
      </c>
      <c r="DL43" s="15">
        <v>-9.5851756633123515E-4</v>
      </c>
      <c r="DM43" s="15">
        <v>6.5107353919645877E-3</v>
      </c>
      <c r="DN43" s="15">
        <v>-3.0255660560590895E-4</v>
      </c>
      <c r="DO43" s="15">
        <v>-1.4926487078991148E-4</v>
      </c>
      <c r="DP43" s="15">
        <v>7.2574210312196629E-4</v>
      </c>
      <c r="DQ43" s="15">
        <v>5.4911669400086738E-3</v>
      </c>
      <c r="DR43" s="15">
        <v>-2.9989209561258771E-2</v>
      </c>
      <c r="DS43" s="15">
        <v>2.7743807182644287E-2</v>
      </c>
      <c r="DT43" s="15">
        <v>-8.6743896735703603E-3</v>
      </c>
      <c r="DU43" s="15">
        <v>-6.4171343206335402E-3</v>
      </c>
      <c r="DV43" s="15">
        <v>9.1477365732673213E-4</v>
      </c>
      <c r="DW43" s="15">
        <v>-5.7007960737010316E-3</v>
      </c>
      <c r="DX43" s="15">
        <v>1.7203812019314598E-3</v>
      </c>
      <c r="DY43" s="15">
        <v>1.122406224681482E-2</v>
      </c>
      <c r="DZ43" s="15">
        <v>-1.9570635646838624E-2</v>
      </c>
      <c r="EA43" s="15">
        <v>-6.9813608793769478E-3</v>
      </c>
      <c r="EB43" s="15">
        <v>1.1253034898943684E-2</v>
      </c>
      <c r="EC43" s="15">
        <v>-4.0455175275879397E-3</v>
      </c>
      <c r="ED43" s="15">
        <v>-4.8049135604393244E-3</v>
      </c>
      <c r="EE43" s="15">
        <v>-1.5642646633660402E-2</v>
      </c>
      <c r="EF43" s="15">
        <v>7.5371938715602348E-3</v>
      </c>
      <c r="EG43" s="15">
        <v>-7.7303369710436899E-3</v>
      </c>
      <c r="EH43" s="15">
        <v>-6.2748089620917142E-3</v>
      </c>
      <c r="EI43" s="15">
        <v>7.1022730258187309E-4</v>
      </c>
      <c r="EJ43" s="15">
        <v>-9.3682851279589772E-3</v>
      </c>
      <c r="EK43" s="15">
        <v>-8.0386284964351733E-3</v>
      </c>
      <c r="EL43" s="15">
        <v>-3.9058534597262982E-3</v>
      </c>
      <c r="EM43" s="15">
        <v>5.0189456087302723E-3</v>
      </c>
      <c r="EN43" s="15">
        <v>8.8572408391793533E-3</v>
      </c>
      <c r="EO43" s="15">
        <v>-9.3830642586749142E-4</v>
      </c>
      <c r="EP43" s="15">
        <v>3.7155032127886988E-3</v>
      </c>
      <c r="EQ43" s="15">
        <v>1.3648505831559769E-2</v>
      </c>
      <c r="ER43" s="15">
        <v>1.9228920355365755E-4</v>
      </c>
      <c r="ES43" s="15">
        <v>-2.2301516595548697E-4</v>
      </c>
      <c r="ET43" s="15">
        <v>6.2794350572018996E-4</v>
      </c>
      <c r="EU43" s="15">
        <v>-5.3619431413853991E-3</v>
      </c>
      <c r="EV43" s="15">
        <v>-1.6780881582328353E-2</v>
      </c>
      <c r="EW43" s="15">
        <v>-1.7352328842503283E-3</v>
      </c>
      <c r="EX43" s="15">
        <v>-2.6448539292636429E-2</v>
      </c>
      <c r="EY43" s="15">
        <v>-2.8583678914077273E-4</v>
      </c>
      <c r="EZ43" s="15">
        <v>-3.4263371748445644E-3</v>
      </c>
      <c r="FA43" s="15">
        <v>9.0832420440920263E-4</v>
      </c>
      <c r="FB43" s="15">
        <v>-4.843787936797384E-4</v>
      </c>
      <c r="FC43" s="15">
        <v>9.2339649776103511E-3</v>
      </c>
      <c r="FD43" s="15">
        <v>-1.0366815662973074E-2</v>
      </c>
      <c r="FE43" s="15">
        <v>-1.4067097752333457E-2</v>
      </c>
      <c r="FF43" s="15">
        <v>6.3416780112844646E-3</v>
      </c>
      <c r="FG43" s="15">
        <v>0</v>
      </c>
      <c r="FH43" s="15">
        <v>-3.0517432478959199E-3</v>
      </c>
      <c r="FI43" s="15">
        <v>4.569757425409379E-4</v>
      </c>
      <c r="FJ43" s="15">
        <v>-1.3666805461955505E-3</v>
      </c>
      <c r="FK43" s="15">
        <v>-2.4084778536455508E-4</v>
      </c>
      <c r="FL43" s="15">
        <v>-8.4076795087756752E-4</v>
      </c>
      <c r="FM43" s="15">
        <v>-2.2624444039696157E-3</v>
      </c>
      <c r="FN43" s="15">
        <v>-1.176701449757439E-3</v>
      </c>
      <c r="FO43" s="15">
        <v>-6.0441873273272472E-3</v>
      </c>
      <c r="FP43" s="15">
        <v>-4.740129031941061E-3</v>
      </c>
      <c r="FQ43" s="15">
        <v>7.0001614990877039E-3</v>
      </c>
      <c r="FR43" s="15">
        <v>-2.2973115612746481E-2</v>
      </c>
      <c r="FS43" s="15">
        <v>1.2948268662598704E-2</v>
      </c>
      <c r="FT43" s="15">
        <v>1.3123361463503109E-3</v>
      </c>
      <c r="FU43" s="15">
        <v>5.0287462295225786E-3</v>
      </c>
      <c r="FV43" s="15">
        <v>-2.3388208846061898E-2</v>
      </c>
      <c r="FW43" s="15">
        <v>-1.4651934926923182E-2</v>
      </c>
      <c r="FX43" s="15">
        <v>-7.6583584906808255E-3</v>
      </c>
      <c r="FY43" s="15">
        <v>-4.2669982449902895E-3</v>
      </c>
      <c r="FZ43" s="15">
        <v>-6.9074057998109433E-3</v>
      </c>
      <c r="GA43" s="15">
        <v>1.2088245654534556E-3</v>
      </c>
      <c r="GB43" s="15">
        <v>3.8704087269479186E-3</v>
      </c>
      <c r="GC43" s="15">
        <v>1.3541827508233784E-2</v>
      </c>
      <c r="GD43" s="15">
        <v>-6.302254042168603E-3</v>
      </c>
      <c r="GE43" s="15">
        <v>-7.6200904387061126E-3</v>
      </c>
      <c r="GF43" s="15">
        <v>-9.5717699346999779E-3</v>
      </c>
      <c r="GG43" s="15">
        <v>4.3687875041134201E-3</v>
      </c>
      <c r="GH43" s="15">
        <v>-6.3508406013957613E-3</v>
      </c>
      <c r="GI43" s="15">
        <v>-2.0439455250746913E-3</v>
      </c>
      <c r="GJ43" s="15">
        <v>1.7497817237875507E-3</v>
      </c>
      <c r="GK43" s="15">
        <v>-1.6656950150942636E-4</v>
      </c>
      <c r="GL43" s="15">
        <v>4.2960005927095727E-3</v>
      </c>
      <c r="GM43" s="15">
        <v>3.6238449390957306E-4</v>
      </c>
      <c r="GN43" s="15">
        <v>-7.622785584622236E-3</v>
      </c>
      <c r="GO43" s="15">
        <v>2.2218704585768205E-3</v>
      </c>
      <c r="GP43" s="15">
        <v>-1.3084910276292973E-2</v>
      </c>
      <c r="GQ43" s="15">
        <v>1.7584530148632416E-3</v>
      </c>
      <c r="GR43" s="15">
        <v>-7.9225599662636429E-3</v>
      </c>
      <c r="GS43" s="15">
        <v>-3.609677845557626E-3</v>
      </c>
      <c r="GT43" s="15">
        <v>-4.0604040052027411E-3</v>
      </c>
      <c r="GU43" s="15">
        <v>-1.1336364807930968E-2</v>
      </c>
      <c r="GV43" s="15">
        <v>-3.792463599892433E-2</v>
      </c>
      <c r="GW43" s="15">
        <v>-7.3995659760211878E-3</v>
      </c>
      <c r="GX43" s="15">
        <v>-7.498696091120396E-3</v>
      </c>
      <c r="GY43" s="15">
        <v>1.3547842885059233E-3</v>
      </c>
      <c r="GZ43" s="15">
        <v>4.3429010083320257E-3</v>
      </c>
      <c r="HA43" s="15">
        <v>-4.1875576705784233E-3</v>
      </c>
      <c r="HB43" s="15">
        <v>-2.1034956119397052E-2</v>
      </c>
      <c r="HC43" s="15">
        <v>1.4513363364009014E-2</v>
      </c>
      <c r="HD43" s="15">
        <v>9.5028406304085693E-3</v>
      </c>
      <c r="HE43" s="15">
        <v>-2.5837843996631207E-3</v>
      </c>
      <c r="HF43" s="15">
        <v>-3.8506016002851457E-3</v>
      </c>
      <c r="HG43" s="15">
        <v>7.9964255536858287E-4</v>
      </c>
      <c r="HH43" s="15">
        <v>-1.5558338915852472E-2</v>
      </c>
      <c r="HI43" s="15">
        <v>-8.6720018048529906E-4</v>
      </c>
      <c r="HJ43" s="15">
        <v>1.3324452337786948E-3</v>
      </c>
      <c r="HK43" s="15">
        <v>-1.8168179096002988E-3</v>
      </c>
      <c r="HL43" s="15">
        <v>9.5039681344439679E-3</v>
      </c>
      <c r="HM43" s="15">
        <v>-4.6832750503848518E-2</v>
      </c>
      <c r="HN43" s="15">
        <v>4.4496867032017924E-3</v>
      </c>
      <c r="HO43" s="15">
        <v>-6.4638584579976262E-3</v>
      </c>
      <c r="HP43" s="15">
        <v>2.1628636398805665E-4</v>
      </c>
      <c r="HQ43" s="15">
        <v>9.6821376535128033E-3</v>
      </c>
      <c r="HR43" s="15">
        <v>-5.4397232958180979E-3</v>
      </c>
      <c r="HS43" s="15">
        <v>-5.7637047167501294E-3</v>
      </c>
      <c r="HT43" s="15">
        <v>5.9601307328181839E-3</v>
      </c>
      <c r="HU43" s="15">
        <v>6.3221117958427999E-4</v>
      </c>
      <c r="HV43" s="15">
        <v>1.8560130364600213E-3</v>
      </c>
      <c r="HW43" s="15">
        <v>-1.8699415139990343E-2</v>
      </c>
      <c r="HX43" s="15">
        <v>-7.7620053354891892E-3</v>
      </c>
      <c r="HY43" s="15">
        <v>8.5049449549114645E-3</v>
      </c>
      <c r="HZ43" s="15">
        <v>2.3890482740383957E-3</v>
      </c>
      <c r="IA43" s="15">
        <v>0</v>
      </c>
      <c r="IB43" s="15">
        <v>-6.9550982828818662E-3</v>
      </c>
      <c r="IC43" s="15">
        <v>7.597591403361535E-3</v>
      </c>
      <c r="ID43" s="15">
        <v>4.4876214157370175E-3</v>
      </c>
      <c r="IE43" s="15">
        <v>-1.0941028178208074E-2</v>
      </c>
      <c r="IF43" s="15">
        <v>1.0817795599535737E-2</v>
      </c>
      <c r="IG43" s="15">
        <v>-2.5986552818350935E-2</v>
      </c>
      <c r="IH43" s="15">
        <v>1.743004217787782E-3</v>
      </c>
      <c r="II43" s="15">
        <v>-9.1249834726464182E-3</v>
      </c>
      <c r="IJ43" s="15">
        <v>-6.8027473227525231E-3</v>
      </c>
      <c r="IK43" s="15">
        <v>1.1693219847252903E-2</v>
      </c>
      <c r="IL43" s="15">
        <v>-4.3049575133749206E-2</v>
      </c>
      <c r="IM43" s="15">
        <v>-9.9198713544017325E-2</v>
      </c>
      <c r="IN43" s="15">
        <v>1.6819968400870525E-2</v>
      </c>
      <c r="IO43" s="15">
        <v>-1.3250888478716385E-2</v>
      </c>
      <c r="IP43" s="15">
        <v>4.190437979198775E-3</v>
      </c>
      <c r="IQ43" s="15">
        <v>-1.0606572102875434E-2</v>
      </c>
      <c r="IR43" s="15">
        <v>-7.9453778861190115E-3</v>
      </c>
      <c r="IS43" s="15">
        <v>-1.4215807851308949E-2</v>
      </c>
      <c r="IT43" s="15">
        <v>1.5298848453172378E-2</v>
      </c>
      <c r="IU43" s="15">
        <v>-1.6745747703320771E-3</v>
      </c>
      <c r="IV43" s="15">
        <v>-7.3907791436919603E-3</v>
      </c>
      <c r="IW43" s="15">
        <v>4.5482815641733759E-3</v>
      </c>
      <c r="IX43" s="15">
        <v>2.6625265340684962E-3</v>
      </c>
      <c r="IY43" s="15">
        <v>9.9249154474369862E-3</v>
      </c>
      <c r="IZ43" s="15">
        <v>4.4239703489426727E-3</v>
      </c>
      <c r="JA43" s="15">
        <v>-9.4840320360014951E-3</v>
      </c>
      <c r="JB43" s="15">
        <v>4.6887296109054356E-3</v>
      </c>
      <c r="JC43" s="15">
        <v>-6.7136625549582801E-4</v>
      </c>
      <c r="JD43" s="15">
        <v>2.4045698390855715E-3</v>
      </c>
      <c r="JE43" s="15">
        <v>0</v>
      </c>
      <c r="JF43" s="15">
        <v>4.1553174924795792E-3</v>
      </c>
      <c r="JG43" s="15">
        <v>5.566379214141182E-4</v>
      </c>
      <c r="JH43" s="15">
        <v>-1.0298168388344856E-2</v>
      </c>
      <c r="JI43" s="15">
        <v>-1.7818510505483141E-3</v>
      </c>
      <c r="JJ43" s="15">
        <v>-7.4385302211827844E-3</v>
      </c>
      <c r="JK43" s="15">
        <v>2.5500651334800983E-3</v>
      </c>
      <c r="JL43" s="15">
        <v>2.11409298746482E-2</v>
      </c>
      <c r="JM43" s="15">
        <v>-3.7661990886600559E-3</v>
      </c>
      <c r="JN43" s="15">
        <v>7.1523636508455312E-3</v>
      </c>
      <c r="JO43" s="15">
        <v>2.9728050670433388E-2</v>
      </c>
      <c r="JP43" s="15">
        <v>1.0946908591815748E-3</v>
      </c>
      <c r="JQ43" s="15">
        <v>-6.6445427186685013E-3</v>
      </c>
      <c r="JR43" s="15">
        <v>1.0402543177493555E-2</v>
      </c>
      <c r="JS43" s="15">
        <v>1.9402069760478316E-3</v>
      </c>
      <c r="JT43" s="15">
        <v>2.3492571493752426E-3</v>
      </c>
      <c r="JU43" s="15">
        <v>-6.7863658000673743E-3</v>
      </c>
      <c r="JV43" s="15">
        <v>-3.1478062907309024E-3</v>
      </c>
      <c r="JW43" s="15">
        <v>2.3127469554561256E-2</v>
      </c>
      <c r="JX43" s="15">
        <v>1.5581181089296735E-3</v>
      </c>
      <c r="JY43" s="15">
        <v>-3.6717229890211887E-2</v>
      </c>
      <c r="JZ43" s="15">
        <v>6.0840895638529999E-3</v>
      </c>
      <c r="KA43" s="15">
        <v>-2.1845985886985003E-4</v>
      </c>
      <c r="KB43" s="15">
        <v>-4.3088852243874003E-3</v>
      </c>
      <c r="KC43" s="15">
        <v>-2.488754036575818E-3</v>
      </c>
      <c r="KD43" s="15">
        <v>-1.7144128910348094E-2</v>
      </c>
      <c r="KE43" s="15">
        <v>1.0188487891028481E-3</v>
      </c>
      <c r="KF43" s="15">
        <v>4.2817214231411337E-3</v>
      </c>
      <c r="KG43" s="15">
        <v>-1.1448079237236298E-2</v>
      </c>
      <c r="KH43" s="15">
        <v>-5.8187407739808293E-3</v>
      </c>
      <c r="KI43" s="15">
        <v>1.5418807667183359E-2</v>
      </c>
      <c r="KJ43" s="15">
        <v>6.9613647085542407E-4</v>
      </c>
      <c r="KK43" s="15">
        <v>1.5868821103141985E-3</v>
      </c>
      <c r="KL43" s="15">
        <v>3.1984035261790229E-3</v>
      </c>
      <c r="KM43" s="15">
        <v>-1.1803099809892846E-2</v>
      </c>
      <c r="KN43" s="15">
        <v>-1.7552864117196573E-2</v>
      </c>
      <c r="KO43" s="15">
        <v>-5.9185239917966172E-3</v>
      </c>
      <c r="KP43" s="15">
        <v>-4.2283361095210642E-3</v>
      </c>
      <c r="KQ43" s="15">
        <v>-7.7044181924675516E-3</v>
      </c>
      <c r="KR43" s="15">
        <v>-1.290600308200695E-3</v>
      </c>
      <c r="KS43" s="15">
        <v>-2.756375955554672E-2</v>
      </c>
      <c r="KT43" s="15">
        <v>-2.2828888445887269E-3</v>
      </c>
      <c r="KU43" s="15">
        <v>2.7108764385891273E-3</v>
      </c>
      <c r="KV43" s="15">
        <v>-1.5246932134279545E-2</v>
      </c>
      <c r="KW43" s="15">
        <v>1.3769905396393571E-2</v>
      </c>
      <c r="KX43" s="15">
        <v>-8.4738290690799106E-3</v>
      </c>
      <c r="KY43" s="15">
        <v>8.5231402613823535E-3</v>
      </c>
      <c r="KZ43" s="15">
        <v>-1.4734892965919157E-2</v>
      </c>
      <c r="LA43" s="15">
        <v>5.9836475455158191E-3</v>
      </c>
      <c r="LB43" s="15">
        <v>9.4451010563549609E-4</v>
      </c>
      <c r="LC43" s="15">
        <v>4.0041475660178259E-3</v>
      </c>
      <c r="LD43" s="15">
        <v>9.1479070141156516E-3</v>
      </c>
      <c r="LE43" s="15">
        <v>-1.3135679020932099E-2</v>
      </c>
      <c r="LF43" s="15">
        <v>6.3449419747812182E-3</v>
      </c>
      <c r="LG43" s="15">
        <v>3.6014078296862338E-3</v>
      </c>
      <c r="LH43" s="15">
        <v>1.3145729212502731E-2</v>
      </c>
      <c r="LI43" s="15">
        <v>-7.8275027018290325E-3</v>
      </c>
      <c r="LJ43" s="15">
        <v>-1.5115368511215718E-2</v>
      </c>
      <c r="LK43" s="15">
        <v>4.364812810707352E-3</v>
      </c>
      <c r="LL43" s="15">
        <v>-2.910085916827591E-2</v>
      </c>
      <c r="LM43" s="15">
        <v>1.9320690735233734E-3</v>
      </c>
      <c r="LN43" s="15">
        <v>9.0507258257780596E-3</v>
      </c>
      <c r="LO43" s="15">
        <v>-7.68249617201617E-3</v>
      </c>
      <c r="LP43" s="15">
        <v>-1.3621329212532426E-3</v>
      </c>
      <c r="LQ43" s="15">
        <v>-1.5259438421343502E-2</v>
      </c>
      <c r="LR43" s="15">
        <v>-3.9128253257695013E-2</v>
      </c>
      <c r="LS43" s="15">
        <v>-1.3539795425638504E-2</v>
      </c>
      <c r="LT43" s="15">
        <v>-4.0884650892325505E-3</v>
      </c>
      <c r="LU43" s="15">
        <v>4.9299685012502469E-3</v>
      </c>
      <c r="LV43" s="15">
        <v>7.5148771782557978E-3</v>
      </c>
      <c r="LW43" s="15">
        <v>-6.3796069640390399E-3</v>
      </c>
      <c r="LX43" s="15">
        <v>-9.3973929152347299E-4</v>
      </c>
      <c r="LY43" s="15">
        <v>7.3166273613370077E-4</v>
      </c>
      <c r="LZ43" s="15">
        <v>-1.1761248047897194E-3</v>
      </c>
      <c r="MA43" s="15">
        <v>-4.4976974050382618E-3</v>
      </c>
      <c r="MB43" s="15">
        <v>2.9847586384350727E-3</v>
      </c>
      <c r="MC43" s="15">
        <v>1.0317358552017306E-2</v>
      </c>
      <c r="MD43" s="15">
        <v>3.3688970661046986E-3</v>
      </c>
      <c r="ME43" s="15">
        <v>-5.5086092379467988E-3</v>
      </c>
      <c r="MF43" s="15">
        <v>2.8487342406432314E-3</v>
      </c>
      <c r="MG43" s="15">
        <v>-1.0680643775650357E-2</v>
      </c>
      <c r="MH43" s="15">
        <v>1.0217984540253386E-3</v>
      </c>
      <c r="MI43" s="15">
        <v>-8.6544945705006558E-3</v>
      </c>
      <c r="MJ43" s="15">
        <v>3.9675435273632499E-3</v>
      </c>
      <c r="MK43" s="15">
        <v>-9.5846652704945686E-4</v>
      </c>
      <c r="ML43" s="15">
        <v>2.5284463533586906E-3</v>
      </c>
      <c r="MM43" s="15">
        <v>2.5723486853113046E-3</v>
      </c>
      <c r="MN43" s="15">
        <v>-2.5781953354448543E-3</v>
      </c>
      <c r="MO43" s="15">
        <v>1.6557208926280711E-3</v>
      </c>
      <c r="MP43" s="15">
        <v>1.4005567292751639E-2</v>
      </c>
      <c r="MQ43" s="15">
        <v>2.4420434120977141E-3</v>
      </c>
      <c r="MR43" s="15">
        <v>-1.0678493431223183E-2</v>
      </c>
      <c r="MS43" s="15">
        <v>-1.0522360655174496E-2</v>
      </c>
      <c r="MT43" s="15">
        <v>-6.0382605470823006E-3</v>
      </c>
      <c r="MU43" s="15">
        <v>-7.0721652613623736E-3</v>
      </c>
      <c r="MV43" s="15">
        <v>-1.375705265805082E-3</v>
      </c>
      <c r="MW43" s="15">
        <v>-8.4864170975990864E-3</v>
      </c>
      <c r="MX43" s="15">
        <v>-1.4350810057770344E-2</v>
      </c>
      <c r="MY43" s="15">
        <v>-3.3470611669430919E-3</v>
      </c>
      <c r="MZ43" s="15">
        <v>6.3970114665844249E-3</v>
      </c>
      <c r="NA43" s="15">
        <v>4.2250879061835429E-3</v>
      </c>
      <c r="NB43" s="15">
        <v>-1.6821254490143371E-2</v>
      </c>
      <c r="NC43" s="15">
        <v>1.0347095468978575E-2</v>
      </c>
      <c r="ND43" s="15">
        <v>-1.1308592657712387E-4</v>
      </c>
      <c r="NE43" s="15">
        <v>-8.1045018119390699E-3</v>
      </c>
      <c r="NF43" s="15">
        <v>3.1748698314580485E-2</v>
      </c>
      <c r="NG43" s="15">
        <v>-2.9742957979263804E-3</v>
      </c>
      <c r="NH43" s="15">
        <v>2.231645648337814E-3</v>
      </c>
      <c r="NI43" s="15">
        <v>6.8282692991072967E-4</v>
      </c>
      <c r="NJ43" s="15">
        <v>4.6380735786005116E-3</v>
      </c>
      <c r="NK43" s="15">
        <v>-1.1668045613966579E-2</v>
      </c>
      <c r="NL43" s="15">
        <v>-5.6872191205894641E-3</v>
      </c>
      <c r="NM43" s="15">
        <v>0</v>
      </c>
      <c r="NN43" s="15">
        <v>3.5829490139499287E-3</v>
      </c>
      <c r="NO43" s="15">
        <v>-2.4458432877662336E-3</v>
      </c>
      <c r="NP43" s="15">
        <v>7.8661340386602177E-3</v>
      </c>
      <c r="NQ43" s="15">
        <v>-7.4007010513587098E-3</v>
      </c>
      <c r="NR43" s="15">
        <v>-7.877117382493169E-4</v>
      </c>
      <c r="NS43" s="15">
        <v>-2.0182103082046998E-2</v>
      </c>
      <c r="NT43" s="15">
        <v>-1.0381874896101739E-2</v>
      </c>
      <c r="NU43" s="15">
        <v>-4.5558165358608018E-3</v>
      </c>
      <c r="NV43" s="15">
        <v>8.5300488780533906E-3</v>
      </c>
      <c r="NW43" s="15">
        <v>3.9127649368715673E-3</v>
      </c>
      <c r="NX43" s="15">
        <v>-5.2879089139105445E-3</v>
      </c>
      <c r="NY43" s="15">
        <v>3.5627649084803053E-3</v>
      </c>
      <c r="NZ43" s="15">
        <v>2.5614171647732401E-3</v>
      </c>
      <c r="OA43" s="15">
        <v>-1.5549609079181233E-2</v>
      </c>
      <c r="OB43" s="15">
        <v>-4.2962774452920353E-3</v>
      </c>
      <c r="OC43" s="15">
        <v>-4.7904283226324887E-3</v>
      </c>
      <c r="OD43" s="15">
        <v>-6.0240965677202244E-4</v>
      </c>
      <c r="OE43" s="15">
        <v>-4.8645381294194255E-3</v>
      </c>
      <c r="OF43" s="15">
        <v>9.0187426844819882E-3</v>
      </c>
      <c r="OG43" s="15">
        <v>-8.5121911870463614E-4</v>
      </c>
      <c r="OH43" s="15">
        <v>4.5146803545268342E-3</v>
      </c>
      <c r="OI43" s="15">
        <v>-4.3030508145517742E-3</v>
      </c>
      <c r="OJ43" s="15">
        <v>-2.1599835599265416E-3</v>
      </c>
      <c r="OK43" s="15">
        <v>2.1964165718155737E-2</v>
      </c>
      <c r="OL43" s="15">
        <v>-5.786907582304995E-3</v>
      </c>
      <c r="OM43" s="15">
        <v>7.1039844106985826E-3</v>
      </c>
      <c r="ON43" s="15">
        <v>-2.9377678646965062E-3</v>
      </c>
      <c r="OO43" s="15">
        <v>-8.6351351141743023E-3</v>
      </c>
      <c r="OP43" s="15">
        <v>-9.2558273177281783E-3</v>
      </c>
      <c r="OQ43" s="15">
        <v>-3.898640415657309E-3</v>
      </c>
      <c r="OR43" s="15">
        <v>1.8353439866152824E-3</v>
      </c>
      <c r="OS43" s="15">
        <v>3.4841684417866209E-3</v>
      </c>
      <c r="OT43" s="15">
        <v>2.8712255544909856E-4</v>
      </c>
      <c r="OU43" s="15">
        <v>-2.4169196055385451E-3</v>
      </c>
      <c r="OV43" s="15">
        <v>-3.9400479236459882E-3</v>
      </c>
      <c r="OW43" s="15">
        <v>1.6802075439319164E-2</v>
      </c>
      <c r="OX43" s="15">
        <v>3.5560861300178788E-3</v>
      </c>
      <c r="OY43" s="15">
        <v>-6.8683465595402839E-4</v>
      </c>
      <c r="OZ43" s="15">
        <v>-1.5351815381811165E-3</v>
      </c>
      <c r="PA43" s="15">
        <v>6.2339568650314958E-3</v>
      </c>
      <c r="PB43" s="15">
        <v>-1.1582419786929312E-2</v>
      </c>
      <c r="PC43" s="15">
        <v>-1.7333530267966744E-3</v>
      </c>
      <c r="PD43" s="15">
        <v>7.1970828761504227E-3</v>
      </c>
      <c r="PE43" s="15">
        <v>3.6952225921547993E-3</v>
      </c>
      <c r="PF43" s="15">
        <v>1.2447488770707248E-3</v>
      </c>
      <c r="PG43" s="15">
        <v>1.0220502797762279E-2</v>
      </c>
      <c r="PH43" s="15">
        <v>1.1875794480193833E-2</v>
      </c>
      <c r="PI43" s="15">
        <v>-2.6154854213742168E-2</v>
      </c>
      <c r="PJ43" s="15">
        <v>5.1413995004186523E-3</v>
      </c>
      <c r="PK43" s="15">
        <v>1.3568077509098905E-2</v>
      </c>
      <c r="PL43" s="15">
        <v>-2.4879595882623489E-2</v>
      </c>
      <c r="PM43" s="15">
        <v>2.464493108078683E-3</v>
      </c>
      <c r="PN43" s="15">
        <v>-6.8077092482442848E-3</v>
      </c>
      <c r="PO43" s="15">
        <v>1.064305428378158E-3</v>
      </c>
      <c r="PP43" s="15">
        <v>-2.3096575206950364E-2</v>
      </c>
      <c r="PQ43" s="15">
        <v>-2.8483702120389514E-2</v>
      </c>
      <c r="PR43" s="15">
        <v>-6.0273731658939929E-3</v>
      </c>
      <c r="PS43" s="15">
        <v>5.3123986728824705E-4</v>
      </c>
      <c r="PT43" s="15">
        <v>-3.0794070818690373E-3</v>
      </c>
      <c r="PU43" s="15">
        <v>6.8965519974869519E-4</v>
      </c>
      <c r="PV43" s="15">
        <v>-1.6133099395092707E-2</v>
      </c>
      <c r="PW43" s="15">
        <v>-4.5179009197679337E-3</v>
      </c>
      <c r="PX43" s="15">
        <v>-8.7912654111707705E-3</v>
      </c>
      <c r="PY43" s="15">
        <v>-1.4776508045133236E-3</v>
      </c>
      <c r="PZ43" s="15">
        <v>-8.2037718692854894E-3</v>
      </c>
      <c r="QA43" s="15">
        <v>9.4922801018299252E-3</v>
      </c>
      <c r="QB43" s="15">
        <v>-1.6547578051956048E-3</v>
      </c>
      <c r="QC43" s="15">
        <v>6.8651010394959436E-4</v>
      </c>
      <c r="QD43" s="15">
        <v>-1.673932400429811E-2</v>
      </c>
      <c r="QE43" s="15">
        <v>-8.4162700311587423E-3</v>
      </c>
      <c r="QF43" s="15">
        <v>5.6486192884069837E-3</v>
      </c>
      <c r="QG43" s="15">
        <v>-1.324522675002068E-2</v>
      </c>
      <c r="QH43" s="15">
        <v>-3.3684767675037698E-3</v>
      </c>
      <c r="QI43" s="15">
        <v>6.0912578177352182E-3</v>
      </c>
      <c r="QJ43" s="15">
        <v>9.9058948169608823E-4</v>
      </c>
      <c r="QK43" s="15">
        <v>-1.4680354583307902E-2</v>
      </c>
      <c r="QL43" s="15">
        <v>-1.401933063581029E-2</v>
      </c>
      <c r="QM43" s="15">
        <v>1.8758292018732973E-2</v>
      </c>
      <c r="QN43" s="15">
        <v>5.9171770280885185E-3</v>
      </c>
      <c r="QO43" s="15">
        <v>4.5374416139535422E-3</v>
      </c>
      <c r="QP43" s="15">
        <v>-1.2775191488722918E-2</v>
      </c>
      <c r="QQ43" s="15">
        <v>-2.1275200884162643E-2</v>
      </c>
      <c r="QR43" s="15">
        <v>-1.5094272423220463E-2</v>
      </c>
      <c r="QS43" s="15">
        <v>-4.2201004036182327E-3</v>
      </c>
      <c r="QT43" s="15">
        <v>4.4364131051090527E-3</v>
      </c>
      <c r="QU43" s="15">
        <v>-3.2123381301838445E-3</v>
      </c>
      <c r="QV43" s="15">
        <v>9.1591792986304519E-3</v>
      </c>
      <c r="QW43" s="15">
        <v>-7.698690760559658E-3</v>
      </c>
      <c r="QX43" s="15">
        <v>-2.2735023401332602E-4</v>
      </c>
      <c r="QY43" s="15">
        <v>1.8133635879914133E-3</v>
      </c>
      <c r="QZ43" s="15">
        <v>-4.3982966444741532E-3</v>
      </c>
      <c r="RA43" s="15">
        <v>-1.4510310608896437E-2</v>
      </c>
      <c r="RB43" s="15">
        <v>-2.8853880558152713E-3</v>
      </c>
      <c r="RC43" s="15">
        <v>-2.9747444525546039E-2</v>
      </c>
      <c r="RD43" s="15">
        <v>2.1682299164673007E-3</v>
      </c>
      <c r="RE43" s="15">
        <v>-1.0978756117969559E-4</v>
      </c>
      <c r="RF43" s="15">
        <v>-7.218317667195627E-3</v>
      </c>
      <c r="RG43" s="15">
        <v>3.334777375614282E-3</v>
      </c>
      <c r="RH43" s="15">
        <v>9.7802234675258247E-3</v>
      </c>
      <c r="RI43" s="15">
        <v>-2.0936133946617599E-2</v>
      </c>
      <c r="RJ43" s="15">
        <v>-4.3728306783861366E-3</v>
      </c>
      <c r="RK43" s="15">
        <v>1.3390536452263192E-2</v>
      </c>
      <c r="RL43" s="15">
        <v>6.4134902670698662E-3</v>
      </c>
      <c r="RM43" s="15">
        <v>-9.5929895664124895E-3</v>
      </c>
      <c r="RN43" s="15">
        <v>6.167782710484797E-3</v>
      </c>
      <c r="RO43" s="15">
        <v>-3.1269393981394472E-2</v>
      </c>
      <c r="RP43" s="15">
        <v>-1.808898014945335E-2</v>
      </c>
      <c r="RQ43" s="15">
        <v>-1.6056682993186973E-2</v>
      </c>
      <c r="RR43" s="15">
        <v>-5.8591429877159285E-3</v>
      </c>
      <c r="RS43" s="15">
        <v>-7.2361812202760643E-4</v>
      </c>
      <c r="RT43" s="15">
        <v>-5.2227704380195068E-3</v>
      </c>
      <c r="RU43" s="15">
        <v>-4.65153581272474E-3</v>
      </c>
      <c r="RV43" s="15">
        <v>7.5031615031553147E-3</v>
      </c>
      <c r="RW43" s="15">
        <v>-1.1414444586368415E-2</v>
      </c>
      <c r="RX43" s="15">
        <v>-4.7146820419545097E-3</v>
      </c>
      <c r="RY43" s="15">
        <v>-7.7408884641641095E-3</v>
      </c>
      <c r="RZ43" s="15">
        <v>1.2773026578880485E-2</v>
      </c>
      <c r="SA43" s="15">
        <v>-2.9194733249509734E-3</v>
      </c>
      <c r="SB43" s="15">
        <v>7.7011932351563955E-3</v>
      </c>
      <c r="SC43" s="15">
        <v>5.5678362136050213E-3</v>
      </c>
      <c r="SD43" s="15">
        <v>3.9138993211363148E-3</v>
      </c>
      <c r="SE43" s="15">
        <v>4.9820197151302153E-3</v>
      </c>
      <c r="SF43" s="15">
        <v>-1.4764508809373999E-3</v>
      </c>
      <c r="SG43" s="15">
        <v>2.4536005027557027E-3</v>
      </c>
      <c r="SH43" s="15">
        <v>-7.3979929246859996E-3</v>
      </c>
      <c r="SI43" s="15">
        <v>6.9116736385177015E-3</v>
      </c>
      <c r="SJ43" s="15">
        <v>1.0155433918176833E-2</v>
      </c>
      <c r="SK43" s="15">
        <v>1.7857617400006687E-2</v>
      </c>
      <c r="SL43" s="15">
        <v>-8.7784031165051117E-3</v>
      </c>
      <c r="SM43" s="15">
        <v>-1.1826383005012117E-2</v>
      </c>
      <c r="SN43" s="15">
        <v>-1.2424039410401961E-3</v>
      </c>
      <c r="SO43" s="15">
        <v>8.8328649985086639E-3</v>
      </c>
      <c r="SP43" s="15">
        <v>-2.1114872709701075E-3</v>
      </c>
      <c r="SQ43" s="15">
        <v>-1.3824006593069704E-2</v>
      </c>
      <c r="SR43" s="15">
        <v>1.844338405505939E-3</v>
      </c>
      <c r="SS43" s="15">
        <v>-5.9795614830198164E-3</v>
      </c>
      <c r="ST43" s="15">
        <v>9.8416702691513681E-3</v>
      </c>
      <c r="SU43" s="15">
        <v>-3.7219237435859791E-3</v>
      </c>
      <c r="SV43" s="15">
        <v>6.9708774040989551E-3</v>
      </c>
      <c r="SW43" s="15">
        <v>9.6707497029185126E-3</v>
      </c>
      <c r="SX43" s="15">
        <v>-1.3637915513044366E-3</v>
      </c>
      <c r="SY43" s="15">
        <v>3.6601348050583331E-3</v>
      </c>
      <c r="SZ43" s="15">
        <v>-8.7515144318165896E-3</v>
      </c>
      <c r="TA43" s="15">
        <v>9.7026148623144095E-5</v>
      </c>
      <c r="TB43" s="15">
        <v>3.2202877998196544E-2</v>
      </c>
      <c r="TC43" s="15">
        <v>1.0523546444873033E-4</v>
      </c>
      <c r="TD43" s="15">
        <v>-1.1026405185025812E-2</v>
      </c>
      <c r="TE43" s="15">
        <v>5.3723133401994468E-3</v>
      </c>
      <c r="TF43" s="15">
        <v>-9.6020561194449152E-3</v>
      </c>
      <c r="TG43" s="15">
        <v>-3.1251978683199014E-3</v>
      </c>
      <c r="TH43" s="15">
        <v>-3.6621329041999842E-3</v>
      </c>
      <c r="TI43" s="15">
        <v>3.6998054200724093E-2</v>
      </c>
      <c r="TJ43" s="15">
        <v>1.7340042492876516E-3</v>
      </c>
      <c r="TK43" s="15">
        <v>-2.0089740902658523E-3</v>
      </c>
      <c r="TL43" s="15">
        <v>-6.3467705307049078E-3</v>
      </c>
      <c r="TM43" s="15">
        <v>1.7755986632627001E-2</v>
      </c>
      <c r="TN43" s="15">
        <v>2.0561493997727815E-3</v>
      </c>
      <c r="TO43" s="23">
        <v>-2.4306258981327436E-4</v>
      </c>
    </row>
    <row r="44" spans="1:535" x14ac:dyDescent="0.35">
      <c r="A44" s="14">
        <v>38</v>
      </c>
      <c r="B44" s="81">
        <v>42937</v>
      </c>
      <c r="C44" s="23">
        <v>-8.9072437971365707E-4</v>
      </c>
      <c r="D44" s="43">
        <f ca="1">OFFSET('CAPM Regression Loop'!$AH$6,$A44,'CAPM Regression Loop'!$D$2)</f>
        <v>6.512611375548095E-3</v>
      </c>
      <c r="T44" s="14">
        <v>38</v>
      </c>
      <c r="U44" s="14" t="s">
        <v>40</v>
      </c>
      <c r="V44" s="14">
        <v>0.35126138349761071</v>
      </c>
      <c r="W44" s="14">
        <v>0.13163948635201067</v>
      </c>
      <c r="X44" s="14">
        <v>2.7691875041290372E-2</v>
      </c>
      <c r="Y44" s="14">
        <f t="shared" si="3"/>
        <v>-4.9281460637701766</v>
      </c>
      <c r="Z44" s="14">
        <f t="shared" si="1"/>
        <v>4.9281460637701766</v>
      </c>
      <c r="AA44" s="14">
        <f t="shared" si="4"/>
        <v>0.35126138349761071</v>
      </c>
      <c r="AF44" s="80"/>
      <c r="AH44" s="81"/>
      <c r="AI44" s="15">
        <v>6.3751748408970013E-3</v>
      </c>
      <c r="AJ44" s="15">
        <v>-8.2494472628622181E-3</v>
      </c>
      <c r="AK44" s="15">
        <v>1.9568969785734636E-2</v>
      </c>
      <c r="AL44" s="15">
        <v>-4.6571971168764259E-4</v>
      </c>
      <c r="AM44" s="15">
        <v>8.3423519339208291E-3</v>
      </c>
      <c r="AN44" s="15">
        <v>-3.595362591733979E-3</v>
      </c>
      <c r="AO44" s="15">
        <v>-1.9667617331565272E-4</v>
      </c>
      <c r="AP44" s="15">
        <v>2.4087971552340568E-3</v>
      </c>
      <c r="AQ44" s="15">
        <v>-2.8050509276084982E-3</v>
      </c>
      <c r="AR44" s="15">
        <v>-2.3654190897889716E-2</v>
      </c>
      <c r="AS44" s="15">
        <v>-3.8703483243324138E-3</v>
      </c>
      <c r="AT44" s="15">
        <v>1.1927805900945984E-2</v>
      </c>
      <c r="AU44" s="15">
        <v>-8.7550016246834492E-3</v>
      </c>
      <c r="AV44" s="15">
        <v>-1.4567971255282886E-3</v>
      </c>
      <c r="AW44" s="15">
        <v>6.9228997534629107E-3</v>
      </c>
      <c r="AX44" s="15">
        <v>1.8460287711238296E-2</v>
      </c>
      <c r="AY44" s="15">
        <v>4.387896465419659E-3</v>
      </c>
      <c r="AZ44" s="15">
        <v>3.7174764001325733E-3</v>
      </c>
      <c r="BA44" s="15">
        <v>-1.4170694802894733E-3</v>
      </c>
      <c r="BB44" s="15">
        <v>7.5994286215081011E-3</v>
      </c>
      <c r="BC44" s="15">
        <v>-4.6718057378565309E-4</v>
      </c>
      <c r="BD44" s="15">
        <v>7.4889717991097069E-3</v>
      </c>
      <c r="BE44" s="15">
        <v>-2.8419875134738223E-3</v>
      </c>
      <c r="BF44" s="15">
        <v>6.5001939445016475E-3</v>
      </c>
      <c r="BG44" s="15">
        <v>-4.4023422616845803E-3</v>
      </c>
      <c r="BH44" s="15">
        <v>3.6402156599661859E-3</v>
      </c>
      <c r="BI44" s="15">
        <v>-8.1494934482722482E-3</v>
      </c>
      <c r="BJ44" s="15">
        <v>-9.5856386633573765E-3</v>
      </c>
      <c r="BK44" s="15">
        <v>-6.7272118245062138E-4</v>
      </c>
      <c r="BL44" s="15">
        <v>-8.4211023964082844E-3</v>
      </c>
      <c r="BM44" s="15">
        <v>1.5137903750894643E-2</v>
      </c>
      <c r="BN44" s="15">
        <v>-9.355798627772513E-3</v>
      </c>
      <c r="BO44" s="15">
        <v>5.7803629154995493E-3</v>
      </c>
      <c r="BP44" s="15">
        <v>-3.7689516142952236E-3</v>
      </c>
      <c r="BQ44" s="15">
        <v>2.4701073582164322E-3</v>
      </c>
      <c r="BR44" s="15">
        <v>4.9509182429410357E-3</v>
      </c>
      <c r="BS44" s="15">
        <v>-3.295137166713708E-3</v>
      </c>
      <c r="BT44" s="15">
        <v>4.8326959399704467E-3</v>
      </c>
      <c r="BU44" s="15">
        <v>-2.9498115695811662E-3</v>
      </c>
      <c r="BV44" s="15">
        <v>-5.6546698764552671E-3</v>
      </c>
      <c r="BW44" s="15">
        <v>5.2240106139393658E-3</v>
      </c>
      <c r="BX44" s="15">
        <v>-2.0978654296263338E-4</v>
      </c>
      <c r="BY44" s="15">
        <v>2.1584295019096296E-3</v>
      </c>
      <c r="BZ44" s="15">
        <v>-1.2965282407714298E-2</v>
      </c>
      <c r="CA44" s="15">
        <v>-1.9231361927887644E-2</v>
      </c>
      <c r="CB44" s="15">
        <v>5.0056987344368606E-3</v>
      </c>
      <c r="CC44" s="15">
        <v>-2.5372892062399091E-3</v>
      </c>
      <c r="CD44" s="15">
        <v>-1.1902401722546708E-3</v>
      </c>
      <c r="CE44" s="15">
        <v>-8.8041050849671024E-3</v>
      </c>
      <c r="CF44" s="15">
        <v>-2.4588160900287028E-3</v>
      </c>
      <c r="CG44" s="15">
        <v>5.403008396613034E-3</v>
      </c>
      <c r="CH44" s="15">
        <v>-1.2634739312582038E-3</v>
      </c>
      <c r="CI44" s="15">
        <v>-1.8089922464458597E-3</v>
      </c>
      <c r="CJ44" s="15">
        <v>1.1294006618758913E-2</v>
      </c>
      <c r="CK44" s="15">
        <v>2.8080046530688141E-3</v>
      </c>
      <c r="CL44" s="15">
        <v>8.611463334918544E-3</v>
      </c>
      <c r="CM44" s="15">
        <v>1.7554345174934236E-2</v>
      </c>
      <c r="CN44" s="15">
        <v>8.8064581260767199E-3</v>
      </c>
      <c r="CO44" s="15">
        <v>-5.8651194523981339E-3</v>
      </c>
      <c r="CP44" s="15">
        <v>-5.8865813130394998E-3</v>
      </c>
      <c r="CQ44" s="15">
        <v>4.322455221827011E-4</v>
      </c>
      <c r="CR44" s="15">
        <v>3.3302528465999994E-3</v>
      </c>
      <c r="CS44" s="15">
        <v>9.9360375807819334E-4</v>
      </c>
      <c r="CT44" s="15">
        <v>9.6420491026375354E-3</v>
      </c>
      <c r="CU44" s="15">
        <v>-2.9952953502549919E-3</v>
      </c>
      <c r="CV44" s="15">
        <v>-2.4606828451806124E-2</v>
      </c>
      <c r="CW44" s="15">
        <v>5.2448911785411903E-3</v>
      </c>
      <c r="CX44" s="15">
        <v>-1.0254587856209032E-2</v>
      </c>
      <c r="CY44" s="15">
        <v>3.2011990932501728E-3</v>
      </c>
      <c r="CZ44" s="15">
        <v>1.1717968625961334E-2</v>
      </c>
      <c r="DA44" s="15">
        <v>3.7807228399061523E-3</v>
      </c>
      <c r="DB44" s="15">
        <v>-3.9747116465405586E-3</v>
      </c>
      <c r="DC44" s="15">
        <v>-3.0042825172936712E-2</v>
      </c>
      <c r="DD44" s="15">
        <v>8.4132597929131414E-4</v>
      </c>
      <c r="DE44" s="15">
        <v>-5.4397232958182098E-3</v>
      </c>
      <c r="DF44" s="15">
        <v>-6.3712929108409849E-3</v>
      </c>
      <c r="DG44" s="15">
        <v>3.8444524653149566E-3</v>
      </c>
      <c r="DH44" s="15">
        <v>-1.341078623799207E-2</v>
      </c>
      <c r="DI44" s="15">
        <v>-6.8253268563778858E-3</v>
      </c>
      <c r="DJ44" s="15">
        <v>2.588380983295798E-3</v>
      </c>
      <c r="DK44" s="15">
        <v>2.6388705787128169E-4</v>
      </c>
      <c r="DL44" s="15">
        <v>8.4451835512514822E-3</v>
      </c>
      <c r="DM44" s="15">
        <v>-4.55615468432879E-4</v>
      </c>
      <c r="DN44" s="15">
        <v>1.9344932316684781E-2</v>
      </c>
      <c r="DO44" s="15">
        <v>-8.6194618951777827E-3</v>
      </c>
      <c r="DP44" s="15">
        <v>1.0436146533800502E-2</v>
      </c>
      <c r="DQ44" s="15">
        <v>-1.2228677769698479E-3</v>
      </c>
      <c r="DR44" s="15">
        <v>3.2118195233549288E-4</v>
      </c>
      <c r="DS44" s="15">
        <v>-2.208608346278541E-2</v>
      </c>
      <c r="DT44" s="15">
        <v>5.0823638811153676E-3</v>
      </c>
      <c r="DU44" s="15">
        <v>-3.1482138270352178E-2</v>
      </c>
      <c r="DV44" s="15">
        <v>8.4246496592516231E-3</v>
      </c>
      <c r="DW44" s="15">
        <v>1.3719530090178881E-2</v>
      </c>
      <c r="DX44" s="15">
        <v>-1.4911679753247323E-3</v>
      </c>
      <c r="DY44" s="15">
        <v>4.8491474330097624E-3</v>
      </c>
      <c r="DZ44" s="15">
        <v>1.623590975538506E-2</v>
      </c>
      <c r="EA44" s="15">
        <v>1.0261177709140952E-2</v>
      </c>
      <c r="EB44" s="15">
        <v>4.1410725969628703E-4</v>
      </c>
      <c r="EC44" s="15">
        <v>3.5389319037856808E-3</v>
      </c>
      <c r="ED44" s="15">
        <v>3.6429912785010087E-3</v>
      </c>
      <c r="EE44" s="15">
        <v>-3.0541731443849716E-2</v>
      </c>
      <c r="EF44" s="15">
        <v>4.7929714082245471E-3</v>
      </c>
      <c r="EG44" s="15">
        <v>3.4283299059905243E-3</v>
      </c>
      <c r="EH44" s="15">
        <v>-7.8763705841514518E-3</v>
      </c>
      <c r="EI44" s="15">
        <v>3.5587226169939328E-3</v>
      </c>
      <c r="EJ44" s="15">
        <v>8.2082159910264046E-2</v>
      </c>
      <c r="EK44" s="15">
        <v>-8.003201707691552E-4</v>
      </c>
      <c r="EL44" s="15">
        <v>1.3633757970108015E-2</v>
      </c>
      <c r="EM44" s="15">
        <v>-3.6586481703267609E-4</v>
      </c>
      <c r="EN44" s="15">
        <v>-2.2253660120576949E-2</v>
      </c>
      <c r="EO44" s="15">
        <v>-1.3507424741852245E-2</v>
      </c>
      <c r="EP44" s="15">
        <v>-3.6492758542427208E-3</v>
      </c>
      <c r="EQ44" s="15">
        <v>1.5868821103141985E-3</v>
      </c>
      <c r="ER44" s="15">
        <v>1.5396461855928362E-3</v>
      </c>
      <c r="ES44" s="15">
        <v>-9.432461877900946E-3</v>
      </c>
      <c r="ET44" s="15">
        <v>-6.2794350572020774E-4</v>
      </c>
      <c r="EU44" s="15">
        <v>2.3795371132652159E-3</v>
      </c>
      <c r="EV44" s="15">
        <v>1.5797500639672779E-2</v>
      </c>
      <c r="EW44" s="15">
        <v>8.7911481843623365E-2</v>
      </c>
      <c r="EX44" s="15">
        <v>6.4391722810212331E-3</v>
      </c>
      <c r="EY44" s="15">
        <v>2.8583678914081913E-4</v>
      </c>
      <c r="EZ44" s="15">
        <v>-8.7570493936871725E-3</v>
      </c>
      <c r="FA44" s="15">
        <v>-1.686231672653812E-3</v>
      </c>
      <c r="FB44" s="15">
        <v>-1.3277085551813729E-2</v>
      </c>
      <c r="FC44" s="15">
        <v>5.7555250141368879E-3</v>
      </c>
      <c r="FD44" s="15">
        <v>8.0248942178918273E-3</v>
      </c>
      <c r="FE44" s="15">
        <v>-1.0847951083758044E-2</v>
      </c>
      <c r="FF44" s="15">
        <v>1.1935549457502718E-3</v>
      </c>
      <c r="FG44" s="15">
        <v>1.8725325178200969E-2</v>
      </c>
      <c r="FH44" s="15">
        <v>1.1842701975935158E-2</v>
      </c>
      <c r="FI44" s="15">
        <v>-2.3739967321977909E-3</v>
      </c>
      <c r="FJ44" s="15">
        <v>7.677580899034332E-3</v>
      </c>
      <c r="FK44" s="15">
        <v>-1.8045117678591061E-3</v>
      </c>
      <c r="FL44" s="15">
        <v>-2.5180708105879612E-3</v>
      </c>
      <c r="FM44" s="15">
        <v>-1.8814680997056199E-3</v>
      </c>
      <c r="FN44" s="15">
        <v>-7.809489124078064E-3</v>
      </c>
      <c r="FO44" s="15">
        <v>-5.7006548340597287E-3</v>
      </c>
      <c r="FP44" s="15">
        <v>-2.3584204545199789E-2</v>
      </c>
      <c r="FQ44" s="15">
        <v>3.1170706985533358E-3</v>
      </c>
      <c r="FR44" s="15">
        <v>1.6941977792328663E-3</v>
      </c>
      <c r="FS44" s="15">
        <v>-3.6135910196449655E-3</v>
      </c>
      <c r="FT44" s="15">
        <v>1.3140606358688148E-3</v>
      </c>
      <c r="FU44" s="15">
        <v>-7.5336679186269462E-3</v>
      </c>
      <c r="FV44" s="15">
        <v>-9.9860577389930868E-3</v>
      </c>
      <c r="FW44" s="15">
        <v>1.0898529000285699E-2</v>
      </c>
      <c r="FX44" s="15">
        <v>3.1740460433520661E-3</v>
      </c>
      <c r="FY44" s="15">
        <v>-9.9864652006759393E-3</v>
      </c>
      <c r="FZ44" s="15">
        <v>-9.3823306335262481E-4</v>
      </c>
      <c r="GA44" s="15">
        <v>-3.7727351774212042E-3</v>
      </c>
      <c r="GB44" s="15">
        <v>1.6395877444266314E-2</v>
      </c>
      <c r="GC44" s="15">
        <v>2.2302520507203501E-3</v>
      </c>
      <c r="GD44" s="15">
        <v>-1.5449555161153117E-2</v>
      </c>
      <c r="GE44" s="15">
        <v>4.5197817056195572E-3</v>
      </c>
      <c r="GF44" s="15">
        <v>6.2900896878203211E-3</v>
      </c>
      <c r="GG44" s="15">
        <v>6.2744210305701719E-3</v>
      </c>
      <c r="GH44" s="15">
        <v>6.7331766794618327E-3</v>
      </c>
      <c r="GI44" s="15">
        <v>8.612787784287073E-3</v>
      </c>
      <c r="GJ44" s="15">
        <v>-3.5020136936441245E-4</v>
      </c>
      <c r="GK44" s="15">
        <v>-4.3210969678785117E-3</v>
      </c>
      <c r="GL44" s="15">
        <v>-8.0399211021745538E-3</v>
      </c>
      <c r="GM44" s="15">
        <v>5.2115788864388912E-4</v>
      </c>
      <c r="GN44" s="15">
        <v>0</v>
      </c>
      <c r="GO44" s="15">
        <v>1.5692876087592865E-2</v>
      </c>
      <c r="GP44" s="15">
        <v>5.3767950309173583E-3</v>
      </c>
      <c r="GQ44" s="15">
        <v>-2.2374949401919031E-3</v>
      </c>
      <c r="GR44" s="15">
        <v>2.5707926902898233E-3</v>
      </c>
      <c r="GS44" s="15">
        <v>4.9991942946449285E-2</v>
      </c>
      <c r="GT44" s="15">
        <v>-7.443420476281928E-3</v>
      </c>
      <c r="GU44" s="15">
        <v>9.2418490533389738E-3</v>
      </c>
      <c r="GV44" s="15">
        <v>-5.2568818790416577E-3</v>
      </c>
      <c r="GW44" s="15">
        <v>-1.1877324481188943E-2</v>
      </c>
      <c r="GX44" s="15">
        <v>-3.1965930256274808E-3</v>
      </c>
      <c r="GY44" s="15">
        <v>-6.7762157429393857E-4</v>
      </c>
      <c r="GZ44" s="15">
        <v>-4.4722503811677619E-3</v>
      </c>
      <c r="HA44" s="15">
        <v>9.4148278125002517E-3</v>
      </c>
      <c r="HB44" s="15">
        <v>-1.4636507522742724E-2</v>
      </c>
      <c r="HC44" s="15">
        <v>-1.5442515579519984E-2</v>
      </c>
      <c r="HD44" s="15">
        <v>-6.079766724239996E-4</v>
      </c>
      <c r="HE44" s="15">
        <v>3.8019968238082388E-3</v>
      </c>
      <c r="HF44" s="15">
        <v>-2.3032639740929186E-3</v>
      </c>
      <c r="HG44" s="15">
        <v>2.9689694044431978E-3</v>
      </c>
      <c r="HH44" s="15">
        <v>1.6198543803275726E-2</v>
      </c>
      <c r="HI44" s="15">
        <v>-2.6756921606013204E-3</v>
      </c>
      <c r="HJ44" s="15">
        <v>2.1133426474066125E-3</v>
      </c>
      <c r="HK44" s="15">
        <v>3.79537104604651E-3</v>
      </c>
      <c r="HL44" s="15">
        <v>2.6709542093729916E-2</v>
      </c>
      <c r="HM44" s="15">
        <v>-1.6178522853353056E-2</v>
      </c>
      <c r="HN44" s="15">
        <v>-7.5787635718120878E-3</v>
      </c>
      <c r="HO44" s="15">
        <v>-3.3270519766198711E-3</v>
      </c>
      <c r="HP44" s="15">
        <v>-7.7569878285714535E-3</v>
      </c>
      <c r="HQ44" s="15">
        <v>3.5561446761758885E-3</v>
      </c>
      <c r="HR44" s="15">
        <v>1.4477020262807423E-3</v>
      </c>
      <c r="HS44" s="15">
        <v>1.7975917118065088E-3</v>
      </c>
      <c r="HT44" s="15">
        <v>3.6855078571759797E-3</v>
      </c>
      <c r="HU44" s="15">
        <v>-3.9447782910163407E-3</v>
      </c>
      <c r="HV44" s="15">
        <v>1.0566506962097114E-2</v>
      </c>
      <c r="HW44" s="15">
        <v>-2.9659968842414227E-2</v>
      </c>
      <c r="HX44" s="15">
        <v>-1.4922468335579355E-2</v>
      </c>
      <c r="HY44" s="15">
        <v>4.6202011796502339E-3</v>
      </c>
      <c r="HZ44" s="15">
        <v>3.3173638974109613E-3</v>
      </c>
      <c r="IA44" s="15">
        <v>4.4052934679164176E-3</v>
      </c>
      <c r="IB44" s="15">
        <v>-9.3819672718943835E-3</v>
      </c>
      <c r="IC44" s="15">
        <v>4.9148249180183193E-3</v>
      </c>
      <c r="ID44" s="15">
        <v>1.6616067024452972E-3</v>
      </c>
      <c r="IE44" s="15">
        <v>1.2408918350037108E-2</v>
      </c>
      <c r="IF44" s="15">
        <v>1.8143982777868905E-3</v>
      </c>
      <c r="IG44" s="15">
        <v>1.141902871065755E-2</v>
      </c>
      <c r="IH44" s="15">
        <v>5.0524786843468604E-3</v>
      </c>
      <c r="II44" s="15">
        <v>-9.5824273278938034E-3</v>
      </c>
      <c r="IJ44" s="15">
        <v>-1.4582423294270163E-2</v>
      </c>
      <c r="IK44" s="15">
        <v>-6.1650240594578456E-3</v>
      </c>
      <c r="IL44" s="15">
        <v>-2.2282561847247834E-2</v>
      </c>
      <c r="IM44" s="15">
        <v>9.0968788468306517E-3</v>
      </c>
      <c r="IN44" s="15">
        <v>-4.4485284183896974E-2</v>
      </c>
      <c r="IO44" s="15">
        <v>1.2390673371908308E-2</v>
      </c>
      <c r="IP44" s="15">
        <v>-3.4987463182726452E-4</v>
      </c>
      <c r="IQ44" s="15">
        <v>3.1159003737178713E-3</v>
      </c>
      <c r="IR44" s="15">
        <v>-4.7371002842691232E-3</v>
      </c>
      <c r="IS44" s="15">
        <v>-2.5878521661057241E-3</v>
      </c>
      <c r="IT44" s="15">
        <v>-1.3484377553904862E-2</v>
      </c>
      <c r="IU44" s="15">
        <v>1.8592544443266304E-4</v>
      </c>
      <c r="IV44" s="15">
        <v>7.3907791436920479E-3</v>
      </c>
      <c r="IW44" s="15">
        <v>-1.0512309525075713E-2</v>
      </c>
      <c r="IX44" s="15">
        <v>-8.8476578050183819E-3</v>
      </c>
      <c r="IY44" s="15">
        <v>1.0320769827583847E-2</v>
      </c>
      <c r="IZ44" s="15">
        <v>-5.621373886108235E-2</v>
      </c>
      <c r="JA44" s="15">
        <v>6.1264463411555845E-3</v>
      </c>
      <c r="JB44" s="15">
        <v>1.1026627868722721E-2</v>
      </c>
      <c r="JC44" s="15">
        <v>-2.6164764651453318E-2</v>
      </c>
      <c r="JD44" s="15">
        <v>9.0689859782300021E-3</v>
      </c>
      <c r="JE44" s="15">
        <v>-2.541965693606236E-3</v>
      </c>
      <c r="JF44" s="15">
        <v>2.5990917815198276E-3</v>
      </c>
      <c r="JG44" s="15">
        <v>-4.9986219048363568E-3</v>
      </c>
      <c r="JH44" s="15">
        <v>1.0344666366620147E-3</v>
      </c>
      <c r="JI44" s="15">
        <v>3.8155803324582709E-4</v>
      </c>
      <c r="JJ44" s="15">
        <v>-3.9356771979481087E-3</v>
      </c>
      <c r="JK44" s="15">
        <v>1.1176675778064377E-2</v>
      </c>
      <c r="JL44" s="15">
        <v>-4.0130627964260965E-3</v>
      </c>
      <c r="JM44" s="15">
        <v>-2.7029072690984363E-3</v>
      </c>
      <c r="JN44" s="15">
        <v>4.525419651671133E-3</v>
      </c>
      <c r="JO44" s="15">
        <v>3.2088382445653986E-3</v>
      </c>
      <c r="JP44" s="15">
        <v>7.9173494728548687E-3</v>
      </c>
      <c r="JQ44" s="15">
        <v>-5.7570525481860321E-4</v>
      </c>
      <c r="JR44" s="15">
        <v>-3.7751256944501149E-3</v>
      </c>
      <c r="JS44" s="15">
        <v>-4.9313238361872892E-3</v>
      </c>
      <c r="JT44" s="15">
        <v>2.7477936817985344E-3</v>
      </c>
      <c r="JU44" s="15">
        <v>-5.5480153186780855E-3</v>
      </c>
      <c r="JV44" s="15">
        <v>8.8966005077553631E-3</v>
      </c>
      <c r="JW44" s="15">
        <v>-4.6617539150266472E-2</v>
      </c>
      <c r="JX44" s="15">
        <v>6.4137881189236801E-3</v>
      </c>
      <c r="JY44" s="15">
        <v>1.1548522053858822E-3</v>
      </c>
      <c r="JZ44" s="15">
        <v>-2.4934214331244395E-3</v>
      </c>
      <c r="KA44" s="15">
        <v>3.2770768767804781E-4</v>
      </c>
      <c r="KB44" s="15">
        <v>1.8120050258003003E-3</v>
      </c>
      <c r="KC44" s="15">
        <v>-4.5784131865166562E-3</v>
      </c>
      <c r="KD44" s="15">
        <v>-9.268861414780288E-3</v>
      </c>
      <c r="KE44" s="15">
        <v>7.1611559228280065E-3</v>
      </c>
      <c r="KF44" s="15">
        <v>-3.4049129496067356E-3</v>
      </c>
      <c r="KG44" s="15">
        <v>7.192753667097946E-3</v>
      </c>
      <c r="KH44" s="15">
        <v>7.0165250166006046E-3</v>
      </c>
      <c r="KI44" s="15">
        <v>-1.923664704684256E-2</v>
      </c>
      <c r="KJ44" s="15">
        <v>3.0222038579233589E-3</v>
      </c>
      <c r="KK44" s="15">
        <v>-7.9093478498010426E-3</v>
      </c>
      <c r="KL44" s="15">
        <v>-1.795772251045594E-2</v>
      </c>
      <c r="KM44" s="15">
        <v>1.2611115367752718E-2</v>
      </c>
      <c r="KN44" s="15">
        <v>6.3030511704875022E-3</v>
      </c>
      <c r="KO44" s="15">
        <v>2.6214423611699525E-2</v>
      </c>
      <c r="KP44" s="15">
        <v>4.6744659406993969E-3</v>
      </c>
      <c r="KQ44" s="15">
        <v>4.5584124517061867E-3</v>
      </c>
      <c r="KR44" s="15">
        <v>0</v>
      </c>
      <c r="KS44" s="15">
        <v>1.1684408880872471E-2</v>
      </c>
      <c r="KT44" s="15">
        <v>1.1274722912722926E-2</v>
      </c>
      <c r="KU44" s="15">
        <v>1.8810748571078163E-3</v>
      </c>
      <c r="KV44" s="15">
        <v>-2.4447172971638156E-3</v>
      </c>
      <c r="KW44" s="15">
        <v>1.520623748627837E-3</v>
      </c>
      <c r="KX44" s="15">
        <v>1.3134442267247045E-3</v>
      </c>
      <c r="KY44" s="15">
        <v>2.7505054600004673E-3</v>
      </c>
      <c r="KZ44" s="15">
        <v>2.3909156637731488E-3</v>
      </c>
      <c r="LA44" s="15">
        <v>-6.2087460270515296E-3</v>
      </c>
      <c r="LB44" s="15">
        <v>-1.0625111677820685E-3</v>
      </c>
      <c r="LC44" s="15">
        <v>-1.9005171670153922E-3</v>
      </c>
      <c r="LD44" s="15">
        <v>1.4139271851067845E-4</v>
      </c>
      <c r="LE44" s="15">
        <v>8.9817329134292603E-3</v>
      </c>
      <c r="LF44" s="15">
        <v>1.7486784387715591E-2</v>
      </c>
      <c r="LG44" s="15">
        <v>-7.7361577310721685E-3</v>
      </c>
      <c r="LH44" s="15">
        <v>1.1348592101290496E-3</v>
      </c>
      <c r="LI44" s="15">
        <v>-1.9887311824745191E-3</v>
      </c>
      <c r="LJ44" s="15">
        <v>3.073248107781841E-3</v>
      </c>
      <c r="LK44" s="15">
        <v>-1.7252290207047699E-3</v>
      </c>
      <c r="LL44" s="15">
        <v>1.2492085774363983E-2</v>
      </c>
      <c r="LM44" s="15">
        <v>6.2078262523382038E-3</v>
      </c>
      <c r="LN44" s="15">
        <v>1.7804159005755844E-3</v>
      </c>
      <c r="LO44" s="15">
        <v>-2.2084439452407429E-3</v>
      </c>
      <c r="LP44" s="15">
        <v>4.3849034935585438E-3</v>
      </c>
      <c r="LQ44" s="15">
        <v>0</v>
      </c>
      <c r="LR44" s="15">
        <v>1.4904793854441665E-2</v>
      </c>
      <c r="LS44" s="15">
        <v>-1.8823229521688753E-3</v>
      </c>
      <c r="LT44" s="15">
        <v>-2.635584470536266E-2</v>
      </c>
      <c r="LU44" s="15">
        <v>5.1361181217674922E-3</v>
      </c>
      <c r="LV44" s="15">
        <v>4.158603377810282E-2</v>
      </c>
      <c r="LW44" s="15">
        <v>5.0091179418553719E-3</v>
      </c>
      <c r="LX44" s="15">
        <v>-5.8534468229630874E-3</v>
      </c>
      <c r="LY44" s="15">
        <v>1.2816993423550875E-3</v>
      </c>
      <c r="LZ44" s="15">
        <v>8.8548394392555935E-3</v>
      </c>
      <c r="MA44" s="15">
        <v>1.0416333671491996E-2</v>
      </c>
      <c r="MB44" s="15">
        <v>1.2785562296971925E-2</v>
      </c>
      <c r="MC44" s="15">
        <v>-4.8948716073566548E-4</v>
      </c>
      <c r="MD44" s="15">
        <v>4.6351476660370971E-3</v>
      </c>
      <c r="ME44" s="15">
        <v>-6.0905266054050947E-3</v>
      </c>
      <c r="MF44" s="15">
        <v>4.0019110103387797E-3</v>
      </c>
      <c r="MG44" s="15">
        <v>-2.3127688698193916E-3</v>
      </c>
      <c r="MH44" s="15">
        <v>3.1571338993218777E-3</v>
      </c>
      <c r="MI44" s="15">
        <v>-2.4590176325342385E-3</v>
      </c>
      <c r="MJ44" s="15">
        <v>-1.0836193944581821E-3</v>
      </c>
      <c r="MK44" s="15">
        <v>-4.9374950989392917E-3</v>
      </c>
      <c r="ML44" s="15">
        <v>-2.0877585021555255E-2</v>
      </c>
      <c r="MM44" s="15">
        <v>1.718582592699916E-3</v>
      </c>
      <c r="MN44" s="15">
        <v>-5.8104345621761587E-3</v>
      </c>
      <c r="MO44" s="15">
        <v>6.2056936742217825E-3</v>
      </c>
      <c r="MP44" s="15">
        <v>-1.4005567292751707E-2</v>
      </c>
      <c r="MQ44" s="15">
        <v>5.1805543176465883E-3</v>
      </c>
      <c r="MR44" s="15">
        <v>3.1245118204508028E-4</v>
      </c>
      <c r="MS44" s="15">
        <v>-8.1363276208180901E-3</v>
      </c>
      <c r="MT44" s="15">
        <v>1.3386882855964013E-3</v>
      </c>
      <c r="MU44" s="15">
        <v>-1.2257201259301602E-2</v>
      </c>
      <c r="MV44" s="15">
        <v>9.9475813381138551E-3</v>
      </c>
      <c r="MW44" s="15">
        <v>6.1837959776414857E-3</v>
      </c>
      <c r="MX44" s="15">
        <v>1.3761013520472579E-2</v>
      </c>
      <c r="MY44" s="15">
        <v>2.6550707781614166E-2</v>
      </c>
      <c r="MZ44" s="15">
        <v>-1.1634584232832708E-2</v>
      </c>
      <c r="NA44" s="15">
        <v>6.1776258239569348E-3</v>
      </c>
      <c r="NB44" s="15">
        <v>1.4279957061470798E-2</v>
      </c>
      <c r="NC44" s="15">
        <v>1.3022014728112119E-2</v>
      </c>
      <c r="ND44" s="15">
        <v>1.999736550342942E-3</v>
      </c>
      <c r="NE44" s="15">
        <v>-1.6308738041923874E-2</v>
      </c>
      <c r="NF44" s="15">
        <v>1.5638178770996745E-2</v>
      </c>
      <c r="NG44" s="15">
        <v>-5.6690933232244212E-3</v>
      </c>
      <c r="NH44" s="15">
        <v>3.5810244177060212E-3</v>
      </c>
      <c r="NI44" s="15">
        <v>3.8781843976517408E-3</v>
      </c>
      <c r="NJ44" s="15">
        <v>5.1602278466656741E-3</v>
      </c>
      <c r="NK44" s="15">
        <v>3.5756891494487029E-3</v>
      </c>
      <c r="NL44" s="15">
        <v>-3.7735893836394912E-3</v>
      </c>
      <c r="NM44" s="15">
        <v>6.944472352810995E-3</v>
      </c>
      <c r="NN44" s="15">
        <v>-2.151309542512133E-3</v>
      </c>
      <c r="NO44" s="15">
        <v>-1.7447439632499716E-4</v>
      </c>
      <c r="NP44" s="15">
        <v>-6.2248461713547906E-3</v>
      </c>
      <c r="NQ44" s="15">
        <v>3.6269117244601304E-4</v>
      </c>
      <c r="NR44" s="15">
        <v>-6.4750545074717227E-3</v>
      </c>
      <c r="NS44" s="15">
        <v>-2.6533660228609938E-3</v>
      </c>
      <c r="NT44" s="15">
        <v>-8.1294516564034726E-3</v>
      </c>
      <c r="NU44" s="15">
        <v>1.7484045852752991E-4</v>
      </c>
      <c r="NV44" s="15">
        <v>-7.3969042808847505E-3</v>
      </c>
      <c r="NW44" s="15">
        <v>4.657263548283659E-3</v>
      </c>
      <c r="NX44" s="15">
        <v>9.12441944818153E-3</v>
      </c>
      <c r="NY44" s="15">
        <v>-2.1681935130980637E-3</v>
      </c>
      <c r="NZ44" s="15">
        <v>-1.1650939218457873E-3</v>
      </c>
      <c r="OA44" s="15">
        <v>5.6060243242386804E-3</v>
      </c>
      <c r="OB44" s="15">
        <v>9.6494244023695303E-3</v>
      </c>
      <c r="OC44" s="15">
        <v>-1.7905107737883443E-3</v>
      </c>
      <c r="OD44" s="15">
        <v>8.011531022871974E-3</v>
      </c>
      <c r="OE44" s="15">
        <v>1.1286044817574028E-4</v>
      </c>
      <c r="OF44" s="15">
        <v>-2.5850940721047341E-3</v>
      </c>
      <c r="OG44" s="15">
        <v>-8.5930937238830243E-3</v>
      </c>
      <c r="OH44" s="15">
        <v>8.2304531395081392E-4</v>
      </c>
      <c r="OI44" s="15">
        <v>-9.0942787572693539E-3</v>
      </c>
      <c r="OJ44" s="15">
        <v>8.6343364120858399E-4</v>
      </c>
      <c r="OK44" s="15">
        <v>-3.0467186736188256E-3</v>
      </c>
      <c r="OL44" s="15">
        <v>-2.3387915772808371E-3</v>
      </c>
      <c r="OM44" s="15">
        <v>-5.6084510531234392E-3</v>
      </c>
      <c r="ON44" s="15">
        <v>-5.5427393634844826E-3</v>
      </c>
      <c r="OO44" s="15">
        <v>7.7104933469557702E-3</v>
      </c>
      <c r="OP44" s="15">
        <v>-3.2849999037400639E-3</v>
      </c>
      <c r="OQ44" s="15">
        <v>8.0740118261378741E-3</v>
      </c>
      <c r="OR44" s="15">
        <v>9.2275898626916434E-3</v>
      </c>
      <c r="OS44" s="15">
        <v>6.1041482175415961E-3</v>
      </c>
      <c r="OT44" s="15">
        <v>6.77122187579307E-3</v>
      </c>
      <c r="OU44" s="15">
        <v>5.9318617129831622E-3</v>
      </c>
      <c r="OV44" s="15">
        <v>1.0570287048536355E-2</v>
      </c>
      <c r="OW44" s="15">
        <v>9.1186042164343381E-3</v>
      </c>
      <c r="OX44" s="15">
        <v>-3.4821298381528532E-3</v>
      </c>
      <c r="OY44" s="15">
        <v>-1.8981063842966363E-2</v>
      </c>
      <c r="OZ44" s="15">
        <v>-7.1331824198147768E-3</v>
      </c>
      <c r="PA44" s="15">
        <v>9.3690407017323878E-3</v>
      </c>
      <c r="PB44" s="15">
        <v>-2.4116512940789421E-3</v>
      </c>
      <c r="PC44" s="15">
        <v>8.2603179632900862E-3</v>
      </c>
      <c r="PD44" s="15">
        <v>-3.0412327389780485E-3</v>
      </c>
      <c r="PE44" s="15">
        <v>3.7460867575042434E-3</v>
      </c>
      <c r="PF44" s="15">
        <v>-4.1948325320255728E-3</v>
      </c>
      <c r="PG44" s="15">
        <v>-1.0047816079819777E-2</v>
      </c>
      <c r="PH44" s="15">
        <v>-5.6061814665984882E-3</v>
      </c>
      <c r="PI44" s="15">
        <v>-4.944385845463967E-3</v>
      </c>
      <c r="PJ44" s="15">
        <v>2.0216314634707695E-4</v>
      </c>
      <c r="PK44" s="15">
        <v>-1.2088244197257433E-4</v>
      </c>
      <c r="PL44" s="15">
        <v>1.5070252920998173E-2</v>
      </c>
      <c r="PM44" s="15">
        <v>-1.3287946274986051E-2</v>
      </c>
      <c r="PN44" s="15">
        <v>-1.0545124983201214E-2</v>
      </c>
      <c r="PO44" s="15">
        <v>-3.4070099558719758E-4</v>
      </c>
      <c r="PP44" s="15">
        <v>-6.2408425757936445E-3</v>
      </c>
      <c r="PQ44" s="15">
        <v>-2.9544939121371704E-2</v>
      </c>
      <c r="PR44" s="15">
        <v>1.8507099668610757E-3</v>
      </c>
      <c r="PS44" s="15">
        <v>3.4895791732093948E-3</v>
      </c>
      <c r="PT44" s="15">
        <v>5.8000970207127888E-3</v>
      </c>
      <c r="PU44" s="15">
        <v>-8.6199470900757947E-4</v>
      </c>
      <c r="PV44" s="15">
        <v>1.365785060655003E-2</v>
      </c>
      <c r="PW44" s="15">
        <v>2.3727607182143405E-4</v>
      </c>
      <c r="PX44" s="15">
        <v>3.7268485534684426E-3</v>
      </c>
      <c r="PY44" s="15">
        <v>3.9547672285488635E-3</v>
      </c>
      <c r="PZ44" s="15">
        <v>-5.1050796650294408E-4</v>
      </c>
      <c r="QA44" s="15">
        <v>1.9431425875010425E-3</v>
      </c>
      <c r="QB44" s="15">
        <v>-7.3381085553681519E-3</v>
      </c>
      <c r="QC44" s="15">
        <v>7.7806075284845965E-3</v>
      </c>
      <c r="QD44" s="15">
        <v>-2.2641016530671226E-3</v>
      </c>
      <c r="QE44" s="15">
        <v>-3.29614902889948E-3</v>
      </c>
      <c r="QF44" s="15">
        <v>1.1863179404880439E-3</v>
      </c>
      <c r="QG44" s="15">
        <v>1.1764841579586431E-2</v>
      </c>
      <c r="QH44" s="15">
        <v>-2.6742141003091519E-3</v>
      </c>
      <c r="QI44" s="15">
        <v>1.7903878574796597E-2</v>
      </c>
      <c r="QJ44" s="15">
        <v>-9.9058948169617931E-4</v>
      </c>
      <c r="QK44" s="15">
        <v>1.1544326924959946E-2</v>
      </c>
      <c r="QL44" s="15">
        <v>7.598621652274499E-3</v>
      </c>
      <c r="QM44" s="15">
        <v>6.2718600001054814E-3</v>
      </c>
      <c r="QN44" s="15">
        <v>1.3196966613435938E-3</v>
      </c>
      <c r="QO44" s="15">
        <v>4.0506384498455233E-3</v>
      </c>
      <c r="QP44" s="15">
        <v>2.0169429992030548E-3</v>
      </c>
      <c r="QQ44" s="15">
        <v>8.8601130348839145E-4</v>
      </c>
      <c r="QR44" s="15">
        <v>-1.580587005643211E-3</v>
      </c>
      <c r="QS44" s="15">
        <v>4.4378142758236622E-2</v>
      </c>
      <c r="QT44" s="15">
        <v>-8.2428342317117809E-3</v>
      </c>
      <c r="QU44" s="15">
        <v>3.2076985038478043E-4</v>
      </c>
      <c r="QV44" s="15">
        <v>5.1030532723203934E-3</v>
      </c>
      <c r="QW44" s="15">
        <v>-2.7386005922239723E-4</v>
      </c>
      <c r="QX44" s="15">
        <v>5.013684157824448E-3</v>
      </c>
      <c r="QY44" s="15">
        <v>9.2573772836825226E-3</v>
      </c>
      <c r="QZ44" s="15">
        <v>-6.8035738079671544E-3</v>
      </c>
      <c r="RA44" s="15">
        <v>4.7523394139212336E-3</v>
      </c>
      <c r="RB44" s="15">
        <v>1.1591843869796201E-2</v>
      </c>
      <c r="RC44" s="15">
        <v>-9.8181556806450163E-3</v>
      </c>
      <c r="RD44" s="15">
        <v>1.0219724956929677E-3</v>
      </c>
      <c r="RE44" s="15">
        <v>3.4641114563189663E-3</v>
      </c>
      <c r="RF44" s="15">
        <v>-9.2801938721467653E-3</v>
      </c>
      <c r="RG44" s="15">
        <v>-3.088137838046315E-3</v>
      </c>
      <c r="RH44" s="15">
        <v>4.6452109797819182E-3</v>
      </c>
      <c r="RI44" s="15">
        <v>1.108574044050376E-2</v>
      </c>
      <c r="RJ44" s="15">
        <v>1.5471361444462466E-2</v>
      </c>
      <c r="RK44" s="15">
        <v>2.6020505818109842E-3</v>
      </c>
      <c r="RL44" s="15">
        <v>5.0279049779611089E-4</v>
      </c>
      <c r="RM44" s="15">
        <v>-1.2044673868118081E-2</v>
      </c>
      <c r="RN44" s="15">
        <v>-2.8830332984334964E-3</v>
      </c>
      <c r="RO44" s="15">
        <v>-1.1084832424493041E-2</v>
      </c>
      <c r="RP44" s="15">
        <v>0</v>
      </c>
      <c r="RQ44" s="15">
        <v>-7.1006215495764274E-3</v>
      </c>
      <c r="RR44" s="15">
        <v>2.543236365727708E-3</v>
      </c>
      <c r="RS44" s="15">
        <v>-4.6507982154273828E-3</v>
      </c>
      <c r="RT44" s="15">
        <v>-9.1920354959835731E-3</v>
      </c>
      <c r="RU44" s="15">
        <v>1.4610731048344679E-3</v>
      </c>
      <c r="RV44" s="15">
        <v>1.2560185867261596E-3</v>
      </c>
      <c r="RW44" s="15">
        <v>-1.2228220051820003E-2</v>
      </c>
      <c r="RX44" s="15">
        <v>8.8786297229135626E-4</v>
      </c>
      <c r="RY44" s="15">
        <v>-2.6712359409799644E-2</v>
      </c>
      <c r="RZ44" s="15">
        <v>-6.8833923791892116E-3</v>
      </c>
      <c r="SA44" s="15">
        <v>8.4573977315542722E-3</v>
      </c>
      <c r="SB44" s="15">
        <v>1.5072866415253124E-2</v>
      </c>
      <c r="SC44" s="15">
        <v>-4.5142467286620313E-3</v>
      </c>
      <c r="SD44" s="15">
        <v>1.6157106376609432E-2</v>
      </c>
      <c r="SE44" s="15">
        <v>4.1707275806213175E-3</v>
      </c>
      <c r="SF44" s="15">
        <v>3.8433158912036217E-3</v>
      </c>
      <c r="SG44" s="15">
        <v>7.0778457627967356E-3</v>
      </c>
      <c r="SH44" s="15">
        <v>-6.460216273488203E-3</v>
      </c>
      <c r="SI44" s="15">
        <v>2.7781011037955887E-3</v>
      </c>
      <c r="SJ44" s="15">
        <v>1.1122909281654104E-3</v>
      </c>
      <c r="SK44" s="15">
        <v>2.3815079000561453E-2</v>
      </c>
      <c r="SL44" s="15">
        <v>3.6483075854753817E-3</v>
      </c>
      <c r="SM44" s="15">
        <v>2.2611645093509797E-4</v>
      </c>
      <c r="SN44" s="15">
        <v>6.1188765434357657E-3</v>
      </c>
      <c r="SO44" s="15">
        <v>-1.1342276603934382E-2</v>
      </c>
      <c r="SP44" s="15">
        <v>-2.001791744685978E-3</v>
      </c>
      <c r="SQ44" s="15">
        <v>9.1947382094074558E-3</v>
      </c>
      <c r="SR44" s="15">
        <v>-1.3021733747822277E-2</v>
      </c>
      <c r="SS44" s="15">
        <v>7.7698836925691296E-3</v>
      </c>
      <c r="ST44" s="15">
        <v>1.8985630872387213E-3</v>
      </c>
      <c r="SU44" s="15">
        <v>4.9212043190682035E-3</v>
      </c>
      <c r="SV44" s="15">
        <v>6.3613233697335295E-4</v>
      </c>
      <c r="SW44" s="15">
        <v>1.7086157800683263E-3</v>
      </c>
      <c r="SX44" s="15">
        <v>-3.5711286995450931E-3</v>
      </c>
      <c r="SY44" s="15">
        <v>5.2397171751575994E-4</v>
      </c>
      <c r="SZ44" s="15">
        <v>1.2567752734271046E-2</v>
      </c>
      <c r="TA44" s="15">
        <v>4.0836225926973281E-3</v>
      </c>
      <c r="TB44" s="15">
        <v>1.6082108085220224E-2</v>
      </c>
      <c r="TC44" s="15">
        <v>-6.6083001274867088E-3</v>
      </c>
      <c r="TD44" s="15">
        <v>6.1343397016199218E-3</v>
      </c>
      <c r="TE44" s="15">
        <v>2.8050509276084604E-3</v>
      </c>
      <c r="TF44" s="15">
        <v>-1.4232392660870391E-2</v>
      </c>
      <c r="TG44" s="15">
        <v>-9.1937534150072064E-3</v>
      </c>
      <c r="TH44" s="15">
        <v>-1.7467253349416486E-3</v>
      </c>
      <c r="TI44" s="15">
        <v>1.3591575316919615E-3</v>
      </c>
      <c r="TJ44" s="15">
        <v>1.2047286693391775E-2</v>
      </c>
      <c r="TK44" s="15">
        <v>1.6068562643259689E-3</v>
      </c>
      <c r="TL44" s="15">
        <v>1.0807473647279442E-3</v>
      </c>
      <c r="TM44" s="15">
        <v>-6.8665868333587961E-3</v>
      </c>
      <c r="TN44" s="15">
        <v>6.512611375548095E-3</v>
      </c>
      <c r="TO44" s="23">
        <v>-8.9072437971365707E-4</v>
      </c>
    </row>
    <row r="45" spans="1:535" x14ac:dyDescent="0.35">
      <c r="A45" s="14">
        <v>39</v>
      </c>
      <c r="B45" s="81">
        <v>42936</v>
      </c>
      <c r="C45" s="23">
        <v>4.4526301611993307E-4</v>
      </c>
      <c r="D45" s="43">
        <f ca="1">OFFSET('CAPM Regression Loop'!$AH$6,$A45,'CAPM Regression Loop'!$D$2)</f>
        <v>5.2728411692598018E-3</v>
      </c>
      <c r="T45" s="14">
        <v>39</v>
      </c>
      <c r="U45" s="14" t="s">
        <v>41</v>
      </c>
      <c r="V45" s="14">
        <v>1.1685692120173083</v>
      </c>
      <c r="W45" s="14">
        <v>0.1342244940784067</v>
      </c>
      <c r="X45" s="14">
        <v>0.23264825720739787</v>
      </c>
      <c r="Y45" s="14">
        <f t="shared" si="3"/>
        <v>1.2558751901038221</v>
      </c>
      <c r="Z45" s="14">
        <f t="shared" si="1"/>
        <v>1.2558751901038221</v>
      </c>
      <c r="AA45" s="14">
        <f t="shared" si="4"/>
        <v>1</v>
      </c>
      <c r="AF45" s="80"/>
      <c r="AH45" s="81"/>
      <c r="AI45" s="15">
        <v>-6.5381076314815351E-3</v>
      </c>
      <c r="AJ45" s="15">
        <v>-5.1453186407159459E-3</v>
      </c>
      <c r="AK45" s="15">
        <v>2.312694941075474E-2</v>
      </c>
      <c r="AL45" s="15">
        <v>-4.5128826259567597E-3</v>
      </c>
      <c r="AM45" s="15">
        <v>1.6896436850379989E-2</v>
      </c>
      <c r="AN45" s="15">
        <v>8.5190554535186751E-3</v>
      </c>
      <c r="AO45" s="15">
        <v>2.8322595175701164E-2</v>
      </c>
      <c r="AP45" s="15">
        <v>5.9301047689429374E-3</v>
      </c>
      <c r="AQ45" s="15">
        <v>6.8259650703998906E-3</v>
      </c>
      <c r="AR45" s="15">
        <v>5.9546137984887526E-3</v>
      </c>
      <c r="AS45" s="15">
        <v>3.3857347941309247E-3</v>
      </c>
      <c r="AT45" s="15">
        <v>5.7256694826946057E-3</v>
      </c>
      <c r="AU45" s="15">
        <v>-9.9294885045526249E-2</v>
      </c>
      <c r="AV45" s="15">
        <v>-3.0886652461464166E-3</v>
      </c>
      <c r="AW45" s="15">
        <v>8.5868148359917029E-3</v>
      </c>
      <c r="AX45" s="15">
        <v>7.2806701432358322E-4</v>
      </c>
      <c r="AY45" s="15">
        <v>4.4072349874076057E-3</v>
      </c>
      <c r="AZ45" s="15">
        <v>9.6139076450116635E-3</v>
      </c>
      <c r="BA45" s="15">
        <v>-2.6997509487876013E-3</v>
      </c>
      <c r="BB45" s="15">
        <v>1.0737166203188224E-2</v>
      </c>
      <c r="BC45" s="15">
        <v>6.2295594601442068E-4</v>
      </c>
      <c r="BD45" s="15">
        <v>3.879954656296558E-3</v>
      </c>
      <c r="BE45" s="15">
        <v>-1.9845964081264683E-3</v>
      </c>
      <c r="BF45" s="15">
        <v>1.0003532886184916E-2</v>
      </c>
      <c r="BG45" s="15">
        <v>4.9779922823779514E-3</v>
      </c>
      <c r="BH45" s="15">
        <v>-1.0545506256499528E-2</v>
      </c>
      <c r="BI45" s="15">
        <v>5.5720914242636871E-3</v>
      </c>
      <c r="BJ45" s="15">
        <v>-1.3045844833299911E-2</v>
      </c>
      <c r="BK45" s="15">
        <v>-3.3619095962979505E-4</v>
      </c>
      <c r="BL45" s="15">
        <v>4.8210736805628642E-3</v>
      </c>
      <c r="BM45" s="15">
        <v>1.9525337341542232E-2</v>
      </c>
      <c r="BN45" s="15">
        <v>1.4825799602228961E-3</v>
      </c>
      <c r="BO45" s="15">
        <v>1.8282044837449073E-2</v>
      </c>
      <c r="BP45" s="15">
        <v>-7.8201767058333205E-3</v>
      </c>
      <c r="BQ45" s="15">
        <v>5.1845706440216124E-3</v>
      </c>
      <c r="BR45" s="15">
        <v>7.8103211780628857E-4</v>
      </c>
      <c r="BS45" s="15">
        <v>5.4979429623583124E-3</v>
      </c>
      <c r="BT45" s="15">
        <v>6.036976296933688E-3</v>
      </c>
      <c r="BU45" s="15">
        <v>1.7805284991199619E-3</v>
      </c>
      <c r="BV45" s="15">
        <v>-2.1506485835685058E-3</v>
      </c>
      <c r="BW45" s="15">
        <v>-1.3481900610616696E-3</v>
      </c>
      <c r="BX45" s="15">
        <v>2.0998485326199725E-3</v>
      </c>
      <c r="BY45" s="15">
        <v>5.5613880655245281E-3</v>
      </c>
      <c r="BZ45" s="15">
        <v>-1.5930315002501881E-2</v>
      </c>
      <c r="CA45" s="15">
        <v>-1.0281312215921231E-2</v>
      </c>
      <c r="CB45" s="15">
        <v>-2.4113844459886485E-2</v>
      </c>
      <c r="CC45" s="15">
        <v>-1.3688319158741077E-3</v>
      </c>
      <c r="CD45" s="15">
        <v>1.0579212835403668E-3</v>
      </c>
      <c r="CE45" s="15">
        <v>-1.6382699905583947E-4</v>
      </c>
      <c r="CF45" s="15">
        <v>-4.0846392874607082E-3</v>
      </c>
      <c r="CG45" s="15">
        <v>-2.62957218375979E-4</v>
      </c>
      <c r="CH45" s="15">
        <v>-3.8201806890638271E-3</v>
      </c>
      <c r="CI45" s="15">
        <v>-1.0630946695808219E-4</v>
      </c>
      <c r="CJ45" s="15">
        <v>1.2172551243349924E-2</v>
      </c>
      <c r="CK45" s="15">
        <v>-6.772562084682179E-3</v>
      </c>
      <c r="CL45" s="15">
        <v>-3.189012882935095E-3</v>
      </c>
      <c r="CM45" s="15">
        <v>1.8313764855426372E-2</v>
      </c>
      <c r="CN45" s="15">
        <v>-2.8492753628951229E-3</v>
      </c>
      <c r="CO45" s="15">
        <v>-5.0000104167056405E-3</v>
      </c>
      <c r="CP45" s="15">
        <v>9.4032089780368977E-3</v>
      </c>
      <c r="CQ45" s="15">
        <v>3.2962773359568556E-2</v>
      </c>
      <c r="CR45" s="15">
        <v>-4.0139775204786197E-2</v>
      </c>
      <c r="CS45" s="15">
        <v>2.9555905469753432E-3</v>
      </c>
      <c r="CT45" s="15">
        <v>6.4635725212122304E-3</v>
      </c>
      <c r="CU45" s="15">
        <v>5.140298317693393E-3</v>
      </c>
      <c r="CV45" s="15">
        <v>-4.3916999874576146E-2</v>
      </c>
      <c r="CW45" s="15">
        <v>-1.8104692639430459E-3</v>
      </c>
      <c r="CX45" s="15">
        <v>1.5892640753983733E-2</v>
      </c>
      <c r="CY45" s="15">
        <v>1.9209601334268826E-3</v>
      </c>
      <c r="CZ45" s="15">
        <v>-2.5897601290057809E-3</v>
      </c>
      <c r="DA45" s="15">
        <v>6.6962516072576524E-3</v>
      </c>
      <c r="DB45" s="15">
        <v>-7.1865203293986438E-3</v>
      </c>
      <c r="DC45" s="15">
        <v>-1.0102181560688456E-2</v>
      </c>
      <c r="DD45" s="15">
        <v>-1.2961673291648461E-2</v>
      </c>
      <c r="DE45" s="15">
        <v>-5.1104875993343707E-3</v>
      </c>
      <c r="DF45" s="15">
        <v>1.4444607451568972E-3</v>
      </c>
      <c r="DG45" s="15">
        <v>-2.9585820397452656E-3</v>
      </c>
      <c r="DH45" s="15">
        <v>4.1472324864461679E-3</v>
      </c>
      <c r="DI45" s="15">
        <v>-4.9263472777419798E-3</v>
      </c>
      <c r="DJ45" s="15">
        <v>4.775386385391081E-4</v>
      </c>
      <c r="DK45" s="15">
        <v>1.8491618001980018E-3</v>
      </c>
      <c r="DL45" s="15">
        <v>2.579814394376529E-3</v>
      </c>
      <c r="DM45" s="15">
        <v>1.3451746707263852E-2</v>
      </c>
      <c r="DN45" s="15">
        <v>-1.4188978924243241E-2</v>
      </c>
      <c r="DO45" s="15">
        <v>1.2058203416366525E-2</v>
      </c>
      <c r="DP45" s="15">
        <v>9.656925144322287E-3</v>
      </c>
      <c r="DQ45" s="15">
        <v>-1.6790052024935938E-3</v>
      </c>
      <c r="DR45" s="15">
        <v>1.0332671844940342E-2</v>
      </c>
      <c r="DS45" s="15">
        <v>-5.6721498968304431E-4</v>
      </c>
      <c r="DT45" s="15">
        <v>7.5514445725527609E-4</v>
      </c>
      <c r="DU45" s="15">
        <v>-2.4491020008295755E-2</v>
      </c>
      <c r="DV45" s="15">
        <v>-5.5062524009412729E-2</v>
      </c>
      <c r="DW45" s="15">
        <v>-3.7866241716071822E-3</v>
      </c>
      <c r="DX45" s="15">
        <v>1.0321101833645344E-3</v>
      </c>
      <c r="DY45" s="15">
        <v>1.0178550249971502E-2</v>
      </c>
      <c r="DZ45" s="15">
        <v>-5.5332828962990112E-3</v>
      </c>
      <c r="EA45" s="15">
        <v>2.754190402929328E-3</v>
      </c>
      <c r="EB45" s="15">
        <v>-8.2804310555158753E-4</v>
      </c>
      <c r="EC45" s="15">
        <v>3.8056623376448908E-3</v>
      </c>
      <c r="ED45" s="15">
        <v>3.240147395031564E-3</v>
      </c>
      <c r="EE45" s="15">
        <v>-4.6051381248600573E-2</v>
      </c>
      <c r="EF45" s="15">
        <v>-1.2763243596045674E-3</v>
      </c>
      <c r="EG45" s="15">
        <v>7.5407014645834918E-3</v>
      </c>
      <c r="EH45" s="15">
        <v>8.8209922153798283E-3</v>
      </c>
      <c r="EI45" s="15">
        <v>1.5086493033380161E-2</v>
      </c>
      <c r="EJ45" s="15">
        <v>-4.5569387311438503E-3</v>
      </c>
      <c r="EK45" s="15">
        <v>-6.7769842790238203E-3</v>
      </c>
      <c r="EL45" s="15">
        <v>-1.454848017182416E-3</v>
      </c>
      <c r="EM45" s="15">
        <v>-1.1727940233725939E-2</v>
      </c>
      <c r="EN45" s="15">
        <v>-3.5370443635332062E-3</v>
      </c>
      <c r="EO45" s="15">
        <v>-9.8976524422574614E-3</v>
      </c>
      <c r="EP45" s="15">
        <v>-1.654369566353795E-3</v>
      </c>
      <c r="EQ45" s="15">
        <v>1.0109157652877327E-2</v>
      </c>
      <c r="ER45" s="15">
        <v>-1.2441542435522127E-2</v>
      </c>
      <c r="ES45" s="15">
        <v>1.0882950277258453E-2</v>
      </c>
      <c r="ET45" s="15">
        <v>-1.2547053088963831E-3</v>
      </c>
      <c r="EU45" s="15">
        <v>1.3189639650977875E-2</v>
      </c>
      <c r="EV45" s="15">
        <v>-1.946722952863518E-2</v>
      </c>
      <c r="EW45" s="15">
        <v>5.5366747464513635E-3</v>
      </c>
      <c r="EX45" s="15">
        <v>2.3530497410194036E-2</v>
      </c>
      <c r="EY45" s="15">
        <v>6.5968975796548233E-3</v>
      </c>
      <c r="EZ45" s="15">
        <v>-2.4189658626421699E-3</v>
      </c>
      <c r="FA45" s="15">
        <v>-2.9763852448395226E-3</v>
      </c>
      <c r="FB45" s="15">
        <v>1.6260943848033099E-3</v>
      </c>
      <c r="FC45" s="15">
        <v>-9.2086755181577679E-3</v>
      </c>
      <c r="FD45" s="15">
        <v>-3.897875707118119E-4</v>
      </c>
      <c r="FE45" s="15">
        <v>-1.8008365108926748E-2</v>
      </c>
      <c r="FF45" s="15">
        <v>-5.6369487517856764E-3</v>
      </c>
      <c r="FG45" s="15">
        <v>3.7547999383171072E-3</v>
      </c>
      <c r="FH45" s="15">
        <v>-5.6045959152387147E-4</v>
      </c>
      <c r="FI45" s="15">
        <v>-2.5503247268751994E-3</v>
      </c>
      <c r="FJ45" s="15">
        <v>-8.4966935728189689E-3</v>
      </c>
      <c r="FK45" s="15">
        <v>-3.0655101757710995E-2</v>
      </c>
      <c r="FL45" s="15">
        <v>5.0424983117475335E-3</v>
      </c>
      <c r="FM45" s="15">
        <v>-2.1570192935344224E-2</v>
      </c>
      <c r="FN45" s="15">
        <v>-1.9260996057516914E-2</v>
      </c>
      <c r="FO45" s="15">
        <v>0</v>
      </c>
      <c r="FP45" s="15">
        <v>2.2581868835918847E-3</v>
      </c>
      <c r="FQ45" s="15">
        <v>-2.1384664658358724E-3</v>
      </c>
      <c r="FR45" s="15">
        <v>5.9523985272953517E-3</v>
      </c>
      <c r="FS45" s="15">
        <v>-2.4114727954673967E-2</v>
      </c>
      <c r="FT45" s="15">
        <v>-1.5329029608478581E-3</v>
      </c>
      <c r="FU45" s="15">
        <v>-2.8538135386749309E-2</v>
      </c>
      <c r="FV45" s="15">
        <v>-3.2324611549099966E-3</v>
      </c>
      <c r="FW45" s="15">
        <v>7.8040920738304542E-3</v>
      </c>
      <c r="FX45" s="15">
        <v>6.8525787999408139E-3</v>
      </c>
      <c r="FY45" s="15">
        <v>1.532306397547915E-2</v>
      </c>
      <c r="FZ45" s="15">
        <v>-1.5816735374265256E-2</v>
      </c>
      <c r="GA45" s="15">
        <v>-5.7074351387093793E-3</v>
      </c>
      <c r="GB45" s="15">
        <v>-8.8973631544756815E-4</v>
      </c>
      <c r="GC45" s="15">
        <v>3.4891558547232994E-3</v>
      </c>
      <c r="GD45" s="15">
        <v>2.6932415956435027E-3</v>
      </c>
      <c r="GE45" s="15">
        <v>-4.5197817056196301E-3</v>
      </c>
      <c r="GF45" s="15">
        <v>8.0409789979293475E-3</v>
      </c>
      <c r="GG45" s="15">
        <v>1.8900289130566279E-3</v>
      </c>
      <c r="GH45" s="15">
        <v>4.8556190468420765E-3</v>
      </c>
      <c r="GI45" s="15">
        <v>1.7521261890326859E-3</v>
      </c>
      <c r="GJ45" s="15">
        <v>-5.4705368344453087E-3</v>
      </c>
      <c r="GK45" s="15">
        <v>-4.9627893421291249E-3</v>
      </c>
      <c r="GL45" s="15">
        <v>-6.916024800397793E-3</v>
      </c>
      <c r="GM45" s="15">
        <v>1.6105072040979035E-3</v>
      </c>
      <c r="GN45" s="15">
        <v>0</v>
      </c>
      <c r="GO45" s="15">
        <v>-8.9974900046080053E-3</v>
      </c>
      <c r="GP45" s="15">
        <v>8.8612329087720629E-3</v>
      </c>
      <c r="GQ45" s="15">
        <v>9.4635400319314396E-3</v>
      </c>
      <c r="GR45" s="15">
        <v>2.5774187031103145E-3</v>
      </c>
      <c r="GS45" s="15">
        <v>-1.7661162658039113E-3</v>
      </c>
      <c r="GT45" s="15">
        <v>-1.0253935035283497E-2</v>
      </c>
      <c r="GU45" s="15">
        <v>7.4818226545494805E-3</v>
      </c>
      <c r="GV45" s="15">
        <v>1.1344693055134362E-2</v>
      </c>
      <c r="GW45" s="15">
        <v>3.1871200340646126E-3</v>
      </c>
      <c r="GX45" s="15">
        <v>5.6007614068263965E-3</v>
      </c>
      <c r="GY45" s="15">
        <v>-8.4638176868129765E-4</v>
      </c>
      <c r="GZ45" s="15">
        <v>-5.417620474310306E-3</v>
      </c>
      <c r="HA45" s="15">
        <v>-7.1328795606075083E-3</v>
      </c>
      <c r="HB45" s="15">
        <v>-1.1049836186585046E-2</v>
      </c>
      <c r="HC45" s="15">
        <v>9.0962726324666024E-3</v>
      </c>
      <c r="HD45" s="15">
        <v>2.3732021969931683E-3</v>
      </c>
      <c r="HE45" s="15">
        <v>-2.2300155684516605E-2</v>
      </c>
      <c r="HF45" s="15">
        <v>-5.3537412771015626E-3</v>
      </c>
      <c r="HG45" s="15">
        <v>-4.7085499931077577E-3</v>
      </c>
      <c r="HH45" s="15">
        <v>1.2890929396928296E-2</v>
      </c>
      <c r="HI45" s="15">
        <v>-3.1387345290994559E-3</v>
      </c>
      <c r="HJ45" s="15">
        <v>-6.6785398742366707E-4</v>
      </c>
      <c r="HK45" s="15">
        <v>3.7303110838737474E-3</v>
      </c>
      <c r="HL45" s="15">
        <v>-1.2088273539547733E-2</v>
      </c>
      <c r="HM45" s="15">
        <v>-1.1603942886906849E-2</v>
      </c>
      <c r="HN45" s="15">
        <v>3.6515429202024731E-3</v>
      </c>
      <c r="HO45" s="15">
        <v>-6.841028555457933E-3</v>
      </c>
      <c r="HP45" s="15">
        <v>1.0737679545597117E-3</v>
      </c>
      <c r="HQ45" s="15">
        <v>-5.1326032265202022E-3</v>
      </c>
      <c r="HR45" s="15">
        <v>5.4476256022380574E-3</v>
      </c>
      <c r="HS45" s="15">
        <v>5.4122448549432578E-3</v>
      </c>
      <c r="HT45" s="15">
        <v>5.3860656093738342E-4</v>
      </c>
      <c r="HU45" s="15">
        <v>-7.3743175634003091E-3</v>
      </c>
      <c r="HV45" s="15">
        <v>2.9648663556619716E-4</v>
      </c>
      <c r="HW45" s="15">
        <v>-9.3232075657851774E-3</v>
      </c>
      <c r="HX45" s="15">
        <v>-2.1137188169884904E-3</v>
      </c>
      <c r="HY45" s="15">
        <v>9.5799281994648003E-3</v>
      </c>
      <c r="HZ45" s="15">
        <v>5.9248460674098547E-3</v>
      </c>
      <c r="IA45" s="15">
        <v>-6.3051704484820602E-4</v>
      </c>
      <c r="IB45" s="15">
        <v>-1.6465426332468718E-3</v>
      </c>
      <c r="IC45" s="15">
        <v>-2.8261426517419614E-3</v>
      </c>
      <c r="ID45" s="15">
        <v>-5.8439466438269471E-4</v>
      </c>
      <c r="IE45" s="15">
        <v>-1.542696856749394E-2</v>
      </c>
      <c r="IF45" s="15">
        <v>8.6905755914984065E-3</v>
      </c>
      <c r="IG45" s="15">
        <v>9.4017786557285942E-3</v>
      </c>
      <c r="IH45" s="15">
        <v>-6.4084110954825795E-3</v>
      </c>
      <c r="II45" s="15">
        <v>-2.5608208616735924E-3</v>
      </c>
      <c r="IJ45" s="15">
        <v>4.4642931286855278E-3</v>
      </c>
      <c r="IK45" s="15">
        <v>2.2978307965069136E-2</v>
      </c>
      <c r="IL45" s="15">
        <v>-4.3975444658424642E-3</v>
      </c>
      <c r="IM45" s="15">
        <v>7.512920810238701E-3</v>
      </c>
      <c r="IN45" s="15">
        <v>-1.0271550321829685E-2</v>
      </c>
      <c r="IO45" s="15">
        <v>4.7403665582754235E-3</v>
      </c>
      <c r="IP45" s="15">
        <v>6.1992127882856659E-3</v>
      </c>
      <c r="IQ45" s="15">
        <v>-5.8175094733374146E-3</v>
      </c>
      <c r="IR45" s="15">
        <v>-1.3145729212502504E-2</v>
      </c>
      <c r="IS45" s="15">
        <v>-4.1760138288202631E-2</v>
      </c>
      <c r="IT45" s="15">
        <v>-2.0002914374994574E-2</v>
      </c>
      <c r="IU45" s="15">
        <v>-2.0432811046867489E-3</v>
      </c>
      <c r="IV45" s="15">
        <v>-1.7723359186997661E-3</v>
      </c>
      <c r="IW45" s="15">
        <v>0</v>
      </c>
      <c r="IX45" s="15">
        <v>2.8669112149320637E-3</v>
      </c>
      <c r="IY45" s="15">
        <v>-8.8528796557550641E-3</v>
      </c>
      <c r="IZ45" s="15">
        <v>-1.4907539032113167E-2</v>
      </c>
      <c r="JA45" s="15">
        <v>1.2932426515104076E-2</v>
      </c>
      <c r="JB45" s="15">
        <v>1.275256389739134E-2</v>
      </c>
      <c r="JC45" s="15">
        <v>1.0185729593563949E-2</v>
      </c>
      <c r="JD45" s="15">
        <v>9.4584991954052462E-3</v>
      </c>
      <c r="JE45" s="15">
        <v>-1.7493225837676883E-3</v>
      </c>
      <c r="JF45" s="15">
        <v>-4.112114873574174E-3</v>
      </c>
      <c r="JG45" s="15">
        <v>-3.055338587526937E-2</v>
      </c>
      <c r="JH45" s="15">
        <v>1.7893304204326071E-3</v>
      </c>
      <c r="JI45" s="15">
        <v>-1.6947002318925598E-3</v>
      </c>
      <c r="JJ45" s="15">
        <v>8.8078870154400504E-4</v>
      </c>
      <c r="JK45" s="15">
        <v>1.8242631997470479E-3</v>
      </c>
      <c r="JL45" s="15">
        <v>-2.9247640749592613E-3</v>
      </c>
      <c r="JM45" s="15">
        <v>-1.3849811850965172E-2</v>
      </c>
      <c r="JN45" s="15">
        <v>-1.1045363124483211E-2</v>
      </c>
      <c r="JO45" s="15">
        <v>2.5281394902790601E-2</v>
      </c>
      <c r="JP45" s="15">
        <v>-2.2055589002517848E-3</v>
      </c>
      <c r="JQ45" s="15">
        <v>5.482628074946201E-3</v>
      </c>
      <c r="JR45" s="15">
        <v>1.1828196839961003E-3</v>
      </c>
      <c r="JS45" s="15">
        <v>-1.0312072504011187E-2</v>
      </c>
      <c r="JT45" s="15">
        <v>2.4270138951846376E-2</v>
      </c>
      <c r="JU45" s="15">
        <v>-1.1004534399183294E-2</v>
      </c>
      <c r="JV45" s="15">
        <v>-7.4670076981610883E-3</v>
      </c>
      <c r="JW45" s="15">
        <v>5.0966827203441168E-3</v>
      </c>
      <c r="JX45" s="15">
        <v>-1.1003271496580999E-2</v>
      </c>
      <c r="JY45" s="15">
        <v>-3.799190458476345E-3</v>
      </c>
      <c r="JZ45" s="15">
        <v>-1.6588336676429667E-3</v>
      </c>
      <c r="KA45" s="15">
        <v>-1.8555918657312198E-3</v>
      </c>
      <c r="KB45" s="15">
        <v>-9.0641293312058557E-4</v>
      </c>
      <c r="KC45" s="15">
        <v>-1.6797601712286163E-2</v>
      </c>
      <c r="KD45" s="15">
        <v>1.0008178319666392E-2</v>
      </c>
      <c r="KE45" s="15">
        <v>-5.1203388879753351E-3</v>
      </c>
      <c r="KF45" s="15">
        <v>0</v>
      </c>
      <c r="KG45" s="15">
        <v>3.4028105994945903E-3</v>
      </c>
      <c r="KH45" s="15">
        <v>6.0105365021425432E-3</v>
      </c>
      <c r="KI45" s="15">
        <v>-3.7397520385293419E-2</v>
      </c>
      <c r="KJ45" s="15">
        <v>2.4476963091823439E-3</v>
      </c>
      <c r="KK45" s="15">
        <v>-1.5743902491084719E-3</v>
      </c>
      <c r="KL45" s="15">
        <v>3.0528360900259218E-3</v>
      </c>
      <c r="KM45" s="15">
        <v>-1.9381416064593031E-3</v>
      </c>
      <c r="KN45" s="15">
        <v>4.4252808185996501E-2</v>
      </c>
      <c r="KO45" s="15">
        <v>-6.9654333162422269E-3</v>
      </c>
      <c r="KP45" s="15">
        <v>-2.2308979456710977E-4</v>
      </c>
      <c r="KQ45" s="15">
        <v>8.315460101723288E-3</v>
      </c>
      <c r="KR45" s="15">
        <v>1.3853035389293729E-2</v>
      </c>
      <c r="KS45" s="15">
        <v>6.5228530322196309E-3</v>
      </c>
      <c r="KT45" s="15">
        <v>4.8160370489805085E-3</v>
      </c>
      <c r="KU45" s="15">
        <v>-2.2986113976204551E-3</v>
      </c>
      <c r="KV45" s="15">
        <v>1.0487656096624023E-2</v>
      </c>
      <c r="KW45" s="15">
        <v>-3.8037276989624194E-4</v>
      </c>
      <c r="KX45" s="15">
        <v>-7.5075078601261611E-4</v>
      </c>
      <c r="KY45" s="15">
        <v>7.1353113452113336E-3</v>
      </c>
      <c r="KZ45" s="15">
        <v>8.9806921168462722E-4</v>
      </c>
      <c r="LA45" s="15">
        <v>3.2947386439626865E-2</v>
      </c>
      <c r="LB45" s="15">
        <v>6.1545939332872581E-3</v>
      </c>
      <c r="LC45" s="15">
        <v>-3.4462590540886781E-3</v>
      </c>
      <c r="LD45" s="15">
        <v>-6.4834617526587247E-3</v>
      </c>
      <c r="LE45" s="15">
        <v>1.2513965291474326E-2</v>
      </c>
      <c r="LF45" s="15">
        <v>-5.7181383072662406E-2</v>
      </c>
      <c r="LG45" s="15">
        <v>3.4647331259017857E-3</v>
      </c>
      <c r="LH45" s="15">
        <v>-5.6614606775428544E-3</v>
      </c>
      <c r="LI45" s="15">
        <v>-1.6583583400538542E-2</v>
      </c>
      <c r="LJ45" s="15">
        <v>1.3254346718648032E-2</v>
      </c>
      <c r="LK45" s="15">
        <v>-1.6075327838851259E-3</v>
      </c>
      <c r="LL45" s="15">
        <v>3.4737334105721762E-3</v>
      </c>
      <c r="LM45" s="15">
        <v>3.3526989418560978E-3</v>
      </c>
      <c r="LN45" s="15">
        <v>-2.8668894135448169E-3</v>
      </c>
      <c r="LO45" s="15">
        <v>5.4449683614841626E-3</v>
      </c>
      <c r="LP45" s="15">
        <v>1.5637219761827589E-3</v>
      </c>
      <c r="LQ45" s="15">
        <v>-1.862443900836502E-2</v>
      </c>
      <c r="LR45" s="15">
        <v>4.6937339514619358E-4</v>
      </c>
      <c r="LS45" s="15">
        <v>2.0772483938049555E-3</v>
      </c>
      <c r="LT45" s="15">
        <v>8.8298124330259634E-3</v>
      </c>
      <c r="LU45" s="15">
        <v>1.3336568417096259E-3</v>
      </c>
      <c r="LV45" s="15">
        <v>4.4922643225796611E-3</v>
      </c>
      <c r="LW45" s="15">
        <v>-7.5042990027832058E-3</v>
      </c>
      <c r="LX45" s="15">
        <v>2.3348120582366975E-4</v>
      </c>
      <c r="LY45" s="15">
        <v>-6.7561655694380026E-3</v>
      </c>
      <c r="LZ45" s="15">
        <v>2.826405821700197E-2</v>
      </c>
      <c r="MA45" s="15">
        <v>-2.1653546500468107E-2</v>
      </c>
      <c r="MB45" s="15">
        <v>4.4432476243129624E-3</v>
      </c>
      <c r="MC45" s="15">
        <v>3.6993334368119499E-3</v>
      </c>
      <c r="MD45" s="15">
        <v>5.5401803756153509E-3</v>
      </c>
      <c r="ME45" s="15">
        <v>1.6488049901838859E-3</v>
      </c>
      <c r="MF45" s="15">
        <v>2.6768658431889141E-3</v>
      </c>
      <c r="MG45" s="15">
        <v>5.4369989106126451E-4</v>
      </c>
      <c r="MH45" s="15">
        <v>-3.8384488635067899E-3</v>
      </c>
      <c r="MI45" s="15">
        <v>-4.4925540131162157E-3</v>
      </c>
      <c r="MJ45" s="15">
        <v>-2.7039223324008582E-3</v>
      </c>
      <c r="MK45" s="15">
        <v>5.0971757380012814E-3</v>
      </c>
      <c r="ML45" s="15">
        <v>-1.2320484388040624E-2</v>
      </c>
      <c r="MM45" s="15">
        <v>-2.3622903716053983E-3</v>
      </c>
      <c r="MN45" s="15">
        <v>4.862246208034336E-3</v>
      </c>
      <c r="MO45" s="15">
        <v>2.0028937373288459E-3</v>
      </c>
      <c r="MP45" s="15">
        <v>-1.3258356657323583E-2</v>
      </c>
      <c r="MQ45" s="15">
        <v>2.5593084153749737E-3</v>
      </c>
      <c r="MR45" s="15">
        <v>5.6408798900857062E-3</v>
      </c>
      <c r="MS45" s="15">
        <v>2.9553737681059566E-2</v>
      </c>
      <c r="MT45" s="15">
        <v>-2.3826408389871847E-2</v>
      </c>
      <c r="MU45" s="15">
        <v>-3.3541816483318145E-2</v>
      </c>
      <c r="MV45" s="15">
        <v>2.9201160985029679E-3</v>
      </c>
      <c r="MW45" s="15">
        <v>1.1778038566054597E-2</v>
      </c>
      <c r="MX45" s="15">
        <v>1.179941139848548E-3</v>
      </c>
      <c r="MY45" s="15">
        <v>-1.415120249218642E-3</v>
      </c>
      <c r="MZ45" s="15">
        <v>-3.9507698375512101E-2</v>
      </c>
      <c r="NA45" s="15">
        <v>6.605813801718043E-3</v>
      </c>
      <c r="NB45" s="15">
        <v>2.2761314618878304E-2</v>
      </c>
      <c r="NC45" s="15">
        <v>8.2581114469346614E-3</v>
      </c>
      <c r="ND45" s="15">
        <v>-5.6636902342772585E-4</v>
      </c>
      <c r="NE45" s="15">
        <v>-3.3264093640512492E-2</v>
      </c>
      <c r="NF45" s="15">
        <v>4.5728618451341121E-3</v>
      </c>
      <c r="NG45" s="15">
        <v>-1.7977824380144933E-2</v>
      </c>
      <c r="NH45" s="15">
        <v>9.9144570571786123E-3</v>
      </c>
      <c r="NI45" s="15">
        <v>-1.9354347562123259E-2</v>
      </c>
      <c r="NJ45" s="15">
        <v>-1.22741630514709E-2</v>
      </c>
      <c r="NK45" s="15">
        <v>1.4432000339038758E-2</v>
      </c>
      <c r="NL45" s="15">
        <v>-1.2352767967000938E-2</v>
      </c>
      <c r="NM45" s="15">
        <v>0</v>
      </c>
      <c r="NN45" s="15">
        <v>2.1513095425120749E-3</v>
      </c>
      <c r="NO45" s="15">
        <v>2.795249898304414E-3</v>
      </c>
      <c r="NP45" s="15">
        <v>7.3273821154550183E-3</v>
      </c>
      <c r="NQ45" s="15">
        <v>2.3985486604850947E-2</v>
      </c>
      <c r="NR45" s="15">
        <v>2.5457763675822247E-3</v>
      </c>
      <c r="NS45" s="15">
        <v>9.478239221536091E-3</v>
      </c>
      <c r="NT45" s="15">
        <v>-6.0950687003274856E-3</v>
      </c>
      <c r="NU45" s="15">
        <v>5.7869517043711337E-3</v>
      </c>
      <c r="NV45" s="15">
        <v>1.1344300706118218E-3</v>
      </c>
      <c r="NW45" s="15">
        <v>2.9180041059105534E-4</v>
      </c>
      <c r="NX45" s="15">
        <v>8.0154800527434417E-3</v>
      </c>
      <c r="NY45" s="15">
        <v>3.5677457845653716E-3</v>
      </c>
      <c r="NZ45" s="15">
        <v>-1.8613313889491003E-3</v>
      </c>
      <c r="OA45" s="15">
        <v>5.8637966844531193E-3</v>
      </c>
      <c r="OB45" s="15">
        <v>1.4728181133224739E-3</v>
      </c>
      <c r="OC45" s="15">
        <v>-2.3823715854066965E-3</v>
      </c>
      <c r="OD45" s="15">
        <v>-1.2218267995849578E-2</v>
      </c>
      <c r="OE45" s="15">
        <v>2.8256588453297754E-3</v>
      </c>
      <c r="OF45" s="15">
        <v>1.7580485346748088E-2</v>
      </c>
      <c r="OG45" s="15">
        <v>-4.8088575479289372E-3</v>
      </c>
      <c r="OH45" s="15">
        <v>-6.9743872449452909E-3</v>
      </c>
      <c r="OI45" s="15">
        <v>-1.6342287020640299E-2</v>
      </c>
      <c r="OJ45" s="15">
        <v>1.0082824044703789E-3</v>
      </c>
      <c r="OK45" s="15">
        <v>-1.5927908196170956E-2</v>
      </c>
      <c r="OL45" s="15">
        <v>-1.4577034661924485E-2</v>
      </c>
      <c r="OM45" s="15">
        <v>4.3418264379304723E-3</v>
      </c>
      <c r="ON45" s="15">
        <v>-1.448085665441254E-2</v>
      </c>
      <c r="OO45" s="15">
        <v>6.3742465347832724E-3</v>
      </c>
      <c r="OP45" s="15">
        <v>-6.2474924119737305E-2</v>
      </c>
      <c r="OQ45" s="15">
        <v>3.1430093971992214E-3</v>
      </c>
      <c r="OR45" s="15">
        <v>3.86117077990423E-2</v>
      </c>
      <c r="OS45" s="15">
        <v>-2.1586624680379127E-3</v>
      </c>
      <c r="OT45" s="15">
        <v>-1.1557911231258068E-3</v>
      </c>
      <c r="OU45" s="15">
        <v>-6.776405407990199E-3</v>
      </c>
      <c r="OV45" s="15">
        <v>1.4620397926537019E-2</v>
      </c>
      <c r="OW45" s="15">
        <v>-1.8754330682021685E-2</v>
      </c>
      <c r="OX45" s="15">
        <v>-3.0277318850294279E-3</v>
      </c>
      <c r="OY45" s="15">
        <v>-4.0339887232952306E-3</v>
      </c>
      <c r="OZ45" s="15">
        <v>1.2602346625018242E-2</v>
      </c>
      <c r="PA45" s="15">
        <v>-7.2823890193407705E-3</v>
      </c>
      <c r="PB45" s="15">
        <v>-5.0755814414273771E-2</v>
      </c>
      <c r="PC45" s="15">
        <v>1.5840753645620376E-2</v>
      </c>
      <c r="PD45" s="15">
        <v>2.3704033202386742E-2</v>
      </c>
      <c r="PE45" s="15">
        <v>2.6015051712276964E-4</v>
      </c>
      <c r="PF45" s="15">
        <v>3.1012560335385962E-4</v>
      </c>
      <c r="PG45" s="15">
        <v>2.7902814179195035E-2</v>
      </c>
      <c r="PH45" s="15">
        <v>-1.1118947075032944E-2</v>
      </c>
      <c r="PI45" s="15">
        <v>4.3249990186012771E-3</v>
      </c>
      <c r="PJ45" s="15">
        <v>-3.3304769140842824E-3</v>
      </c>
      <c r="PK45" s="15">
        <v>-4.8338369521280794E-4</v>
      </c>
      <c r="PL45" s="15">
        <v>1.0768181470809778E-2</v>
      </c>
      <c r="PM45" s="15">
        <v>-3.8439362379909497E-4</v>
      </c>
      <c r="PN45" s="15">
        <v>-3.0523409998701933E-3</v>
      </c>
      <c r="PO45" s="15">
        <v>-5.1389975279188538E-3</v>
      </c>
      <c r="PP45" s="15">
        <v>4.2174812674471672E-3</v>
      </c>
      <c r="PQ45" s="15">
        <v>-4.2521104743235068E-2</v>
      </c>
      <c r="PR45" s="15">
        <v>7.7214118576446908E-4</v>
      </c>
      <c r="PS45" s="15">
        <v>-1.1842729948781756E-3</v>
      </c>
      <c r="PT45" s="15">
        <v>-1.9324625133902464E-2</v>
      </c>
      <c r="PU45" s="15">
        <v>-1.377647884497301E-3</v>
      </c>
      <c r="PV45" s="15">
        <v>6.510641506662627E-3</v>
      </c>
      <c r="PW45" s="15">
        <v>-7.1165938242555369E-4</v>
      </c>
      <c r="PX45" s="15">
        <v>-1.070463526052918E-2</v>
      </c>
      <c r="PY45" s="15">
        <v>-2.5166704716323044E-2</v>
      </c>
      <c r="PZ45" s="15">
        <v>6.1433640311763394E-3</v>
      </c>
      <c r="QA45" s="15">
        <v>1.2680481386128203E-2</v>
      </c>
      <c r="QB45" s="15">
        <v>-6.2472313844357391E-3</v>
      </c>
      <c r="QC45" s="15">
        <v>-3.6597144091557163E-2</v>
      </c>
      <c r="QD45" s="15">
        <v>-4.7858507750143581E-2</v>
      </c>
      <c r="QE45" s="15">
        <v>2.7198597690552554E-2</v>
      </c>
      <c r="QF45" s="15">
        <v>-7.7514675712865933E-3</v>
      </c>
      <c r="QG45" s="15">
        <v>1.9037552021603889E-3</v>
      </c>
      <c r="QH45" s="15">
        <v>4.6065818513629691E-3</v>
      </c>
      <c r="QI45" s="15">
        <v>6.173063975764879E-3</v>
      </c>
      <c r="QJ45" s="15">
        <v>-9.8960918516627816E-4</v>
      </c>
      <c r="QK45" s="15">
        <v>5.8881426252225316E-3</v>
      </c>
      <c r="QL45" s="15">
        <v>9.8679214837021634E-3</v>
      </c>
      <c r="QM45" s="15">
        <v>-4.4839103015592253E-3</v>
      </c>
      <c r="QN45" s="15">
        <v>2.865331473286427E-3</v>
      </c>
      <c r="QO45" s="15">
        <v>4.5766670274118935E-3</v>
      </c>
      <c r="QP45" s="15">
        <v>-9.0812780571335075E-4</v>
      </c>
      <c r="QQ45" s="15">
        <v>-7.7430258484480425E-3</v>
      </c>
      <c r="QR45" s="15">
        <v>2.0934817591607233E-2</v>
      </c>
      <c r="QS45" s="15">
        <v>6.7750680098319473E-4</v>
      </c>
      <c r="QT45" s="15">
        <v>8.0376428900663256E-3</v>
      </c>
      <c r="QU45" s="15">
        <v>4.8239360308530042E-3</v>
      </c>
      <c r="QV45" s="15">
        <v>-3.5356548323077553E-3</v>
      </c>
      <c r="QW45" s="15">
        <v>1.0736510567218955E-2</v>
      </c>
      <c r="QX45" s="15">
        <v>-1.1245645860208413E-2</v>
      </c>
      <c r="QY45" s="15">
        <v>-9.0479312676273061E-3</v>
      </c>
      <c r="QZ45" s="15">
        <v>-6.2764237423092858E-3</v>
      </c>
      <c r="RA45" s="15">
        <v>8.8333294277565984E-3</v>
      </c>
      <c r="RB45" s="15">
        <v>8.3473843682887877E-3</v>
      </c>
      <c r="RC45" s="15">
        <v>-1.0007231476245243E-2</v>
      </c>
      <c r="RD45" s="15">
        <v>3.8350911304189798E-4</v>
      </c>
      <c r="RE45" s="15">
        <v>7.7412606662426078E-3</v>
      </c>
      <c r="RF45" s="15">
        <v>-4.4141893229925462E-2</v>
      </c>
      <c r="RG45" s="15">
        <v>3.3356013384429669E-3</v>
      </c>
      <c r="RH45" s="15">
        <v>-1.5058245732465829E-2</v>
      </c>
      <c r="RI45" s="15">
        <v>3.6584232581929194E-3</v>
      </c>
      <c r="RJ45" s="15">
        <v>-3.277079780231072E-3</v>
      </c>
      <c r="RK45" s="15">
        <v>-4.7112425700343531E-3</v>
      </c>
      <c r="RL45" s="15">
        <v>2.7194457007215875E-3</v>
      </c>
      <c r="RM45" s="15">
        <v>6.430110113772489E-3</v>
      </c>
      <c r="RN45" s="15">
        <v>-8.2219942966846619E-4</v>
      </c>
      <c r="RO45" s="15">
        <v>7.3762189023438667E-3</v>
      </c>
      <c r="RP45" s="15">
        <v>7.2939783625536256E-3</v>
      </c>
      <c r="RQ45" s="15">
        <v>-2.9526475177862613E-2</v>
      </c>
      <c r="RR45" s="15">
        <v>3.8270234233018108E-3</v>
      </c>
      <c r="RS45" s="15">
        <v>1.0616152463189213E-2</v>
      </c>
      <c r="RT45" s="15">
        <v>-3.9415454256453977E-3</v>
      </c>
      <c r="RU45" s="15">
        <v>1.2136007522372708E-2</v>
      </c>
      <c r="RV45" s="15">
        <v>-8.3438114442418703E-3</v>
      </c>
      <c r="RW45" s="15">
        <v>-1.5889669764248077E-2</v>
      </c>
      <c r="RX45" s="15">
        <v>-3.6352391852743052E-3</v>
      </c>
      <c r="RY45" s="15">
        <v>3.1838205681886167E-2</v>
      </c>
      <c r="RZ45" s="15">
        <v>7.6511467355197295E-3</v>
      </c>
      <c r="SA45" s="15">
        <v>-5.1317670556643201E-3</v>
      </c>
      <c r="SB45" s="15">
        <v>-1.4259525740711646E-3</v>
      </c>
      <c r="SC45" s="15">
        <v>-1.0201737903851187E-2</v>
      </c>
      <c r="SD45" s="15">
        <v>2.0305266160745739E-2</v>
      </c>
      <c r="SE45" s="15">
        <v>-8.6004136722095687E-3</v>
      </c>
      <c r="SF45" s="15">
        <v>-7.5249340692678359E-3</v>
      </c>
      <c r="SG45" s="15">
        <v>-1.3558242695857153E-3</v>
      </c>
      <c r="SH45" s="15">
        <v>-1.7025949589926655E-2</v>
      </c>
      <c r="SI45" s="15">
        <v>3.2509026656821994E-3</v>
      </c>
      <c r="SJ45" s="15">
        <v>2.3297047761716258E-3</v>
      </c>
      <c r="SK45" s="15">
        <v>-2.2569127503581183E-3</v>
      </c>
      <c r="SL45" s="15">
        <v>-1.8987809692275074E-3</v>
      </c>
      <c r="SM45" s="15">
        <v>1.7566323717899065E-2</v>
      </c>
      <c r="SN45" s="15">
        <v>6.539176481280962E-3</v>
      </c>
      <c r="SO45" s="15">
        <v>3.0120504699916212E-3</v>
      </c>
      <c r="SP45" s="15">
        <v>5.5939773295512986E-3</v>
      </c>
      <c r="SQ45" s="15">
        <v>1.4343774871429073E-3</v>
      </c>
      <c r="SR45" s="15">
        <v>-1.0926972494979662E-3</v>
      </c>
      <c r="SS45" s="15">
        <v>-4.4328015793248236E-2</v>
      </c>
      <c r="ST45" s="15">
        <v>4.148678035292043E-3</v>
      </c>
      <c r="SU45" s="15">
        <v>1.0672359604227174E-3</v>
      </c>
      <c r="SV45" s="15">
        <v>5.7434746270657129E-3</v>
      </c>
      <c r="SW45" s="15">
        <v>1.9751142111191704E-3</v>
      </c>
      <c r="SX45" s="15">
        <v>-9.9654570179881601E-3</v>
      </c>
      <c r="SY45" s="15">
        <v>-5.2274034351517994E-3</v>
      </c>
      <c r="SZ45" s="15">
        <v>5.3081811457272214E-3</v>
      </c>
      <c r="TA45" s="15">
        <v>1.4624874639094746E-3</v>
      </c>
      <c r="TB45" s="15">
        <v>-8.8245849276826511E-3</v>
      </c>
      <c r="TC45" s="15">
        <v>-1.1227896308193749E-2</v>
      </c>
      <c r="TD45" s="15">
        <v>1.0880107328028422E-2</v>
      </c>
      <c r="TE45" s="15">
        <v>4.3308859378401489E-3</v>
      </c>
      <c r="TF45" s="15">
        <v>3.3485571623835366E-3</v>
      </c>
      <c r="TG45" s="15">
        <v>1.2367818950902816E-4</v>
      </c>
      <c r="TH45" s="15">
        <v>-2.4758394045055292E-2</v>
      </c>
      <c r="TI45" s="15">
        <v>1.0205818201724233E-3</v>
      </c>
      <c r="TJ45" s="15">
        <v>-2.4561415856261927E-3</v>
      </c>
      <c r="TK45" s="15">
        <v>6.3184992090705881E-3</v>
      </c>
      <c r="TL45" s="15">
        <v>-1.2282337560898264E-2</v>
      </c>
      <c r="TM45" s="15">
        <v>-3.1883424868548566E-3</v>
      </c>
      <c r="TN45" s="15">
        <v>5.2728411692598018E-3</v>
      </c>
      <c r="TO45" s="23">
        <v>4.4526301611993307E-4</v>
      </c>
    </row>
    <row r="46" spans="1:535" x14ac:dyDescent="0.35">
      <c r="A46" s="14">
        <v>40</v>
      </c>
      <c r="B46" s="81">
        <v>42935</v>
      </c>
      <c r="C46" s="23">
        <v>5.3993838674960513E-3</v>
      </c>
      <c r="D46" s="43">
        <f ca="1">OFFSET('CAPM Regression Loop'!$AH$6,$A46,'CAPM Regression Loop'!$D$2)</f>
        <v>-6.4061501229910724E-4</v>
      </c>
      <c r="T46" s="14">
        <v>40</v>
      </c>
      <c r="U46" s="14" t="s">
        <v>42</v>
      </c>
      <c r="V46" s="14">
        <v>1.1789728760830218</v>
      </c>
      <c r="W46" s="14">
        <v>0.17967889230340309</v>
      </c>
      <c r="X46" s="14">
        <v>0.14691490239825919</v>
      </c>
      <c r="Y46" s="14">
        <f t="shared" si="3"/>
        <v>0.99607067802271898</v>
      </c>
      <c r="Z46" s="14">
        <f t="shared" si="1"/>
        <v>0.99607067802271898</v>
      </c>
      <c r="AA46" s="14">
        <f t="shared" si="4"/>
        <v>1</v>
      </c>
      <c r="AF46" s="80"/>
      <c r="AH46" s="81"/>
      <c r="AI46" s="15">
        <v>2.7734743286117144E-3</v>
      </c>
      <c r="AJ46" s="15">
        <v>-1.0211889045241096E-2</v>
      </c>
      <c r="AK46" s="15">
        <v>5.6668640988542258E-3</v>
      </c>
      <c r="AL46" s="15">
        <v>6.2437931173649416E-3</v>
      </c>
      <c r="AM46" s="15">
        <v>7.4483102962395751E-3</v>
      </c>
      <c r="AN46" s="15">
        <v>-2.1913014137177962E-3</v>
      </c>
      <c r="AO46" s="15">
        <v>1.4057479121807609E-2</v>
      </c>
      <c r="AP46" s="15">
        <v>3.2137985725291633E-3</v>
      </c>
      <c r="AQ46" s="15">
        <v>6.9404948258385401E-3</v>
      </c>
      <c r="AR46" s="15">
        <v>-9.5350855536740255E-3</v>
      </c>
      <c r="AS46" s="15">
        <v>2.4254195736639621E-3</v>
      </c>
      <c r="AT46" s="15">
        <v>1.4163084998229301E-2</v>
      </c>
      <c r="AU46" s="15">
        <v>5.8227097320837596E-3</v>
      </c>
      <c r="AV46" s="15">
        <v>2.3400930164612362E-2</v>
      </c>
      <c r="AW46" s="15">
        <v>5.4044447883306018E-3</v>
      </c>
      <c r="AX46" s="15">
        <v>4.2332739665899323E-3</v>
      </c>
      <c r="AY46" s="15">
        <v>7.0922283094918366E-3</v>
      </c>
      <c r="AZ46" s="15">
        <v>6.0478155398727652E-3</v>
      </c>
      <c r="BA46" s="15">
        <v>2.5680534296228718E-4</v>
      </c>
      <c r="BB46" s="15">
        <v>2.7634430558036507E-3</v>
      </c>
      <c r="BC46" s="15">
        <v>4.9976677501891043E-3</v>
      </c>
      <c r="BD46" s="15">
        <v>9.8817304163849821E-3</v>
      </c>
      <c r="BE46" s="15">
        <v>1.3114318903922166E-2</v>
      </c>
      <c r="BF46" s="15">
        <v>2.2559662496309681E-3</v>
      </c>
      <c r="BG46" s="15">
        <v>1.1000786419188427E-2</v>
      </c>
      <c r="BH46" s="15">
        <v>1.2073260754976084E-2</v>
      </c>
      <c r="BI46" s="15">
        <v>2.0679455595773614E-2</v>
      </c>
      <c r="BJ46" s="15">
        <v>-5.3032938348967001E-3</v>
      </c>
      <c r="BK46" s="15">
        <v>4.1542753283739771E-3</v>
      </c>
      <c r="BL46" s="15">
        <v>1.2399257633205734E-3</v>
      </c>
      <c r="BM46" s="15">
        <v>4.1720846127256198E-3</v>
      </c>
      <c r="BN46" s="15">
        <v>1.1940440371917849E-2</v>
      </c>
      <c r="BO46" s="15">
        <v>5.1794418415488609E-3</v>
      </c>
      <c r="BP46" s="15">
        <v>3.413804827214038E-3</v>
      </c>
      <c r="BQ46" s="15">
        <v>0</v>
      </c>
      <c r="BR46" s="15">
        <v>9.5329606587236868E-3</v>
      </c>
      <c r="BS46" s="15">
        <v>1.0864450385544604E-2</v>
      </c>
      <c r="BT46" s="15">
        <v>-5.5964799973213918E-3</v>
      </c>
      <c r="BU46" s="15">
        <v>2.3594574446560465E-3</v>
      </c>
      <c r="BV46" s="15">
        <v>6.5688422592125421E-3</v>
      </c>
      <c r="BW46" s="15">
        <v>9.1557504357550733E-3</v>
      </c>
      <c r="BX46" s="15">
        <v>4.4240868493056985E-3</v>
      </c>
      <c r="BY46" s="15">
        <v>4.7916455843778861E-3</v>
      </c>
      <c r="BZ46" s="15">
        <v>4.7001566203836486E-3</v>
      </c>
      <c r="CA46" s="15">
        <v>4.3658947077606654E-2</v>
      </c>
      <c r="CB46" s="15">
        <v>2.5711835896842457E-2</v>
      </c>
      <c r="CC46" s="15">
        <v>6.6563978832114628E-3</v>
      </c>
      <c r="CD46" s="15">
        <v>8.9043049615513351E-3</v>
      </c>
      <c r="CE46" s="15">
        <v>1.1450349577278231E-2</v>
      </c>
      <c r="CF46" s="15">
        <v>0</v>
      </c>
      <c r="CG46" s="15">
        <v>9.3510468219218917E-3</v>
      </c>
      <c r="CH46" s="15">
        <v>1.3933094303924191E-2</v>
      </c>
      <c r="CI46" s="15">
        <v>7.1478407490630754E-3</v>
      </c>
      <c r="CJ46" s="15">
        <v>4.383500036814242E-3</v>
      </c>
      <c r="CK46" s="15">
        <v>4.7827446083419977E-3</v>
      </c>
      <c r="CL46" s="15">
        <v>1.1825710615526541E-2</v>
      </c>
      <c r="CM46" s="15">
        <v>-4.5494603960990762E-3</v>
      </c>
      <c r="CN46" s="15">
        <v>1.2597990627832303E-2</v>
      </c>
      <c r="CO46" s="15">
        <v>6.6722516090679416E-3</v>
      </c>
      <c r="CP46" s="15">
        <v>4.9763326066853356E-3</v>
      </c>
      <c r="CQ46" s="15">
        <v>3.3568343035510874E-3</v>
      </c>
      <c r="CR46" s="15">
        <v>6.7881646869043504E-3</v>
      </c>
      <c r="CS46" s="15">
        <v>2.6831415073819346E-3</v>
      </c>
      <c r="CT46" s="15">
        <v>5.0120443357334916E-3</v>
      </c>
      <c r="CU46" s="15">
        <v>7.1113326301638522E-3</v>
      </c>
      <c r="CV46" s="15">
        <v>-5.7306747089850953E-3</v>
      </c>
      <c r="CW46" s="15">
        <v>-2.3027199972360684E-3</v>
      </c>
      <c r="CX46" s="15">
        <v>-8.8188956956963046E-3</v>
      </c>
      <c r="CY46" s="15">
        <v>-9.8436738911632498E-4</v>
      </c>
      <c r="CZ46" s="15">
        <v>2.5897601290057388E-3</v>
      </c>
      <c r="DA46" s="15">
        <v>6.0103996618570766E-3</v>
      </c>
      <c r="DB46" s="15">
        <v>5.0251362026729795E-3</v>
      </c>
      <c r="DC46" s="15">
        <v>1.2264812161353623E-2</v>
      </c>
      <c r="DD46" s="15">
        <v>1.0187979561302995E-2</v>
      </c>
      <c r="DE46" s="15">
        <v>-2.8445262087385763E-3</v>
      </c>
      <c r="DF46" s="15">
        <v>1.5440947714535065E-2</v>
      </c>
      <c r="DG46" s="15">
        <v>1.5781182059642036E-2</v>
      </c>
      <c r="DH46" s="15">
        <v>3.8968630745788877E-4</v>
      </c>
      <c r="DI46" s="15">
        <v>7.2585466649867343E-3</v>
      </c>
      <c r="DJ46" s="15">
        <v>5.8169539557424068E-3</v>
      </c>
      <c r="DK46" s="15">
        <v>1.8143507305751611E-2</v>
      </c>
      <c r="DL46" s="15">
        <v>-2.2577013299066783E-3</v>
      </c>
      <c r="DM46" s="15">
        <v>1.2076319545038679E-2</v>
      </c>
      <c r="DN46" s="15">
        <v>2.0686861619087227E-2</v>
      </c>
      <c r="DO46" s="15">
        <v>2.9958058941837709E-4</v>
      </c>
      <c r="DP46" s="15">
        <v>5.4220803538125376E-3</v>
      </c>
      <c r="DQ46" s="15">
        <v>-8.9577764399078382E-3</v>
      </c>
      <c r="DR46" s="15">
        <v>4.5824750363195138E-2</v>
      </c>
      <c r="DS46" s="15">
        <v>-9.0319552741407322E-3</v>
      </c>
      <c r="DT46" s="15">
        <v>-1.2760540947418367E-2</v>
      </c>
      <c r="DU46" s="15">
        <v>4.1158072493507551E-2</v>
      </c>
      <c r="DV46" s="15">
        <v>-1.1723124344956259E-2</v>
      </c>
      <c r="DW46" s="15">
        <v>5.7288508050828543E-3</v>
      </c>
      <c r="DX46" s="15">
        <v>1.2759620009280308E-2</v>
      </c>
      <c r="DY46" s="15">
        <v>1.2905176357458869E-2</v>
      </c>
      <c r="DZ46" s="15">
        <v>-4.137645738639331E-4</v>
      </c>
      <c r="EA46" s="15">
        <v>-7.5558459071714112E-3</v>
      </c>
      <c r="EB46" s="15">
        <v>-7.695516883922178E-3</v>
      </c>
      <c r="EC46" s="15">
        <v>4.0754004445184852E-3</v>
      </c>
      <c r="ED46" s="15">
        <v>-3.2401473950316242E-3</v>
      </c>
      <c r="EE46" s="15">
        <v>-5.7501395380703335E-3</v>
      </c>
      <c r="EF46" s="15">
        <v>-1.0926972494980773E-3</v>
      </c>
      <c r="EG46" s="15">
        <v>3.0322743615192748E-3</v>
      </c>
      <c r="EH46" s="15">
        <v>2.4838855990246176E-3</v>
      </c>
      <c r="EI46" s="15">
        <v>-5.4141983908726262E-3</v>
      </c>
      <c r="EJ46" s="15">
        <v>-2.3320047389451676E-3</v>
      </c>
      <c r="EK46" s="15">
        <v>1.4003029370763406E-2</v>
      </c>
      <c r="EL46" s="15">
        <v>8.3420713173952728E-3</v>
      </c>
      <c r="EM46" s="15">
        <v>9.7180729392008069E-3</v>
      </c>
      <c r="EN46" s="15">
        <v>6.6916211120486412E-3</v>
      </c>
      <c r="EO46" s="15">
        <v>1.3605652055778459E-2</v>
      </c>
      <c r="EP46" s="15">
        <v>-1.717645926691654E-3</v>
      </c>
      <c r="EQ46" s="15">
        <v>1.0752791776261697E-2</v>
      </c>
      <c r="ER46" s="15">
        <v>3.0516079764292357E-2</v>
      </c>
      <c r="ES46" s="15">
        <v>3.2433065392835393E-3</v>
      </c>
      <c r="ET46" s="15">
        <v>1.2301054021615581E-2</v>
      </c>
      <c r="EU46" s="15">
        <v>8.1806243222889586E-3</v>
      </c>
      <c r="EV46" s="15">
        <v>-5.2025626899225803E-2</v>
      </c>
      <c r="EW46" s="15">
        <v>5.2485209946942927E-3</v>
      </c>
      <c r="EX46" s="15">
        <v>1.5552413007484785E-2</v>
      </c>
      <c r="EY46" s="15">
        <v>1.0268367032823649E-2</v>
      </c>
      <c r="EZ46" s="15">
        <v>1.9148094026266899E-2</v>
      </c>
      <c r="FA46" s="15">
        <v>-7.8512534072239324E-3</v>
      </c>
      <c r="FB46" s="15">
        <v>7.1092623376889505E-3</v>
      </c>
      <c r="FC46" s="15">
        <v>2.5872405734299577E-2</v>
      </c>
      <c r="FD46" s="15">
        <v>1.5600627189021842E-3</v>
      </c>
      <c r="FE46" s="15">
        <v>-3.1554550544039498E-3</v>
      </c>
      <c r="FF46" s="15">
        <v>1.743265100748889E-3</v>
      </c>
      <c r="FG46" s="15">
        <v>1.6369294864867995E-3</v>
      </c>
      <c r="FH46" s="15">
        <v>8.2988028146950641E-3</v>
      </c>
      <c r="FI46" s="15">
        <v>2.9151883631405025E-3</v>
      </c>
      <c r="FJ46" s="15">
        <v>6.2970776185876194E-3</v>
      </c>
      <c r="FK46" s="15">
        <v>3.6200191339270694E-3</v>
      </c>
      <c r="FL46" s="15">
        <v>1.0067356985236938E-2</v>
      </c>
      <c r="FM46" s="15">
        <v>4.2463640523621692E-2</v>
      </c>
      <c r="FN46" s="15">
        <v>3.2967887766289922E-2</v>
      </c>
      <c r="FO46" s="15">
        <v>-6.7371254671095065E-3</v>
      </c>
      <c r="FP46" s="15">
        <v>1.3875561372312146E-2</v>
      </c>
      <c r="FQ46" s="15">
        <v>-5.8573117407212816E-3</v>
      </c>
      <c r="FR46" s="15">
        <v>1.5326519306218166E-2</v>
      </c>
      <c r="FS46" s="15">
        <v>8.7233843294727102E-3</v>
      </c>
      <c r="FT46" s="15">
        <v>4.7156966261339773E-3</v>
      </c>
      <c r="FU46" s="15">
        <v>1.5048402960157786E-2</v>
      </c>
      <c r="FV46" s="15">
        <v>9.1671966747245218E-3</v>
      </c>
      <c r="FW46" s="15">
        <v>1.7950781899932059E-3</v>
      </c>
      <c r="FX46" s="15">
        <v>1.8986596424047078E-3</v>
      </c>
      <c r="FY46" s="15">
        <v>3.0623205680104086E-3</v>
      </c>
      <c r="FZ46" s="15">
        <v>3.5706893853484654E-2</v>
      </c>
      <c r="GA46" s="15">
        <v>1.5394206811903522E-2</v>
      </c>
      <c r="GB46" s="15">
        <v>9.3178285999072959E-3</v>
      </c>
      <c r="GC46" s="15">
        <v>1.1719236261786318E-2</v>
      </c>
      <c r="GD46" s="15">
        <v>7.5798955227691714E-3</v>
      </c>
      <c r="GE46" s="15">
        <v>4.5197817056195572E-3</v>
      </c>
      <c r="GF46" s="15">
        <v>6.6274174830432383E-3</v>
      </c>
      <c r="GG46" s="15">
        <v>8.4436189801693519E-3</v>
      </c>
      <c r="GH46" s="15">
        <v>2.6935179498899049E-3</v>
      </c>
      <c r="GI46" s="15">
        <v>6.7277591650371652E-3</v>
      </c>
      <c r="GJ46" s="15">
        <v>1.2497972641902331E-2</v>
      </c>
      <c r="GK46" s="15">
        <v>1.2787685673328362E-2</v>
      </c>
      <c r="GL46" s="15">
        <v>2.8064849293374272E-2</v>
      </c>
      <c r="GM46" s="15">
        <v>5.0524698390417557E-3</v>
      </c>
      <c r="GN46" s="15">
        <v>1.6665801241005782E-2</v>
      </c>
      <c r="GO46" s="15">
        <v>2.2156643420094487E-2</v>
      </c>
      <c r="GP46" s="15">
        <v>3.7982045496677049E-3</v>
      </c>
      <c r="GQ46" s="15">
        <v>-9.6231696914610663E-3</v>
      </c>
      <c r="GR46" s="15">
        <v>1.7921214840538727E-2</v>
      </c>
      <c r="GS46" s="15">
        <v>-1.0032690121814434E-2</v>
      </c>
      <c r="GT46" s="15">
        <v>1.8678792554903379E-3</v>
      </c>
      <c r="GU46" s="15">
        <v>3.4314406113274756E-3</v>
      </c>
      <c r="GV46" s="15">
        <v>1.7670882118437956E-2</v>
      </c>
      <c r="GW46" s="15">
        <v>2.1654138673096211E-2</v>
      </c>
      <c r="GX46" s="15">
        <v>6.1703750433846714E-3</v>
      </c>
      <c r="GY46" s="15">
        <v>4.7489912862036668E-3</v>
      </c>
      <c r="GZ46" s="15">
        <v>1.2296297824047946E-2</v>
      </c>
      <c r="HA46" s="15">
        <v>1.676624671880168E-2</v>
      </c>
      <c r="HB46" s="15">
        <v>6.7854374001273627E-3</v>
      </c>
      <c r="HC46" s="15">
        <v>-1.7189738016593199E-2</v>
      </c>
      <c r="HD46" s="15">
        <v>7.8287861625802226E-3</v>
      </c>
      <c r="HE46" s="15">
        <v>5.2289653765136166E-3</v>
      </c>
      <c r="HF46" s="15">
        <v>8.4259403140717962E-3</v>
      </c>
      <c r="HG46" s="15">
        <v>8.6809377004293375E-3</v>
      </c>
      <c r="HH46" s="15">
        <v>1.2402247742152902E-2</v>
      </c>
      <c r="HI46" s="15">
        <v>7.9443529475257939E-3</v>
      </c>
      <c r="HJ46" s="15">
        <v>2.2256844071417465E-4</v>
      </c>
      <c r="HK46" s="15">
        <v>5.5817065417445612E-3</v>
      </c>
      <c r="HL46" s="15">
        <v>-7.7489349092468775E-4</v>
      </c>
      <c r="HM46" s="15">
        <v>-8.2372327557106754E-4</v>
      </c>
      <c r="HN46" s="15">
        <v>5.2273916506609213E-4</v>
      </c>
      <c r="HO46" s="15">
        <v>1.4844628415979689E-2</v>
      </c>
      <c r="HP46" s="15">
        <v>9.0654624732874282E-3</v>
      </c>
      <c r="HQ46" s="15">
        <v>2.3656207641269008E-3</v>
      </c>
      <c r="HR46" s="15">
        <v>9.5134270378733239E-3</v>
      </c>
      <c r="HS46" s="15">
        <v>9.8164758468815283E-3</v>
      </c>
      <c r="HT46" s="15">
        <v>9.4340322333587145E-3</v>
      </c>
      <c r="HU46" s="15">
        <v>3.4450394235106107E-3</v>
      </c>
      <c r="HV46" s="15">
        <v>4.5571705577458661E-3</v>
      </c>
      <c r="HW46" s="15">
        <v>1.8577007014446817E-3</v>
      </c>
      <c r="HX46" s="15">
        <v>1.1894787652149146E-2</v>
      </c>
      <c r="HY46" s="15">
        <v>1.4265182004442512E-2</v>
      </c>
      <c r="HZ46" s="15">
        <v>3.3482174136600269E-3</v>
      </c>
      <c r="IA46" s="15">
        <v>1.0136292044549099E-2</v>
      </c>
      <c r="IB46" s="15">
        <v>1.0973938001164242E-3</v>
      </c>
      <c r="IC46" s="15">
        <v>5.6706533747565907E-3</v>
      </c>
      <c r="ID46" s="15">
        <v>5.8796362783624968E-3</v>
      </c>
      <c r="IE46" s="15">
        <v>-6.0251854567249733E-4</v>
      </c>
      <c r="IF46" s="15">
        <v>1.181521522130206E-2</v>
      </c>
      <c r="IG46" s="15">
        <v>9.4910117105873153E-3</v>
      </c>
      <c r="IH46" s="15">
        <v>2.8469577621080263E-2</v>
      </c>
      <c r="II46" s="15">
        <v>-1.9722988149712861E-3</v>
      </c>
      <c r="IJ46" s="15">
        <v>1.6792615197197722E-3</v>
      </c>
      <c r="IK46" s="15">
        <v>-7.3041634393775437E-2</v>
      </c>
      <c r="IL46" s="15">
        <v>3.5279389899277015E-2</v>
      </c>
      <c r="IM46" s="15">
        <v>5.6278727508195028E-3</v>
      </c>
      <c r="IN46" s="15">
        <v>-7.2966074014385433E-4</v>
      </c>
      <c r="IO46" s="15">
        <v>1.3919319990539036E-2</v>
      </c>
      <c r="IP46" s="15">
        <v>-7.4810401501871574E-3</v>
      </c>
      <c r="IQ46" s="15">
        <v>1.0797679548204975E-3</v>
      </c>
      <c r="IR46" s="15">
        <v>3.1142971293585593E-3</v>
      </c>
      <c r="IS46" s="15">
        <v>7.3984689457453987E-3</v>
      </c>
      <c r="IT46" s="15">
        <v>3.5790909625792212E-2</v>
      </c>
      <c r="IU46" s="15">
        <v>5.9557220525363877E-3</v>
      </c>
      <c r="IV46" s="15">
        <v>-5.9385456605040784E-3</v>
      </c>
      <c r="IW46" s="15">
        <v>-3.6839992545581197E-3</v>
      </c>
      <c r="IX46" s="15">
        <v>7.3146729772981152E-3</v>
      </c>
      <c r="IY46" s="15">
        <v>7.0760227434547192E-3</v>
      </c>
      <c r="IZ46" s="15">
        <v>4.865252739266801E-2</v>
      </c>
      <c r="JA46" s="15">
        <v>2.9870112719656366E-2</v>
      </c>
      <c r="JB46" s="15">
        <v>1.6716485244311137E-2</v>
      </c>
      <c r="JC46" s="15">
        <v>-2.3090889362592467E-3</v>
      </c>
      <c r="JD46" s="15">
        <v>-6.4171343206335402E-3</v>
      </c>
      <c r="JE46" s="15">
        <v>5.6965230071219916E-3</v>
      </c>
      <c r="JF46" s="15">
        <v>4.4374768416307114E-3</v>
      </c>
      <c r="JG46" s="15">
        <v>-5.3720119476165814E-4</v>
      </c>
      <c r="JH46" s="15">
        <v>1.8869710288171456E-3</v>
      </c>
      <c r="JI46" s="15">
        <v>4.9651060009592816E-3</v>
      </c>
      <c r="JJ46" s="15">
        <v>-4.2921057484153646E-2</v>
      </c>
      <c r="JK46" s="15">
        <v>0</v>
      </c>
      <c r="JL46" s="15">
        <v>1.3501150146074302E-2</v>
      </c>
      <c r="JM46" s="15">
        <v>1.2579083385724867E-3</v>
      </c>
      <c r="JN46" s="15">
        <v>1.2660414880923062E-3</v>
      </c>
      <c r="JO46" s="15">
        <v>-3.0616173934175026E-3</v>
      </c>
      <c r="JP46" s="15">
        <v>0</v>
      </c>
      <c r="JQ46" s="15">
        <v>8.6843253395397244E-4</v>
      </c>
      <c r="JR46" s="15">
        <v>1.1456753791385981E-2</v>
      </c>
      <c r="JS46" s="15">
        <v>-2.0844197229122089E-3</v>
      </c>
      <c r="JT46" s="15">
        <v>-2.8152039505867027E-3</v>
      </c>
      <c r="JU46" s="15">
        <v>7.9716031314662778E-3</v>
      </c>
      <c r="JV46" s="15">
        <v>7.7553167674782241E-3</v>
      </c>
      <c r="JW46" s="15">
        <v>2.1051868676566252E-2</v>
      </c>
      <c r="JX46" s="15">
        <v>1.3281445230245294E-2</v>
      </c>
      <c r="JY46" s="15">
        <v>7.0671672230925731E-3</v>
      </c>
      <c r="JZ46" s="15">
        <v>7.2082374763124358E-3</v>
      </c>
      <c r="KA46" s="15">
        <v>-3.3748875318506885E-3</v>
      </c>
      <c r="KB46" s="15">
        <v>3.403293131707865E-3</v>
      </c>
      <c r="KC46" s="15">
        <v>1.9465794642683606E-2</v>
      </c>
      <c r="KD46" s="15">
        <v>5.5623683297759633E-3</v>
      </c>
      <c r="KE46" s="15">
        <v>1.7517191864803865E-2</v>
      </c>
      <c r="KF46" s="15">
        <v>1.4264555005585038E-3</v>
      </c>
      <c r="KG46" s="15">
        <v>1.4376387503969058E-2</v>
      </c>
      <c r="KH46" s="15">
        <v>1.3573639064665402E-3</v>
      </c>
      <c r="KI46" s="15">
        <v>6.3124880838923885E-3</v>
      </c>
      <c r="KJ46" s="15">
        <v>1.0508495333311182E-3</v>
      </c>
      <c r="KK46" s="15">
        <v>1.5743902491084376E-3</v>
      </c>
      <c r="KL46" s="15">
        <v>1.5505727616154706E-2</v>
      </c>
      <c r="KM46" s="15">
        <v>-4.9895484168016859E-3</v>
      </c>
      <c r="KN46" s="15">
        <v>8.6801668312665968E-3</v>
      </c>
      <c r="KO46" s="15">
        <v>1.3892106888061422E-3</v>
      </c>
      <c r="KP46" s="15">
        <v>3.5754228033207879E-3</v>
      </c>
      <c r="KQ46" s="15">
        <v>1.5378222687423049E-2</v>
      </c>
      <c r="KR46" s="15">
        <v>1.7147045752537313E-2</v>
      </c>
      <c r="KS46" s="15">
        <v>5.0352468334735254E-4</v>
      </c>
      <c r="KT46" s="15">
        <v>-5.9684428233048748E-3</v>
      </c>
      <c r="KU46" s="15">
        <v>1.4083259565868997E-2</v>
      </c>
      <c r="KV46" s="15">
        <v>-1.5689793647852346E-3</v>
      </c>
      <c r="KW46" s="15">
        <v>6.4860967563324084E-3</v>
      </c>
      <c r="KX46" s="15">
        <v>6.5882591243832493E-3</v>
      </c>
      <c r="KY46" s="15">
        <v>1.1027615644840063E-2</v>
      </c>
      <c r="KZ46" s="15">
        <v>1.0234887657867961E-2</v>
      </c>
      <c r="LA46" s="15">
        <v>1.2228452996861044E-2</v>
      </c>
      <c r="LB46" s="15">
        <v>6.3121748318426861E-3</v>
      </c>
      <c r="LC46" s="15">
        <v>1.3438362450929386E-2</v>
      </c>
      <c r="LD46" s="15">
        <v>1.201342976211976E-2</v>
      </c>
      <c r="LE46" s="15">
        <v>5.4469062621319737E-3</v>
      </c>
      <c r="LF46" s="15">
        <v>1.1388302935458599E-2</v>
      </c>
      <c r="LG46" s="15">
        <v>3.016484348612419E-2</v>
      </c>
      <c r="LH46" s="15">
        <v>0</v>
      </c>
      <c r="LI46" s="15">
        <v>-2.6020505818109669E-3</v>
      </c>
      <c r="LJ46" s="15">
        <v>9.226281828709413E-3</v>
      </c>
      <c r="LK46" s="15">
        <v>2.2157393912793005E-2</v>
      </c>
      <c r="LL46" s="15">
        <v>1.3575859915538762E-2</v>
      </c>
      <c r="LM46" s="15">
        <v>2.4240540469767295E-3</v>
      </c>
      <c r="LN46" s="15">
        <v>3.7582874817807545E-3</v>
      </c>
      <c r="LO46" s="15">
        <v>2.2205150468148911E-3</v>
      </c>
      <c r="LP46" s="15">
        <v>2.3501773449534514E-3</v>
      </c>
      <c r="LQ46" s="15">
        <v>1.1599562974828835E-2</v>
      </c>
      <c r="LR46" s="15">
        <v>2.1353124470568842E-2</v>
      </c>
      <c r="LS46" s="15">
        <v>-4.5476693978520289E-4</v>
      </c>
      <c r="LT46" s="15">
        <v>9.0310596720636592E-3</v>
      </c>
      <c r="LU46" s="15">
        <v>-3.3912707363897782E-3</v>
      </c>
      <c r="LV46" s="15">
        <v>5.9417881287510427E-3</v>
      </c>
      <c r="LW46" s="15">
        <v>7.732583446189956E-3</v>
      </c>
      <c r="LX46" s="15">
        <v>-2.3323625733554483E-3</v>
      </c>
      <c r="LY46" s="15">
        <v>3.4636804293822752E-3</v>
      </c>
      <c r="LZ46" s="15">
        <v>7.3462222019787795E-3</v>
      </c>
      <c r="MA46" s="15">
        <v>4.0827107663520407E-3</v>
      </c>
      <c r="MB46" s="15">
        <v>-5.360407961784433E-2</v>
      </c>
      <c r="MC46" s="15">
        <v>1.5071705833906945E-2</v>
      </c>
      <c r="MD46" s="15">
        <v>6.3151249335887955E-4</v>
      </c>
      <c r="ME46" s="15">
        <v>3.7316119918009575E-3</v>
      </c>
      <c r="MF46" s="15">
        <v>7.4949904041878828E-3</v>
      </c>
      <c r="MG46" s="15">
        <v>2.9956449417382603E-3</v>
      </c>
      <c r="MH46" s="15">
        <v>6.7484132586078435E-3</v>
      </c>
      <c r="MI46" s="15">
        <v>2.3501390836472402E-2</v>
      </c>
      <c r="MJ46" s="15">
        <v>1.3046026669681942E-2</v>
      </c>
      <c r="MK46" s="15">
        <v>3.3591969523080272E-3</v>
      </c>
      <c r="ML46" s="15">
        <v>4.7647959590654938E-2</v>
      </c>
      <c r="MM46" s="15">
        <v>3.2260862218221477E-2</v>
      </c>
      <c r="MN46" s="15">
        <v>7.6108005318114508E-3</v>
      </c>
      <c r="MO46" s="15">
        <v>1.4924812747991859E-2</v>
      </c>
      <c r="MP46" s="15">
        <v>-1.8295424321081485E-2</v>
      </c>
      <c r="MQ46" s="15">
        <v>3.7523496185503718E-3</v>
      </c>
      <c r="MR46" s="15">
        <v>-2.5109868811580022E-3</v>
      </c>
      <c r="MS46" s="15">
        <v>6.0170227317297899E-3</v>
      </c>
      <c r="MT46" s="15">
        <v>-7.0082314889181749E-2</v>
      </c>
      <c r="MU46" s="15">
        <v>4.6856659300755152E-2</v>
      </c>
      <c r="MV46" s="15">
        <v>1.5329945166515312E-3</v>
      </c>
      <c r="MW46" s="15">
        <v>2.1885708901661829E-3</v>
      </c>
      <c r="MX46" s="15">
        <v>5.0303405378844101E-3</v>
      </c>
      <c r="MY46" s="15">
        <v>1.4151202492185624E-3</v>
      </c>
      <c r="MZ46" s="15">
        <v>6.2531927372702467E-2</v>
      </c>
      <c r="NA46" s="15">
        <v>-1.5582395050137544E-3</v>
      </c>
      <c r="NB46" s="15">
        <v>2.0793630781062045E-3</v>
      </c>
      <c r="NC46" s="15">
        <v>-1.0312027444978562E-2</v>
      </c>
      <c r="ND46" s="15">
        <v>2.5701125342444224E-3</v>
      </c>
      <c r="NE46" s="15">
        <v>3.6799748472820061E-2</v>
      </c>
      <c r="NF46" s="15">
        <v>2.4463472178374232E-2</v>
      </c>
      <c r="NG46" s="15">
        <v>-2.1236398448587698E-2</v>
      </c>
      <c r="NH46" s="15">
        <v>8.8707507660356795E-3</v>
      </c>
      <c r="NI46" s="15">
        <v>-8.7525014064972817E-2</v>
      </c>
      <c r="NJ46" s="15">
        <v>2.1832381204757903E-2</v>
      </c>
      <c r="NK46" s="15">
        <v>-5.1954445385849453E-3</v>
      </c>
      <c r="NL46" s="15">
        <v>-1.6727073875035087E-3</v>
      </c>
      <c r="NM46" s="15">
        <v>2.1127546425875277E-2</v>
      </c>
      <c r="NN46" s="15">
        <v>2.1771542083272966E-2</v>
      </c>
      <c r="NO46" s="15">
        <v>1.019878718824558E-2</v>
      </c>
      <c r="NP46" s="15">
        <v>1.5191103542000386E-2</v>
      </c>
      <c r="NQ46" s="15">
        <v>-4.3255335316712343E-3</v>
      </c>
      <c r="NR46" s="15">
        <v>1.0842885924707706E-2</v>
      </c>
      <c r="NS46" s="15">
        <v>-3.3649384133926522E-3</v>
      </c>
      <c r="NT46" s="15">
        <v>1.0732374128844452E-2</v>
      </c>
      <c r="NU46" s="15">
        <v>1.4079551780285411E-3</v>
      </c>
      <c r="NV46" s="15">
        <v>0</v>
      </c>
      <c r="NW46" s="15">
        <v>1.1680538632744721E-3</v>
      </c>
      <c r="NX46" s="15">
        <v>7.0291174031904182E-3</v>
      </c>
      <c r="NY46" s="15">
        <v>7.9933092654103505E-3</v>
      </c>
      <c r="NZ46" s="15">
        <v>1.1629260526802563E-3</v>
      </c>
      <c r="OA46" s="15">
        <v>1.4811709773392035E-2</v>
      </c>
      <c r="OB46" s="15">
        <v>2.865207082776558E-3</v>
      </c>
      <c r="OC46" s="15">
        <v>7.7635504899234925E-3</v>
      </c>
      <c r="OD46" s="15">
        <v>4.3573053689558473E-3</v>
      </c>
      <c r="OE46" s="15">
        <v>-3.2770242332683217E-3</v>
      </c>
      <c r="OF46" s="15">
        <v>7.2519821175247249E-3</v>
      </c>
      <c r="OG46" s="15">
        <v>9.0356617395578789E-3</v>
      </c>
      <c r="OH46" s="15">
        <v>1.2340757192412188E-2</v>
      </c>
      <c r="OI46" s="15">
        <v>6.8814785164113511E-3</v>
      </c>
      <c r="OJ46" s="15">
        <v>-2.8818444003473985E-4</v>
      </c>
      <c r="OK46" s="15">
        <v>0</v>
      </c>
      <c r="OL46" s="15">
        <v>1.6414195930216507E-2</v>
      </c>
      <c r="OM46" s="15">
        <v>6.58810971188456E-3</v>
      </c>
      <c r="ON46" s="15">
        <v>-3.0220633456395805E-3</v>
      </c>
      <c r="OO46" s="15">
        <v>2.9108712408963807E-3</v>
      </c>
      <c r="OP46" s="15">
        <v>5.7382633730385475E-3</v>
      </c>
      <c r="OQ46" s="15">
        <v>1.1344271506957257E-2</v>
      </c>
      <c r="OR46" s="15">
        <v>-3.435248998320557E-3</v>
      </c>
      <c r="OS46" s="15">
        <v>6.3091691932647556E-3</v>
      </c>
      <c r="OT46" s="15">
        <v>2.6989268877034142E-3</v>
      </c>
      <c r="OU46" s="15">
        <v>1.1644964196879834E-2</v>
      </c>
      <c r="OV46" s="15">
        <v>9.9555907951157374E-3</v>
      </c>
      <c r="OW46" s="15">
        <v>8.7284226077920385E-3</v>
      </c>
      <c r="OX46" s="15">
        <v>1.0823739740742602E-2</v>
      </c>
      <c r="OY46" s="15">
        <v>1.4995364562173336E-2</v>
      </c>
      <c r="OZ46" s="15">
        <v>-1.0399889148516195E-2</v>
      </c>
      <c r="PA46" s="15">
        <v>9.8327036466291668E-3</v>
      </c>
      <c r="PB46" s="15">
        <v>8.667251568889988E-3</v>
      </c>
      <c r="PC46" s="15">
        <v>9.805456664320901E-3</v>
      </c>
      <c r="PD46" s="15">
        <v>6.3277248699950472E-3</v>
      </c>
      <c r="PE46" s="15">
        <v>6.3762171392760638E-3</v>
      </c>
      <c r="PF46" s="15">
        <v>1.4056142715716299E-2</v>
      </c>
      <c r="PG46" s="15">
        <v>1.8239887606041439E-2</v>
      </c>
      <c r="PH46" s="15">
        <v>-4.8259314619806719E-3</v>
      </c>
      <c r="PI46" s="15">
        <v>2.4798524797825334E-3</v>
      </c>
      <c r="PJ46" s="15">
        <v>6.4692432230620874E-3</v>
      </c>
      <c r="PK46" s="15">
        <v>1.329867813718171E-3</v>
      </c>
      <c r="PL46" s="15">
        <v>1.1439722302135691E-2</v>
      </c>
      <c r="PM46" s="15">
        <v>6.9417941699581953E-3</v>
      </c>
      <c r="PN46" s="15">
        <v>1.1116900836600755E-2</v>
      </c>
      <c r="PO46" s="15">
        <v>8.9785926886976602E-3</v>
      </c>
      <c r="PP46" s="15">
        <v>1.6551727916686468E-3</v>
      </c>
      <c r="PQ46" s="15">
        <v>1.9678631441024955E-2</v>
      </c>
      <c r="PR46" s="15">
        <v>-1.5436866294853994E-3</v>
      </c>
      <c r="PS46" s="15">
        <v>6.0545089087062224E-3</v>
      </c>
      <c r="PT46" s="15">
        <v>7.0302880607369415E-3</v>
      </c>
      <c r="PU46" s="15">
        <v>-1.7193951966299305E-3</v>
      </c>
      <c r="PV46" s="15">
        <v>0</v>
      </c>
      <c r="PW46" s="15">
        <v>-1.6229922286962458E-2</v>
      </c>
      <c r="PX46" s="15">
        <v>5.2287700827992759E-3</v>
      </c>
      <c r="PY46" s="15">
        <v>4.3182170209081572E-3</v>
      </c>
      <c r="PZ46" s="15">
        <v>2.267906428282335E-2</v>
      </c>
      <c r="QA46" s="15">
        <v>2.4009615375382679E-3</v>
      </c>
      <c r="QB46" s="15">
        <v>1.8860011200133787E-2</v>
      </c>
      <c r="QC46" s="15">
        <v>1.5078316884355457E-2</v>
      </c>
      <c r="QD46" s="15">
        <v>6.488572383149295E-3</v>
      </c>
      <c r="QE46" s="15">
        <v>0.13738474673492515</v>
      </c>
      <c r="QF46" s="15">
        <v>9.8639584545921043E-3</v>
      </c>
      <c r="QG46" s="15">
        <v>2.3317445646944593E-3</v>
      </c>
      <c r="QH46" s="15">
        <v>2.7491426249219349E-3</v>
      </c>
      <c r="QI46" s="15">
        <v>2.1329075605845665E-3</v>
      </c>
      <c r="QJ46" s="15">
        <v>9.8960918516628185E-4</v>
      </c>
      <c r="QK46" s="15">
        <v>4.0765392767792381E-3</v>
      </c>
      <c r="QL46" s="15">
        <v>6.5737111560946913E-3</v>
      </c>
      <c r="QM46" s="15">
        <v>-1.4306154085193335E-3</v>
      </c>
      <c r="QN46" s="15">
        <v>-1.609318217965789E-2</v>
      </c>
      <c r="QO46" s="15">
        <v>1.0503490953586525E-2</v>
      </c>
      <c r="QP46" s="15">
        <v>5.6640183788550964E-3</v>
      </c>
      <c r="QQ46" s="15">
        <v>1.0542522402135575E-2</v>
      </c>
      <c r="QR46" s="15">
        <v>1.5102561951735181E-2</v>
      </c>
      <c r="QS46" s="15">
        <v>6.1183059654884072E-3</v>
      </c>
      <c r="QT46" s="15">
        <v>5.8301204269362028E-3</v>
      </c>
      <c r="QU46" s="15">
        <v>1.4613021845649625E-2</v>
      </c>
      <c r="QV46" s="15">
        <v>1.2032890031819073E-2</v>
      </c>
      <c r="QW46" s="15">
        <v>3.8824230686095255E-3</v>
      </c>
      <c r="QX46" s="15">
        <v>1.0332195237205194E-2</v>
      </c>
      <c r="QY46" s="15">
        <v>2.0777127941757963E-2</v>
      </c>
      <c r="QZ46" s="15">
        <v>1.5887787956233589E-2</v>
      </c>
      <c r="RA46" s="15">
        <v>6.8626811117057695E-3</v>
      </c>
      <c r="RB46" s="15">
        <v>7.6231966664777411E-4</v>
      </c>
      <c r="RC46" s="15">
        <v>4.991097705128897E-3</v>
      </c>
      <c r="RD46" s="15">
        <v>1.5355089389362474E-3</v>
      </c>
      <c r="RE46" s="15">
        <v>4.4506332158106765E-3</v>
      </c>
      <c r="RF46" s="15">
        <v>3.3901551675681416E-2</v>
      </c>
      <c r="RG46" s="15">
        <v>8.70003001833081E-3</v>
      </c>
      <c r="RH46" s="15">
        <v>7.3812788003501601E-3</v>
      </c>
      <c r="RI46" s="15">
        <v>5.7887121732230892E-4</v>
      </c>
      <c r="RJ46" s="15">
        <v>4.7552766495418588E-3</v>
      </c>
      <c r="RK46" s="15">
        <v>2.7590701589432789E-3</v>
      </c>
      <c r="RL46" s="15">
        <v>5.044136298627622E-4</v>
      </c>
      <c r="RM46" s="15">
        <v>0</v>
      </c>
      <c r="RN46" s="15">
        <v>-1.771760021585048E-2</v>
      </c>
      <c r="RO46" s="15">
        <v>1.2237449869669546E-2</v>
      </c>
      <c r="RP46" s="15">
        <v>1.3264748658483101E-2</v>
      </c>
      <c r="RQ46" s="15">
        <v>-6.0878139373883575E-2</v>
      </c>
      <c r="RR46" s="15">
        <v>1.3122534890471632E-2</v>
      </c>
      <c r="RS46" s="15">
        <v>1.7803678733621512E-3</v>
      </c>
      <c r="RT46" s="15">
        <v>-7.7594957709111855E-3</v>
      </c>
      <c r="RU46" s="15">
        <v>1.244564516683516E-2</v>
      </c>
      <c r="RV46" s="15">
        <v>1.0020960684329849E-2</v>
      </c>
      <c r="RW46" s="15">
        <v>-1.2990186811702546E-2</v>
      </c>
      <c r="RX46" s="15">
        <v>1.0319458181057797E-2</v>
      </c>
      <c r="RY46" s="15">
        <v>1.0331195285203083E-2</v>
      </c>
      <c r="RZ46" s="15">
        <v>8.6780990087559195E-3</v>
      </c>
      <c r="SA46" s="15">
        <v>3.6628586799064724E-3</v>
      </c>
      <c r="SB46" s="15">
        <v>6.8426963616795532E-3</v>
      </c>
      <c r="SC46" s="15">
        <v>1.8973531979892198E-4</v>
      </c>
      <c r="SD46" s="15">
        <v>1.1024293728632771E-2</v>
      </c>
      <c r="SE46" s="15">
        <v>2.0653818185663662E-2</v>
      </c>
      <c r="SF46" s="15">
        <v>7.6730493031902216E-3</v>
      </c>
      <c r="SG46" s="15">
        <v>1.9638458099530857E-2</v>
      </c>
      <c r="SH46" s="15">
        <v>3.7563695504448998E-2</v>
      </c>
      <c r="SI46" s="15">
        <v>1.3964857384116056E-3</v>
      </c>
      <c r="SJ46" s="15">
        <v>1.8270407031178073E-3</v>
      </c>
      <c r="SK46" s="15">
        <v>0.18922112608010777</v>
      </c>
      <c r="SL46" s="15">
        <v>-1.8951824318135806E-3</v>
      </c>
      <c r="SM46" s="15">
        <v>2.0734945800103995E-3</v>
      </c>
      <c r="SN46" s="15">
        <v>-3.2204389067905298E-3</v>
      </c>
      <c r="SO46" s="15">
        <v>1.1249565644620228E-2</v>
      </c>
      <c r="SP46" s="15">
        <v>2.2251664810479153E-3</v>
      </c>
      <c r="SQ46" s="15">
        <v>9.454441067663388E-3</v>
      </c>
      <c r="SR46" s="15">
        <v>2.5514867131578908E-3</v>
      </c>
      <c r="SS46" s="15">
        <v>1.0848182626716356E-2</v>
      </c>
      <c r="ST46" s="15">
        <v>-2.6544170766902922E-3</v>
      </c>
      <c r="SU46" s="15">
        <v>1.7366913723114187E-3</v>
      </c>
      <c r="SV46" s="15">
        <v>3.205130948948331E-3</v>
      </c>
      <c r="SW46" s="15">
        <v>-4.3401133426170663E-3</v>
      </c>
      <c r="SX46" s="15">
        <v>6.4070359116378392E-3</v>
      </c>
      <c r="SY46" s="15">
        <v>1.1536572628416331E-2</v>
      </c>
      <c r="SZ46" s="15">
        <v>2.2123473314943836E-2</v>
      </c>
      <c r="TA46" s="15">
        <v>-4.4782006303269459E-3</v>
      </c>
      <c r="TB46" s="15">
        <v>-2.8494320419164549E-3</v>
      </c>
      <c r="TC46" s="15">
        <v>2.9799707923999556E-2</v>
      </c>
      <c r="TD46" s="15">
        <v>4.730174375401461E-3</v>
      </c>
      <c r="TE46" s="15">
        <v>7.1872246661054771E-3</v>
      </c>
      <c r="TF46" s="15">
        <v>-6.0966317998715862E-4</v>
      </c>
      <c r="TG46" s="15">
        <v>3.096936510533191E-3</v>
      </c>
      <c r="TH46" s="15">
        <v>-6.0180723255630212E-3</v>
      </c>
      <c r="TI46" s="15">
        <v>2.7266547227094875E-3</v>
      </c>
      <c r="TJ46" s="15">
        <v>1.1454878974766386E-2</v>
      </c>
      <c r="TK46" s="15">
        <v>5.2734893356026205E-3</v>
      </c>
      <c r="TL46" s="15">
        <v>-8.3889423413537544E-4</v>
      </c>
      <c r="TM46" s="15">
        <v>-2.2711797180439064E-3</v>
      </c>
      <c r="TN46" s="15">
        <v>-6.4061501229910724E-4</v>
      </c>
      <c r="TO46" s="23">
        <v>5.3993838674960513E-3</v>
      </c>
    </row>
    <row r="47" spans="1:535" x14ac:dyDescent="0.35">
      <c r="A47" s="14">
        <v>41</v>
      </c>
      <c r="B47" s="81">
        <v>42934</v>
      </c>
      <c r="C47" s="23">
        <v>5.2932674946706989E-4</v>
      </c>
      <c r="D47" s="43">
        <f ca="1">OFFSET('CAPM Regression Loop'!$AH$6,$A47,'CAPM Regression Loop'!$D$2)</f>
        <v>-9.7188688206272869E-3</v>
      </c>
      <c r="T47" s="14">
        <v>41</v>
      </c>
      <c r="U47" s="14" t="s">
        <v>43</v>
      </c>
      <c r="V47" s="14">
        <v>1.1550024949239626</v>
      </c>
      <c r="W47" s="14">
        <v>0.11723470550987483</v>
      </c>
      <c r="X47" s="14">
        <v>0.27966956508178331</v>
      </c>
      <c r="Y47" s="14">
        <f t="shared" si="3"/>
        <v>1.3221553655961247</v>
      </c>
      <c r="Z47" s="14">
        <f t="shared" si="1"/>
        <v>1.3221553655961247</v>
      </c>
      <c r="AA47" s="14">
        <f t="shared" si="4"/>
        <v>1</v>
      </c>
      <c r="AF47" s="80"/>
      <c r="AH47" s="81"/>
      <c r="AI47" s="15">
        <v>-5.5392777674839388E-3</v>
      </c>
      <c r="AJ47" s="15">
        <v>-1.3455631904485477E-2</v>
      </c>
      <c r="AK47" s="15">
        <v>-1.4254844426729057E-2</v>
      </c>
      <c r="AL47" s="15">
        <v>3.4708351490016173E-3</v>
      </c>
      <c r="AM47" s="15">
        <v>-6.4859124767181822E-3</v>
      </c>
      <c r="AN47" s="15">
        <v>-1.4559144608361729E-2</v>
      </c>
      <c r="AO47" s="15">
        <v>-4.1025641601051278E-4</v>
      </c>
      <c r="AP47" s="15">
        <v>7.4865395575155194E-3</v>
      </c>
      <c r="AQ47" s="15">
        <v>1.0126152651466365E-2</v>
      </c>
      <c r="AR47" s="15">
        <v>6.1640882183530232E-4</v>
      </c>
      <c r="AS47" s="15">
        <v>-1.0147465667574285E-2</v>
      </c>
      <c r="AT47" s="15">
        <v>-3.8915346763996146E-3</v>
      </c>
      <c r="AU47" s="15">
        <v>-2.6713988748176739E-4</v>
      </c>
      <c r="AV47" s="15">
        <v>7.0816546417573796E-3</v>
      </c>
      <c r="AW47" s="15">
        <v>8.5261287476163031E-3</v>
      </c>
      <c r="AX47" s="15">
        <v>-2.775547760933274E-3</v>
      </c>
      <c r="AY47" s="15">
        <v>1.0733555643108851E-2</v>
      </c>
      <c r="AZ47" s="15">
        <v>-1.0963101596883802E-2</v>
      </c>
      <c r="BA47" s="15">
        <v>1.5422185295512569E-3</v>
      </c>
      <c r="BB47" s="15">
        <v>-7.2984145887412567E-3</v>
      </c>
      <c r="BC47" s="15">
        <v>-2.8142607692454385E-3</v>
      </c>
      <c r="BD47" s="15">
        <v>-7.5923521270742107E-3</v>
      </c>
      <c r="BE47" s="15">
        <v>-4.4858104331261684E-3</v>
      </c>
      <c r="BF47" s="15">
        <v>1.0429342158624476E-3</v>
      </c>
      <c r="BG47" s="15">
        <v>-4.6466685736771081E-3</v>
      </c>
      <c r="BH47" s="15">
        <v>7.4172299638146063E-3</v>
      </c>
      <c r="BI47" s="15">
        <v>-1.2170516827503522E-3</v>
      </c>
      <c r="BJ47" s="15">
        <v>-1.454929126866703E-2</v>
      </c>
      <c r="BK47" s="15">
        <v>4.3975940521157253E-3</v>
      </c>
      <c r="BL47" s="15">
        <v>-2.8495342331703983E-3</v>
      </c>
      <c r="BM47" s="15">
        <v>7.8400718352780192E-3</v>
      </c>
      <c r="BN47" s="15">
        <v>1.0132672658749778E-2</v>
      </c>
      <c r="BO47" s="15">
        <v>-2.3461486678998045E-2</v>
      </c>
      <c r="BP47" s="15">
        <v>-7.4627212015896003E-3</v>
      </c>
      <c r="BQ47" s="15">
        <v>3.9061443988379074E-3</v>
      </c>
      <c r="BR47" s="15">
        <v>4.5085663522944068E-4</v>
      </c>
      <c r="BS47" s="15">
        <v>-1.1140407405665835E-3</v>
      </c>
      <c r="BT47" s="15">
        <v>5.7441795766459943E-3</v>
      </c>
      <c r="BU47" s="15">
        <v>1.4165949181723174E-2</v>
      </c>
      <c r="BV47" s="15">
        <v>7.2109197046784301E-4</v>
      </c>
      <c r="BW47" s="15">
        <v>2.8834621500246345E-3</v>
      </c>
      <c r="BX47" s="15">
        <v>-1.3838874734210726E-2</v>
      </c>
      <c r="BY47" s="15">
        <v>4.1567972342789663E-3</v>
      </c>
      <c r="BZ47" s="15">
        <v>-5.2210351806456423E-3</v>
      </c>
      <c r="CA47" s="15">
        <v>-1.9708137101521344E-2</v>
      </c>
      <c r="CB47" s="15">
        <v>-3.2590815647019676E-2</v>
      </c>
      <c r="CC47" s="15">
        <v>-2.1321236454972634E-3</v>
      </c>
      <c r="CD47" s="15">
        <v>9.3489155390264118E-4</v>
      </c>
      <c r="CE47" s="15">
        <v>-3.5562209252249337E-3</v>
      </c>
      <c r="CF47" s="15">
        <v>1.3625754601096478E-2</v>
      </c>
      <c r="CG47" s="15">
        <v>-8.6672141764577906E-3</v>
      </c>
      <c r="CH47" s="15">
        <v>7.441522637776558E-3</v>
      </c>
      <c r="CI47" s="15">
        <v>-6.1906484398727138E-3</v>
      </c>
      <c r="CJ47" s="15">
        <v>4.4027997406794915E-3</v>
      </c>
      <c r="CK47" s="15">
        <v>3.5141186450238786E-3</v>
      </c>
      <c r="CL47" s="15">
        <v>-1.1888840752410359E-3</v>
      </c>
      <c r="CM47" s="15">
        <v>-1.5950705918648042E-2</v>
      </c>
      <c r="CN47" s="15">
        <v>-3.6429912785009805E-3</v>
      </c>
      <c r="CO47" s="15">
        <v>-5.0083577143725192E-3</v>
      </c>
      <c r="CP47" s="15">
        <v>-9.6509578023244995E-4</v>
      </c>
      <c r="CQ47" s="15">
        <v>-6.7024379594732156E-3</v>
      </c>
      <c r="CR47" s="15">
        <v>-3.7570488777122881E-3</v>
      </c>
      <c r="CS47" s="15">
        <v>1.3755590376692516E-3</v>
      </c>
      <c r="CT47" s="15">
        <v>5.0872927673096925E-3</v>
      </c>
      <c r="CU47" s="15">
        <v>1.9482634152610341E-3</v>
      </c>
      <c r="CV47" s="15">
        <v>-2.3929089058333217E-2</v>
      </c>
      <c r="CW47" s="15">
        <v>-1.7691287087255212E-4</v>
      </c>
      <c r="CX47" s="15">
        <v>3.3682666575274517E-3</v>
      </c>
      <c r="CY47" s="15">
        <v>5.2847417801094119E-3</v>
      </c>
      <c r="CZ47" s="15">
        <v>-2.3571007769701278E-4</v>
      </c>
      <c r="DA47" s="15">
        <v>-9.1299193779126222E-4</v>
      </c>
      <c r="DB47" s="15">
        <v>3.6049065715418192E-3</v>
      </c>
      <c r="DC47" s="15">
        <v>-6.4928040372063127E-4</v>
      </c>
      <c r="DD47" s="15">
        <v>-2.0108695848050966E-2</v>
      </c>
      <c r="DE47" s="15">
        <v>8.9739760733803433E-4</v>
      </c>
      <c r="DF47" s="15">
        <v>-1.2835648802771837E-2</v>
      </c>
      <c r="DG47" s="15">
        <v>-4.7904283226324887E-3</v>
      </c>
      <c r="DH47" s="15">
        <v>-1.444627212835776E-2</v>
      </c>
      <c r="DI47" s="15">
        <v>-1.6396087744867022E-2</v>
      </c>
      <c r="DJ47" s="15">
        <v>1.0987502822186461E-3</v>
      </c>
      <c r="DK47" s="15">
        <v>5.9411462899082003E-3</v>
      </c>
      <c r="DL47" s="15">
        <v>1.1883039255805224E-2</v>
      </c>
      <c r="DM47" s="15">
        <v>-6.2112000926405238E-3</v>
      </c>
      <c r="DN47" s="15">
        <v>-1.7575605454753407E-3</v>
      </c>
      <c r="DO47" s="15">
        <v>-4.0367850288054053E-3</v>
      </c>
      <c r="DP47" s="15">
        <v>-4.4586534441494021E-3</v>
      </c>
      <c r="DQ47" s="15">
        <v>-1.0574817814522914E-3</v>
      </c>
      <c r="DR47" s="15">
        <v>5.451461541586938E-3</v>
      </c>
      <c r="DS47" s="15">
        <v>-1.3951119132595894E-2</v>
      </c>
      <c r="DT47" s="15">
        <v>5.6095883823231397E-3</v>
      </c>
      <c r="DU47" s="15">
        <v>-1.8731036706063124E-2</v>
      </c>
      <c r="DV47" s="15">
        <v>8.8157229656419447E-3</v>
      </c>
      <c r="DW47" s="15">
        <v>6.7546185134122827E-3</v>
      </c>
      <c r="DX47" s="15">
        <v>-1.2070954271876617E-2</v>
      </c>
      <c r="DY47" s="15">
        <v>-4.9621052884129572E-3</v>
      </c>
      <c r="DZ47" s="15">
        <v>-9.6478541009911213E-4</v>
      </c>
      <c r="EA47" s="15">
        <v>3.8024259935706272E-4</v>
      </c>
      <c r="EB47" s="15">
        <v>-1.9923407536679195E-2</v>
      </c>
      <c r="EC47" s="15">
        <v>-5.1033428002222186E-4</v>
      </c>
      <c r="ED47" s="15">
        <v>-6.6334994140596244E-4</v>
      </c>
      <c r="EE47" s="15">
        <v>-4.4389148575657782E-2</v>
      </c>
      <c r="EF47" s="15">
        <v>-7.9768370756879634E-3</v>
      </c>
      <c r="EG47" s="15">
        <v>2.1715535135079325E-3</v>
      </c>
      <c r="EH47" s="15">
        <v>8.9217269353372465E-3</v>
      </c>
      <c r="EI47" s="15">
        <v>3.6003600748952364E-4</v>
      </c>
      <c r="EJ47" s="15">
        <v>-7.3287246306075983E-3</v>
      </c>
      <c r="EK47" s="15">
        <v>-2.4279799657567065E-2</v>
      </c>
      <c r="EL47" s="15">
        <v>-3.9711620794990483E-3</v>
      </c>
      <c r="EM47" s="15">
        <v>-6.7309695639885276E-3</v>
      </c>
      <c r="EN47" s="15">
        <v>4.829970987537487E-3</v>
      </c>
      <c r="EO47" s="15">
        <v>-2.7822879065904915E-3</v>
      </c>
      <c r="EP47" s="15">
        <v>-8.8059976292754055E-3</v>
      </c>
      <c r="EQ47" s="15">
        <v>3.2485139558313084E-3</v>
      </c>
      <c r="ER47" s="15">
        <v>-1.5567545368735707E-2</v>
      </c>
      <c r="ES47" s="15">
        <v>-2.2401433785447768E-4</v>
      </c>
      <c r="ET47" s="15">
        <v>3.1740993759581408E-4</v>
      </c>
      <c r="EU47" s="15">
        <v>-6.0827252483765444E-4</v>
      </c>
      <c r="EV47" s="15">
        <v>3.6609921697567375E-4</v>
      </c>
      <c r="EW47" s="15">
        <v>-6.1206025499444018E-3</v>
      </c>
      <c r="EX47" s="15">
        <v>-2.4332100659530669E-2</v>
      </c>
      <c r="EY47" s="15">
        <v>-1.4526440671815818E-3</v>
      </c>
      <c r="EZ47" s="15">
        <v>-2.7053631847205961E-3</v>
      </c>
      <c r="FA47" s="15">
        <v>-3.8387763071656015E-3</v>
      </c>
      <c r="FB47" s="15">
        <v>-4.7131333338724076E-3</v>
      </c>
      <c r="FC47" s="15">
        <v>-1.309922883816622E-2</v>
      </c>
      <c r="FD47" s="15">
        <v>3.1274458641949517E-3</v>
      </c>
      <c r="FE47" s="15">
        <v>-1.252318392297945E-2</v>
      </c>
      <c r="FF47" s="15">
        <v>1.6668654889289514E-3</v>
      </c>
      <c r="FG47" s="15">
        <v>-4.9136025884186703E-4</v>
      </c>
      <c r="FH47" s="15">
        <v>-1.4999930780677297E-2</v>
      </c>
      <c r="FI47" s="15">
        <v>-4.5605874827033162E-4</v>
      </c>
      <c r="FJ47" s="15">
        <v>-7.3881852009221516E-3</v>
      </c>
      <c r="FK47" s="15">
        <v>1.1699327302024677E-4</v>
      </c>
      <c r="FL47" s="15">
        <v>9.119470439537097E-3</v>
      </c>
      <c r="FM47" s="15">
        <v>-1.3346241952894487E-2</v>
      </c>
      <c r="FN47" s="15">
        <v>-7.855499940308883E-3</v>
      </c>
      <c r="FO47" s="15">
        <v>-5.1750496011961737E-3</v>
      </c>
      <c r="FP47" s="15">
        <v>-3.4869818485460963E-3</v>
      </c>
      <c r="FQ47" s="15">
        <v>2.6581621180723322E-3</v>
      </c>
      <c r="FR47" s="15">
        <v>-8.480108310179672E-3</v>
      </c>
      <c r="FS47" s="15">
        <v>-1.18392233607795E-4</v>
      </c>
      <c r="FT47" s="15">
        <v>7.613829884635619E-3</v>
      </c>
      <c r="FU47" s="15">
        <v>7.4323470782273453E-3</v>
      </c>
      <c r="FV47" s="15">
        <v>-6.9390317600039443E-3</v>
      </c>
      <c r="FW47" s="15">
        <v>-3.1157085111650153E-3</v>
      </c>
      <c r="FX47" s="15">
        <v>1.9022714094458389E-3</v>
      </c>
      <c r="FY47" s="15">
        <v>-9.1968124201520236E-4</v>
      </c>
      <c r="FZ47" s="15">
        <v>3.1892840327731693E-4</v>
      </c>
      <c r="GA47" s="15">
        <v>-5.6116018949495918E-3</v>
      </c>
      <c r="GB47" s="15">
        <v>-2.9451330590686202E-3</v>
      </c>
      <c r="GC47" s="15">
        <v>7.6461322813556566E-3</v>
      </c>
      <c r="GD47" s="15">
        <v>-6.7705065672106022E-3</v>
      </c>
      <c r="GE47" s="15">
        <v>2.1162429483634363E-3</v>
      </c>
      <c r="GF47" s="15">
        <v>1.2321342120661472E-3</v>
      </c>
      <c r="GG47" s="15">
        <v>1.0370147624158294E-2</v>
      </c>
      <c r="GH47" s="15">
        <v>2.5690430455995085E-4</v>
      </c>
      <c r="GI47" s="15">
        <v>9.3511358053170344E-4</v>
      </c>
      <c r="GJ47" s="15">
        <v>-1.8788168983799528E-3</v>
      </c>
      <c r="GK47" s="15">
        <v>-8.8194264977077483E-3</v>
      </c>
      <c r="GL47" s="15">
        <v>-2.1786500992222613E-3</v>
      </c>
      <c r="GM47" s="15">
        <v>6.4091045242132064E-3</v>
      </c>
      <c r="GN47" s="15">
        <v>-3.0234338979972862E-3</v>
      </c>
      <c r="GO47" s="15">
        <v>-1.6542706148064894E-2</v>
      </c>
      <c r="GP47" s="15">
        <v>1.9874137048381956E-3</v>
      </c>
      <c r="GQ47" s="15">
        <v>-1.1166947000750686E-3</v>
      </c>
      <c r="GR47" s="15">
        <v>3.910111251510074E-3</v>
      </c>
      <c r="GS47" s="15">
        <v>1.3821051768386107E-2</v>
      </c>
      <c r="GT47" s="15">
        <v>2.4931438673157932E-4</v>
      </c>
      <c r="GU47" s="15">
        <v>3.9669422007828579E-4</v>
      </c>
      <c r="GV47" s="15">
        <v>-8.3069131476648031E-3</v>
      </c>
      <c r="GW47" s="15">
        <v>3.3535437078397682E-3</v>
      </c>
      <c r="GX47" s="15">
        <v>3.5045190201162301E-3</v>
      </c>
      <c r="GY47" s="15">
        <v>2.1306647941819124E-2</v>
      </c>
      <c r="GZ47" s="15">
        <v>5.4848325552473371E-3</v>
      </c>
      <c r="HA47" s="15">
        <v>1.0330579431135946E-3</v>
      </c>
      <c r="HB47" s="15">
        <v>8.5142619021752355E-4</v>
      </c>
      <c r="HC47" s="15">
        <v>2.1416088519774581E-2</v>
      </c>
      <c r="HD47" s="15">
        <v>1.9406046237120108E-2</v>
      </c>
      <c r="HE47" s="15">
        <v>-4.6327513180113734E-3</v>
      </c>
      <c r="HF47" s="15">
        <v>0</v>
      </c>
      <c r="HG47" s="15">
        <v>-2.082040884332851E-2</v>
      </c>
      <c r="HH47" s="15">
        <v>6.920442844573757E-3</v>
      </c>
      <c r="HI47" s="15">
        <v>3.9492911535775582E-4</v>
      </c>
      <c r="HJ47" s="15">
        <v>2.4515278602976515E-3</v>
      </c>
      <c r="HK47" s="15">
        <v>-1.5181178258222732E-3</v>
      </c>
      <c r="HL47" s="15">
        <v>-1.308214117050145E-2</v>
      </c>
      <c r="HM47" s="15">
        <v>-7.5874454024930154E-3</v>
      </c>
      <c r="HN47" s="15">
        <v>2.6178025420788799E-3</v>
      </c>
      <c r="HO47" s="15">
        <v>-1.3744397256473003E-2</v>
      </c>
      <c r="HP47" s="15">
        <v>4.7815783343587159E-3</v>
      </c>
      <c r="HQ47" s="15">
        <v>-1.0210849286320569E-2</v>
      </c>
      <c r="HR47" s="15">
        <v>-1.1023333837166386E-3</v>
      </c>
      <c r="HS47" s="15">
        <v>-3.6529680771499822E-4</v>
      </c>
      <c r="HT47" s="15">
        <v>-2.3281090757587292E-3</v>
      </c>
      <c r="HU47" s="15">
        <v>-6.0990102264733143E-3</v>
      </c>
      <c r="HV47" s="15">
        <v>6.3751585576886259E-3</v>
      </c>
      <c r="HW47" s="15">
        <v>2.6065924272408018E-3</v>
      </c>
      <c r="HX47" s="15">
        <v>-1.2316995807038461E-2</v>
      </c>
      <c r="HY47" s="15">
        <v>7.5609433289192795E-3</v>
      </c>
      <c r="HZ47" s="15">
        <v>-8.9037872582620262E-3</v>
      </c>
      <c r="IA47" s="15">
        <v>2.869442427952739E-3</v>
      </c>
      <c r="IB47" s="15">
        <v>1.3734379304962366E-3</v>
      </c>
      <c r="IC47" s="15">
        <v>1.2487003121675768E-2</v>
      </c>
      <c r="ID47" s="15">
        <v>1.1197777622312428E-2</v>
      </c>
      <c r="IE47" s="15">
        <v>-1.2688702680261069E-2</v>
      </c>
      <c r="IF47" s="15">
        <v>3.7142275603234856E-3</v>
      </c>
      <c r="IG47" s="15">
        <v>-1.249208577436399E-2</v>
      </c>
      <c r="IH47" s="15">
        <v>-7.7373662468057979E-3</v>
      </c>
      <c r="II47" s="15">
        <v>-2.6295790040067674E-2</v>
      </c>
      <c r="IJ47" s="15">
        <v>-1.6942496640651034E-2</v>
      </c>
      <c r="IK47" s="15">
        <v>1.309545957656553E-2</v>
      </c>
      <c r="IL47" s="15">
        <v>-2.4968801985871545E-3</v>
      </c>
      <c r="IM47" s="15">
        <v>4.9505051598562047E-3</v>
      </c>
      <c r="IN47" s="15">
        <v>-7.2674738469777405E-3</v>
      </c>
      <c r="IO47" s="15">
        <v>-3.9344313048347845E-3</v>
      </c>
      <c r="IP47" s="15">
        <v>-7.309889253440228E-3</v>
      </c>
      <c r="IQ47" s="15">
        <v>2.7045317364190729E-3</v>
      </c>
      <c r="IR47" s="15">
        <v>1.5607931996354416E-3</v>
      </c>
      <c r="IS47" s="15">
        <v>-1.1239744543737131E-2</v>
      </c>
      <c r="IT47" s="15">
        <v>-5.2904091189105986E-3</v>
      </c>
      <c r="IU47" s="15">
        <v>-1.8665422359362839E-4</v>
      </c>
      <c r="IV47" s="15">
        <v>-2.0781719572692762E-3</v>
      </c>
      <c r="IW47" s="15">
        <v>-6.0444349604907861E-2</v>
      </c>
      <c r="IX47" s="15">
        <v>7.5927117774560607E-3</v>
      </c>
      <c r="IY47" s="15">
        <v>-5.1765577047984789E-4</v>
      </c>
      <c r="IZ47" s="15">
        <v>7.2280451285657867E-4</v>
      </c>
      <c r="JA47" s="15">
        <v>-4.653876927889408E-3</v>
      </c>
      <c r="JB47" s="15">
        <v>-4.3407555949187574E-3</v>
      </c>
      <c r="JC47" s="15">
        <v>1.3188264357956564E-3</v>
      </c>
      <c r="JD47" s="15">
        <v>-1.0905894218381871E-2</v>
      </c>
      <c r="JE47" s="15">
        <v>2.5520320094537495E-3</v>
      </c>
      <c r="JF47" s="15">
        <v>-6.109943579833476E-3</v>
      </c>
      <c r="JG47" s="15">
        <v>7.5472056353829038E-3</v>
      </c>
      <c r="JH47" s="15">
        <v>-3.7703881031272719E-3</v>
      </c>
      <c r="JI47" s="15">
        <v>-1.0579422442951352E-2</v>
      </c>
      <c r="JJ47" s="15">
        <v>6.4493236799071166E-3</v>
      </c>
      <c r="JK47" s="15">
        <v>-1.5204503461264248E-3</v>
      </c>
      <c r="JL47" s="15">
        <v>-3.0160476476208987E-3</v>
      </c>
      <c r="JM47" s="15">
        <v>8.7752478035699917E-3</v>
      </c>
      <c r="JN47" s="15">
        <v>1.1117659388160415E-2</v>
      </c>
      <c r="JO47" s="15">
        <v>1.7592845016436423E-3</v>
      </c>
      <c r="JP47" s="15">
        <v>2.8681762629830655E-3</v>
      </c>
      <c r="JQ47" s="15">
        <v>1.739130873127119E-3</v>
      </c>
      <c r="JR47" s="15">
        <v>4.3491370292769024E-3</v>
      </c>
      <c r="JS47" s="15">
        <v>-9.3264924740951924E-3</v>
      </c>
      <c r="JT47" s="15">
        <v>4.0168709116131295E-4</v>
      </c>
      <c r="JU47" s="15">
        <v>-6.5757796375396863E-3</v>
      </c>
      <c r="JV47" s="15">
        <v>-1.7286089006178537E-3</v>
      </c>
      <c r="JW47" s="15">
        <v>-1.5199977593202544E-3</v>
      </c>
      <c r="JX47" s="15">
        <v>2.3622058228379051E-3</v>
      </c>
      <c r="JY47" s="15">
        <v>2.9366591021028486E-3</v>
      </c>
      <c r="JZ47" s="15">
        <v>-6.3791646085937541E-3</v>
      </c>
      <c r="KA47" s="15">
        <v>-1.6384973652189765E-2</v>
      </c>
      <c r="KB47" s="15">
        <v>-2.0433654515851795E-3</v>
      </c>
      <c r="KC47" s="15">
        <v>-3.9294110342201975E-2</v>
      </c>
      <c r="KD47" s="15">
        <v>1.7329115990592538E-2</v>
      </c>
      <c r="KE47" s="15">
        <v>-9.3120176256183598E-3</v>
      </c>
      <c r="KF47" s="15">
        <v>-3.5076217043831779E-3</v>
      </c>
      <c r="KG47" s="15">
        <v>-2.4339373995118638E-2</v>
      </c>
      <c r="KH47" s="15">
        <v>-7.3679004086089784E-3</v>
      </c>
      <c r="KI47" s="15">
        <v>-9.976454496372883E-3</v>
      </c>
      <c r="KJ47" s="15">
        <v>0</v>
      </c>
      <c r="KK47" s="15">
        <v>5.7940641419877573E-3</v>
      </c>
      <c r="KL47" s="15">
        <v>7.0366193035276917E-3</v>
      </c>
      <c r="KM47" s="15">
        <v>-9.6285011049355572E-4</v>
      </c>
      <c r="KN47" s="15">
        <v>-2.5608208616737039E-3</v>
      </c>
      <c r="KO47" s="15">
        <v>-4.4694533829622825E-3</v>
      </c>
      <c r="KP47" s="15">
        <v>-1.3422820807292935E-3</v>
      </c>
      <c r="KQ47" s="15">
        <v>-9.0234930413524862E-3</v>
      </c>
      <c r="KR47" s="15">
        <v>-1.4090942086002402E-2</v>
      </c>
      <c r="KS47" s="15">
        <v>-4.0211162501034596E-3</v>
      </c>
      <c r="KT47" s="15">
        <v>-3.8384032713858362E-4</v>
      </c>
      <c r="KU47" s="15">
        <v>1.9069822496950274E-3</v>
      </c>
      <c r="KV47" s="15">
        <v>-1.8418361559827245E-2</v>
      </c>
      <c r="KW47" s="15">
        <v>-1.6137037402972822E-2</v>
      </c>
      <c r="KX47" s="15">
        <v>-1.2387545792030885E-2</v>
      </c>
      <c r="KY47" s="15">
        <v>-2.4105031379384237E-3</v>
      </c>
      <c r="KZ47" s="15">
        <v>-4.5283096247477339E-3</v>
      </c>
      <c r="LA47" s="15">
        <v>-1.2344752351530658E-2</v>
      </c>
      <c r="LB47" s="15">
        <v>7.1710293499682352E-4</v>
      </c>
      <c r="LC47" s="15">
        <v>-5.9101826882580208E-3</v>
      </c>
      <c r="LD47" s="15">
        <v>-1.117014088572239E-2</v>
      </c>
      <c r="LE47" s="15">
        <v>3.7308835715362176E-3</v>
      </c>
      <c r="LF47" s="15">
        <v>-6.1684033107077549E-3</v>
      </c>
      <c r="LG47" s="15">
        <v>1.4984632164677858E-2</v>
      </c>
      <c r="LH47" s="15">
        <v>-1.1284560159312731E-3</v>
      </c>
      <c r="LI47" s="15">
        <v>-9.2151650417825349E-3</v>
      </c>
      <c r="LJ47" s="15">
        <v>-1.4411222583807204E-2</v>
      </c>
      <c r="LK47" s="15">
        <v>-4.6811086065027992E-3</v>
      </c>
      <c r="LL47" s="15">
        <v>-1.6182290583106274E-2</v>
      </c>
      <c r="LM47" s="15">
        <v>2.35146683049758E-3</v>
      </c>
      <c r="LN47" s="15">
        <v>-3.165811904066266E-3</v>
      </c>
      <c r="LO47" s="15">
        <v>-9.6997272018482066E-3</v>
      </c>
      <c r="LP47" s="15">
        <v>6.3929403862620924E-3</v>
      </c>
      <c r="LQ47" s="15">
        <v>-4.3978857587134261E-3</v>
      </c>
      <c r="LR47" s="15">
        <v>0</v>
      </c>
      <c r="LS47" s="15">
        <v>-8.4083025619887952E-3</v>
      </c>
      <c r="LT47" s="15">
        <v>6.6420908398549753E-3</v>
      </c>
      <c r="LU47" s="15">
        <v>-1.6250769882786269E-2</v>
      </c>
      <c r="LV47" s="15">
        <v>3.8213564533909764E-3</v>
      </c>
      <c r="LW47" s="15">
        <v>2.5145744190559266E-3</v>
      </c>
      <c r="LX47" s="15">
        <v>-2.4431400669691359E-3</v>
      </c>
      <c r="LY47" s="15">
        <v>-1.0716658734397796E-2</v>
      </c>
      <c r="LZ47" s="15">
        <v>2.173998663640582E-2</v>
      </c>
      <c r="MA47" s="15">
        <v>-5.292193255350474E-3</v>
      </c>
      <c r="MB47" s="15">
        <v>-1.4401813002581547E-3</v>
      </c>
      <c r="MC47" s="15">
        <v>-1.4312319560173078E-2</v>
      </c>
      <c r="MD47" s="15">
        <v>2.0235241506934604E-3</v>
      </c>
      <c r="ME47" s="15">
        <v>-1.7494507878097019E-3</v>
      </c>
      <c r="MF47" s="15">
        <v>5.803846819800269E-3</v>
      </c>
      <c r="MG47" s="15">
        <v>-5.4533062019483539E-4</v>
      </c>
      <c r="MH47" s="15">
        <v>-5.6410405997667735E-3</v>
      </c>
      <c r="MI47" s="15">
        <v>4.1727519904427818E-4</v>
      </c>
      <c r="MJ47" s="15">
        <v>9.5291173692030468E-3</v>
      </c>
      <c r="MK47" s="15">
        <v>-3.1994908112675498E-3</v>
      </c>
      <c r="ML47" s="15">
        <v>7.7353200484207366E-3</v>
      </c>
      <c r="MM47" s="15">
        <v>-4.2002935633682062E-3</v>
      </c>
      <c r="MN47" s="15">
        <v>-6.8189569638482477E-4</v>
      </c>
      <c r="MO47" s="15">
        <v>1.9238392172587215E-3</v>
      </c>
      <c r="MP47" s="15">
        <v>-3.0772039849173995E-3</v>
      </c>
      <c r="MQ47" s="15">
        <v>-5.3280836455924198E-3</v>
      </c>
      <c r="MR47" s="15">
        <v>5.6586130241517004E-3</v>
      </c>
      <c r="MS47" s="15">
        <v>-1.6654040913587166E-2</v>
      </c>
      <c r="MT47" s="15">
        <v>-5.4728017413547764E-3</v>
      </c>
      <c r="MU47" s="15">
        <v>-1.2270092591814247E-2</v>
      </c>
      <c r="MV47" s="15">
        <v>2.9331678268144463E-3</v>
      </c>
      <c r="MW47" s="15">
        <v>3.6819414250269791E-3</v>
      </c>
      <c r="MX47" s="15">
        <v>-5.9311982758936989E-4</v>
      </c>
      <c r="MY47" s="15">
        <v>0.12701671160332895</v>
      </c>
      <c r="MZ47" s="15">
        <v>-2.6748628088172764E-2</v>
      </c>
      <c r="NA47" s="15">
        <v>-4.6602026087302082E-3</v>
      </c>
      <c r="NB47" s="15">
        <v>-2.4255036146186224E-3</v>
      </c>
      <c r="NC47" s="15">
        <v>-5.1282052405912117E-4</v>
      </c>
      <c r="ND47" s="15">
        <v>-2.1548066177169644E-3</v>
      </c>
      <c r="NE47" s="15">
        <v>-2.9472464599321693E-3</v>
      </c>
      <c r="NF47" s="15">
        <v>2.1580466323032375E-2</v>
      </c>
      <c r="NG47" s="15">
        <v>-1.9452105339347429E-3</v>
      </c>
      <c r="NH47" s="15">
        <v>3.4328904293210913E-3</v>
      </c>
      <c r="NI47" s="15">
        <v>-6.7553992829698685E-3</v>
      </c>
      <c r="NJ47" s="15">
        <v>-1.2890443829096647E-2</v>
      </c>
      <c r="NK47" s="15">
        <v>1.035713809994737E-2</v>
      </c>
      <c r="NL47" s="15">
        <v>-9.2807431255385983E-4</v>
      </c>
      <c r="NM47" s="15">
        <v>-3.5524016043677721E-3</v>
      </c>
      <c r="NN47" s="15">
        <v>-3.6616664859630385E-3</v>
      </c>
      <c r="NO47" s="15">
        <v>1.768972688434591E-3</v>
      </c>
      <c r="NP47" s="15">
        <v>0</v>
      </c>
      <c r="NQ47" s="15">
        <v>-5.2887399580033474E-3</v>
      </c>
      <c r="NR47" s="15">
        <v>1.9823570289915338E-4</v>
      </c>
      <c r="NS47" s="15">
        <v>1.0937273943989304E-2</v>
      </c>
      <c r="NT47" s="15">
        <v>3.3255767263769042E-3</v>
      </c>
      <c r="NU47" s="15">
        <v>-1.7596344501603794E-3</v>
      </c>
      <c r="NV47" s="15">
        <v>-6.7873563733998766E-3</v>
      </c>
      <c r="NW47" s="15">
        <v>3.2192009071255316E-3</v>
      </c>
      <c r="NX47" s="15">
        <v>2.2537760272528249E-3</v>
      </c>
      <c r="NY47" s="15">
        <v>1.56975964763683E-2</v>
      </c>
      <c r="NZ47" s="15">
        <v>-3.0207993227984206E-3</v>
      </c>
      <c r="OA47" s="15">
        <v>7.6045993852194328E-3</v>
      </c>
      <c r="OB47" s="15">
        <v>6.9583372382268601E-4</v>
      </c>
      <c r="OC47" s="15">
        <v>3.3028103886829484E-3</v>
      </c>
      <c r="OD47" s="15">
        <v>1.054614033715745E-3</v>
      </c>
      <c r="OE47" s="15">
        <v>1.2373164267112914E-2</v>
      </c>
      <c r="OF47" s="15">
        <v>-2.4231755441049192E-3</v>
      </c>
      <c r="OG47" s="15">
        <v>-4.2870578595891433E-3</v>
      </c>
      <c r="OH47" s="15">
        <v>-8.2440697750820659E-3</v>
      </c>
      <c r="OI47" s="15">
        <v>-1.1856613156525048E-2</v>
      </c>
      <c r="OJ47" s="15">
        <v>-7.6067822837374705E-3</v>
      </c>
      <c r="OK47" s="15">
        <v>2.6973988732850042E-2</v>
      </c>
      <c r="OL47" s="15">
        <v>5.3637406502179122E-3</v>
      </c>
      <c r="OM47" s="15">
        <v>-1.4154350095200406E-2</v>
      </c>
      <c r="ON47" s="15">
        <v>-3.915078031968622E-3</v>
      </c>
      <c r="OO47" s="15">
        <v>2.3348131082870246E-3</v>
      </c>
      <c r="OP47" s="15">
        <v>-8.8530830919564878E-5</v>
      </c>
      <c r="OQ47" s="15">
        <v>5.3078557509417582E-4</v>
      </c>
      <c r="OR47" s="15">
        <v>-1.321815252603391E-2</v>
      </c>
      <c r="OS47" s="15">
        <v>-6.1294585269531356E-3</v>
      </c>
      <c r="OT47" s="15">
        <v>-1.832208805711878E-3</v>
      </c>
      <c r="OU47" s="15">
        <v>1.8318378450919699E-3</v>
      </c>
      <c r="OV47" s="15">
        <v>-5.9148263371225623E-3</v>
      </c>
      <c r="OW47" s="15">
        <v>-2.1531932333482506E-2</v>
      </c>
      <c r="OX47" s="15">
        <v>-2.8284350825063401E-3</v>
      </c>
      <c r="OY47" s="15">
        <v>-8.2015691134177445E-3</v>
      </c>
      <c r="OZ47" s="15">
        <v>2.368396269705136E-2</v>
      </c>
      <c r="PA47" s="15">
        <v>-1.1101859572887306E-4</v>
      </c>
      <c r="PB47" s="15">
        <v>-3.0155233494080472E-3</v>
      </c>
      <c r="PC47" s="15">
        <v>-2.9855202490752325E-4</v>
      </c>
      <c r="PD47" s="15">
        <v>3.2237871566585556E-3</v>
      </c>
      <c r="PE47" s="15">
        <v>9.2824657939198189E-3</v>
      </c>
      <c r="PF47" s="15">
        <v>-5.958932483096856E-3</v>
      </c>
      <c r="PG47" s="15">
        <v>-9.6410717090836967E-4</v>
      </c>
      <c r="PH47" s="15">
        <v>-1.0944021679317368E-2</v>
      </c>
      <c r="PI47" s="15">
        <v>-5.571045049455472E-3</v>
      </c>
      <c r="PJ47" s="15">
        <v>8.1160600985446792E-4</v>
      </c>
      <c r="PK47" s="15">
        <v>-1.3298678137181532E-3</v>
      </c>
      <c r="PL47" s="15">
        <v>-9.3819672718943835E-3</v>
      </c>
      <c r="PM47" s="15">
        <v>-1.2891583582495616E-3</v>
      </c>
      <c r="PN47" s="15">
        <v>-4.8826161680301646E-3</v>
      </c>
      <c r="PO47" s="15">
        <v>-1.1009909510745581E-2</v>
      </c>
      <c r="PP47" s="15">
        <v>-7.3354445923950878E-3</v>
      </c>
      <c r="PQ47" s="15">
        <v>-1.5684838690733387E-2</v>
      </c>
      <c r="PR47" s="15">
        <v>2.9350449740642641E-3</v>
      </c>
      <c r="PS47" s="15">
        <v>5.6721649524665955E-3</v>
      </c>
      <c r="PT47" s="15">
        <v>1.0896301453090399E-2</v>
      </c>
      <c r="PU47" s="15">
        <v>-2.059379481902109E-3</v>
      </c>
      <c r="PV47" s="15">
        <v>3.8956029008304555E-3</v>
      </c>
      <c r="PW47" s="15">
        <v>-1.6318921910383132E-3</v>
      </c>
      <c r="PX47" s="15">
        <v>-7.3993808764375741E-3</v>
      </c>
      <c r="PY47" s="15">
        <v>-3.4282403240519042E-3</v>
      </c>
      <c r="PZ47" s="15">
        <v>-2.5072636976284576E-2</v>
      </c>
      <c r="QA47" s="15">
        <v>-1.778391902160318E-2</v>
      </c>
      <c r="QB47" s="15">
        <v>-9.7737790295124843E-3</v>
      </c>
      <c r="QC47" s="15">
        <v>-1.4792316596405774E-2</v>
      </c>
      <c r="QD47" s="15">
        <v>-1.4760649357020398E-2</v>
      </c>
      <c r="QE47" s="15">
        <v>-1.7746694681335357E-2</v>
      </c>
      <c r="QF47" s="15">
        <v>2.6437541462647797E-4</v>
      </c>
      <c r="QG47" s="15">
        <v>1.6992357529598428E-3</v>
      </c>
      <c r="QH47" s="15">
        <v>-1.4287732181415621E-2</v>
      </c>
      <c r="QI47" s="15">
        <v>2.4049714310684072E-3</v>
      </c>
      <c r="QJ47" s="15">
        <v>-9.8960918516627816E-4</v>
      </c>
      <c r="QK47" s="15">
        <v>5.4172029154718523E-3</v>
      </c>
      <c r="QL47" s="15">
        <v>1.516300517964008E-3</v>
      </c>
      <c r="QM47" s="15">
        <v>-1.1725129886473016E-2</v>
      </c>
      <c r="QN47" s="15">
        <v>-5.199318471793995E-3</v>
      </c>
      <c r="QO47" s="15">
        <v>-6.1617653234032847E-3</v>
      </c>
      <c r="QP47" s="15">
        <v>2.9458094338292141E-3</v>
      </c>
      <c r="QQ47" s="15">
        <v>-2.7313093114942565E-3</v>
      </c>
      <c r="QR47" s="15">
        <v>5.1175701897696359E-3</v>
      </c>
      <c r="QS47" s="15">
        <v>-1.0851242454374802E-2</v>
      </c>
      <c r="QT47" s="15">
        <v>3.8596780977222613E-3</v>
      </c>
      <c r="QU47" s="15">
        <v>1.6369294864867995E-3</v>
      </c>
      <c r="QV47" s="15">
        <v>-6.5275674364637755E-3</v>
      </c>
      <c r="QW47" s="15">
        <v>-1.1052889533129124E-2</v>
      </c>
      <c r="QX47" s="15">
        <v>1.2562098380127214E-3</v>
      </c>
      <c r="QY47" s="15">
        <v>-5.8640772217325851E-3</v>
      </c>
      <c r="QZ47" s="15">
        <v>2.4479816386400372E-3</v>
      </c>
      <c r="RA47" s="15">
        <v>0</v>
      </c>
      <c r="RB47" s="15">
        <v>-4.0228377165813659E-3</v>
      </c>
      <c r="RC47" s="15">
        <v>-5.8442187578671952E-3</v>
      </c>
      <c r="RD47" s="15">
        <v>-3.579193390189514E-3</v>
      </c>
      <c r="RE47" s="15">
        <v>-7.9969327156314985E-3</v>
      </c>
      <c r="RF47" s="15">
        <v>7.3414068583678551E-3</v>
      </c>
      <c r="RG47" s="15">
        <v>-6.2394710952915085E-4</v>
      </c>
      <c r="RH47" s="15">
        <v>-5.5608659346532228E-3</v>
      </c>
      <c r="RI47" s="15">
        <v>-9.0307079293242276E-3</v>
      </c>
      <c r="RJ47" s="15">
        <v>-1.3550121612309335E-2</v>
      </c>
      <c r="RK47" s="15">
        <v>1.6881495715603174E-2</v>
      </c>
      <c r="RL47" s="15">
        <v>-1.1093743258687872E-3</v>
      </c>
      <c r="RM47" s="15">
        <v>6.1042797288730771E-3</v>
      </c>
      <c r="RN47" s="15">
        <v>4.0379568487274145E-4</v>
      </c>
      <c r="RO47" s="15">
        <v>-7.4667013565370786E-3</v>
      </c>
      <c r="RP47" s="15">
        <v>-1.1310668896485458E-2</v>
      </c>
      <c r="RQ47" s="15">
        <v>-1.1091618625431952E-2</v>
      </c>
      <c r="RR47" s="15">
        <v>1.5552102668064845E-3</v>
      </c>
      <c r="RS47" s="15">
        <v>-5.1704752448116943E-3</v>
      </c>
      <c r="RT47" s="15">
        <v>1.876432593793351E-2</v>
      </c>
      <c r="RU47" s="15">
        <v>2.6795300062254462E-3</v>
      </c>
      <c r="RV47" s="15">
        <v>-2.9331678268142191E-3</v>
      </c>
      <c r="RW47" s="15">
        <v>1.8323413280615622E-3</v>
      </c>
      <c r="RX47" s="15">
        <v>-1.78683153053502E-3</v>
      </c>
      <c r="RY47" s="15">
        <v>-2.6352716402738576E-3</v>
      </c>
      <c r="RZ47" s="15">
        <v>-7.7175764106543372E-3</v>
      </c>
      <c r="SA47" s="15">
        <v>-3.9065728855889889E-3</v>
      </c>
      <c r="SB47" s="15">
        <v>7.715690764251425E-3</v>
      </c>
      <c r="SC47" s="15">
        <v>-5.770793177744365E-3</v>
      </c>
      <c r="SD47" s="15">
        <v>-4.8158480661488765E-3</v>
      </c>
      <c r="SE47" s="15">
        <v>3.955924910302582E-3</v>
      </c>
      <c r="SF47" s="15">
        <v>1.1857123072885095E-3</v>
      </c>
      <c r="SG47" s="15">
        <v>-1.3322226827058851E-2</v>
      </c>
      <c r="SH47" s="15">
        <v>-0.22358165613135014</v>
      </c>
      <c r="SI47" s="15">
        <v>7.3637174539771299E-3</v>
      </c>
      <c r="SJ47" s="15">
        <v>4.3781569705480328E-3</v>
      </c>
      <c r="SK47" s="15">
        <v>2.2574322038538975E-2</v>
      </c>
      <c r="SL47" s="15">
        <v>-2.0369569097519391E-3</v>
      </c>
      <c r="SM47" s="15">
        <v>-6.8949939904070301E-3</v>
      </c>
      <c r="SN47" s="15">
        <v>-9.3296402474979615E-3</v>
      </c>
      <c r="SO47" s="15">
        <v>-6.4618533368334449E-3</v>
      </c>
      <c r="SP47" s="15">
        <v>-3.1772956193617829E-3</v>
      </c>
      <c r="SQ47" s="15">
        <v>8.2451360317375676E-3</v>
      </c>
      <c r="SR47" s="15">
        <v>1.6436858782352328E-3</v>
      </c>
      <c r="SS47" s="15">
        <v>3.4718711480319873E-3</v>
      </c>
      <c r="ST47" s="15">
        <v>-5.4230067828036389E-3</v>
      </c>
      <c r="SU47" s="15">
        <v>3.8850608180624594E-3</v>
      </c>
      <c r="SV47" s="15">
        <v>-9.2667223275436934E-3</v>
      </c>
      <c r="SW47" s="15">
        <v>-2.2284862076921903E-3</v>
      </c>
      <c r="SX47" s="15">
        <v>-1.0265130104268315E-2</v>
      </c>
      <c r="SY47" s="15">
        <v>-2.1074823395646983E-3</v>
      </c>
      <c r="SZ47" s="15">
        <v>-9.6270298271641987E-3</v>
      </c>
      <c r="TA47" s="15">
        <v>2.1392462456261813E-3</v>
      </c>
      <c r="TB47" s="15">
        <v>2.8096001447212474E-2</v>
      </c>
      <c r="TC47" s="15">
        <v>-2.55292128867268E-3</v>
      </c>
      <c r="TD47" s="15">
        <v>6.0527638313512518E-3</v>
      </c>
      <c r="TE47" s="15">
        <v>1.03263578266029E-2</v>
      </c>
      <c r="TF47" s="15">
        <v>-3.4983684625869435E-3</v>
      </c>
      <c r="TG47" s="15">
        <v>-3.2206147000422834E-3</v>
      </c>
      <c r="TH47" s="15">
        <v>-9.2265114956836239E-4</v>
      </c>
      <c r="TI47" s="15">
        <v>-1.7050302510838342E-3</v>
      </c>
      <c r="TJ47" s="15">
        <v>-5.303176650021767E-3</v>
      </c>
      <c r="TK47" s="15">
        <v>2.5792453041655265E-3</v>
      </c>
      <c r="TL47" s="15">
        <v>-1.0842063823918257E-2</v>
      </c>
      <c r="TM47" s="15">
        <v>-5.8810393435064197E-3</v>
      </c>
      <c r="TN47" s="15">
        <v>-9.7188688206272869E-3</v>
      </c>
      <c r="TO47" s="23">
        <v>5.2932674946706989E-4</v>
      </c>
    </row>
    <row r="48" spans="1:535" x14ac:dyDescent="0.35">
      <c r="A48" s="14">
        <v>42</v>
      </c>
      <c r="B48" s="81">
        <v>42933</v>
      </c>
      <c r="C48" s="23">
        <v>-1.2217719781430325E-4</v>
      </c>
      <c r="D48" s="43">
        <f ca="1">OFFSET('CAPM Regression Loop'!$AH$6,$A48,'CAPM Regression Loop'!$D$2)</f>
        <v>-4.4296860915881732E-3</v>
      </c>
      <c r="T48" s="14">
        <v>42</v>
      </c>
      <c r="U48" s="14" t="s">
        <v>44</v>
      </c>
      <c r="V48" s="14">
        <v>1.087363085770304</v>
      </c>
      <c r="W48" s="14">
        <v>0.1426356069216842</v>
      </c>
      <c r="X48" s="14">
        <v>0.18861640950956629</v>
      </c>
      <c r="Y48" s="14">
        <f t="shared" si="3"/>
        <v>0.61249142241370214</v>
      </c>
      <c r="Z48" s="14">
        <f t="shared" si="1"/>
        <v>0.61249142241370214</v>
      </c>
      <c r="AA48" s="14">
        <f t="shared" si="4"/>
        <v>1</v>
      </c>
      <c r="AF48" s="80"/>
      <c r="AH48" s="81"/>
      <c r="AI48" s="15">
        <v>4.8752743307390451E-4</v>
      </c>
      <c r="AJ48" s="15">
        <v>-6.4761073780771304E-3</v>
      </c>
      <c r="AK48" s="15">
        <v>-2.9443538789918192E-3</v>
      </c>
      <c r="AL48" s="15">
        <v>3.4829238155799683E-3</v>
      </c>
      <c r="AM48" s="15">
        <v>-5.6237717657507888E-3</v>
      </c>
      <c r="AN48" s="15">
        <v>-2.6929514847101135E-3</v>
      </c>
      <c r="AO48" s="15">
        <v>-3.0715699381950157E-3</v>
      </c>
      <c r="AP48" s="15">
        <v>-2.2123902829407401E-3</v>
      </c>
      <c r="AQ48" s="15">
        <v>1.6406894574600179E-3</v>
      </c>
      <c r="AR48" s="15">
        <v>-5.6566801105569255E-3</v>
      </c>
      <c r="AS48" s="15">
        <v>2.8887839058911397E-3</v>
      </c>
      <c r="AT48" s="15">
        <v>3.4474301565052541E-3</v>
      </c>
      <c r="AU48" s="15">
        <v>-7.8676219670796351E-3</v>
      </c>
      <c r="AV48" s="15">
        <v>-1.6691782197189083E-2</v>
      </c>
      <c r="AW48" s="15">
        <v>8.4157101156892393E-3</v>
      </c>
      <c r="AX48" s="15">
        <v>5.5588206336293355E-3</v>
      </c>
      <c r="AY48" s="15">
        <v>8.1264555570251286E-3</v>
      </c>
      <c r="AZ48" s="15">
        <v>-1.7404200738317991E-3</v>
      </c>
      <c r="BA48" s="15">
        <v>-1.5422185295512723E-3</v>
      </c>
      <c r="BB48" s="15">
        <v>6.8101929264132418E-3</v>
      </c>
      <c r="BC48" s="15">
        <v>-9.3632965642267529E-4</v>
      </c>
      <c r="BD48" s="15">
        <v>8.5165666106056716E-3</v>
      </c>
      <c r="BE48" s="15">
        <v>3.625266324946252E-3</v>
      </c>
      <c r="BF48" s="15">
        <v>-1.911215940986981E-3</v>
      </c>
      <c r="BG48" s="15">
        <v>2.2464075796832128E-2</v>
      </c>
      <c r="BH48" s="15">
        <v>-6.0572637533587853E-3</v>
      </c>
      <c r="BI48" s="15">
        <v>1.2302496473802181E-2</v>
      </c>
      <c r="BJ48" s="15">
        <v>-5.9552988523088818E-3</v>
      </c>
      <c r="BK48" s="15">
        <v>-6.3084584564118817E-3</v>
      </c>
      <c r="BL48" s="15">
        <v>7.4257429154806832E-4</v>
      </c>
      <c r="BM48" s="15">
        <v>-7.3666616954595849E-3</v>
      </c>
      <c r="BN48" s="15">
        <v>6.50265548002937E-4</v>
      </c>
      <c r="BO48" s="15">
        <v>-8.6580627431145415E-3</v>
      </c>
      <c r="BP48" s="15">
        <v>-4.847701476530528E-4</v>
      </c>
      <c r="BQ48" s="15">
        <v>4.3771209355701656E-3</v>
      </c>
      <c r="BR48" s="15">
        <v>1.5231436109736285E-3</v>
      </c>
      <c r="BS48" s="15">
        <v>-1.4844503849723028E-4</v>
      </c>
      <c r="BT48" s="15">
        <v>-4.7155996608199656E-3</v>
      </c>
      <c r="BU48" s="15">
        <v>8.181570105446942E-3</v>
      </c>
      <c r="BV48" s="15">
        <v>-5.5492897518963549E-3</v>
      </c>
      <c r="BW48" s="15">
        <v>6.4190004611176397E-4</v>
      </c>
      <c r="BX48" s="15">
        <v>-2.4437812759959721E-3</v>
      </c>
      <c r="BY48" s="15">
        <v>4.5411342962316508E-3</v>
      </c>
      <c r="BZ48" s="15">
        <v>2.9552390043231279E-3</v>
      </c>
      <c r="CA48" s="15">
        <v>2.4681213680834485E-3</v>
      </c>
      <c r="CB48" s="15">
        <v>1.0895049405066982E-2</v>
      </c>
      <c r="CC48" s="15">
        <v>-1.3740038493714437E-4</v>
      </c>
      <c r="CD48" s="15">
        <v>3.882460195141416E-3</v>
      </c>
      <c r="CE48" s="15">
        <v>9.0393284565443988E-3</v>
      </c>
      <c r="CF48" s="15">
        <v>-4.1237171838620409E-3</v>
      </c>
      <c r="CG48" s="15">
        <v>1.2336357640338733E-2</v>
      </c>
      <c r="CH48" s="15">
        <v>-5.0870310578262764E-3</v>
      </c>
      <c r="CI48" s="15">
        <v>-4.2553192131467032E-4</v>
      </c>
      <c r="CJ48" s="15">
        <v>8.609827812683938E-3</v>
      </c>
      <c r="CK48" s="15">
        <v>-7.0381234576842697E-4</v>
      </c>
      <c r="CL48" s="15">
        <v>-1.3327301441944552E-2</v>
      </c>
      <c r="CM48" s="15">
        <v>-5.2476926668455397E-3</v>
      </c>
      <c r="CN48" s="15">
        <v>2.3472502453816338E-3</v>
      </c>
      <c r="CO48" s="15">
        <v>-7.8789542981296395E-3</v>
      </c>
      <c r="CP48" s="15">
        <v>1.4479931739221322E-3</v>
      </c>
      <c r="CQ48" s="15">
        <v>2.2291583015949874E-3</v>
      </c>
      <c r="CR48" s="15">
        <v>1.3302371239878761E-2</v>
      </c>
      <c r="CS48" s="15">
        <v>-1.2193407691875422E-3</v>
      </c>
      <c r="CT48" s="15">
        <v>-3.1452061573440252E-3</v>
      </c>
      <c r="CU48" s="15">
        <v>-2.5968419700471319E-3</v>
      </c>
      <c r="CV48" s="15">
        <v>7.7344031383524926E-3</v>
      </c>
      <c r="CW48" s="15">
        <v>6.5310990681425127E-3</v>
      </c>
      <c r="CX48" s="15">
        <v>1.8731036706063128E-2</v>
      </c>
      <c r="CY48" s="15">
        <v>-3.1776663446478157E-2</v>
      </c>
      <c r="CZ48" s="15">
        <v>7.807918525897713E-3</v>
      </c>
      <c r="DA48" s="15">
        <v>-6.5490501491870939E-3</v>
      </c>
      <c r="DB48" s="15">
        <v>-3.2450001433271896E-3</v>
      </c>
      <c r="DC48" s="15">
        <v>-8.650519570584513E-4</v>
      </c>
      <c r="DD48" s="15">
        <v>-1.15103194488917E-3</v>
      </c>
      <c r="DE48" s="15">
        <v>1.6473234724874968E-3</v>
      </c>
      <c r="DF48" s="15">
        <v>5.798782418218808E-4</v>
      </c>
      <c r="DG48" s="15">
        <v>-2.9824060281202266E-3</v>
      </c>
      <c r="DH48" s="15">
        <v>-2.5608194762219313E-4</v>
      </c>
      <c r="DI48" s="15">
        <v>6.4335280928666798E-4</v>
      </c>
      <c r="DJ48" s="15">
        <v>2.4766110622457924E-3</v>
      </c>
      <c r="DK48" s="15">
        <v>-6.4795043109861722E-3</v>
      </c>
      <c r="DL48" s="15">
        <v>4.3478261554466877E-4</v>
      </c>
      <c r="DM48" s="15">
        <v>1.011288276370443E-2</v>
      </c>
      <c r="DN48" s="15">
        <v>-4.3359831294445525E-2</v>
      </c>
      <c r="DO48" s="15">
        <v>1.9131411251290351E-2</v>
      </c>
      <c r="DP48" s="15">
        <v>2.226841775316294E-3</v>
      </c>
      <c r="DQ48" s="15">
        <v>6.0578710171028238E-3</v>
      </c>
      <c r="DR48" s="15">
        <v>-7.4881221233903585E-3</v>
      </c>
      <c r="DS48" s="15">
        <v>-4.1476625200813728E-3</v>
      </c>
      <c r="DT48" s="15">
        <v>1.3402749000364086E-2</v>
      </c>
      <c r="DU48" s="15">
        <v>-4.1152321451066549E-3</v>
      </c>
      <c r="DV48" s="15">
        <v>-8.240017710823418E-3</v>
      </c>
      <c r="DW48" s="15">
        <v>-1.4304274745661316E-3</v>
      </c>
      <c r="DX48" s="15">
        <v>2.2414446580786311E-3</v>
      </c>
      <c r="DY48" s="15">
        <v>5.5013066990537154E-4</v>
      </c>
      <c r="DZ48" s="15">
        <v>1.3785499839628894E-3</v>
      </c>
      <c r="EA48" s="15">
        <v>-3.2653710147560262E-3</v>
      </c>
      <c r="EB48" s="15">
        <v>3.4950969844535903E-3</v>
      </c>
      <c r="EC48" s="15">
        <v>0</v>
      </c>
      <c r="ED48" s="15">
        <v>5.8040713042651737E-4</v>
      </c>
      <c r="EE48" s="15">
        <v>-9.7229863621351061E-3</v>
      </c>
      <c r="EF48" s="15">
        <v>1.6867473878676366E-3</v>
      </c>
      <c r="EG48" s="15">
        <v>2.17627942259567E-3</v>
      </c>
      <c r="EH48" s="15">
        <v>1.0691434653568659E-2</v>
      </c>
      <c r="EI48" s="15">
        <v>5.4161533375621579E-3</v>
      </c>
      <c r="EJ48" s="15">
        <v>-4.0080213975388218E-3</v>
      </c>
      <c r="EK48" s="15">
        <v>3.1508493968360695E-3</v>
      </c>
      <c r="EL48" s="15">
        <v>-1.0424268639159446E-3</v>
      </c>
      <c r="EM48" s="15">
        <v>-1.8114306194005924E-3</v>
      </c>
      <c r="EN48" s="15">
        <v>6.4498372259829137E-3</v>
      </c>
      <c r="EO48" s="15">
        <v>-6.0018647387913666E-3</v>
      </c>
      <c r="EP48" s="15">
        <v>-1.0462988137362359E-3</v>
      </c>
      <c r="EQ48" s="15">
        <v>3.2591012009069243E-3</v>
      </c>
      <c r="ER48" s="15">
        <v>1.1591964203764285E-3</v>
      </c>
      <c r="ES48" s="15">
        <v>-7.9201708011399554E-3</v>
      </c>
      <c r="ET48" s="15">
        <v>2.5429130041123332E-3</v>
      </c>
      <c r="EU48" s="15">
        <v>2.1305745390206724E-3</v>
      </c>
      <c r="EV48" s="15">
        <v>-8.3865578148952045E-3</v>
      </c>
      <c r="EW48" s="15">
        <v>-1.9000876589871888E-3</v>
      </c>
      <c r="EX48" s="15">
        <v>-4.7961722634930551E-3</v>
      </c>
      <c r="EY48" s="15">
        <v>8.713331948316794E-4</v>
      </c>
      <c r="EZ48" s="15">
        <v>5.4180652181415653E-3</v>
      </c>
      <c r="FA48" s="15">
        <v>4.7366151412876634E-3</v>
      </c>
      <c r="FB48" s="15">
        <v>-2.2046498265920586E-3</v>
      </c>
      <c r="FC48" s="15">
        <v>9.8082999941464678E-3</v>
      </c>
      <c r="FD48" s="15">
        <v>9.1401716881024349E-4</v>
      </c>
      <c r="FE48" s="15">
        <v>-8.9278173390576233E-3</v>
      </c>
      <c r="FF48" s="15">
        <v>3.2623860245977123E-3</v>
      </c>
      <c r="FG48" s="15">
        <v>-3.1063541695857634E-3</v>
      </c>
      <c r="FH48" s="15">
        <v>1.0209164960042164E-2</v>
      </c>
      <c r="FI48" s="15">
        <v>5.7615962576120254E-3</v>
      </c>
      <c r="FJ48" s="15">
        <v>-5.4510767226060664E-4</v>
      </c>
      <c r="FK48" s="15">
        <v>5.5141806876100631E-3</v>
      </c>
      <c r="FL48" s="15">
        <v>-2.858778390654809E-3</v>
      </c>
      <c r="FM48" s="15">
        <v>6.8415318167167841E-3</v>
      </c>
      <c r="FN48" s="15">
        <v>3.9131285962046986E-4</v>
      </c>
      <c r="FO48" s="15">
        <v>-1.9716393738239578E-3</v>
      </c>
      <c r="FP48" s="15">
        <v>5.4537656993281806E-3</v>
      </c>
      <c r="FQ48" s="15">
        <v>2.4873424923188584E-3</v>
      </c>
      <c r="FR48" s="15">
        <v>1.0936934461056412E-2</v>
      </c>
      <c r="FS48" s="15">
        <v>1.777356946353252E-3</v>
      </c>
      <c r="FT48" s="15">
        <v>-4.4296789207157205E-4</v>
      </c>
      <c r="FU48" s="15">
        <v>1.1432779047899893E-2</v>
      </c>
      <c r="FV48" s="15">
        <v>7.9503246154492349E-3</v>
      </c>
      <c r="FW48" s="15">
        <v>6.5257714917070003E-3</v>
      </c>
      <c r="FX48" s="15">
        <v>2.2636573673948759E-3</v>
      </c>
      <c r="FY48" s="15">
        <v>8.7713111402710868E-3</v>
      </c>
      <c r="FZ48" s="15">
        <v>-9.5238815112553658E-3</v>
      </c>
      <c r="GA48" s="15">
        <v>-1.8132371241807201E-3</v>
      </c>
      <c r="GB48" s="15">
        <v>-3.8284885966443074E-3</v>
      </c>
      <c r="GC48" s="15">
        <v>4.1203189730200703E-3</v>
      </c>
      <c r="GD48" s="15">
        <v>-8.0938895555858405E-4</v>
      </c>
      <c r="GE48" s="15">
        <v>-4.152673112473756E-3</v>
      </c>
      <c r="GF48" s="15">
        <v>4.6960046753292579E-3</v>
      </c>
      <c r="GG48" s="15">
        <v>2.0726877305564484E-3</v>
      </c>
      <c r="GH48" s="15">
        <v>5.0228710148719569E-3</v>
      </c>
      <c r="GI48" s="15">
        <v>9.2946207221264263E-3</v>
      </c>
      <c r="GJ48" s="15">
        <v>-1.8752935641079252E-3</v>
      </c>
      <c r="GK48" s="15">
        <v>2.9865626977490681E-3</v>
      </c>
      <c r="GL48" s="15">
        <v>3.2649507826626245E-4</v>
      </c>
      <c r="GM48" s="15">
        <v>-5.0848731838702968E-3</v>
      </c>
      <c r="GN48" s="15">
        <v>1.199619579329734E-2</v>
      </c>
      <c r="GO48" s="15">
        <v>4.6755425763807725E-3</v>
      </c>
      <c r="GP48" s="15">
        <v>1.6592006461129802E-3</v>
      </c>
      <c r="GQ48" s="15">
        <v>9.2904720772509827E-3</v>
      </c>
      <c r="GR48" s="15">
        <v>1.6741375122421753E-2</v>
      </c>
      <c r="GS48" s="15">
        <v>5.0620097259106123E-4</v>
      </c>
      <c r="GT48" s="15">
        <v>-4.9745159166764202E-3</v>
      </c>
      <c r="GU48" s="15">
        <v>1.5883524186450506E-3</v>
      </c>
      <c r="GV48" s="15">
        <v>-2.2683094625348577E-3</v>
      </c>
      <c r="GW48" s="15">
        <v>-7.0380515391994681E-3</v>
      </c>
      <c r="GX48" s="15">
        <v>2.6544177150350082E-2</v>
      </c>
      <c r="GY48" s="15">
        <v>5.398358778263751E-3</v>
      </c>
      <c r="GZ48" s="15">
        <v>-9.3842330898935931E-3</v>
      </c>
      <c r="HA48" s="15">
        <v>9.345862418237599E-3</v>
      </c>
      <c r="HB48" s="15">
        <v>5.1238369998694664E-3</v>
      </c>
      <c r="HC48" s="15">
        <v>-8.9014408321754501E-3</v>
      </c>
      <c r="HD48" s="15">
        <v>-1.5014078516390949E-3</v>
      </c>
      <c r="HE48" s="15">
        <v>-4.4719386599027415E-4</v>
      </c>
      <c r="HF48" s="15">
        <v>3.125254350410453E-2</v>
      </c>
      <c r="HG48" s="15">
        <v>-1.6477567083267541E-2</v>
      </c>
      <c r="HH48" s="15">
        <v>1.3236269305083458E-3</v>
      </c>
      <c r="HI48" s="15">
        <v>2.1884109505742169E-2</v>
      </c>
      <c r="HJ48" s="15">
        <v>5.5800459011618603E-4</v>
      </c>
      <c r="HK48" s="15">
        <v>1.3180292065242369E-2</v>
      </c>
      <c r="HL48" s="15">
        <v>3.0627895305457308E-3</v>
      </c>
      <c r="HM48" s="15">
        <v>1.0886417466607061E-2</v>
      </c>
      <c r="HN48" s="15">
        <v>1.0275416453166031E-2</v>
      </c>
      <c r="HO48" s="15">
        <v>5.74079739595134E-3</v>
      </c>
      <c r="HP48" s="15">
        <v>-5.8651194523981339E-3</v>
      </c>
      <c r="HQ48" s="15">
        <v>3.7841762388769943E-3</v>
      </c>
      <c r="HR48" s="15">
        <v>-1.1320186614840543E-2</v>
      </c>
      <c r="HS48" s="15">
        <v>-1.30625950263827E-2</v>
      </c>
      <c r="HT48" s="15">
        <v>5.7525034252857918E-3</v>
      </c>
      <c r="HU48" s="15">
        <v>-6.5268296966845482E-3</v>
      </c>
      <c r="HV48" s="15">
        <v>-5.033776733487318E-3</v>
      </c>
      <c r="HW48" s="15">
        <v>1.4925375905060505E-3</v>
      </c>
      <c r="HX48" s="15">
        <v>4.2301247511105774E-3</v>
      </c>
      <c r="HY48" s="15">
        <v>8.1851995231226535E-3</v>
      </c>
      <c r="HZ48" s="15">
        <v>7.6003702596543375E-3</v>
      </c>
      <c r="IA48" s="15">
        <v>8.0141477176462993E-3</v>
      </c>
      <c r="IB48" s="15">
        <v>8.2496911044775397E-4</v>
      </c>
      <c r="IC48" s="15">
        <v>-2.6919326409298359E-3</v>
      </c>
      <c r="ID48" s="15">
        <v>-9.7292710209903447E-4</v>
      </c>
      <c r="IE48" s="15">
        <v>8.6011759504025145E-3</v>
      </c>
      <c r="IF48" s="15">
        <v>-5.3484818871181268E-3</v>
      </c>
      <c r="IG48" s="15">
        <v>3.4305350967892222E-3</v>
      </c>
      <c r="IH48" s="15">
        <v>5.9464991877265236E-3</v>
      </c>
      <c r="II48" s="15">
        <v>2.8829793261532671E-3</v>
      </c>
      <c r="IJ48" s="15">
        <v>1.1022321314334306E-3</v>
      </c>
      <c r="IK48" s="15">
        <v>1.8599249767426687E-3</v>
      </c>
      <c r="IL48" s="15">
        <v>-2.4906613124518078E-3</v>
      </c>
      <c r="IM48" s="15">
        <v>-2.6551037812140438E-3</v>
      </c>
      <c r="IN48" s="15">
        <v>1.4492756159904376E-3</v>
      </c>
      <c r="IO48" s="15">
        <v>1.0085593054788535E-2</v>
      </c>
      <c r="IP48" s="15">
        <v>-1.6171887549015743E-3</v>
      </c>
      <c r="IQ48" s="15">
        <v>1.3550137574595796E-3</v>
      </c>
      <c r="IR48" s="15">
        <v>7.8407176028367134E-3</v>
      </c>
      <c r="IS48" s="15">
        <v>6.5847615437426357E-3</v>
      </c>
      <c r="IT48" s="15">
        <v>-8.4523632851193596E-3</v>
      </c>
      <c r="IU48" s="15">
        <v>4.1144625090944117E-3</v>
      </c>
      <c r="IV48" s="15">
        <v>2.7184793266729441E-3</v>
      </c>
      <c r="IW48" s="15">
        <v>7.334524290959642E-3</v>
      </c>
      <c r="IX48" s="15">
        <v>-1.2475100526339395E-2</v>
      </c>
      <c r="IY48" s="15">
        <v>-4.205251687605654E-3</v>
      </c>
      <c r="IZ48" s="15">
        <v>-5.4215235808844926E-4</v>
      </c>
      <c r="JA48" s="15">
        <v>2.324231145080344E-3</v>
      </c>
      <c r="JB48" s="15">
        <v>2.7107633839875867E-3</v>
      </c>
      <c r="JC48" s="15">
        <v>-7.2321156770747408E-3</v>
      </c>
      <c r="JD48" s="15">
        <v>1.0905894218381902E-2</v>
      </c>
      <c r="JE48" s="15">
        <v>-1.4781394765478859E-2</v>
      </c>
      <c r="JF48" s="15">
        <v>5.3509302606619168E-3</v>
      </c>
      <c r="JG48" s="15">
        <v>1.8018505502678431E-2</v>
      </c>
      <c r="JH48" s="15">
        <v>7.7446552569675206E-3</v>
      </c>
      <c r="JI48" s="15">
        <v>-6.419826937182709E-3</v>
      </c>
      <c r="JJ48" s="15">
        <v>-8.0065521285135385E-3</v>
      </c>
      <c r="JK48" s="15">
        <v>4.1105333054849945E-3</v>
      </c>
      <c r="JL48" s="15">
        <v>-2.8268145008035839E-3</v>
      </c>
      <c r="JM48" s="15">
        <v>1.1210344584207373E-3</v>
      </c>
      <c r="JN48" s="15">
        <v>-3.4295380491470269E-3</v>
      </c>
      <c r="JO48" s="15">
        <v>-2.7560353610105656E-2</v>
      </c>
      <c r="JP48" s="15">
        <v>1.1108756761666803E-2</v>
      </c>
      <c r="JQ48" s="15">
        <v>-6.073771383567135E-3</v>
      </c>
      <c r="JR48" s="15">
        <v>1.4288402506116046E-3</v>
      </c>
      <c r="JS48" s="15">
        <v>3.4387895799673906E-4</v>
      </c>
      <c r="JT48" s="15">
        <v>8.0678130224123845E-3</v>
      </c>
      <c r="JU48" s="15">
        <v>2.5820347857778451E-3</v>
      </c>
      <c r="JV48" s="15">
        <v>-1.1507481131780351E-3</v>
      </c>
      <c r="JW48" s="15">
        <v>-3.8529608049282524E-3</v>
      </c>
      <c r="JX48" s="15">
        <v>1.5767896595263693E-4</v>
      </c>
      <c r="JY48" s="15">
        <v>3.4942312281876524E-3</v>
      </c>
      <c r="JZ48" s="15">
        <v>1.6602106746402274E-3</v>
      </c>
      <c r="KA48" s="15">
        <v>1.8125428785325113E-2</v>
      </c>
      <c r="KB48" s="15">
        <v>5.0022841917236943E-3</v>
      </c>
      <c r="KC48" s="15">
        <v>2.3881705113691521E-3</v>
      </c>
      <c r="KD48" s="15">
        <v>-3.3994367014638033E-3</v>
      </c>
      <c r="KE48" s="15">
        <v>4.1279728380305908E-3</v>
      </c>
      <c r="KF48" s="15">
        <v>-9.3662196365263285E-3</v>
      </c>
      <c r="KG48" s="15">
        <v>1.1882168229595721E-2</v>
      </c>
      <c r="KH48" s="15">
        <v>5.5584909885305102E-3</v>
      </c>
      <c r="KI48" s="15">
        <v>-3.650590755657063E-3</v>
      </c>
      <c r="KJ48" s="15">
        <v>-5.8394162243260127E-4</v>
      </c>
      <c r="KK48" s="15">
        <v>-1.0559663072038442E-3</v>
      </c>
      <c r="KL48" s="15">
        <v>-5.1315703491735662E-3</v>
      </c>
      <c r="KM48" s="15">
        <v>1.4446230441736369E-3</v>
      </c>
      <c r="KN48" s="15">
        <v>5.1163981673826376E-4</v>
      </c>
      <c r="KO48" s="15">
        <v>9.4245579780077131E-3</v>
      </c>
      <c r="KP48" s="15">
        <v>1.1184432437567134E-3</v>
      </c>
      <c r="KQ48" s="15">
        <v>1.4006648597097666E-2</v>
      </c>
      <c r="KR48" s="15">
        <v>-6.102896012584751E-3</v>
      </c>
      <c r="KS48" s="15">
        <v>2.6946216012448537E-2</v>
      </c>
      <c r="KT48" s="15">
        <v>-5.8353827039746902E-3</v>
      </c>
      <c r="KU48" s="15">
        <v>4.250803425194568E-3</v>
      </c>
      <c r="KV48" s="15">
        <v>-1.5379548236319953E-3</v>
      </c>
      <c r="KW48" s="15">
        <v>-2.2573373016499389E-3</v>
      </c>
      <c r="KX48" s="15">
        <v>-7.803830016528031E-3</v>
      </c>
      <c r="KY48" s="15">
        <v>2.4757325825326675E-3</v>
      </c>
      <c r="KZ48" s="15">
        <v>2.0079774131551226E-2</v>
      </c>
      <c r="LA48" s="15">
        <v>-7.5561629913910202E-4</v>
      </c>
      <c r="LB48" s="15">
        <v>-8.45293443154445E-3</v>
      </c>
      <c r="LC48" s="15">
        <v>1.2486561228339174E-3</v>
      </c>
      <c r="LD48" s="15">
        <v>-3.088588725096346E-3</v>
      </c>
      <c r="LE48" s="15">
        <v>3.9950115555932508E-3</v>
      </c>
      <c r="LF48" s="15">
        <v>4.852786754679192E-3</v>
      </c>
      <c r="LG48" s="15">
        <v>-2.0364013655646399E-3</v>
      </c>
      <c r="LH48" s="15">
        <v>-3.7523496185503527E-3</v>
      </c>
      <c r="LI48" s="15">
        <v>3.3851890149317388E-3</v>
      </c>
      <c r="LJ48" s="15">
        <v>-1.8944292241091865E-3</v>
      </c>
      <c r="LK48" s="15">
        <v>-2.5652999142644168E-3</v>
      </c>
      <c r="LL48" s="15">
        <v>3.039212115575907E-2</v>
      </c>
      <c r="LM48" s="15">
        <v>3.3013707079597877E-3</v>
      </c>
      <c r="LN48" s="15">
        <v>8.2321317855782519E-3</v>
      </c>
      <c r="LO48" s="15">
        <v>7.4792121550335145E-3</v>
      </c>
      <c r="LP48" s="15">
        <v>3.5583708595434559E-3</v>
      </c>
      <c r="LQ48" s="15">
        <v>-4.6355993389545292E-3</v>
      </c>
      <c r="LR48" s="15">
        <v>-1.0021558461018877E-2</v>
      </c>
      <c r="LS48" s="15">
        <v>-1.2880788322061542E-4</v>
      </c>
      <c r="LT48" s="15">
        <v>2.3475639372137107E-3</v>
      </c>
      <c r="LU48" s="15">
        <v>3.6946588717949422E-3</v>
      </c>
      <c r="LV48" s="15">
        <v>2.1559476550683347E-3</v>
      </c>
      <c r="LW48" s="15">
        <v>1.6034821898615389E-3</v>
      </c>
      <c r="LX48" s="15">
        <v>-2.874847241103794E-2</v>
      </c>
      <c r="LY48" s="15">
        <v>1.8068479586605101E-4</v>
      </c>
      <c r="LZ48" s="15">
        <v>-1.8820582719797326E-3</v>
      </c>
      <c r="MA48" s="15">
        <v>2.3396541531897309E-3</v>
      </c>
      <c r="MB48" s="15">
        <v>-4.0010312415288459E-3</v>
      </c>
      <c r="MC48" s="15">
        <v>2.2816249692293434E-3</v>
      </c>
      <c r="MD48" s="15">
        <v>1.6471337268465333E-3</v>
      </c>
      <c r="ME48" s="15">
        <v>-4.2507970884490836E-4</v>
      </c>
      <c r="MF48" s="15">
        <v>-2.5191370748742746E-3</v>
      </c>
      <c r="MG48" s="15">
        <v>-7.6035668431058056E-3</v>
      </c>
      <c r="MH48" s="15">
        <v>1.9622068318608898E-3</v>
      </c>
      <c r="MI48" s="15">
        <v>1.0067199117723941E-2</v>
      </c>
      <c r="MJ48" s="15">
        <v>9.2490485454256224E-3</v>
      </c>
      <c r="MK48" s="15">
        <v>-7.1616443596957298E-3</v>
      </c>
      <c r="ML48" s="15">
        <v>-5.163522660049269E-3</v>
      </c>
      <c r="MM48" s="15">
        <v>2.8719781145723771E-3</v>
      </c>
      <c r="MN48" s="15">
        <v>7.8013124049769265E-3</v>
      </c>
      <c r="MO48" s="15">
        <v>-3.731136670675414E-3</v>
      </c>
      <c r="MP48" s="15">
        <v>1.3262601413535377E-3</v>
      </c>
      <c r="MQ48" s="15">
        <v>8.1681502816405727E-3</v>
      </c>
      <c r="MR48" s="15">
        <v>-2.2043781560640639E-3</v>
      </c>
      <c r="MS48" s="15">
        <v>-1.1801060504884251E-2</v>
      </c>
      <c r="MT48" s="15">
        <v>-4.8396948669640781E-3</v>
      </c>
      <c r="MU48" s="15">
        <v>1.5449745509193894E-2</v>
      </c>
      <c r="MV48" s="15">
        <v>6.0329891858794098E-3</v>
      </c>
      <c r="MW48" s="15">
        <v>-4.8827185426425475E-3</v>
      </c>
      <c r="MX48" s="15">
        <v>1.2830252087160675E-2</v>
      </c>
      <c r="MY48" s="15">
        <v>3.5933376128089289E-3</v>
      </c>
      <c r="MZ48" s="15">
        <v>-5.1909645669699182E-3</v>
      </c>
      <c r="NA48" s="15">
        <v>2.3273866207772294E-3</v>
      </c>
      <c r="NB48" s="15">
        <v>-3.6272602167327986E-3</v>
      </c>
      <c r="NC48" s="15">
        <v>9.2712484851342099E-3</v>
      </c>
      <c r="ND48" s="15">
        <v>-7.5522996788293886E-5</v>
      </c>
      <c r="NE48" s="15">
        <v>5.6072155175873961E-3</v>
      </c>
      <c r="NF48" s="15">
        <v>-1.3865040137171564E-2</v>
      </c>
      <c r="NG48" s="15">
        <v>-4.0404095370049744E-3</v>
      </c>
      <c r="NH48" s="15">
        <v>-4.5840019138709527E-4</v>
      </c>
      <c r="NI48" s="15">
        <v>-8.1574390166465826E-4</v>
      </c>
      <c r="NJ48" s="15">
        <v>6.6755922137840323E-3</v>
      </c>
      <c r="NK48" s="15">
        <v>-4.252740309870438E-3</v>
      </c>
      <c r="NL48" s="15">
        <v>1.6711544136230722E-3</v>
      </c>
      <c r="NM48" s="15">
        <v>7.1174677688639549E-3</v>
      </c>
      <c r="NN48" s="15">
        <v>8.0734383476265791E-3</v>
      </c>
      <c r="NO48" s="15">
        <v>4.080552100457044E-3</v>
      </c>
      <c r="NP48" s="15">
        <v>7.6829760478244382E-3</v>
      </c>
      <c r="NQ48" s="15">
        <v>2.948405084297607E-3</v>
      </c>
      <c r="NR48" s="15">
        <v>-2.3762387418832976E-3</v>
      </c>
      <c r="NS48" s="15">
        <v>6.9241864874002561E-3</v>
      </c>
      <c r="NT48" s="15">
        <v>3.6709535634591194E-3</v>
      </c>
      <c r="NU48" s="15">
        <v>-3.8603311669790498E-3</v>
      </c>
      <c r="NV48" s="15">
        <v>-2.8145247963104062E-3</v>
      </c>
      <c r="NW48" s="15">
        <v>-6.1367813866477902E-3</v>
      </c>
      <c r="NX48" s="15">
        <v>1.9573897689763946E-3</v>
      </c>
      <c r="NY48" s="15">
        <v>-2.776973960952308E-3</v>
      </c>
      <c r="NZ48" s="15">
        <v>-6.9364439966569866E-3</v>
      </c>
      <c r="OA48" s="15">
        <v>2.033017794633454E-2</v>
      </c>
      <c r="OB48" s="15">
        <v>0</v>
      </c>
      <c r="OC48" s="15">
        <v>-5.398933330144128E-3</v>
      </c>
      <c r="OD48" s="15">
        <v>3.6242866612657943E-3</v>
      </c>
      <c r="OE48" s="15">
        <v>5.1531748734037009E-3</v>
      </c>
      <c r="OF48" s="15">
        <v>-2.8562031940502883E-3</v>
      </c>
      <c r="OG48" s="15">
        <v>5.4980049680893204E-3</v>
      </c>
      <c r="OH48" s="15">
        <v>0</v>
      </c>
      <c r="OI48" s="15">
        <v>-2.3899104094941576E-3</v>
      </c>
      <c r="OJ48" s="15">
        <v>6.8866843193018381E-3</v>
      </c>
      <c r="OK48" s="15">
        <v>7.5472056353829038E-3</v>
      </c>
      <c r="OL48" s="15">
        <v>-1.0918406997403513E-3</v>
      </c>
      <c r="OM48" s="15">
        <v>1.4929480634173875E-3</v>
      </c>
      <c r="ON48" s="15">
        <v>-1.502742507898252E-4</v>
      </c>
      <c r="OO48" s="15">
        <v>5.0383843182393879E-3</v>
      </c>
      <c r="OP48" s="15">
        <v>1.4174346809733152E-3</v>
      </c>
      <c r="OQ48" s="15">
        <v>8.2634083433078351E-3</v>
      </c>
      <c r="OR48" s="15">
        <v>-1.3536379039267267E-4</v>
      </c>
      <c r="OS48" s="15">
        <v>-1.1675424560377012E-3</v>
      </c>
      <c r="OT48" s="15">
        <v>-4.3345294102208997E-4</v>
      </c>
      <c r="OU48" s="15">
        <v>-4.7558165365274392E-3</v>
      </c>
      <c r="OV48" s="15">
        <v>9.285117775679478E-3</v>
      </c>
      <c r="OW48" s="15">
        <v>-1.2641650053120882E-2</v>
      </c>
      <c r="OX48" s="15">
        <v>1.710991676475801E-3</v>
      </c>
      <c r="OY48" s="15">
        <v>1.1675087058142087E-2</v>
      </c>
      <c r="OZ48" s="15">
        <v>7.3209321223632719E-3</v>
      </c>
      <c r="PA48" s="15">
        <v>7.8012208860748933E-3</v>
      </c>
      <c r="PB48" s="15">
        <v>-6.1799437436922998E-3</v>
      </c>
      <c r="PC48" s="15">
        <v>-4.7647499316391308E-3</v>
      </c>
      <c r="PD48" s="15">
        <v>2.3596702421510494E-2</v>
      </c>
      <c r="PE48" s="15">
        <v>4.1996997085420023E-3</v>
      </c>
      <c r="PF48" s="15">
        <v>6.4308903302905526E-3</v>
      </c>
      <c r="PG48" s="15">
        <v>-1.3539453697256591E-2</v>
      </c>
      <c r="PH48" s="15">
        <v>1.3614705983211706E-3</v>
      </c>
      <c r="PI48" s="15">
        <v>-9.2166551049239522E-3</v>
      </c>
      <c r="PJ48" s="15">
        <v>1.1170348965509843E-3</v>
      </c>
      <c r="PK48" s="15">
        <v>5.6945692142803183E-3</v>
      </c>
      <c r="PL48" s="15">
        <v>2.011302976431132E-2</v>
      </c>
      <c r="PM48" s="15">
        <v>3.8657303490244338E-4</v>
      </c>
      <c r="PN48" s="15">
        <v>-6.2342846685705293E-3</v>
      </c>
      <c r="PO48" s="15">
        <v>3.0909307978941249E-3</v>
      </c>
      <c r="PP48" s="15">
        <v>-5.479952644213904E-4</v>
      </c>
      <c r="PQ48" s="15">
        <v>8.0357575267832378E-3</v>
      </c>
      <c r="PR48" s="15">
        <v>2.9436848276434939E-3</v>
      </c>
      <c r="PS48" s="15">
        <v>-1.1974613833014426E-4</v>
      </c>
      <c r="PT48" s="15">
        <v>-3.5964661320521916E-3</v>
      </c>
      <c r="PU48" s="15">
        <v>-7.3448105401303088E-3</v>
      </c>
      <c r="PV48" s="15">
        <v>1.0989121575595165E-2</v>
      </c>
      <c r="PW48" s="15">
        <v>-2.559033617059676E-3</v>
      </c>
      <c r="PX48" s="15">
        <v>1.5189326995423815E-3</v>
      </c>
      <c r="PY48" s="15">
        <v>8.185889508692536E-3</v>
      </c>
      <c r="PZ48" s="15">
        <v>-2.2290689898371512E-2</v>
      </c>
      <c r="QA48" s="15">
        <v>1.5468606920972322E-2</v>
      </c>
      <c r="QB48" s="15">
        <v>-2.9922202497340543E-4</v>
      </c>
      <c r="QC48" s="15">
        <v>1.717721578953051E-3</v>
      </c>
      <c r="QD48" s="15">
        <v>2.0842030324497354E-2</v>
      </c>
      <c r="QE48" s="15">
        <v>7.0609296008741478E-3</v>
      </c>
      <c r="QF48" s="15">
        <v>4.9035947438161916E-3</v>
      </c>
      <c r="QG48" s="15">
        <v>-4.6659681683902891E-3</v>
      </c>
      <c r="QH48" s="15">
        <v>8.6725439809281681E-3</v>
      </c>
      <c r="QI48" s="15">
        <v>2.6757642811320494E-4</v>
      </c>
      <c r="QJ48" s="15">
        <v>2.4758616262047692E-3</v>
      </c>
      <c r="QK48" s="15">
        <v>-1.0805217790061782E-2</v>
      </c>
      <c r="QL48" s="15">
        <v>-1.0705683955854479E-3</v>
      </c>
      <c r="QM48" s="15">
        <v>3.5329447461616168E-4</v>
      </c>
      <c r="QN48" s="15">
        <v>5.3079255856667319E-3</v>
      </c>
      <c r="QO48" s="15">
        <v>-1.0945762840096959E-2</v>
      </c>
      <c r="QP48" s="15">
        <v>-8.7106800138689218E-3</v>
      </c>
      <c r="QQ48" s="15">
        <v>2.7996877176201499E-3</v>
      </c>
      <c r="QR48" s="15">
        <v>-6.6573645465485415E-3</v>
      </c>
      <c r="QS48" s="15">
        <v>5.7500581225986063E-3</v>
      </c>
      <c r="QT48" s="15">
        <v>-4.0660267589077816E-3</v>
      </c>
      <c r="QU48" s="15">
        <v>1.4521707334617195E-2</v>
      </c>
      <c r="QV48" s="15">
        <v>2.9617950370788098E-3</v>
      </c>
      <c r="QW48" s="15">
        <v>2.4762703532635053E-3</v>
      </c>
      <c r="QX48" s="15">
        <v>-4.3329600288140729E-3</v>
      </c>
      <c r="QY48" s="15">
        <v>2.1263777235742325E-4</v>
      </c>
      <c r="QZ48" s="15">
        <v>1.3489486379329235E-3</v>
      </c>
      <c r="RA48" s="15">
        <v>9.34935755606397E-3</v>
      </c>
      <c r="RB48" s="15">
        <v>2.8251675859397225E-3</v>
      </c>
      <c r="RC48" s="15">
        <v>7.9909101010307484E-3</v>
      </c>
      <c r="RD48" s="15">
        <v>2.8111441972875151E-3</v>
      </c>
      <c r="RE48" s="15">
        <v>-8.8461331582830711E-4</v>
      </c>
      <c r="RF48" s="15">
        <v>-3.4152141430867228E-3</v>
      </c>
      <c r="RG48" s="15">
        <v>-8.7287242901002229E-4</v>
      </c>
      <c r="RH48" s="15">
        <v>4.0484278354034845E-3</v>
      </c>
      <c r="RI48" s="15">
        <v>1.464380695992301E-2</v>
      </c>
      <c r="RJ48" s="15">
        <v>4.5506335639965093E-3</v>
      </c>
      <c r="RK48" s="15">
        <v>-2.805976917410673E-3</v>
      </c>
      <c r="RL48" s="15">
        <v>-5.8291622344101577E-3</v>
      </c>
      <c r="RM48" s="15">
        <v>-4.1549613728234123E-3</v>
      </c>
      <c r="RN48" s="15">
        <v>-2.4203319600656962E-3</v>
      </c>
      <c r="RO48" s="15">
        <v>-5.8278310639978872E-3</v>
      </c>
      <c r="RP48" s="15">
        <v>2.9382979024468407E-3</v>
      </c>
      <c r="RQ48" s="15">
        <v>-8.770281837607389E-4</v>
      </c>
      <c r="RR48" s="15">
        <v>1.0168253429252799E-2</v>
      </c>
      <c r="RS48" s="15">
        <v>-4.8336422434714851E-4</v>
      </c>
      <c r="RT48" s="15">
        <v>-3.0253625985689241E-2</v>
      </c>
      <c r="RU48" s="15">
        <v>-2.9470885362498011E-3</v>
      </c>
      <c r="RV48" s="15">
        <v>2.9331678268142247E-3</v>
      </c>
      <c r="RW48" s="15">
        <v>-4.3919916880171862E-3</v>
      </c>
      <c r="RX48" s="15">
        <v>-3.3862089030736765E-3</v>
      </c>
      <c r="RY48" s="15">
        <v>4.9361802356043694E-3</v>
      </c>
      <c r="RZ48" s="15">
        <v>-9.6052259810159473E-4</v>
      </c>
      <c r="SA48" s="15">
        <v>-2.4338808055685739E-3</v>
      </c>
      <c r="SB48" s="15">
        <v>-1.0322048810769509E-3</v>
      </c>
      <c r="SC48" s="15">
        <v>-1.7906795228320935E-3</v>
      </c>
      <c r="SD48" s="15">
        <v>3.2079870676830083E-3</v>
      </c>
      <c r="SE48" s="15">
        <v>1.1103316917018595E-2</v>
      </c>
      <c r="SF48" s="15">
        <v>-9.0057447811703762E-3</v>
      </c>
      <c r="SG48" s="15">
        <v>-2.2432311922393556E-3</v>
      </c>
      <c r="SH48" s="15">
        <v>1.1714227147815467E-2</v>
      </c>
      <c r="SI48" s="15">
        <v>-2.3435679814682968E-3</v>
      </c>
      <c r="SJ48" s="15">
        <v>1.108158272224696E-2</v>
      </c>
      <c r="SK48" s="15">
        <v>-1.3681996675428664E-2</v>
      </c>
      <c r="SL48" s="15">
        <v>1.0961015841822795E-2</v>
      </c>
      <c r="SM48" s="15">
        <v>2.2930530570378976E-3</v>
      </c>
      <c r="SN48" s="15">
        <v>9.9292750333793405E-3</v>
      </c>
      <c r="SO48" s="15">
        <v>3.4157791450411088E-3</v>
      </c>
      <c r="SP48" s="15">
        <v>1.3755888101086111E-3</v>
      </c>
      <c r="SQ48" s="15">
        <v>6.0246050496111448E-3</v>
      </c>
      <c r="SR48" s="15">
        <v>-5.1048424439888076E-3</v>
      </c>
      <c r="SS48" s="15">
        <v>1.6658026820734716E-2</v>
      </c>
      <c r="ST48" s="15">
        <v>9.7826867126141609E-3</v>
      </c>
      <c r="SU48" s="15">
        <v>3.0920237043089052E-3</v>
      </c>
      <c r="SV48" s="15">
        <v>3.181167515295915E-4</v>
      </c>
      <c r="SW48" s="15">
        <v>3.9290158320905443E-4</v>
      </c>
      <c r="SX48" s="15">
        <v>1.3402582002894682E-3</v>
      </c>
      <c r="SY48" s="15">
        <v>-1.0520779508037803E-3</v>
      </c>
      <c r="SZ48" s="15">
        <v>7.5131833507831921E-3</v>
      </c>
      <c r="TA48" s="15">
        <v>6.1514620575526154E-3</v>
      </c>
      <c r="TB48" s="15">
        <v>-4.380073856298722E-3</v>
      </c>
      <c r="TC48" s="15">
        <v>3.2987526588168464E-3</v>
      </c>
      <c r="TD48" s="15">
        <v>4.3459433895472075E-3</v>
      </c>
      <c r="TE48" s="15">
        <v>2.4322842284146256E-3</v>
      </c>
      <c r="TF48" s="15">
        <v>-5.9041879181133692E-3</v>
      </c>
      <c r="TG48" s="15">
        <v>-5.1807196175469965E-3</v>
      </c>
      <c r="TH48" s="15">
        <v>-7.682262035652764E-4</v>
      </c>
      <c r="TI48" s="15">
        <v>-2.382168899185997E-3</v>
      </c>
      <c r="TJ48" s="15">
        <v>1.0991069695221369E-2</v>
      </c>
      <c r="TK48" s="15">
        <v>-4.07691790657468E-4</v>
      </c>
      <c r="TL48" s="15">
        <v>9.0531880947595221E-4</v>
      </c>
      <c r="TM48" s="15">
        <v>-8.5336246586781728E-3</v>
      </c>
      <c r="TN48" s="15">
        <v>-4.4296860915881732E-3</v>
      </c>
      <c r="TO48" s="23">
        <v>-1.2217719781430325E-4</v>
      </c>
    </row>
    <row r="49" spans="1:535" x14ac:dyDescent="0.35">
      <c r="A49" s="14">
        <v>43</v>
      </c>
      <c r="B49" s="81">
        <v>42930</v>
      </c>
      <c r="C49" s="23">
        <v>4.653259549441186E-3</v>
      </c>
      <c r="D49" s="43">
        <f ca="1">OFFSET('CAPM Regression Loop'!$AH$6,$A49,'CAPM Regression Loop'!$D$2)</f>
        <v>4.7468443562194767E-3</v>
      </c>
      <c r="T49" s="14">
        <v>43</v>
      </c>
      <c r="U49" s="14" t="s">
        <v>45</v>
      </c>
      <c r="V49" s="14">
        <v>0.86196845436693337</v>
      </c>
      <c r="W49" s="14">
        <v>8.8588362922627575E-2</v>
      </c>
      <c r="X49" s="14">
        <v>0.27467632887567883</v>
      </c>
      <c r="Y49" s="14">
        <f t="shared" si="3"/>
        <v>-1.5581227723287128</v>
      </c>
      <c r="Z49" s="14">
        <f t="shared" si="1"/>
        <v>1.5581227723287128</v>
      </c>
      <c r="AA49" s="14">
        <f t="shared" si="4"/>
        <v>1</v>
      </c>
      <c r="AF49" s="80"/>
      <c r="AH49" s="81"/>
      <c r="AI49" s="15">
        <v>5.3785477229395685E-3</v>
      </c>
      <c r="AJ49" s="15">
        <v>7.5905205691910822E-3</v>
      </c>
      <c r="AK49" s="15">
        <v>-1.1497739446970341E-2</v>
      </c>
      <c r="AL49" s="15">
        <v>8.557715377790362E-3</v>
      </c>
      <c r="AM49" s="15">
        <v>6.5870966871478063E-3</v>
      </c>
      <c r="AN49" s="15">
        <v>1.0763105118253532E-3</v>
      </c>
      <c r="AO49" s="15">
        <v>1.7115584324313558E-2</v>
      </c>
      <c r="AP49" s="15">
        <v>7.685336722003438E-3</v>
      </c>
      <c r="AQ49" s="15">
        <v>7.6234015023381738E-3</v>
      </c>
      <c r="AR49" s="15">
        <v>1.5820376923537435E-2</v>
      </c>
      <c r="AS49" s="15">
        <v>2.4137110439294068E-3</v>
      </c>
      <c r="AT49" s="15">
        <v>-2.7588942516660361E-3</v>
      </c>
      <c r="AU49" s="15">
        <v>-1.6266009525408094E-3</v>
      </c>
      <c r="AV49" s="15">
        <v>1.5476885547595918E-2</v>
      </c>
      <c r="AW49" s="15">
        <v>6.2661465627729847E-3</v>
      </c>
      <c r="AX49" s="15">
        <v>-1.6123125515459813E-3</v>
      </c>
      <c r="AY49" s="15">
        <v>9.0702954064262318E-4</v>
      </c>
      <c r="AZ49" s="15">
        <v>1.48238885062244E-3</v>
      </c>
      <c r="BA49" s="15">
        <v>-3.8518328780787507E-4</v>
      </c>
      <c r="BB49" s="15">
        <v>7.0207235600406861E-3</v>
      </c>
      <c r="BC49" s="15">
        <v>-3.1191516160556602E-4</v>
      </c>
      <c r="BD49" s="15">
        <v>1.0456700368057976E-2</v>
      </c>
      <c r="BE49" s="15">
        <v>-5.3379213582268248E-3</v>
      </c>
      <c r="BF49" s="15">
        <v>8.6828172512458878E-4</v>
      </c>
      <c r="BG49" s="15">
        <v>1.072502832513484E-2</v>
      </c>
      <c r="BH49" s="15">
        <v>-9.3517541353242304E-4</v>
      </c>
      <c r="BI49" s="15">
        <v>1.3769019122406899E-2</v>
      </c>
      <c r="BJ49" s="15">
        <v>-1.191192922862388E-2</v>
      </c>
      <c r="BK49" s="15">
        <v>5.0661521246353749E-3</v>
      </c>
      <c r="BL49" s="15">
        <v>-2.4758603741245535E-4</v>
      </c>
      <c r="BM49" s="15">
        <v>-1.5771630112560949E-3</v>
      </c>
      <c r="BN49" s="15">
        <v>1.7939662911869901E-2</v>
      </c>
      <c r="BO49" s="15">
        <v>2.8417212723576904E-2</v>
      </c>
      <c r="BP49" s="15">
        <v>2.2642739740296952E-3</v>
      </c>
      <c r="BQ49" s="15">
        <v>2.1672188247586184E-3</v>
      </c>
      <c r="BR49" s="15">
        <v>1.1869407030889156E-2</v>
      </c>
      <c r="BS49" s="15">
        <v>4.0902894196474353E-3</v>
      </c>
      <c r="BT49" s="15">
        <v>1.4064929467403675E-2</v>
      </c>
      <c r="BU49" s="15">
        <v>1.1785622905913498E-3</v>
      </c>
      <c r="BV49" s="15">
        <v>8.1288712266939286E-3</v>
      </c>
      <c r="BW49" s="15">
        <v>6.4231234645062364E-4</v>
      </c>
      <c r="BX49" s="15">
        <v>5.1933213898530255E-5</v>
      </c>
      <c r="BY49" s="15">
        <v>4.3406358385487658E-3</v>
      </c>
      <c r="BZ49" s="15">
        <v>-6.9613647085539198E-4</v>
      </c>
      <c r="CA49" s="15">
        <v>6.6115943323127894E-3</v>
      </c>
      <c r="CB49" s="15">
        <v>6.2794554848431012E-3</v>
      </c>
      <c r="CC49" s="15">
        <v>8.2776219348462288E-3</v>
      </c>
      <c r="CD49" s="15">
        <v>-5.3640875632453213E-4</v>
      </c>
      <c r="CE49" s="15">
        <v>1.0973012894465612E-2</v>
      </c>
      <c r="CF49" s="15">
        <v>4.1237171838621562E-3</v>
      </c>
      <c r="CG49" s="15">
        <v>4.0570172552591771E-3</v>
      </c>
      <c r="CH49" s="15">
        <v>1.1977635155725556E-2</v>
      </c>
      <c r="CI49" s="15">
        <v>1.0048187161893363E-2</v>
      </c>
      <c r="CJ49" s="15">
        <v>1.1253315686727453E-2</v>
      </c>
      <c r="CK49" s="15">
        <v>-1.0547906046806809E-3</v>
      </c>
      <c r="CL49" s="15">
        <v>6.4201744698397971E-3</v>
      </c>
      <c r="CM49" s="15">
        <v>-9.8704998538078656E-4</v>
      </c>
      <c r="CN49" s="15">
        <v>1.0994950903473695E-2</v>
      </c>
      <c r="CO49" s="15">
        <v>-1.6793349806340313E-2</v>
      </c>
      <c r="CP49" s="15">
        <v>1.3127163629045825E-2</v>
      </c>
      <c r="CQ49" s="15">
        <v>-1.6598809780929778E-2</v>
      </c>
      <c r="CR49" s="15">
        <v>1.0917138995348446E-2</v>
      </c>
      <c r="CS49" s="15">
        <v>4.6037568980593687E-3</v>
      </c>
      <c r="CT49" s="15">
        <v>1.3701250694526908E-2</v>
      </c>
      <c r="CU49" s="15">
        <v>-1.0800303458315473E-3</v>
      </c>
      <c r="CV49" s="15">
        <v>1.3748700191720113E-2</v>
      </c>
      <c r="CW49" s="15">
        <v>8.7630440765078931E-3</v>
      </c>
      <c r="CX49" s="15">
        <v>5.7460414752798505E-3</v>
      </c>
      <c r="CY49" s="15">
        <v>1.0499647172162669E-3</v>
      </c>
      <c r="CZ49" s="15">
        <v>9.0671105557641723E-3</v>
      </c>
      <c r="DA49" s="15">
        <v>8.7416327926036121E-3</v>
      </c>
      <c r="DB49" s="15">
        <v>6.8629490970031279E-3</v>
      </c>
      <c r="DC49" s="15">
        <v>1.2978587155997906E-3</v>
      </c>
      <c r="DD49" s="15">
        <v>1.0988667601837978E-2</v>
      </c>
      <c r="DE49" s="15">
        <v>-4.4863242586729709E-3</v>
      </c>
      <c r="DF49" s="15">
        <v>1.1607662359622872E-3</v>
      </c>
      <c r="DG49" s="15">
        <v>1.7883760355124241E-3</v>
      </c>
      <c r="DH49" s="15">
        <v>7.0662592477549156E-3</v>
      </c>
      <c r="DI49" s="15">
        <v>2.7619240536327179E-3</v>
      </c>
      <c r="DJ49" s="15">
        <v>2.2756276413353265E-3</v>
      </c>
      <c r="DK49" s="15">
        <v>5.9379391745438903E-3</v>
      </c>
      <c r="DL49" s="15">
        <v>-6.0698213670758337E-3</v>
      </c>
      <c r="DM49" s="15">
        <v>1.353924964213357E-2</v>
      </c>
      <c r="DN49" s="15">
        <v>7.8447351310319234E-3</v>
      </c>
      <c r="DO49" s="15">
        <v>-6.3675169660942126E-3</v>
      </c>
      <c r="DP49" s="15">
        <v>7.4338391767137652E-4</v>
      </c>
      <c r="DQ49" s="15">
        <v>9.30949111861234E-3</v>
      </c>
      <c r="DR49" s="15">
        <v>-6.7796612766332675E-4</v>
      </c>
      <c r="DS49" s="15">
        <v>-1.6692137460566997E-2</v>
      </c>
      <c r="DT49" s="15">
        <v>1.1852557030719321E-2</v>
      </c>
      <c r="DU49" s="15">
        <v>1.8653390591133835E-2</v>
      </c>
      <c r="DV49" s="15">
        <v>1.0128866801279248E-2</v>
      </c>
      <c r="DW49" s="15">
        <v>1.1029092203635755E-2</v>
      </c>
      <c r="DX49" s="15">
        <v>4.3246427499384638E-3</v>
      </c>
      <c r="DY49" s="15">
        <v>2.6172616359149193E-3</v>
      </c>
      <c r="DZ49" s="15">
        <v>3.5931492500307248E-3</v>
      </c>
      <c r="EA49" s="15">
        <v>8.221727190202352E-3</v>
      </c>
      <c r="EB49" s="15">
        <v>-1.1248110021154879E-2</v>
      </c>
      <c r="EC49" s="15">
        <v>-2.8021926373521075E-3</v>
      </c>
      <c r="ED49" s="15">
        <v>-2.3119573781223063E-2</v>
      </c>
      <c r="EE49" s="15">
        <v>-1.0579715955717637E-2</v>
      </c>
      <c r="EF49" s="15">
        <v>4.1688124900588139E-3</v>
      </c>
      <c r="EG49" s="15">
        <v>4.3668191663403895E-3</v>
      </c>
      <c r="EH49" s="15">
        <v>4.8426244757879908E-3</v>
      </c>
      <c r="EI49" s="15">
        <v>9.4580552267963941E-3</v>
      </c>
      <c r="EJ49" s="15">
        <v>-1.0903144819904289E-3</v>
      </c>
      <c r="EK49" s="15">
        <v>-2.7575357241158703E-3</v>
      </c>
      <c r="EL49" s="15">
        <v>1.1526901180684187E-2</v>
      </c>
      <c r="EM49" s="15">
        <v>1.3116136660039315E-2</v>
      </c>
      <c r="EN49" s="15">
        <v>1.574074890511399E-2</v>
      </c>
      <c r="EO49" s="15">
        <v>4.6136183335127147E-3</v>
      </c>
      <c r="EP49" s="15">
        <v>-3.9138993211363287E-3</v>
      </c>
      <c r="EQ49" s="15">
        <v>6.5502417607183425E-3</v>
      </c>
      <c r="ER49" s="15">
        <v>7.372947640856429E-3</v>
      </c>
      <c r="ES49" s="15">
        <v>4.7892278431612527E-3</v>
      </c>
      <c r="ET49" s="15">
        <v>4.7854613577251728E-3</v>
      </c>
      <c r="EU49" s="15">
        <v>6.0957027184690179E-4</v>
      </c>
      <c r="EV49" s="15">
        <v>4.5491844444969501E-3</v>
      </c>
      <c r="EW49" s="15">
        <v>-3.1633056807861608E-4</v>
      </c>
      <c r="EX49" s="15">
        <v>9.1763807560538858E-3</v>
      </c>
      <c r="EY49" s="15">
        <v>1.3603661845622334E-2</v>
      </c>
      <c r="EZ49" s="15">
        <v>7.6847180362714373E-3</v>
      </c>
      <c r="FA49" s="15">
        <v>1.2832852118991938E-4</v>
      </c>
      <c r="FB49" s="15">
        <v>2.9726252891235324E-3</v>
      </c>
      <c r="FC49" s="15">
        <v>9.0964603893403124E-3</v>
      </c>
      <c r="FD49" s="15">
        <v>5.7644598243924948E-3</v>
      </c>
      <c r="FE49" s="15">
        <v>1.1493330932393832E-2</v>
      </c>
      <c r="FF49" s="15">
        <v>8.4037470847345488E-3</v>
      </c>
      <c r="FG49" s="15">
        <v>-2.6084136080472015E-3</v>
      </c>
      <c r="FH49" s="15">
        <v>7.9029482731850995E-3</v>
      </c>
      <c r="FI49" s="15">
        <v>3.3073066435300828E-3</v>
      </c>
      <c r="FJ49" s="15">
        <v>5.4644944720787453E-3</v>
      </c>
      <c r="FK49" s="15">
        <v>8.7439999394458724E-3</v>
      </c>
      <c r="FL49" s="15">
        <v>7.6416457443836319E-3</v>
      </c>
      <c r="FM49" s="15">
        <v>2.2909517465557624E-3</v>
      </c>
      <c r="FN49" s="15">
        <v>2.3510982616893866E-3</v>
      </c>
      <c r="FO49" s="15">
        <v>2.0666636808558909E-2</v>
      </c>
      <c r="FP49" s="15">
        <v>-3.8207567903522279E-3</v>
      </c>
      <c r="FQ49" s="15">
        <v>-6.2241588280655049E-4</v>
      </c>
      <c r="FR49" s="15">
        <v>7.8443168070298913E-3</v>
      </c>
      <c r="FS49" s="15">
        <v>7.0217485767116242E-3</v>
      </c>
      <c r="FT49" s="15">
        <v>9.6791098866783679E-3</v>
      </c>
      <c r="FU49" s="15">
        <v>6.4888475694555763E-3</v>
      </c>
      <c r="FV49" s="15">
        <v>4.2812142903525348E-3</v>
      </c>
      <c r="FW49" s="15">
        <v>4.7555729723327929E-3</v>
      </c>
      <c r="FX49" s="15">
        <v>5.6216881502099882E-3</v>
      </c>
      <c r="FY49" s="15">
        <v>7.1351318683487855E-3</v>
      </c>
      <c r="FZ49" s="15">
        <v>1.4320053774748471E-2</v>
      </c>
      <c r="GA49" s="15">
        <v>9.5563867202180103E-3</v>
      </c>
      <c r="GB49" s="15">
        <v>-6.3665883604627075E-4</v>
      </c>
      <c r="GC49" s="15">
        <v>9.1755746267877496E-5</v>
      </c>
      <c r="GD49" s="15">
        <v>1.5765480109208453E-2</v>
      </c>
      <c r="GE49" s="15">
        <v>4.9852811157637374E-3</v>
      </c>
      <c r="GF49" s="15">
        <v>4.9671032212029913E-3</v>
      </c>
      <c r="GG49" s="15">
        <v>4.5894666430298511E-3</v>
      </c>
      <c r="GH49" s="15">
        <v>-1.0323913679899806E-3</v>
      </c>
      <c r="GI49" s="15">
        <v>6.1039970620913415E-3</v>
      </c>
      <c r="GJ49" s="15">
        <v>2.9316936858268887E-3</v>
      </c>
      <c r="GK49" s="15">
        <v>6.1672001454335613E-3</v>
      </c>
      <c r="GL49" s="15">
        <v>6.5331012776643474E-4</v>
      </c>
      <c r="GM49" s="15">
        <v>3.3411935790434123E-3</v>
      </c>
      <c r="GN49" s="15">
        <v>6.8981648566568471E-3</v>
      </c>
      <c r="GO49" s="15">
        <v>2.9130947935233193E-3</v>
      </c>
      <c r="GP49" s="15">
        <v>5.3280179321842178E-3</v>
      </c>
      <c r="GQ49" s="15">
        <v>6.7818764699412396E-3</v>
      </c>
      <c r="GR49" s="15">
        <v>4.982413723618369E-3</v>
      </c>
      <c r="GS49" s="15">
        <v>2.2810807001639784E-3</v>
      </c>
      <c r="GT49" s="15">
        <v>3.6040553520904524E-3</v>
      </c>
      <c r="GU49" s="15">
        <v>5.7124034446585717E-3</v>
      </c>
      <c r="GV49" s="15">
        <v>7.9616961307224302E-3</v>
      </c>
      <c r="GW49" s="15">
        <v>7.6411618835912258E-3</v>
      </c>
      <c r="GX49" s="15">
        <v>9.4734617668730467E-3</v>
      </c>
      <c r="GY49" s="15">
        <v>2.7976937289945028E-3</v>
      </c>
      <c r="GZ49" s="15">
        <v>8.2717767372312272E-3</v>
      </c>
      <c r="HA49" s="15">
        <v>1.4581539144815513E-2</v>
      </c>
      <c r="HB49" s="15">
        <v>6.8728792877620504E-3</v>
      </c>
      <c r="HC49" s="15">
        <v>-6.7402928048395788E-3</v>
      </c>
      <c r="HD49" s="15">
        <v>4.4482108242055755E-3</v>
      </c>
      <c r="HE49" s="15">
        <v>-2.9761926730460012E-3</v>
      </c>
      <c r="HF49" s="15">
        <v>9.5694510161506725E-3</v>
      </c>
      <c r="HG49" s="15">
        <v>4.9882262551793856E-3</v>
      </c>
      <c r="HH49" s="15">
        <v>1.8042587671037964E-2</v>
      </c>
      <c r="HI49" s="15">
        <v>-3.5302916419831826E-2</v>
      </c>
      <c r="HJ49" s="15">
        <v>3.6906601194055914E-3</v>
      </c>
      <c r="HK49" s="15">
        <v>2.7543763363038218E-3</v>
      </c>
      <c r="HL49" s="15">
        <v>-8.0199016833376654E-3</v>
      </c>
      <c r="HM49" s="15">
        <v>-3.0931048477409583E-3</v>
      </c>
      <c r="HN49" s="15">
        <v>1.8555339982558286E-3</v>
      </c>
      <c r="HO49" s="15">
        <v>-1.3277275683626134E-3</v>
      </c>
      <c r="HP49" s="15">
        <v>8.4829219944768438E-3</v>
      </c>
      <c r="HQ49" s="15">
        <v>-4.4351755457689469E-3</v>
      </c>
      <c r="HR49" s="15">
        <v>5.09647990648434E-3</v>
      </c>
      <c r="HS49" s="15">
        <v>6.147189850980163E-3</v>
      </c>
      <c r="HT49" s="15">
        <v>1.2552137816218259E-2</v>
      </c>
      <c r="HU49" s="15">
        <v>2.6366824116013125E-3</v>
      </c>
      <c r="HV49" s="15">
        <v>4.9838129572145696E-3</v>
      </c>
      <c r="HW49" s="15">
        <v>-3.7334329349086409E-4</v>
      </c>
      <c r="HX49" s="15">
        <v>2.8376796549770635E-2</v>
      </c>
      <c r="HY49" s="15">
        <v>-1.4169323438520054E-4</v>
      </c>
      <c r="HZ49" s="15">
        <v>8.5965769552115105E-3</v>
      </c>
      <c r="IA49" s="15">
        <v>8.0788935129863324E-3</v>
      </c>
      <c r="IB49" s="15">
        <v>1.3571735802541694E-2</v>
      </c>
      <c r="IC49" s="15">
        <v>9.2794192373351261E-3</v>
      </c>
      <c r="ID49" s="15">
        <v>8.2847279221918528E-3</v>
      </c>
      <c r="IE49" s="15">
        <v>-4.1903682986266858E-3</v>
      </c>
      <c r="IF49" s="15">
        <v>1.2928853258319134E-2</v>
      </c>
      <c r="IG49" s="15">
        <v>2.1711664844200979E-2</v>
      </c>
      <c r="IH49" s="15">
        <v>1.1935549457502718E-3</v>
      </c>
      <c r="II49" s="15">
        <v>-7.8431774610258926E-3</v>
      </c>
      <c r="IJ49" s="15">
        <v>6.0840895638529999E-3</v>
      </c>
      <c r="IK49" s="15">
        <v>1.1056300289803722E-2</v>
      </c>
      <c r="IL49" s="15">
        <v>1.0228524226496115E-2</v>
      </c>
      <c r="IM49" s="15">
        <v>1.2451245884006878E-2</v>
      </c>
      <c r="IN49" s="15">
        <v>-5.784542521529777E-3</v>
      </c>
      <c r="IO49" s="15">
        <v>-1.5741470650907176E-2</v>
      </c>
      <c r="IP49" s="15">
        <v>8.0826746505291403E-4</v>
      </c>
      <c r="IQ49" s="15">
        <v>6.1203863273234516E-3</v>
      </c>
      <c r="IR49" s="15">
        <v>1.363153141483478E-2</v>
      </c>
      <c r="IS49" s="15">
        <v>-2.6782522459984377E-3</v>
      </c>
      <c r="IT49" s="15">
        <v>1.489657430888522E-2</v>
      </c>
      <c r="IU49" s="15">
        <v>1.5003753752344921E-3</v>
      </c>
      <c r="IV49" s="15">
        <v>5.9423606966234055E-3</v>
      </c>
      <c r="IW49" s="15">
        <v>3.8819924527242079E-3</v>
      </c>
      <c r="IX49" s="15">
        <v>7.3325514625535888E-3</v>
      </c>
      <c r="IY49" s="15">
        <v>3.6878637459851807E-3</v>
      </c>
      <c r="IZ49" s="15">
        <v>1.5842997313388944E-2</v>
      </c>
      <c r="JA49" s="15">
        <v>5.8343222672585498E-3</v>
      </c>
      <c r="JB49" s="15">
        <v>1.8630675863130622E-2</v>
      </c>
      <c r="JC49" s="15">
        <v>-2.3309569435623977E-2</v>
      </c>
      <c r="JD49" s="15">
        <v>3.6618899632087773E-3</v>
      </c>
      <c r="JE49" s="15">
        <v>3.4734283086283448E-4</v>
      </c>
      <c r="JF49" s="15">
        <v>1.139132088949182E-2</v>
      </c>
      <c r="JG49" s="15">
        <v>2.2062888155377058E-3</v>
      </c>
      <c r="JH49" s="15">
        <v>6.3727804015811951E-3</v>
      </c>
      <c r="JI49" s="15">
        <v>4.3173073451083753E-3</v>
      </c>
      <c r="JJ49" s="15">
        <v>3.9627167196668407E-3</v>
      </c>
      <c r="JK49" s="15">
        <v>-2.0086758566737344E-2</v>
      </c>
      <c r="JL49" s="15">
        <v>1.7632011814418633E-2</v>
      </c>
      <c r="JM49" s="15">
        <v>7.5058522465943477E-3</v>
      </c>
      <c r="JN49" s="15">
        <v>-3.8803512042931247E-3</v>
      </c>
      <c r="JO49" s="15">
        <v>6.3506508032474557E-3</v>
      </c>
      <c r="JP49" s="15">
        <v>5.8256942715298014E-3</v>
      </c>
      <c r="JQ49" s="15">
        <v>1.2768600638799739E-2</v>
      </c>
      <c r="JR49" s="15">
        <v>3.618821802131523E-3</v>
      </c>
      <c r="JS49" s="15">
        <v>0</v>
      </c>
      <c r="JT49" s="15">
        <v>4.8721168240003707E-3</v>
      </c>
      <c r="JU49" s="15">
        <v>-2.1542438687351657E-4</v>
      </c>
      <c r="JV49" s="15">
        <v>2.4448249120056914E-2</v>
      </c>
      <c r="JW49" s="15">
        <v>1.3976918940251937E-2</v>
      </c>
      <c r="JX49" s="15">
        <v>5.296664424555347E-3</v>
      </c>
      <c r="JY49" s="15">
        <v>6.8870795637209934E-3</v>
      </c>
      <c r="JZ49" s="15">
        <v>5.8325397951332798E-3</v>
      </c>
      <c r="KA49" s="15">
        <v>6.4442361618780681E-3</v>
      </c>
      <c r="KB49" s="15">
        <v>7.3210118796107971E-3</v>
      </c>
      <c r="KC49" s="15">
        <v>2.3938875256891931E-3</v>
      </c>
      <c r="KD49" s="15">
        <v>5.5963240666083471E-3</v>
      </c>
      <c r="KE49" s="15">
        <v>-2.753874373797538E-3</v>
      </c>
      <c r="KF49" s="15">
        <v>-9.1719013623847573E-3</v>
      </c>
      <c r="KG49" s="15">
        <v>-1.0193335233725389E-2</v>
      </c>
      <c r="KH49" s="15">
        <v>5.4380798667815703E-3</v>
      </c>
      <c r="KI49" s="15">
        <v>-8.2945006384391902E-3</v>
      </c>
      <c r="KJ49" s="15">
        <v>9.3842330898936902E-3</v>
      </c>
      <c r="KK49" s="15">
        <v>1.1677415072438217E-2</v>
      </c>
      <c r="KL49" s="15">
        <v>2.0686196974932833E-2</v>
      </c>
      <c r="KM49" s="15">
        <v>4.9112453292242987E-3</v>
      </c>
      <c r="KN49" s="15">
        <v>1.0805353394397249E-2</v>
      </c>
      <c r="KO49" s="15">
        <v>-9.4245579780076593E-3</v>
      </c>
      <c r="KP49" s="15">
        <v>5.611057253182802E-3</v>
      </c>
      <c r="KQ49" s="15">
        <v>1.6891792954136547E-2</v>
      </c>
      <c r="KR49" s="15">
        <v>3.9190122007356021E-3</v>
      </c>
      <c r="KS49" s="15">
        <v>-3.0872162415494109E-3</v>
      </c>
      <c r="KT49" s="15">
        <v>-2.2865863621334462E-3</v>
      </c>
      <c r="KU49" s="15">
        <v>4.2607584794575912E-4</v>
      </c>
      <c r="KV49" s="15">
        <v>3.7391443542714956E-3</v>
      </c>
      <c r="KW49" s="15">
        <v>1.128031704498637E-3</v>
      </c>
      <c r="KX49" s="15">
        <v>4.2659806882356455E-3</v>
      </c>
      <c r="KY49" s="15">
        <v>5.7569176397972944E-3</v>
      </c>
      <c r="KZ49" s="15">
        <v>6.4745100535501324E-3</v>
      </c>
      <c r="LA49" s="15">
        <v>1.8294265707157038E-2</v>
      </c>
      <c r="LB49" s="15">
        <v>3.9199432507412363E-3</v>
      </c>
      <c r="LC49" s="15">
        <v>4.7661381948455291E-3</v>
      </c>
      <c r="LD49" s="15">
        <v>-6.1487057887157671E-3</v>
      </c>
      <c r="LE49" s="15">
        <v>6.0226028967245724E-3</v>
      </c>
      <c r="LF49" s="15">
        <v>-6.0296420719384907E-3</v>
      </c>
      <c r="LG49" s="15">
        <v>1.51168648604757E-2</v>
      </c>
      <c r="LH49" s="15">
        <v>-3.7446171566575586E-4</v>
      </c>
      <c r="LI49" s="15">
        <v>-1.4521987223333366E-3</v>
      </c>
      <c r="LJ49" s="15">
        <v>6.0402289089079644E-3</v>
      </c>
      <c r="LK49" s="15">
        <v>4.5520942334465672E-3</v>
      </c>
      <c r="LL49" s="15">
        <v>1.1696039763191236E-2</v>
      </c>
      <c r="LM49" s="15">
        <v>1.2199137344619811E-2</v>
      </c>
      <c r="LN49" s="15">
        <v>6.6950037733684003E-3</v>
      </c>
      <c r="LO49" s="15">
        <v>1.7556388969756847E-2</v>
      </c>
      <c r="LP49" s="15">
        <v>2.8757023139488408E-3</v>
      </c>
      <c r="LQ49" s="15">
        <v>2.0576138946801622E-3</v>
      </c>
      <c r="LR49" s="15">
        <v>1.5793580258141048E-2</v>
      </c>
      <c r="LS49" s="15">
        <v>1.5467907182987329E-3</v>
      </c>
      <c r="LT49" s="15">
        <v>1.6840664950399185E-2</v>
      </c>
      <c r="LU49" s="15">
        <v>7.0095844626774642E-3</v>
      </c>
      <c r="LV49" s="15">
        <v>3.3629625737289425E-3</v>
      </c>
      <c r="LW49" s="15">
        <v>7.5940993195936753E-3</v>
      </c>
      <c r="LX49" s="15">
        <v>8.6178104495874038E-3</v>
      </c>
      <c r="LY49" s="15">
        <v>-6.6636896739442611E-3</v>
      </c>
      <c r="LZ49" s="15">
        <v>-6.2656643653848218E-4</v>
      </c>
      <c r="MA49" s="15">
        <v>-1.6544603576148171E-3</v>
      </c>
      <c r="MB49" s="15">
        <v>7.5022190421558345E-3</v>
      </c>
      <c r="MC49" s="15">
        <v>-4.78095680673166E-3</v>
      </c>
      <c r="MD49" s="15">
        <v>1.5228429338897133E-3</v>
      </c>
      <c r="ME49" s="15">
        <v>3.2161972575114866E-3</v>
      </c>
      <c r="MF49" s="15">
        <v>1.6784156693452606E-2</v>
      </c>
      <c r="MG49" s="15">
        <v>6.1054392220837167E-3</v>
      </c>
      <c r="MH49" s="15">
        <v>5.308686155295634E-3</v>
      </c>
      <c r="MI49" s="15">
        <v>-5.4656432048255932E-3</v>
      </c>
      <c r="MJ49" s="15">
        <v>-5.5736183514408597E-4</v>
      </c>
      <c r="MK49" s="15">
        <v>2.6994855615028422E-3</v>
      </c>
      <c r="ML49" s="15">
        <v>1.7316450011460958E-2</v>
      </c>
      <c r="MM49" s="15">
        <v>-7.0547029798900384E-3</v>
      </c>
      <c r="MN49" s="15">
        <v>1.3974630742033292E-2</v>
      </c>
      <c r="MO49" s="15">
        <v>3.1649173021701823E-3</v>
      </c>
      <c r="MP49" s="15">
        <v>-4.6342353708985103E-3</v>
      </c>
      <c r="MQ49" s="15">
        <v>2.8979047743967036E-3</v>
      </c>
      <c r="MR49" s="15">
        <v>2.0979790469194466E-2</v>
      </c>
      <c r="MS49" s="15">
        <v>4.0889400185454344E-3</v>
      </c>
      <c r="MT49" s="15">
        <v>-3.6144617663647224E-3</v>
      </c>
      <c r="MU49" s="15">
        <v>2.1253993123135366E-3</v>
      </c>
      <c r="MV49" s="15">
        <v>-6.7321432379907342E-3</v>
      </c>
      <c r="MW49" s="15">
        <v>7.6530985777172114E-3</v>
      </c>
      <c r="MX49" s="15">
        <v>1.0869672236903891E-2</v>
      </c>
      <c r="MY49" s="15">
        <v>1.8226164509279611E-2</v>
      </c>
      <c r="MZ49" s="15">
        <v>1.3777912980840395E-2</v>
      </c>
      <c r="NA49" s="15">
        <v>1.5655897072552844E-2</v>
      </c>
      <c r="NB49" s="15">
        <v>1.0350182052150877E-3</v>
      </c>
      <c r="NC49" s="15">
        <v>9.8804755958199035E-3</v>
      </c>
      <c r="ND49" s="15">
        <v>3.6694512414089933E-3</v>
      </c>
      <c r="NE49" s="15">
        <v>1.1010377558950865E-2</v>
      </c>
      <c r="NF49" s="15">
        <v>4.5782643105476688E-2</v>
      </c>
      <c r="NG49" s="15">
        <v>1.1436111498133941E-2</v>
      </c>
      <c r="NH49" s="15">
        <v>5.3176488647473076E-2</v>
      </c>
      <c r="NI49" s="15">
        <v>-8.1507900589939742E-4</v>
      </c>
      <c r="NJ49" s="15">
        <v>-1.2976392365806175E-2</v>
      </c>
      <c r="NK49" s="15">
        <v>2.6538814104915726E-2</v>
      </c>
      <c r="NL49" s="15">
        <v>6.7126860302739724E-3</v>
      </c>
      <c r="NM49" s="15">
        <v>2.1661496781179467E-2</v>
      </c>
      <c r="NN49" s="15">
        <v>2.5374495719913532E-2</v>
      </c>
      <c r="NO49" s="15">
        <v>2.0112008482937142E-2</v>
      </c>
      <c r="NP49" s="15">
        <v>1.3255259406316829E-2</v>
      </c>
      <c r="NQ49" s="15">
        <v>5.0570567224409229E-3</v>
      </c>
      <c r="NR49" s="15">
        <v>4.1621306740307739E-3</v>
      </c>
      <c r="NS49" s="15">
        <v>-2.2231268475622068E-3</v>
      </c>
      <c r="NT49" s="15">
        <v>5.3637406502179122E-3</v>
      </c>
      <c r="NU49" s="15">
        <v>-1.7497817237877064E-3</v>
      </c>
      <c r="NV49" s="15">
        <v>-1.1235956238264547E-3</v>
      </c>
      <c r="NW49" s="15">
        <v>5.6971887354190058E-3</v>
      </c>
      <c r="NX49" s="15">
        <v>2.2632978352538323E-3</v>
      </c>
      <c r="NY49" s="15">
        <v>5.226694188862427E-3</v>
      </c>
      <c r="NZ49" s="15">
        <v>6.2406304466074225E-3</v>
      </c>
      <c r="OA49" s="15">
        <v>3.0736517873534586E-3</v>
      </c>
      <c r="OB49" s="15">
        <v>7.9493757772315845E-3</v>
      </c>
      <c r="OC49" s="15">
        <v>4.4970844789993135E-3</v>
      </c>
      <c r="OD49" s="15">
        <v>2.2718676943168014E-3</v>
      </c>
      <c r="OE49" s="15">
        <v>4.6030000719609401E-3</v>
      </c>
      <c r="OF49" s="15">
        <v>8.3719369793526094E-3</v>
      </c>
      <c r="OG49" s="15">
        <v>1.3337376939214789E-3</v>
      </c>
      <c r="OH49" s="15">
        <v>-4.1042479541869868E-4</v>
      </c>
      <c r="OI49" s="15">
        <v>-1.7666288491855306E-3</v>
      </c>
      <c r="OJ49" s="15">
        <v>3.0279022484800788E-3</v>
      </c>
      <c r="OK49" s="15">
        <v>9.1672353486490065E-3</v>
      </c>
      <c r="OL49" s="15">
        <v>1.36918974654201E-2</v>
      </c>
      <c r="OM49" s="15">
        <v>-1.1788283812365886E-3</v>
      </c>
      <c r="ON49" s="15">
        <v>-3.5998238964241448E-3</v>
      </c>
      <c r="OO49" s="15">
        <v>4.8277986028146406E-3</v>
      </c>
      <c r="OP49" s="15">
        <v>3.5524016043677006E-3</v>
      </c>
      <c r="OQ49" s="15">
        <v>-2.1390382487494184E-3</v>
      </c>
      <c r="OR49" s="15">
        <v>-9.4703382576966262E-4</v>
      </c>
      <c r="OS49" s="15">
        <v>-4.656585829951084E-3</v>
      </c>
      <c r="OT49" s="15">
        <v>1.3866888868433656E-2</v>
      </c>
      <c r="OU49" s="15">
        <v>5.8565321127129685E-3</v>
      </c>
      <c r="OV49" s="15">
        <v>-6.4644900792635972E-3</v>
      </c>
      <c r="OW49" s="15">
        <v>-4.0816383196486186E-3</v>
      </c>
      <c r="OX49" s="15">
        <v>5.4500116234939269E-3</v>
      </c>
      <c r="OY49" s="15">
        <v>1.8035391561192333E-3</v>
      </c>
      <c r="OZ49" s="15">
        <v>-1.2863031517282941E-2</v>
      </c>
      <c r="PA49" s="15">
        <v>1.7917138051866512E-3</v>
      </c>
      <c r="PB49" s="15">
        <v>1.0261944264925299E-2</v>
      </c>
      <c r="PC49" s="15">
        <v>-7.4244564996341674E-4</v>
      </c>
      <c r="PD49" s="15">
        <v>-6.0428676835059623E-3</v>
      </c>
      <c r="PE49" s="15">
        <v>-3.0327154408100131E-4</v>
      </c>
      <c r="PF49" s="15">
        <v>1.7460761063876236E-2</v>
      </c>
      <c r="PG49" s="15">
        <v>-2.9704441032328799E-4</v>
      </c>
      <c r="PH49" s="15">
        <v>-9.4915966815713963E-3</v>
      </c>
      <c r="PI49" s="15">
        <v>2.0408170348525448E-3</v>
      </c>
      <c r="PJ49" s="15">
        <v>6.6262539202524302E-3</v>
      </c>
      <c r="PK49" s="15">
        <v>-2.7907559215687374E-3</v>
      </c>
      <c r="PL49" s="15">
        <v>-7.1204489323821512E-3</v>
      </c>
      <c r="PM49" s="15">
        <v>6.0759026035678123E-3</v>
      </c>
      <c r="PN49" s="15">
        <v>9.9694537801239477E-3</v>
      </c>
      <c r="PO49" s="15">
        <v>-2.4988895068665026E-3</v>
      </c>
      <c r="PP49" s="15">
        <v>6.2282670651479296E-3</v>
      </c>
      <c r="PQ49" s="15">
        <v>3.5922804683359679E-3</v>
      </c>
      <c r="PR49" s="15">
        <v>2.1745892384246583E-3</v>
      </c>
      <c r="PS49" s="15">
        <v>5.4028226034688745E-3</v>
      </c>
      <c r="PT49" s="15">
        <v>4.2584499008483535E-3</v>
      </c>
      <c r="PU49" s="15">
        <v>6.4879858797078516E-3</v>
      </c>
      <c r="PV49" s="15">
        <v>-1.8924465512306227E-3</v>
      </c>
      <c r="PW49" s="15">
        <v>-3.2475092331323329E-3</v>
      </c>
      <c r="PX49" s="15">
        <v>4.1344852715573541E-3</v>
      </c>
      <c r="PY49" s="15">
        <v>3.7098493969472375E-3</v>
      </c>
      <c r="PZ49" s="15">
        <v>-1.0631329368727621E-2</v>
      </c>
      <c r="QA49" s="15">
        <v>3.5179580663911888E-3</v>
      </c>
      <c r="QB49" s="15">
        <v>5.3997431335886577E-3</v>
      </c>
      <c r="QC49" s="15">
        <v>1.1334287123900758E-2</v>
      </c>
      <c r="QD49" s="15">
        <v>9.4188168088130565E-3</v>
      </c>
      <c r="QE49" s="15">
        <v>8.3012632054787518E-3</v>
      </c>
      <c r="QF49" s="15">
        <v>5.0612787851647958E-3</v>
      </c>
      <c r="QG49" s="15">
        <v>2.9667324154305681E-3</v>
      </c>
      <c r="QH49" s="15">
        <v>1.6814499919422844E-2</v>
      </c>
      <c r="QI49" s="15">
        <v>-1.2035305009848426E-3</v>
      </c>
      <c r="QJ49" s="15">
        <v>-2.4758616262048343E-3</v>
      </c>
      <c r="QK49" s="15">
        <v>4.3344127752809759E-3</v>
      </c>
      <c r="QL49" s="15">
        <v>4.8266092985938518E-3</v>
      </c>
      <c r="QM49" s="15">
        <v>-1.5602034426062311E-2</v>
      </c>
      <c r="QN49" s="15">
        <v>3.0457980687546441E-3</v>
      </c>
      <c r="QO49" s="15">
        <v>3.0328718804416364E-2</v>
      </c>
      <c r="QP49" s="15">
        <v>1.0492531064417257E-2</v>
      </c>
      <c r="QQ49" s="15">
        <v>-8.8855479001558784E-4</v>
      </c>
      <c r="QR49" s="15">
        <v>1.199588729579738E-2</v>
      </c>
      <c r="QS49" s="15">
        <v>4.0788635748210279E-3</v>
      </c>
      <c r="QT49" s="15">
        <v>1.5246310572873885E-2</v>
      </c>
      <c r="QU49" s="15">
        <v>-9.2654534457901234E-3</v>
      </c>
      <c r="QV49" s="15">
        <v>3.5657723993849522E-3</v>
      </c>
      <c r="QW49" s="15">
        <v>2.482417493255137E-3</v>
      </c>
      <c r="QX49" s="15">
        <v>1.0292863057104421E-2</v>
      </c>
      <c r="QY49" s="15">
        <v>2.4578314167698113E-2</v>
      </c>
      <c r="QZ49" s="15">
        <v>3.3187910739765716E-3</v>
      </c>
      <c r="RA49" s="15">
        <v>-1.501783650003785E-3</v>
      </c>
      <c r="RB49" s="15">
        <v>-2.3019194310227344E-2</v>
      </c>
      <c r="RC49" s="15">
        <v>-2.5754771712153059E-3</v>
      </c>
      <c r="RD49" s="15">
        <v>-1.0231488295035873E-3</v>
      </c>
      <c r="RE49" s="15">
        <v>5.0972463402202657E-3</v>
      </c>
      <c r="RF49" s="15">
        <v>2.6260519293041097E-3</v>
      </c>
      <c r="RG49" s="15">
        <v>1.3047481543243557E-2</v>
      </c>
      <c r="RH49" s="15">
        <v>2.3093778927834228E-3</v>
      </c>
      <c r="RI49" s="15">
        <v>2.2971462631527006E-2</v>
      </c>
      <c r="RJ49" s="15">
        <v>8.1779978189222471E-3</v>
      </c>
      <c r="RK49" s="15">
        <v>1.6483969377160853E-4</v>
      </c>
      <c r="RL49" s="15">
        <v>6.6358578514150845E-3</v>
      </c>
      <c r="RM49" s="15">
        <v>1.7965291840945009E-2</v>
      </c>
      <c r="RN49" s="15">
        <v>9.1066095291581044E-3</v>
      </c>
      <c r="RO49" s="15">
        <v>1.5974780607734464E-2</v>
      </c>
      <c r="RP49" s="15">
        <v>2.2818450361660584E-2</v>
      </c>
      <c r="RQ49" s="15">
        <v>-3.9995053938388508E-3</v>
      </c>
      <c r="RR49" s="15">
        <v>9.4787439545437387E-3</v>
      </c>
      <c r="RS49" s="15">
        <v>8.8177572506633415E-3</v>
      </c>
      <c r="RT49" s="15">
        <v>1.6720349465308464E-2</v>
      </c>
      <c r="RU49" s="15">
        <v>7.6266549382572619E-3</v>
      </c>
      <c r="RV49" s="15">
        <v>-1.022866657353856E-2</v>
      </c>
      <c r="RW49" s="15">
        <v>6.227696655098881E-3</v>
      </c>
      <c r="RX49" s="15">
        <v>1.118229659940281E-2</v>
      </c>
      <c r="RY49" s="15">
        <v>2.1298498561363816E-2</v>
      </c>
      <c r="RZ49" s="15">
        <v>-2.6845653706689871E-3</v>
      </c>
      <c r="SA49" s="15">
        <v>2.758846280846924E-3</v>
      </c>
      <c r="SB49" s="15">
        <v>1.0266072430598893E-2</v>
      </c>
      <c r="SC49" s="15">
        <v>1.3843019956496862E-2</v>
      </c>
      <c r="SD49" s="15">
        <v>0</v>
      </c>
      <c r="SE49" s="15">
        <v>1.2386734781426576E-2</v>
      </c>
      <c r="SF49" s="15">
        <v>3.8286013487557678E-3</v>
      </c>
      <c r="SG49" s="15">
        <v>-2.9565725320551354E-3</v>
      </c>
      <c r="SH49" s="15">
        <v>3.6563112031104792E-3</v>
      </c>
      <c r="SI49" s="15">
        <v>1.2246973609973075E-2</v>
      </c>
      <c r="SJ49" s="15">
        <v>-2.6790330294320479E-3</v>
      </c>
      <c r="SK49" s="15">
        <v>5.345347765779207E-4</v>
      </c>
      <c r="SL49" s="15">
        <v>7.8188788097733903E-3</v>
      </c>
      <c r="SM49" s="15">
        <v>1.6082714552127361E-3</v>
      </c>
      <c r="SN49" s="15">
        <v>3.5506551382690479E-3</v>
      </c>
      <c r="SO49" s="15">
        <v>1.1470938932721735E-2</v>
      </c>
      <c r="SP49" s="15">
        <v>1.7518072425157301E-2</v>
      </c>
      <c r="SQ49" s="15">
        <v>6.5541771572492106E-3</v>
      </c>
      <c r="SR49" s="15">
        <v>-1.103185073681333E-2</v>
      </c>
      <c r="SS49" s="15">
        <v>2.0804077674233481E-4</v>
      </c>
      <c r="ST49" s="15">
        <v>5.2705553404920709E-3</v>
      </c>
      <c r="SU49" s="15">
        <v>3.7771527437456152E-3</v>
      </c>
      <c r="SV49" s="15">
        <v>8.6276298069286536E-3</v>
      </c>
      <c r="SW49" s="15">
        <v>1.7042489237612691E-2</v>
      </c>
      <c r="SX49" s="15">
        <v>-6.7035363663333551E-4</v>
      </c>
      <c r="SY49" s="15">
        <v>4.2149693593119108E-3</v>
      </c>
      <c r="SZ49" s="15">
        <v>1.3056204897325096E-2</v>
      </c>
      <c r="TA49" s="15">
        <v>6.8583748340595417E-4</v>
      </c>
      <c r="TB49" s="15">
        <v>-3.436660735020429E-2</v>
      </c>
      <c r="TC49" s="15">
        <v>8.9936366378730887E-3</v>
      </c>
      <c r="TD49" s="15">
        <v>5.4591248144033053E-3</v>
      </c>
      <c r="TE49" s="15">
        <v>3.1042153530325477E-3</v>
      </c>
      <c r="TF49" s="15">
        <v>-2.3863921414546459E-2</v>
      </c>
      <c r="TG49" s="15">
        <v>3.8212681321487594E-3</v>
      </c>
      <c r="TH49" s="15">
        <v>3.3846186156935611E-3</v>
      </c>
      <c r="TI49" s="15">
        <v>6.1370802917137804E-3</v>
      </c>
      <c r="TJ49" s="15">
        <v>4.6453540745336171E-3</v>
      </c>
      <c r="TK49" s="15">
        <v>2.4486476661422971E-3</v>
      </c>
      <c r="TL49" s="15">
        <v>2.6849817297800529E-2</v>
      </c>
      <c r="TM49" s="15">
        <v>-6.2416609234760556E-3</v>
      </c>
      <c r="TN49" s="15">
        <v>4.7468443562194767E-3</v>
      </c>
      <c r="TO49" s="23">
        <v>4.653259549441186E-3</v>
      </c>
    </row>
    <row r="50" spans="1:535" x14ac:dyDescent="0.35">
      <c r="A50" s="14">
        <v>44</v>
      </c>
      <c r="B50" s="81">
        <v>42929</v>
      </c>
      <c r="C50" s="23">
        <v>1.6788489499003478E-3</v>
      </c>
      <c r="D50" s="43">
        <f ca="1">OFFSET('CAPM Regression Loop'!$AH$6,$A50,'CAPM Regression Loop'!$D$2)</f>
        <v>7.8019661738728584E-3</v>
      </c>
      <c r="T50" s="14">
        <v>44</v>
      </c>
      <c r="U50" s="14" t="s">
        <v>46</v>
      </c>
      <c r="V50" s="14">
        <v>1.2854489179733783</v>
      </c>
      <c r="W50" s="14">
        <v>0.10979446089426736</v>
      </c>
      <c r="X50" s="14">
        <v>0.35412534927985517</v>
      </c>
      <c r="Y50" s="14">
        <f t="shared" si="3"/>
        <v>2.5998480765643279</v>
      </c>
      <c r="Z50" s="14">
        <f t="shared" si="1"/>
        <v>2.5998480765643279</v>
      </c>
      <c r="AA50" s="14">
        <f t="shared" si="4"/>
        <v>1.2854489179733783</v>
      </c>
      <c r="AF50" s="80"/>
      <c r="AH50" s="81"/>
      <c r="AI50" s="15">
        <v>7.5459675649652445E-3</v>
      </c>
      <c r="AJ50" s="15">
        <v>1.8585633358971786E-4</v>
      </c>
      <c r="AK50" s="15">
        <v>2.2336351808464727E-2</v>
      </c>
      <c r="AL50" s="15">
        <v>1.3832798673406475E-2</v>
      </c>
      <c r="AM50" s="15">
        <v>1.037999770271859E-2</v>
      </c>
      <c r="AN50" s="15">
        <v>-3.7620294812899797E-3</v>
      </c>
      <c r="AO50" s="15">
        <v>-7.2531661881856998E-3</v>
      </c>
      <c r="AP50" s="15">
        <v>2.0700644334815791E-3</v>
      </c>
      <c r="AQ50" s="15">
        <v>-5.9114827085178694E-3</v>
      </c>
      <c r="AR50" s="15">
        <v>-1.2450200811416417E-3</v>
      </c>
      <c r="AS50" s="15">
        <v>1.1667609268641051E-2</v>
      </c>
      <c r="AT50" s="15">
        <v>-8.5240314287878018E-3</v>
      </c>
      <c r="AU50" s="15">
        <v>1.6386312842390748E-2</v>
      </c>
      <c r="AV50" s="15">
        <v>3.6491268563649854E-3</v>
      </c>
      <c r="AW50" s="15">
        <v>-5.7148279785612733E-3</v>
      </c>
      <c r="AX50" s="15">
        <v>-1.0344668631777349E-2</v>
      </c>
      <c r="AY50" s="15">
        <v>-7.2333045935200607E-3</v>
      </c>
      <c r="AZ50" s="15">
        <v>2.8420119891344633E-3</v>
      </c>
      <c r="BA50" s="15">
        <v>3.2144032820065594E-3</v>
      </c>
      <c r="BB50" s="15">
        <v>-5.9626085337581248E-3</v>
      </c>
      <c r="BC50" s="15">
        <v>1.4766212375407692E-2</v>
      </c>
      <c r="BD50" s="15">
        <v>-3.7304776300489282E-3</v>
      </c>
      <c r="BE50" s="15">
        <v>6.9640157430300555E-3</v>
      </c>
      <c r="BF50" s="15">
        <v>1.2059920700458819E-2</v>
      </c>
      <c r="BG50" s="15">
        <v>-9.3412186746372645E-3</v>
      </c>
      <c r="BH50" s="15">
        <v>9.7345145782539496E-3</v>
      </c>
      <c r="BI50" s="15">
        <v>-2.1004274213840069E-3</v>
      </c>
      <c r="BJ50" s="15">
        <v>-9.4495580255812249E-3</v>
      </c>
      <c r="BK50" s="15">
        <v>4.5248945982895028E-3</v>
      </c>
      <c r="BL50" s="15">
        <v>-1.4744093116468959E-2</v>
      </c>
      <c r="BM50" s="15">
        <v>1.5644551756649146E-2</v>
      </c>
      <c r="BN50" s="15">
        <v>4.4159859406084503E-4</v>
      </c>
      <c r="BO50" s="15">
        <v>-5.4650549759079355E-2</v>
      </c>
      <c r="BP50" s="15">
        <v>-7.4205857529702065E-3</v>
      </c>
      <c r="BQ50" s="15">
        <v>6.4150514974132163E-3</v>
      </c>
      <c r="BR50" s="15">
        <v>1.0163447710860979E-2</v>
      </c>
      <c r="BS50" s="15">
        <v>6.5794629872807662E-3</v>
      </c>
      <c r="BT50" s="15">
        <v>1.9401543284651905E-3</v>
      </c>
      <c r="BU50" s="15">
        <v>-5.8590998348149702E-3</v>
      </c>
      <c r="BV50" s="15">
        <v>3.4152685201714337E-3</v>
      </c>
      <c r="BW50" s="15">
        <v>-6.4231234645073477E-4</v>
      </c>
      <c r="BX50" s="15">
        <v>-5.1283491918784089E-3</v>
      </c>
      <c r="BY50" s="15">
        <v>7.1775068574887347E-3</v>
      </c>
      <c r="BZ50" s="15">
        <v>1.7398869117399123E-4</v>
      </c>
      <c r="CA50" s="15">
        <v>1.3776047544118552E-2</v>
      </c>
      <c r="CB50" s="15">
        <v>1.4274627792593251E-2</v>
      </c>
      <c r="CC50" s="15">
        <v>4.4429090785829553E-3</v>
      </c>
      <c r="CD50" s="15">
        <v>1.3407521639716984E-4</v>
      </c>
      <c r="CE50" s="15">
        <v>-2.7755600475431103E-3</v>
      </c>
      <c r="CF50" s="15">
        <v>-8.5583142517278651E-3</v>
      </c>
      <c r="CG50" s="15">
        <v>-1.0697475406018873E-4</v>
      </c>
      <c r="CH50" s="15">
        <v>3.6052132298450747E-3</v>
      </c>
      <c r="CI50" s="15">
        <v>-1.5029525105039526E-3</v>
      </c>
      <c r="CJ50" s="15">
        <v>-9.7262092560766178E-3</v>
      </c>
      <c r="CK50" s="15">
        <v>6.4633869757704928E-3</v>
      </c>
      <c r="CL50" s="15">
        <v>2.5949609566650725E-2</v>
      </c>
      <c r="CM50" s="15">
        <v>2.7322792501880914E-2</v>
      </c>
      <c r="CN50" s="15">
        <v>-1.0177624645707768E-3</v>
      </c>
      <c r="CO50" s="15">
        <v>1.1027271227708696E-2</v>
      </c>
      <c r="CP50" s="15">
        <v>3.263175098298158E-4</v>
      </c>
      <c r="CQ50" s="15">
        <v>2.8574588076695894E-3</v>
      </c>
      <c r="CR50" s="15">
        <v>2.5195849328123021E-2</v>
      </c>
      <c r="CS50" s="15">
        <v>-8.1581429061910397E-4</v>
      </c>
      <c r="CT50" s="15">
        <v>-1.312998875631812E-3</v>
      </c>
      <c r="CU50" s="15">
        <v>7.3673139297043824E-3</v>
      </c>
      <c r="CV50" s="15">
        <v>-1.4284032110286256E-2</v>
      </c>
      <c r="CW50" s="15">
        <v>1.1853275525013945E-2</v>
      </c>
      <c r="CX50" s="15">
        <v>1.1786437286360791E-2</v>
      </c>
      <c r="CY50" s="15">
        <v>5.9324246045119869E-3</v>
      </c>
      <c r="CZ50" s="15">
        <v>-5.7361533955247457E-3</v>
      </c>
      <c r="DA50" s="15">
        <v>-6.7450807181802328E-3</v>
      </c>
      <c r="DB50" s="15">
        <v>-8.3017982661021655E-3</v>
      </c>
      <c r="DC50" s="15">
        <v>1.285280736408414E-2</v>
      </c>
      <c r="DD50" s="15">
        <v>9.3482026231928046E-3</v>
      </c>
      <c r="DE50" s="15">
        <v>1.493206190540976E-3</v>
      </c>
      <c r="DF50" s="15">
        <v>3.4904049397683459E-3</v>
      </c>
      <c r="DG50" s="15">
        <v>4.185357380193328E-3</v>
      </c>
      <c r="DH50" s="15">
        <v>3.2285170420677297E-3</v>
      </c>
      <c r="DI50" s="15">
        <v>-4.5072053490760626E-3</v>
      </c>
      <c r="DJ50" s="15">
        <v>2.8345278061024277E-3</v>
      </c>
      <c r="DK50" s="15">
        <v>1.354463162509549E-3</v>
      </c>
      <c r="DL50" s="15">
        <v>6.5047931007716411E-3</v>
      </c>
      <c r="DM50" s="15">
        <v>-4.4282849527073603E-3</v>
      </c>
      <c r="DN50" s="15">
        <v>2.5953298656514758E-3</v>
      </c>
      <c r="DO50" s="15">
        <v>3.0270947891886603E-3</v>
      </c>
      <c r="DP50" s="15">
        <v>6.7903107603247935E-3</v>
      </c>
      <c r="DQ50" s="15">
        <v>-7.4849505486033474E-3</v>
      </c>
      <c r="DR50" s="15">
        <v>2.0195791664284035E-2</v>
      </c>
      <c r="DS50" s="15">
        <v>8.9955629085777828E-3</v>
      </c>
      <c r="DT50" s="15">
        <v>1.924928409584418E-3</v>
      </c>
      <c r="DU50" s="15">
        <v>2.3281474822558837E-2</v>
      </c>
      <c r="DV50" s="15">
        <v>-1.598489041958368E-3</v>
      </c>
      <c r="DW50" s="15">
        <v>-1.0591423511843634E-2</v>
      </c>
      <c r="DX50" s="15">
        <v>5.7373168881512783E-3</v>
      </c>
      <c r="DY50" s="15">
        <v>7.1982592097442951E-3</v>
      </c>
      <c r="DZ50" s="15">
        <v>-6.9199366127228803E-4</v>
      </c>
      <c r="EA50" s="15">
        <v>-5.1845190847526383E-3</v>
      </c>
      <c r="EB50" s="15">
        <v>2.8001885088131538E-3</v>
      </c>
      <c r="EC50" s="15">
        <v>7.4046042388037272E-3</v>
      </c>
      <c r="ED50" s="15">
        <v>0</v>
      </c>
      <c r="EE50" s="15">
        <v>7.7542139371930717E-3</v>
      </c>
      <c r="EF50" s="15">
        <v>-9.0774311053271333E-4</v>
      </c>
      <c r="EG50" s="15">
        <v>-7.4122859535227879E-3</v>
      </c>
      <c r="EH50" s="15">
        <v>-1.2128564252091823E-3</v>
      </c>
      <c r="EI50" s="15">
        <v>-4.3763745997988882E-3</v>
      </c>
      <c r="EJ50" s="15">
        <v>4.7333057604913497E-3</v>
      </c>
      <c r="EK50" s="15">
        <v>1.3066905382977253E-2</v>
      </c>
      <c r="EL50" s="15">
        <v>8.2548886580814367E-3</v>
      </c>
      <c r="EM50" s="15">
        <v>3.6680422236104731E-4</v>
      </c>
      <c r="EN50" s="15">
        <v>-5.9066439224776867E-3</v>
      </c>
      <c r="EO50" s="15">
        <v>2.3124060688077709E-4</v>
      </c>
      <c r="EP50" s="15">
        <v>1.2117390773964206E-2</v>
      </c>
      <c r="EQ50" s="15">
        <v>6.0423144559628821E-3</v>
      </c>
      <c r="ER50" s="15">
        <v>-7.7866462957102247E-4</v>
      </c>
      <c r="ES50" s="15">
        <v>-9.2238249110269642E-3</v>
      </c>
      <c r="ET50" s="15">
        <v>3.5239504672024751E-3</v>
      </c>
      <c r="EU50" s="15">
        <v>-6.0957027184692261E-4</v>
      </c>
      <c r="EV50" s="15">
        <v>-6.5442880354528478E-3</v>
      </c>
      <c r="EW50" s="15">
        <v>-5.4410101507168787E-3</v>
      </c>
      <c r="EX50" s="15">
        <v>1.2367648808661669E-2</v>
      </c>
      <c r="EY50" s="15">
        <v>-3.3816102209261569E-3</v>
      </c>
      <c r="EZ50" s="15">
        <v>-7.4626869135056059E-4</v>
      </c>
      <c r="FA50" s="15">
        <v>6.0500924714020068E-3</v>
      </c>
      <c r="FB50" s="15">
        <v>2.3074714593642868E-3</v>
      </c>
      <c r="FC50" s="15">
        <v>5.0263583730888314E-3</v>
      </c>
      <c r="FD50" s="15">
        <v>-6.1562837698482219E-3</v>
      </c>
      <c r="FE50" s="15">
        <v>-1.7821893777432419E-2</v>
      </c>
      <c r="FF50" s="15">
        <v>7.583739452915057E-3</v>
      </c>
      <c r="FG50" s="15">
        <v>4.5691985499878825E-3</v>
      </c>
      <c r="FH50" s="15">
        <v>1.2689982796696586E-2</v>
      </c>
      <c r="FI50" s="15">
        <v>-2.1142628641546393E-3</v>
      </c>
      <c r="FJ50" s="15">
        <v>-2.1893823742737731E-3</v>
      </c>
      <c r="FK50" s="15">
        <v>9.1803923449613935E-3</v>
      </c>
      <c r="FL50" s="15">
        <v>-8.6260608214561965E-4</v>
      </c>
      <c r="FM50" s="15">
        <v>-3.8218995305664414E-4</v>
      </c>
      <c r="FN50" s="15">
        <v>0</v>
      </c>
      <c r="FO50" s="15">
        <v>-8.3179777185814034E-3</v>
      </c>
      <c r="FP50" s="15">
        <v>-8.8947326854461398E-3</v>
      </c>
      <c r="FQ50" s="15">
        <v>4.4543503493803746E-3</v>
      </c>
      <c r="FR50" s="15">
        <v>1.721010337801164E-2</v>
      </c>
      <c r="FS50" s="15">
        <v>-7.9700653855710058E-3</v>
      </c>
      <c r="FT50" s="15">
        <v>1.902311321727477E-3</v>
      </c>
      <c r="FU50" s="15">
        <v>-9.0009608589761685E-3</v>
      </c>
      <c r="FV50" s="15">
        <v>-1.1673721074636595E-2</v>
      </c>
      <c r="FW50" s="15">
        <v>-6.6514878449104751E-3</v>
      </c>
      <c r="FX50" s="15">
        <v>-7.2901428335252092E-3</v>
      </c>
      <c r="FY50" s="15">
        <v>5.619746291694365E-3</v>
      </c>
      <c r="FZ50" s="15">
        <v>1.2578782206860185E-2</v>
      </c>
      <c r="GA50" s="15">
        <v>-1.0160069201576033E-2</v>
      </c>
      <c r="GB50" s="15">
        <v>-1.5263294746479471E-3</v>
      </c>
      <c r="GC50" s="15">
        <v>-1.5478775763772936E-2</v>
      </c>
      <c r="GD50" s="15">
        <v>1.2960335828444001E-2</v>
      </c>
      <c r="GE50" s="15">
        <v>-7.3934701182468646E-3</v>
      </c>
      <c r="GF50" s="15">
        <v>-9.6631078965322362E-3</v>
      </c>
      <c r="GG50" s="15">
        <v>-4.8040819459246407E-3</v>
      </c>
      <c r="GH50" s="15">
        <v>1.2198438309365418E-2</v>
      </c>
      <c r="GI50" s="15">
        <v>2.2192875687360586E-3</v>
      </c>
      <c r="GJ50" s="15">
        <v>-7.6045993852191917E-3</v>
      </c>
      <c r="GK50" s="15">
        <v>-4.1711914987185936E-3</v>
      </c>
      <c r="GL50" s="15">
        <v>1.3598191768751705E-2</v>
      </c>
      <c r="GM50" s="15">
        <v>-1.9923290497044152E-3</v>
      </c>
      <c r="GN50" s="15">
        <v>-6.1510074213677157E-4</v>
      </c>
      <c r="GO50" s="15">
        <v>7.6466654214792148E-3</v>
      </c>
      <c r="GP50" s="15">
        <v>-2.0013348908174268E-3</v>
      </c>
      <c r="GQ50" s="15">
        <v>-6.4599707855262306E-3</v>
      </c>
      <c r="GR50" s="15">
        <v>-6.8739653594895086E-3</v>
      </c>
      <c r="GS50" s="15">
        <v>1.4311514393255726E-2</v>
      </c>
      <c r="GT50" s="15">
        <v>-2.3627443684705023E-3</v>
      </c>
      <c r="GU50" s="15">
        <v>-8.358257614201248E-3</v>
      </c>
      <c r="GV50" s="15">
        <v>-9.255566600731676E-3</v>
      </c>
      <c r="GW50" s="15">
        <v>-2.0557724873936482E-2</v>
      </c>
      <c r="GX50" s="15">
        <v>-9.7507389071493176E-3</v>
      </c>
      <c r="GY50" s="15">
        <v>-1.5746657089807208E-3</v>
      </c>
      <c r="GZ50" s="15">
        <v>3.6692479903746313E-3</v>
      </c>
      <c r="HA50" s="15">
        <v>1.8543051670888006E-3</v>
      </c>
      <c r="HB50" s="15">
        <v>1.1270166971039511E-2</v>
      </c>
      <c r="HC50" s="15">
        <v>1.0478614915446808E-2</v>
      </c>
      <c r="HD50" s="15">
        <v>2.2630132866283919E-3</v>
      </c>
      <c r="HE50" s="15">
        <v>7.4571561080819995E-3</v>
      </c>
      <c r="HF50" s="15">
        <v>1.6970104218461561E-2</v>
      </c>
      <c r="HG50" s="15">
        <v>-1.6044377596617964E-3</v>
      </c>
      <c r="HH50" s="15">
        <v>-2.357300300220337E-3</v>
      </c>
      <c r="HI50" s="15">
        <v>-8.2285823707892707E-3</v>
      </c>
      <c r="HJ50" s="15">
        <v>7.3095630487133613E-3</v>
      </c>
      <c r="HK50" s="15">
        <v>-1.3781364914773598E-3</v>
      </c>
      <c r="HL50" s="15">
        <v>6.8702560307522748E-3</v>
      </c>
      <c r="HM50" s="15">
        <v>6.8175039387233507E-3</v>
      </c>
      <c r="HN50" s="15">
        <v>1.1742862453475418E-2</v>
      </c>
      <c r="HO50" s="15">
        <v>-5.7332020325114169E-3</v>
      </c>
      <c r="HP50" s="15">
        <v>-1.0430342278872446E-2</v>
      </c>
      <c r="HQ50" s="15">
        <v>1.7065260554186931E-2</v>
      </c>
      <c r="HR50" s="15">
        <v>-3.2672085729783668E-2</v>
      </c>
      <c r="HS50" s="15">
        <v>-3.8425218125043147E-2</v>
      </c>
      <c r="HT50" s="15">
        <v>9.9969096595828744E-3</v>
      </c>
      <c r="HU50" s="15">
        <v>-4.8028599567628344E-3</v>
      </c>
      <c r="HV50" s="15">
        <v>-4.7849366079288662E-3</v>
      </c>
      <c r="HW50" s="15">
        <v>7.8696302714180936E-3</v>
      </c>
      <c r="HX50" s="15">
        <v>1.7598342425660048E-2</v>
      </c>
      <c r="HY50" s="15">
        <v>1.1112808478797264E-2</v>
      </c>
      <c r="HZ50" s="15">
        <v>-2.9985029962565574E-3</v>
      </c>
      <c r="IA50" s="15">
        <v>-9.729204594271175E-4</v>
      </c>
      <c r="IB50" s="15">
        <v>1.0089771695616739E-2</v>
      </c>
      <c r="IC50" s="15">
        <v>3.5219683257782328E-3</v>
      </c>
      <c r="ID50" s="15">
        <v>1.2290152385364044E-3</v>
      </c>
      <c r="IE50" s="15">
        <v>-3.5778213478839666E-3</v>
      </c>
      <c r="IF50" s="15">
        <v>5.4182694617114736E-3</v>
      </c>
      <c r="IG50" s="15">
        <v>5.4579497617971075E-2</v>
      </c>
      <c r="IH50" s="15">
        <v>-1.1935549457501456E-3</v>
      </c>
      <c r="II50" s="15">
        <v>1.3150323846036281E-2</v>
      </c>
      <c r="IJ50" s="15">
        <v>-2.7735404421324044E-4</v>
      </c>
      <c r="IK50" s="15">
        <v>7.0246149369644385E-3</v>
      </c>
      <c r="IL50" s="15">
        <v>2.2877947548544521E-2</v>
      </c>
      <c r="IM50" s="15">
        <v>-1.0947552707834741E-2</v>
      </c>
      <c r="IN50" s="15">
        <v>1.0145014546860528E-2</v>
      </c>
      <c r="IO50" s="15">
        <v>8.277111075993035E-3</v>
      </c>
      <c r="IP50" s="15">
        <v>1.3871230983826803E-3</v>
      </c>
      <c r="IQ50" s="15">
        <v>-5.5778663085915489E-3</v>
      </c>
      <c r="IR50" s="15">
        <v>-4.458606112215123E-3</v>
      </c>
      <c r="IS50" s="15">
        <v>4.5769662743717953E-3</v>
      </c>
      <c r="IT50" s="15">
        <v>4.1647445667835443E-3</v>
      </c>
      <c r="IU50" s="15">
        <v>7.7249559847749035E-3</v>
      </c>
      <c r="IV50" s="15">
        <v>2.4191609249936239E-3</v>
      </c>
      <c r="IW50" s="15">
        <v>2.102858267317223E-2</v>
      </c>
      <c r="IX50" s="15">
        <v>-7.1111410775020105E-3</v>
      </c>
      <c r="IY50" s="15">
        <v>4.1466183073462929E-3</v>
      </c>
      <c r="IZ50" s="15">
        <v>1.8152007939296059E-2</v>
      </c>
      <c r="JA50" s="15">
        <v>1.7710026038050063E-2</v>
      </c>
      <c r="JB50" s="15">
        <v>2.2148403295528213E-3</v>
      </c>
      <c r="JC50" s="15">
        <v>-8.2855795867727618E-3</v>
      </c>
      <c r="JD50" s="15">
        <v>2.7552443574248649E-3</v>
      </c>
      <c r="JE50" s="15">
        <v>-3.9006680585124453E-3</v>
      </c>
      <c r="JF50" s="15">
        <v>-4.0481455719974307E-3</v>
      </c>
      <c r="JG50" s="15">
        <v>3.3185871164319231E-3</v>
      </c>
      <c r="JH50" s="15">
        <v>-2.8621857753955478E-4</v>
      </c>
      <c r="JI50" s="15">
        <v>-4.8608878815849677E-3</v>
      </c>
      <c r="JJ50" s="15">
        <v>-4.555364019814505E-4</v>
      </c>
      <c r="JK50" s="15">
        <v>1.5216866123844403E-2</v>
      </c>
      <c r="JL50" s="15">
        <v>-6.337234053850423E-3</v>
      </c>
      <c r="JM50" s="15">
        <v>-6.2338254373429302E-3</v>
      </c>
      <c r="JN50" s="15">
        <v>-1.3285967930705312E-3</v>
      </c>
      <c r="JO50" s="15">
        <v>1.5001502963360033E-3</v>
      </c>
      <c r="JP50" s="15">
        <v>4.4953922986764537E-4</v>
      </c>
      <c r="JQ50" s="15">
        <v>-2.92013434692886E-4</v>
      </c>
      <c r="JR50" s="15">
        <v>-8.1240103802652699E-3</v>
      </c>
      <c r="JS50" s="15">
        <v>1.6297170684236046E-2</v>
      </c>
      <c r="JT50" s="15">
        <v>2.4449889930664398E-3</v>
      </c>
      <c r="JU50" s="15">
        <v>-7.0830946486407304E-3</v>
      </c>
      <c r="JV50" s="15">
        <v>-1.472103901944475E-3</v>
      </c>
      <c r="JW50" s="15">
        <v>-1.0387611422234587E-2</v>
      </c>
      <c r="JX50" s="15">
        <v>-6.6361438038083261E-3</v>
      </c>
      <c r="JY50" s="15">
        <v>-1.0586474068401821E-2</v>
      </c>
      <c r="JZ50" s="15">
        <v>-5.8325397951331801E-3</v>
      </c>
      <c r="KA50" s="15">
        <v>-7.5323755510735332E-3</v>
      </c>
      <c r="KB50" s="15">
        <v>3.4502621921525278E-3</v>
      </c>
      <c r="KC50" s="15">
        <v>-8.0793682236086888E-3</v>
      </c>
      <c r="KD50" s="15">
        <v>-2.8020768835776825E-3</v>
      </c>
      <c r="KE50" s="15">
        <v>-2.7463113725198101E-3</v>
      </c>
      <c r="KF50" s="15">
        <v>6.3574374997941319E-3</v>
      </c>
      <c r="KG50" s="15">
        <v>1.5329233533506946E-2</v>
      </c>
      <c r="KH50" s="15">
        <v>4.2501581889736566E-3</v>
      </c>
      <c r="KI50" s="15">
        <v>1.1422761792249613E-2</v>
      </c>
      <c r="KJ50" s="15">
        <v>1.7693900222265277E-3</v>
      </c>
      <c r="KK50" s="15">
        <v>1.9407617228962875E-2</v>
      </c>
      <c r="KL50" s="15">
        <v>-1.024065629690368E-3</v>
      </c>
      <c r="KM50" s="15">
        <v>-6.4360640508940034E-3</v>
      </c>
      <c r="KN50" s="15">
        <v>-4.1301039606794938E-3</v>
      </c>
      <c r="KO50" s="15">
        <v>1.2845491185144862E-2</v>
      </c>
      <c r="KP50" s="15">
        <v>-1.7989660799458359E-3</v>
      </c>
      <c r="KQ50" s="15">
        <v>5.0936439717444819E-3</v>
      </c>
      <c r="KR50" s="15">
        <v>5.249355886143745E-3</v>
      </c>
      <c r="KS50" s="15">
        <v>4.6801390458596152E-2</v>
      </c>
      <c r="KT50" s="15">
        <v>0</v>
      </c>
      <c r="KU50" s="15">
        <v>2.9876249282014609E-3</v>
      </c>
      <c r="KV50" s="15">
        <v>2.7025653743260682E-2</v>
      </c>
      <c r="KW50" s="15">
        <v>7.527286768660667E-4</v>
      </c>
      <c r="KX50" s="15">
        <v>9.2980015996652738E-4</v>
      </c>
      <c r="KY50" s="15">
        <v>-1.9680519629238592E-4</v>
      </c>
      <c r="KZ50" s="15">
        <v>7.4511366155761106E-3</v>
      </c>
      <c r="LA50" s="15">
        <v>-2.9543864552307036E-3</v>
      </c>
      <c r="LB50" s="15">
        <v>6.2082338844261916E-3</v>
      </c>
      <c r="LC50" s="15">
        <v>1.3958684566871603E-3</v>
      </c>
      <c r="LD50" s="15">
        <v>1.6434108191205672E-2</v>
      </c>
      <c r="LE50" s="15">
        <v>-3.7683752671301739E-3</v>
      </c>
      <c r="LF50" s="15">
        <v>3.928249126337908E-3</v>
      </c>
      <c r="LG50" s="15">
        <v>2.3261835250314297E-3</v>
      </c>
      <c r="LH50" s="15">
        <v>4.5028218669411159E-3</v>
      </c>
      <c r="LI50" s="15">
        <v>-9.6696220266031141E-4</v>
      </c>
      <c r="LJ50" s="15">
        <v>6.2511056136289444E-3</v>
      </c>
      <c r="LK50" s="15">
        <v>-2.8037401544292856E-3</v>
      </c>
      <c r="LL50" s="15">
        <v>4.0162332808542464E-2</v>
      </c>
      <c r="LM50" s="15">
        <v>1.5154539291153534E-3</v>
      </c>
      <c r="LN50" s="15">
        <v>-9.0193923035736094E-4</v>
      </c>
      <c r="LO50" s="15">
        <v>1.2229362756025052E-2</v>
      </c>
      <c r="LP50" s="15">
        <v>-9.9255591275162797E-4</v>
      </c>
      <c r="LQ50" s="15">
        <v>4.6451696429394285E-3</v>
      </c>
      <c r="LR50" s="15">
        <v>-7.2098365667496436E-3</v>
      </c>
      <c r="LS50" s="15">
        <v>-9.8839133373121602E-3</v>
      </c>
      <c r="LT50" s="15">
        <v>-8.3934097515333816E-3</v>
      </c>
      <c r="LU50" s="15">
        <v>-6.0119638097841165E-5</v>
      </c>
      <c r="LV50" s="15">
        <v>3.2133703742896298E-3</v>
      </c>
      <c r="LW50" s="15">
        <v>1.1556686828815539E-3</v>
      </c>
      <c r="LX50" s="15">
        <v>0</v>
      </c>
      <c r="LY50" s="15">
        <v>2.6961461465811443E-3</v>
      </c>
      <c r="LZ50" s="15">
        <v>5.968291628427728E-3</v>
      </c>
      <c r="MA50" s="15">
        <v>6.453174378981835E-4</v>
      </c>
      <c r="MB50" s="15">
        <v>-2.6784810491635555E-3</v>
      </c>
      <c r="MC50" s="15">
        <v>-3.3375640086697363E-3</v>
      </c>
      <c r="MD50" s="15">
        <v>7.3932777810640426E-3</v>
      </c>
      <c r="ME50" s="15">
        <v>-9.9434180403198307E-4</v>
      </c>
      <c r="MF50" s="15">
        <v>7.7052638458667069E-3</v>
      </c>
      <c r="MG50" s="15">
        <v>-5.5642404536312374E-3</v>
      </c>
      <c r="MH50" s="15">
        <v>-3.599284029646873E-3</v>
      </c>
      <c r="MI50" s="15">
        <v>1.1809500386310569E-2</v>
      </c>
      <c r="MJ50" s="15">
        <v>1.4869891215783665E-3</v>
      </c>
      <c r="MK50" s="15">
        <v>1.7506171416044594E-3</v>
      </c>
      <c r="ML50" s="15">
        <v>1.7482521935294133E-3</v>
      </c>
      <c r="MM50" s="15">
        <v>1.2378584232639971E-2</v>
      </c>
      <c r="MN50" s="15">
        <v>8.6762369061189233E-3</v>
      </c>
      <c r="MO50" s="15">
        <v>-3.6162317631760975E-3</v>
      </c>
      <c r="MP50" s="15">
        <v>7.8365582791092656E-3</v>
      </c>
      <c r="MQ50" s="15">
        <v>1.0951086247419455E-3</v>
      </c>
      <c r="MR50" s="15">
        <v>-1.0226998692932684E-2</v>
      </c>
      <c r="MS50" s="15">
        <v>1.2108868808111942E-2</v>
      </c>
      <c r="MT50" s="15">
        <v>3.614461766364594E-3</v>
      </c>
      <c r="MU50" s="15">
        <v>1.2848142477849059E-2</v>
      </c>
      <c r="MV50" s="15">
        <v>2.9397375409249741E-3</v>
      </c>
      <c r="MW50" s="15">
        <v>-1.4216664322262026E-3</v>
      </c>
      <c r="MX50" s="15">
        <v>-6.9581282094669499E-3</v>
      </c>
      <c r="MY50" s="15">
        <v>-3.4073733118283912E-3</v>
      </c>
      <c r="MZ50" s="15">
        <v>2.62812240626963E-3</v>
      </c>
      <c r="NA50" s="15">
        <v>-8.6410592659030283E-3</v>
      </c>
      <c r="NB50" s="15">
        <v>-4.8209459762728821E-3</v>
      </c>
      <c r="NC50" s="15">
        <v>1.0507057523907662E-2</v>
      </c>
      <c r="ND50" s="15">
        <v>-3.7891705959016282E-4</v>
      </c>
      <c r="NE50" s="15">
        <v>8.1118065353763327E-3</v>
      </c>
      <c r="NF50" s="15">
        <v>5.1293294387550481E-2</v>
      </c>
      <c r="NG50" s="15">
        <v>-5.6127369049574364E-3</v>
      </c>
      <c r="NH50" s="15">
        <v>2.9677223946206151E-2</v>
      </c>
      <c r="NI50" s="15">
        <v>2.1410009707699697E-3</v>
      </c>
      <c r="NJ50" s="15">
        <v>2.6123387727247108E-2</v>
      </c>
      <c r="NK50" s="15">
        <v>-1.1635954768242394E-2</v>
      </c>
      <c r="NL50" s="15">
        <v>8.0774366101748433E-3</v>
      </c>
      <c r="NM50" s="15">
        <v>7.3260400920728812E-3</v>
      </c>
      <c r="NN50" s="15">
        <v>2.2701485345392992E-3</v>
      </c>
      <c r="NO50" s="15">
        <v>8.3789196946842497E-3</v>
      </c>
      <c r="NP50" s="15">
        <v>7.8461793777497863E-3</v>
      </c>
      <c r="NQ50" s="15">
        <v>5.8287509228100165E-3</v>
      </c>
      <c r="NR50" s="15">
        <v>-1.9841276350467041E-3</v>
      </c>
      <c r="NS50" s="15">
        <v>4.1639277618863983E-2</v>
      </c>
      <c r="NT50" s="15">
        <v>5.7306747089850745E-3</v>
      </c>
      <c r="NU50" s="15">
        <v>-6.990563024978823E-4</v>
      </c>
      <c r="NV50" s="15">
        <v>5.6164000353078772E-4</v>
      </c>
      <c r="NW50" s="15">
        <v>-3.8017299773580753E-3</v>
      </c>
      <c r="NX50" s="15">
        <v>1.7677997703407246E-2</v>
      </c>
      <c r="NY50" s="15">
        <v>-2.8197441809042992E-3</v>
      </c>
      <c r="NZ50" s="15">
        <v>-1.6216845903128179E-3</v>
      </c>
      <c r="OA50" s="15">
        <v>-9.467456328465237E-4</v>
      </c>
      <c r="OB50" s="15">
        <v>-6.5562540891412023E-3</v>
      </c>
      <c r="OC50" s="15">
        <v>1.8045117678591391E-3</v>
      </c>
      <c r="OD50" s="15">
        <v>6.694076419538667E-3</v>
      </c>
      <c r="OE50" s="15">
        <v>-2.9943590264576779E-3</v>
      </c>
      <c r="OF50" s="15">
        <v>7.5505577461233006E-3</v>
      </c>
      <c r="OG50" s="15">
        <v>6.3291350516475296E-3</v>
      </c>
      <c r="OH50" s="15">
        <v>-8.2034459071404688E-4</v>
      </c>
      <c r="OI50" s="15">
        <v>1.3058146906975057E-2</v>
      </c>
      <c r="OJ50" s="15">
        <v>3.7615785094306672E-3</v>
      </c>
      <c r="OK50" s="15">
        <v>-4.1616151617949433E-3</v>
      </c>
      <c r="OL50" s="15">
        <v>-6.1084435291723872E-3</v>
      </c>
      <c r="OM50" s="15">
        <v>7.8573116323379163E-4</v>
      </c>
      <c r="ON50" s="15">
        <v>-7.7554452850770459E-3</v>
      </c>
      <c r="OO50" s="15">
        <v>-4.3578185683150143E-3</v>
      </c>
      <c r="OP50" s="15">
        <v>4.9946589740906371E-3</v>
      </c>
      <c r="OQ50" s="15">
        <v>-9.5694510161506725E-3</v>
      </c>
      <c r="OR50" s="15">
        <v>9.1014687909339344E-3</v>
      </c>
      <c r="OS50" s="15">
        <v>6.4533700704257988E-3</v>
      </c>
      <c r="OT50" s="15">
        <v>-7.7329373988746161E-3</v>
      </c>
      <c r="OU50" s="15">
        <v>-6.343031757433646E-3</v>
      </c>
      <c r="OV50" s="15">
        <v>1.2971041845300353E-2</v>
      </c>
      <c r="OW50" s="15">
        <v>1.8203673543203687E-2</v>
      </c>
      <c r="OX50" s="15">
        <v>-1.7950640571808099E-3</v>
      </c>
      <c r="OY50" s="15">
        <v>3.3670065479042485E-3</v>
      </c>
      <c r="OZ50" s="15">
        <v>2.3592182016820194E-2</v>
      </c>
      <c r="PA50" s="15">
        <v>3.4806075670710751E-3</v>
      </c>
      <c r="PB50" s="15">
        <v>5.3366540446489377E-4</v>
      </c>
      <c r="PC50" s="15">
        <v>-1.4832396667653963E-3</v>
      </c>
      <c r="PD50" s="15">
        <v>-4.2811014058364736E-3</v>
      </c>
      <c r="PE50" s="15">
        <v>4.2161300702937398E-3</v>
      </c>
      <c r="PF50" s="15">
        <v>4.6545305121947359E-3</v>
      </c>
      <c r="PG50" s="15">
        <v>1.6087529105335095E-2</v>
      </c>
      <c r="PH50" s="15">
        <v>1.2903404835907782E-2</v>
      </c>
      <c r="PI50" s="15">
        <v>-4.2809157213146093E-3</v>
      </c>
      <c r="PJ50" s="15">
        <v>-1.0884599602829486E-2</v>
      </c>
      <c r="PK50" s="15">
        <v>3.5200618977379848E-3</v>
      </c>
      <c r="PL50" s="15">
        <v>8.8032427665982529E-3</v>
      </c>
      <c r="PM50" s="15">
        <v>2.5936973300658985E-4</v>
      </c>
      <c r="PN50" s="15">
        <v>-3.0174104812376307E-4</v>
      </c>
      <c r="PO50" s="15">
        <v>-5.3157953299370828E-3</v>
      </c>
      <c r="PP50" s="15">
        <v>5.3431725462138044E-3</v>
      </c>
      <c r="PQ50" s="15">
        <v>2.0450610471290841E-2</v>
      </c>
      <c r="PR50" s="15">
        <v>-1.8642230037793426E-3</v>
      </c>
      <c r="PS50" s="15">
        <v>-5.1034303674669657E-3</v>
      </c>
      <c r="PT50" s="15">
        <v>-2.4985315760975737E-3</v>
      </c>
      <c r="PU50" s="15">
        <v>-2.7369158377709901E-3</v>
      </c>
      <c r="PV50" s="15">
        <v>-6.7520080651103237E-3</v>
      </c>
      <c r="PW50" s="15">
        <v>3.0151942129215958E-3</v>
      </c>
      <c r="PX50" s="15">
        <v>-4.3601483141157986E-4</v>
      </c>
      <c r="PY50" s="15">
        <v>-2.2781295448425359E-3</v>
      </c>
      <c r="PZ50" s="15">
        <v>2.3912183562571833E-2</v>
      </c>
      <c r="QA50" s="15">
        <v>1.0194472738640447E-2</v>
      </c>
      <c r="QB50" s="15">
        <v>1.378078899786127E-2</v>
      </c>
      <c r="QC50" s="15">
        <v>2.7420441016498587E-2</v>
      </c>
      <c r="QD50" s="15">
        <v>8.7234457239480784E-3</v>
      </c>
      <c r="QE50" s="15">
        <v>5.9559263225792021E-4</v>
      </c>
      <c r="QF50" s="15">
        <v>-3.5988042839887901E-3</v>
      </c>
      <c r="QG50" s="15">
        <v>-8.2426758554987583E-3</v>
      </c>
      <c r="QH50" s="15">
        <v>1.6137097949497782E-2</v>
      </c>
      <c r="QI50" s="15">
        <v>1.4042598181755843E-3</v>
      </c>
      <c r="QJ50" s="15">
        <v>9.8960918516628185E-4</v>
      </c>
      <c r="QK50" s="15">
        <v>4.2210852807651918E-3</v>
      </c>
      <c r="QL50" s="15">
        <v>9.8606076745003731E-4</v>
      </c>
      <c r="QM50" s="15">
        <v>7.3324350865829032E-3</v>
      </c>
      <c r="QN50" s="15">
        <v>8.7537488624002489E-3</v>
      </c>
      <c r="QO50" s="15">
        <v>-3.5379234590484955E-2</v>
      </c>
      <c r="QP50" s="15">
        <v>-4.3218574961566784E-3</v>
      </c>
      <c r="QQ50" s="15">
        <v>1.2989234436097902E-3</v>
      </c>
      <c r="QR50" s="15">
        <v>9.976608570687065E-3</v>
      </c>
      <c r="QS50" s="15">
        <v>1.0223207569551691E-3</v>
      </c>
      <c r="QT50" s="15">
        <v>-8.0679252480427583E-3</v>
      </c>
      <c r="QU50" s="15">
        <v>1.4598799421152631E-2</v>
      </c>
      <c r="QV50" s="15">
        <v>3.7777159948231198E-3</v>
      </c>
      <c r="QW50" s="15">
        <v>-1.6977406679424021E-2</v>
      </c>
      <c r="QX50" s="15">
        <v>2.762750692480863E-3</v>
      </c>
      <c r="QY50" s="15">
        <v>2.5095941447874632E-3</v>
      </c>
      <c r="QZ50" s="15">
        <v>3.6943538379658511E-4</v>
      </c>
      <c r="RA50" s="15">
        <v>4.6850571999996163E-2</v>
      </c>
      <c r="RB50" s="15">
        <v>1.6944105111789533E-2</v>
      </c>
      <c r="RC50" s="15">
        <v>1.5117990041981553E-2</v>
      </c>
      <c r="RD50" s="15">
        <v>5.5117745126433589E-3</v>
      </c>
      <c r="RE50" s="15">
        <v>-9.4384150470631304E-4</v>
      </c>
      <c r="RF50" s="15">
        <v>1.9113934707101723E-2</v>
      </c>
      <c r="RG50" s="15">
        <v>4.665833030097831E-2</v>
      </c>
      <c r="RH50" s="15">
        <v>1.4360940716092387E-3</v>
      </c>
      <c r="RI50" s="15">
        <v>7.1756337390922785E-3</v>
      </c>
      <c r="RJ50" s="15">
        <v>1.6058618411518698E-2</v>
      </c>
      <c r="RK50" s="15">
        <v>7.9444310585358117E-3</v>
      </c>
      <c r="RL50" s="15">
        <v>-6.0344143689705565E-3</v>
      </c>
      <c r="RM50" s="15">
        <v>2.4835465171742384E-4</v>
      </c>
      <c r="RN50" s="15">
        <v>7.7551409081922772E-3</v>
      </c>
      <c r="RO50" s="15">
        <v>2.6874512278047555E-3</v>
      </c>
      <c r="RP50" s="15">
        <v>-1.5041366586146503E-3</v>
      </c>
      <c r="RQ50" s="15">
        <v>-4.4804057525933009E-3</v>
      </c>
      <c r="RR50" s="15">
        <v>-5.2770571008438931E-3</v>
      </c>
      <c r="RS50" s="15">
        <v>2.114853561952533E-3</v>
      </c>
      <c r="RT50" s="15">
        <v>-1.7178714637581041E-2</v>
      </c>
      <c r="RU50" s="15">
        <v>-6.502427725976207E-3</v>
      </c>
      <c r="RV50" s="15">
        <v>1.5487961330107542E-2</v>
      </c>
      <c r="RW50" s="15">
        <v>-3.3018465290805257E-3</v>
      </c>
      <c r="RX50" s="15">
        <v>5.3218003199926303E-3</v>
      </c>
      <c r="RY50" s="15">
        <v>4.1921458774084562E-3</v>
      </c>
      <c r="RZ50" s="15">
        <v>6.1467730991397566E-3</v>
      </c>
      <c r="SA50" s="15">
        <v>-5.1868176904949666E-3</v>
      </c>
      <c r="SB50" s="15">
        <v>-2.4984397755988554E-3</v>
      </c>
      <c r="SC50" s="15">
        <v>-9.5428960386401032E-4</v>
      </c>
      <c r="SD50" s="15">
        <v>1.9655147934086814E-3</v>
      </c>
      <c r="SE50" s="15">
        <v>0</v>
      </c>
      <c r="SF50" s="15">
        <v>-3.6816181780641626E-3</v>
      </c>
      <c r="SG50" s="15">
        <v>-6.6006840313520242E-3</v>
      </c>
      <c r="SH50" s="15">
        <v>3.3546524803273739E-3</v>
      </c>
      <c r="SI50" s="15">
        <v>-1.77567374267775E-3</v>
      </c>
      <c r="SJ50" s="15">
        <v>3.1950555394634284E-3</v>
      </c>
      <c r="SK50" s="15">
        <v>-3.9640240960329689E-3</v>
      </c>
      <c r="SL50" s="15">
        <v>-4.138344658648224E-3</v>
      </c>
      <c r="SM50" s="15">
        <v>6.227675530807191E-3</v>
      </c>
      <c r="SN50" s="15">
        <v>-9.2985101735982764E-4</v>
      </c>
      <c r="SO50" s="15">
        <v>6.3010560177110091E-3</v>
      </c>
      <c r="SP50" s="15">
        <v>-1.4230165766974008E-2</v>
      </c>
      <c r="SQ50" s="15">
        <v>-8.8380280683916703E-3</v>
      </c>
      <c r="SR50" s="15">
        <v>7.7638739721972733E-3</v>
      </c>
      <c r="SS50" s="15">
        <v>-5.2014251916730816E-5</v>
      </c>
      <c r="ST50" s="15">
        <v>2.3361285875296584E-3</v>
      </c>
      <c r="SU50" s="15">
        <v>-2.429806811007228E-3</v>
      </c>
      <c r="SV50" s="15">
        <v>1.1945259066138648E-2</v>
      </c>
      <c r="SW50" s="15">
        <v>1.490060457098504E-2</v>
      </c>
      <c r="SX50" s="15">
        <v>1.7917991204434779E-2</v>
      </c>
      <c r="SY50" s="15">
        <v>-3.6890687424055903E-3</v>
      </c>
      <c r="SZ50" s="15">
        <v>-6.3975846537266791E-3</v>
      </c>
      <c r="TA50" s="15">
        <v>9.8015192433252332E-5</v>
      </c>
      <c r="TB50" s="15">
        <v>-2.146161785842263E-3</v>
      </c>
      <c r="TC50" s="15">
        <v>9.0752567546678164E-3</v>
      </c>
      <c r="TD50" s="15">
        <v>-4.8056012098345547E-3</v>
      </c>
      <c r="TE50" s="15">
        <v>-3.7681525247053043E-3</v>
      </c>
      <c r="TF50" s="15">
        <v>-6.3175116453618087E-3</v>
      </c>
      <c r="TG50" s="15">
        <v>1.2351015886757691E-4</v>
      </c>
      <c r="TH50" s="15">
        <v>7.5798955227691714E-3</v>
      </c>
      <c r="TI50" s="15">
        <v>6.863444924982429E-3</v>
      </c>
      <c r="TJ50" s="15">
        <v>9.3559516575595532E-3</v>
      </c>
      <c r="TK50" s="15">
        <v>-9.2191542333528772E-3</v>
      </c>
      <c r="TL50" s="15">
        <v>2.0522377648346791E-2</v>
      </c>
      <c r="TM50" s="15">
        <v>4.6775895511109973E-3</v>
      </c>
      <c r="TN50" s="15">
        <v>7.8019661738728584E-3</v>
      </c>
      <c r="TO50" s="23">
        <v>1.6788489499003478E-3</v>
      </c>
    </row>
    <row r="51" spans="1:535" x14ac:dyDescent="0.35">
      <c r="A51" s="14">
        <v>45</v>
      </c>
      <c r="B51" s="81">
        <v>42928</v>
      </c>
      <c r="C51" s="23">
        <v>7.4866659849203952E-3</v>
      </c>
      <c r="D51" s="43">
        <f ca="1">OFFSET('CAPM Regression Loop'!$AH$6,$A51,'CAPM Regression Loop'!$D$2)</f>
        <v>5.610337710127318E-3</v>
      </c>
      <c r="T51" s="14">
        <v>45</v>
      </c>
      <c r="U51" s="14" t="s">
        <v>47</v>
      </c>
      <c r="V51" s="14">
        <v>1.3592529187387454</v>
      </c>
      <c r="W51" s="14">
        <v>0.23768332024883385</v>
      </c>
      <c r="X51" s="14">
        <v>0.11568336744787416</v>
      </c>
      <c r="Y51" s="14">
        <f t="shared" si="3"/>
        <v>1.5114771973171646</v>
      </c>
      <c r="Z51" s="14">
        <f t="shared" si="1"/>
        <v>1.5114771973171646</v>
      </c>
      <c r="AA51" s="14">
        <f t="shared" si="4"/>
        <v>1</v>
      </c>
      <c r="AF51" s="80"/>
      <c r="AH51" s="81"/>
      <c r="AI51" s="15">
        <v>1.5432148952898012E-2</v>
      </c>
      <c r="AJ51" s="15">
        <v>4.1558015007103009E-2</v>
      </c>
      <c r="AK51" s="15">
        <v>6.859214725437819E-3</v>
      </c>
      <c r="AL51" s="15">
        <v>1.4419613169014058E-3</v>
      </c>
      <c r="AM51" s="15">
        <v>5.566379214141182E-4</v>
      </c>
      <c r="AN51" s="15">
        <v>1.1111824780703305E-2</v>
      </c>
      <c r="AO51" s="15">
        <v>5.7983181710031754E-3</v>
      </c>
      <c r="AP51" s="15">
        <v>1.2995530236239934E-2</v>
      </c>
      <c r="AQ51" s="15">
        <v>2.0634993354907049E-2</v>
      </c>
      <c r="AR51" s="15">
        <v>6.3658705895519255E-3</v>
      </c>
      <c r="AS51" s="15">
        <v>1.5026763845500214E-2</v>
      </c>
      <c r="AT51" s="15">
        <v>6.4598443293118341E-3</v>
      </c>
      <c r="AU51" s="15">
        <v>3.6567334190134317E-3</v>
      </c>
      <c r="AV51" s="15">
        <v>2.2562337307086792E-2</v>
      </c>
      <c r="AW51" s="15">
        <v>1.0904830360568538E-2</v>
      </c>
      <c r="AX51" s="15">
        <v>2.1765952146785075E-3</v>
      </c>
      <c r="AY51" s="15">
        <v>1.5433806129841167E-2</v>
      </c>
      <c r="AZ51" s="15">
        <v>3.6288272066133821E-3</v>
      </c>
      <c r="BA51" s="15">
        <v>1.2879129388664972E-4</v>
      </c>
      <c r="BB51" s="15">
        <v>1.4230007808179191E-2</v>
      </c>
      <c r="BC51" s="15">
        <v>4.4409272034257015E-3</v>
      </c>
      <c r="BD51" s="15">
        <v>1.2882248650367373E-2</v>
      </c>
      <c r="BE51" s="15">
        <v>9.5735005577766091E-5</v>
      </c>
      <c r="BF51" s="15">
        <v>1.9361090268664007E-3</v>
      </c>
      <c r="BG51" s="15">
        <v>1.434573317316722E-2</v>
      </c>
      <c r="BH51" s="15">
        <v>3.1289318800915816E-2</v>
      </c>
      <c r="BI51" s="15">
        <v>6.0506596961654854E-3</v>
      </c>
      <c r="BJ51" s="15">
        <v>3.2870843400500491E-2</v>
      </c>
      <c r="BK51" s="15">
        <v>2.9521992600815951E-3</v>
      </c>
      <c r="BL51" s="15">
        <v>6.3624342855358998E-3</v>
      </c>
      <c r="BM51" s="15">
        <v>4.9747354460865732E-3</v>
      </c>
      <c r="BN51" s="15">
        <v>-2.6466711523747601E-3</v>
      </c>
      <c r="BO51" s="15">
        <v>2.8390835175523446E-2</v>
      </c>
      <c r="BP51" s="15">
        <v>9.689998300969201E-3</v>
      </c>
      <c r="BQ51" s="15">
        <v>1.3770178242381472E-2</v>
      </c>
      <c r="BR51" s="15">
        <v>-2.8852534895315194E-4</v>
      </c>
      <c r="BS51" s="15">
        <v>1.4126769396572923E-2</v>
      </c>
      <c r="BT51" s="15">
        <v>2.2281047103463899E-2</v>
      </c>
      <c r="BU51" s="15">
        <v>1.237619763701244E-2</v>
      </c>
      <c r="BV51" s="15">
        <v>7.2595284494893263E-4</v>
      </c>
      <c r="BW51" s="15">
        <v>1.3982850574990597E-2</v>
      </c>
      <c r="BX51" s="15">
        <v>7.4681396782853848E-3</v>
      </c>
      <c r="BY51" s="15">
        <v>4.6148202480251858E-3</v>
      </c>
      <c r="BZ51" s="15">
        <v>5.7586757170231479E-3</v>
      </c>
      <c r="CA51" s="15">
        <v>8.0186122833018798E-3</v>
      </c>
      <c r="CB51" s="15">
        <v>4.1161732024503931E-3</v>
      </c>
      <c r="CC51" s="15">
        <v>6.7015957620115011E-3</v>
      </c>
      <c r="CD51" s="15">
        <v>1.2412463733755421E-2</v>
      </c>
      <c r="CE51" s="15">
        <v>1.0214938343104092E-2</v>
      </c>
      <c r="CF51" s="15">
        <v>5.1103555795014181E-2</v>
      </c>
      <c r="CG51" s="15">
        <v>3.5362231449203455E-3</v>
      </c>
      <c r="CH51" s="15">
        <v>2.2696999437716997E-2</v>
      </c>
      <c r="CI51" s="15">
        <v>1.589480400991514E-2</v>
      </c>
      <c r="CJ51" s="15">
        <v>9.8548183489166399E-3</v>
      </c>
      <c r="CK51" s="15">
        <v>7.8116150570449157E-3</v>
      </c>
      <c r="CL51" s="15">
        <v>-6.187298090846856E-3</v>
      </c>
      <c r="CM51" s="15">
        <v>-1.2934341010033689E-2</v>
      </c>
      <c r="CN51" s="15">
        <v>8.2382307002338672E-4</v>
      </c>
      <c r="CO51" s="15">
        <v>-1.0214593409718295E-2</v>
      </c>
      <c r="CP51" s="15">
        <v>1.0663705348696611E-2</v>
      </c>
      <c r="CQ51" s="15">
        <v>1.1012004196161366E-3</v>
      </c>
      <c r="CR51" s="15">
        <v>-7.2904332626792323E-3</v>
      </c>
      <c r="CS51" s="15">
        <v>6.6083694453398208E-3</v>
      </c>
      <c r="CT51" s="15">
        <v>8.9727618952999133E-3</v>
      </c>
      <c r="CU51" s="15">
        <v>1.2694414287733134E-2</v>
      </c>
      <c r="CV51" s="15">
        <v>5.3533191856613223E-4</v>
      </c>
      <c r="CW51" s="15">
        <v>1.2142640599306812E-2</v>
      </c>
      <c r="CX51" s="15">
        <v>-3.8865138460444828E-4</v>
      </c>
      <c r="CY51" s="15">
        <v>7.79524242547101E-3</v>
      </c>
      <c r="CZ51" s="15">
        <v>7.1753476952705741E-3</v>
      </c>
      <c r="DA51" s="15">
        <v>-5.2550632849301272E-3</v>
      </c>
      <c r="DB51" s="15">
        <v>1.047886734078087E-2</v>
      </c>
      <c r="DC51" s="15">
        <v>1.7555413769183247E-3</v>
      </c>
      <c r="DD51" s="15">
        <v>1.3083115502219482E-2</v>
      </c>
      <c r="DE51" s="15">
        <v>1.4954391900129636E-3</v>
      </c>
      <c r="DF51" s="15">
        <v>2.9141774940311891E-4</v>
      </c>
      <c r="DG51" s="15">
        <v>9.3303912399876135E-3</v>
      </c>
      <c r="DH51" s="15">
        <v>8.4432533799744195E-3</v>
      </c>
      <c r="DI51" s="15">
        <v>6.6298585386695818E-3</v>
      </c>
      <c r="DJ51" s="15">
        <v>-6.9230502987222957E-5</v>
      </c>
      <c r="DK51" s="15">
        <v>6.5270832759238952E-3</v>
      </c>
      <c r="DL51" s="15">
        <v>-9.2026849870060941E-3</v>
      </c>
      <c r="DM51" s="15">
        <v>-6.2922969917547705E-3</v>
      </c>
      <c r="DN51" s="15">
        <v>1.7747768451204297E-2</v>
      </c>
      <c r="DO51" s="15">
        <v>3.340422176905665E-3</v>
      </c>
      <c r="DP51" s="15">
        <v>9.8567443370449186E-3</v>
      </c>
      <c r="DQ51" s="15">
        <v>6.1059569952104974E-3</v>
      </c>
      <c r="DR51" s="15">
        <v>-1.7820896570111548E-2</v>
      </c>
      <c r="DS51" s="15">
        <v>-5.7338041048081026E-3</v>
      </c>
      <c r="DT51" s="15">
        <v>-5.3804895367394485E-3</v>
      </c>
      <c r="DU51" s="15">
        <v>-1.0649727916658039E-2</v>
      </c>
      <c r="DV51" s="15">
        <v>3.9281348247675553E-3</v>
      </c>
      <c r="DW51" s="15">
        <v>1.410750803364906E-2</v>
      </c>
      <c r="DX51" s="15">
        <v>5.2444616445860067E-3</v>
      </c>
      <c r="DY51" s="15">
        <v>1.9468786569404432E-3</v>
      </c>
      <c r="DZ51" s="15">
        <v>-1.6588336676429667E-3</v>
      </c>
      <c r="EA51" s="15">
        <v>-3.6435443374562108E-3</v>
      </c>
      <c r="EB51" s="15">
        <v>-4.5297173108544914E-3</v>
      </c>
      <c r="EC51" s="15">
        <v>6.4275835121273646E-3</v>
      </c>
      <c r="ED51" s="15">
        <v>1.8657478541427954E-3</v>
      </c>
      <c r="EE51" s="15">
        <v>2.1941171179547313E-3</v>
      </c>
      <c r="EF51" s="15">
        <v>3.3324275741915448E-3</v>
      </c>
      <c r="EG51" s="15">
        <v>1.0260978577890635E-2</v>
      </c>
      <c r="EH51" s="15">
        <v>6.3229782644437498E-3</v>
      </c>
      <c r="EI51" s="15">
        <v>1.171316466365317E-2</v>
      </c>
      <c r="EJ51" s="15">
        <v>1.4212442121706272E-2</v>
      </c>
      <c r="EK51" s="15">
        <v>8.0032439988302045E-3</v>
      </c>
      <c r="EL51" s="15">
        <v>8.5052099534944892E-4</v>
      </c>
      <c r="EM51" s="15">
        <v>7.1797068356911006E-3</v>
      </c>
      <c r="EN51" s="15">
        <v>1.3727776299388629E-2</v>
      </c>
      <c r="EO51" s="15">
        <v>-2.5407104555432948E-3</v>
      </c>
      <c r="EP51" s="15">
        <v>4.2263815139387123E-3</v>
      </c>
      <c r="EQ51" s="15">
        <v>-3.8493311209525376E-3</v>
      </c>
      <c r="ER51" s="15">
        <v>5.4634282239501442E-3</v>
      </c>
      <c r="ES51" s="15">
        <v>2.2938068632425514E-2</v>
      </c>
      <c r="ET51" s="15">
        <v>2.2489969318849833E-3</v>
      </c>
      <c r="EU51" s="15">
        <v>1.9692944097707752E-2</v>
      </c>
      <c r="EV51" s="15">
        <v>1.9208493265254836E-2</v>
      </c>
      <c r="EW51" s="15">
        <v>1.0514346438725461E-2</v>
      </c>
      <c r="EX51" s="15">
        <v>-3.2789822822990838E-2</v>
      </c>
      <c r="EY51" s="15">
        <v>7.8096617366584077E-3</v>
      </c>
      <c r="EZ51" s="15">
        <v>2.352457686976733E-2</v>
      </c>
      <c r="FA51" s="15">
        <v>-2.4501914379318449E-3</v>
      </c>
      <c r="FB51" s="15">
        <v>7.4392884515083676E-3</v>
      </c>
      <c r="FC51" s="15">
        <v>-4.2982913587651583E-3</v>
      </c>
      <c r="FD51" s="15">
        <v>7.2079468088031267E-3</v>
      </c>
      <c r="FE51" s="15">
        <v>2.1866760479962354E-2</v>
      </c>
      <c r="FF51" s="15">
        <v>-3.6419704456697545E-2</v>
      </c>
      <c r="FG51" s="15">
        <v>6.2346387351164779E-3</v>
      </c>
      <c r="FH51" s="15">
        <v>9.3707886752549176E-3</v>
      </c>
      <c r="FI51" s="15">
        <v>3.1270144123012118E-3</v>
      </c>
      <c r="FJ51" s="15">
        <v>-1.0875582996259138E-2</v>
      </c>
      <c r="FK51" s="15">
        <v>4.6821623445066612E-3</v>
      </c>
      <c r="FL51" s="15">
        <v>5.1868332594872668E-3</v>
      </c>
      <c r="FM51" s="15">
        <v>-1.145694224996621E-3</v>
      </c>
      <c r="FN51" s="15">
        <v>3.9238768406150748E-4</v>
      </c>
      <c r="FO51" s="15">
        <v>6.3091691932647556E-3</v>
      </c>
      <c r="FP51" s="15">
        <v>9.0036948212119695E-3</v>
      </c>
      <c r="FQ51" s="15">
        <v>2.1661496781179467E-2</v>
      </c>
      <c r="FR51" s="15">
        <v>7.8945818523742661E-3</v>
      </c>
      <c r="FS51" s="15">
        <v>1.4199868689573123E-2</v>
      </c>
      <c r="FT51" s="15">
        <v>6.1794477857543923E-3</v>
      </c>
      <c r="FU51" s="15">
        <v>1.4804386650165572E-2</v>
      </c>
      <c r="FV51" s="15">
        <v>3.4654330136748303E-3</v>
      </c>
      <c r="FW51" s="15">
        <v>8.6555921564777753E-3</v>
      </c>
      <c r="FX51" s="15">
        <v>9.5717409412815653E-3</v>
      </c>
      <c r="FY51" s="15">
        <v>8.1735758406412812E-3</v>
      </c>
      <c r="FZ51" s="15">
        <v>9.1295058617899168E-3</v>
      </c>
      <c r="GA51" s="15">
        <v>2.6448075265710649E-2</v>
      </c>
      <c r="GB51" s="15">
        <v>1.2147710278730009E-2</v>
      </c>
      <c r="GC51" s="15">
        <v>2.063058108653297E-2</v>
      </c>
      <c r="GD51" s="15">
        <v>2.3589973426508117E-2</v>
      </c>
      <c r="GE51" s="15">
        <v>8.6815930468787748E-3</v>
      </c>
      <c r="GF51" s="15">
        <v>8.6677115221956164E-3</v>
      </c>
      <c r="GG51" s="15">
        <v>6.2426206389395375E-3</v>
      </c>
      <c r="GH51" s="15">
        <v>5.2239781780940339E-4</v>
      </c>
      <c r="GI51" s="15">
        <v>7.0071419524354583E-3</v>
      </c>
      <c r="GJ51" s="15">
        <v>9.3677500036000207E-3</v>
      </c>
      <c r="GK51" s="15">
        <v>4.0040093533821814E-3</v>
      </c>
      <c r="GL51" s="15">
        <v>-6.6225167983315406E-4</v>
      </c>
      <c r="GM51" s="15">
        <v>1.3983986445511307E-2</v>
      </c>
      <c r="GN51" s="15">
        <v>9.8873043997149759E-3</v>
      </c>
      <c r="GO51" s="15">
        <v>3.1078785136615522E-3</v>
      </c>
      <c r="GP51" s="15">
        <v>3.3377868104191425E-3</v>
      </c>
      <c r="GQ51" s="15">
        <v>9.0556893098077337E-3</v>
      </c>
      <c r="GR51" s="15">
        <v>8.9771824684489829E-3</v>
      </c>
      <c r="GS51" s="15">
        <v>9.0498355199178562E-3</v>
      </c>
      <c r="GT51" s="15">
        <v>7.4552687349721959E-4</v>
      </c>
      <c r="GU51" s="15">
        <v>6.7608131850439741E-3</v>
      </c>
      <c r="GV51" s="15">
        <v>1.1542028482035985E-2</v>
      </c>
      <c r="GW51" s="15">
        <v>7.2025053980660355E-3</v>
      </c>
      <c r="GX51" s="15">
        <v>9.7507389071494442E-3</v>
      </c>
      <c r="GY51" s="15">
        <v>-5.0571212494472583E-3</v>
      </c>
      <c r="GZ51" s="15">
        <v>1.5879650869726123E-2</v>
      </c>
      <c r="HA51" s="15">
        <v>1.7384765196911206E-2</v>
      </c>
      <c r="HB51" s="15">
        <v>7.8775024430944585E-3</v>
      </c>
      <c r="HC51" s="15">
        <v>-2.0160571598361928E-2</v>
      </c>
      <c r="HD51" s="15">
        <v>2.31095365495919E-2</v>
      </c>
      <c r="HE51" s="15">
        <v>3.5992840296468214E-3</v>
      </c>
      <c r="HF51" s="15">
        <v>-2.4950992549474395E-2</v>
      </c>
      <c r="HG51" s="15">
        <v>3.5791347343788952E-3</v>
      </c>
      <c r="HH51" s="15">
        <v>1.5251947916895424E-2</v>
      </c>
      <c r="HI51" s="15">
        <v>5.4263699042849649E-3</v>
      </c>
      <c r="HJ51" s="15">
        <v>8.8425924774637992E-3</v>
      </c>
      <c r="HK51" s="15">
        <v>1.1488291911157114E-2</v>
      </c>
      <c r="HL51" s="15">
        <v>-3.0592758085830761E-3</v>
      </c>
      <c r="HM51" s="15">
        <v>-1.6570012076294581E-3</v>
      </c>
      <c r="HN51" s="15">
        <v>1.8970758629781148E-2</v>
      </c>
      <c r="HO51" s="15">
        <v>4.6281074344680173E-3</v>
      </c>
      <c r="HP51" s="15">
        <v>1.0867309731750565E-2</v>
      </c>
      <c r="HQ51" s="15">
        <v>1.7361547195901026E-2</v>
      </c>
      <c r="HR51" s="15">
        <v>2.1060924802105814E-2</v>
      </c>
      <c r="HS51" s="15">
        <v>1.9383866821048375E-2</v>
      </c>
      <c r="HT51" s="15">
        <v>4.5554524333797338E-3</v>
      </c>
      <c r="HU51" s="15">
        <v>1.1346978044808753E-2</v>
      </c>
      <c r="HV51" s="15">
        <v>5.9847567788600944E-3</v>
      </c>
      <c r="HW51" s="15">
        <v>7.5529059959306716E-3</v>
      </c>
      <c r="HX51" s="15">
        <v>5.7867955831590445E-3</v>
      </c>
      <c r="HY51" s="15">
        <v>6.4678630074861375E-3</v>
      </c>
      <c r="HZ51" s="15">
        <v>-1.68271517689967E-3</v>
      </c>
      <c r="IA51" s="15">
        <v>1.6999428650907179E-2</v>
      </c>
      <c r="IB51" s="15">
        <v>2.8208763416414846E-3</v>
      </c>
      <c r="IC51" s="15">
        <v>1.4664709524003386E-2</v>
      </c>
      <c r="ID51" s="15">
        <v>1.4709898331593248E-2</v>
      </c>
      <c r="IE51" s="15">
        <v>-3.2091309409483502E-3</v>
      </c>
      <c r="IF51" s="15">
        <v>2.106520469690586E-2</v>
      </c>
      <c r="IG51" s="15">
        <v>1.7302278723098377E-2</v>
      </c>
      <c r="IH51" s="15">
        <v>0</v>
      </c>
      <c r="II51" s="15">
        <v>1.9368760732252411E-3</v>
      </c>
      <c r="IJ51" s="15">
        <v>4.4469222809381329E-3</v>
      </c>
      <c r="IK51" s="15">
        <v>-4.4717011487894295E-2</v>
      </c>
      <c r="IL51" s="15">
        <v>1.6376188008844488E-3</v>
      </c>
      <c r="IM51" s="15">
        <v>5.9484349944398281E-3</v>
      </c>
      <c r="IN51" s="15">
        <v>1.4577262056565629E-3</v>
      </c>
      <c r="IO51" s="15">
        <v>7.4643595749141339E-3</v>
      </c>
      <c r="IP51" s="15">
        <v>5.7853631928958689E-4</v>
      </c>
      <c r="IQ51" s="15">
        <v>1.5035821809042055E-2</v>
      </c>
      <c r="IR51" s="15">
        <v>1.6661711945710301E-2</v>
      </c>
      <c r="IS51" s="15">
        <v>1.3127270537851059E-2</v>
      </c>
      <c r="IT51" s="15">
        <v>1.6243187235348722E-3</v>
      </c>
      <c r="IU51" s="15">
        <v>2.2722978911829043E-3</v>
      </c>
      <c r="IV51" s="15">
        <v>-8.5216369049630099E-3</v>
      </c>
      <c r="IW51" s="15">
        <v>-3.2052773231053169E-2</v>
      </c>
      <c r="IX51" s="15">
        <v>1.5172089339134347E-2</v>
      </c>
      <c r="IY51" s="15">
        <v>4.0893770509748276E-3</v>
      </c>
      <c r="IZ51" s="15">
        <v>-7.6343355616164069E-3</v>
      </c>
      <c r="JA51" s="15">
        <v>5.9577005038916639E-4</v>
      </c>
      <c r="JB51" s="15">
        <v>5.558658003827462E-3</v>
      </c>
      <c r="JC51" s="15">
        <v>6.0480846465809732E-3</v>
      </c>
      <c r="JD51" s="15">
        <v>2.7628567076076194E-3</v>
      </c>
      <c r="JE51" s="15">
        <v>7.5550704548658226E-3</v>
      </c>
      <c r="JF51" s="15">
        <v>1.3687172585721974E-2</v>
      </c>
      <c r="JG51" s="15">
        <v>1.6634325986980901E-3</v>
      </c>
      <c r="JH51" s="15">
        <v>7.3723346023238084E-3</v>
      </c>
      <c r="JI51" s="15">
        <v>7.5272867686628864E-4</v>
      </c>
      <c r="JJ51" s="15">
        <v>3.3236695199454352E-3</v>
      </c>
      <c r="JK51" s="15">
        <v>6.8550805423636708E-3</v>
      </c>
      <c r="JL51" s="15">
        <v>1.7834086887360275E-2</v>
      </c>
      <c r="JM51" s="15">
        <v>1.1900419120178373E-2</v>
      </c>
      <c r="JN51" s="15">
        <v>4.6192044241855399E-4</v>
      </c>
      <c r="JO51" s="15">
        <v>9.806218733690095E-3</v>
      </c>
      <c r="JP51" s="15">
        <v>1.5634169129019906E-2</v>
      </c>
      <c r="JQ51" s="15">
        <v>9.6817537845319615E-3</v>
      </c>
      <c r="JR51" s="15">
        <v>8.4261708297616675E-3</v>
      </c>
      <c r="JS51" s="15">
        <v>2.9759321743969237E-3</v>
      </c>
      <c r="JT51" s="15">
        <v>-2.4449889930665317E-3</v>
      </c>
      <c r="JU51" s="15">
        <v>6.4370997941344153E-3</v>
      </c>
      <c r="JV51" s="15">
        <v>1.9308486385376647E-2</v>
      </c>
      <c r="JW51" s="15">
        <v>6.1877785582862945E-3</v>
      </c>
      <c r="JX51" s="15">
        <v>7.2704603490222376E-3</v>
      </c>
      <c r="JY51" s="15">
        <v>2.8761233275557104E-3</v>
      </c>
      <c r="JZ51" s="15">
        <v>1.0859079281068136E-2</v>
      </c>
      <c r="KA51" s="15">
        <v>5.2339013820569893E-3</v>
      </c>
      <c r="KB51" s="15">
        <v>7.4005888181713237E-3</v>
      </c>
      <c r="KC51" s="15">
        <v>1.464129104889448E-3</v>
      </c>
      <c r="KD51" s="15">
        <v>7.5913216605361915E-3</v>
      </c>
      <c r="KE51" s="15">
        <v>2.0590261220982016E-3</v>
      </c>
      <c r="KF51" s="15">
        <v>-3.4531166286138914E-3</v>
      </c>
      <c r="KG51" s="15">
        <v>3.4386451248018951E-3</v>
      </c>
      <c r="KH51" s="15">
        <v>6.103162063149036E-3</v>
      </c>
      <c r="KI51" s="15">
        <v>-4.6887296109054209E-3</v>
      </c>
      <c r="KJ51" s="15">
        <v>1.1279430952833031E-2</v>
      </c>
      <c r="KK51" s="15">
        <v>3.2715405406151697E-3</v>
      </c>
      <c r="KL51" s="15">
        <v>7.912490544220439E-3</v>
      </c>
      <c r="KM51" s="15">
        <v>-8.8619796770487685E-3</v>
      </c>
      <c r="KN51" s="15">
        <v>9.8369936387726099E-3</v>
      </c>
      <c r="KO51" s="15">
        <v>8.2897166669816356E-3</v>
      </c>
      <c r="KP51" s="15">
        <v>4.0522342708008948E-3</v>
      </c>
      <c r="KQ51" s="15">
        <v>1.2022844850704197E-3</v>
      </c>
      <c r="KR51" s="15">
        <v>7.4840763149490877E-3</v>
      </c>
      <c r="KS51" s="15">
        <v>6.4812541218610825E-3</v>
      </c>
      <c r="KT51" s="15">
        <v>1.0234916452297262E-2</v>
      </c>
      <c r="KU51" s="15">
        <v>-2.3481705741086982E-3</v>
      </c>
      <c r="KV51" s="15">
        <v>8.640344795128211E-3</v>
      </c>
      <c r="KW51" s="15">
        <v>1.0978720910784542E-2</v>
      </c>
      <c r="KX51" s="15">
        <v>1.860638204269285E-4</v>
      </c>
      <c r="KY51" s="15">
        <v>6.4490878953296716E-3</v>
      </c>
      <c r="KZ51" s="15">
        <v>4.6853123348992685E-3</v>
      </c>
      <c r="LA51" s="15">
        <v>-1.00250634962559E-3</v>
      </c>
      <c r="LB51" s="15">
        <v>1.3868175233160508E-2</v>
      </c>
      <c r="LC51" s="15">
        <v>-2.0950452257218516E-4</v>
      </c>
      <c r="LD51" s="15">
        <v>6.2509082640581299E-3</v>
      </c>
      <c r="LE51" s="15">
        <v>7.298383975598329E-3</v>
      </c>
      <c r="LF51" s="15">
        <v>-3.9352004180685199E-4</v>
      </c>
      <c r="LG51" s="15">
        <v>5.578995982081939E-3</v>
      </c>
      <c r="LH51" s="15">
        <v>1.5054575669805317E-3</v>
      </c>
      <c r="LI51" s="15">
        <v>4.35871220378139E-3</v>
      </c>
      <c r="LJ51" s="15">
        <v>-1.7953183738532035E-2</v>
      </c>
      <c r="LK51" s="15">
        <v>1.4808121099578842E-2</v>
      </c>
      <c r="LL51" s="15">
        <v>2.8301905683907904E-3</v>
      </c>
      <c r="LM51" s="15">
        <v>8.4165460169073995E-3</v>
      </c>
      <c r="LN51" s="15">
        <v>2.4069814047856775E-3</v>
      </c>
      <c r="LO51" s="15">
        <v>7.4100550778108103E-3</v>
      </c>
      <c r="LP51" s="15">
        <v>6.9468568267841348E-4</v>
      </c>
      <c r="LQ51" s="15">
        <v>-3.6147728490429055E-3</v>
      </c>
      <c r="LR51" s="15">
        <v>0</v>
      </c>
      <c r="LS51" s="15">
        <v>1.0722758361496554E-2</v>
      </c>
      <c r="LT51" s="15">
        <v>1.3185348303249729E-2</v>
      </c>
      <c r="LU51" s="15">
        <v>6.8770253536637547E-3</v>
      </c>
      <c r="LV51" s="15">
        <v>1.3528498280551134E-2</v>
      </c>
      <c r="LW51" s="15">
        <v>5.7984622628174049E-3</v>
      </c>
      <c r="LX51" s="15">
        <v>6.2832216764405913E-3</v>
      </c>
      <c r="LY51" s="15">
        <v>5.4010263262726762E-4</v>
      </c>
      <c r="LZ51" s="15">
        <v>9.8148642887867042E-3</v>
      </c>
      <c r="MA51" s="15">
        <v>5.3803807053413154E-3</v>
      </c>
      <c r="MB51" s="15">
        <v>9.8217382984997249E-3</v>
      </c>
      <c r="MC51" s="15">
        <v>1.9605392316716541E-2</v>
      </c>
      <c r="MD51" s="15">
        <v>9.6420365179052201E-3</v>
      </c>
      <c r="ME51" s="15">
        <v>7.7917535975844361E-3</v>
      </c>
      <c r="MF51" s="15">
        <v>8.764996352967569E-3</v>
      </c>
      <c r="MG51" s="15">
        <v>6.2449293370370265E-3</v>
      </c>
      <c r="MH51" s="15">
        <v>-3.3306320553910108E-3</v>
      </c>
      <c r="MI51" s="15">
        <v>-4.2337065778529056E-3</v>
      </c>
      <c r="MJ51" s="15">
        <v>-8.1512122307065352E-3</v>
      </c>
      <c r="MK51" s="15">
        <v>7.0332770746163696E-3</v>
      </c>
      <c r="ML51" s="15">
        <v>-1.3901179544941045E-2</v>
      </c>
      <c r="MM51" s="15">
        <v>-1.1499463296899593E-2</v>
      </c>
      <c r="MN51" s="15">
        <v>1.643794983441315E-2</v>
      </c>
      <c r="MO51" s="15">
        <v>1.1344421152973322E-2</v>
      </c>
      <c r="MP51" s="15">
        <v>4.2371599556497407E-4</v>
      </c>
      <c r="MQ51" s="15">
        <v>1.635278672105684E-2</v>
      </c>
      <c r="MR51" s="15">
        <v>2.5469609438626955E-3</v>
      </c>
      <c r="MS51" s="15">
        <v>2.4401053231680327E-2</v>
      </c>
      <c r="MT51" s="15">
        <v>1.5202481902510648E-2</v>
      </c>
      <c r="MU51" s="15">
        <v>5.7637047167501338E-3</v>
      </c>
      <c r="MV51" s="15">
        <v>1.8241778720165644E-3</v>
      </c>
      <c r="MW51" s="15">
        <v>2.1312116018567983E-4</v>
      </c>
      <c r="MX51" s="15">
        <v>6.6545920104446859E-3</v>
      </c>
      <c r="MY51" s="15">
        <v>2.8237470860060791E-2</v>
      </c>
      <c r="MZ51" s="15">
        <v>-8.6094486498792464E-3</v>
      </c>
      <c r="NA51" s="15">
        <v>1.5766980155870667E-2</v>
      </c>
      <c r="NB51" s="15">
        <v>6.8728525042154585E-4</v>
      </c>
      <c r="NC51" s="15">
        <v>1.8926327968065631E-2</v>
      </c>
      <c r="ND51" s="15">
        <v>5.0133033218835894E-3</v>
      </c>
      <c r="NE51" s="15">
        <v>-1.2059091000116847E-3</v>
      </c>
      <c r="NF51" s="15">
        <v>0.25763388667796649</v>
      </c>
      <c r="NG51" s="15">
        <v>6.3471610270786228E-3</v>
      </c>
      <c r="NH51" s="15">
        <v>2.7765539304211561E-2</v>
      </c>
      <c r="NI51" s="15">
        <v>8.1682667396393966E-4</v>
      </c>
      <c r="NJ51" s="15">
        <v>5.785280726581664E-3</v>
      </c>
      <c r="NK51" s="15">
        <v>4.1653057867408728E-2</v>
      </c>
      <c r="NL51" s="15">
        <v>7.5471701695599598E-4</v>
      </c>
      <c r="NM51" s="15">
        <v>-1.0969031370574046E-2</v>
      </c>
      <c r="NN51" s="15">
        <v>-5.2890187517909909E-3</v>
      </c>
      <c r="NO51" s="15">
        <v>1.4370180961502667E-2</v>
      </c>
      <c r="NP51" s="15">
        <v>2.2734876029111038E-2</v>
      </c>
      <c r="NQ51" s="15">
        <v>-3.6004756754944018E-3</v>
      </c>
      <c r="NR51" s="15">
        <v>1.1362625987782175E-2</v>
      </c>
      <c r="NS51" s="15">
        <v>1.7084698014644559E-2</v>
      </c>
      <c r="NT51" s="15">
        <v>3.725660533050461E-3</v>
      </c>
      <c r="NU51" s="15">
        <v>1.1243969479112945E-2</v>
      </c>
      <c r="NV51" s="15">
        <v>0</v>
      </c>
      <c r="NW51" s="15">
        <v>0</v>
      </c>
      <c r="NX51" s="15">
        <v>-1.5373971895904021E-4</v>
      </c>
      <c r="NY51" s="15">
        <v>8.7889855187482692E-3</v>
      </c>
      <c r="NZ51" s="15">
        <v>-3.6968618813260916E-3</v>
      </c>
      <c r="OA51" s="15">
        <v>9.9858176432142641E-3</v>
      </c>
      <c r="OB51" s="15">
        <v>9.0149838139233773E-3</v>
      </c>
      <c r="OC51" s="15">
        <v>1.5062512261877596E-3</v>
      </c>
      <c r="OD51" s="15">
        <v>5.3570190099408374E-3</v>
      </c>
      <c r="OE51" s="15">
        <v>2.1873030075555315E-3</v>
      </c>
      <c r="OF51" s="15">
        <v>6.2612011343395656E-3</v>
      </c>
      <c r="OG51" s="15">
        <v>4.1600451527693504E-3</v>
      </c>
      <c r="OH51" s="15">
        <v>-1.1414718313436463E-2</v>
      </c>
      <c r="OI51" s="15">
        <v>4.9298715001663941E-3</v>
      </c>
      <c r="OJ51" s="15">
        <v>4.6491439254322158E-3</v>
      </c>
      <c r="OK51" s="15">
        <v>1.4817668479795038E-2</v>
      </c>
      <c r="OL51" s="15">
        <v>8.6646821399332177E-3</v>
      </c>
      <c r="OM51" s="15">
        <v>-1.3353758710372835E-3</v>
      </c>
      <c r="ON51" s="15">
        <v>1.0454097597533791E-2</v>
      </c>
      <c r="OO51" s="15">
        <v>8.7347108694888469E-3</v>
      </c>
      <c r="OP51" s="15">
        <v>7.8093839730277916E-3</v>
      </c>
      <c r="OQ51" s="15">
        <v>1.0587613482421182E-3</v>
      </c>
      <c r="OR51" s="15">
        <v>1.1115037244684869E-2</v>
      </c>
      <c r="OS51" s="15">
        <v>5.0482393336918046E-3</v>
      </c>
      <c r="OT51" s="15">
        <v>1.5378534336545844E-2</v>
      </c>
      <c r="OU51" s="15">
        <v>-1.4580804527338236E-3</v>
      </c>
      <c r="OV51" s="15">
        <v>6.2614609139050276E-4</v>
      </c>
      <c r="OW51" s="15">
        <v>1.0125160949873847E-2</v>
      </c>
      <c r="OX51" s="15">
        <v>6.4472822475326206E-3</v>
      </c>
      <c r="OY51" s="15">
        <v>-1.6849203649194119E-3</v>
      </c>
      <c r="OZ51" s="15">
        <v>3.216520214188124E-2</v>
      </c>
      <c r="PA51" s="15">
        <v>8.9251001989052083E-3</v>
      </c>
      <c r="PB51" s="15">
        <v>1.5601499989627017E-2</v>
      </c>
      <c r="PC51" s="15">
        <v>2.3089481514125609E-2</v>
      </c>
      <c r="PD51" s="15">
        <v>6.9318044797402941E-3</v>
      </c>
      <c r="PE51" s="15">
        <v>1.8287112685438131E-3</v>
      </c>
      <c r="PF51" s="15">
        <v>1.2301870906295184E-2</v>
      </c>
      <c r="PG51" s="15">
        <v>1.0091188677550147E-2</v>
      </c>
      <c r="PH51" s="15">
        <v>-8.1688677537958727E-3</v>
      </c>
      <c r="PI51" s="15">
        <v>1.5373880746231149E-2</v>
      </c>
      <c r="PJ51" s="15">
        <v>1.4573506337545165E-2</v>
      </c>
      <c r="PK51" s="15">
        <v>5.7313735329690887E-3</v>
      </c>
      <c r="PL51" s="15">
        <v>-6.9930354909706373E-3</v>
      </c>
      <c r="PM51" s="15">
        <v>8.7279913144909897E-3</v>
      </c>
      <c r="PN51" s="15">
        <v>9.5183961530479234E-3</v>
      </c>
      <c r="PO51" s="15">
        <v>1.010729006955261E-2</v>
      </c>
      <c r="PP51" s="15">
        <v>-3.8720431893151976E-3</v>
      </c>
      <c r="PQ51" s="15">
        <v>-1.6393809775676383E-2</v>
      </c>
      <c r="PR51" s="15">
        <v>2.9532935120450046E-3</v>
      </c>
      <c r="PS51" s="15">
        <v>2.5784801261655825E-3</v>
      </c>
      <c r="PT51" s="15">
        <v>1.9641172440808114E-2</v>
      </c>
      <c r="PU51" s="15">
        <v>1.0992896684790299E-2</v>
      </c>
      <c r="PV51" s="15">
        <v>1.8796998015774722E-3</v>
      </c>
      <c r="PW51" s="15">
        <v>-1.1607662359623871E-3</v>
      </c>
      <c r="PX51" s="15">
        <v>1.0517187213867678E-2</v>
      </c>
      <c r="PY51" s="15">
        <v>7.5857279000329072E-3</v>
      </c>
      <c r="PZ51" s="15">
        <v>-1.7114511693487409E-2</v>
      </c>
      <c r="QA51" s="15">
        <v>6.184419345399296E-3</v>
      </c>
      <c r="QB51" s="15">
        <v>-3.1970796814044223E-3</v>
      </c>
      <c r="QC51" s="15">
        <v>1.2689384436110476E-2</v>
      </c>
      <c r="QD51" s="15">
        <v>-3.5245777626724578E-3</v>
      </c>
      <c r="QE51" s="15">
        <v>-4.3100311946017754E-3</v>
      </c>
      <c r="QF51" s="15">
        <v>2.1789698672138525E-2</v>
      </c>
      <c r="QG51" s="15">
        <v>4.8528421009870239E-3</v>
      </c>
      <c r="QH51" s="15">
        <v>1.0211424605957618E-2</v>
      </c>
      <c r="QI51" s="15">
        <v>1.0358604763778362E-2</v>
      </c>
      <c r="QJ51" s="15">
        <v>1.9821612039912025E-3</v>
      </c>
      <c r="QK51" s="15">
        <v>-1.056942891366386E-3</v>
      </c>
      <c r="QL51" s="15">
        <v>5.6662471159132349E-3</v>
      </c>
      <c r="QM51" s="15">
        <v>-1.9256023455490195E-3</v>
      </c>
      <c r="QN51" s="15">
        <v>8.7201833000212642E-3</v>
      </c>
      <c r="QO51" s="15">
        <v>2.4994925284768474E-2</v>
      </c>
      <c r="QP51" s="15">
        <v>1.6420226215760798E-2</v>
      </c>
      <c r="QQ51" s="15">
        <v>6.5200464325329876E-3</v>
      </c>
      <c r="QR51" s="15">
        <v>9.8785748510672663E-3</v>
      </c>
      <c r="QS51" s="15">
        <v>7.8727088119128104E-3</v>
      </c>
      <c r="QT51" s="15">
        <v>2.7102691000787542E-2</v>
      </c>
      <c r="QU51" s="15">
        <v>3.0886554972963814E-2</v>
      </c>
      <c r="QV51" s="15">
        <v>1.9308725381430757E-2</v>
      </c>
      <c r="QW51" s="15">
        <v>6.2644900496533623E-3</v>
      </c>
      <c r="QX51" s="15">
        <v>9.6137880664140651E-3</v>
      </c>
      <c r="QY51" s="15">
        <v>1.4562918997213745E-2</v>
      </c>
      <c r="QZ51" s="15">
        <v>2.4310865044004988E-2</v>
      </c>
      <c r="RA51" s="15">
        <v>9.0837907401341896E-3</v>
      </c>
      <c r="RB51" s="15">
        <v>1.767640132272157E-2</v>
      </c>
      <c r="RC51" s="15">
        <v>4.7989621657209816E-3</v>
      </c>
      <c r="RD51" s="15">
        <v>4.5088643214681364E-3</v>
      </c>
      <c r="RE51" s="15">
        <v>8.6947376423351878E-3</v>
      </c>
      <c r="RF51" s="15">
        <v>2.4417925045724653E-2</v>
      </c>
      <c r="RG51" s="15">
        <v>5.5725233760783033E-3</v>
      </c>
      <c r="RH51" s="15">
        <v>1.5980826413461656E-3</v>
      </c>
      <c r="RI51" s="15">
        <v>-1.1995203357505148E-3</v>
      </c>
      <c r="RJ51" s="15">
        <v>2.2616997809376618E-2</v>
      </c>
      <c r="RK51" s="15">
        <v>1.3045844833299894E-2</v>
      </c>
      <c r="RL51" s="15">
        <v>-1.2025254480475674E-3</v>
      </c>
      <c r="RM51" s="15">
        <v>1.8551547331978328E-2</v>
      </c>
      <c r="RN51" s="15">
        <v>1.6403530436413438E-3</v>
      </c>
      <c r="RO51" s="15">
        <v>-1.8133830238039966E-2</v>
      </c>
      <c r="RP51" s="15">
        <v>-1.4424522669230236E-2</v>
      </c>
      <c r="RQ51" s="15">
        <v>4.5863865086874615E-2</v>
      </c>
      <c r="RR51" s="15">
        <v>6.6006840313520927E-3</v>
      </c>
      <c r="RS51" s="15">
        <v>5.4705178273039487E-3</v>
      </c>
      <c r="RT51" s="15">
        <v>2.2710693371961573E-2</v>
      </c>
      <c r="RU51" s="15">
        <v>3.9716668781572895E-3</v>
      </c>
      <c r="RV51" s="15">
        <v>-1.0540740935906766E-3</v>
      </c>
      <c r="RW51" s="15">
        <v>5.69331198082796E-3</v>
      </c>
      <c r="RX51" s="15">
        <v>4.5322775190099673E-3</v>
      </c>
      <c r="RY51" s="15">
        <v>5.0011071553012461E-3</v>
      </c>
      <c r="RZ51" s="15">
        <v>2.5079592580329138E-3</v>
      </c>
      <c r="SA51" s="15">
        <v>1.3751266069870016E-3</v>
      </c>
      <c r="SB51" s="15">
        <v>8.0380410857622472E-3</v>
      </c>
      <c r="SC51" s="15">
        <v>1.0547609531951479E-2</v>
      </c>
      <c r="SD51" s="15">
        <v>3.404106126948961E-3</v>
      </c>
      <c r="SE51" s="15">
        <v>1.0489606671019443E-2</v>
      </c>
      <c r="SF51" s="15">
        <v>1.4710211537587094E-3</v>
      </c>
      <c r="SG51" s="15">
        <v>8.5174644281328041E-3</v>
      </c>
      <c r="SH51" s="15">
        <v>1.214953405563796E-2</v>
      </c>
      <c r="SI51" s="15">
        <v>1.2735993135589322E-2</v>
      </c>
      <c r="SJ51" s="15">
        <v>1.3092456340938842E-2</v>
      </c>
      <c r="SK51" s="15">
        <v>-5.5384990407026666E-3</v>
      </c>
      <c r="SL51" s="15">
        <v>1.3064318827726649E-2</v>
      </c>
      <c r="SM51" s="15">
        <v>7.664652549950769E-3</v>
      </c>
      <c r="SN51" s="15">
        <v>1.1381566161430046E-2</v>
      </c>
      <c r="SO51" s="15">
        <v>2.9713864637310405E-3</v>
      </c>
      <c r="SP51" s="15">
        <v>2.5609318624449151E-2</v>
      </c>
      <c r="SQ51" s="15">
        <v>8.6736490099134783E-3</v>
      </c>
      <c r="SR51" s="15">
        <v>2.3591336592513217E-3</v>
      </c>
      <c r="SS51" s="15">
        <v>5.2671499310248055E-3</v>
      </c>
      <c r="ST51" s="15">
        <v>6.0027088857467848E-3</v>
      </c>
      <c r="SU51" s="15">
        <v>4.1883463240496429E-3</v>
      </c>
      <c r="SV51" s="15">
        <v>1.1760998027529362E-2</v>
      </c>
      <c r="SW51" s="15">
        <v>6.3767938762998274E-3</v>
      </c>
      <c r="SX51" s="15">
        <v>1.3047395390376483E-2</v>
      </c>
      <c r="SY51" s="15">
        <v>1.164034307496389E-2</v>
      </c>
      <c r="SZ51" s="15">
        <v>1.2836362072458984E-2</v>
      </c>
      <c r="TA51" s="15">
        <v>6.2930394505771271E-3</v>
      </c>
      <c r="TB51" s="15">
        <v>7.2711405080187726E-3</v>
      </c>
      <c r="TC51" s="15">
        <v>-1.4117374393800964E-2</v>
      </c>
      <c r="TD51" s="15">
        <v>7.6561677711486304E-3</v>
      </c>
      <c r="TE51" s="15">
        <v>7.1048256237445824E-3</v>
      </c>
      <c r="TF51" s="15">
        <v>1.074883352003215E-2</v>
      </c>
      <c r="TG51" s="15">
        <v>4.4565560265728268E-3</v>
      </c>
      <c r="TH51" s="15">
        <v>4.6692691836836926E-3</v>
      </c>
      <c r="TI51" s="15">
        <v>4.8325948382089371E-3</v>
      </c>
      <c r="TJ51" s="15">
        <v>1.7873902798355677E-2</v>
      </c>
      <c r="TK51" s="15">
        <v>1.7559267022647909E-3</v>
      </c>
      <c r="TL51" s="15">
        <v>-1.0282777255659324E-3</v>
      </c>
      <c r="TM51" s="15">
        <v>-9.1121866189768589E-3</v>
      </c>
      <c r="TN51" s="15">
        <v>5.610337710127318E-3</v>
      </c>
      <c r="TO51" s="23">
        <v>7.4866659849203952E-3</v>
      </c>
    </row>
    <row r="52" spans="1:535" x14ac:dyDescent="0.35">
      <c r="A52" s="14">
        <v>46</v>
      </c>
      <c r="B52" s="81">
        <v>42927</v>
      </c>
      <c r="C52" s="23">
        <v>-7.4294208469315257E-4</v>
      </c>
      <c r="D52" s="43">
        <f ca="1">OFFSET('CAPM Regression Loop'!$AH$6,$A52,'CAPM Regression Loop'!$D$2)</f>
        <v>-4.1706829785500754E-3</v>
      </c>
      <c r="T52" s="14">
        <v>46</v>
      </c>
      <c r="U52" s="14" t="s">
        <v>48</v>
      </c>
      <c r="V52" s="14">
        <v>1.1095480965718423</v>
      </c>
      <c r="W52" s="14">
        <v>0.23425793904784942</v>
      </c>
      <c r="X52" s="14">
        <v>8.2346012977666028E-2</v>
      </c>
      <c r="Y52" s="14">
        <f t="shared" si="3"/>
        <v>0.46763877893361827</v>
      </c>
      <c r="Z52" s="14">
        <f t="shared" si="1"/>
        <v>0.46763877893361827</v>
      </c>
      <c r="AA52" s="14">
        <f t="shared" si="4"/>
        <v>1</v>
      </c>
      <c r="AF52" s="80"/>
      <c r="AH52" s="81"/>
      <c r="AI52" s="15">
        <v>-1.0028414679668885E-3</v>
      </c>
      <c r="AJ52" s="15">
        <v>-2.0140701907527502E-2</v>
      </c>
      <c r="AK52" s="15">
        <v>-9.1352040311205168E-3</v>
      </c>
      <c r="AL52" s="15">
        <v>3.2348009899685797E-3</v>
      </c>
      <c r="AM52" s="15">
        <v>1.3920790723409769E-4</v>
      </c>
      <c r="AN52" s="15">
        <v>-3.3573432738062876E-3</v>
      </c>
      <c r="AO52" s="15">
        <v>-1.6600958367459051E-3</v>
      </c>
      <c r="AP52" s="15">
        <v>-1.6941636096029849E-3</v>
      </c>
      <c r="AQ52" s="15">
        <v>-2.8644306447492811E-3</v>
      </c>
      <c r="AR52" s="15">
        <v>1.4250824438699345E-2</v>
      </c>
      <c r="AS52" s="15">
        <v>-1.282385021445853E-2</v>
      </c>
      <c r="AT52" s="15">
        <v>-1.7713358512409398E-2</v>
      </c>
      <c r="AU52" s="15">
        <v>1.2729138032992075E-2</v>
      </c>
      <c r="AV52" s="15">
        <v>5.3835930834726792E-3</v>
      </c>
      <c r="AW52" s="15">
        <v>-2.5983682028154526E-3</v>
      </c>
      <c r="AX52" s="15">
        <v>-7.2605826176579851E-4</v>
      </c>
      <c r="AY52" s="15">
        <v>-9.1449480538793057E-4</v>
      </c>
      <c r="AZ52" s="15">
        <v>0</v>
      </c>
      <c r="BA52" s="15">
        <v>-1.2879129388666024E-4</v>
      </c>
      <c r="BB52" s="15">
        <v>3.9313920155073616E-3</v>
      </c>
      <c r="BC52" s="15">
        <v>-2.5400870936216572E-3</v>
      </c>
      <c r="BD52" s="15">
        <v>-3.9995347985857157E-3</v>
      </c>
      <c r="BE52" s="15">
        <v>-4.5849731672449306E-3</v>
      </c>
      <c r="BF52" s="15">
        <v>-1.2257201259301602E-2</v>
      </c>
      <c r="BG52" s="15">
        <v>3.618821802131523E-3</v>
      </c>
      <c r="BH52" s="15">
        <v>1.4356660158650532E-2</v>
      </c>
      <c r="BI52" s="15">
        <v>6.5969588043836056E-5</v>
      </c>
      <c r="BJ52" s="15">
        <v>-1.4850416537191501E-2</v>
      </c>
      <c r="BK52" s="15">
        <v>-1.0294790847996213E-2</v>
      </c>
      <c r="BL52" s="15">
        <v>-7.3619635226901793E-4</v>
      </c>
      <c r="BM52" s="15">
        <v>4.514680354526613E-3</v>
      </c>
      <c r="BN52" s="15">
        <v>2.6561097209150515E-2</v>
      </c>
      <c r="BO52" s="15">
        <v>5.7761893450515691E-3</v>
      </c>
      <c r="BP52" s="15">
        <v>-1.2974377428203261E-3</v>
      </c>
      <c r="BQ52" s="15">
        <v>-6.1563674521268597E-3</v>
      </c>
      <c r="BR52" s="15">
        <v>6.483004878078312E-3</v>
      </c>
      <c r="BS52" s="15">
        <v>-1.0670198476809901E-2</v>
      </c>
      <c r="BT52" s="15">
        <v>-2.1362638779624447E-3</v>
      </c>
      <c r="BU52" s="15">
        <v>-2.3510510176338105E-3</v>
      </c>
      <c r="BV52" s="15">
        <v>2.8050509276086816E-3</v>
      </c>
      <c r="BW52" s="15">
        <v>5.0591703175710181E-3</v>
      </c>
      <c r="BX52" s="15">
        <v>-1.0410702211273825E-4</v>
      </c>
      <c r="BY52" s="15">
        <v>-9.3562723076328954E-3</v>
      </c>
      <c r="BZ52" s="15">
        <v>-1.049501583125238E-3</v>
      </c>
      <c r="CA52" s="15">
        <v>1.9085998795599463E-3</v>
      </c>
      <c r="CB52" s="15">
        <v>1.1463947145688631E-3</v>
      </c>
      <c r="CC52" s="15">
        <v>-5.1000913985469265E-3</v>
      </c>
      <c r="CD52" s="15">
        <v>-1.4922338792915885E-3</v>
      </c>
      <c r="CE52" s="15">
        <v>5.4454316470513202E-3</v>
      </c>
      <c r="CF52" s="15">
        <v>-9.0995563066352727E-3</v>
      </c>
      <c r="CG52" s="15">
        <v>-2.8406826016448344E-3</v>
      </c>
      <c r="CH52" s="15">
        <v>-3.6464632457245535E-3</v>
      </c>
      <c r="CI52" s="15">
        <v>3.493834758344382E-3</v>
      </c>
      <c r="CJ52" s="15">
        <v>-1.5422185295512723E-3</v>
      </c>
      <c r="CK52" s="15">
        <v>-1.6621160184101037E-3</v>
      </c>
      <c r="CL52" s="15">
        <v>4.9266136244392311E-3</v>
      </c>
      <c r="CM52" s="15">
        <v>-1.5827797133942029E-2</v>
      </c>
      <c r="CN52" s="15">
        <v>1.1262094023547851E-2</v>
      </c>
      <c r="CO52" s="15">
        <v>-1.1719673441183487E-2</v>
      </c>
      <c r="CP52" s="15">
        <v>1.3203500845382012E-3</v>
      </c>
      <c r="CQ52" s="15">
        <v>6.6130279055008569E-4</v>
      </c>
      <c r="CR52" s="15">
        <v>-1.0007496418491127E-2</v>
      </c>
      <c r="CS52" s="15">
        <v>-4.1274851041395834E-3</v>
      </c>
      <c r="CT52" s="15">
        <v>-5.6870266000323931E-3</v>
      </c>
      <c r="CU52" s="15">
        <v>-3.0789555882913028E-3</v>
      </c>
      <c r="CV52" s="15">
        <v>3.2180236942007932E-3</v>
      </c>
      <c r="CW52" s="15">
        <v>-6.6747598089697095E-3</v>
      </c>
      <c r="CX52" s="15">
        <v>-7.9342457835800805E-3</v>
      </c>
      <c r="CY52" s="15">
        <v>-9.9753174114325556E-3</v>
      </c>
      <c r="CZ52" s="15">
        <v>-1.1930468400280935E-2</v>
      </c>
      <c r="DA52" s="15">
        <v>-1.0785651923478216E-2</v>
      </c>
      <c r="DB52" s="15">
        <v>-1.0891269909417936E-3</v>
      </c>
      <c r="DC52" s="15">
        <v>9.9327601751151642E-3</v>
      </c>
      <c r="DD52" s="15">
        <v>-2.3761043086981829E-3</v>
      </c>
      <c r="DE52" s="15">
        <v>-1.2344917688186737E-2</v>
      </c>
      <c r="DF52" s="15">
        <v>2.9150269846421519E-4</v>
      </c>
      <c r="DG52" s="15">
        <v>-4.826555372801339E-3</v>
      </c>
      <c r="DH52" s="15">
        <v>-2.6085822503490503E-4</v>
      </c>
      <c r="DI52" s="15">
        <v>3.7023366985355194E-3</v>
      </c>
      <c r="DJ52" s="15">
        <v>-5.7294879407389998E-3</v>
      </c>
      <c r="DK52" s="15">
        <v>-3.2688669805202618E-3</v>
      </c>
      <c r="DL52" s="15">
        <v>1.078283477346742E-3</v>
      </c>
      <c r="DM52" s="15">
        <v>1.0982977490625919E-3</v>
      </c>
      <c r="DN52" s="15">
        <v>-8.9132566194956662E-3</v>
      </c>
      <c r="DO52" s="15">
        <v>-1.3678853109404894E-3</v>
      </c>
      <c r="DP52" s="15">
        <v>2.4225918427235567E-3</v>
      </c>
      <c r="DQ52" s="15">
        <v>-4.5924225835836417E-4</v>
      </c>
      <c r="DR52" s="15">
        <v>-9.4659259888828628E-3</v>
      </c>
      <c r="DS52" s="15">
        <v>-8.6744919105199436E-3</v>
      </c>
      <c r="DT52" s="15">
        <v>-2.4882776739374199E-3</v>
      </c>
      <c r="DU52" s="15">
        <v>1.2793351459909322E-2</v>
      </c>
      <c r="DV52" s="15">
        <v>5.4081839045071562E-3</v>
      </c>
      <c r="DW52" s="15">
        <v>3.7067282414779937E-3</v>
      </c>
      <c r="DX52" s="15">
        <v>9.3329706295800108E-3</v>
      </c>
      <c r="DY52" s="15">
        <v>-4.3058612259356975E-3</v>
      </c>
      <c r="DZ52" s="15">
        <v>-9.3484321181352362E-3</v>
      </c>
      <c r="EA52" s="15">
        <v>-1.1451081885028719E-2</v>
      </c>
      <c r="EB52" s="15">
        <v>1.3301411910611241E-3</v>
      </c>
      <c r="EC52" s="15">
        <v>2.5796466027242762E-4</v>
      </c>
      <c r="ED52" s="15">
        <v>-7.6839460851302541E-3</v>
      </c>
      <c r="EE52" s="15">
        <v>-2.8547413487298914E-2</v>
      </c>
      <c r="EF52" s="15">
        <v>-1.8796428150409659E-3</v>
      </c>
      <c r="EG52" s="15">
        <v>-4.3878894955893074E-4</v>
      </c>
      <c r="EH52" s="15">
        <v>1.0422508669217971E-2</v>
      </c>
      <c r="EI52" s="15">
        <v>-4.0418941670017665E-3</v>
      </c>
      <c r="EJ52" s="15">
        <v>-1.2385957595671834E-2</v>
      </c>
      <c r="EK52" s="15">
        <v>8.8781858382352002E-3</v>
      </c>
      <c r="EL52" s="15">
        <v>-1.1841965408151051E-2</v>
      </c>
      <c r="EM52" s="15">
        <v>5.8368628213255501E-3</v>
      </c>
      <c r="EN52" s="15">
        <v>1.5961695328221347E-3</v>
      </c>
      <c r="EO52" s="15">
        <v>2.5407104555433034E-3</v>
      </c>
      <c r="EP52" s="15">
        <v>7.2821161074460049E-4</v>
      </c>
      <c r="EQ52" s="15">
        <v>-1.1459879849919741E-2</v>
      </c>
      <c r="ER52" s="15">
        <v>2.9391615162801866E-3</v>
      </c>
      <c r="ES52" s="15">
        <v>-1.6963532481785132E-3</v>
      </c>
      <c r="ET52" s="15">
        <v>3.5443890819397577E-3</v>
      </c>
      <c r="EU52" s="15">
        <v>9.9938370823347885E-3</v>
      </c>
      <c r="EV52" s="15">
        <v>-1.3757898375642761E-2</v>
      </c>
      <c r="EW52" s="15">
        <v>-5.6266741148617563E-3</v>
      </c>
      <c r="EX52" s="15">
        <v>-9.4178778295667728E-3</v>
      </c>
      <c r="EY52" s="15">
        <v>4.7449673842257329E-3</v>
      </c>
      <c r="EZ52" s="15">
        <v>-1.7288587591717228E-2</v>
      </c>
      <c r="FA52" s="15">
        <v>-6.4193313261150077E-3</v>
      </c>
      <c r="FB52" s="15">
        <v>7.7609627488845108E-4</v>
      </c>
      <c r="FC52" s="15">
        <v>1.6317568548396555E-2</v>
      </c>
      <c r="FD52" s="15">
        <v>5.671716054858016E-3</v>
      </c>
      <c r="FE52" s="15">
        <v>-9.716824091356659E-3</v>
      </c>
      <c r="FF52" s="15">
        <v>-6.2451212021921634E-4</v>
      </c>
      <c r="FG52" s="15">
        <v>-5.5801884499775568E-3</v>
      </c>
      <c r="FH52" s="15">
        <v>-6.4968105510632848E-3</v>
      </c>
      <c r="FI52" s="15">
        <v>-2.7630670219539247E-4</v>
      </c>
      <c r="FJ52" s="15">
        <v>-5.1247583501821473E-3</v>
      </c>
      <c r="FK52" s="15">
        <v>6.5194001281497502E-3</v>
      </c>
      <c r="FL52" s="15">
        <v>2.4104528857692704E-3</v>
      </c>
      <c r="FM52" s="15">
        <v>-1.9065782705816427E-3</v>
      </c>
      <c r="FN52" s="15">
        <v>3.9254171259710843E-4</v>
      </c>
      <c r="FO52" s="15">
        <v>7.4372824996096279E-3</v>
      </c>
      <c r="FP52" s="15">
        <v>9.1954670931001757E-3</v>
      </c>
      <c r="FQ52" s="15">
        <v>-4.1882971176976629E-3</v>
      </c>
      <c r="FR52" s="15">
        <v>7.2039933348191495E-3</v>
      </c>
      <c r="FS52" s="15">
        <v>-1.4410954817769379E-3</v>
      </c>
      <c r="FT52" s="15">
        <v>-5.395090078445533E-3</v>
      </c>
      <c r="FU52" s="15">
        <v>1.8204993194697089E-3</v>
      </c>
      <c r="FV52" s="15">
        <v>5.6006722270490294E-4</v>
      </c>
      <c r="FW52" s="15">
        <v>-2.3853835078745801E-3</v>
      </c>
      <c r="FX52" s="15">
        <v>-1.202139810306059E-4</v>
      </c>
      <c r="FY52" s="15">
        <v>1.622947316697922E-2</v>
      </c>
      <c r="FZ52" s="15">
        <v>2.6553169736780215E-2</v>
      </c>
      <c r="GA52" s="15">
        <v>4.6486403564333832E-4</v>
      </c>
      <c r="GB52" s="15">
        <v>-1.5426150378789662E-3</v>
      </c>
      <c r="GC52" s="15">
        <v>5.3639266681951101E-3</v>
      </c>
      <c r="GD52" s="15">
        <v>4.2716852653029748E-3</v>
      </c>
      <c r="GE52" s="15">
        <v>-1.2123969053480135E-3</v>
      </c>
      <c r="GF52" s="15">
        <v>4.9757433543046702E-4</v>
      </c>
      <c r="GG52" s="15">
        <v>-5.037239699213935E-4</v>
      </c>
      <c r="GH52" s="15">
        <v>1.4380027316204355E-3</v>
      </c>
      <c r="GI52" s="15">
        <v>-4.3586950417873879E-3</v>
      </c>
      <c r="GJ52" s="15">
        <v>4.2442883803272997E-3</v>
      </c>
      <c r="GK52" s="15">
        <v>1.3382404138382997E-3</v>
      </c>
      <c r="GL52" s="15">
        <v>1.1206774708693345E-2</v>
      </c>
      <c r="GM52" s="15">
        <v>9.2178365719807909E-3</v>
      </c>
      <c r="GN52" s="15">
        <v>-4.95587199861956E-3</v>
      </c>
      <c r="GO52" s="15">
        <v>1.885288185479787E-2</v>
      </c>
      <c r="GP52" s="15">
        <v>-1.5033828940315109E-3</v>
      </c>
      <c r="GQ52" s="15">
        <v>-4.3763745997987772E-3</v>
      </c>
      <c r="GR52" s="15">
        <v>-5.3880721453779109E-3</v>
      </c>
      <c r="GS52" s="15">
        <v>-4.6644292913550428E-3</v>
      </c>
      <c r="GT52" s="15">
        <v>6.2169725347154111E-4</v>
      </c>
      <c r="GU52" s="15">
        <v>-1.7276899772283906E-3</v>
      </c>
      <c r="GV52" s="15">
        <v>5.2459136697693256E-3</v>
      </c>
      <c r="GW52" s="15">
        <v>5.1037769056174582E-4</v>
      </c>
      <c r="GX52" s="15">
        <v>-1.1191942970151119E-3</v>
      </c>
      <c r="GY52" s="15">
        <v>5.7566665735330879E-3</v>
      </c>
      <c r="GZ52" s="15">
        <v>-2.6673779832728212E-4</v>
      </c>
      <c r="HA52" s="15">
        <v>-8.4626739187337666E-3</v>
      </c>
      <c r="HB52" s="15">
        <v>3.5211303985789606E-3</v>
      </c>
      <c r="HC52" s="15">
        <v>-3.6638465533221543E-3</v>
      </c>
      <c r="HD52" s="15">
        <v>1.1464969965826651E-2</v>
      </c>
      <c r="HE52" s="15">
        <v>1.6540113536987477E-3</v>
      </c>
      <c r="HF52" s="15">
        <v>4.7808856003421158E-3</v>
      </c>
      <c r="HG52" s="15">
        <v>-6.0952045902896599E-3</v>
      </c>
      <c r="HH52" s="15">
        <v>-1.0240656296901457E-3</v>
      </c>
      <c r="HI52" s="15">
        <v>6.003214536112478E-3</v>
      </c>
      <c r="HJ52" s="15">
        <v>5.9388022880148446E-3</v>
      </c>
      <c r="HK52" s="15">
        <v>-6.29009956929395E-3</v>
      </c>
      <c r="HL52" s="15">
        <v>-5.7110377955143926E-3</v>
      </c>
      <c r="HM52" s="15">
        <v>-1.6542600960264651E-3</v>
      </c>
      <c r="HN52" s="15">
        <v>2.2410676464505321E-2</v>
      </c>
      <c r="HO52" s="15">
        <v>-2.2065322280052373E-3</v>
      </c>
      <c r="HP52" s="15">
        <v>-1.3457984755843278E-2</v>
      </c>
      <c r="HQ52" s="15">
        <v>-2.1852968220527878E-2</v>
      </c>
      <c r="HR52" s="15">
        <v>-4.3196611445163961E-3</v>
      </c>
      <c r="HS52" s="15">
        <v>-6.3852646886718677E-3</v>
      </c>
      <c r="HT52" s="15">
        <v>6.4102566297623981E-4</v>
      </c>
      <c r="HU52" s="15">
        <v>-9.8001873265098211E-3</v>
      </c>
      <c r="HV52" s="15">
        <v>-5.7858408699043547E-3</v>
      </c>
      <c r="HW52" s="15">
        <v>1.2972329948799972E-2</v>
      </c>
      <c r="HX52" s="15">
        <v>-8.888947417246152E-3</v>
      </c>
      <c r="HY52" s="15">
        <v>8.6555112155052441E-4</v>
      </c>
      <c r="HZ52" s="15">
        <v>2.4314984391408455E-3</v>
      </c>
      <c r="IA52" s="15">
        <v>-6.899978089996664E-3</v>
      </c>
      <c r="IB52" s="15">
        <v>5.9498688062350471E-3</v>
      </c>
      <c r="IC52" s="15">
        <v>1.3879252748480759E-3</v>
      </c>
      <c r="ID52" s="15">
        <v>2.6568250310712968E-3</v>
      </c>
      <c r="IE52" s="15">
        <v>-9.801105795066491E-3</v>
      </c>
      <c r="IF52" s="15">
        <v>-3.842681039506099E-3</v>
      </c>
      <c r="IG52" s="15">
        <v>-4.7158689862436369E-4</v>
      </c>
      <c r="IH52" s="15">
        <v>7.9554499024748592E-4</v>
      </c>
      <c r="II52" s="15">
        <v>4.9029449572406463E-3</v>
      </c>
      <c r="IJ52" s="15">
        <v>6.988148633928163E-3</v>
      </c>
      <c r="IK52" s="15">
        <v>-8.6858978120313464E-3</v>
      </c>
      <c r="IL52" s="15">
        <v>9.1732973033311366E-3</v>
      </c>
      <c r="IM52" s="15">
        <v>1.5149492716082682E-3</v>
      </c>
      <c r="IN52" s="15">
        <v>1.4598542738656728E-3</v>
      </c>
      <c r="IO52" s="15">
        <v>-9.6491976736537716E-3</v>
      </c>
      <c r="IP52" s="15">
        <v>6.036702799429714E-3</v>
      </c>
      <c r="IQ52" s="15">
        <v>1.1023840168344285E-3</v>
      </c>
      <c r="IR52" s="15">
        <v>1.9404922001147221E-3</v>
      </c>
      <c r="IS52" s="15">
        <v>-3.8438644982374988E-3</v>
      </c>
      <c r="IT52" s="15">
        <v>1.4032035661106964E-2</v>
      </c>
      <c r="IU52" s="15">
        <v>-2.2722978911829009E-3</v>
      </c>
      <c r="IV52" s="15">
        <v>4.171352109798649E-3</v>
      </c>
      <c r="IW52" s="15">
        <v>-9.5712828685840055E-3</v>
      </c>
      <c r="IX52" s="15">
        <v>-7.3916788557248977E-3</v>
      </c>
      <c r="IY52" s="15">
        <v>-3.4955968806302559E-3</v>
      </c>
      <c r="IZ52" s="15">
        <v>1.1567293154886381E-2</v>
      </c>
      <c r="JA52" s="15">
        <v>2.3866359777309533E-3</v>
      </c>
      <c r="JB52" s="15">
        <v>3.9095274593133125E-3</v>
      </c>
      <c r="JC52" s="15">
        <v>-3.1923384149789912E-4</v>
      </c>
      <c r="JD52" s="15">
        <v>-3.6821152371799321E-3</v>
      </c>
      <c r="JE52" s="15">
        <v>7.1735063981736577E-3</v>
      </c>
      <c r="JF52" s="15">
        <v>3.3213396375069305E-4</v>
      </c>
      <c r="JG52" s="15">
        <v>5.564844633407286E-3</v>
      </c>
      <c r="JH52" s="15">
        <v>-8.7069391855489151E-3</v>
      </c>
      <c r="JI52" s="15">
        <v>0</v>
      </c>
      <c r="JJ52" s="15">
        <v>-1.5002775065453798E-3</v>
      </c>
      <c r="JK52" s="15">
        <v>-1.2221205309683274E-3</v>
      </c>
      <c r="JL52" s="15">
        <v>1.2993845221483753E-3</v>
      </c>
      <c r="JM52" s="15">
        <v>2.1997202331467285E-3</v>
      </c>
      <c r="JN52" s="15">
        <v>2.4259555925357477E-2</v>
      </c>
      <c r="JO52" s="15">
        <v>1.8051583948214774E-2</v>
      </c>
      <c r="JP52" s="15">
        <v>1.5998175049692224E-3</v>
      </c>
      <c r="JQ52" s="15">
        <v>7.9917548329657036E-3</v>
      </c>
      <c r="JR52" s="15">
        <v>3.7088942338038139E-3</v>
      </c>
      <c r="JS52" s="15">
        <v>-3.5001785822096863E-3</v>
      </c>
      <c r="JT52" s="15">
        <v>-1.0123593243373445E-2</v>
      </c>
      <c r="JU52" s="15">
        <v>-8.7870261051734601E-3</v>
      </c>
      <c r="JV52" s="15">
        <v>-3.5928182360299159E-3</v>
      </c>
      <c r="JW52" s="15">
        <v>-5.0377407124071816E-3</v>
      </c>
      <c r="JX52" s="15">
        <v>-1.1097900465244373E-3</v>
      </c>
      <c r="JY52" s="15">
        <v>-2.8761233275557555E-3</v>
      </c>
      <c r="JZ52" s="15">
        <v>-2.0779248812290558E-2</v>
      </c>
      <c r="KA52" s="15">
        <v>-1.3680995143861637E-2</v>
      </c>
      <c r="KB52" s="15">
        <v>-6.9396531105405911E-3</v>
      </c>
      <c r="KC52" s="15">
        <v>-3.2912810840727328E-3</v>
      </c>
      <c r="KD52" s="15">
        <v>-2.4354985781066419E-3</v>
      </c>
      <c r="KE52" s="15">
        <v>-3.0869515167042082E-3</v>
      </c>
      <c r="KF52" s="15">
        <v>-3.8705563857229603E-3</v>
      </c>
      <c r="KG52" s="15">
        <v>4.9638604136128658E-3</v>
      </c>
      <c r="KH52" s="15">
        <v>-8.078696479677485E-3</v>
      </c>
      <c r="KI52" s="15">
        <v>-2.5953816800772869E-3</v>
      </c>
      <c r="KJ52" s="15">
        <v>1.1770493807871535E-2</v>
      </c>
      <c r="KK52" s="15">
        <v>4.3787699958476173E-3</v>
      </c>
      <c r="KL52" s="15">
        <v>1.3502490143065461E-2</v>
      </c>
      <c r="KM52" s="15">
        <v>-9.4929911531885982E-3</v>
      </c>
      <c r="KN52" s="15">
        <v>7.3107375220059275E-3</v>
      </c>
      <c r="KO52" s="15">
        <v>-8.2897166669815905E-3</v>
      </c>
      <c r="KP52" s="15">
        <v>-1.1272687474858385E-3</v>
      </c>
      <c r="KQ52" s="15">
        <v>-7.6403938057652818E-2</v>
      </c>
      <c r="KR52" s="15">
        <v>8.8417335556744477E-4</v>
      </c>
      <c r="KS52" s="15">
        <v>7.6149402511839692E-3</v>
      </c>
      <c r="KT52" s="15">
        <v>-6.3254955017506042E-3</v>
      </c>
      <c r="KU52" s="15">
        <v>-5.3163336272327817E-3</v>
      </c>
      <c r="KV52" s="15">
        <v>-8.1874462366620451E-3</v>
      </c>
      <c r="KW52" s="15">
        <v>1.9051253618946526E-3</v>
      </c>
      <c r="KX52" s="15">
        <v>-1.5876279563514135E-2</v>
      </c>
      <c r="KY52" s="15">
        <v>-3.3004389883420137E-4</v>
      </c>
      <c r="KZ52" s="15">
        <v>6.5965371917621873E-3</v>
      </c>
      <c r="LA52" s="15">
        <v>-2.2372691110007013E-3</v>
      </c>
      <c r="LB52" s="15">
        <v>8.5039183889292381E-4</v>
      </c>
      <c r="LC52" s="15">
        <v>2.9720821192329087E-3</v>
      </c>
      <c r="LD52" s="15">
        <v>-6.5341141566334264E-3</v>
      </c>
      <c r="LE52" s="15">
        <v>7.5805436352785699E-4</v>
      </c>
      <c r="LF52" s="15">
        <v>-8.7485052330580071E-3</v>
      </c>
      <c r="LG52" s="15">
        <v>1.8913093306486776E-2</v>
      </c>
      <c r="LH52" s="15">
        <v>-2.2573373016499389E-3</v>
      </c>
      <c r="LI52" s="15">
        <v>-2.1130928708352318E-2</v>
      </c>
      <c r="LJ52" s="15">
        <v>-5.2896633875990032E-3</v>
      </c>
      <c r="LK52" s="15">
        <v>3.0831282575164167E-3</v>
      </c>
      <c r="LL52" s="15">
        <v>4.2603614736123245E-3</v>
      </c>
      <c r="LM52" s="15">
        <v>1.2147865616168641E-2</v>
      </c>
      <c r="LN52" s="15">
        <v>-1.0388666001693648E-2</v>
      </c>
      <c r="LO52" s="15">
        <v>-1.0393822100608697E-2</v>
      </c>
      <c r="LP52" s="15">
        <v>1.9857029453653954E-4</v>
      </c>
      <c r="LQ52" s="15">
        <v>1.5475886503779107E-3</v>
      </c>
      <c r="LR52" s="15">
        <v>-1.9138761822842757E-3</v>
      </c>
      <c r="LS52" s="15">
        <v>-3.9300375938573998E-3</v>
      </c>
      <c r="LT52" s="15">
        <v>4.4340352623800389E-3</v>
      </c>
      <c r="LU52" s="15">
        <v>2.9705092922931351E-3</v>
      </c>
      <c r="LV52" s="15">
        <v>-3.4196418277819126E-3</v>
      </c>
      <c r="LW52" s="15">
        <v>-1.3947003655495553E-3</v>
      </c>
      <c r="LX52" s="15">
        <v>6.8783678052958101E-4</v>
      </c>
      <c r="LY52" s="15">
        <v>-9.3207342646529998E-3</v>
      </c>
      <c r="LZ52" s="15">
        <v>7.98598717984568E-3</v>
      </c>
      <c r="MA52" s="15">
        <v>-4.4609364650787691E-4</v>
      </c>
      <c r="MB52" s="15">
        <v>1.3387920913032455E-2</v>
      </c>
      <c r="MC52" s="15">
        <v>-1.8049248570725662E-2</v>
      </c>
      <c r="MD52" s="15">
        <v>-8.7460364579617089E-3</v>
      </c>
      <c r="ME52" s="15">
        <v>-3.9509750313244585E-3</v>
      </c>
      <c r="MF52" s="15">
        <v>-1.0548411073154884E-2</v>
      </c>
      <c r="MG52" s="15">
        <v>-3.5345333153887315E-3</v>
      </c>
      <c r="MH52" s="15">
        <v>-3.9991544471524119E-3</v>
      </c>
      <c r="MI52" s="15">
        <v>-5.4771571515364256E-3</v>
      </c>
      <c r="MJ52" s="15">
        <v>2.2164767108919688E-3</v>
      </c>
      <c r="MK52" s="15">
        <v>-7.8293920756645034E-3</v>
      </c>
      <c r="ML52" s="15">
        <v>6.0580020839151108E-3</v>
      </c>
      <c r="MM52" s="15">
        <v>-1.1151312669497327E-2</v>
      </c>
      <c r="MN52" s="15">
        <v>1.4288776190616461E-4</v>
      </c>
      <c r="MO52" s="15">
        <v>4.8033029221164394E-3</v>
      </c>
      <c r="MP52" s="15">
        <v>4.9161025177897099E-3</v>
      </c>
      <c r="MQ52" s="15">
        <v>-7.0851400592056649E-4</v>
      </c>
      <c r="MR52" s="15">
        <v>2.81253385892208E-2</v>
      </c>
      <c r="MS52" s="15">
        <v>-1.8575035193541534E-3</v>
      </c>
      <c r="MT52" s="15">
        <v>-4.280043219777401E-3</v>
      </c>
      <c r="MU52" s="15">
        <v>-1.8047288782179309E-3</v>
      </c>
      <c r="MV52" s="15">
        <v>-1.9643615128153843E-3</v>
      </c>
      <c r="MW52" s="15">
        <v>-1.9873666843491316E-3</v>
      </c>
      <c r="MX52" s="15">
        <v>1.2828520463256093E-2</v>
      </c>
      <c r="MY52" s="15">
        <v>1.0814437643889329E-2</v>
      </c>
      <c r="MZ52" s="15">
        <v>1.7672954803226337E-2</v>
      </c>
      <c r="NA52" s="15">
        <v>-1.5879320526039312E-3</v>
      </c>
      <c r="NB52" s="15">
        <v>-9.4090164673724698E-3</v>
      </c>
      <c r="NC52" s="15">
        <v>-9.1080190307274763E-3</v>
      </c>
      <c r="ND52" s="15">
        <v>3.2798168297639659E-3</v>
      </c>
      <c r="NE52" s="15">
        <v>1.7936337359221073E-2</v>
      </c>
      <c r="NF52" s="15">
        <v>1.1104370734234356E-2</v>
      </c>
      <c r="NG52" s="15">
        <v>-4.0733253876357864E-3</v>
      </c>
      <c r="NH52" s="15">
        <v>1.2880136846842766E-2</v>
      </c>
      <c r="NI52" s="15">
        <v>-6.6174840622644556E-3</v>
      </c>
      <c r="NJ52" s="15">
        <v>-1.8753734931275595E-3</v>
      </c>
      <c r="NK52" s="15">
        <v>1.4083829925958278E-2</v>
      </c>
      <c r="NL52" s="15">
        <v>-7.8962621222255051E-3</v>
      </c>
      <c r="NM52" s="15">
        <v>1.4652276786870415E-2</v>
      </c>
      <c r="NN52" s="15">
        <v>9.0840897203425287E-3</v>
      </c>
      <c r="NO52" s="15">
        <v>5.3958638686490302E-3</v>
      </c>
      <c r="NP52" s="15">
        <v>-2.3557136924590365E-3</v>
      </c>
      <c r="NQ52" s="15">
        <v>-5.0683092609520256E-3</v>
      </c>
      <c r="NR52" s="15">
        <v>5.2261425481807556E-3</v>
      </c>
      <c r="NS52" s="15">
        <v>5.3560758100839193E-3</v>
      </c>
      <c r="NT52" s="15">
        <v>2.8884566849893931E-3</v>
      </c>
      <c r="NU52" s="15">
        <v>-2.1671592641372032E-2</v>
      </c>
      <c r="NV52" s="15">
        <v>5.6195562029567794E-4</v>
      </c>
      <c r="NW52" s="15">
        <v>5.8394162243247637E-4</v>
      </c>
      <c r="NX52" s="15">
        <v>-1.5371608669122086E-4</v>
      </c>
      <c r="NY52" s="15">
        <v>3.8068376810012176E-3</v>
      </c>
      <c r="NZ52" s="15">
        <v>-1.4652276786870375E-2</v>
      </c>
      <c r="OA52" s="15">
        <v>-2.8632804100151227E-3</v>
      </c>
      <c r="OB52" s="15">
        <v>-4.6489272799687988E-3</v>
      </c>
      <c r="OC52" s="15">
        <v>-7.2094034097039779E-3</v>
      </c>
      <c r="OD52" s="15">
        <v>-3.0646668179031039E-3</v>
      </c>
      <c r="OE52" s="15">
        <v>-3.681126899249979E-3</v>
      </c>
      <c r="OF52" s="15">
        <v>-9.3771618125970436E-3</v>
      </c>
      <c r="OG52" s="15">
        <v>-1.4090117808793778E-3</v>
      </c>
      <c r="OH52" s="15">
        <v>-1.6083981628936605E-2</v>
      </c>
      <c r="OI52" s="15">
        <v>-1.04581958787218E-2</v>
      </c>
      <c r="OJ52" s="15">
        <v>3.062789530545952E-3</v>
      </c>
      <c r="OK52" s="15">
        <v>-5.9534408024987306E-3</v>
      </c>
      <c r="OL52" s="15">
        <v>-8.0724404880355028E-3</v>
      </c>
      <c r="OM52" s="15">
        <v>1.4925962156736279E-3</v>
      </c>
      <c r="ON52" s="15">
        <v>-3.7461645668645112E-3</v>
      </c>
      <c r="OO52" s="15">
        <v>1.7798877436962146E-3</v>
      </c>
      <c r="OP52" s="15">
        <v>-9.0110385282957383E-5</v>
      </c>
      <c r="OQ52" s="15">
        <v>-4.7556232295681592E-3</v>
      </c>
      <c r="OR52" s="15">
        <v>6.3676848604144439E-3</v>
      </c>
      <c r="OS52" s="15">
        <v>-6.2165162583030587E-3</v>
      </c>
      <c r="OT52" s="15">
        <v>-5.4103240136366409E-4</v>
      </c>
      <c r="OU52" s="15">
        <v>-1.213445119165201E-3</v>
      </c>
      <c r="OV52" s="15">
        <v>-2.1451563463881357E-3</v>
      </c>
      <c r="OW52" s="15">
        <v>5.9880241310180087E-4</v>
      </c>
      <c r="OX52" s="15">
        <v>-2.853926082775887E-3</v>
      </c>
      <c r="OY52" s="15">
        <v>1.1980698424165754E-2</v>
      </c>
      <c r="OZ52" s="15">
        <v>-3.2816802468796152E-3</v>
      </c>
      <c r="PA52" s="15">
        <v>-1.7007770979990038E-3</v>
      </c>
      <c r="PB52" s="15">
        <v>-5.5871101452238279E-3</v>
      </c>
      <c r="PC52" s="15">
        <v>1.420630322957122E-2</v>
      </c>
      <c r="PD52" s="15">
        <v>6.4087894159688249E-4</v>
      </c>
      <c r="PE52" s="15">
        <v>-1.2655998566661828E-2</v>
      </c>
      <c r="PF52" s="15">
        <v>-6.5125368631991092E-4</v>
      </c>
      <c r="PG52" s="15">
        <v>-1.5949365727939414E-2</v>
      </c>
      <c r="PH52" s="15">
        <v>0</v>
      </c>
      <c r="PI52" s="15">
        <v>-2.0041570600930564E-2</v>
      </c>
      <c r="PJ52" s="15">
        <v>1.6438922843085566E-3</v>
      </c>
      <c r="PK52" s="15">
        <v>-7.6750087415401918E-3</v>
      </c>
      <c r="PL52" s="15">
        <v>-9.2946496977646138E-3</v>
      </c>
      <c r="PM52" s="15">
        <v>-5.0897336629658774E-3</v>
      </c>
      <c r="PN52" s="15">
        <v>-3.223356903712369E-3</v>
      </c>
      <c r="PO52" s="15">
        <v>2.25527212034965E-3</v>
      </c>
      <c r="PP52" s="15">
        <v>-8.4295899557680527E-3</v>
      </c>
      <c r="PQ52" s="15">
        <v>1.6853052034034893E-2</v>
      </c>
      <c r="PR52" s="15">
        <v>-1.5554521723741784E-3</v>
      </c>
      <c r="PS52" s="15">
        <v>3.0668414548507632E-3</v>
      </c>
      <c r="PT52" s="15">
        <v>-6.6395857329125457E-3</v>
      </c>
      <c r="PU52" s="15">
        <v>1.5556134845647852E-3</v>
      </c>
      <c r="PV52" s="15">
        <v>4.7047754337613864E-4</v>
      </c>
      <c r="PW52" s="15">
        <v>-1.2221990025816172E-2</v>
      </c>
      <c r="PX52" s="15">
        <v>-9.6449673591819558E-3</v>
      </c>
      <c r="PY52" s="15">
        <v>3.8003449028898508E-3</v>
      </c>
      <c r="PZ52" s="15">
        <v>-1.3549447209332297E-2</v>
      </c>
      <c r="QA52" s="15">
        <v>3.495586857231854E-4</v>
      </c>
      <c r="QB52" s="15">
        <v>6.7104110276758454E-3</v>
      </c>
      <c r="QC52" s="15">
        <v>-1.2689384436110444E-2</v>
      </c>
      <c r="QD52" s="15">
        <v>-4.2910149710955929E-3</v>
      </c>
      <c r="QE52" s="15">
        <v>1.7812087238688499E-3</v>
      </c>
      <c r="QF52" s="15">
        <v>5.4406965433503635E-4</v>
      </c>
      <c r="QG52" s="15">
        <v>0</v>
      </c>
      <c r="QH52" s="15">
        <v>-9.6968889630132307E-3</v>
      </c>
      <c r="QI52" s="15">
        <v>-6.0667526822374262E-3</v>
      </c>
      <c r="QJ52" s="15">
        <v>-9.915717222950518E-4</v>
      </c>
      <c r="QK52" s="15">
        <v>4.4997429021207619E-3</v>
      </c>
      <c r="QL52" s="15">
        <v>9.0236425541884082E-4</v>
      </c>
      <c r="QM52" s="15">
        <v>-6.4499482737258957E-3</v>
      </c>
      <c r="QN52" s="15">
        <v>-1.4528100562909744E-2</v>
      </c>
      <c r="QO52" s="15">
        <v>8.5592533956699111E-3</v>
      </c>
      <c r="QP52" s="15">
        <v>3.6109463650973376E-4</v>
      </c>
      <c r="QQ52" s="15">
        <v>-4.4656733207667819E-3</v>
      </c>
      <c r="QR52" s="15">
        <v>6.7736089248474412E-3</v>
      </c>
      <c r="QS52" s="15">
        <v>-1.0303967938962997E-3</v>
      </c>
      <c r="QT52" s="15">
        <v>-4.2695510504135893E-4</v>
      </c>
      <c r="QU52" s="15">
        <v>3.4476814683874468E-4</v>
      </c>
      <c r="QV52" s="15">
        <v>-2.6366509545186594E-3</v>
      </c>
      <c r="QW52" s="15">
        <v>-6.264490049653325E-3</v>
      </c>
      <c r="QX52" s="15">
        <v>3.6145320061602192E-3</v>
      </c>
      <c r="QY52" s="15">
        <v>7.3904367781683041E-5</v>
      </c>
      <c r="QZ52" s="15">
        <v>-2.3949088146907119E-3</v>
      </c>
      <c r="RA52" s="15">
        <v>4.5730271562630749E-3</v>
      </c>
      <c r="RB52" s="15">
        <v>-5.379603466229759E-3</v>
      </c>
      <c r="RC52" s="15">
        <v>-1.165501297435432E-3</v>
      </c>
      <c r="RD52" s="15">
        <v>-5.2797753194319692E-3</v>
      </c>
      <c r="RE52" s="15">
        <v>5.4447104840876902E-3</v>
      </c>
      <c r="RF52" s="15">
        <v>6.0606246116909545E-3</v>
      </c>
      <c r="RG52" s="15">
        <v>-2.4835387220860185E-2</v>
      </c>
      <c r="RH52" s="15">
        <v>-5.7411847354361181E-3</v>
      </c>
      <c r="RI52" s="15">
        <v>-1.211413881229957E-2</v>
      </c>
      <c r="RJ52" s="15">
        <v>-1.1878639588244057E-2</v>
      </c>
      <c r="RK52" s="15">
        <v>8.6229294121198986E-3</v>
      </c>
      <c r="RL52" s="15">
        <v>-6.9860563568368709E-3</v>
      </c>
      <c r="RM52" s="15">
        <v>3.2948958968527058E-3</v>
      </c>
      <c r="RN52" s="15">
        <v>4.3187727795652572E-3</v>
      </c>
      <c r="RO52" s="15">
        <v>-1.1038219828429183E-2</v>
      </c>
      <c r="RP52" s="15">
        <v>-1.7136282242987355E-2</v>
      </c>
      <c r="RQ52" s="15">
        <v>-1.7270696061687425E-2</v>
      </c>
      <c r="RR52" s="15">
        <v>-2.116962949904164E-3</v>
      </c>
      <c r="RS52" s="15">
        <v>3.1981658322894654E-3</v>
      </c>
      <c r="RT52" s="15">
        <v>-4.8942694215356602E-2</v>
      </c>
      <c r="RU52" s="15">
        <v>-5.3633810520436901E-3</v>
      </c>
      <c r="RV52" s="15">
        <v>-3.7854934794818561E-3</v>
      </c>
      <c r="RW52" s="15">
        <v>8.291492482948795E-4</v>
      </c>
      <c r="RX52" s="15">
        <v>-1.2711096681502429E-3</v>
      </c>
      <c r="RY52" s="15">
        <v>1.3202483984348814E-3</v>
      </c>
      <c r="RZ52" s="15">
        <v>-1.037672646870965E-2</v>
      </c>
      <c r="SA52" s="15">
        <v>3.8929489554088638E-3</v>
      </c>
      <c r="SB52" s="15">
        <v>3.3595832124016585E-3</v>
      </c>
      <c r="SC52" s="15">
        <v>6.5764260231758933E-3</v>
      </c>
      <c r="SD52" s="15">
        <v>-1.443232177559456E-2</v>
      </c>
      <c r="SE52" s="15">
        <v>4.1091927501331936E-3</v>
      </c>
      <c r="SF52" s="15">
        <v>-2.3525962916647182E-3</v>
      </c>
      <c r="SG52" s="15">
        <v>-6.6133064424430833E-3</v>
      </c>
      <c r="SH52" s="15">
        <v>6.0771017029613971E-3</v>
      </c>
      <c r="SI52" s="15">
        <v>3.594321011560355E-4</v>
      </c>
      <c r="SJ52" s="15">
        <v>3.3525437372577773E-3</v>
      </c>
      <c r="SK52" s="15">
        <v>2.6915706786860897E-2</v>
      </c>
      <c r="SL52" s="15">
        <v>-2.988196645572504E-4</v>
      </c>
      <c r="SM52" s="15">
        <v>-7.201796721275586E-3</v>
      </c>
      <c r="SN52" s="15">
        <v>2.4914887068175685E-3</v>
      </c>
      <c r="SO52" s="15">
        <v>1.6833930812514351E-3</v>
      </c>
      <c r="SP52" s="15">
        <v>2.7402001743408906E-2</v>
      </c>
      <c r="SQ52" s="15">
        <v>3.2878514187354059E-4</v>
      </c>
      <c r="SR52" s="15">
        <v>-9.9431353402899304E-3</v>
      </c>
      <c r="SS52" s="15">
        <v>-8.2274990248684884E-3</v>
      </c>
      <c r="ST52" s="15">
        <v>-1.1764436876859848E-2</v>
      </c>
      <c r="SU52" s="15">
        <v>-1.6233769798908598E-3</v>
      </c>
      <c r="SV52" s="15">
        <v>-3.2856908460542311E-4</v>
      </c>
      <c r="SW52" s="15">
        <v>3.2719865592075238E-3</v>
      </c>
      <c r="SX52" s="15">
        <v>-7.2314364717110061E-3</v>
      </c>
      <c r="SY52" s="15">
        <v>4.8012895648330703E-3</v>
      </c>
      <c r="SZ52" s="15">
        <v>8.9603565669855601E-3</v>
      </c>
      <c r="TA52" s="15">
        <v>9.8643649894992609E-5</v>
      </c>
      <c r="TB52" s="15">
        <v>-4.9026988709297697E-3</v>
      </c>
      <c r="TC52" s="15">
        <v>1.3249507123012363E-2</v>
      </c>
      <c r="TD52" s="15">
        <v>-4.3907794338791137E-4</v>
      </c>
      <c r="TE52" s="15">
        <v>-2.8924260904003201E-3</v>
      </c>
      <c r="TF52" s="15">
        <v>5.4924802220610762E-3</v>
      </c>
      <c r="TG52" s="15">
        <v>5.4740121760278072E-3</v>
      </c>
      <c r="TH52" s="15">
        <v>-2.1817057118818863E-3</v>
      </c>
      <c r="TI52" s="15">
        <v>6.9228109376093412E-4</v>
      </c>
      <c r="TJ52" s="15">
        <v>-4.9564121658605218E-3</v>
      </c>
      <c r="TK52" s="15">
        <v>5.8301297266501843E-3</v>
      </c>
      <c r="TL52" s="15">
        <v>-7.1684894786126279E-3</v>
      </c>
      <c r="TM52" s="15">
        <v>1.201884042617392E-2</v>
      </c>
      <c r="TN52" s="15">
        <v>-4.1706829785500754E-3</v>
      </c>
      <c r="TO52" s="23">
        <v>-7.4294208469315257E-4</v>
      </c>
    </row>
    <row r="53" spans="1:535" x14ac:dyDescent="0.35">
      <c r="A53" s="14">
        <v>47</v>
      </c>
      <c r="B53" s="81">
        <v>42926</v>
      </c>
      <c r="C53" s="23">
        <v>1.0733158229859325E-3</v>
      </c>
      <c r="D53" s="43">
        <f ca="1">OFFSET('CAPM Regression Loop'!$AH$6,$A53,'CAPM Regression Loop'!$D$2)</f>
        <v>-1.9190794311316865E-3</v>
      </c>
      <c r="T53" s="14">
        <v>47</v>
      </c>
      <c r="U53" s="14" t="s">
        <v>49</v>
      </c>
      <c r="V53" s="14">
        <v>1.0438314220934468</v>
      </c>
      <c r="W53" s="14">
        <v>0.10702282375248755</v>
      </c>
      <c r="X53" s="14">
        <v>0.27563086573444867</v>
      </c>
      <c r="Y53" s="14">
        <f t="shared" si="3"/>
        <v>0.40955209885711913</v>
      </c>
      <c r="Z53" s="14">
        <f t="shared" si="1"/>
        <v>0.40955209885711913</v>
      </c>
      <c r="AA53" s="14">
        <f t="shared" si="4"/>
        <v>1</v>
      </c>
      <c r="AF53" s="80"/>
      <c r="AH53" s="81"/>
      <c r="AI53" s="15">
        <v>3.8496992895383406E-3</v>
      </c>
      <c r="AJ53" s="15">
        <v>-7.0016370808753557E-3</v>
      </c>
      <c r="AK53" s="15">
        <v>-7.4840329625224323E-3</v>
      </c>
      <c r="AL53" s="15">
        <v>6.0849309588338184E-3</v>
      </c>
      <c r="AM53" s="15">
        <v>-2.7804828145614005E-3</v>
      </c>
      <c r="AN53" s="15">
        <v>-1.5236346250353553E-2</v>
      </c>
      <c r="AO53" s="15">
        <v>-4.3446846040109798E-3</v>
      </c>
      <c r="AP53" s="15">
        <v>-1.2083620111308124E-3</v>
      </c>
      <c r="AQ53" s="15">
        <v>7.8442761104013173E-3</v>
      </c>
      <c r="AR53" s="15">
        <v>3.3078910569941575E-3</v>
      </c>
      <c r="AS53" s="15">
        <v>-1.0481509731044855E-2</v>
      </c>
      <c r="AT53" s="15">
        <v>-1.4176482629741539E-2</v>
      </c>
      <c r="AU53" s="15">
        <v>-5.0760431382184084E-4</v>
      </c>
      <c r="AV53" s="15">
        <v>4.056800695614469E-3</v>
      </c>
      <c r="AW53" s="15">
        <v>-3.5155924820114001E-3</v>
      </c>
      <c r="AX53" s="15">
        <v>-3.7670285056628414E-3</v>
      </c>
      <c r="AY53" s="15">
        <v>1.6590242260196789E-2</v>
      </c>
      <c r="AZ53" s="15">
        <v>1.0392310626137899E-3</v>
      </c>
      <c r="BA53" s="15">
        <v>-4.2408339597551394E-3</v>
      </c>
      <c r="BB53" s="15">
        <v>1.9922805743047426E-3</v>
      </c>
      <c r="BC53" s="15">
        <v>-4.4296860915881732E-3</v>
      </c>
      <c r="BD53" s="15">
        <v>-1.4077900025658864E-3</v>
      </c>
      <c r="BE53" s="15">
        <v>-3.7098734582888637E-3</v>
      </c>
      <c r="BF53" s="15">
        <v>-4.3414151717316102E-3</v>
      </c>
      <c r="BG53" s="15">
        <v>8.2920891749286643E-3</v>
      </c>
      <c r="BH53" s="15">
        <v>1.2199130186336464E-2</v>
      </c>
      <c r="BI53" s="15">
        <v>-2.4379809789189092E-3</v>
      </c>
      <c r="BJ53" s="15">
        <v>-1.0169760613623905E-2</v>
      </c>
      <c r="BK53" s="15">
        <v>-3.8193710774556723E-3</v>
      </c>
      <c r="BL53" s="15">
        <v>3.8095284166676487E-3</v>
      </c>
      <c r="BM53" s="15">
        <v>5.6721649524663744E-3</v>
      </c>
      <c r="BN53" s="15">
        <v>1.5270952031750508E-2</v>
      </c>
      <c r="BO53" s="15">
        <v>3.3127799312701163E-2</v>
      </c>
      <c r="BP53" s="15">
        <v>2.2716219406635702E-3</v>
      </c>
      <c r="BQ53" s="15">
        <v>1.6580448724608156E-2</v>
      </c>
      <c r="BR53" s="15">
        <v>4.4815719742407082E-3</v>
      </c>
      <c r="BS53" s="15">
        <v>1.1659732334908841E-2</v>
      </c>
      <c r="BT53" s="15">
        <v>-1.4602113054933006E-2</v>
      </c>
      <c r="BU53" s="15">
        <v>1.7932569464399147E-2</v>
      </c>
      <c r="BV53" s="15">
        <v>-1.4554530066951867E-3</v>
      </c>
      <c r="BW53" s="15">
        <v>-1.2263419760368116E-3</v>
      </c>
      <c r="BX53" s="15">
        <v>2.658120555016161E-3</v>
      </c>
      <c r="BY53" s="15">
        <v>2.1456854075878316E-3</v>
      </c>
      <c r="BZ53" s="15">
        <v>-8.7374404859677231E-4</v>
      </c>
      <c r="CA53" s="15">
        <v>4.3381341291645156E-2</v>
      </c>
      <c r="CB53" s="15">
        <v>5.2904091189104547E-3</v>
      </c>
      <c r="CC53" s="15">
        <v>-3.5477064096153753E-3</v>
      </c>
      <c r="CD53" s="15">
        <v>5.164458339239497E-3</v>
      </c>
      <c r="CE53" s="15">
        <v>-1.1198895356320161E-2</v>
      </c>
      <c r="CF53" s="15">
        <v>7.2041477957034503E-3</v>
      </c>
      <c r="CG53" s="15">
        <v>-1.3080422581369947E-2</v>
      </c>
      <c r="CH53" s="15">
        <v>8.9325257927765737E-3</v>
      </c>
      <c r="CI53" s="15">
        <v>7.1346551480157318E-3</v>
      </c>
      <c r="CJ53" s="15">
        <v>1.4136094367110223E-3</v>
      </c>
      <c r="CK53" s="15">
        <v>-3.5580857874041669E-4</v>
      </c>
      <c r="CL53" s="15">
        <v>-5.038291118267317E-4</v>
      </c>
      <c r="CM53" s="15">
        <v>1.2191284175034652E-2</v>
      </c>
      <c r="CN53" s="15">
        <v>7.8261911033869324E-3</v>
      </c>
      <c r="CO53" s="15">
        <v>2.4135168594254575E-3</v>
      </c>
      <c r="CP53" s="15">
        <v>-2.8036630882732304E-3</v>
      </c>
      <c r="CQ53" s="15">
        <v>-2.6425912757734745E-3</v>
      </c>
      <c r="CR53" s="15">
        <v>-6.4964854732778174E-2</v>
      </c>
      <c r="CS53" s="15">
        <v>-1.1626994789305167E-3</v>
      </c>
      <c r="CT53" s="15">
        <v>-1.4672774521414167E-3</v>
      </c>
      <c r="CU53" s="15">
        <v>2.6385239581810205E-3</v>
      </c>
      <c r="CV53" s="15">
        <v>-1.8100041643617878E-2</v>
      </c>
      <c r="CW53" s="15">
        <v>-1.2785156350602093E-3</v>
      </c>
      <c r="CX53" s="15">
        <v>2.5089273027647423E-3</v>
      </c>
      <c r="CY53" s="15">
        <v>8.8877193914877299E-3</v>
      </c>
      <c r="CZ53" s="15">
        <v>-3.3151818191254042E-3</v>
      </c>
      <c r="DA53" s="15">
        <v>3.5765379494267162E-4</v>
      </c>
      <c r="DB53" s="15">
        <v>-1.0879420837369229E-3</v>
      </c>
      <c r="DC53" s="15">
        <v>2.2205689801729097E-2</v>
      </c>
      <c r="DD53" s="15">
        <v>-1.8059371158354445E-2</v>
      </c>
      <c r="DE53" s="15">
        <v>-3.8359445089028257E-3</v>
      </c>
      <c r="DF53" s="15">
        <v>-1.165501297435432E-3</v>
      </c>
      <c r="DG53" s="15">
        <v>-5.7014408007448423E-3</v>
      </c>
      <c r="DH53" s="15">
        <v>-6.6289967843186706E-3</v>
      </c>
      <c r="DI53" s="15">
        <v>8.5677558932787234E-3</v>
      </c>
      <c r="DJ53" s="15">
        <v>-8.4990230576305111E-3</v>
      </c>
      <c r="DK53" s="15">
        <v>4.3608681810358881E-3</v>
      </c>
      <c r="DL53" s="15">
        <v>-3.1238243746974743E-3</v>
      </c>
      <c r="DM53" s="15">
        <v>1.4070266111828213E-2</v>
      </c>
      <c r="DN53" s="15">
        <v>-3.02054196628887E-3</v>
      </c>
      <c r="DO53" s="15">
        <v>1.5189488902912337E-4</v>
      </c>
      <c r="DP53" s="15">
        <v>-4.7638942226221953E-3</v>
      </c>
      <c r="DQ53" s="15">
        <v>-6.1031620631491418E-3</v>
      </c>
      <c r="DR53" s="15">
        <v>6.3552018210160766E-2</v>
      </c>
      <c r="DS53" s="15">
        <v>-5.3966542054513619E-4</v>
      </c>
      <c r="DT53" s="15">
        <v>5.9438388010924579E-3</v>
      </c>
      <c r="DU53" s="15">
        <v>2.6088436084297874E-2</v>
      </c>
      <c r="DV53" s="15">
        <v>3.8179194687855893E-3</v>
      </c>
      <c r="DW53" s="15">
        <v>1.2465970140361805E-2</v>
      </c>
      <c r="DX53" s="15">
        <v>-2.3586296471167476E-4</v>
      </c>
      <c r="DY53" s="15">
        <v>-7.0437415731759269E-3</v>
      </c>
      <c r="DZ53" s="15">
        <v>-3.5514311333740469E-3</v>
      </c>
      <c r="EA53" s="15">
        <v>-6.5701296516996978E-3</v>
      </c>
      <c r="EB53" s="15">
        <v>6.1415413334588217E-3</v>
      </c>
      <c r="EC53" s="15">
        <v>4.9140148024289414E-3</v>
      </c>
      <c r="ED53" s="15">
        <v>-5.784542521529777E-3</v>
      </c>
      <c r="EE53" s="15">
        <v>-1.5436613497128928E-2</v>
      </c>
      <c r="EF53" s="15">
        <v>2.3045677007866626E-3</v>
      </c>
      <c r="EG53" s="15">
        <v>-3.5033974961801552E-3</v>
      </c>
      <c r="EH53" s="15">
        <v>-1.6010841526071893E-3</v>
      </c>
      <c r="EI53" s="15">
        <v>-1.8318378450921642E-3</v>
      </c>
      <c r="EJ53" s="15">
        <v>-5.4694758045354328E-3</v>
      </c>
      <c r="EK53" s="15">
        <v>1.6759027025361268E-2</v>
      </c>
      <c r="EL53" s="15">
        <v>-2.3097123129041585E-3</v>
      </c>
      <c r="EM53" s="15">
        <v>1.1776937686454624E-2</v>
      </c>
      <c r="EN53" s="15">
        <v>5.7921167537956265E-3</v>
      </c>
      <c r="EO53" s="15">
        <v>5.5658770774451765E-3</v>
      </c>
      <c r="EP53" s="15">
        <v>-2.0386796332361911E-2</v>
      </c>
      <c r="EQ53" s="15">
        <v>-1.9345041743642023E-2</v>
      </c>
      <c r="ER53" s="15">
        <v>-1.209298918929074E-2</v>
      </c>
      <c r="ES53" s="15">
        <v>6.5752419185179795E-3</v>
      </c>
      <c r="ET53" s="15">
        <v>2.5856510850227636E-3</v>
      </c>
      <c r="EU53" s="15">
        <v>-3.1338164161714595E-3</v>
      </c>
      <c r="EV53" s="15">
        <v>7.289958405585921E-4</v>
      </c>
      <c r="EW53" s="15">
        <v>3.2453426196365999E-3</v>
      </c>
      <c r="EX53" s="15">
        <v>-5.5237021686324033E-3</v>
      </c>
      <c r="EY53" s="15">
        <v>4.7675894834729267E-3</v>
      </c>
      <c r="EZ53" s="15">
        <v>8.2915047888632142E-3</v>
      </c>
      <c r="FA53" s="15">
        <v>-6.3783862119865973E-3</v>
      </c>
      <c r="FB53" s="15">
        <v>-4.3577273240381154E-3</v>
      </c>
      <c r="FC53" s="15">
        <v>6.7679360350205173E-3</v>
      </c>
      <c r="FD53" s="15">
        <v>-2.5100746384505443E-3</v>
      </c>
      <c r="FE53" s="15">
        <v>-1.1789381129606947E-2</v>
      </c>
      <c r="FF53" s="15">
        <v>1.1775000638118623E-2</v>
      </c>
      <c r="FG53" s="15">
        <v>-4.4092502234559447E-3</v>
      </c>
      <c r="FH53" s="15">
        <v>-1.0592712844693255E-2</v>
      </c>
      <c r="FI53" s="15">
        <v>-1.0443480773898691E-2</v>
      </c>
      <c r="FJ53" s="15">
        <v>3.7833459531226458E-2</v>
      </c>
      <c r="FK53" s="15">
        <v>-6.1583241177274603E-3</v>
      </c>
      <c r="FL53" s="15">
        <v>2.6098318423709499E-3</v>
      </c>
      <c r="FM53" s="15">
        <v>1.6516603619136254E-2</v>
      </c>
      <c r="FN53" s="15">
        <v>1.2643392445617411E-2</v>
      </c>
      <c r="FO53" s="15">
        <v>6.396776629321782E-3</v>
      </c>
      <c r="FP53" s="15">
        <v>2.0106203558847614E-2</v>
      </c>
      <c r="FQ53" s="15">
        <v>-8.1740161673945577E-4</v>
      </c>
      <c r="FR53" s="15">
        <v>-2.3667101536901967E-2</v>
      </c>
      <c r="FS53" s="15">
        <v>1.9219225135191436E-3</v>
      </c>
      <c r="FT53" s="15">
        <v>-5.6031827543192485E-4</v>
      </c>
      <c r="FU53" s="15">
        <v>-9.4306103356082503E-3</v>
      </c>
      <c r="FV53" s="15">
        <v>-1.0255356852066909E-2</v>
      </c>
      <c r="FW53" s="15">
        <v>-3.1400187558132051E-3</v>
      </c>
      <c r="FX53" s="15">
        <v>-2.7609404730028551E-3</v>
      </c>
      <c r="FY53" s="15">
        <v>-1.71759947710102E-2</v>
      </c>
      <c r="FZ53" s="15">
        <v>6.411359906772566E-3</v>
      </c>
      <c r="GA53" s="15">
        <v>9.8123986427560532E-3</v>
      </c>
      <c r="GB53" s="15">
        <v>5.0222241934011194E-3</v>
      </c>
      <c r="GC53" s="15">
        <v>3.6230240754774969E-3</v>
      </c>
      <c r="GD53" s="15">
        <v>2.3387813526096875E-2</v>
      </c>
      <c r="GE53" s="15">
        <v>-4.3072571975803324E-3</v>
      </c>
      <c r="GF53" s="15">
        <v>-1.9888135828263808E-3</v>
      </c>
      <c r="GG53" s="15">
        <v>4.5426764493986518E-3</v>
      </c>
      <c r="GH53" s="15">
        <v>-5.0890695074712932E-3</v>
      </c>
      <c r="GI53" s="15">
        <v>-1.0607265987145569E-4</v>
      </c>
      <c r="GJ53" s="15">
        <v>8.7813546368286418E-3</v>
      </c>
      <c r="GK53" s="15">
        <v>4.5298290694614834E-3</v>
      </c>
      <c r="GL53" s="15">
        <v>1.3254153368751416E-2</v>
      </c>
      <c r="GM53" s="15">
        <v>8.901909123140329E-3</v>
      </c>
      <c r="GN53" s="15">
        <v>-3.8547576835353879E-3</v>
      </c>
      <c r="GO53" s="15">
        <v>1.9555579350929619E-2</v>
      </c>
      <c r="GP53" s="15">
        <v>-2.6671127662365899E-3</v>
      </c>
      <c r="GQ53" s="15">
        <v>-1.0777873171878524E-2</v>
      </c>
      <c r="GR53" s="15">
        <v>-1.0416146687556523E-2</v>
      </c>
      <c r="GS53" s="15">
        <v>-2.5849812732793798E-4</v>
      </c>
      <c r="GT53" s="15">
        <v>1.3019713208303403E-2</v>
      </c>
      <c r="GU53" s="15">
        <v>-6.3534297106774985E-3</v>
      </c>
      <c r="GV53" s="15">
        <v>-1.3225762219261137E-2</v>
      </c>
      <c r="GW53" s="15">
        <v>-5.4306455061614908E-3</v>
      </c>
      <c r="GX53" s="15">
        <v>5.0462680676242192E-3</v>
      </c>
      <c r="GY53" s="15">
        <v>4.0319100986760245E-3</v>
      </c>
      <c r="GZ53" s="15">
        <v>1.3344010520221551E-3</v>
      </c>
      <c r="HA53" s="15">
        <v>-2.3399838234467625E-2</v>
      </c>
      <c r="HB53" s="15">
        <v>7.0796755880617682E-3</v>
      </c>
      <c r="HC53" s="15">
        <v>-3.1948908965191767E-3</v>
      </c>
      <c r="HD53" s="15">
        <v>1.3511060126184346E-2</v>
      </c>
      <c r="HE53" s="15">
        <v>7.8562120340460607E-3</v>
      </c>
      <c r="HF53" s="15">
        <v>5.0788965554468803E-2</v>
      </c>
      <c r="HG53" s="15">
        <v>1.6461661772184987E-3</v>
      </c>
      <c r="HH53" s="15">
        <v>2.0491810449354236E-3</v>
      </c>
      <c r="HI53" s="15">
        <v>1.9568711970412806E-3</v>
      </c>
      <c r="HJ53" s="15">
        <v>5.9742824753517432E-3</v>
      </c>
      <c r="HK53" s="15">
        <v>2.4432952029348982E-4</v>
      </c>
      <c r="HL53" s="15">
        <v>-5.3010347536725181E-3</v>
      </c>
      <c r="HM53" s="15">
        <v>-3.212311168422028E-2</v>
      </c>
      <c r="HN53" s="15">
        <v>2.9530822778468552E-2</v>
      </c>
      <c r="HO53" s="15">
        <v>6.6144859648939957E-4</v>
      </c>
      <c r="HP53" s="15">
        <v>1.5104113347249252E-3</v>
      </c>
      <c r="HQ53" s="15">
        <v>1.7014899382911661E-2</v>
      </c>
      <c r="HR53" s="15">
        <v>1.0108389320761057E-2</v>
      </c>
      <c r="HS53" s="15">
        <v>1.3528152201052255E-2</v>
      </c>
      <c r="HT53" s="15">
        <v>-1.2109771950188405E-2</v>
      </c>
      <c r="HU53" s="15">
        <v>1.1677828310007694E-2</v>
      </c>
      <c r="HV53" s="15">
        <v>-9.4449836763132338E-4</v>
      </c>
      <c r="HW53" s="15">
        <v>-4.215373170563399E-3</v>
      </c>
      <c r="HX53" s="15">
        <v>-7.0547029798900384E-3</v>
      </c>
      <c r="HY53" s="15">
        <v>5.7745057184207952E-4</v>
      </c>
      <c r="HZ53" s="15">
        <v>-4.2978670286847416E-3</v>
      </c>
      <c r="IA53" s="15">
        <v>8.5498712212382609E-3</v>
      </c>
      <c r="IB53" s="15">
        <v>7.1296466275833385E-3</v>
      </c>
      <c r="IC53" s="15">
        <v>1.1053544682311924E-2</v>
      </c>
      <c r="ID53" s="15">
        <v>1.0772856205817314E-2</v>
      </c>
      <c r="IE53" s="15">
        <v>-2.0470591527347447E-2</v>
      </c>
      <c r="IF53" s="15">
        <v>-3.8279713485538853E-3</v>
      </c>
      <c r="IG53" s="15">
        <v>-6.5245484758391106E-2</v>
      </c>
      <c r="IH53" s="15">
        <v>-1.7943890701554419E-2</v>
      </c>
      <c r="II53" s="15">
        <v>2.4827109755562664E-3</v>
      </c>
      <c r="IJ53" s="15">
        <v>5.0618780747743826E-3</v>
      </c>
      <c r="IK53" s="15">
        <v>-6.6605345159926358E-3</v>
      </c>
      <c r="IL53" s="15">
        <v>1.2842031421624114E-2</v>
      </c>
      <c r="IM53" s="15">
        <v>1.7852365716131103E-3</v>
      </c>
      <c r="IN53" s="15">
        <v>0</v>
      </c>
      <c r="IO53" s="15">
        <v>-8.7260040440892395E-4</v>
      </c>
      <c r="IP53" s="15">
        <v>-3.0229066153843235E-3</v>
      </c>
      <c r="IQ53" s="15">
        <v>-5.0883696392914667E-3</v>
      </c>
      <c r="IR53" s="15">
        <v>-1.0306049352197725E-2</v>
      </c>
      <c r="IS53" s="15">
        <v>-6.9213552071319606E-3</v>
      </c>
      <c r="IT53" s="15">
        <v>1.5905379815286086E-2</v>
      </c>
      <c r="IU53" s="15">
        <v>2.6515167049803779E-3</v>
      </c>
      <c r="IV53" s="15">
        <v>7.099094028613054E-3</v>
      </c>
      <c r="IW53" s="15">
        <v>-1.9049433336965058E-4</v>
      </c>
      <c r="IX53" s="15">
        <v>-6.0073603735237811E-3</v>
      </c>
      <c r="IY53" s="15">
        <v>4.240920012695569E-3</v>
      </c>
      <c r="IZ53" s="15">
        <v>7.7235007652600093E-3</v>
      </c>
      <c r="JA53" s="15">
        <v>7.7961414361257166E-3</v>
      </c>
      <c r="JB53" s="15">
        <v>2.9530822778468552E-2</v>
      </c>
      <c r="JC53" s="15">
        <v>-1.2759172384865011E-3</v>
      </c>
      <c r="JD53" s="15">
        <v>-1.6705020200002887E-2</v>
      </c>
      <c r="JE53" s="15">
        <v>9.6158828363075259E-3</v>
      </c>
      <c r="JF53" s="15">
        <v>-1.2216076640890916E-2</v>
      </c>
      <c r="JG53" s="15">
        <v>-1.8795467620038017E-2</v>
      </c>
      <c r="JH53" s="15">
        <v>-8.915081807871485E-3</v>
      </c>
      <c r="JI53" s="15">
        <v>3.3943083692231355E-3</v>
      </c>
      <c r="JJ53" s="15">
        <v>3.1335709150712037E-3</v>
      </c>
      <c r="JK53" s="15">
        <v>-6.3917429600100634E-3</v>
      </c>
      <c r="JL53" s="15">
        <v>4.9544808098371778E-4</v>
      </c>
      <c r="JM53" s="15">
        <v>-1.4417424814015638E-3</v>
      </c>
      <c r="JN53" s="15">
        <v>-1.8235092358815964E-2</v>
      </c>
      <c r="JO53" s="15">
        <v>-9.8311083670546227E-3</v>
      </c>
      <c r="JP53" s="15">
        <v>-1.250158343571197E-2</v>
      </c>
      <c r="JQ53" s="15">
        <v>-6.8118136931169136E-3</v>
      </c>
      <c r="JR53" s="15">
        <v>-2.2747090366120391E-4</v>
      </c>
      <c r="JS53" s="15">
        <v>1.5315852594766538E-2</v>
      </c>
      <c r="JT53" s="15">
        <v>2.8242907617618608E-3</v>
      </c>
      <c r="JU53" s="15">
        <v>5.134250234469534E-3</v>
      </c>
      <c r="JV53" s="15">
        <v>-2.8577581791754462E-2</v>
      </c>
      <c r="JW53" s="15">
        <v>3.150907699107031E-3</v>
      </c>
      <c r="JX53" s="15">
        <v>6.7570510281597749E-3</v>
      </c>
      <c r="JY53" s="15">
        <v>1.2316115138761661E-3</v>
      </c>
      <c r="JZ53" s="15">
        <v>1.5195761386589953E-2</v>
      </c>
      <c r="KA53" s="15">
        <v>-9.8723840779629101E-3</v>
      </c>
      <c r="KB53" s="15">
        <v>5.0843650087945402E-3</v>
      </c>
      <c r="KC53" s="15">
        <v>-7.2992703970766425E-4</v>
      </c>
      <c r="KD53" s="15">
        <v>-7.4974791737789396E-3</v>
      </c>
      <c r="KE53" s="15">
        <v>2.602054870189606E-2</v>
      </c>
      <c r="KF53" s="15">
        <v>-7.0573432349536379E-3</v>
      </c>
      <c r="KG53" s="15">
        <v>-2.8158857085813189E-2</v>
      </c>
      <c r="KH53" s="15">
        <v>-9.8195516721252558E-3</v>
      </c>
      <c r="KI53" s="15">
        <v>3.6354233754913811E-3</v>
      </c>
      <c r="KJ53" s="15">
        <v>-3.2567425202741718E-3</v>
      </c>
      <c r="KK53" s="15">
        <v>-1.0911182991160158E-2</v>
      </c>
      <c r="KL53" s="15">
        <v>1.1146277334030608E-2</v>
      </c>
      <c r="KM53" s="15">
        <v>1.654781513102527E-3</v>
      </c>
      <c r="KN53" s="15">
        <v>-4.7058910374128396E-3</v>
      </c>
      <c r="KO53" s="15">
        <v>3.9016826710638803E-3</v>
      </c>
      <c r="KP53" s="15">
        <v>-2.2530134149593265E-4</v>
      </c>
      <c r="KQ53" s="15">
        <v>-4.1707275806212038E-3</v>
      </c>
      <c r="KR53" s="15">
        <v>-2.4034366414916065E-2</v>
      </c>
      <c r="KS53" s="15">
        <v>-4.3014511392477528E-2</v>
      </c>
      <c r="KT53" s="15">
        <v>3.1577462725458564E-3</v>
      </c>
      <c r="KU53" s="15">
        <v>-1.2717254787288782E-3</v>
      </c>
      <c r="KV53" s="15">
        <v>-2.1511024370335554E-2</v>
      </c>
      <c r="KW53" s="15">
        <v>-7.9772502806441312E-3</v>
      </c>
      <c r="KX53" s="15">
        <v>2.0726130517116952E-2</v>
      </c>
      <c r="KY53" s="15">
        <v>4.620919645219755E-4</v>
      </c>
      <c r="KZ53" s="15">
        <v>7.592570482170994E-3</v>
      </c>
      <c r="LA53" s="15">
        <v>-8.6078704534002445E-3</v>
      </c>
      <c r="LB53" s="15">
        <v>-1.2152883286519133E-4</v>
      </c>
      <c r="LC53" s="15">
        <v>1.2964943911827084E-3</v>
      </c>
      <c r="LD53" s="15">
        <v>6.1066723890653629E-3</v>
      </c>
      <c r="LE53" s="15">
        <v>-3.7845383886486745E-3</v>
      </c>
      <c r="LF53" s="15">
        <v>-2.985658088590915E-3</v>
      </c>
      <c r="LG53" s="15">
        <v>1.8129405796195559E-2</v>
      </c>
      <c r="LH53" s="15">
        <v>-5.6211502704299589E-3</v>
      </c>
      <c r="LI53" s="15">
        <v>-1.7429977258971878E-2</v>
      </c>
      <c r="LJ53" s="15">
        <v>-2.8889475441454416E-3</v>
      </c>
      <c r="LK53" s="15">
        <v>3.2118031535448596E-3</v>
      </c>
      <c r="LL53" s="15">
        <v>-7.3158755186389854E-2</v>
      </c>
      <c r="LM53" s="15">
        <v>4.3277738719219062E-3</v>
      </c>
      <c r="LN53" s="15">
        <v>-1.7143276986437653E-2</v>
      </c>
      <c r="LO53" s="15">
        <v>-4.7207011349373424E-3</v>
      </c>
      <c r="LP53" s="15">
        <v>3.5810244177060212E-3</v>
      </c>
      <c r="LQ53" s="15">
        <v>8.0342534020974056E-3</v>
      </c>
      <c r="LR53" s="15">
        <v>5.2719987911793035E-3</v>
      </c>
      <c r="LS53" s="15">
        <v>-4.8109397130809218E-3</v>
      </c>
      <c r="LT53" s="15">
        <v>5.0916606945848866E-3</v>
      </c>
      <c r="LU53" s="15">
        <v>1.8215489288051276E-4</v>
      </c>
      <c r="LV53" s="15">
        <v>-3.1649448208432283E-3</v>
      </c>
      <c r="LW53" s="15">
        <v>-3.9411202050001351E-3</v>
      </c>
      <c r="LX53" s="15">
        <v>-8.6778347716263502E-3</v>
      </c>
      <c r="LY53" s="15">
        <v>-2.1386570261725073E-3</v>
      </c>
      <c r="LZ53" s="15">
        <v>1.0964314934501682E-2</v>
      </c>
      <c r="MA53" s="15">
        <v>3.6150245506189308E-3</v>
      </c>
      <c r="MB53" s="15">
        <v>-8.1795758058942E-3</v>
      </c>
      <c r="MC53" s="15">
        <v>-1.3962757771882281E-2</v>
      </c>
      <c r="MD53" s="15">
        <v>-3.0686637045633934E-3</v>
      </c>
      <c r="ME53" s="15">
        <v>4.2849046706826006E-3</v>
      </c>
      <c r="MF53" s="15">
        <v>-3.754574117176336E-3</v>
      </c>
      <c r="MG53" s="15">
        <v>-7.5706729039011515E-3</v>
      </c>
      <c r="MH53" s="15">
        <v>-2.0359694850986204E-3</v>
      </c>
      <c r="MI53" s="15">
        <v>5.1735674399188684E-2</v>
      </c>
      <c r="MJ53" s="15">
        <v>1.8492834079522185E-4</v>
      </c>
      <c r="MK53" s="15">
        <v>-5.2385229725856299E-3</v>
      </c>
      <c r="ML53" s="15">
        <v>4.3497241264658423E-3</v>
      </c>
      <c r="MM53" s="15">
        <v>-1.3037811494832697E-3</v>
      </c>
      <c r="MN53" s="15">
        <v>7.4584396236142079E-3</v>
      </c>
      <c r="MO53" s="15">
        <v>-9.1669537758913252E-4</v>
      </c>
      <c r="MP53" s="15">
        <v>-4.5527744285320864E-3</v>
      </c>
      <c r="MQ53" s="15">
        <v>8.1613754960357804E-3</v>
      </c>
      <c r="MR53" s="15">
        <v>9.8847592325419249E-3</v>
      </c>
      <c r="MS53" s="15">
        <v>2.920485283011605E-3</v>
      </c>
      <c r="MT53" s="15">
        <v>1.2895481125392636E-2</v>
      </c>
      <c r="MU53" s="15">
        <v>2.6677993623357529E-2</v>
      </c>
      <c r="MV53" s="15">
        <v>-4.056800695614318E-3</v>
      </c>
      <c r="MW53" s="15">
        <v>3.907503817342341E-3</v>
      </c>
      <c r="MX53" s="15">
        <v>1.5489776864193366E-2</v>
      </c>
      <c r="MY53" s="15">
        <v>1.6444154597113042E-2</v>
      </c>
      <c r="MZ53" s="15">
        <v>1.0295610485669368E-2</v>
      </c>
      <c r="NA53" s="15">
        <v>-4.3538560761469053E-3</v>
      </c>
      <c r="NB53" s="15">
        <v>1.2852546040918589E-2</v>
      </c>
      <c r="NC53" s="15">
        <v>0</v>
      </c>
      <c r="ND53" s="15">
        <v>-8.0187873017814105E-4</v>
      </c>
      <c r="NE53" s="15">
        <v>1.8263934390890482E-2</v>
      </c>
      <c r="NF53" s="15">
        <v>-7.416597655049483E-3</v>
      </c>
      <c r="NG53" s="15">
        <v>5.3803015579986435E-3</v>
      </c>
      <c r="NH53" s="15">
        <v>-1.8132371241808313E-3</v>
      </c>
      <c r="NI53" s="15">
        <v>4.2709033803269595E-3</v>
      </c>
      <c r="NJ53" s="15">
        <v>8.7247153387023848E-3</v>
      </c>
      <c r="NK53" s="15">
        <v>4.620405105746879E-2</v>
      </c>
      <c r="NL53" s="15">
        <v>2.4374250372413623E-3</v>
      </c>
      <c r="NM53" s="15">
        <v>-1.4652276786870375E-2</v>
      </c>
      <c r="NN53" s="15">
        <v>-1.2844906488469539E-2</v>
      </c>
      <c r="NO53" s="15">
        <v>-2.0131809281924939E-2</v>
      </c>
      <c r="NP53" s="15">
        <v>-1.3438706483622101E-2</v>
      </c>
      <c r="NQ53" s="15">
        <v>-4.9200591254498702E-3</v>
      </c>
      <c r="NR53" s="15">
        <v>5.4562123841642865E-3</v>
      </c>
      <c r="NS53" s="15">
        <v>1.8496045964259821E-3</v>
      </c>
      <c r="NT53" s="15">
        <v>1.5325673497782106E-3</v>
      </c>
      <c r="NU53" s="15">
        <v>7.2879031575913524E-3</v>
      </c>
      <c r="NV53" s="15">
        <v>-3.927073770609215E-3</v>
      </c>
      <c r="NW53" s="15">
        <v>1.2637934553746694E-2</v>
      </c>
      <c r="NX53" s="15">
        <v>-3.9883470570587767E-3</v>
      </c>
      <c r="NY53" s="15">
        <v>1.7290230121971854E-3</v>
      </c>
      <c r="NZ53" s="15">
        <v>-9.0498355199179273E-3</v>
      </c>
      <c r="OA53" s="15">
        <v>-3.0926633428362896E-3</v>
      </c>
      <c r="OB53" s="15">
        <v>-1.0793037141966668E-2</v>
      </c>
      <c r="OC53" s="15">
        <v>1.797484007032378E-3</v>
      </c>
      <c r="OD53" s="15">
        <v>1.1541252981673314E-2</v>
      </c>
      <c r="OE53" s="15">
        <v>-6.4095446625952596E-3</v>
      </c>
      <c r="OF53" s="15">
        <v>2.2224691723878118E-4</v>
      </c>
      <c r="OG53" s="15">
        <v>1.5112084048741514E-2</v>
      </c>
      <c r="OH53" s="15">
        <v>5.1989719183115415E-3</v>
      </c>
      <c r="OI53" s="15">
        <v>1.3788382116478237E-2</v>
      </c>
      <c r="OJ53" s="15">
        <v>7.1832017434923521E-3</v>
      </c>
      <c r="OK53" s="15">
        <v>-8.1718267495127193E-3</v>
      </c>
      <c r="OL53" s="15">
        <v>2.2028306797989717E-3</v>
      </c>
      <c r="OM53" s="15">
        <v>5.2021871872835815E-3</v>
      </c>
      <c r="ON53" s="15">
        <v>3.4459544175068362E-3</v>
      </c>
      <c r="OO53" s="15">
        <v>-5.5664264059047987E-3</v>
      </c>
      <c r="OP53" s="15">
        <v>-1.8019641457895044E-4</v>
      </c>
      <c r="OQ53" s="15">
        <v>-3.420605887537917E-3</v>
      </c>
      <c r="OR53" s="15">
        <v>-6.229687206155598E-3</v>
      </c>
      <c r="OS53" s="15">
        <v>-1.7961383074777595E-4</v>
      </c>
      <c r="OT53" s="15">
        <v>-1.7836730189636194E-2</v>
      </c>
      <c r="OU53" s="15">
        <v>-1.6963532481784019E-3</v>
      </c>
      <c r="OV53" s="15">
        <v>-1.5167063620375293E-3</v>
      </c>
      <c r="OW53" s="15">
        <v>1.0234887657867961E-2</v>
      </c>
      <c r="OX53" s="15">
        <v>2.1021028761725232E-3</v>
      </c>
      <c r="OY53" s="15">
        <v>1.5517004501626108E-2</v>
      </c>
      <c r="OZ53" s="15">
        <v>1.7813344036576317E-2</v>
      </c>
      <c r="PA53" s="15">
        <v>-6.5492555685187784E-3</v>
      </c>
      <c r="PB53" s="15">
        <v>5.2257079005962968E-3</v>
      </c>
      <c r="PC53" s="15">
        <v>-1.3144007052581097E-2</v>
      </c>
      <c r="PD53" s="15">
        <v>-9.157928482979015E-5</v>
      </c>
      <c r="PE53" s="15">
        <v>8.9639209117974017E-3</v>
      </c>
      <c r="PF53" s="15">
        <v>-1.5183622340240567E-2</v>
      </c>
      <c r="PG53" s="15">
        <v>6.8445987350202239E-3</v>
      </c>
      <c r="PH53" s="15">
        <v>4.0760926000429354E-3</v>
      </c>
      <c r="PI53" s="15">
        <v>4.4642931286855278E-3</v>
      </c>
      <c r="PJ53" s="15">
        <v>7.2239736240322511E-3</v>
      </c>
      <c r="PK53" s="15">
        <v>1.2333021576475941E-2</v>
      </c>
      <c r="PL53" s="15">
        <v>1.6583751727761256E-3</v>
      </c>
      <c r="PM53" s="15">
        <v>0</v>
      </c>
      <c r="PN53" s="15">
        <v>1.5799711599821741E-3</v>
      </c>
      <c r="PO53" s="15">
        <v>1.236173136382682E-3</v>
      </c>
      <c r="PP53" s="15">
        <v>-2.4158376979766669E-2</v>
      </c>
      <c r="PQ53" s="15">
        <v>2.0418342763197036E-2</v>
      </c>
      <c r="PR53" s="15">
        <v>3.8931762947447082E-3</v>
      </c>
      <c r="PS53" s="15">
        <v>1.0243741668867429E-3</v>
      </c>
      <c r="PT53" s="15">
        <v>-1.6152580411633227E-2</v>
      </c>
      <c r="PU53" s="15">
        <v>-3.9706569216023833E-3</v>
      </c>
      <c r="PV53" s="15">
        <v>-1.9725730837223693E-2</v>
      </c>
      <c r="PW53" s="15">
        <v>7.1305650027284721E-3</v>
      </c>
      <c r="PX53" s="15">
        <v>1.1408636246678533E-2</v>
      </c>
      <c r="PY53" s="15">
        <v>-2.8410705344797448E-4</v>
      </c>
      <c r="PZ53" s="15">
        <v>-1.8053674047935103E-2</v>
      </c>
      <c r="QA53" s="15">
        <v>-8.5292074937238418E-3</v>
      </c>
      <c r="QB53" s="15">
        <v>4.140157719393937E-3</v>
      </c>
      <c r="QC53" s="15">
        <v>-1.6835248712351574E-2</v>
      </c>
      <c r="QD53" s="15">
        <v>-1.1930622280930279E-2</v>
      </c>
      <c r="QE53" s="15">
        <v>2.2309818132817787E-3</v>
      </c>
      <c r="QF53" s="15">
        <v>4.7732787526575905E-3</v>
      </c>
      <c r="QG53" s="15">
        <v>-1.6906174779074388E-3</v>
      </c>
      <c r="QH53" s="15">
        <v>-7.6903737130155731E-3</v>
      </c>
      <c r="QI53" s="15">
        <v>6.7206559385687788E-5</v>
      </c>
      <c r="QJ53" s="15">
        <v>9.9157172229502751E-4</v>
      </c>
      <c r="QK53" s="15">
        <v>-1.4354628519535416E-2</v>
      </c>
      <c r="QL53" s="15">
        <v>2.169002205977297E-3</v>
      </c>
      <c r="QM53" s="15">
        <v>-3.8154746252826634E-3</v>
      </c>
      <c r="QN53" s="15">
        <v>7.1276139242321401E-3</v>
      </c>
      <c r="QO53" s="15">
        <v>4.9614934001768266E-3</v>
      </c>
      <c r="QP53" s="15">
        <v>1.5490270046320453E-3</v>
      </c>
      <c r="QQ53" s="15">
        <v>6.671505882646726E-3</v>
      </c>
      <c r="QR53" s="15">
        <v>3.5043840619497332E-3</v>
      </c>
      <c r="QS53" s="15">
        <v>-1.9378474837310714E-2</v>
      </c>
      <c r="QT53" s="15">
        <v>-3.9761483796394064E-3</v>
      </c>
      <c r="QU53" s="15">
        <v>2.0554634120377474E-2</v>
      </c>
      <c r="QV53" s="15">
        <v>-1.6191057979496981E-3</v>
      </c>
      <c r="QW53" s="15">
        <v>-4.0644955020047958E-3</v>
      </c>
      <c r="QX53" s="15">
        <v>-6.0556840466879378E-3</v>
      </c>
      <c r="QY53" s="15">
        <v>1.4704231281562914E-2</v>
      </c>
      <c r="QZ53" s="15">
        <v>4.416132342624543E-3</v>
      </c>
      <c r="RA53" s="15">
        <v>-1.7580699721276356E-2</v>
      </c>
      <c r="RB53" s="15">
        <v>-2.7111883641632473E-2</v>
      </c>
      <c r="RC53" s="15">
        <v>-2.4024747531123082E-2</v>
      </c>
      <c r="RD53" s="15">
        <v>2.8295838815001586E-3</v>
      </c>
      <c r="RE53" s="15">
        <v>1.0136277475594705E-3</v>
      </c>
      <c r="RF53" s="15">
        <v>-1.2357702230278501E-2</v>
      </c>
      <c r="RG53" s="15">
        <v>1.1618171283014787E-2</v>
      </c>
      <c r="RH53" s="15">
        <v>-1.1069931973591329E-2</v>
      </c>
      <c r="RI53" s="15">
        <v>-7.8647672398086711E-3</v>
      </c>
      <c r="RJ53" s="15">
        <v>-1.5732542065756309E-2</v>
      </c>
      <c r="RK53" s="15">
        <v>3.9132334071744681E-3</v>
      </c>
      <c r="RL53" s="15">
        <v>-6.8388194582622479E-3</v>
      </c>
      <c r="RM53" s="15">
        <v>3.8153422856520612E-3</v>
      </c>
      <c r="RN53" s="15">
        <v>9.5258537675266246E-3</v>
      </c>
      <c r="RO53" s="15">
        <v>-4.6936200899849647E-3</v>
      </c>
      <c r="RP53" s="15">
        <v>-1.9398648178265917E-3</v>
      </c>
      <c r="RQ53" s="15">
        <v>-8.6514534524345117E-3</v>
      </c>
      <c r="RR53" s="15">
        <v>-8.9474281122006241E-3</v>
      </c>
      <c r="RS53" s="15">
        <v>-2.379097885769814E-3</v>
      </c>
      <c r="RT53" s="15">
        <v>-2.9867186430018528E-2</v>
      </c>
      <c r="RU53" s="15">
        <v>-5.387972811492339E-3</v>
      </c>
      <c r="RV53" s="15">
        <v>2.101282555051525E-3</v>
      </c>
      <c r="RW53" s="15">
        <v>1.383444998146138E-3</v>
      </c>
      <c r="RX53" s="15">
        <v>-1.3601126456348216E-3</v>
      </c>
      <c r="RY53" s="15">
        <v>8.7576303898390662E-3</v>
      </c>
      <c r="RZ53" s="15">
        <v>-2.8634170562078661E-3</v>
      </c>
      <c r="SA53" s="15">
        <v>3.6634550680485502E-3</v>
      </c>
      <c r="SB53" s="15">
        <v>1.2380455471566614E-2</v>
      </c>
      <c r="SC53" s="15">
        <v>-5.6120127938309953E-3</v>
      </c>
      <c r="SD53" s="15">
        <v>-3.0027400465069912E-3</v>
      </c>
      <c r="SE53" s="15">
        <v>2.3810648693718392E-2</v>
      </c>
      <c r="SF53" s="15">
        <v>-1.3209072148817746E-3</v>
      </c>
      <c r="SG53" s="15">
        <v>-1.771072307263942E-2</v>
      </c>
      <c r="SH53" s="15">
        <v>-4.3749736324308229E-3</v>
      </c>
      <c r="SI53" s="15">
        <v>-2.3937773249889339E-3</v>
      </c>
      <c r="SJ53" s="15">
        <v>9.1719582419562667E-3</v>
      </c>
      <c r="SK53" s="15">
        <v>-1.3049874396656374E-2</v>
      </c>
      <c r="SL53" s="15">
        <v>-7.8863588561535018E-3</v>
      </c>
      <c r="SM53" s="15">
        <v>-6.4605670029439059E-3</v>
      </c>
      <c r="SN53" s="15">
        <v>-2.0249272007523619E-2</v>
      </c>
      <c r="SO53" s="15">
        <v>-4.0095766062828667E-3</v>
      </c>
      <c r="SP53" s="15">
        <v>2.6447259630624706E-2</v>
      </c>
      <c r="SQ53" s="15">
        <v>-1.6428457777425182E-3</v>
      </c>
      <c r="SR53" s="15">
        <v>-2.6946930884240612E-3</v>
      </c>
      <c r="SS53" s="15">
        <v>3.7408470911623757E-3</v>
      </c>
      <c r="ST53" s="15">
        <v>-7.5205965326355655E-4</v>
      </c>
      <c r="SU53" s="15">
        <v>-1.3516253315150936E-4</v>
      </c>
      <c r="SV53" s="15">
        <v>9.8603130421187602E-4</v>
      </c>
      <c r="SW53" s="15">
        <v>-2.8273288764624847E-2</v>
      </c>
      <c r="SX53" s="15">
        <v>1.6955423493812169E-2</v>
      </c>
      <c r="SY53" s="15">
        <v>2.6773777707163942E-3</v>
      </c>
      <c r="SZ53" s="15">
        <v>6.5390237670566479E-3</v>
      </c>
      <c r="TA53" s="15">
        <v>5.3412589891844329E-3</v>
      </c>
      <c r="TB53" s="15">
        <v>1.8623626407180165E-2</v>
      </c>
      <c r="TC53" s="15">
        <v>6.7457550984748879E-3</v>
      </c>
      <c r="TD53" s="15">
        <v>-2.8493169961986788E-3</v>
      </c>
      <c r="TE53" s="15">
        <v>1.3339263872119258E-3</v>
      </c>
      <c r="TF53" s="15">
        <v>2.7618144113915822E-2</v>
      </c>
      <c r="TG53" s="15">
        <v>-7.4822300535211947E-4</v>
      </c>
      <c r="TH53" s="15">
        <v>-5.5883411500499301E-3</v>
      </c>
      <c r="TI53" s="15">
        <v>3.468612565403574E-3</v>
      </c>
      <c r="TJ53" s="15">
        <v>-6.2066646855680708E-3</v>
      </c>
      <c r="TK53" s="15">
        <v>6.801333323463157E-4</v>
      </c>
      <c r="TL53" s="15">
        <v>2.2788898314855025E-3</v>
      </c>
      <c r="TM53" s="15">
        <v>4.9382816405825767E-3</v>
      </c>
      <c r="TN53" s="15">
        <v>-1.9190794311316865E-3</v>
      </c>
      <c r="TO53" s="23">
        <v>1.0733158229859325E-3</v>
      </c>
    </row>
    <row r="54" spans="1:535" x14ac:dyDescent="0.35">
      <c r="A54" s="14">
        <v>48</v>
      </c>
      <c r="B54" s="81">
        <v>42923</v>
      </c>
      <c r="C54" s="23">
        <v>6.4642001912782396E-3</v>
      </c>
      <c r="D54" s="43">
        <f ca="1">OFFSET('CAPM Regression Loop'!$AH$6,$A54,'CAPM Regression Loop'!$D$2)</f>
        <v>1.2863981863721919E-2</v>
      </c>
      <c r="T54" s="14">
        <v>48</v>
      </c>
      <c r="U54" s="14" t="s">
        <v>50</v>
      </c>
      <c r="V54" s="14">
        <v>0.95278153489877382</v>
      </c>
      <c r="W54" s="14">
        <v>7.8733018555815812E-2</v>
      </c>
      <c r="X54" s="14">
        <v>0.36939459651580481</v>
      </c>
      <c r="Y54" s="14">
        <f t="shared" si="3"/>
        <v>-0.59972888080941322</v>
      </c>
      <c r="Z54" s="14">
        <f t="shared" si="1"/>
        <v>0.59972888080941322</v>
      </c>
      <c r="AA54" s="14">
        <f t="shared" si="4"/>
        <v>1</v>
      </c>
      <c r="AF54" s="80"/>
      <c r="AH54" s="81"/>
      <c r="AI54" s="15">
        <v>6.8994804615693317E-3</v>
      </c>
      <c r="AJ54" s="15">
        <v>1.8652996088060769E-2</v>
      </c>
      <c r="AK54" s="15">
        <v>-1.1994877832822522E-2</v>
      </c>
      <c r="AL54" s="15">
        <v>1.010778533475562E-2</v>
      </c>
      <c r="AM54" s="15">
        <v>4.1736287629285601E-3</v>
      </c>
      <c r="AN54" s="15">
        <v>1.5020130033294799E-2</v>
      </c>
      <c r="AO54" s="15">
        <v>1.0375689678653302E-2</v>
      </c>
      <c r="AP54" s="15">
        <v>1.0277250077238986E-2</v>
      </c>
      <c r="AQ54" s="15">
        <v>1.0389887435572009E-2</v>
      </c>
      <c r="AR54" s="15">
        <v>1.4634407518437777E-2</v>
      </c>
      <c r="AS54" s="15">
        <v>3.4005376465703159E-3</v>
      </c>
      <c r="AT54" s="15">
        <v>1.6301060927700006E-2</v>
      </c>
      <c r="AU54" s="15">
        <v>7.2086502170587248E-3</v>
      </c>
      <c r="AV54" s="15">
        <v>1.2368078971785872E-2</v>
      </c>
      <c r="AW54" s="15">
        <v>7.2296171783829723E-3</v>
      </c>
      <c r="AX54" s="15">
        <v>1.8817404409100849E-3</v>
      </c>
      <c r="AY54" s="15">
        <v>7.4627212015895943E-3</v>
      </c>
      <c r="AZ54" s="15">
        <v>1.0123857735484514E-2</v>
      </c>
      <c r="BA54" s="15">
        <v>5.7874253235835607E-3</v>
      </c>
      <c r="BB54" s="15">
        <v>-3.5666925667413806E-3</v>
      </c>
      <c r="BC54" s="15">
        <v>4.2711446723105589E-3</v>
      </c>
      <c r="BD54" s="15">
        <v>-2.5758122191563916E-3</v>
      </c>
      <c r="BE54" s="15">
        <v>1.1171166921127563E-2</v>
      </c>
      <c r="BF54" s="15">
        <v>9.5761156612083655E-3</v>
      </c>
      <c r="BG54" s="15">
        <v>-2.4340782808795294E-3</v>
      </c>
      <c r="BH54" s="15">
        <v>1.7795369616130312E-2</v>
      </c>
      <c r="BI54" s="15">
        <v>1.4651062560262702E-2</v>
      </c>
      <c r="BJ54" s="15">
        <v>2.687840581035162E-2</v>
      </c>
      <c r="BK54" s="15">
        <v>5.283582636004298E-3</v>
      </c>
      <c r="BL54" s="15">
        <v>6.9187328129296458E-3</v>
      </c>
      <c r="BM54" s="15">
        <v>1.6137970546069358E-2</v>
      </c>
      <c r="BN54" s="15">
        <v>3.3394813632565037E-2</v>
      </c>
      <c r="BO54" s="15">
        <v>2.5778531328076552E-2</v>
      </c>
      <c r="BP54" s="15">
        <v>6.3554357162050471E-3</v>
      </c>
      <c r="BQ54" s="15">
        <v>2.196190039438449E-2</v>
      </c>
      <c r="BR54" s="15">
        <v>-1.6902233369700886E-3</v>
      </c>
      <c r="BS54" s="15">
        <v>1.6586420329064114E-2</v>
      </c>
      <c r="BT54" s="15">
        <v>1.209021829935253E-2</v>
      </c>
      <c r="BU54" s="15">
        <v>1.4013295830045397E-2</v>
      </c>
      <c r="BV54" s="15">
        <v>2.2376058315834592E-2</v>
      </c>
      <c r="BW54" s="15">
        <v>1.1918112549180267E-2</v>
      </c>
      <c r="BX54" s="15">
        <v>6.9653846775268643E-3</v>
      </c>
      <c r="BY54" s="15">
        <v>1.2071681616202186E-2</v>
      </c>
      <c r="BZ54" s="15">
        <v>1.177207656092804E-2</v>
      </c>
      <c r="CA54" s="15">
        <v>-1.4524903245246265E-2</v>
      </c>
      <c r="CB54" s="15">
        <v>-5.9784036420922025E-3</v>
      </c>
      <c r="CC54" s="15">
        <v>1.314060985837074E-2</v>
      </c>
      <c r="CD54" s="15">
        <v>1.2477024822247482E-2</v>
      </c>
      <c r="CE54" s="15">
        <v>3.2110894584921894E-3</v>
      </c>
      <c r="CF54" s="15">
        <v>2.5631252320687678E-2</v>
      </c>
      <c r="CG54" s="15">
        <v>5.8809674385156127E-3</v>
      </c>
      <c r="CH54" s="15">
        <v>1.9298622786185809E-2</v>
      </c>
      <c r="CI54" s="15">
        <v>1.778219782898895E-2</v>
      </c>
      <c r="CJ54" s="15">
        <v>2.0597329630107838E-3</v>
      </c>
      <c r="CK54" s="15">
        <v>7.0209129955529324E-3</v>
      </c>
      <c r="CL54" s="15">
        <v>-2.4650999780285467E-3</v>
      </c>
      <c r="CM54" s="15">
        <v>-1.2073059903454116E-2</v>
      </c>
      <c r="CN54" s="15">
        <v>4.4075842061182613E-3</v>
      </c>
      <c r="CO54" s="15">
        <v>4.8445795195564958E-3</v>
      </c>
      <c r="CP54" s="15">
        <v>9.2654534457901911E-3</v>
      </c>
      <c r="CQ54" s="15">
        <v>-1.3186815097715626E-3</v>
      </c>
      <c r="CR54" s="15">
        <v>7.8064408928294922E-3</v>
      </c>
      <c r="CS54" s="15">
        <v>4.2803703661726446E-3</v>
      </c>
      <c r="CT54" s="15">
        <v>1.2464231773986851E-2</v>
      </c>
      <c r="CU54" s="15">
        <v>1.106940680717001E-2</v>
      </c>
      <c r="CV54" s="15">
        <v>2.402678313017878E-2</v>
      </c>
      <c r="CW54" s="15">
        <v>7.2176026380995437E-3</v>
      </c>
      <c r="CX54" s="15">
        <v>1.0099134194367565E-2</v>
      </c>
      <c r="CY54" s="15">
        <v>1.6768703379394727E-2</v>
      </c>
      <c r="CZ54" s="15">
        <v>6.6413906353778437E-3</v>
      </c>
      <c r="DA54" s="15">
        <v>1.1332075579139336E-2</v>
      </c>
      <c r="DB54" s="15">
        <v>1.0200452743581074E-2</v>
      </c>
      <c r="DC54" s="15">
        <v>2.5032883676283983E-2</v>
      </c>
      <c r="DD54" s="15">
        <v>1.3327782064469979E-3</v>
      </c>
      <c r="DE54" s="15">
        <v>4.1316275388515221E-3</v>
      </c>
      <c r="DF54" s="15">
        <v>1.2895841082925033E-2</v>
      </c>
      <c r="DG54" s="15">
        <v>-2.1022239751368091E-2</v>
      </c>
      <c r="DH54" s="15">
        <v>3.8940859176730984E-3</v>
      </c>
      <c r="DI54" s="15">
        <v>3.8420138156438732E-3</v>
      </c>
      <c r="DJ54" s="15">
        <v>7.3983074814449254E-3</v>
      </c>
      <c r="DK54" s="15">
        <v>1.2367891608169253E-2</v>
      </c>
      <c r="DL54" s="15">
        <v>8.6412289700765216E-3</v>
      </c>
      <c r="DM54" s="15">
        <v>1.1851516040728096E-2</v>
      </c>
      <c r="DN54" s="15">
        <v>1.1120211639655956E-2</v>
      </c>
      <c r="DO54" s="15">
        <v>5.3309089768511612E-3</v>
      </c>
      <c r="DP54" s="15">
        <v>4.6123101689744643E-3</v>
      </c>
      <c r="DQ54" s="15">
        <v>1.0858866355012828E-2</v>
      </c>
      <c r="DR54" s="15">
        <v>1.1177329274242014E-2</v>
      </c>
      <c r="DS54" s="15">
        <v>1.2759776755320251E-2</v>
      </c>
      <c r="DT54" s="15">
        <v>9.620010361908411E-4</v>
      </c>
      <c r="DU54" s="15">
        <v>-2.6088436084297967E-2</v>
      </c>
      <c r="DV54" s="15">
        <v>4.2757160605788012E-3</v>
      </c>
      <c r="DW54" s="15">
        <v>7.5232094549105275E-4</v>
      </c>
      <c r="DX54" s="15">
        <v>9.8949111283305382E-3</v>
      </c>
      <c r="DY54" s="15">
        <v>6.3509808942753014E-3</v>
      </c>
      <c r="DZ54" s="15">
        <v>-1.4987399767063653E-3</v>
      </c>
      <c r="EA54" s="15">
        <v>4.5497001845088312E-3</v>
      </c>
      <c r="EB54" s="15">
        <v>7.2580963789820908E-3</v>
      </c>
      <c r="EC54" s="15">
        <v>8.3312119475915953E-3</v>
      </c>
      <c r="ED54" s="15">
        <v>9.1743762760412295E-3</v>
      </c>
      <c r="EE54" s="15">
        <v>2.7339277900818057E-3</v>
      </c>
      <c r="EF54" s="15">
        <v>2.9795406798484633E-3</v>
      </c>
      <c r="EG54" s="15">
        <v>1.0934938213712896E-3</v>
      </c>
      <c r="EH54" s="15">
        <v>1.9384304763411422E-2</v>
      </c>
      <c r="EI54" s="15">
        <v>1.4652017273279626E-3</v>
      </c>
      <c r="EJ54" s="15">
        <v>4.7384816199379032E-3</v>
      </c>
      <c r="EK54" s="15">
        <v>0</v>
      </c>
      <c r="EL54" s="15">
        <v>2.1196215338739111E-2</v>
      </c>
      <c r="EM54" s="15">
        <v>9.0669302675570451E-3</v>
      </c>
      <c r="EN54" s="15">
        <v>2.7313148623372349E-2</v>
      </c>
      <c r="EO54" s="15">
        <v>-7.183439532972972E-3</v>
      </c>
      <c r="EP54" s="15">
        <v>-1.9152256364562126E-2</v>
      </c>
      <c r="EQ54" s="15">
        <v>0</v>
      </c>
      <c r="ER54" s="15">
        <v>-1.9368590211477131E-3</v>
      </c>
      <c r="ES54" s="15">
        <v>1.2244817408252107E-2</v>
      </c>
      <c r="ET54" s="15">
        <v>5.8422756242283609E-3</v>
      </c>
      <c r="EU54" s="15">
        <v>1.9589883970199246E-2</v>
      </c>
      <c r="EV54" s="15">
        <v>4.7514709275730512E-3</v>
      </c>
      <c r="EW54" s="15">
        <v>1.9211348873217293E-2</v>
      </c>
      <c r="EX54" s="15">
        <v>-1.2631746905900462E-2</v>
      </c>
      <c r="EY54" s="15">
        <v>1.0056369927919506E-2</v>
      </c>
      <c r="EZ54" s="15">
        <v>7.597858507913312E-3</v>
      </c>
      <c r="FA54" s="15">
        <v>-8.8973631544756815E-4</v>
      </c>
      <c r="FB54" s="15">
        <v>-3.1836407190012498E-3</v>
      </c>
      <c r="FC54" s="15">
        <v>-8.4117269862339916E-3</v>
      </c>
      <c r="FD54" s="15">
        <v>9.240314828156944E-4</v>
      </c>
      <c r="FE54" s="15">
        <v>1.9849509029802766E-2</v>
      </c>
      <c r="FF54" s="15">
        <v>1.2314937346106716E-2</v>
      </c>
      <c r="FG54" s="15">
        <v>2.7739268827252244E-3</v>
      </c>
      <c r="FH54" s="15">
        <v>2.8518485035027678E-3</v>
      </c>
      <c r="FI54" s="15">
        <v>6.5831818624405075E-3</v>
      </c>
      <c r="FJ54" s="15">
        <v>3.6999097829184813E-2</v>
      </c>
      <c r="FK54" s="15">
        <v>1.6867473878676366E-3</v>
      </c>
      <c r="FL54" s="15">
        <v>-2.9031790013758535E-4</v>
      </c>
      <c r="FM54" s="15">
        <v>1.5503879074549917E-3</v>
      </c>
      <c r="FN54" s="15">
        <v>2.7871807810283459E-3</v>
      </c>
      <c r="FO54" s="15">
        <v>7.6989931710716598E-3</v>
      </c>
      <c r="FP54" s="15">
        <v>2.7183931482609478E-2</v>
      </c>
      <c r="FQ54" s="15">
        <v>7.1978808326579567E-3</v>
      </c>
      <c r="FR54" s="15">
        <v>7.357810647593175E-4</v>
      </c>
      <c r="FS54" s="15">
        <v>1.160975671655427E-2</v>
      </c>
      <c r="FT54" s="15">
        <v>2.1308817573457654E-3</v>
      </c>
      <c r="FU54" s="15">
        <v>1.3447413253316279E-2</v>
      </c>
      <c r="FV54" s="15">
        <v>5.4489987479108002E-3</v>
      </c>
      <c r="FW54" s="15">
        <v>8.5539139369585993E-4</v>
      </c>
      <c r="FX54" s="15">
        <v>2.5205558564606631E-3</v>
      </c>
      <c r="FY54" s="15">
        <v>5.8512066992726808E-3</v>
      </c>
      <c r="FZ54" s="15">
        <v>-2.1434176236469146E-2</v>
      </c>
      <c r="GA54" s="15">
        <v>5.1785129457367048E-3</v>
      </c>
      <c r="GB54" s="15">
        <v>1.2340222842845404E-2</v>
      </c>
      <c r="GC54" s="15">
        <v>1.5947805162132137E-2</v>
      </c>
      <c r="GD54" s="15">
        <v>5.8599640292793746E-3</v>
      </c>
      <c r="GE54" s="15">
        <v>3.3232658984147334E-3</v>
      </c>
      <c r="GF54" s="15">
        <v>1.7399954675840787E-3</v>
      </c>
      <c r="GG54" s="15">
        <v>8.3457794185482631E-3</v>
      </c>
      <c r="GH54" s="15">
        <v>2.0846913087403849E-3</v>
      </c>
      <c r="GI54" s="15">
        <v>-5.9221831292744134E-3</v>
      </c>
      <c r="GJ54" s="15">
        <v>3.5820933825046557E-3</v>
      </c>
      <c r="GK54" s="15">
        <v>4.8883367464386271E-3</v>
      </c>
      <c r="GL54" s="15">
        <v>-2.1460447610609731E-3</v>
      </c>
      <c r="GM54" s="15">
        <v>1.1571535625769113E-2</v>
      </c>
      <c r="GN54" s="15">
        <v>1.3860016078771529E-3</v>
      </c>
      <c r="GO54" s="15">
        <v>-4.4165181352453656E-3</v>
      </c>
      <c r="GP54" s="15">
        <v>1.3326671970684118E-3</v>
      </c>
      <c r="GQ54" s="15">
        <v>-4.7988483685077252E-4</v>
      </c>
      <c r="GR54" s="15">
        <v>6.7089331027300608E-3</v>
      </c>
      <c r="GS54" s="15">
        <v>4.663220885604117E-3</v>
      </c>
      <c r="GT54" s="15">
        <v>1.0259098274987184E-2</v>
      </c>
      <c r="GU54" s="15">
        <v>3.5688359866927304E-3</v>
      </c>
      <c r="GV54" s="15">
        <v>1.7508424011262052E-2</v>
      </c>
      <c r="GW54" s="15">
        <v>9.2668038272392325E-3</v>
      </c>
      <c r="GX54" s="15">
        <v>-2.8066254741195788E-3</v>
      </c>
      <c r="GY54" s="15">
        <v>1.3261621286892908E-2</v>
      </c>
      <c r="GZ54" s="15">
        <v>7.5057315240735657E-3</v>
      </c>
      <c r="HA54" s="15">
        <v>8.1343927931529243E-3</v>
      </c>
      <c r="HB54" s="15">
        <v>7.1301549845912693E-3</v>
      </c>
      <c r="HC54" s="15">
        <v>-4.0927751537530362E-3</v>
      </c>
      <c r="HD54" s="15">
        <v>1.7451984931952276E-2</v>
      </c>
      <c r="HE54" s="15">
        <v>1.3437368166694129E-2</v>
      </c>
      <c r="HF54" s="15">
        <v>8.4068941479322379E-4</v>
      </c>
      <c r="HG54" s="15">
        <v>1.6054226801477989E-2</v>
      </c>
      <c r="HH54" s="15">
        <v>-2.0491810449355693E-3</v>
      </c>
      <c r="HI54" s="15">
        <v>3.7679611264705829E-3</v>
      </c>
      <c r="HJ54" s="15">
        <v>1.4275180032002125E-2</v>
      </c>
      <c r="HK54" s="15">
        <v>8.0144360937292394E-3</v>
      </c>
      <c r="HL54" s="15">
        <v>7.5557238199781146E-4</v>
      </c>
      <c r="HM54" s="15">
        <v>-1.9988013850367752E-3</v>
      </c>
      <c r="HN54" s="15">
        <v>1.7442302663342388E-2</v>
      </c>
      <c r="HO54" s="15">
        <v>2.8713437728692197E-3</v>
      </c>
      <c r="HP54" s="15">
        <v>-2.1591277207913659E-4</v>
      </c>
      <c r="HQ54" s="15">
        <v>1.3361424232241447E-2</v>
      </c>
      <c r="HR54" s="15">
        <v>1.4524330803148008E-3</v>
      </c>
      <c r="HS54" s="15">
        <v>-1.7905107737882331E-3</v>
      </c>
      <c r="HT54" s="15">
        <v>7.1525378439685735E-3</v>
      </c>
      <c r="HU54" s="15">
        <v>8.1774319502093077E-3</v>
      </c>
      <c r="HV54" s="15">
        <v>1.1192282318171026E-2</v>
      </c>
      <c r="HW54" s="15">
        <v>-6.0999045412694379E-3</v>
      </c>
      <c r="HX54" s="15">
        <v>7.4972787782184112E-3</v>
      </c>
      <c r="HY54" s="15">
        <v>-3.315796305456403E-3</v>
      </c>
      <c r="HZ54" s="15">
        <v>-3.536532303925899E-3</v>
      </c>
      <c r="IA54" s="15">
        <v>1.5643520879268038E-2</v>
      </c>
      <c r="IB54" s="15">
        <v>2.0054440183507839E-3</v>
      </c>
      <c r="IC54" s="15">
        <v>1.3039280116465773E-2</v>
      </c>
      <c r="ID54" s="15">
        <v>1.4043581085216233E-2</v>
      </c>
      <c r="IE54" s="15">
        <v>1.3824886994557525E-3</v>
      </c>
      <c r="IF54" s="15">
        <v>6.5389184510577045E-3</v>
      </c>
      <c r="IG54" s="15">
        <v>-3.0871027824849488E-3</v>
      </c>
      <c r="IH54" s="15">
        <v>3.7200238690311442E-3</v>
      </c>
      <c r="II54" s="15">
        <v>-6.2393724107563785E-3</v>
      </c>
      <c r="IJ54" s="15">
        <v>1.0486138313710373E-2</v>
      </c>
      <c r="IK54" s="15">
        <v>-1.0322529085602557E-2</v>
      </c>
      <c r="IL54" s="15">
        <v>-5.7279392884347176E-3</v>
      </c>
      <c r="IM54" s="15">
        <v>7.2629774550877612E-3</v>
      </c>
      <c r="IN54" s="15">
        <v>2.1937851577133916E-3</v>
      </c>
      <c r="IO54" s="15">
        <v>1.7598342425660048E-2</v>
      </c>
      <c r="IP54" s="15">
        <v>1.5324625806321178E-2</v>
      </c>
      <c r="IQ54" s="15">
        <v>-2.3292467885137613E-3</v>
      </c>
      <c r="IR54" s="15">
        <v>1.9243110492258974E-3</v>
      </c>
      <c r="IS54" s="15">
        <v>1.1831209477888714E-3</v>
      </c>
      <c r="IT54" s="15">
        <v>-2.4581715167455578E-2</v>
      </c>
      <c r="IU54" s="15">
        <v>3.2291793660233488E-3</v>
      </c>
      <c r="IV54" s="15">
        <v>1.1071425366089131E-2</v>
      </c>
      <c r="IW54" s="15">
        <v>-6.4553100565465813E-3</v>
      </c>
      <c r="IX54" s="15">
        <v>1.092907053219023E-2</v>
      </c>
      <c r="IY54" s="15">
        <v>5.607700963724674E-3</v>
      </c>
      <c r="IZ54" s="15">
        <v>-1.1095553417209331E-2</v>
      </c>
      <c r="JA54" s="15">
        <v>7.8573991438777233E-3</v>
      </c>
      <c r="JB54" s="15">
        <v>9.2646869981102241E-3</v>
      </c>
      <c r="JC54" s="15">
        <v>2.8731065254764296E-3</v>
      </c>
      <c r="JD54" s="15">
        <v>1.5071592905715604E-3</v>
      </c>
      <c r="JE54" s="15">
        <v>2.2682401461232949E-2</v>
      </c>
      <c r="JF54" s="15">
        <v>9.5068719870991525E-3</v>
      </c>
      <c r="JG54" s="15">
        <v>-2.1881846805527827E-3</v>
      </c>
      <c r="JH54" s="15">
        <v>-4.8978151973752167E-3</v>
      </c>
      <c r="JI54" s="15">
        <v>-9.6498780275666317E-4</v>
      </c>
      <c r="JJ54" s="15">
        <v>3.7995460056756939E-3</v>
      </c>
      <c r="JK54" s="15">
        <v>-7.5820763356320646E-4</v>
      </c>
      <c r="JL54" s="15">
        <v>1.3533525340139201E-2</v>
      </c>
      <c r="JM54" s="15">
        <v>-2.1208915691376244E-3</v>
      </c>
      <c r="JN54" s="15">
        <v>-1.2194061261889752E-3</v>
      </c>
      <c r="JO54" s="15">
        <v>2.805733141952509E-2</v>
      </c>
      <c r="JP54" s="15">
        <v>7.7097887563614556E-3</v>
      </c>
      <c r="JQ54" s="15">
        <v>7.4063440316753243E-3</v>
      </c>
      <c r="JR54" s="15">
        <v>6.0836689536147371E-3</v>
      </c>
      <c r="JS54" s="15">
        <v>4.2666731393756988E-3</v>
      </c>
      <c r="JT54" s="15">
        <v>-3.2271105053758675E-3</v>
      </c>
      <c r="JU54" s="15">
        <v>1.2191983571440464E-2</v>
      </c>
      <c r="JV54" s="15">
        <v>1.0511045677557257E-2</v>
      </c>
      <c r="JW54" s="15">
        <v>1.0079539534900438E-2</v>
      </c>
      <c r="JX54" s="15">
        <v>8.0887799373806513E-3</v>
      </c>
      <c r="JY54" s="15">
        <v>1.177659008301972E-2</v>
      </c>
      <c r="JZ54" s="15">
        <v>2.1385170617022848E-2</v>
      </c>
      <c r="KA54" s="15">
        <v>1.506214596946099E-2</v>
      </c>
      <c r="KB54" s="15">
        <v>2.5519095161941267E-3</v>
      </c>
      <c r="KC54" s="15">
        <v>1.1927841204832115E-2</v>
      </c>
      <c r="KD54" s="15">
        <v>1.5090922838552654E-4</v>
      </c>
      <c r="KE54" s="15">
        <v>2.3471916817927683E-2</v>
      </c>
      <c r="KF54" s="15">
        <v>5.0205734897269486E-3</v>
      </c>
      <c r="KG54" s="15">
        <v>3.3712632014083932E-3</v>
      </c>
      <c r="KH54" s="15">
        <v>-4.5089051639371882E-4</v>
      </c>
      <c r="KI54" s="15">
        <v>1.1512424375705833E-2</v>
      </c>
      <c r="KJ54" s="15">
        <v>2.6528413001575355E-3</v>
      </c>
      <c r="KK54" s="15">
        <v>2.5832708807678351E-2</v>
      </c>
      <c r="KL54" s="15">
        <v>2.2347896103353432E-2</v>
      </c>
      <c r="KM54" s="15">
        <v>3.317800657816331E-3</v>
      </c>
      <c r="KN54" s="15">
        <v>2.0887736053916846E-3</v>
      </c>
      <c r="KO54" s="15">
        <v>6.9041542099683682E-3</v>
      </c>
      <c r="KP54" s="15">
        <v>-2.2525059223513813E-4</v>
      </c>
      <c r="KQ54" s="15">
        <v>1.5378466081731892E-2</v>
      </c>
      <c r="KR54" s="15">
        <v>1.2961764614466762E-3</v>
      </c>
      <c r="KS54" s="15">
        <v>-1.3066773060024927E-3</v>
      </c>
      <c r="KT54" s="15">
        <v>1.1858418064394534E-2</v>
      </c>
      <c r="KU54" s="15">
        <v>9.1499734021623785E-3</v>
      </c>
      <c r="KV54" s="15">
        <v>-3.0133284282188873E-2</v>
      </c>
      <c r="KW54" s="15">
        <v>1.352272772936176E-2</v>
      </c>
      <c r="KX54" s="15">
        <v>3.0567163870433567E-2</v>
      </c>
      <c r="KY54" s="15">
        <v>3.0419280168677712E-3</v>
      </c>
      <c r="KZ54" s="15">
        <v>3.1806642590709419E-3</v>
      </c>
      <c r="LA54" s="15">
        <v>1.4387892443207973E-2</v>
      </c>
      <c r="LB54" s="15">
        <v>8.4203316475603106E-3</v>
      </c>
      <c r="LC54" s="15">
        <v>1.4978378093389168E-2</v>
      </c>
      <c r="LD54" s="15">
        <v>1.2037978559479098E-2</v>
      </c>
      <c r="LE54" s="15">
        <v>1.0078106169213268E-3</v>
      </c>
      <c r="LF54" s="15">
        <v>7.2850588876678295E-3</v>
      </c>
      <c r="LG54" s="15">
        <v>2.904114781863466E-2</v>
      </c>
      <c r="LH54" s="15">
        <v>5.2454222930621297E-3</v>
      </c>
      <c r="LI54" s="15">
        <v>1.3793322132335769E-2</v>
      </c>
      <c r="LJ54" s="15">
        <v>-6.9333160128537781E-3</v>
      </c>
      <c r="LK54" s="15">
        <v>1.0540282035432488E-2</v>
      </c>
      <c r="LL54" s="15">
        <v>-7.467638480662472E-3</v>
      </c>
      <c r="LM54" s="15">
        <v>1.1522761236780489E-2</v>
      </c>
      <c r="LN54" s="15">
        <v>8.0424129052859145E-3</v>
      </c>
      <c r="LO54" s="15">
        <v>6.8259650703998906E-3</v>
      </c>
      <c r="LP54" s="15">
        <v>7.0000285835433562E-3</v>
      </c>
      <c r="LQ54" s="15">
        <v>1.9708954868590173E-2</v>
      </c>
      <c r="LR54" s="15">
        <v>2.4055821078550238E-3</v>
      </c>
      <c r="LS54" s="15">
        <v>2.0559296681220099E-2</v>
      </c>
      <c r="LT54" s="15">
        <v>1.5950942774049771E-2</v>
      </c>
      <c r="LU54" s="15">
        <v>9.763318950651162E-3</v>
      </c>
      <c r="LV54" s="15">
        <v>1.0179655476952211E-2</v>
      </c>
      <c r="LW54" s="15">
        <v>3.7088591425228985E-3</v>
      </c>
      <c r="LX54" s="15">
        <v>7.989997991096804E-3</v>
      </c>
      <c r="LY54" s="15">
        <v>5.1762721555803342E-3</v>
      </c>
      <c r="LZ54" s="15">
        <v>1.7664836179805299E-2</v>
      </c>
      <c r="MA54" s="15">
        <v>1.6741599832386576E-2</v>
      </c>
      <c r="MB54" s="15">
        <v>1.0444409639255077E-4</v>
      </c>
      <c r="MC54" s="15">
        <v>8.3719369793528297E-3</v>
      </c>
      <c r="MD54" s="15">
        <v>8.4615889475911452E-3</v>
      </c>
      <c r="ME54" s="15">
        <v>7.5190124600812737E-3</v>
      </c>
      <c r="MF54" s="15">
        <v>7.3245898088688385E-3</v>
      </c>
      <c r="MG54" s="15">
        <v>-9.4231682277399998E-4</v>
      </c>
      <c r="MH54" s="15">
        <v>3.3105586027196033E-3</v>
      </c>
      <c r="MI54" s="15">
        <v>8.8889474172462145E-3</v>
      </c>
      <c r="MJ54" s="15">
        <v>2.2821791077666721E-2</v>
      </c>
      <c r="MK54" s="15">
        <v>9.504198402738855E-4</v>
      </c>
      <c r="ML54" s="15">
        <v>-1.0407726210380901E-2</v>
      </c>
      <c r="MM54" s="15">
        <v>-1.7357348684133981E-3</v>
      </c>
      <c r="MN54" s="15">
        <v>1.2895926019654879E-2</v>
      </c>
      <c r="MO54" s="15">
        <v>1.5582932048406752E-2</v>
      </c>
      <c r="MP54" s="15">
        <v>9.248620837661382E-3</v>
      </c>
      <c r="MQ54" s="15">
        <v>5.86571950898334E-3</v>
      </c>
      <c r="MR54" s="15">
        <v>3.3167526259938207E-3</v>
      </c>
      <c r="MS54" s="15">
        <v>-1.0629817636575159E-3</v>
      </c>
      <c r="MT54" s="15">
        <v>8.0670620543207821E-3</v>
      </c>
      <c r="MU54" s="15">
        <v>-5.9084366861662831E-3</v>
      </c>
      <c r="MV54" s="15">
        <v>5.178820448669629E-3</v>
      </c>
      <c r="MW54" s="15">
        <v>6.4988623662534835E-3</v>
      </c>
      <c r="MX54" s="15">
        <v>-7.7748797806812507E-3</v>
      </c>
      <c r="MY54" s="15">
        <v>2.6517088559772018E-2</v>
      </c>
      <c r="MZ54" s="15">
        <v>-5.732864927251136E-3</v>
      </c>
      <c r="NA54" s="15">
        <v>4.7506027585977988E-3</v>
      </c>
      <c r="NB54" s="15">
        <v>1.424377043184271E-2</v>
      </c>
      <c r="NC54" s="15">
        <v>2.667022285444728E-4</v>
      </c>
      <c r="ND54" s="15">
        <v>1.1709960463250183E-2</v>
      </c>
      <c r="NE54" s="15">
        <v>-8.3994894199764698E-3</v>
      </c>
      <c r="NF54" s="15">
        <v>-7.3619964410691942E-3</v>
      </c>
      <c r="NG54" s="15">
        <v>9.0320016248164759E-3</v>
      </c>
      <c r="NH54" s="15">
        <v>8.8381131577171396E-3</v>
      </c>
      <c r="NI54" s="15">
        <v>6.0305799364956557E-3</v>
      </c>
      <c r="NJ54" s="15">
        <v>-1.686725396524141E-2</v>
      </c>
      <c r="NK54" s="15">
        <v>2.2602946822999407E-2</v>
      </c>
      <c r="NL54" s="15">
        <v>4.1384558689157615E-3</v>
      </c>
      <c r="NM54" s="15">
        <v>7.2993024816115351E-3</v>
      </c>
      <c r="NN54" s="15">
        <v>6.0241146033808762E-3</v>
      </c>
      <c r="NO54" s="15">
        <v>1.0292316549794683E-2</v>
      </c>
      <c r="NP54" s="15">
        <v>-1.7451780535716308E-2</v>
      </c>
      <c r="NQ54" s="15">
        <v>-4.9067714429034694E-4</v>
      </c>
      <c r="NR54" s="15">
        <v>1.0183387390698871E-2</v>
      </c>
      <c r="NS54" s="15">
        <v>-2.1066667233558215E-2</v>
      </c>
      <c r="NT54" s="15">
        <v>-3.2326697653890391E-3</v>
      </c>
      <c r="NU54" s="15">
        <v>7.8678612006137377E-3</v>
      </c>
      <c r="NV54" s="15">
        <v>3.9270737706091439E-3</v>
      </c>
      <c r="NW54" s="15">
        <v>6.2305497506361628E-3</v>
      </c>
      <c r="NX54" s="15">
        <v>1.6854366971533665E-3</v>
      </c>
      <c r="NY54" s="15">
        <v>2.4376009078900144E-2</v>
      </c>
      <c r="NZ54" s="15">
        <v>5.6465423882100406E-3</v>
      </c>
      <c r="OA54" s="15">
        <v>2.1400555070450436E-3</v>
      </c>
      <c r="OB54" s="15">
        <v>3.2951816150158771E-3</v>
      </c>
      <c r="OC54" s="15">
        <v>3.9056681764840008E-3</v>
      </c>
      <c r="OD54" s="15">
        <v>7.6128698287217149E-3</v>
      </c>
      <c r="OE54" s="15">
        <v>3.1996370572403847E-3</v>
      </c>
      <c r="OF54" s="15">
        <v>1.2525325905263798E-2</v>
      </c>
      <c r="OG54" s="15">
        <v>9.0526605422709232E-3</v>
      </c>
      <c r="OH54" s="15">
        <v>2.1480055847021739E-2</v>
      </c>
      <c r="OI54" s="15">
        <v>7.2150075279964502E-4</v>
      </c>
      <c r="OJ54" s="15">
        <v>6.4944877717962772E-3</v>
      </c>
      <c r="OK54" s="15">
        <v>8.1718267495127644E-3</v>
      </c>
      <c r="OL54" s="15">
        <v>-3.8095284166676188E-3</v>
      </c>
      <c r="OM54" s="15">
        <v>4.1971948371365263E-3</v>
      </c>
      <c r="ON54" s="15">
        <v>1.5426803217659485E-2</v>
      </c>
      <c r="OO54" s="15">
        <v>3.6679920436120308E-3</v>
      </c>
      <c r="OP54" s="15">
        <v>8.595393339863578E-3</v>
      </c>
      <c r="OQ54" s="15">
        <v>1.0512484542375725E-3</v>
      </c>
      <c r="OR54" s="15">
        <v>1.9339693830101124E-3</v>
      </c>
      <c r="OS54" s="15">
        <v>5.0414222729261533E-3</v>
      </c>
      <c r="OT54" s="15">
        <v>8.0991737377352265E-3</v>
      </c>
      <c r="OU54" s="15">
        <v>8.6327972448353475E-3</v>
      </c>
      <c r="OV54" s="15">
        <v>1.1567042215539079E-2</v>
      </c>
      <c r="OW54" s="15">
        <v>8.8133073128265869E-3</v>
      </c>
      <c r="OX54" s="15">
        <v>4.7459503748685248E-3</v>
      </c>
      <c r="OY54" s="15">
        <v>-6.1338125991353938E-3</v>
      </c>
      <c r="OZ54" s="15">
        <v>9.3075876699112835E-3</v>
      </c>
      <c r="PA54" s="15">
        <v>1.1204916053026809E-2</v>
      </c>
      <c r="PB54" s="15">
        <v>1.0168963604321535E-2</v>
      </c>
      <c r="PC54" s="15">
        <v>2.8491955794306027E-2</v>
      </c>
      <c r="PD54" s="15">
        <v>5.7859370670439265E-3</v>
      </c>
      <c r="PE54" s="15">
        <v>7.2064826778343175E-3</v>
      </c>
      <c r="PF54" s="15">
        <v>1.0798718846681786E-2</v>
      </c>
      <c r="PG54" s="15">
        <v>1.2790412436095815E-2</v>
      </c>
      <c r="PH54" s="15">
        <v>-1.3605444275602884E-3</v>
      </c>
      <c r="PI54" s="15">
        <v>2.4707865909875421E-2</v>
      </c>
      <c r="PJ54" s="15">
        <v>1.7131934732122642E-2</v>
      </c>
      <c r="PK54" s="15">
        <v>4.6798114965501958E-3</v>
      </c>
      <c r="PL54" s="15">
        <v>2.4785977944631211E-2</v>
      </c>
      <c r="PM54" s="15">
        <v>1.0205505297530098E-2</v>
      </c>
      <c r="PN54" s="15">
        <v>1.0023921105716196E-2</v>
      </c>
      <c r="PO54" s="15">
        <v>5.5603222812653594E-3</v>
      </c>
      <c r="PP54" s="15">
        <v>-2.4906613124519189E-3</v>
      </c>
      <c r="PQ54" s="15">
        <v>-1.6736792355523975E-2</v>
      </c>
      <c r="PR54" s="15">
        <v>7.989390033478861E-3</v>
      </c>
      <c r="PS54" s="15">
        <v>1.4024453521509838E-2</v>
      </c>
      <c r="PT54" s="15">
        <v>1.7119662502999056E-2</v>
      </c>
      <c r="PU54" s="15">
        <v>7.6098603141414051E-3</v>
      </c>
      <c r="PV54" s="15">
        <v>-2.1002141606629058E-2</v>
      </c>
      <c r="PW54" s="15">
        <v>-3.6866401202187405E-3</v>
      </c>
      <c r="PX54" s="15">
        <v>1.3327607312961768E-2</v>
      </c>
      <c r="PY54" s="15">
        <v>6.2690770388355004E-3</v>
      </c>
      <c r="PZ54" s="15">
        <v>7.6045993852192125E-3</v>
      </c>
      <c r="QA54" s="15">
        <v>2.4295022796056217E-3</v>
      </c>
      <c r="QB54" s="15">
        <v>-7.6799020747306073E-4</v>
      </c>
      <c r="QC54" s="15">
        <v>-3.1192149279006525E-3</v>
      </c>
      <c r="QD54" s="15">
        <v>1.0763534033303749E-2</v>
      </c>
      <c r="QE54" s="15">
        <v>-4.6052224299939605E-3</v>
      </c>
      <c r="QF54" s="15">
        <v>8.5118580908124485E-3</v>
      </c>
      <c r="QG54" s="15">
        <v>-8.4423812528053614E-4</v>
      </c>
      <c r="QH54" s="15">
        <v>5.5054232903976675E-3</v>
      </c>
      <c r="QI54" s="15">
        <v>1.6534902701711096E-2</v>
      </c>
      <c r="QJ54" s="15">
        <v>0</v>
      </c>
      <c r="QK54" s="15">
        <v>1.6479181171015607E-2</v>
      </c>
      <c r="QL54" s="15">
        <v>-3.5222434247132181E-3</v>
      </c>
      <c r="QM54" s="15">
        <v>7.1224135018092454E-3</v>
      </c>
      <c r="QN54" s="15">
        <v>2.865331473286427E-3</v>
      </c>
      <c r="QO54" s="15">
        <v>2.4110321421800172E-2</v>
      </c>
      <c r="QP54" s="15">
        <v>-1.2394135030101754E-3</v>
      </c>
      <c r="QQ54" s="15">
        <v>1.824563150023285E-2</v>
      </c>
      <c r="QR54" s="15">
        <v>1.9343354643608791E-2</v>
      </c>
      <c r="QS54" s="15">
        <v>1.0832875062922721E-2</v>
      </c>
      <c r="QT54" s="15">
        <v>1.3196097193480525E-2</v>
      </c>
      <c r="QU54" s="15">
        <v>2.4587021544394155E-2</v>
      </c>
      <c r="QV54" s="15">
        <v>6.8993780175679777E-3</v>
      </c>
      <c r="QW54" s="15">
        <v>-5.3937563343192784E-3</v>
      </c>
      <c r="QX54" s="15">
        <v>-8.1239486856517673E-4</v>
      </c>
      <c r="QY54" s="15">
        <v>1.1541636058960263E-2</v>
      </c>
      <c r="QZ54" s="15">
        <v>1.0678972575854314E-2</v>
      </c>
      <c r="RA54" s="15">
        <v>-7.2188392698113368E-3</v>
      </c>
      <c r="RB54" s="15">
        <v>8.4542212569604074E-3</v>
      </c>
      <c r="RC54" s="15">
        <v>8.5324237258395375E-4</v>
      </c>
      <c r="RD54" s="15">
        <v>1.1789992111235522E-2</v>
      </c>
      <c r="RE54" s="15">
        <v>1.3899750066638761E-2</v>
      </c>
      <c r="RF54" s="15">
        <v>-5.4570260562935289E-4</v>
      </c>
      <c r="RG54" s="15">
        <v>2.5668009353654264E-2</v>
      </c>
      <c r="RH54" s="15">
        <v>7.815315089992031E-3</v>
      </c>
      <c r="RI54" s="15">
        <v>-8.5803958563526357E-3</v>
      </c>
      <c r="RJ54" s="15">
        <v>1.6607157723131554E-4</v>
      </c>
      <c r="RK54" s="15">
        <v>1.7888333892922513E-2</v>
      </c>
      <c r="RL54" s="15">
        <v>-2.5648628049188228E-3</v>
      </c>
      <c r="RM54" s="15">
        <v>2.0858230120409788E-2</v>
      </c>
      <c r="RN54" s="15">
        <v>1.3195290418832642E-2</v>
      </c>
      <c r="RO54" s="15">
        <v>6.2630684895620525E-3</v>
      </c>
      <c r="RP54" s="15">
        <v>-4.8437879367962733E-4</v>
      </c>
      <c r="RQ54" s="15">
        <v>1.5704121013550367E-2</v>
      </c>
      <c r="RR54" s="15">
        <v>2.6232963627324615E-3</v>
      </c>
      <c r="RS54" s="15">
        <v>1.9026134351262915E-2</v>
      </c>
      <c r="RT54" s="15">
        <v>1.3558667209372139E-2</v>
      </c>
      <c r="RU54" s="15">
        <v>5.441464480177567E-3</v>
      </c>
      <c r="RV54" s="15">
        <v>4.6384228218617181E-3</v>
      </c>
      <c r="RW54" s="15">
        <v>5.4601958802593421E-3</v>
      </c>
      <c r="RX54" s="15">
        <v>1.0200452743581074E-2</v>
      </c>
      <c r="RY54" s="15">
        <v>1.7785687214031676E-3</v>
      </c>
      <c r="RZ54" s="15">
        <v>5.3516947301452695E-3</v>
      </c>
      <c r="SA54" s="15">
        <v>5.8895875765505373E-3</v>
      </c>
      <c r="SB54" s="15">
        <v>7.1592975558614352E-3</v>
      </c>
      <c r="SC54" s="15">
        <v>4.9330273659316031E-3</v>
      </c>
      <c r="SD54" s="15">
        <v>1.010378177959842E-2</v>
      </c>
      <c r="SE54" s="15">
        <v>3.9233489287414979E-3</v>
      </c>
      <c r="SF54" s="15">
        <v>2.5551003783309004E-2</v>
      </c>
      <c r="SG54" s="15">
        <v>-9.9371984558139607E-3</v>
      </c>
      <c r="SH54" s="15">
        <v>1.6532851077326976E-2</v>
      </c>
      <c r="SI54" s="15">
        <v>2.0343452238330275E-3</v>
      </c>
      <c r="SJ54" s="15">
        <v>1.2468856594215805E-2</v>
      </c>
      <c r="SK54" s="15">
        <v>1.4605568549864154E-2</v>
      </c>
      <c r="SL54" s="15">
        <v>-2.0728464632524877E-3</v>
      </c>
      <c r="SM54" s="15">
        <v>-9.1954029467865707E-4</v>
      </c>
      <c r="SN54" s="15">
        <v>1.0045946028238373E-2</v>
      </c>
      <c r="SO54" s="15">
        <v>-3.2218598654282027E-3</v>
      </c>
      <c r="SP54" s="15">
        <v>9.4765530644837382E-3</v>
      </c>
      <c r="SQ54" s="15">
        <v>3.2883949395866299E-3</v>
      </c>
      <c r="SR54" s="15">
        <v>3.2345041676590976E-3</v>
      </c>
      <c r="SS54" s="15">
        <v>1.2624247699383003E-2</v>
      </c>
      <c r="ST54" s="15">
        <v>8.8553865104515125E-3</v>
      </c>
      <c r="SU54" s="15">
        <v>8.1422623804880984E-3</v>
      </c>
      <c r="SV54" s="15">
        <v>-1.9710913083443044E-3</v>
      </c>
      <c r="SW54" s="15">
        <v>-1.8567644591736794E-3</v>
      </c>
      <c r="SX54" s="15">
        <v>1.5828680811761434E-2</v>
      </c>
      <c r="SY54" s="15">
        <v>9.6983518786758968E-3</v>
      </c>
      <c r="SZ54" s="15">
        <v>-1.5607931996353441E-3</v>
      </c>
      <c r="TA54" s="15">
        <v>7.2662440839491591E-3</v>
      </c>
      <c r="TB54" s="15">
        <v>1.1770648864825754E-2</v>
      </c>
      <c r="TC54" s="15">
        <v>-5.2264927335426946E-3</v>
      </c>
      <c r="TD54" s="15">
        <v>2.6298502993889433E-3</v>
      </c>
      <c r="TE54" s="15">
        <v>1.2761843413181434E-2</v>
      </c>
      <c r="TF54" s="15">
        <v>1.4178076919679731E-2</v>
      </c>
      <c r="TG54" s="15">
        <v>1.2473495442891628E-3</v>
      </c>
      <c r="TH54" s="15">
        <v>4.8103126349606749E-3</v>
      </c>
      <c r="TI54" s="15">
        <v>1.5053671285460604E-2</v>
      </c>
      <c r="TJ54" s="15">
        <v>1.0427241645305771E-2</v>
      </c>
      <c r="TK54" s="15">
        <v>1.1495952524487716E-2</v>
      </c>
      <c r="TL54" s="15">
        <v>1.1711774290251165E-2</v>
      </c>
      <c r="TM54" s="15">
        <v>7.2267703861274967E-3</v>
      </c>
      <c r="TN54" s="15">
        <v>1.2863981863721919E-2</v>
      </c>
      <c r="TO54" s="23">
        <v>6.4642001912782396E-3</v>
      </c>
    </row>
    <row r="55" spans="1:535" x14ac:dyDescent="0.35">
      <c r="A55" s="14">
        <v>49</v>
      </c>
      <c r="B55" s="81">
        <v>42922</v>
      </c>
      <c r="C55" s="23">
        <v>-9.1865249215528581E-3</v>
      </c>
      <c r="D55" s="43">
        <f ca="1">OFFSET('CAPM Regression Loop'!$AH$6,$A55,'CAPM Regression Loop'!$D$2)</f>
        <v>-1.2224697840031901E-2</v>
      </c>
      <c r="T55" s="14">
        <v>49</v>
      </c>
      <c r="U55" s="14" t="s">
        <v>51</v>
      </c>
      <c r="V55" s="14">
        <v>0.61980691674150612</v>
      </c>
      <c r="W55" s="14">
        <v>0.12515145193561938</v>
      </c>
      <c r="X55" s="14">
        <v>8.9342127435875648E-2</v>
      </c>
      <c r="Y55" s="14">
        <f t="shared" si="3"/>
        <v>-3.0378639430733365</v>
      </c>
      <c r="Z55" s="14">
        <f t="shared" si="1"/>
        <v>3.0378639430733365</v>
      </c>
      <c r="AA55" s="14">
        <f t="shared" si="4"/>
        <v>0.61980691674150612</v>
      </c>
      <c r="AF55" s="80"/>
      <c r="AH55" s="81"/>
      <c r="AI55" s="15">
        <v>-9.2445401627176751E-3</v>
      </c>
      <c r="AJ55" s="15">
        <v>1.5294074125052858E-2</v>
      </c>
      <c r="AK55" s="15">
        <v>-1.9677171807052422E-2</v>
      </c>
      <c r="AL55" s="15">
        <v>-9.4833707031657041E-3</v>
      </c>
      <c r="AM55" s="15">
        <v>-1.0401591596380875E-2</v>
      </c>
      <c r="AN55" s="15">
        <v>-2.8873256983145388E-2</v>
      </c>
      <c r="AO55" s="15">
        <v>-2.1870069104388348E-2</v>
      </c>
      <c r="AP55" s="15">
        <v>-8.9882786589466478E-3</v>
      </c>
      <c r="AQ55" s="15">
        <v>-3.2628770613608643E-3</v>
      </c>
      <c r="AR55" s="15">
        <v>-5.2879468031329343E-3</v>
      </c>
      <c r="AS55" s="15">
        <v>-1.6888218028521626E-2</v>
      </c>
      <c r="AT55" s="15">
        <v>-6.0720151861659898E-3</v>
      </c>
      <c r="AU55" s="15">
        <v>-1.9275922462726119E-2</v>
      </c>
      <c r="AV55" s="15">
        <v>-5.3750434808152898E-3</v>
      </c>
      <c r="AW55" s="15">
        <v>-2.0444203756807069E-3</v>
      </c>
      <c r="AX55" s="15">
        <v>2.9019173005230942E-3</v>
      </c>
      <c r="AY55" s="15">
        <v>-1.7633867601069192E-2</v>
      </c>
      <c r="AZ55" s="15">
        <v>-6.543241299688197E-3</v>
      </c>
      <c r="BA55" s="15">
        <v>-9.8826447658896793E-3</v>
      </c>
      <c r="BB55" s="15">
        <v>-1.1279553146733845E-2</v>
      </c>
      <c r="BC55" s="15">
        <v>4.7672106810301334E-3</v>
      </c>
      <c r="BD55" s="15">
        <v>-2.3117071956881251E-2</v>
      </c>
      <c r="BE55" s="15">
        <v>-3.8332581676615435E-3</v>
      </c>
      <c r="BF55" s="15">
        <v>-5.7566665735329405E-3</v>
      </c>
      <c r="BG55" s="15">
        <v>-3.1704380071601493E-2</v>
      </c>
      <c r="BH55" s="15">
        <v>2.7768778815000705E-4</v>
      </c>
      <c r="BI55" s="15">
        <v>-1.4585249272536351E-2</v>
      </c>
      <c r="BJ55" s="15">
        <v>1.3137729062842444E-3</v>
      </c>
      <c r="BK55" s="15">
        <v>-1.0139132283012034E-3</v>
      </c>
      <c r="BL55" s="15">
        <v>-1.8182319083190474E-2</v>
      </c>
      <c r="BM55" s="15">
        <v>-3.2179586557353125E-2</v>
      </c>
      <c r="BN55" s="15">
        <v>-2.3744509193829663E-4</v>
      </c>
      <c r="BO55" s="15">
        <v>-1.297232994880001E-2</v>
      </c>
      <c r="BP55" s="15">
        <v>-8.1706026279290743E-4</v>
      </c>
      <c r="BQ55" s="15">
        <v>-2.4431327801677956E-2</v>
      </c>
      <c r="BR55" s="15">
        <v>-1.4683193446780925E-2</v>
      </c>
      <c r="BS55" s="15">
        <v>-1.5214678001483281E-2</v>
      </c>
      <c r="BT55" s="15">
        <v>-5.3830828652038686E-3</v>
      </c>
      <c r="BU55" s="15">
        <v>-6.4651613752060109E-3</v>
      </c>
      <c r="BV55" s="15">
        <v>0</v>
      </c>
      <c r="BW55" s="15">
        <v>5.7896697370108871E-4</v>
      </c>
      <c r="BX55" s="15">
        <v>-5.0848011425644333E-3</v>
      </c>
      <c r="BY55" s="15">
        <v>3.1536292843381375E-3</v>
      </c>
      <c r="BZ55" s="15">
        <v>-1.0898332512331171E-2</v>
      </c>
      <c r="CA55" s="15">
        <v>-4.0253775434660334E-2</v>
      </c>
      <c r="CB55" s="15">
        <v>-2.6915568024568785E-2</v>
      </c>
      <c r="CC55" s="15">
        <v>-3.3714999977553458E-3</v>
      </c>
      <c r="CD55" s="15">
        <v>-1.7641483161486934E-2</v>
      </c>
      <c r="CE55" s="15">
        <v>-1.8449160596163968E-2</v>
      </c>
      <c r="CF55" s="15">
        <v>-9.4920733779131541E-3</v>
      </c>
      <c r="CG55" s="15">
        <v>-2.906496322147735E-2</v>
      </c>
      <c r="CH55" s="15">
        <v>1.4700789765946517E-2</v>
      </c>
      <c r="CI55" s="15">
        <v>4.0449493353744755E-3</v>
      </c>
      <c r="CJ55" s="15">
        <v>-3.9868871535937711E-3</v>
      </c>
      <c r="CK55" s="15">
        <v>-1.3639540158879184E-2</v>
      </c>
      <c r="CL55" s="15">
        <v>-9.3023926623134485E-3</v>
      </c>
      <c r="CM55" s="15">
        <v>-1.8256699046789272E-2</v>
      </c>
      <c r="CN55" s="15">
        <v>-1.6365398281744301E-3</v>
      </c>
      <c r="CO55" s="15">
        <v>-8.4626739187337666E-3</v>
      </c>
      <c r="CP55" s="15">
        <v>-9.1007495007583723E-3</v>
      </c>
      <c r="CQ55" s="15">
        <v>-1.3308803398916907E-2</v>
      </c>
      <c r="CR55" s="15">
        <v>-1.2633204271755519E-2</v>
      </c>
      <c r="CS55" s="15">
        <v>-2.016574398600444E-3</v>
      </c>
      <c r="CT55" s="15">
        <v>-8.3605707222252322E-3</v>
      </c>
      <c r="CU55" s="15">
        <v>-7.0985213776772913E-3</v>
      </c>
      <c r="CV55" s="15">
        <v>-6.463798427503999E-3</v>
      </c>
      <c r="CW55" s="15">
        <v>-2.0922407088970738E-2</v>
      </c>
      <c r="CX55" s="15">
        <v>-2.0097294773719649E-2</v>
      </c>
      <c r="CY55" s="15">
        <v>-8.3845167755983788E-3</v>
      </c>
      <c r="CZ55" s="15">
        <v>-1.3238964048478961E-2</v>
      </c>
      <c r="DA55" s="15">
        <v>-1.917106102637086E-2</v>
      </c>
      <c r="DB55" s="15">
        <v>-1.1649203449711534E-2</v>
      </c>
      <c r="DC55" s="15">
        <v>-4.177309393098857E-3</v>
      </c>
      <c r="DD55" s="15">
        <v>-2.4861339727482362E-2</v>
      </c>
      <c r="DE55" s="15">
        <v>-1.2051880147609474E-2</v>
      </c>
      <c r="DF55" s="15">
        <v>-1.6964431409087745E-2</v>
      </c>
      <c r="DG55" s="15">
        <v>-2.2596558198328849E-2</v>
      </c>
      <c r="DH55" s="15">
        <v>-2.3140253502802528E-2</v>
      </c>
      <c r="DI55" s="15">
        <v>-9.1589425298976603E-3</v>
      </c>
      <c r="DJ55" s="15">
        <v>-3.6374907133179609E-3</v>
      </c>
      <c r="DK55" s="15">
        <v>-1.6728759789205037E-2</v>
      </c>
      <c r="DL55" s="15">
        <v>-9.1788344881049613E-3</v>
      </c>
      <c r="DM55" s="15">
        <v>-1.914850273323157E-2</v>
      </c>
      <c r="DN55" s="15">
        <v>-6.4849756097567091E-3</v>
      </c>
      <c r="DO55" s="15">
        <v>-1.605851808739657E-2</v>
      </c>
      <c r="DP55" s="15">
        <v>-9.4286951569556837E-3</v>
      </c>
      <c r="DQ55" s="15">
        <v>-2.3555530265818407E-2</v>
      </c>
      <c r="DR55" s="15">
        <v>-4.0502871814867752E-2</v>
      </c>
      <c r="DS55" s="15">
        <v>-7.6211582810724893E-3</v>
      </c>
      <c r="DT55" s="15">
        <v>3.2777432218447761E-3</v>
      </c>
      <c r="DU55" s="15">
        <v>-2.542509836581017E-2</v>
      </c>
      <c r="DV55" s="15">
        <v>-1.5831465216680628E-2</v>
      </c>
      <c r="DW55" s="15">
        <v>-8.7818454654103768E-3</v>
      </c>
      <c r="DX55" s="15">
        <v>-7.2382398488706617E-3</v>
      </c>
      <c r="DY55" s="15">
        <v>-4.9737599081005925E-3</v>
      </c>
      <c r="DZ55" s="15">
        <v>-4.2116766284521134E-3</v>
      </c>
      <c r="EA55" s="15">
        <v>-2.4638829801377463E-3</v>
      </c>
      <c r="EB55" s="15">
        <v>-4.0387777031910968E-3</v>
      </c>
      <c r="EC55" s="15">
        <v>-1.1954404317011943E-2</v>
      </c>
      <c r="ED55" s="15">
        <v>-1.8106567411700882E-2</v>
      </c>
      <c r="EE55" s="15">
        <v>-1.1864264536199565E-3</v>
      </c>
      <c r="EF55" s="15">
        <v>6.7009840770088287E-4</v>
      </c>
      <c r="EG55" s="15">
        <v>-2.4041099984916758E-3</v>
      </c>
      <c r="EH55" s="15">
        <v>-2.3437119644539501E-2</v>
      </c>
      <c r="EI55" s="15">
        <v>-6.2123349802781979E-3</v>
      </c>
      <c r="EJ55" s="15">
        <v>-7.1597903089482186E-3</v>
      </c>
      <c r="EK55" s="15">
        <v>-2.6038899954757687E-2</v>
      </c>
      <c r="EL55" s="15">
        <v>-8.9571936040168283E-3</v>
      </c>
      <c r="EM55" s="15">
        <v>-6.5251543639182133E-3</v>
      </c>
      <c r="EN55" s="15">
        <v>-7.760150283470572E-3</v>
      </c>
      <c r="EO55" s="15">
        <v>-1.9435846742304471E-2</v>
      </c>
      <c r="EP55" s="15">
        <v>-5.9027177827389076E-3</v>
      </c>
      <c r="EQ55" s="15">
        <v>-3.7184637799374727E-3</v>
      </c>
      <c r="ER55" s="15">
        <v>-6.1728591070809675E-3</v>
      </c>
      <c r="ES55" s="15">
        <v>-7.4563006764548261E-3</v>
      </c>
      <c r="ET55" s="15">
        <v>-1.2615402630074202E-2</v>
      </c>
      <c r="EU55" s="15">
        <v>-1.8650769798815851E-2</v>
      </c>
      <c r="EV55" s="15">
        <v>-9.1174956909589183E-3</v>
      </c>
      <c r="EW55" s="15">
        <v>-1.9132062450975651E-2</v>
      </c>
      <c r="EX55" s="15">
        <v>6.717069755943007E-3</v>
      </c>
      <c r="EY55" s="15">
        <v>-9.0104228770164392E-3</v>
      </c>
      <c r="EZ55" s="15">
        <v>-9.2364799119389399E-3</v>
      </c>
      <c r="FA55" s="15">
        <v>-1.199736559913943E-2</v>
      </c>
      <c r="FB55" s="15">
        <v>-7.6761075433821055E-3</v>
      </c>
      <c r="FC55" s="15">
        <v>-3.4431908095149105E-3</v>
      </c>
      <c r="FD55" s="15">
        <v>-1.0559663072038442E-3</v>
      </c>
      <c r="FE55" s="15">
        <v>7.3597059439764218E-4</v>
      </c>
      <c r="FF55" s="15">
        <v>-4.0687758074482534E-3</v>
      </c>
      <c r="FG55" s="15">
        <v>-5.0525737019964413E-3</v>
      </c>
      <c r="FH55" s="15">
        <v>-1.7130736754034467E-2</v>
      </c>
      <c r="FI55" s="15">
        <v>-1.6196896392314343E-2</v>
      </c>
      <c r="FJ55" s="15">
        <v>-4.0509314655810249E-3</v>
      </c>
      <c r="FK55" s="15">
        <v>-1.3890775381694231E-2</v>
      </c>
      <c r="FL55" s="15">
        <v>-2.1821135707293621E-2</v>
      </c>
      <c r="FM55" s="15">
        <v>-1.1569739547410751E-2</v>
      </c>
      <c r="FN55" s="15">
        <v>-1.4645027231811826E-2</v>
      </c>
      <c r="FO55" s="15">
        <v>9.9866091137398184E-3</v>
      </c>
      <c r="FP55" s="15">
        <v>-1.3399959994766928E-2</v>
      </c>
      <c r="FQ55" s="15">
        <v>-1.4885008896639974E-2</v>
      </c>
      <c r="FR55" s="15">
        <v>-4.113418463417247E-3</v>
      </c>
      <c r="FS55" s="15">
        <v>7.2026191863823795E-3</v>
      </c>
      <c r="FT55" s="15">
        <v>-7.8282663248190193E-3</v>
      </c>
      <c r="FU55" s="15">
        <v>-1.0555148041169497E-2</v>
      </c>
      <c r="FV55" s="15">
        <v>-5.0052938044137605E-3</v>
      </c>
      <c r="FW55" s="15">
        <v>-2.5639822222599867E-3</v>
      </c>
      <c r="FX55" s="15">
        <v>-9.6096103491075525E-4</v>
      </c>
      <c r="FY55" s="15">
        <v>-1.6516301515695761E-2</v>
      </c>
      <c r="FZ55" s="15">
        <v>-3.0028365845485717E-2</v>
      </c>
      <c r="GA55" s="15">
        <v>2.2050725583139755E-3</v>
      </c>
      <c r="GB55" s="15">
        <v>3.535191897813907E-3</v>
      </c>
      <c r="GC55" s="15">
        <v>-9.5055066099361176E-3</v>
      </c>
      <c r="GD55" s="15">
        <v>-2.0073401279335053E-2</v>
      </c>
      <c r="GE55" s="15">
        <v>-8.2125155493288273E-3</v>
      </c>
      <c r="GF55" s="15">
        <v>-9.9465381817195431E-4</v>
      </c>
      <c r="GG55" s="15">
        <v>-1.6837482719586523E-2</v>
      </c>
      <c r="GH55" s="15">
        <v>-2.8653314732863936E-3</v>
      </c>
      <c r="GI55" s="15">
        <v>-9.2360018429678212E-3</v>
      </c>
      <c r="GJ55" s="15">
        <v>4.7858340229076654E-4</v>
      </c>
      <c r="GK55" s="15">
        <v>-2.3628702976677108E-3</v>
      </c>
      <c r="GL55" s="15">
        <v>-1.8667059672633206E-2</v>
      </c>
      <c r="GM55" s="15">
        <v>-1.3412504778441664E-2</v>
      </c>
      <c r="GN55" s="15">
        <v>-2.8710105882431367E-2</v>
      </c>
      <c r="GO55" s="15">
        <v>-1.3300978987093523E-2</v>
      </c>
      <c r="GP55" s="15">
        <v>-1.3326671970682567E-3</v>
      </c>
      <c r="GQ55" s="15">
        <v>-1.8224099956921039E-2</v>
      </c>
      <c r="GR55" s="15">
        <v>-2.2151757359993848E-2</v>
      </c>
      <c r="GS55" s="15">
        <v>-4.9216522089187273E-3</v>
      </c>
      <c r="GT55" s="15">
        <v>-1.017941301794427E-3</v>
      </c>
      <c r="GU55" s="15">
        <v>-5.8093641068398911E-3</v>
      </c>
      <c r="GV55" s="15">
        <v>-2.7836093666962932E-2</v>
      </c>
      <c r="GW55" s="15">
        <v>-2.1128141629073265E-2</v>
      </c>
      <c r="GX55" s="15">
        <v>4.4943895878392674E-3</v>
      </c>
      <c r="GY55" s="15">
        <v>-1.3261621286892877E-2</v>
      </c>
      <c r="GZ55" s="15">
        <v>-9.9729751321919434E-3</v>
      </c>
      <c r="HA55" s="15">
        <v>-1.9309145253690981E-2</v>
      </c>
      <c r="HB55" s="15">
        <v>-1.0676257991341868E-2</v>
      </c>
      <c r="HC55" s="15">
        <v>-2.2665467545395133E-3</v>
      </c>
      <c r="HD55" s="15">
        <v>-1.0161873780207708E-2</v>
      </c>
      <c r="HE55" s="15">
        <v>-5.5189470146070991E-3</v>
      </c>
      <c r="HF55" s="15">
        <v>-2.3276196296745308E-2</v>
      </c>
      <c r="HG55" s="15">
        <v>-1.5138517749807479E-2</v>
      </c>
      <c r="HH55" s="15">
        <v>3.4176383231513175E-3</v>
      </c>
      <c r="HI55" s="15">
        <v>-1.3746994586884711E-2</v>
      </c>
      <c r="HJ55" s="15">
        <v>-6.5245483698713937E-3</v>
      </c>
      <c r="HK55" s="15">
        <v>-4.5875397896614498E-3</v>
      </c>
      <c r="HL55" s="15">
        <v>-4.5248945982895774E-3</v>
      </c>
      <c r="HM55" s="15">
        <v>-4.3833503138504034E-3</v>
      </c>
      <c r="HN55" s="15">
        <v>-5.264709440107939E-3</v>
      </c>
      <c r="HO55" s="15">
        <v>-2.2743162651920366E-2</v>
      </c>
      <c r="HP55" s="15">
        <v>-8.5985052552317934E-3</v>
      </c>
      <c r="HQ55" s="15">
        <v>6.7957868738390025E-4</v>
      </c>
      <c r="HR55" s="15">
        <v>-1.5146340763672881E-2</v>
      </c>
      <c r="HS55" s="15">
        <v>-1.4562502062818618E-2</v>
      </c>
      <c r="HT55" s="15">
        <v>-6.9941470936571827E-3</v>
      </c>
      <c r="HU55" s="15">
        <v>-4.4115401623739314E-3</v>
      </c>
      <c r="HV55" s="15">
        <v>-8.6052161986381378E-3</v>
      </c>
      <c r="HW55" s="15">
        <v>-3.8767433815788954E-2</v>
      </c>
      <c r="HX55" s="15">
        <v>-2.3623145763435827E-2</v>
      </c>
      <c r="HY55" s="15">
        <v>-1.9667158064421673E-2</v>
      </c>
      <c r="HZ55" s="15">
        <v>-1.8227513759265377E-2</v>
      </c>
      <c r="IA55" s="15">
        <v>-2.255485331018332E-2</v>
      </c>
      <c r="IB55" s="15">
        <v>-4.0068742790145447E-3</v>
      </c>
      <c r="IC55" s="15">
        <v>-5.5213514661458934E-3</v>
      </c>
      <c r="ID55" s="15">
        <v>-4.9141204834328564E-3</v>
      </c>
      <c r="IE55" s="15">
        <v>-2.7517370110447997E-2</v>
      </c>
      <c r="IF55" s="15">
        <v>-1.649036189941535E-2</v>
      </c>
      <c r="IG55" s="15">
        <v>-1.6161085522431576E-2</v>
      </c>
      <c r="IH55" s="15">
        <v>-2.1155568226838395E-2</v>
      </c>
      <c r="II55" s="15">
        <v>-5.937606782947173E-3</v>
      </c>
      <c r="IJ55" s="15">
        <v>8.5506631973347649E-4</v>
      </c>
      <c r="IK55" s="15">
        <v>-1.6753745278402878E-2</v>
      </c>
      <c r="IL55" s="15">
        <v>-1.9793294628576479E-2</v>
      </c>
      <c r="IM55" s="15">
        <v>-7.8881728490061438E-3</v>
      </c>
      <c r="IN55" s="15">
        <v>-1.0196738020515093E-2</v>
      </c>
      <c r="IO55" s="15">
        <v>-2.8442083467452493E-2</v>
      </c>
      <c r="IP55" s="15">
        <v>-2.8013687513784934E-2</v>
      </c>
      <c r="IQ55" s="15">
        <v>-2.726950830866625E-2</v>
      </c>
      <c r="IR55" s="15">
        <v>-3.1598205450166221E-2</v>
      </c>
      <c r="IS55" s="15">
        <v>-4.2003080720465621E-3</v>
      </c>
      <c r="IT55" s="15">
        <v>-1.2298565504111203E-2</v>
      </c>
      <c r="IU55" s="15">
        <v>-2.849816690760456E-3</v>
      </c>
      <c r="IV55" s="15">
        <v>-7.0152828698451693E-3</v>
      </c>
      <c r="IW55" s="15">
        <v>-2.0418429695010978E-2</v>
      </c>
      <c r="IX55" s="15">
        <v>-1.2702120642075841E-2</v>
      </c>
      <c r="IY55" s="15">
        <v>-3.2189270598249309E-3</v>
      </c>
      <c r="IZ55" s="15">
        <v>-1.6139855037561532E-2</v>
      </c>
      <c r="JA55" s="15">
        <v>-2.7530164742582797E-2</v>
      </c>
      <c r="JB55" s="15">
        <v>-2.6407963984547742E-2</v>
      </c>
      <c r="JC55" s="15">
        <v>7.7022203620923033E-3</v>
      </c>
      <c r="JD55" s="15">
        <v>-1.7344932441687288E-2</v>
      </c>
      <c r="JE55" s="15">
        <v>-4.9749096319656166E-3</v>
      </c>
      <c r="JF55" s="15">
        <v>-1.4090531654757096E-2</v>
      </c>
      <c r="JG55" s="15">
        <v>-2.2157080438623019E-2</v>
      </c>
      <c r="JH55" s="15">
        <v>1.1281377524391969E-3</v>
      </c>
      <c r="JI55" s="15">
        <v>-1.6057585340995859E-2</v>
      </c>
      <c r="JJ55" s="15">
        <v>-8.5613044568374763E-3</v>
      </c>
      <c r="JK55" s="15">
        <v>-3.1782092586867235E-3</v>
      </c>
      <c r="JL55" s="15">
        <v>-1.3223745591061778E-2</v>
      </c>
      <c r="JM55" s="15">
        <v>-1.5392427637046749E-2</v>
      </c>
      <c r="JN55" s="15">
        <v>-1.1711559713581772E-2</v>
      </c>
      <c r="JO55" s="15">
        <v>-8.7651210717111117E-3</v>
      </c>
      <c r="JP55" s="15">
        <v>-9.2897462004772769E-3</v>
      </c>
      <c r="JQ55" s="15">
        <v>-2.0892329717151319E-2</v>
      </c>
      <c r="JR55" s="15">
        <v>-6.6900051856213861E-3</v>
      </c>
      <c r="JS55" s="15">
        <v>-1.0985227407404104E-2</v>
      </c>
      <c r="JT55" s="15">
        <v>-1.1213573649418409E-2</v>
      </c>
      <c r="JU55" s="15">
        <v>-4.3412199509656237E-4</v>
      </c>
      <c r="JV55" s="15">
        <v>-1.3121634542352061E-2</v>
      </c>
      <c r="JW55" s="15">
        <v>-3.5132905660196904E-3</v>
      </c>
      <c r="JX55" s="15">
        <v>-6.7318734754451435E-3</v>
      </c>
      <c r="JY55" s="15">
        <v>-7.7977140098441982E-3</v>
      </c>
      <c r="JZ55" s="15">
        <v>-9.6236236643939179E-3</v>
      </c>
      <c r="KA55" s="15">
        <v>-1.0781775603288362E-2</v>
      </c>
      <c r="KB55" s="15">
        <v>-1.2006609255611044E-2</v>
      </c>
      <c r="KC55" s="15">
        <v>-1.2657235839649627E-2</v>
      </c>
      <c r="KD55" s="15">
        <v>-8.4160400568605298E-3</v>
      </c>
      <c r="KE55" s="15">
        <v>-1.3936262716121865E-2</v>
      </c>
      <c r="KF55" s="15">
        <v>-3.2075297466711045E-3</v>
      </c>
      <c r="KG55" s="15">
        <v>-1.5497692375838635E-2</v>
      </c>
      <c r="KH55" s="15">
        <v>-1.713263507710875E-2</v>
      </c>
      <c r="KI55" s="15">
        <v>-1.0471299867295366E-2</v>
      </c>
      <c r="KJ55" s="15">
        <v>-1.1644090507773992E-2</v>
      </c>
      <c r="KK55" s="15">
        <v>6.1435546484054386E-3</v>
      </c>
      <c r="KL55" s="15">
        <v>2.0566116465819948E-3</v>
      </c>
      <c r="KM55" s="15">
        <v>-1.7880024637545146E-2</v>
      </c>
      <c r="KN55" s="15">
        <v>-9.3653129882615357E-3</v>
      </c>
      <c r="KO55" s="15">
        <v>2.2068104794579772E-3</v>
      </c>
      <c r="KP55" s="15">
        <v>-9.4149989346018741E-3</v>
      </c>
      <c r="KQ55" s="15">
        <v>-2.55924955289368E-2</v>
      </c>
      <c r="KR55" s="15">
        <v>-4.3140705389700133E-3</v>
      </c>
      <c r="KS55" s="15">
        <v>-2.6290173944565849E-2</v>
      </c>
      <c r="KT55" s="15">
        <v>-1.1283209535448742E-2</v>
      </c>
      <c r="KU55" s="15">
        <v>-4.9045838800061137E-3</v>
      </c>
      <c r="KV55" s="15">
        <v>-0.15178177595215045</v>
      </c>
      <c r="KW55" s="15">
        <v>-1.0681009420334052E-2</v>
      </c>
      <c r="KX55" s="15">
        <v>-1.0166002963687668E-2</v>
      </c>
      <c r="KY55" s="15">
        <v>-1.537885199191958E-2</v>
      </c>
      <c r="KZ55" s="15">
        <v>-3.3211072296236897E-2</v>
      </c>
      <c r="LA55" s="15">
        <v>-1.3337839844099674E-2</v>
      </c>
      <c r="LB55" s="15">
        <v>-1.3390340059584411E-2</v>
      </c>
      <c r="LC55" s="15">
        <v>-5.1121951723351964E-3</v>
      </c>
      <c r="LD55" s="15">
        <v>5.7837061168487611E-3</v>
      </c>
      <c r="LE55" s="15">
        <v>-2.266147262134378E-3</v>
      </c>
      <c r="LF55" s="15">
        <v>-1.0132588639861013E-2</v>
      </c>
      <c r="LG55" s="15">
        <v>9.4966149083865348E-3</v>
      </c>
      <c r="LH55" s="15">
        <v>-4.4977587068314069E-3</v>
      </c>
      <c r="LI55" s="15">
        <v>3.1615581187292123E-3</v>
      </c>
      <c r="LJ55" s="15">
        <v>3.2070244382799858E-3</v>
      </c>
      <c r="LK55" s="15">
        <v>-3.7257419457529702E-3</v>
      </c>
      <c r="LL55" s="15">
        <v>-2.8900005690212428E-2</v>
      </c>
      <c r="LM55" s="15">
        <v>-9.7208113675957587E-3</v>
      </c>
      <c r="LN55" s="15">
        <v>-3.6452046601714937E-2</v>
      </c>
      <c r="LO55" s="15">
        <v>-1.7582487935869359E-2</v>
      </c>
      <c r="LP55" s="15">
        <v>-1.5138223558995205E-2</v>
      </c>
      <c r="LQ55" s="15">
        <v>-1.2396308022303728E-2</v>
      </c>
      <c r="LR55" s="15">
        <v>-1.0064786616140596E-2</v>
      </c>
      <c r="LS55" s="15">
        <v>1.3065064037394016E-4</v>
      </c>
      <c r="LT55" s="15">
        <v>-1.0576649608272934E-2</v>
      </c>
      <c r="LU55" s="15">
        <v>-1.3339622201682192E-2</v>
      </c>
      <c r="LV55" s="15">
        <v>-1.4706744857804866E-2</v>
      </c>
      <c r="LW55" s="15">
        <v>-1.3924346645246279E-3</v>
      </c>
      <c r="LX55" s="15">
        <v>-1.8619974824395327E-2</v>
      </c>
      <c r="LY55" s="15">
        <v>-1.7893889284563861E-4</v>
      </c>
      <c r="LZ55" s="15">
        <v>-2.2194122473399077E-2</v>
      </c>
      <c r="MA55" s="15">
        <v>-8.6109754825642315E-3</v>
      </c>
      <c r="MB55" s="15">
        <v>-1.0494147945528233E-2</v>
      </c>
      <c r="MC55" s="15">
        <v>-3.7099238735413594E-3</v>
      </c>
      <c r="MD55" s="15">
        <v>-5.7770235769222834E-3</v>
      </c>
      <c r="ME55" s="15">
        <v>-8.3297910904025774E-3</v>
      </c>
      <c r="MF55" s="15">
        <v>1.6426651414936898E-2</v>
      </c>
      <c r="MG55" s="15">
        <v>-3.8944519778399958E-3</v>
      </c>
      <c r="MH55" s="15">
        <v>-3.3953007747122483E-3</v>
      </c>
      <c r="MI55" s="15">
        <v>-2.0765049173695673E-2</v>
      </c>
      <c r="MJ55" s="15">
        <v>-9.45626548006955E-4</v>
      </c>
      <c r="MK55" s="15">
        <v>-1.6659194011091508E-2</v>
      </c>
      <c r="ML55" s="15">
        <v>-1.2859157048290114E-2</v>
      </c>
      <c r="MM55" s="15">
        <v>-6.5012463011479332E-4</v>
      </c>
      <c r="MN55" s="15">
        <v>-7.4101319822048551E-3</v>
      </c>
      <c r="MO55" s="15">
        <v>-1.0070112298244147E-2</v>
      </c>
      <c r="MP55" s="15">
        <v>-5.1824644235977831E-3</v>
      </c>
      <c r="MQ55" s="15">
        <v>-5.5596439059205334E-3</v>
      </c>
      <c r="MR55" s="15">
        <v>-1.3529326973748285E-2</v>
      </c>
      <c r="MS55" s="15">
        <v>-2.1545762518301169E-2</v>
      </c>
      <c r="MT55" s="15">
        <v>-3.8501547354575817E-2</v>
      </c>
      <c r="MU55" s="15">
        <v>-3.2956087683295721E-2</v>
      </c>
      <c r="MV55" s="15">
        <v>-5.8766084889850419E-3</v>
      </c>
      <c r="MW55" s="15">
        <v>5.3881376091153991E-3</v>
      </c>
      <c r="MX55" s="15">
        <v>-1.2315426590054026E-2</v>
      </c>
      <c r="MY55" s="15">
        <v>-9.2561744369395842E-3</v>
      </c>
      <c r="MZ55" s="15">
        <v>-4.7991355078627729E-2</v>
      </c>
      <c r="NA55" s="15">
        <v>-5.9347355198145777E-3</v>
      </c>
      <c r="NB55" s="15">
        <v>-6.9735289575005594E-3</v>
      </c>
      <c r="NC55" s="15">
        <v>-1.2722143495890173E-2</v>
      </c>
      <c r="ND55" s="15">
        <v>-5.161599996282025E-3</v>
      </c>
      <c r="NE55" s="15">
        <v>-1.3844245111340941E-2</v>
      </c>
      <c r="NF55" s="15">
        <v>-2.6539555234612378E-2</v>
      </c>
      <c r="NG55" s="15">
        <v>-1.1725770855058227E-2</v>
      </c>
      <c r="NH55" s="15">
        <v>-3.4893226905049618E-2</v>
      </c>
      <c r="NI55" s="15">
        <v>-1.4655259241833472E-2</v>
      </c>
      <c r="NJ55" s="15">
        <v>5.069708600347481E-4</v>
      </c>
      <c r="NK55" s="15">
        <v>3.0014331679623467E-3</v>
      </c>
      <c r="NL55" s="15">
        <v>-1.2178136454826934E-2</v>
      </c>
      <c r="NM55" s="15">
        <v>-3.5975102458277924E-2</v>
      </c>
      <c r="NN55" s="15">
        <v>-3.6340669271017492E-2</v>
      </c>
      <c r="NO55" s="15">
        <v>-1.9755535487066708E-2</v>
      </c>
      <c r="NP55" s="15">
        <v>3.5804501821767441E-2</v>
      </c>
      <c r="NQ55" s="15">
        <v>-2.0634304134326181E-2</v>
      </c>
      <c r="NR55" s="15">
        <v>-1.2409883604478361E-2</v>
      </c>
      <c r="NS55" s="15">
        <v>-1.260922982580559E-2</v>
      </c>
      <c r="NT55" s="15">
        <v>-1.4837567771450091E-2</v>
      </c>
      <c r="NU55" s="15">
        <v>-9.0862061428954033E-3</v>
      </c>
      <c r="NV55" s="15">
        <v>-1.2845750502448117E-2</v>
      </c>
      <c r="NW55" s="15">
        <v>1.2126804798035878E-2</v>
      </c>
      <c r="NX55" s="15">
        <v>-3.5208608893807303E-3</v>
      </c>
      <c r="NY55" s="15">
        <v>3.3651601583715705E-3</v>
      </c>
      <c r="NZ55" s="15">
        <v>-7.1662012839521297E-2</v>
      </c>
      <c r="OA55" s="15">
        <v>-7.352102368753291E-3</v>
      </c>
      <c r="OB55" s="15">
        <v>-1.4755025894403013E-3</v>
      </c>
      <c r="OC55" s="15">
        <v>-1.2563730919598585E-2</v>
      </c>
      <c r="OD55" s="15">
        <v>-2.0253960339769012E-3</v>
      </c>
      <c r="OE55" s="15">
        <v>-3.4277912904909086E-3</v>
      </c>
      <c r="OF55" s="15">
        <v>-7.3999664959073265E-3</v>
      </c>
      <c r="OG55" s="15">
        <v>-1.0543158892983288E-2</v>
      </c>
      <c r="OH55" s="15">
        <v>-9.3782542604503548E-3</v>
      </c>
      <c r="OI55" s="15">
        <v>-9.4285258248521017E-3</v>
      </c>
      <c r="OJ55" s="15">
        <v>-1.0605490478318555E-2</v>
      </c>
      <c r="OK55" s="15">
        <v>-2.1587920650739337E-2</v>
      </c>
      <c r="OL55" s="15">
        <v>-1.6041203996992224E-3</v>
      </c>
      <c r="OM55" s="15">
        <v>-5.5535722796716275E-4</v>
      </c>
      <c r="ON55" s="15">
        <v>-1.632689328742867E-2</v>
      </c>
      <c r="OO55" s="15">
        <v>-3.3136124994153806E-3</v>
      </c>
      <c r="OP55" s="15">
        <v>-5.7083469462545855E-3</v>
      </c>
      <c r="OQ55" s="15">
        <v>-6.81344354903482E-3</v>
      </c>
      <c r="OR55" s="15">
        <v>-3.2379376054850674E-2</v>
      </c>
      <c r="OS55" s="15">
        <v>5.248405858094168E-3</v>
      </c>
      <c r="OT55" s="15">
        <v>-1.3061963079864191E-2</v>
      </c>
      <c r="OU55" s="15">
        <v>-5.358678028237699E-3</v>
      </c>
      <c r="OV55" s="15">
        <v>-2.2913675784257695E-2</v>
      </c>
      <c r="OW55" s="15">
        <v>2.7510333718897976E-3</v>
      </c>
      <c r="OX55" s="15">
        <v>-1.7352601585368882E-3</v>
      </c>
      <c r="OY55" s="15">
        <v>-1.5297390593329036E-2</v>
      </c>
      <c r="OZ55" s="15">
        <v>-2.1096267203422159E-2</v>
      </c>
      <c r="PA55" s="15">
        <v>-1.4687869970034569E-2</v>
      </c>
      <c r="PB55" s="15">
        <v>-1.1974018246051788E-2</v>
      </c>
      <c r="PC55" s="15">
        <v>-1.5655593721847084E-2</v>
      </c>
      <c r="PD55" s="15">
        <v>-1.8886561112742124E-2</v>
      </c>
      <c r="PE55" s="15">
        <v>-5.4572997845109654E-3</v>
      </c>
      <c r="PF55" s="15">
        <v>-1.5117689009101817E-2</v>
      </c>
      <c r="PG55" s="15">
        <v>-1.3796955047497285E-2</v>
      </c>
      <c r="PH55" s="15">
        <v>-9.472330635362387E-3</v>
      </c>
      <c r="PI55" s="15">
        <v>-1.6334489099098234E-2</v>
      </c>
      <c r="PJ55" s="15">
        <v>-6.6159338194150923E-3</v>
      </c>
      <c r="PK55" s="15">
        <v>-6.3984468324195139E-3</v>
      </c>
      <c r="PL55" s="15">
        <v>-3.5790215535644918E-2</v>
      </c>
      <c r="PM55" s="15">
        <v>-1.3584325925937115E-2</v>
      </c>
      <c r="PN55" s="15">
        <v>-4.2907997669026738E-3</v>
      </c>
      <c r="PO55" s="15">
        <v>-9.0517675379977579E-3</v>
      </c>
      <c r="PP55" s="15">
        <v>-1.9530839874082936E-2</v>
      </c>
      <c r="PQ55" s="15">
        <v>-2.1888698789437097E-2</v>
      </c>
      <c r="PR55" s="15">
        <v>-6.1152679793896169E-3</v>
      </c>
      <c r="PS55" s="15">
        <v>-7.6133997496471376E-3</v>
      </c>
      <c r="PT55" s="15">
        <v>-3.720653389647581E-4</v>
      </c>
      <c r="PU55" s="15">
        <v>-5.8854246393587484E-3</v>
      </c>
      <c r="PV55" s="15">
        <v>-6.305380446222174E-3</v>
      </c>
      <c r="PW55" s="15">
        <v>-4.5892691836410034E-3</v>
      </c>
      <c r="PX55" s="15">
        <v>-6.9081054666366611E-3</v>
      </c>
      <c r="PY55" s="15">
        <v>-3.5667955235656407E-3</v>
      </c>
      <c r="PZ55" s="15">
        <v>-4.0113606593016812E-2</v>
      </c>
      <c r="QA55" s="15">
        <v>-1.0284866597648013E-2</v>
      </c>
      <c r="QB55" s="15">
        <v>-9.3222956777631732E-3</v>
      </c>
      <c r="QC55" s="15">
        <v>-3.0385238812354054E-2</v>
      </c>
      <c r="QD55" s="15">
        <v>-1.6962627219579363E-2</v>
      </c>
      <c r="QE55" s="15">
        <v>-1.6755242063465452E-2</v>
      </c>
      <c r="QF55" s="15">
        <v>-2.8911701835218884E-3</v>
      </c>
      <c r="QG55" s="15">
        <v>-4.2185193622867737E-4</v>
      </c>
      <c r="QH55" s="15">
        <v>-1.5604915239089285E-2</v>
      </c>
      <c r="QI55" s="15">
        <v>-8.0305317915807511E-3</v>
      </c>
      <c r="QJ55" s="15">
        <v>-9.915717222950518E-4</v>
      </c>
      <c r="QK55" s="15">
        <v>-5.5673526622347785E-3</v>
      </c>
      <c r="QL55" s="15">
        <v>-1.9814471041978993E-3</v>
      </c>
      <c r="QM55" s="15">
        <v>-6.2565376143051488E-3</v>
      </c>
      <c r="QN55" s="15">
        <v>-1.0102205162718749E-2</v>
      </c>
      <c r="QO55" s="15">
        <v>-4.534914100423576E-2</v>
      </c>
      <c r="QP55" s="15">
        <v>-8.2542307616754681E-4</v>
      </c>
      <c r="QQ55" s="15">
        <v>-5.1172520626499964E-3</v>
      </c>
      <c r="QR55" s="15">
        <v>2.6622993402602392E-3</v>
      </c>
      <c r="QS55" s="15">
        <v>-1.3522856510131732E-2</v>
      </c>
      <c r="QT55" s="15">
        <v>-3.3690580593040758E-3</v>
      </c>
      <c r="QU55" s="15">
        <v>-2.522069432709835E-3</v>
      </c>
      <c r="QV55" s="15">
        <v>-5.4828038658803055E-3</v>
      </c>
      <c r="QW55" s="15">
        <v>-2.4968096492703339E-2</v>
      </c>
      <c r="QX55" s="15">
        <v>-2.7803539690377586E-3</v>
      </c>
      <c r="QY55" s="15">
        <v>-1.7710225819424812E-2</v>
      </c>
      <c r="QZ55" s="15">
        <v>-7.6394565579576143E-3</v>
      </c>
      <c r="RA55" s="15">
        <v>-1.3899837689033597E-2</v>
      </c>
      <c r="RB55" s="15">
        <v>-2.1491510935927292E-4</v>
      </c>
      <c r="RC55" s="15">
        <v>-1.2582338894232646E-2</v>
      </c>
      <c r="RD55" s="15">
        <v>-9.1187396405256326E-4</v>
      </c>
      <c r="RE55" s="15">
        <v>-3.9911108340808365E-3</v>
      </c>
      <c r="RF55" s="15">
        <v>-3.0093619661804689E-2</v>
      </c>
      <c r="RG55" s="15">
        <v>-1.4444546983804775E-2</v>
      </c>
      <c r="RH55" s="15">
        <v>-1.5046528279258899E-3</v>
      </c>
      <c r="RI55" s="15">
        <v>-2.8710105882431367E-2</v>
      </c>
      <c r="RJ55" s="15">
        <v>-2.2336287446762332E-2</v>
      </c>
      <c r="RK55" s="15">
        <v>-1.3274912639063899E-2</v>
      </c>
      <c r="RL55" s="15">
        <v>-6.8941746956765928E-4</v>
      </c>
      <c r="RM55" s="15">
        <v>-6.5032193226452907E-4</v>
      </c>
      <c r="RN55" s="15">
        <v>-1.2570875787242643E-2</v>
      </c>
      <c r="RO55" s="15">
        <v>-6.5846565797586395E-2</v>
      </c>
      <c r="RP55" s="15">
        <v>-6.9670607873449197E-2</v>
      </c>
      <c r="RQ55" s="15">
        <v>1.5170469223594375E-2</v>
      </c>
      <c r="RR55" s="15">
        <v>-3.3069404469006261E-2</v>
      </c>
      <c r="RS55" s="15">
        <v>-2.1317836123600834E-2</v>
      </c>
      <c r="RT55" s="15">
        <v>-2.1004610856966314E-2</v>
      </c>
      <c r="RU55" s="15">
        <v>-6.983156925565618E-3</v>
      </c>
      <c r="RV55" s="15">
        <v>4.4477463982362702E-3</v>
      </c>
      <c r="RW55" s="15">
        <v>-4.5368347804906409E-3</v>
      </c>
      <c r="RX55" s="15">
        <v>-1.1649203449711534E-2</v>
      </c>
      <c r="RY55" s="15">
        <v>-1.6945070527284164E-2</v>
      </c>
      <c r="RZ55" s="15">
        <v>-9.1568743595808882E-3</v>
      </c>
      <c r="SA55" s="15">
        <v>-7.3565805046762554E-3</v>
      </c>
      <c r="SB55" s="15">
        <v>-8.117101066534663E-3</v>
      </c>
      <c r="SC55" s="15">
        <v>-5.7046323424860216E-3</v>
      </c>
      <c r="SD55" s="15">
        <v>-2.1153617966183296E-2</v>
      </c>
      <c r="SE55" s="15">
        <v>2.1189655272212484E-3</v>
      </c>
      <c r="SF55" s="15">
        <v>-9.1365871851976817E-3</v>
      </c>
      <c r="SG55" s="15">
        <v>-4.2397442580359174E-3</v>
      </c>
      <c r="SH55" s="15">
        <v>-1.8447541588874645E-2</v>
      </c>
      <c r="SI55" s="15">
        <v>-9.6561518003908647E-3</v>
      </c>
      <c r="SJ55" s="15">
        <v>-1.2680653693387242E-2</v>
      </c>
      <c r="SK55" s="15">
        <v>-4.1948325320255728E-3</v>
      </c>
      <c r="SL55" s="15">
        <v>-2.2955902406436236E-2</v>
      </c>
      <c r="SM55" s="15">
        <v>-2.5633704774820711E-2</v>
      </c>
      <c r="SN55" s="15">
        <v>-8.4148903738667877E-3</v>
      </c>
      <c r="SO55" s="15">
        <v>-1.1767851329671748E-2</v>
      </c>
      <c r="SP55" s="15">
        <v>-3.3617373571454986E-3</v>
      </c>
      <c r="SQ55" s="15">
        <v>-1.8099552452395303E-3</v>
      </c>
      <c r="SR55" s="15">
        <v>-3.9518643131998777E-3</v>
      </c>
      <c r="SS55" s="15">
        <v>-1.8333803332323706E-2</v>
      </c>
      <c r="ST55" s="15">
        <v>-3.1667381551387119E-3</v>
      </c>
      <c r="SU55" s="15">
        <v>-4.4864462446510319E-3</v>
      </c>
      <c r="SV55" s="15">
        <v>3.946075492110384E-3</v>
      </c>
      <c r="SW55" s="15">
        <v>1.9895225078254515E-3</v>
      </c>
      <c r="SX55" s="15">
        <v>-1.2507870279444284E-2</v>
      </c>
      <c r="SY55" s="15">
        <v>-1.1840827256323048E-2</v>
      </c>
      <c r="SZ55" s="15">
        <v>-3.5241888207248211E-2</v>
      </c>
      <c r="TA55" s="15">
        <v>-1.1818003377531069E-2</v>
      </c>
      <c r="TB55" s="15">
        <v>-1.1468625304692309E-2</v>
      </c>
      <c r="TC55" s="15">
        <v>-2.3293061914493002E-2</v>
      </c>
      <c r="TD55" s="15">
        <v>8.7815592910034032E-4</v>
      </c>
      <c r="TE55" s="15">
        <v>2.9335460505094391E-3</v>
      </c>
      <c r="TF55" s="15">
        <v>-4.3363859186234047E-3</v>
      </c>
      <c r="TG55" s="15">
        <v>-9.070075225498261E-3</v>
      </c>
      <c r="TH55" s="15">
        <v>-1.2213184197241584E-2</v>
      </c>
      <c r="TI55" s="15">
        <v>-3.5211303985788248E-3</v>
      </c>
      <c r="TJ55" s="15">
        <v>-1.0245241462803093E-2</v>
      </c>
      <c r="TK55" s="15">
        <v>-5.9013414935139459E-3</v>
      </c>
      <c r="TL55" s="15">
        <v>-1.6890693586905377E-2</v>
      </c>
      <c r="TM55" s="15">
        <v>-1.3954761676681943E-2</v>
      </c>
      <c r="TN55" s="15">
        <v>-1.2224697840031901E-2</v>
      </c>
      <c r="TO55" s="23">
        <v>-9.1865249215528581E-3</v>
      </c>
    </row>
    <row r="56" spans="1:535" x14ac:dyDescent="0.35">
      <c r="A56" s="14">
        <v>50</v>
      </c>
      <c r="B56" s="81">
        <v>42921</v>
      </c>
      <c r="C56" s="23">
        <v>2.309374608780522E-3</v>
      </c>
      <c r="D56" s="43">
        <f ca="1">OFFSET('CAPM Regression Loop'!$AH$6,$A56,'CAPM Regression Loop'!$D$2)</f>
        <v>-1.9166273236640883E-3</v>
      </c>
      <c r="T56" s="14">
        <v>50</v>
      </c>
      <c r="U56" s="14" t="s">
        <v>52</v>
      </c>
      <c r="V56" s="14">
        <v>1.3460491222392654</v>
      </c>
      <c r="W56" s="14">
        <v>0.21472254043237674</v>
      </c>
      <c r="X56" s="14">
        <v>0.13583811421365932</v>
      </c>
      <c r="Y56" s="14">
        <f t="shared" si="3"/>
        <v>1.611610600090901</v>
      </c>
      <c r="Z56" s="14">
        <f t="shared" si="1"/>
        <v>1.611610600090901</v>
      </c>
      <c r="AA56" s="14">
        <f t="shared" si="4"/>
        <v>1</v>
      </c>
      <c r="AF56" s="80"/>
      <c r="AH56" s="81"/>
      <c r="AI56" s="15">
        <v>1.0765453003424285E-2</v>
      </c>
      <c r="AJ56" s="15">
        <v>1.7117978243418253E-2</v>
      </c>
      <c r="AK56" s="15">
        <v>-0.11819482552266904</v>
      </c>
      <c r="AL56" s="15">
        <v>4.1030691451670312E-3</v>
      </c>
      <c r="AM56" s="15">
        <v>8.2815739722885879E-4</v>
      </c>
      <c r="AN56" s="15">
        <v>5.4760035743401493E-3</v>
      </c>
      <c r="AO56" s="15">
        <v>5.9359502921754017E-3</v>
      </c>
      <c r="AP56" s="15">
        <v>9.6782006102701698E-4</v>
      </c>
      <c r="AQ56" s="15">
        <v>2.0027849172550228E-2</v>
      </c>
      <c r="AR56" s="15">
        <v>2.119026314477674E-2</v>
      </c>
      <c r="AS56" s="15">
        <v>8.1672325230769827E-3</v>
      </c>
      <c r="AT56" s="15">
        <v>1.5981743615363728E-2</v>
      </c>
      <c r="AU56" s="15">
        <v>4.0578981693941002E-3</v>
      </c>
      <c r="AV56" s="15">
        <v>3.2088314551500449E-2</v>
      </c>
      <c r="AW56" s="15">
        <v>-5.0004734254337603E-3</v>
      </c>
      <c r="AX56" s="15">
        <v>-2.6121042279251775E-3</v>
      </c>
      <c r="AY56" s="15">
        <v>-1.2797249601470597E-2</v>
      </c>
      <c r="AZ56" s="15">
        <v>6.0838181957520677E-3</v>
      </c>
      <c r="BA56" s="15">
        <v>-1.5313938674282478E-3</v>
      </c>
      <c r="BB56" s="15">
        <v>1.269789426558103E-3</v>
      </c>
      <c r="BC56" s="15">
        <v>-8.0907873734064988E-3</v>
      </c>
      <c r="BD56" s="15">
        <v>1.3342733027064513E-2</v>
      </c>
      <c r="BE56" s="15">
        <v>-5.7224762740663215E-3</v>
      </c>
      <c r="BF56" s="15">
        <v>-6.9553124000256718E-4</v>
      </c>
      <c r="BG56" s="15">
        <v>1.7023372299208389E-2</v>
      </c>
      <c r="BH56" s="15">
        <v>1.8594322227038163E-2</v>
      </c>
      <c r="BI56" s="15">
        <v>1.9338078114374071E-2</v>
      </c>
      <c r="BJ56" s="15">
        <v>1.1680573573570332E-2</v>
      </c>
      <c r="BK56" s="15">
        <v>2.0288555201061292E-3</v>
      </c>
      <c r="BL56" s="15">
        <v>9.4184538198466509E-3</v>
      </c>
      <c r="BM56" s="15">
        <v>3.2262173170110243E-2</v>
      </c>
      <c r="BN56" s="15">
        <v>2.6706747861806941E-2</v>
      </c>
      <c r="BO56" s="15">
        <v>8.2129796942665659E-2</v>
      </c>
      <c r="BP56" s="15">
        <v>1.6335865428783537E-4</v>
      </c>
      <c r="BQ56" s="15">
        <v>1.1635936489168126E-2</v>
      </c>
      <c r="BR56" s="15">
        <v>8.4135804331853612E-3</v>
      </c>
      <c r="BS56" s="15">
        <v>7.5784034764948098E-3</v>
      </c>
      <c r="BT56" s="15">
        <v>6.3718640828621864E-3</v>
      </c>
      <c r="BU56" s="15">
        <v>1.8431116116818191E-2</v>
      </c>
      <c r="BV56" s="15">
        <v>-9.515825664095057E-3</v>
      </c>
      <c r="BW56" s="15">
        <v>3.3148285926042007E-3</v>
      </c>
      <c r="BX56" s="15">
        <v>8.6648828857237258E-3</v>
      </c>
      <c r="BY56" s="15">
        <v>-1.4278738382097367E-3</v>
      </c>
      <c r="BZ56" s="15">
        <v>1.142869582362285E-2</v>
      </c>
      <c r="CA56" s="15">
        <v>-3.4649785145435805E-2</v>
      </c>
      <c r="CB56" s="15">
        <v>-2.8381621204551146E-2</v>
      </c>
      <c r="CC56" s="15">
        <v>-1.1711531560488589E-2</v>
      </c>
      <c r="CD56" s="15">
        <v>9.1237781404781039E-3</v>
      </c>
      <c r="CE56" s="15">
        <v>-4.9730728269553855E-3</v>
      </c>
      <c r="CF56" s="15">
        <v>1.5870549999955894E-2</v>
      </c>
      <c r="CG56" s="15">
        <v>-2.7833634793052106E-3</v>
      </c>
      <c r="CH56" s="15">
        <v>8.0196367997613406E-3</v>
      </c>
      <c r="CI56" s="15">
        <v>-5.6277788642776505E-4</v>
      </c>
      <c r="CJ56" s="15">
        <v>-2.0515457894327142E-3</v>
      </c>
      <c r="CK56" s="15">
        <v>-2.4707348294519143E-3</v>
      </c>
      <c r="CL56" s="15">
        <v>-1.0843032339296413E-2</v>
      </c>
      <c r="CM56" s="15">
        <v>-0.10091786948920763</v>
      </c>
      <c r="CN56" s="15">
        <v>1.6084262829550888E-2</v>
      </c>
      <c r="CO56" s="15">
        <v>9.6774948820654381E-3</v>
      </c>
      <c r="CP56" s="15">
        <v>7.7718456507044247E-3</v>
      </c>
      <c r="CQ56" s="15">
        <v>4.3355734474943776E-4</v>
      </c>
      <c r="CR56" s="15">
        <v>-1.8233443708771738E-2</v>
      </c>
      <c r="CS56" s="15">
        <v>4.1004347131876218E-3</v>
      </c>
      <c r="CT56" s="15">
        <v>1.2001880487072522E-2</v>
      </c>
      <c r="CU56" s="15">
        <v>3.7648145453627389E-3</v>
      </c>
      <c r="CV56" s="15">
        <v>-0.43725854815112514</v>
      </c>
      <c r="CW56" s="15">
        <v>1.8865397841762221E-2</v>
      </c>
      <c r="CX56" s="15">
        <v>8.4534605232154496E-3</v>
      </c>
      <c r="CY56" s="15">
        <v>-1.1660583742031813E-4</v>
      </c>
      <c r="CZ56" s="15">
        <v>2.5867151401535908E-3</v>
      </c>
      <c r="DA56" s="15">
        <v>1.4207070405976305E-3</v>
      </c>
      <c r="DB56" s="15">
        <v>0</v>
      </c>
      <c r="DC56" s="15">
        <v>0</v>
      </c>
      <c r="DD56" s="15">
        <v>-1.5810606026642315E-2</v>
      </c>
      <c r="DE56" s="15">
        <v>2.7796082558968907E-3</v>
      </c>
      <c r="DF56" s="15">
        <v>9.3240768751232436E-3</v>
      </c>
      <c r="DG56" s="15">
        <v>-1.6759375364425493E-2</v>
      </c>
      <c r="DH56" s="15">
        <v>5.0962016270691022E-3</v>
      </c>
      <c r="DI56" s="15">
        <v>4.8493986669325764E-3</v>
      </c>
      <c r="DJ56" s="15">
        <v>-2.5998919954081092E-3</v>
      </c>
      <c r="DK56" s="15">
        <v>-4.6126794579130813E-3</v>
      </c>
      <c r="DL56" s="15">
        <v>1.2112184410449272E-2</v>
      </c>
      <c r="DM56" s="15">
        <v>-1.3968680399465999E-2</v>
      </c>
      <c r="DN56" s="15">
        <v>-3.0254157808438484E-3</v>
      </c>
      <c r="DO56" s="15">
        <v>1.9577224387528031E-2</v>
      </c>
      <c r="DP56" s="15">
        <v>2.2933649962047269E-2</v>
      </c>
      <c r="DQ56" s="15">
        <v>1.6354089505672728E-2</v>
      </c>
      <c r="DR56" s="15">
        <v>-1.7259662142530004E-2</v>
      </c>
      <c r="DS56" s="15">
        <v>9.2618477385325946E-3</v>
      </c>
      <c r="DT56" s="15">
        <v>-4.6242856971139027E-3</v>
      </c>
      <c r="DU56" s="15">
        <v>-6.8713892548051811E-2</v>
      </c>
      <c r="DV56" s="15">
        <v>-1.9015266113487399E-2</v>
      </c>
      <c r="DW56" s="15">
        <v>1.940462826533744E-2</v>
      </c>
      <c r="DX56" s="15">
        <v>9.8616613391666625E-3</v>
      </c>
      <c r="DY56" s="15">
        <v>-7.4145609488515023E-3</v>
      </c>
      <c r="DZ56" s="15">
        <v>-2.4373742601473598E-3</v>
      </c>
      <c r="EA56" s="15">
        <v>2.389130597370768E-3</v>
      </c>
      <c r="EB56" s="15">
        <v>5.3756216856931628E-4</v>
      </c>
      <c r="EC56" s="15">
        <v>9.0827145743192263E-3</v>
      </c>
      <c r="ED56" s="15">
        <v>-2.7750265578261979E-3</v>
      </c>
      <c r="EE56" s="15">
        <v>-9.8245390384552964E-3</v>
      </c>
      <c r="EF56" s="15">
        <v>4.5196436796895879E-3</v>
      </c>
      <c r="EG56" s="15">
        <v>-4.1389885904442071E-3</v>
      </c>
      <c r="EH56" s="15">
        <v>1.7931600232710371E-2</v>
      </c>
      <c r="EI56" s="15">
        <v>-4.7247044096160413E-3</v>
      </c>
      <c r="EJ56" s="15">
        <v>-1.0345334658719384E-2</v>
      </c>
      <c r="EK56" s="15">
        <v>-9.1945480848389487E-3</v>
      </c>
      <c r="EL56" s="15">
        <v>-4.8713428957845037E-3</v>
      </c>
      <c r="EM56" s="15">
        <v>4.5347267127971011E-3</v>
      </c>
      <c r="EN56" s="15">
        <v>6.9560365638614589E-3</v>
      </c>
      <c r="EO56" s="15">
        <v>-3.3403239132809591E-2</v>
      </c>
      <c r="EP56" s="15">
        <v>-5.0498781724775798E-3</v>
      </c>
      <c r="EQ56" s="15">
        <v>-1.4737108819496882E-2</v>
      </c>
      <c r="ER56" s="15">
        <v>-3.6471870738944865E-3</v>
      </c>
      <c r="ES56" s="15">
        <v>1.6129381929883717E-2</v>
      </c>
      <c r="ET56" s="15">
        <v>-7.0467940545546857E-3</v>
      </c>
      <c r="EU56" s="15">
        <v>1.8808782974455789E-3</v>
      </c>
      <c r="EV56" s="15">
        <v>1.0951012889618177E-2</v>
      </c>
      <c r="EW56" s="15">
        <v>1.0312959543218559E-3</v>
      </c>
      <c r="EX56" s="15">
        <v>-9.6416592647710058E-3</v>
      </c>
      <c r="EY56" s="15">
        <v>2.8445262087386314E-3</v>
      </c>
      <c r="EZ56" s="15">
        <v>7.8392107103301689E-3</v>
      </c>
      <c r="FA56" s="15">
        <v>-1.1979179935521661E-2</v>
      </c>
      <c r="FB56" s="15">
        <v>-1.5930547405437215E-2</v>
      </c>
      <c r="FC56" s="15">
        <v>-1.6637968512000736E-2</v>
      </c>
      <c r="FD56" s="15">
        <v>-3.9499722193141558E-3</v>
      </c>
      <c r="FE56" s="15">
        <v>4.982019715129995E-3</v>
      </c>
      <c r="FF56" s="15">
        <v>5.1885967531367372E-3</v>
      </c>
      <c r="FG56" s="15">
        <v>-1.2280005664083835E-2</v>
      </c>
      <c r="FH56" s="15">
        <v>-9.638965457804155E-3</v>
      </c>
      <c r="FI56" s="15">
        <v>1.1740800626179842E-3</v>
      </c>
      <c r="FJ56" s="15">
        <v>7.8272612982760535E-3</v>
      </c>
      <c r="FK56" s="15">
        <v>-2.0196027060639084E-3</v>
      </c>
      <c r="FL56" s="15">
        <v>-1.7176263465604583E-2</v>
      </c>
      <c r="FM56" s="15">
        <v>-4.5906737085989512E-3</v>
      </c>
      <c r="FN56" s="15">
        <v>-2.3547891571884072E-3</v>
      </c>
      <c r="FO56" s="15">
        <v>-1.7508957915106948E-3</v>
      </c>
      <c r="FP56" s="15">
        <v>1.1383040500605032E-3</v>
      </c>
      <c r="FQ56" s="15">
        <v>-2.059722408014102E-2</v>
      </c>
      <c r="FR56" s="15">
        <v>-2.4331395822409774E-2</v>
      </c>
      <c r="FS56" s="15">
        <v>-4.6449172865933811E-3</v>
      </c>
      <c r="FT56" s="15">
        <v>-1.9088128512878534E-2</v>
      </c>
      <c r="FU56" s="15">
        <v>-1.6873493135006253E-2</v>
      </c>
      <c r="FV56" s="15">
        <v>-1.3335735188534561E-2</v>
      </c>
      <c r="FW56" s="15">
        <v>-9.4795722332474718E-4</v>
      </c>
      <c r="FX56" s="15">
        <v>-2.4009603956867356E-4</v>
      </c>
      <c r="FY56" s="15">
        <v>-4.3586619440377462E-3</v>
      </c>
      <c r="FZ56" s="15">
        <v>-5.2610754130495138E-2</v>
      </c>
      <c r="GA56" s="15">
        <v>-8.1658745214940182E-3</v>
      </c>
      <c r="GB56" s="15">
        <v>3.8110303041647268E-3</v>
      </c>
      <c r="GC56" s="15">
        <v>1.2630953109262617E-2</v>
      </c>
      <c r="GD56" s="15">
        <v>3.4622077284707912E-3</v>
      </c>
      <c r="GE56" s="15">
        <v>2.4792469781998653E-3</v>
      </c>
      <c r="GF56" s="15">
        <v>-1.2419276310630012E-3</v>
      </c>
      <c r="GG56" s="15">
        <v>1.1096813682382644E-2</v>
      </c>
      <c r="GH56" s="15">
        <v>-3.7645270653832931E-3</v>
      </c>
      <c r="GI56" s="15">
        <v>-9.3980062260947046E-4</v>
      </c>
      <c r="GJ56" s="15">
        <v>-1.1186597674763097E-2</v>
      </c>
      <c r="GK56" s="15">
        <v>-1.5556055101033065E-2</v>
      </c>
      <c r="GL56" s="15">
        <v>-2.2664790181579023E-2</v>
      </c>
      <c r="GM56" s="15">
        <v>3.1174745384041306E-3</v>
      </c>
      <c r="GN56" s="15">
        <v>3.1496089028964225E-3</v>
      </c>
      <c r="GO56" s="15">
        <v>6.692320811929602E-4</v>
      </c>
      <c r="GP56" s="15">
        <v>-5.6441052885798084E-3</v>
      </c>
      <c r="GQ56" s="15">
        <v>-3.7617599218916845E-3</v>
      </c>
      <c r="GR56" s="15">
        <v>-5.8353973941702936E-3</v>
      </c>
      <c r="GS56" s="15">
        <v>6.4809040840831415E-3</v>
      </c>
      <c r="GT56" s="15">
        <v>3.5673372013947467E-3</v>
      </c>
      <c r="GU56" s="15">
        <v>-6.6916211120486933E-3</v>
      </c>
      <c r="GV56" s="15">
        <v>1.4391064112957319E-2</v>
      </c>
      <c r="GW56" s="15">
        <v>1.3216236815100897E-2</v>
      </c>
      <c r="GX56" s="15">
        <v>-8.9686699827603751E-3</v>
      </c>
      <c r="GY56" s="15">
        <v>-1.0533708839177375E-3</v>
      </c>
      <c r="GZ56" s="15">
        <v>1.6248511095822683E-2</v>
      </c>
      <c r="HA56" s="15">
        <v>-1.4113654856354537E-2</v>
      </c>
      <c r="HB56" s="15">
        <v>-2.2748137525936539E-2</v>
      </c>
      <c r="HC56" s="15">
        <v>2.7204732262467789E-3</v>
      </c>
      <c r="HD56" s="15">
        <v>1.2785929112649235E-2</v>
      </c>
      <c r="HE56" s="15">
        <v>0</v>
      </c>
      <c r="HF56" s="15">
        <v>-2.4620447397750386E-3</v>
      </c>
      <c r="HG56" s="15">
        <v>4.2690968920639661E-3</v>
      </c>
      <c r="HH56" s="15">
        <v>5.1484582575128442E-3</v>
      </c>
      <c r="HI56" s="15">
        <v>8.5697003113904737E-3</v>
      </c>
      <c r="HJ56" s="15">
        <v>7.6941391464739779E-3</v>
      </c>
      <c r="HK56" s="15">
        <v>8.5365371058525145E-3</v>
      </c>
      <c r="HL56" s="15">
        <v>4.1470370460893382E-3</v>
      </c>
      <c r="HM56" s="15">
        <v>-6.7367007302273412E-3</v>
      </c>
      <c r="HN56" s="15">
        <v>-8.7133865255652771E-3</v>
      </c>
      <c r="HO56" s="15">
        <v>-6.4655397646418604E-3</v>
      </c>
      <c r="HP56" s="15">
        <v>-4.6978519029058103E-3</v>
      </c>
      <c r="HQ56" s="15">
        <v>-2.7188689672644244E-4</v>
      </c>
      <c r="HR56" s="15">
        <v>-6.7772686729496174E-3</v>
      </c>
      <c r="HS56" s="15">
        <v>-5.6258938821684371E-3</v>
      </c>
      <c r="HT56" s="15">
        <v>-2.1779160877473794E-2</v>
      </c>
      <c r="HU56" s="15">
        <v>4.4115401623740372E-3</v>
      </c>
      <c r="HV56" s="15">
        <v>5.3946184773751961E-3</v>
      </c>
      <c r="HW56" s="15">
        <v>-3.6496390875493927E-3</v>
      </c>
      <c r="HX56" s="15">
        <v>-3.9835775551632834E-2</v>
      </c>
      <c r="HY56" s="15">
        <v>2.2605265347988993E-3</v>
      </c>
      <c r="HZ56" s="15">
        <v>-6.7279097311149175E-3</v>
      </c>
      <c r="IA56" s="15">
        <v>1.1877407857953423E-2</v>
      </c>
      <c r="IB56" s="15">
        <v>-1.5868850993789631E-2</v>
      </c>
      <c r="IC56" s="15">
        <v>1.4372682386722197E-2</v>
      </c>
      <c r="ID56" s="15">
        <v>1.3825204542857388E-2</v>
      </c>
      <c r="IE56" s="15">
        <v>-4.9238695237727552E-2</v>
      </c>
      <c r="IF56" s="15">
        <v>-1.8896243048367072E-3</v>
      </c>
      <c r="IG56" s="15">
        <v>7.3929451744946372E-3</v>
      </c>
      <c r="IH56" s="15">
        <v>4.8127920408437717E-3</v>
      </c>
      <c r="II56" s="15">
        <v>3.3383146174486211E-3</v>
      </c>
      <c r="IJ56" s="15">
        <v>3.1415133647520561E-3</v>
      </c>
      <c r="IK56" s="15">
        <v>-5.2527670664007523E-3</v>
      </c>
      <c r="IL56" s="15">
        <v>-1.9866673262906843E-2</v>
      </c>
      <c r="IM56" s="15">
        <v>1.1313759900273534E-2</v>
      </c>
      <c r="IN56" s="15">
        <v>3.6297680505787311E-3</v>
      </c>
      <c r="IO56" s="15">
        <v>-3.4453091789128044E-3</v>
      </c>
      <c r="IP56" s="15">
        <v>5.7329589370462661E-4</v>
      </c>
      <c r="IQ56" s="15">
        <v>-8.8830547660303186E-3</v>
      </c>
      <c r="IR56" s="15">
        <v>-1.2364917970949765E-2</v>
      </c>
      <c r="IS56" s="15">
        <v>-8.6078131749538073E-3</v>
      </c>
      <c r="IT56" s="15">
        <v>-4.6415179546021715E-2</v>
      </c>
      <c r="IU56" s="15">
        <v>-2.46328878700907E-3</v>
      </c>
      <c r="IV56" s="15">
        <v>3.2568014456803066E-3</v>
      </c>
      <c r="IW56" s="15">
        <v>-1.6550580066821436E-2</v>
      </c>
      <c r="IX56" s="15">
        <v>9.5673218367046016E-3</v>
      </c>
      <c r="IY56" s="15">
        <v>6.7287206755392342E-4</v>
      </c>
      <c r="IZ56" s="15">
        <v>-2.5437418055600423E-2</v>
      </c>
      <c r="JA56" s="15">
        <v>1.6066992461205621E-2</v>
      </c>
      <c r="JB56" s="15">
        <v>5.1121951723351409E-3</v>
      </c>
      <c r="JC56" s="15">
        <v>-6.4412240552302088E-4</v>
      </c>
      <c r="JD56" s="15">
        <v>-1.2374936943240274E-2</v>
      </c>
      <c r="JE56" s="15">
        <v>1.0521639015444121E-2</v>
      </c>
      <c r="JF56" s="15">
        <v>9.353274806050374E-3</v>
      </c>
      <c r="JG56" s="15">
        <v>-5.3305030269407E-3</v>
      </c>
      <c r="JH56" s="15">
        <v>-3.0993215699393522E-3</v>
      </c>
      <c r="JI56" s="15">
        <v>1.4004841694814755E-2</v>
      </c>
      <c r="JJ56" s="15">
        <v>-1.2352622711387205E-2</v>
      </c>
      <c r="JK56" s="15">
        <v>-7.5267553891271736E-3</v>
      </c>
      <c r="JL56" s="15">
        <v>1.2847074106917116E-2</v>
      </c>
      <c r="JM56" s="15">
        <v>-5.1280258039956301E-3</v>
      </c>
      <c r="JN56" s="15">
        <v>1.2626264303687892E-3</v>
      </c>
      <c r="JO56" s="15">
        <v>1.9433364018955658E-2</v>
      </c>
      <c r="JP56" s="15">
        <v>3.841378579730425E-3</v>
      </c>
      <c r="JQ56" s="15">
        <v>2.5960159910651533E-2</v>
      </c>
      <c r="JR56" s="15">
        <v>2.2756590265157815E-3</v>
      </c>
      <c r="JS56" s="15">
        <v>-4.0446727082501608E-3</v>
      </c>
      <c r="JT56" s="15">
        <v>7.9681279116260693E-4</v>
      </c>
      <c r="JU56" s="15">
        <v>7.8431774610258787E-3</v>
      </c>
      <c r="JV56" s="15">
        <v>-1.0374732825551704E-2</v>
      </c>
      <c r="JW56" s="15">
        <v>1.7669501241613442E-2</v>
      </c>
      <c r="JX56" s="15">
        <v>8.8247664554366619E-3</v>
      </c>
      <c r="JY56" s="15">
        <v>9.4617232685179093E-3</v>
      </c>
      <c r="JZ56" s="15">
        <v>-2.8165047362641049E-4</v>
      </c>
      <c r="KA56" s="15">
        <v>3.2176757933009446E-4</v>
      </c>
      <c r="KB56" s="15">
        <v>7.3716067514624142E-3</v>
      </c>
      <c r="KC56" s="15">
        <v>-5.2722601900543394E-3</v>
      </c>
      <c r="KD56" s="15">
        <v>5.5526517693559692E-3</v>
      </c>
      <c r="KE56" s="15">
        <v>1.5737091583848735E-2</v>
      </c>
      <c r="KF56" s="15">
        <v>9.9770178019174798E-3</v>
      </c>
      <c r="KG56" s="15">
        <v>-6.0085128451248899E-3</v>
      </c>
      <c r="KH56" s="15">
        <v>-1.5536000596419273E-2</v>
      </c>
      <c r="KI56" s="15">
        <v>9.4192219164915582E-3</v>
      </c>
      <c r="KJ56" s="15">
        <v>-8.0827731142101011E-3</v>
      </c>
      <c r="KK56" s="15">
        <v>-6.243547094079234E-2</v>
      </c>
      <c r="KL56" s="15">
        <v>8.0505221569656706E-3</v>
      </c>
      <c r="KM56" s="15">
        <v>1.7892571578897556E-3</v>
      </c>
      <c r="KN56" s="15">
        <v>-1.0816484544523388E-2</v>
      </c>
      <c r="KO56" s="15">
        <v>-5.8217456537648744E-3</v>
      </c>
      <c r="KP56" s="15">
        <v>1.3395849290565674E-3</v>
      </c>
      <c r="KQ56" s="15">
        <v>4.4040808866582671E-3</v>
      </c>
      <c r="KR56" s="15">
        <v>-1.3681273680108979E-2</v>
      </c>
      <c r="KS56" s="15">
        <v>-7.0976216842703619E-3</v>
      </c>
      <c r="KT56" s="15">
        <v>-6.118565933371926E-3</v>
      </c>
      <c r="KU56" s="15">
        <v>-8.2618836649917034E-3</v>
      </c>
      <c r="KV56" s="15">
        <v>-2.6624475637186003E-2</v>
      </c>
      <c r="KW56" s="15">
        <v>5.1355319716164327E-3</v>
      </c>
      <c r="KX56" s="15">
        <v>-3.0487828493587043E-3</v>
      </c>
      <c r="KY56" s="15">
        <v>1.1346988240026785E-2</v>
      </c>
      <c r="KZ56" s="15">
        <v>-2.6157209055489246E-2</v>
      </c>
      <c r="LA56" s="15">
        <v>4.3871264539178806E-3</v>
      </c>
      <c r="LB56" s="15">
        <v>0</v>
      </c>
      <c r="LC56" s="15">
        <v>1.2399503266276812E-2</v>
      </c>
      <c r="LD56" s="15">
        <v>-2.1728117478653896E-3</v>
      </c>
      <c r="LE56" s="15">
        <v>-3.2642841289420095E-3</v>
      </c>
      <c r="LF56" s="15">
        <v>-1.1437508220903324E-2</v>
      </c>
      <c r="LG56" s="15">
        <v>2.2994413166999763E-2</v>
      </c>
      <c r="LH56" s="15">
        <v>-2.6143805740708207E-3</v>
      </c>
      <c r="LI56" s="15">
        <v>1.7408408961879875E-2</v>
      </c>
      <c r="LJ56" s="15">
        <v>-6.5717651632345017E-3</v>
      </c>
      <c r="LK56" s="15">
        <v>-2.3709028988441135E-2</v>
      </c>
      <c r="LL56" s="15">
        <v>-1.351371916672282E-2</v>
      </c>
      <c r="LM56" s="15">
        <v>9.8863879885551804E-3</v>
      </c>
      <c r="LN56" s="15">
        <v>-5.4919179792522711E-3</v>
      </c>
      <c r="LO56" s="15">
        <v>-2.5218579592808509E-2</v>
      </c>
      <c r="LP56" s="15">
        <v>1.0532688786406629E-2</v>
      </c>
      <c r="LQ56" s="15">
        <v>4.9927839887388909E-3</v>
      </c>
      <c r="LR56" s="15">
        <v>-9.532889187129853E-4</v>
      </c>
      <c r="LS56" s="15">
        <v>3.7307370561494072E-3</v>
      </c>
      <c r="LT56" s="15">
        <v>2.7709089842350515E-2</v>
      </c>
      <c r="LU56" s="15">
        <v>4.3660247633859313E-3</v>
      </c>
      <c r="LV56" s="15">
        <v>1.5935296550066931E-2</v>
      </c>
      <c r="LW56" s="15">
        <v>-1.8535686493230551E-3</v>
      </c>
      <c r="LX56" s="15">
        <v>1.0128862494461241E-3</v>
      </c>
      <c r="LY56" s="15">
        <v>-4.8192864359488828E-3</v>
      </c>
      <c r="LZ56" s="15">
        <v>1.3649870690402946E-2</v>
      </c>
      <c r="MA56" s="15">
        <v>1.1096786929566293E-2</v>
      </c>
      <c r="MB56" s="15">
        <v>-5.6686572820681715E-3</v>
      </c>
      <c r="MC56" s="15">
        <v>1.5460103571819508E-2</v>
      </c>
      <c r="MD56" s="15">
        <v>1.4090824082564353E-3</v>
      </c>
      <c r="ME56" s="15">
        <v>-3.3365905121398416E-4</v>
      </c>
      <c r="MF56" s="15">
        <v>-4.2325972691787412E-3</v>
      </c>
      <c r="MG56" s="15">
        <v>1.0728175898205893E-3</v>
      </c>
      <c r="MH56" s="15">
        <v>-3.2993558122479966E-3</v>
      </c>
      <c r="MI56" s="15">
        <v>-3.8598273337412739E-2</v>
      </c>
      <c r="MJ56" s="15">
        <v>-3.7735893836394912E-3</v>
      </c>
      <c r="MK56" s="15">
        <v>-1.7129958249357531E-3</v>
      </c>
      <c r="ML56" s="15">
        <v>-3.3503971231401808E-2</v>
      </c>
      <c r="MM56" s="15">
        <v>1.1986631476235052E-2</v>
      </c>
      <c r="MN56" s="15">
        <v>1.3260667903783952E-2</v>
      </c>
      <c r="MO56" s="15">
        <v>1.7290074043954317E-3</v>
      </c>
      <c r="MP56" s="15">
        <v>7.9087456593799081E-4</v>
      </c>
      <c r="MQ56" s="15">
        <v>-6.8004082865551435E-4</v>
      </c>
      <c r="MR56" s="15">
        <v>4.5942697961519535E-2</v>
      </c>
      <c r="MS56" s="15">
        <v>-8.7992286166112422E-3</v>
      </c>
      <c r="MT56" s="15">
        <v>-7.7635504899234275E-3</v>
      </c>
      <c r="MU56" s="15">
        <v>-3.0177728614252584E-2</v>
      </c>
      <c r="MV56" s="15">
        <v>4.1861439249424033E-4</v>
      </c>
      <c r="MW56" s="15">
        <v>-5.7463166308177934E-3</v>
      </c>
      <c r="MX56" s="15">
        <v>2.4470788969835851E-2</v>
      </c>
      <c r="MY56" s="15">
        <v>9.8033326477042233E-3</v>
      </c>
      <c r="MZ56" s="15">
        <v>-6.5378161276309979E-2</v>
      </c>
      <c r="NA56" s="15">
        <v>1.184132761216772E-3</v>
      </c>
      <c r="NB56" s="15">
        <v>-1.8759693080317288E-2</v>
      </c>
      <c r="NC56" s="15">
        <v>-1.256232170794208E-2</v>
      </c>
      <c r="ND56" s="15">
        <v>9.961856968463887E-3</v>
      </c>
      <c r="NE56" s="15">
        <v>-3.5122925873315509E-2</v>
      </c>
      <c r="NF56" s="15">
        <v>-2.1784788500170949E-2</v>
      </c>
      <c r="NG56" s="15">
        <v>-4.9603679671997025E-3</v>
      </c>
      <c r="NH56" s="15">
        <v>2.2718676943168014E-3</v>
      </c>
      <c r="NI56" s="15">
        <v>5.9786366460659072E-3</v>
      </c>
      <c r="NJ56" s="15">
        <v>4.9140148024289414E-3</v>
      </c>
      <c r="NK56" s="15">
        <v>2.6348999370618818E-2</v>
      </c>
      <c r="NL56" s="15">
        <v>4.6663640437648443E-3</v>
      </c>
      <c r="NM56" s="15">
        <v>-1.0544913176614998E-2</v>
      </c>
      <c r="NN56" s="15">
        <v>-1.1585936986372747E-2</v>
      </c>
      <c r="NO56" s="15">
        <v>-1.5100053222215568E-2</v>
      </c>
      <c r="NP56" s="15">
        <v>-2.4908857380315445E-2</v>
      </c>
      <c r="NQ56" s="15">
        <v>1.2020677009422197E-3</v>
      </c>
      <c r="NR56" s="15">
        <v>2.0238824961378503E-3</v>
      </c>
      <c r="NS56" s="15">
        <v>-0.2093893848732985</v>
      </c>
      <c r="NT56" s="15">
        <v>-2.495791059300911E-2</v>
      </c>
      <c r="NU56" s="15">
        <v>1.6839548948000209E-2</v>
      </c>
      <c r="NV56" s="15">
        <v>2.2222231367175172E-3</v>
      </c>
      <c r="NW56" s="15">
        <v>-9.1461766598981108E-3</v>
      </c>
      <c r="NX56" s="15">
        <v>-2.7468352384640072E-3</v>
      </c>
      <c r="NY56" s="15">
        <v>1.2337248099879799E-2</v>
      </c>
      <c r="NZ56" s="15">
        <v>-1.6852753093396125E-3</v>
      </c>
      <c r="OA56" s="15">
        <v>-8.9391326845349606E-3</v>
      </c>
      <c r="OB56" s="15">
        <v>-1.2134871906020947E-3</v>
      </c>
      <c r="OC56" s="15">
        <v>-5.3365083656868951E-3</v>
      </c>
      <c r="OD56" s="15">
        <v>-7.906405034105236E-3</v>
      </c>
      <c r="OE56" s="15">
        <v>-7.9813013757367487E-4</v>
      </c>
      <c r="OF56" s="15">
        <v>1.0104498232326259E-2</v>
      </c>
      <c r="OG56" s="15">
        <v>-4.9633950640503969E-4</v>
      </c>
      <c r="OH56" s="15">
        <v>6.1062677012426814E-3</v>
      </c>
      <c r="OI56" s="15">
        <v>-1.9642863458724197E-3</v>
      </c>
      <c r="OJ56" s="15">
        <v>7.6482208382568188E-3</v>
      </c>
      <c r="OK56" s="15">
        <v>-1.1213165399504092E-2</v>
      </c>
      <c r="OL56" s="15">
        <v>1.3931587881669365E-2</v>
      </c>
      <c r="OM56" s="15">
        <v>6.3471915809090696E-4</v>
      </c>
      <c r="ON56" s="15">
        <v>-5.0852637256514786E-3</v>
      </c>
      <c r="OO56" s="15">
        <v>-2.124395936455266E-3</v>
      </c>
      <c r="OP56" s="15">
        <v>6.3265400456245812E-4</v>
      </c>
      <c r="OQ56" s="15">
        <v>2.611989044496214E-4</v>
      </c>
      <c r="OR56" s="15">
        <v>-1.3958352250706914E-2</v>
      </c>
      <c r="OS56" s="15">
        <v>3.6297641051869466E-4</v>
      </c>
      <c r="OT56" s="15">
        <v>-2.2197256341265754E-2</v>
      </c>
      <c r="OU56" s="15">
        <v>-1.2193064683972858E-2</v>
      </c>
      <c r="OV56" s="15">
        <v>-1.2177644027012513E-2</v>
      </c>
      <c r="OW56" s="15">
        <v>0</v>
      </c>
      <c r="OX56" s="15">
        <v>-1.1392718037332135E-2</v>
      </c>
      <c r="OY56" s="15">
        <v>-2.085866175785165E-2</v>
      </c>
      <c r="OZ56" s="15">
        <v>3.2380945916703541E-2</v>
      </c>
      <c r="PA56" s="15">
        <v>1.0485467283654709E-2</v>
      </c>
      <c r="PB56" s="15">
        <v>9.0580329467456391E-3</v>
      </c>
      <c r="PC56" s="15">
        <v>3.156018848422644E-2</v>
      </c>
      <c r="PD56" s="15">
        <v>1.6402773441457217E-2</v>
      </c>
      <c r="PE56" s="15">
        <v>-4.5566815125646443E-3</v>
      </c>
      <c r="PF56" s="15">
        <v>-1.8346236538178292E-2</v>
      </c>
      <c r="PG56" s="15">
        <v>1.8828052047139179E-2</v>
      </c>
      <c r="PH56" s="15">
        <v>-2.0181641562372361E-3</v>
      </c>
      <c r="PI56" s="15">
        <v>1.0259567946194214E-3</v>
      </c>
      <c r="PJ56" s="15">
        <v>7.8810894968655391E-3</v>
      </c>
      <c r="PK56" s="15">
        <v>-8.5821129524178219E-4</v>
      </c>
      <c r="PL56" s="15">
        <v>-2.3657744109904528E-2</v>
      </c>
      <c r="PM56" s="15">
        <v>-9.1690446725171768E-3</v>
      </c>
      <c r="PN56" s="15">
        <v>3.9837027525430856E-3</v>
      </c>
      <c r="PO56" s="15">
        <v>1.253197470699882E-2</v>
      </c>
      <c r="PP56" s="15">
        <v>-1.4530613728757295E-2</v>
      </c>
      <c r="PQ56" s="15">
        <v>-5.7834775042601205E-2</v>
      </c>
      <c r="PR56" s="15">
        <v>2.8177852081823864E-3</v>
      </c>
      <c r="PS56" s="15">
        <v>1.368461699995609E-2</v>
      </c>
      <c r="PT56" s="15">
        <v>9.6765797122263814E-4</v>
      </c>
      <c r="PU56" s="15">
        <v>-5.3361001046056339E-3</v>
      </c>
      <c r="PV56" s="15">
        <v>-4.9264860406362625E-3</v>
      </c>
      <c r="PW56" s="15">
        <v>4.5892691836409054E-3</v>
      </c>
      <c r="PX56" s="15">
        <v>4.442470086389164E-4</v>
      </c>
      <c r="PY56" s="15">
        <v>-6.1052851112292014E-3</v>
      </c>
      <c r="PZ56" s="15">
        <v>8.6187166747655284E-3</v>
      </c>
      <c r="QA56" s="15">
        <v>-1.5781944108298165E-2</v>
      </c>
      <c r="QB56" s="15">
        <v>-1.8537189685885493E-2</v>
      </c>
      <c r="QC56" s="15">
        <v>-1.499278458614128E-2</v>
      </c>
      <c r="QD56" s="15">
        <v>-1.1843452030010786E-2</v>
      </c>
      <c r="QE56" s="15">
        <v>2.0426035698280277E-3</v>
      </c>
      <c r="QF56" s="15">
        <v>8.5600412237262277E-3</v>
      </c>
      <c r="QG56" s="15">
        <v>-4.8385494629516598E-3</v>
      </c>
      <c r="QH56" s="15">
        <v>-4.298611765167918E-2</v>
      </c>
      <c r="QI56" s="15">
        <v>1.2344572789112534E-2</v>
      </c>
      <c r="QJ56" s="15">
        <v>-5.92887112227881E-3</v>
      </c>
      <c r="QK56" s="15">
        <v>-9.4725086659278295E-3</v>
      </c>
      <c r="QL56" s="15">
        <v>-9.3140562284157701E-3</v>
      </c>
      <c r="QM56" s="15">
        <v>1.7340042492876516E-3</v>
      </c>
      <c r="QN56" s="15">
        <v>4.9285462011491796E-3</v>
      </c>
      <c r="QO56" s="15">
        <v>1.1081159645437851E-2</v>
      </c>
      <c r="QP56" s="15">
        <v>1.1357570550649633E-2</v>
      </c>
      <c r="QQ56" s="15">
        <v>8.7079201933784843E-3</v>
      </c>
      <c r="QR56" s="15">
        <v>2.2710573207244088E-2</v>
      </c>
      <c r="QS56" s="15">
        <v>-9.3583570689654179E-3</v>
      </c>
      <c r="QT56" s="15">
        <v>1.0936934461056412E-2</v>
      </c>
      <c r="QU56" s="15">
        <v>1.1581743647229947E-2</v>
      </c>
      <c r="QV56" s="15">
        <v>-2.3219618043014707E-2</v>
      </c>
      <c r="QW56" s="15">
        <v>2.6236390023243785E-4</v>
      </c>
      <c r="QX56" s="15">
        <v>3.4712178537734344E-4</v>
      </c>
      <c r="QY56" s="15">
        <v>1.2073637478760446E-2</v>
      </c>
      <c r="QZ56" s="15">
        <v>8.790425417033728E-3</v>
      </c>
      <c r="RA56" s="15">
        <v>-9.3503209615870483E-3</v>
      </c>
      <c r="RB56" s="15">
        <v>-6.532821091842971E-3</v>
      </c>
      <c r="RC56" s="15">
        <v>-5.4641116684593146E-3</v>
      </c>
      <c r="RD56" s="15">
        <v>-5.8422756242284025E-3</v>
      </c>
      <c r="RE56" s="15">
        <v>7.5967807871200992E-3</v>
      </c>
      <c r="RF56" s="15">
        <v>-1.8358763724142094E-2</v>
      </c>
      <c r="RG56" s="15">
        <v>2.7923693431713063E-3</v>
      </c>
      <c r="RH56" s="15">
        <v>-7.6465628182899297E-3</v>
      </c>
      <c r="RI56" s="15">
        <v>-3.6313734361972057E-2</v>
      </c>
      <c r="RJ56" s="15">
        <v>-1.6270999317617336E-2</v>
      </c>
      <c r="RK56" s="15">
        <v>6.8740604070970605E-3</v>
      </c>
      <c r="RL56" s="15">
        <v>1.8723829072064279E-3</v>
      </c>
      <c r="RM56" s="15">
        <v>6.5223294094870331E-3</v>
      </c>
      <c r="RN56" s="15">
        <v>6.2656846589279544E-3</v>
      </c>
      <c r="RO56" s="15">
        <v>-5.8651194523981339E-3</v>
      </c>
      <c r="RP56" s="15">
        <v>-6.3034877785925099E-3</v>
      </c>
      <c r="RQ56" s="15">
        <v>1.9259268279248128E-2</v>
      </c>
      <c r="RR56" s="15">
        <v>1.2714559881968875E-3</v>
      </c>
      <c r="RS56" s="15">
        <v>6.3971349135975722E-3</v>
      </c>
      <c r="RT56" s="15">
        <v>-1.5363033313908529E-2</v>
      </c>
      <c r="RU56" s="15">
        <v>8.535661319410125E-3</v>
      </c>
      <c r="RV56" s="15">
        <v>-2.5439911960759968E-3</v>
      </c>
      <c r="RW56" s="15">
        <v>-1.6400569173774575E-2</v>
      </c>
      <c r="RX56" s="15">
        <v>-8.1400085894708235E-4</v>
      </c>
      <c r="RY56" s="15">
        <v>9.3195680686043603E-3</v>
      </c>
      <c r="RZ56" s="15">
        <v>1.520334766428175E-3</v>
      </c>
      <c r="SA56" s="15">
        <v>5.7990116362744175E-3</v>
      </c>
      <c r="SB56" s="15">
        <v>7.0452896027280937E-3</v>
      </c>
      <c r="SC56" s="15">
        <v>7.9373178304596708E-3</v>
      </c>
      <c r="SD56" s="15">
        <v>-6.259801348506666E-3</v>
      </c>
      <c r="SE56" s="15">
        <v>-3.3376161156998034E-2</v>
      </c>
      <c r="SF56" s="15">
        <v>-1.4064929467403552E-2</v>
      </c>
      <c r="SG56" s="15">
        <v>2.2245608947319737E-2</v>
      </c>
      <c r="SH56" s="15">
        <v>-1.8217741764336895E-2</v>
      </c>
      <c r="SI56" s="15">
        <v>1.4246707859061599E-3</v>
      </c>
      <c r="SJ56" s="15">
        <v>5.7343260030948652E-3</v>
      </c>
      <c r="SK56" s="15">
        <v>5.9868778906478166E-3</v>
      </c>
      <c r="SL56" s="15">
        <v>-1.1497683430519315E-2</v>
      </c>
      <c r="SM56" s="15">
        <v>-7.8081824478116986E-3</v>
      </c>
      <c r="SN56" s="15">
        <v>6.8796340135370074E-3</v>
      </c>
      <c r="SO56" s="15">
        <v>6.5063698302582273E-3</v>
      </c>
      <c r="SP56" s="15">
        <v>1.304619552228972E-2</v>
      </c>
      <c r="SQ56" s="15">
        <v>-4.5924305742101506E-3</v>
      </c>
      <c r="SR56" s="15">
        <v>0</v>
      </c>
      <c r="SS56" s="15">
        <v>6.4385704538135287E-3</v>
      </c>
      <c r="ST56" s="15">
        <v>-6.1669374560229797E-3</v>
      </c>
      <c r="SU56" s="15">
        <v>4.3501971811524785E-3</v>
      </c>
      <c r="SV56" s="15">
        <v>-1.5691724392551617E-2</v>
      </c>
      <c r="SW56" s="15">
        <v>-5.3092647915601178E-4</v>
      </c>
      <c r="SX56" s="15">
        <v>0</v>
      </c>
      <c r="SY56" s="15">
        <v>-2.4314094159183335E-2</v>
      </c>
      <c r="SZ56" s="15">
        <v>-1.4350022029806222E-2</v>
      </c>
      <c r="TA56" s="15">
        <v>5.5440197441161175E-3</v>
      </c>
      <c r="TB56" s="15">
        <v>1.0705033331120746E-2</v>
      </c>
      <c r="TC56" s="15">
        <v>-2.7109305741737613E-2</v>
      </c>
      <c r="TD56" s="15">
        <v>-8.7815592910049612E-4</v>
      </c>
      <c r="TE56" s="15">
        <v>-5.8585115738244179E-3</v>
      </c>
      <c r="TF56" s="15">
        <v>2.2662531191671838E-2</v>
      </c>
      <c r="TG56" s="15">
        <v>-1.5342430435266731E-2</v>
      </c>
      <c r="TH56" s="15">
        <v>6.9385830760330496E-3</v>
      </c>
      <c r="TI56" s="15">
        <v>-1.3961832381768747E-2</v>
      </c>
      <c r="TJ56" s="15">
        <v>-9.2400331292483637E-3</v>
      </c>
      <c r="TK56" s="15">
        <v>-3.6877730791847361E-3</v>
      </c>
      <c r="TL56" s="15">
        <v>-4.7628432804002552E-3</v>
      </c>
      <c r="TM56" s="15">
        <v>2.2353861722696991E-4</v>
      </c>
      <c r="TN56" s="15">
        <v>-1.9166273236640883E-3</v>
      </c>
      <c r="TO56" s="23">
        <v>2.309374608780522E-3</v>
      </c>
    </row>
    <row r="57" spans="1:535" x14ac:dyDescent="0.35">
      <c r="A57" s="14">
        <v>51</v>
      </c>
      <c r="B57" s="81">
        <v>42919</v>
      </c>
      <c r="C57" s="23">
        <v>1.6941802775428106E-3</v>
      </c>
      <c r="D57" s="43">
        <f ca="1">OFFSET('CAPM Regression Loop'!$AH$6,$A57,'CAPM Regression Loop'!$D$2)</f>
        <v>4.6381530569269717E-3</v>
      </c>
      <c r="T57" s="14">
        <v>51</v>
      </c>
      <c r="U57" s="14" t="s">
        <v>53</v>
      </c>
      <c r="V57" s="14">
        <v>0.19747912365214407</v>
      </c>
      <c r="W57" s="14">
        <v>0.12075652260446113</v>
      </c>
      <c r="X57" s="14">
        <v>1.0584247768372652E-2</v>
      </c>
      <c r="Y57" s="14">
        <f t="shared" si="3"/>
        <v>-6.6457766341659159</v>
      </c>
      <c r="Z57" s="14">
        <f t="shared" si="1"/>
        <v>6.6457766341659159</v>
      </c>
      <c r="AA57" s="14">
        <f t="shared" si="4"/>
        <v>0.19747912365214407</v>
      </c>
      <c r="AF57" s="80"/>
      <c r="AH57" s="81"/>
      <c r="AI57" s="15">
        <v>-3.039516017896704E-3</v>
      </c>
      <c r="AJ57" s="15">
        <v>1.3901303003216276E-3</v>
      </c>
      <c r="AK57" s="15">
        <v>1.5489671397665302E-2</v>
      </c>
      <c r="AL57" s="15">
        <v>-3.6171436210450537E-3</v>
      </c>
      <c r="AM57" s="15">
        <v>-1.241979046006231E-3</v>
      </c>
      <c r="AN57" s="15">
        <v>1.7967557547395657E-3</v>
      </c>
      <c r="AO57" s="15">
        <v>2.0550767610872807E-3</v>
      </c>
      <c r="AP57" s="15">
        <v>2.0193052376711114E-3</v>
      </c>
      <c r="AQ57" s="15">
        <v>-2.1655303980722726E-2</v>
      </c>
      <c r="AR57" s="15">
        <v>-2.1961768905045708E-2</v>
      </c>
      <c r="AS57" s="15">
        <v>1.9314346902364408E-3</v>
      </c>
      <c r="AT57" s="15">
        <v>-3.9047247665195038E-4</v>
      </c>
      <c r="AU57" s="15">
        <v>5.9815295253496173E-3</v>
      </c>
      <c r="AV57" s="15">
        <v>-1.4587130469316091E-2</v>
      </c>
      <c r="AW57" s="15">
        <v>-9.9265520980213913E-3</v>
      </c>
      <c r="AX57" s="15">
        <v>-6.7885001075300901E-3</v>
      </c>
      <c r="AY57" s="15">
        <v>-9.0416529169500097E-3</v>
      </c>
      <c r="AZ57" s="15">
        <v>3.7471693584495707E-3</v>
      </c>
      <c r="BA57" s="15">
        <v>9.4811728811159679E-3</v>
      </c>
      <c r="BB57" s="15">
        <v>3.6545095798479455E-3</v>
      </c>
      <c r="BC57" s="15">
        <v>1.2240833233938082E-2</v>
      </c>
      <c r="BD57" s="15">
        <v>4.875227299757489E-3</v>
      </c>
      <c r="BE57" s="15">
        <v>1.3982223578522045E-2</v>
      </c>
      <c r="BF57" s="15">
        <v>4.8789084408529882E-3</v>
      </c>
      <c r="BG57" s="15">
        <v>5.6056202843334582E-3</v>
      </c>
      <c r="BH57" s="15">
        <v>4.6320449601850366E-3</v>
      </c>
      <c r="BI57" s="15">
        <v>-7.287346306118654E-3</v>
      </c>
      <c r="BJ57" s="15">
        <v>5.1116902058636867E-3</v>
      </c>
      <c r="BK57" s="15">
        <v>2.1460447610610624E-3</v>
      </c>
      <c r="BL57" s="15">
        <v>3.0771148656929211E-3</v>
      </c>
      <c r="BM57" s="15">
        <v>-4.8609776458398476E-3</v>
      </c>
      <c r="BN57" s="15">
        <v>-7.2886620047053832E-3</v>
      </c>
      <c r="BO57" s="15">
        <v>-2.6798193154724162E-2</v>
      </c>
      <c r="BP57" s="15">
        <v>1.0510853870122615E-2</v>
      </c>
      <c r="BQ57" s="15">
        <v>1.4722870526287228E-2</v>
      </c>
      <c r="BR57" s="15">
        <v>3.3040635223002238E-3</v>
      </c>
      <c r="BS57" s="15">
        <v>2.2142846184494771E-2</v>
      </c>
      <c r="BT57" s="15">
        <v>-6.9010246198345252E-3</v>
      </c>
      <c r="BU57" s="15">
        <v>-1.4924873481750887E-2</v>
      </c>
      <c r="BV57" s="15">
        <v>1.5162247739677674E-2</v>
      </c>
      <c r="BW57" s="15">
        <v>-9.9938886722761022E-3</v>
      </c>
      <c r="BX57" s="15">
        <v>7.7833765978823364E-3</v>
      </c>
      <c r="BY57" s="15">
        <v>1.5782950177955063E-3</v>
      </c>
      <c r="BZ57" s="15">
        <v>3.8979496555067859E-3</v>
      </c>
      <c r="CA57" s="15">
        <v>2.8790802074107027E-2</v>
      </c>
      <c r="CB57" s="15">
        <v>1.6623304923219964E-2</v>
      </c>
      <c r="CC57" s="15">
        <v>8.5610406289265452E-3</v>
      </c>
      <c r="CD57" s="15">
        <v>-9.8013308461196418E-3</v>
      </c>
      <c r="CE57" s="15">
        <v>3.9764777772749102E-3</v>
      </c>
      <c r="CF57" s="15">
        <v>-2.3017795626007437E-2</v>
      </c>
      <c r="CG57" s="15">
        <v>1.0920020533208449E-2</v>
      </c>
      <c r="CH57" s="15">
        <v>-1.4217736958890701E-2</v>
      </c>
      <c r="CI57" s="15">
        <v>5.6420822204708582E-3</v>
      </c>
      <c r="CJ57" s="15">
        <v>1.5382646284139935E-3</v>
      </c>
      <c r="CK57" s="15">
        <v>1.0157167753608452E-2</v>
      </c>
      <c r="CL57" s="15">
        <v>-1.0335918232827705E-3</v>
      </c>
      <c r="CM57" s="15">
        <v>2.18881689950554E-3</v>
      </c>
      <c r="CN57" s="15">
        <v>4.238791228310064E-3</v>
      </c>
      <c r="CO57" s="15">
        <v>1.7164295521282954E-2</v>
      </c>
      <c r="CP57" s="15">
        <v>-4.9677201019344445E-3</v>
      </c>
      <c r="CQ57" s="15">
        <v>1.5514350290998527E-2</v>
      </c>
      <c r="CR57" s="15">
        <v>3.2435275753153955E-2</v>
      </c>
      <c r="CS57" s="15">
        <v>8.8537555190739206E-4</v>
      </c>
      <c r="CT57" s="15">
        <v>-2.4631818273238197E-3</v>
      </c>
      <c r="CU57" s="15">
        <v>6.2319364833481302E-3</v>
      </c>
      <c r="CV57" s="15">
        <v>5.6526321900504078E-2</v>
      </c>
      <c r="CW57" s="15">
        <v>4.2656533019290628E-3</v>
      </c>
      <c r="CX57" s="15">
        <v>1.5751419487949749E-2</v>
      </c>
      <c r="CY57" s="15">
        <v>1.5060844105696806E-2</v>
      </c>
      <c r="CZ57" s="15">
        <v>6.1407845307723226E-3</v>
      </c>
      <c r="DA57" s="15">
        <v>9.8223845335828341E-3</v>
      </c>
      <c r="DB57" s="15">
        <v>-3.2520353863773432E-3</v>
      </c>
      <c r="DC57" s="15">
        <v>1.9172904353455502E-2</v>
      </c>
      <c r="DD57" s="15">
        <v>1.5566713500739324E-2</v>
      </c>
      <c r="DE57" s="15">
        <v>2.042397470211494E-2</v>
      </c>
      <c r="DF57" s="15">
        <v>-9.034011608404998E-3</v>
      </c>
      <c r="DG57" s="15">
        <v>-7.2972538239432791E-3</v>
      </c>
      <c r="DH57" s="15">
        <v>4.7372215855431736E-3</v>
      </c>
      <c r="DI57" s="15">
        <v>-4.5702639826358717E-3</v>
      </c>
      <c r="DJ57" s="15">
        <v>6.6500090814055855E-3</v>
      </c>
      <c r="DK57" s="15">
        <v>1.4726200128398875E-2</v>
      </c>
      <c r="DL57" s="15">
        <v>5.5643589099136715E-3</v>
      </c>
      <c r="DM57" s="15">
        <v>5.9403019763474415E-3</v>
      </c>
      <c r="DN57" s="15">
        <v>-8.7222970142036386E-3</v>
      </c>
      <c r="DO57" s="15">
        <v>-4.8922280727251542E-3</v>
      </c>
      <c r="DP57" s="15">
        <v>2.3841580222424955E-3</v>
      </c>
      <c r="DQ57" s="15">
        <v>-1.4700575412284264E-2</v>
      </c>
      <c r="DR57" s="15">
        <v>4.4078488956943829E-2</v>
      </c>
      <c r="DS57" s="15">
        <v>2.3817243238052069E-2</v>
      </c>
      <c r="DT57" s="15">
        <v>2.6949005722623764E-3</v>
      </c>
      <c r="DU57" s="15">
        <v>2.9734598942879144E-2</v>
      </c>
      <c r="DV57" s="15">
        <v>2.0179410598861056E-2</v>
      </c>
      <c r="DW57" s="15">
        <v>-2.458351953574317E-2</v>
      </c>
      <c r="DX57" s="15">
        <v>6.5693215059268073E-4</v>
      </c>
      <c r="DY57" s="15">
        <v>8.9316979890413165E-3</v>
      </c>
      <c r="DZ57" s="15">
        <v>-2.5663551601424698E-3</v>
      </c>
      <c r="EA57" s="15">
        <v>4.0446463647830526E-3</v>
      </c>
      <c r="EB57" s="15">
        <v>1.5579804396940199E-2</v>
      </c>
      <c r="EC57" s="15">
        <v>-1.4493007302566864E-2</v>
      </c>
      <c r="ED57" s="15">
        <v>8.428132898240407E-3</v>
      </c>
      <c r="EE57" s="15">
        <v>2.9516597506930877E-3</v>
      </c>
      <c r="EF57" s="15">
        <v>7.0029157741568612E-3</v>
      </c>
      <c r="EG57" s="15">
        <v>-5.4200674693391446E-3</v>
      </c>
      <c r="EH57" s="15">
        <v>3.2495966603840556E-3</v>
      </c>
      <c r="EI57" s="15">
        <v>7.2780525048528905E-3</v>
      </c>
      <c r="EJ57" s="15">
        <v>1.1313154719746527E-2</v>
      </c>
      <c r="EK57" s="15">
        <v>1.9916357907809202E-3</v>
      </c>
      <c r="EL57" s="15">
        <v>-2.1126016768134074E-4</v>
      </c>
      <c r="EM57" s="15">
        <v>5.031098941043869E-3</v>
      </c>
      <c r="EN57" s="15">
        <v>-1.2778652239129188E-2</v>
      </c>
      <c r="EO57" s="15">
        <v>3.794251156622877E-2</v>
      </c>
      <c r="EP57" s="15">
        <v>-6.9647340357145418E-3</v>
      </c>
      <c r="EQ57" s="15">
        <v>2.0053442446729599E-2</v>
      </c>
      <c r="ER57" s="15">
        <v>7.6672420854033592E-4</v>
      </c>
      <c r="ES57" s="15">
        <v>-5.79040413470433E-3</v>
      </c>
      <c r="ET57" s="15">
        <v>9.5800741799285439E-4</v>
      </c>
      <c r="EU57" s="15">
        <v>3.772403090544356E-3</v>
      </c>
      <c r="EV57" s="15">
        <v>-1.2838149401997378E-3</v>
      </c>
      <c r="EW57" s="15">
        <v>-3.9677816653557594E-4</v>
      </c>
      <c r="EX57" s="15">
        <v>3.761759921891586E-3</v>
      </c>
      <c r="EY57" s="15">
        <v>4.5078964391899222E-3</v>
      </c>
      <c r="EZ57" s="15">
        <v>-1.010364745602273E-2</v>
      </c>
      <c r="FA57" s="15">
        <v>1.9865911673777222E-3</v>
      </c>
      <c r="FB57" s="15">
        <v>1.8706332868024249E-2</v>
      </c>
      <c r="FC57" s="15">
        <v>2.2054032957722729E-2</v>
      </c>
      <c r="FD57" s="15">
        <v>-6.9403801146728557E-3</v>
      </c>
      <c r="FE57" s="15">
        <v>5.9369376609563554E-3</v>
      </c>
      <c r="FF57" s="15">
        <v>1.094402167931721E-2</v>
      </c>
      <c r="FG57" s="15">
        <v>1.2855537685628297E-3</v>
      </c>
      <c r="FH57" s="15">
        <v>-2.2219145372223302E-3</v>
      </c>
      <c r="FI57" s="15">
        <v>-4.5081674043392908E-3</v>
      </c>
      <c r="FJ57" s="15">
        <v>-6.0931568174786089E-3</v>
      </c>
      <c r="FK57" s="15">
        <v>-1.5416546190046266E-3</v>
      </c>
      <c r="FL57" s="15">
        <v>1.1323877496149251E-2</v>
      </c>
      <c r="FM57" s="15">
        <v>1.4222803659302076E-2</v>
      </c>
      <c r="FN57" s="15">
        <v>1.1829790953891658E-2</v>
      </c>
      <c r="FO57" s="15">
        <v>1.9102202561192452E-3</v>
      </c>
      <c r="FP57" s="15">
        <v>1.7098892738274267E-3</v>
      </c>
      <c r="FQ57" s="15">
        <v>3.1821824784629914E-3</v>
      </c>
      <c r="FR57" s="15">
        <v>-4.2915385824232973E-4</v>
      </c>
      <c r="FS57" s="15">
        <v>2.194638692234625E-2</v>
      </c>
      <c r="FT57" s="15">
        <v>4.2714045557086027E-3</v>
      </c>
      <c r="FU57" s="15">
        <v>4.9964415150442554E-3</v>
      </c>
      <c r="FV57" s="15">
        <v>9.9021603470837993E-3</v>
      </c>
      <c r="FW57" s="15">
        <v>-2.3659690211614418E-3</v>
      </c>
      <c r="FX57" s="15">
        <v>-3.3553057242468624E-3</v>
      </c>
      <c r="FY57" s="15">
        <v>-5.8851029387724206E-3</v>
      </c>
      <c r="FZ57" s="15">
        <v>2.5020610243933619E-2</v>
      </c>
      <c r="GA57" s="15">
        <v>1.3699922956135601E-2</v>
      </c>
      <c r="GB57" s="15">
        <v>-1.0087201533400919E-2</v>
      </c>
      <c r="GC57" s="15">
        <v>-2.8417183090275848E-3</v>
      </c>
      <c r="GD57" s="15">
        <v>-9.2060489077228497E-3</v>
      </c>
      <c r="GE57" s="15">
        <v>1.4302384913875311E-3</v>
      </c>
      <c r="GF57" s="15">
        <v>-3.0980878612230059E-3</v>
      </c>
      <c r="GG57" s="15">
        <v>4.2842166970188398E-3</v>
      </c>
      <c r="GH57" s="15">
        <v>-1.300140602694979E-2</v>
      </c>
      <c r="GI57" s="15">
        <v>-1.7727727673175007E-3</v>
      </c>
      <c r="GJ57" s="15">
        <v>6.0537902255925176E-3</v>
      </c>
      <c r="GK57" s="15">
        <v>1.0511484120839139E-2</v>
      </c>
      <c r="GL57" s="15">
        <v>2.0231429839182153E-2</v>
      </c>
      <c r="GM57" s="15">
        <v>-1.5025167627398941E-2</v>
      </c>
      <c r="GN57" s="15">
        <v>1.1178364132826791E-2</v>
      </c>
      <c r="GO57" s="15">
        <v>1.9605157254922644E-2</v>
      </c>
      <c r="GP57" s="15">
        <v>-4.9537749916929207E-3</v>
      </c>
      <c r="GQ57" s="15">
        <v>1.2523483164658734E-3</v>
      </c>
      <c r="GR57" s="15">
        <v>1.5313407958445296E-2</v>
      </c>
      <c r="GS57" s="15">
        <v>1.0983374011484843E-2</v>
      </c>
      <c r="GT57" s="15">
        <v>6.6590078307330047E-3</v>
      </c>
      <c r="GU57" s="15">
        <v>-3.915431783673335E-3</v>
      </c>
      <c r="GV57" s="15">
        <v>-2.0473029083487377E-2</v>
      </c>
      <c r="GW57" s="15">
        <v>-1.9470905622342401E-3</v>
      </c>
      <c r="GX57" s="15">
        <v>-6.3969068087178366E-3</v>
      </c>
      <c r="GY57" s="15">
        <v>8.9892206619216243E-3</v>
      </c>
      <c r="GZ57" s="15">
        <v>-8.2243958257745726E-3</v>
      </c>
      <c r="HA57" s="15">
        <v>6.2624014491304784E-3</v>
      </c>
      <c r="HB57" s="15">
        <v>3.2530340920397714E-2</v>
      </c>
      <c r="HC57" s="15">
        <v>1.1874996817982365E-2</v>
      </c>
      <c r="HD57" s="15">
        <v>-1.7033911074805119E-2</v>
      </c>
      <c r="HE57" s="15">
        <v>2.6023742203082813E-3</v>
      </c>
      <c r="HF57" s="15">
        <v>1.5696315647318673E-2</v>
      </c>
      <c r="HG57" s="15">
        <v>2.3003841742986407E-4</v>
      </c>
      <c r="HH57" s="15">
        <v>-3.435248998320557E-3</v>
      </c>
      <c r="HI57" s="15">
        <v>5.8853703052358262E-3</v>
      </c>
      <c r="HJ57" s="15">
        <v>5.8530876707577322E-4</v>
      </c>
      <c r="HK57" s="15">
        <v>-8.454801031590839E-3</v>
      </c>
      <c r="HL57" s="15">
        <v>1.9455124403120565E-2</v>
      </c>
      <c r="HM57" s="15">
        <v>2.7223458610656431E-2</v>
      </c>
      <c r="HN57" s="15">
        <v>-2.3108040323155158E-3</v>
      </c>
      <c r="HO57" s="15">
        <v>1.6679689198655374E-2</v>
      </c>
      <c r="HP57" s="15">
        <v>1.0924388391047027E-2</v>
      </c>
      <c r="HQ57" s="15">
        <v>7.0931957474646198E-3</v>
      </c>
      <c r="HR57" s="15">
        <v>9.2857810079085452E-3</v>
      </c>
      <c r="HS57" s="15">
        <v>6.3313612835607545E-3</v>
      </c>
      <c r="HT57" s="15">
        <v>2.0750069157918445E-2</v>
      </c>
      <c r="HU57" s="15">
        <v>-3.1575623880922613E-4</v>
      </c>
      <c r="HV57" s="15">
        <v>7.8439662037738077E-3</v>
      </c>
      <c r="HW57" s="15">
        <v>1.6159000151015301E-2</v>
      </c>
      <c r="HX57" s="15">
        <v>2.1415893011594744E-2</v>
      </c>
      <c r="HY57" s="15">
        <v>-1.1309020147902175E-3</v>
      </c>
      <c r="HZ57" s="15">
        <v>-3.9790249640980447E-3</v>
      </c>
      <c r="IA57" s="15">
        <v>2.6586921609932346E-3</v>
      </c>
      <c r="IB57" s="15">
        <v>1.8156527141623309E-2</v>
      </c>
      <c r="IC57" s="15">
        <v>-1.1098745688121263E-2</v>
      </c>
      <c r="ID57" s="15">
        <v>-1.1053899719685902E-2</v>
      </c>
      <c r="IE57" s="15">
        <v>9.6556913680647012E-3</v>
      </c>
      <c r="IF57" s="15">
        <v>-2.993848219441494E-3</v>
      </c>
      <c r="IG57" s="15">
        <v>4.0985691898734494E-2</v>
      </c>
      <c r="IH57" s="15">
        <v>1.5362480058083784E-2</v>
      </c>
      <c r="II57" s="15">
        <v>2.3955907607384138E-2</v>
      </c>
      <c r="IJ57" s="15">
        <v>0</v>
      </c>
      <c r="IK57" s="15">
        <v>2.5269338411055081E-2</v>
      </c>
      <c r="IL57" s="15">
        <v>2.3372578454962732E-2</v>
      </c>
      <c r="IM57" s="15">
        <v>-6.9291615824494139E-3</v>
      </c>
      <c r="IN57" s="15">
        <v>1.6868753497762325E-2</v>
      </c>
      <c r="IO57" s="15">
        <v>4.308494385723961E-3</v>
      </c>
      <c r="IP57" s="15">
        <v>-1.1468547521039064E-4</v>
      </c>
      <c r="IQ57" s="15">
        <v>1.208433801218568E-2</v>
      </c>
      <c r="IR57" s="15">
        <v>1.8292247756504201E-2</v>
      </c>
      <c r="IS57" s="15">
        <v>3.9686464372181854E-3</v>
      </c>
      <c r="IT57" s="15">
        <v>3.4721821499289873E-2</v>
      </c>
      <c r="IU57" s="15">
        <v>5.122864822767895E-3</v>
      </c>
      <c r="IV57" s="15">
        <v>-8.769137063900298E-3</v>
      </c>
      <c r="IW57" s="15">
        <v>1.4883141051487431E-2</v>
      </c>
      <c r="IX57" s="15">
        <v>-1.4427061906939062E-2</v>
      </c>
      <c r="IY57" s="15">
        <v>3.1460700106473974E-3</v>
      </c>
      <c r="IZ57" s="15">
        <v>2.5437418055600451E-2</v>
      </c>
      <c r="JA57" s="15">
        <v>4.8105925603495478E-3</v>
      </c>
      <c r="JB57" s="15">
        <v>4.5662179795811844E-3</v>
      </c>
      <c r="JC57" s="15">
        <v>4.8410615765160847E-3</v>
      </c>
      <c r="JD57" s="15">
        <v>1.1719895862446501E-3</v>
      </c>
      <c r="JE57" s="15">
        <v>5.3942987947297434E-3</v>
      </c>
      <c r="JF57" s="15">
        <v>-5.7535981620808431E-3</v>
      </c>
      <c r="JG57" s="15">
        <v>2.9128272923023637E-2</v>
      </c>
      <c r="JH57" s="15">
        <v>-6.8221375755909003E-3</v>
      </c>
      <c r="JI57" s="15">
        <v>-6.9646005812112862E-3</v>
      </c>
      <c r="JJ57" s="15">
        <v>1.1311972210968241E-2</v>
      </c>
      <c r="JK57" s="15">
        <v>1.1463172281377125E-2</v>
      </c>
      <c r="JL57" s="15">
        <v>-1.3094905582782795E-2</v>
      </c>
      <c r="JM57" s="15">
        <v>-7.4101522471921918E-4</v>
      </c>
      <c r="JN57" s="15">
        <v>3.5092801726723734E-3</v>
      </c>
      <c r="JO57" s="15">
        <v>-3.1773771019550886E-4</v>
      </c>
      <c r="JP57" s="15">
        <v>2.9475137539560071E-3</v>
      </c>
      <c r="JQ57" s="15">
        <v>-8.3333815591444104E-3</v>
      </c>
      <c r="JR57" s="15">
        <v>-8.5447984833996321E-3</v>
      </c>
      <c r="JS57" s="15">
        <v>6.5146810211936723E-3</v>
      </c>
      <c r="JT57" s="15">
        <v>1.9722917440013671E-2</v>
      </c>
      <c r="JU57" s="15">
        <v>5.4695620244497585E-4</v>
      </c>
      <c r="JV57" s="15">
        <v>1.5020501924724306E-2</v>
      </c>
      <c r="JW57" s="15">
        <v>-1.4765780947440568E-2</v>
      </c>
      <c r="JX57" s="15">
        <v>4.7655677606385028E-3</v>
      </c>
      <c r="JY57" s="15">
        <v>5.9855412554214744E-3</v>
      </c>
      <c r="JZ57" s="15">
        <v>9.052395621502651E-3</v>
      </c>
      <c r="KA57" s="15">
        <v>1.9935654809469565E-2</v>
      </c>
      <c r="KB57" s="15">
        <v>-2.5401237535024211E-3</v>
      </c>
      <c r="KC57" s="15">
        <v>1.3876432264642061E-2</v>
      </c>
      <c r="KD57" s="15">
        <v>4.6004832449109958E-3</v>
      </c>
      <c r="KE57" s="15">
        <v>-5.034171005637589E-3</v>
      </c>
      <c r="KF57" s="15">
        <v>1.4662223027440194E-2</v>
      </c>
      <c r="KG57" s="15">
        <v>1.2053346259397449E-2</v>
      </c>
      <c r="KH57" s="15">
        <v>-1.0128866801279272E-2</v>
      </c>
      <c r="KI57" s="15">
        <v>1.4830780306968222E-2</v>
      </c>
      <c r="KJ57" s="15">
        <v>-1.3756021982076771E-2</v>
      </c>
      <c r="KK57" s="15">
        <v>3.4809404665861153E-2</v>
      </c>
      <c r="KL57" s="15">
        <v>4.3701519323289986E-4</v>
      </c>
      <c r="KM57" s="15">
        <v>-5.280745361662848E-3</v>
      </c>
      <c r="KN57" s="15">
        <v>1.8614808442232011E-2</v>
      </c>
      <c r="KO57" s="15">
        <v>1.0725654872275503E-2</v>
      </c>
      <c r="KP57" s="15">
        <v>-2.0087050610807069E-3</v>
      </c>
      <c r="KQ57" s="15">
        <v>0</v>
      </c>
      <c r="KR57" s="15">
        <v>9.8144589801351587E-3</v>
      </c>
      <c r="KS57" s="15">
        <v>2.3512455498833539E-2</v>
      </c>
      <c r="KT57" s="15">
        <v>2.5767061066642523E-3</v>
      </c>
      <c r="KU57" s="15">
        <v>1.2525373389051469E-2</v>
      </c>
      <c r="KV57" s="15">
        <v>3.0698555346424634E-2</v>
      </c>
      <c r="KW57" s="15">
        <v>-1.7147760703711983E-3</v>
      </c>
      <c r="KX57" s="15">
        <v>-1.4356121134152848E-2</v>
      </c>
      <c r="KY57" s="15">
        <v>-1.6615807141575917E-2</v>
      </c>
      <c r="KZ57" s="15">
        <v>1.0866391257072091E-2</v>
      </c>
      <c r="LA57" s="15">
        <v>2.0731655261988825E-2</v>
      </c>
      <c r="LB57" s="15">
        <v>4.8484943466216533E-3</v>
      </c>
      <c r="LC57" s="15">
        <v>4.7077513142201001E-3</v>
      </c>
      <c r="LD57" s="15">
        <v>2.2387356817159164E-2</v>
      </c>
      <c r="LE57" s="15">
        <v>-6.9947824538756191E-3</v>
      </c>
      <c r="LF57" s="15">
        <v>9.371658551398751E-3</v>
      </c>
      <c r="LG57" s="15">
        <v>-1.5246804332468581E-2</v>
      </c>
      <c r="LH57" s="15">
        <v>2.4543425658869893E-2</v>
      </c>
      <c r="LI57" s="15">
        <v>-1.1271235393399612E-3</v>
      </c>
      <c r="LJ57" s="15">
        <v>4.0390495839505748E-3</v>
      </c>
      <c r="LK57" s="15">
        <v>1.142869582362285E-2</v>
      </c>
      <c r="LL57" s="15">
        <v>2.5489910213438688E-2</v>
      </c>
      <c r="LM57" s="15">
        <v>-5.5319465684264364E-3</v>
      </c>
      <c r="LN57" s="15">
        <v>4.9223878262210754E-3</v>
      </c>
      <c r="LO57" s="15">
        <v>2.332219078208541E-2</v>
      </c>
      <c r="LP57" s="15">
        <v>-1.995809464001473E-3</v>
      </c>
      <c r="LQ57" s="15">
        <v>-6.564287717081509E-3</v>
      </c>
      <c r="LR57" s="15">
        <v>-2.5401177543730127E-2</v>
      </c>
      <c r="LS57" s="15">
        <v>-4.3185305616274625E-3</v>
      </c>
      <c r="LT57" s="15">
        <v>-1.7910146041260174E-2</v>
      </c>
      <c r="LU57" s="15">
        <v>6.0773648564762092E-5</v>
      </c>
      <c r="LV57" s="15">
        <v>2.7903177726688929E-3</v>
      </c>
      <c r="LW57" s="15">
        <v>2.3150827745497453E-4</v>
      </c>
      <c r="LX57" s="15">
        <v>6.7582791488752408E-4</v>
      </c>
      <c r="LY57" s="15">
        <v>2.1963079050427783E-2</v>
      </c>
      <c r="LZ57" s="15">
        <v>-2.3606593382471047E-2</v>
      </c>
      <c r="MA57" s="15">
        <v>-2.5685655019980565E-3</v>
      </c>
      <c r="MB57" s="15">
        <v>-2.1559476550683642E-3</v>
      </c>
      <c r="MC57" s="15">
        <v>3.4982320287284957E-3</v>
      </c>
      <c r="MD57" s="15">
        <v>6.4114896086194992E-4</v>
      </c>
      <c r="ME57" s="15">
        <v>7.846554778921374E-3</v>
      </c>
      <c r="MF57" s="15">
        <v>8.0482901728704177E-4</v>
      </c>
      <c r="MG57" s="15">
        <v>8.0536917104834455E-4</v>
      </c>
      <c r="MH57" s="15">
        <v>3.3789491789637717E-4</v>
      </c>
      <c r="MI57" s="15">
        <v>4.0348820830398403E-2</v>
      </c>
      <c r="MJ57" s="15">
        <v>1.4607107863776806E-2</v>
      </c>
      <c r="MK57" s="15">
        <v>2.8046138670593033E-3</v>
      </c>
      <c r="ML57" s="15">
        <v>2.4177918050212067E-2</v>
      </c>
      <c r="MM57" s="15">
        <v>2.3290395104580364E-2</v>
      </c>
      <c r="MN57" s="15">
        <v>-1.1086911522866618E-2</v>
      </c>
      <c r="MO57" s="15">
        <v>-6.9196173906171032E-4</v>
      </c>
      <c r="MP57" s="15">
        <v>1.4467241846401493E-2</v>
      </c>
      <c r="MQ57" s="15">
        <v>-2.3790507699677826E-4</v>
      </c>
      <c r="MR57" s="15">
        <v>-2.4407991343985511E-2</v>
      </c>
      <c r="MS57" s="15">
        <v>-2.5763236004919905E-4</v>
      </c>
      <c r="MT57" s="15">
        <v>9.5637309940714548E-3</v>
      </c>
      <c r="MU57" s="15">
        <v>2.2017314338851766E-2</v>
      </c>
      <c r="MV57" s="15">
        <v>2.2355744954205871E-3</v>
      </c>
      <c r="MW57" s="15">
        <v>-3.6461166398708764E-3</v>
      </c>
      <c r="MX57" s="15">
        <v>-1.5557252161271641E-2</v>
      </c>
      <c r="MY57" s="15">
        <v>-2.1923876961792162E-2</v>
      </c>
      <c r="MZ57" s="15">
        <v>3.2154887769119601E-2</v>
      </c>
      <c r="NA57" s="15">
        <v>-1.5785322930497267E-3</v>
      </c>
      <c r="NB57" s="15">
        <v>-5.9498688062350549E-3</v>
      </c>
      <c r="NC57" s="15">
        <v>-5.4467778285316841E-3</v>
      </c>
      <c r="ND57" s="15">
        <v>3.8490745602462301E-3</v>
      </c>
      <c r="NE57" s="15">
        <v>2.8727289636910271E-2</v>
      </c>
      <c r="NF57" s="15">
        <v>-2.9078240902004433E-3</v>
      </c>
      <c r="NG57" s="15">
        <v>1.289919101837885E-2</v>
      </c>
      <c r="NH57" s="15">
        <v>-1.2057418117035179E-2</v>
      </c>
      <c r="NI57" s="15">
        <v>1.20655860446966E-2</v>
      </c>
      <c r="NJ57" s="15">
        <v>1.7132507454422637E-2</v>
      </c>
      <c r="NK57" s="15">
        <v>-3.6849426158472573E-2</v>
      </c>
      <c r="NL57" s="15">
        <v>-3.1754953367588534E-3</v>
      </c>
      <c r="NM57" s="15">
        <v>1.054491317661504E-2</v>
      </c>
      <c r="NN57" s="15">
        <v>1.3773323932173292E-2</v>
      </c>
      <c r="NO57" s="15">
        <v>1.5643580729028904E-2</v>
      </c>
      <c r="NP57" s="15">
        <v>-2.4954423161852855E-3</v>
      </c>
      <c r="NQ57" s="15">
        <v>2.8908716832419619E-3</v>
      </c>
      <c r="NR57" s="15">
        <v>-1.5678713133015026E-2</v>
      </c>
      <c r="NS57" s="15">
        <v>7.6056383932160097E-3</v>
      </c>
      <c r="NT57" s="15">
        <v>2.2951556467368479E-2</v>
      </c>
      <c r="NU57" s="15">
        <v>-7.2266111626919753E-3</v>
      </c>
      <c r="NV57" s="15">
        <v>1.795783386766036E-2</v>
      </c>
      <c r="NW57" s="15">
        <v>1.4432000339038758E-2</v>
      </c>
      <c r="NX57" s="15">
        <v>-1.1364619624878078E-2</v>
      </c>
      <c r="NY57" s="15">
        <v>-1.4751253709437046E-2</v>
      </c>
      <c r="NZ57" s="15">
        <v>1.1857009544557991E-2</v>
      </c>
      <c r="OA57" s="15">
        <v>-7.233726561066009E-3</v>
      </c>
      <c r="OB57" s="15">
        <v>-4.3303166138065538E-4</v>
      </c>
      <c r="OC57" s="15">
        <v>6.8239398462327672E-3</v>
      </c>
      <c r="OD57" s="15">
        <v>1.0711893158504387E-2</v>
      </c>
      <c r="OE57" s="15">
        <v>6.747123772037779E-3</v>
      </c>
      <c r="OF57" s="15">
        <v>4.9773858415517952E-3</v>
      </c>
      <c r="OG57" s="15">
        <v>8.7217099091382397E-3</v>
      </c>
      <c r="OH57" s="15">
        <v>-1.6319873063216279E-3</v>
      </c>
      <c r="OI57" s="15">
        <v>6.4429753084037592E-3</v>
      </c>
      <c r="OJ57" s="15">
        <v>-6.0351990060081634E-3</v>
      </c>
      <c r="OK57" s="15">
        <v>9.3355511242375639E-3</v>
      </c>
      <c r="OL57" s="15">
        <v>-4.6938426268990615E-3</v>
      </c>
      <c r="OM57" s="15">
        <v>9.0087108244243218E-3</v>
      </c>
      <c r="ON57" s="15">
        <v>7.3370097795356108E-3</v>
      </c>
      <c r="OO57" s="15">
        <v>-4.0004759788340944E-3</v>
      </c>
      <c r="OP57" s="15">
        <v>5.8938376171180284E-3</v>
      </c>
      <c r="OQ57" s="15">
        <v>-9.8779071954312389E-3</v>
      </c>
      <c r="OR57" s="15">
        <v>3.0409225522332601E-3</v>
      </c>
      <c r="OS57" s="15">
        <v>1.8688708090711784E-2</v>
      </c>
      <c r="OT57" s="15">
        <v>1.9940840203510696E-2</v>
      </c>
      <c r="OU57" s="15">
        <v>7.8299502602320759E-3</v>
      </c>
      <c r="OV57" s="15">
        <v>2.9650322585688771E-3</v>
      </c>
      <c r="OW57" s="15">
        <v>-7.6231501958902966E-3</v>
      </c>
      <c r="OX57" s="15">
        <v>1.2222249399707322E-2</v>
      </c>
      <c r="OY57" s="15">
        <v>1.9792797523271944E-2</v>
      </c>
      <c r="OZ57" s="15">
        <v>-1.5018115941378699E-2</v>
      </c>
      <c r="PA57" s="15">
        <v>-1.429158404679627E-2</v>
      </c>
      <c r="PB57" s="15">
        <v>-4.9015256523778864E-3</v>
      </c>
      <c r="PC57" s="15">
        <v>-5.0665086212787272E-3</v>
      </c>
      <c r="PD57" s="15">
        <v>-3.5768369404062133E-3</v>
      </c>
      <c r="PE57" s="15">
        <v>3.6105283215414237E-2</v>
      </c>
      <c r="PF57" s="15">
        <v>1.8505866197707953E-2</v>
      </c>
      <c r="PG57" s="15">
        <v>-6.9672454854106131E-3</v>
      </c>
      <c r="PH57" s="15">
        <v>1.6260520871780326E-2</v>
      </c>
      <c r="PI57" s="15">
        <v>1.6142734646911443E-2</v>
      </c>
      <c r="PJ57" s="15">
        <v>-1.0076709595805099E-2</v>
      </c>
      <c r="PK57" s="15">
        <v>1.7056401628154541E-2</v>
      </c>
      <c r="PL57" s="15">
        <v>1.4127379259210491E-2</v>
      </c>
      <c r="PM57" s="15">
        <v>-1.0278813702119445E-3</v>
      </c>
      <c r="PN57" s="15">
        <v>5.418732470817646E-3</v>
      </c>
      <c r="PO57" s="15">
        <v>3.4923613222216307E-3</v>
      </c>
      <c r="PP57" s="15">
        <v>8.6237167761863444E-3</v>
      </c>
      <c r="PQ57" s="15">
        <v>1.3716460226536505E-2</v>
      </c>
      <c r="PR57" s="15">
        <v>9.410289276612718E-4</v>
      </c>
      <c r="PS57" s="15">
        <v>6.7273822613924663E-3</v>
      </c>
      <c r="PT57" s="15">
        <v>-4.6065911018761041E-3</v>
      </c>
      <c r="PU57" s="15">
        <v>-1.0295127882547681E-3</v>
      </c>
      <c r="PV57" s="15">
        <v>2.087060984167262E-3</v>
      </c>
      <c r="PW57" s="15">
        <v>1.2031612052399407E-2</v>
      </c>
      <c r="PX57" s="15">
        <v>5.5698038611169363E-3</v>
      </c>
      <c r="PY57" s="15">
        <v>6.4471459771876611E-3</v>
      </c>
      <c r="PZ57" s="15">
        <v>4.7326165000987283E-3</v>
      </c>
      <c r="QA57" s="15">
        <v>-1.5223277635505524E-3</v>
      </c>
      <c r="QB57" s="15">
        <v>1.7017201553144273E-2</v>
      </c>
      <c r="QC57" s="15">
        <v>1.6126357350640427E-2</v>
      </c>
      <c r="QD57" s="15">
        <v>5.239414820096845E-3</v>
      </c>
      <c r="QE57" s="15">
        <v>2.3395243892135723E-3</v>
      </c>
      <c r="QF57" s="15">
        <v>-1.1168678661025224E-2</v>
      </c>
      <c r="QG57" s="15">
        <v>-4.8152505895613217E-3</v>
      </c>
      <c r="QH57" s="15">
        <v>2.0922033110409737E-2</v>
      </c>
      <c r="QI57" s="15">
        <v>-1.8511540715255603E-3</v>
      </c>
      <c r="QJ57" s="15">
        <v>7.9129987573255036E-3</v>
      </c>
      <c r="QK57" s="15">
        <v>6.5492176026186761E-4</v>
      </c>
      <c r="QL57" s="15">
        <v>-5.0682543025968264E-3</v>
      </c>
      <c r="QM57" s="15">
        <v>1.5742847432510285E-2</v>
      </c>
      <c r="QN57" s="15">
        <v>1.4933079885572525E-2</v>
      </c>
      <c r="QO57" s="15">
        <v>-4.1375802498284783E-3</v>
      </c>
      <c r="QP57" s="15">
        <v>-1.0377304768554403E-2</v>
      </c>
      <c r="QQ57" s="15">
        <v>7.4333994183952831E-3</v>
      </c>
      <c r="QR57" s="15">
        <v>-6.3777726770292515E-3</v>
      </c>
      <c r="QS57" s="15">
        <v>8.0160749882361246E-3</v>
      </c>
      <c r="QT57" s="15">
        <v>-4.0433268081545622E-3</v>
      </c>
      <c r="QU57" s="15">
        <v>-2.7998957485267449E-2</v>
      </c>
      <c r="QV57" s="15">
        <v>4.1637811717795143E-3</v>
      </c>
      <c r="QW57" s="15">
        <v>1.0021180909549773E-2</v>
      </c>
      <c r="QX57" s="15">
        <v>8.1041972597630744E-4</v>
      </c>
      <c r="QY57" s="15">
        <v>-1.4158600444110069E-2</v>
      </c>
      <c r="QZ57" s="15">
        <v>-6.7589366533727189E-3</v>
      </c>
      <c r="RA57" s="15">
        <v>6.8610903799451606E-3</v>
      </c>
      <c r="RB57" s="15">
        <v>-2.0261270594385521E-3</v>
      </c>
      <c r="RC57" s="15">
        <v>-8.3484553336758086E-3</v>
      </c>
      <c r="RD57" s="15">
        <v>9.7561749453646558E-3</v>
      </c>
      <c r="RE57" s="15">
        <v>-3.4395781123332307E-4</v>
      </c>
      <c r="RF57" s="15">
        <v>7.3031101849761288E-3</v>
      </c>
      <c r="RG57" s="15">
        <v>1.192164678804679E-2</v>
      </c>
      <c r="RH57" s="15">
        <v>6.3812403877070347E-3</v>
      </c>
      <c r="RI57" s="15">
        <v>1.374025464184705E-2</v>
      </c>
      <c r="RJ57" s="15">
        <v>-7.9865829658551997E-4</v>
      </c>
      <c r="RK57" s="15">
        <v>-4.4735105574606913E-3</v>
      </c>
      <c r="RL57" s="15">
        <v>9.6140291528582552E-3</v>
      </c>
      <c r="RM57" s="15">
        <v>-6.7823398113681542E-3</v>
      </c>
      <c r="RN57" s="15">
        <v>1.3287129995433014E-2</v>
      </c>
      <c r="RO57" s="15">
        <v>1.7699577099400857E-2</v>
      </c>
      <c r="RP57" s="15">
        <v>2.3615993071341421E-2</v>
      </c>
      <c r="RQ57" s="15">
        <v>-2.2616919106770907E-3</v>
      </c>
      <c r="RR57" s="15">
        <v>8.4323995245976086E-3</v>
      </c>
      <c r="RS57" s="15">
        <v>-4.4331408289376264E-3</v>
      </c>
      <c r="RT57" s="15">
        <v>-1.3948009548049485E-2</v>
      </c>
      <c r="RU57" s="15">
        <v>6.611683181756668E-3</v>
      </c>
      <c r="RV57" s="15">
        <v>1.2785173087796049E-2</v>
      </c>
      <c r="RW57" s="15">
        <v>1.0322082968778897E-2</v>
      </c>
      <c r="RX57" s="15">
        <v>1.8083182689421527E-4</v>
      </c>
      <c r="RY57" s="15">
        <v>4.4263528360308051E-3</v>
      </c>
      <c r="RZ57" s="15">
        <v>1.2631746905900564E-2</v>
      </c>
      <c r="SA57" s="15">
        <v>-2.457103087835706E-4</v>
      </c>
      <c r="SB57" s="15">
        <v>-4.5957436737087123E-3</v>
      </c>
      <c r="SC57" s="15">
        <v>-2.8143062876190231E-3</v>
      </c>
      <c r="SD57" s="15">
        <v>1.5612805669524105E-3</v>
      </c>
      <c r="SE57" s="15">
        <v>1.6250911631534654E-2</v>
      </c>
      <c r="SF57" s="15">
        <v>8.2669499455451396E-3</v>
      </c>
      <c r="SG57" s="15">
        <v>3.6246198378236116E-3</v>
      </c>
      <c r="SH57" s="15">
        <v>2.0345402141453542E-2</v>
      </c>
      <c r="SI57" s="15">
        <v>-2.3733249540506202E-3</v>
      </c>
      <c r="SJ57" s="15">
        <v>1.0061093110616344E-2</v>
      </c>
      <c r="SK57" s="15">
        <v>-4.9786178292754732E-3</v>
      </c>
      <c r="SL57" s="15">
        <v>7.1705455666377831E-3</v>
      </c>
      <c r="SM57" s="15">
        <v>7.5842433583081211E-3</v>
      </c>
      <c r="SN57" s="15">
        <v>-7.2060580412437623E-3</v>
      </c>
      <c r="SO57" s="15">
        <v>-2.3012027541934725E-3</v>
      </c>
      <c r="SP57" s="15">
        <v>-3.8074643280017008E-2</v>
      </c>
      <c r="SQ57" s="15">
        <v>-4.4085302847659685E-3</v>
      </c>
      <c r="SR57" s="15">
        <v>6.6552993200846714E-3</v>
      </c>
      <c r="SS57" s="15">
        <v>1.8248655967512211E-3</v>
      </c>
      <c r="ST57" s="15">
        <v>6.3731584569255611E-3</v>
      </c>
      <c r="SU57" s="15">
        <v>6.8143103147941622E-4</v>
      </c>
      <c r="SV57" s="15">
        <v>1.8000813328810907E-2</v>
      </c>
      <c r="SW57" s="15">
        <v>-4.2372944755152669E-3</v>
      </c>
      <c r="SX57" s="15">
        <v>8.085823628958386E-3</v>
      </c>
      <c r="SY57" s="15">
        <v>5.2356140539449427E-3</v>
      </c>
      <c r="SZ57" s="15">
        <v>5.6556185874407127E-3</v>
      </c>
      <c r="TA57" s="15">
        <v>3.1818660632448037E-3</v>
      </c>
      <c r="TB57" s="15">
        <v>-2.3461265432448596E-2</v>
      </c>
      <c r="TC57" s="15">
        <v>2.9658972479398249E-2</v>
      </c>
      <c r="TD57" s="15">
        <v>-6.7796869853788038E-3</v>
      </c>
      <c r="TE57" s="15">
        <v>1.6080065645362435E-2</v>
      </c>
      <c r="TF57" s="15">
        <v>-1.6617406993208107E-2</v>
      </c>
      <c r="TG57" s="15">
        <v>1.6827763051458361E-2</v>
      </c>
      <c r="TH57" s="15">
        <v>-3.2439975926713818E-3</v>
      </c>
      <c r="TI57" s="15">
        <v>4.1681199629105218E-3</v>
      </c>
      <c r="TJ57" s="15">
        <v>3.60750364662886E-4</v>
      </c>
      <c r="TK57" s="15">
        <v>-5.5740746593477882E-3</v>
      </c>
      <c r="TL57" s="15">
        <v>-1.5577537222874265E-4</v>
      </c>
      <c r="TM57" s="15">
        <v>1.8502332871130744E-2</v>
      </c>
      <c r="TN57" s="15">
        <v>4.6381530569269717E-3</v>
      </c>
      <c r="TO57" s="23">
        <v>1.6941802775428106E-3</v>
      </c>
    </row>
    <row r="58" spans="1:535" x14ac:dyDescent="0.35">
      <c r="A58" s="14">
        <v>52</v>
      </c>
      <c r="B58" s="81">
        <v>42916</v>
      </c>
      <c r="C58" s="23">
        <v>1.8627760741904253E-3</v>
      </c>
      <c r="D58" s="43">
        <f ca="1">OFFSET('CAPM Regression Loop'!$AH$6,$A58,'CAPM Regression Loop'!$D$2)</f>
        <v>-1.9218455626985346E-3</v>
      </c>
      <c r="T58" s="14">
        <v>52</v>
      </c>
      <c r="U58" s="14" t="s">
        <v>54</v>
      </c>
      <c r="V58" s="14">
        <v>1.5677107686607954</v>
      </c>
      <c r="W58" s="14">
        <v>0.1654707197421745</v>
      </c>
      <c r="X58" s="14">
        <v>0.26418949574673822</v>
      </c>
      <c r="Y58" s="14">
        <f t="shared" si="3"/>
        <v>3.4308835396701278</v>
      </c>
      <c r="Z58" s="14">
        <f t="shared" si="1"/>
        <v>3.4308835396701278</v>
      </c>
      <c r="AA58" s="14">
        <f t="shared" si="4"/>
        <v>1.5677107686607954</v>
      </c>
      <c r="AF58" s="80"/>
      <c r="AH58" s="81"/>
      <c r="AI58" s="15">
        <v>8.6360709460541561E-3</v>
      </c>
      <c r="AJ58" s="15">
        <v>1.4008634128530208E-2</v>
      </c>
      <c r="AK58" s="15">
        <v>4.6423742247539961E-3</v>
      </c>
      <c r="AL58" s="15">
        <v>2.3635742668312349E-3</v>
      </c>
      <c r="AM58" s="15">
        <v>4.1382164877743345E-4</v>
      </c>
      <c r="AN58" s="15">
        <v>-1.2927816812424827E-2</v>
      </c>
      <c r="AO58" s="15">
        <v>-2.4655857980506336E-3</v>
      </c>
      <c r="AP58" s="15">
        <v>5.5945335847928327E-3</v>
      </c>
      <c r="AQ58" s="15">
        <v>1.4150278291474741E-3</v>
      </c>
      <c r="AR58" s="15">
        <v>7.7150576026877927E-4</v>
      </c>
      <c r="AS58" s="15">
        <v>1.8290962317761655E-2</v>
      </c>
      <c r="AT58" s="15">
        <v>9.8078463725122973E-3</v>
      </c>
      <c r="AU58" s="15">
        <v>-5.555461929091037E-3</v>
      </c>
      <c r="AV58" s="15">
        <v>-5.6377183100037248E-3</v>
      </c>
      <c r="AW58" s="15">
        <v>-5.485965210276938E-4</v>
      </c>
      <c r="AX58" s="15">
        <v>-1.8695626355843635E-3</v>
      </c>
      <c r="AY58" s="15">
        <v>-4.4903533016263228E-3</v>
      </c>
      <c r="AZ58" s="15">
        <v>3.2936991832971483E-4</v>
      </c>
      <c r="BA58" s="15">
        <v>1.0303967938966232E-3</v>
      </c>
      <c r="BB58" s="15">
        <v>-3.8184440064445756E-3</v>
      </c>
      <c r="BC58" s="15">
        <v>-1.5553400345370021E-2</v>
      </c>
      <c r="BD58" s="15">
        <v>6.5374970170330345E-3</v>
      </c>
      <c r="BE58" s="15">
        <v>-4.9064507490797675E-3</v>
      </c>
      <c r="BF58" s="15">
        <v>4.0255589498231137E-3</v>
      </c>
      <c r="BG58" s="15">
        <v>-8.595755074751266E-3</v>
      </c>
      <c r="BH58" s="15">
        <v>8.277484110729455E-3</v>
      </c>
      <c r="BI58" s="15">
        <v>1.0042261537496886E-2</v>
      </c>
      <c r="BJ58" s="15">
        <v>7.3801072976226803E-3</v>
      </c>
      <c r="BK58" s="15">
        <v>3.5113588776765144E-3</v>
      </c>
      <c r="BL58" s="15">
        <v>1.6155440222285426E-2</v>
      </c>
      <c r="BM58" s="15">
        <v>-6.2269762864662999E-3</v>
      </c>
      <c r="BN58" s="15">
        <v>-3.1419965425543185E-3</v>
      </c>
      <c r="BO58" s="15">
        <v>-9.5694510161506725E-3</v>
      </c>
      <c r="BP58" s="15">
        <v>9.4551587707551975E-3</v>
      </c>
      <c r="BQ58" s="15">
        <v>5.1379808983441546E-3</v>
      </c>
      <c r="BR58" s="15">
        <v>-2.0880466956567389E-3</v>
      </c>
      <c r="BS58" s="15">
        <v>-5.7185538315142129E-3</v>
      </c>
      <c r="BT58" s="15">
        <v>-3.7715968371864264E-3</v>
      </c>
      <c r="BU58" s="15">
        <v>-8.1587752529437476E-3</v>
      </c>
      <c r="BV58" s="15">
        <v>3.8535693159899723E-3</v>
      </c>
      <c r="BW58" s="15">
        <v>1.0325976678648825E-2</v>
      </c>
      <c r="BX58" s="15">
        <v>5.1159184322344328E-3</v>
      </c>
      <c r="BY58" s="15">
        <v>8.2772118048279712E-4</v>
      </c>
      <c r="BZ58" s="15">
        <v>6.7688181486883795E-3</v>
      </c>
      <c r="CA58" s="15">
        <v>1.0065088115603051E-2</v>
      </c>
      <c r="CB58" s="15">
        <v>1.9869749334478423E-3</v>
      </c>
      <c r="CC58" s="15">
        <v>9.0580965506975447E-3</v>
      </c>
      <c r="CD58" s="15">
        <v>8.1311835351388824E-4</v>
      </c>
      <c r="CE58" s="15">
        <v>1.2361303311699373E-2</v>
      </c>
      <c r="CF58" s="15">
        <v>-1.7368649631156627E-4</v>
      </c>
      <c r="CG58" s="15">
        <v>8.3294293951063415E-4</v>
      </c>
      <c r="CH58" s="15">
        <v>-4.2390181012853453E-3</v>
      </c>
      <c r="CI58" s="15">
        <v>2.6060861160721932E-3</v>
      </c>
      <c r="CJ58" s="15">
        <v>-1.9224613418546315E-3</v>
      </c>
      <c r="CK58" s="15">
        <v>7.2675604322857534E-3</v>
      </c>
      <c r="CL58" s="15">
        <v>2.3694488292668552E-2</v>
      </c>
      <c r="CM58" s="15">
        <v>1.9095728591047779E-2</v>
      </c>
      <c r="CN58" s="15">
        <v>1.4675744644597252E-3</v>
      </c>
      <c r="CO58" s="15">
        <v>-2.4701535820621447E-3</v>
      </c>
      <c r="CP58" s="15">
        <v>6.2966239519883357E-3</v>
      </c>
      <c r="CQ58" s="15">
        <v>-4.394645613749415E-3</v>
      </c>
      <c r="CR58" s="15">
        <v>1.2217472503222913E-3</v>
      </c>
      <c r="CS58" s="15">
        <v>3.866882789854852E-3</v>
      </c>
      <c r="CT58" s="15">
        <v>9.6823128548984404E-3</v>
      </c>
      <c r="CU58" s="15">
        <v>5.372746302390501E-3</v>
      </c>
      <c r="CV58" s="15">
        <v>1.832875525621647E-2</v>
      </c>
      <c r="CW58" s="15">
        <v>-1.914439874899195E-3</v>
      </c>
      <c r="CX58" s="15">
        <v>1.9602077883030874E-4</v>
      </c>
      <c r="CY58" s="15">
        <v>-1.9629876817154309E-3</v>
      </c>
      <c r="CZ58" s="15">
        <v>4.2735107773820852E-3</v>
      </c>
      <c r="DA58" s="15">
        <v>-1.7930791965712063E-3</v>
      </c>
      <c r="DB58" s="15">
        <v>-3.6010121735944541E-3</v>
      </c>
      <c r="DC58" s="15">
        <v>2.6795861584446488E-2</v>
      </c>
      <c r="DD58" s="15">
        <v>-1.29975647867503E-3</v>
      </c>
      <c r="DE58" s="15">
        <v>-1.4940985896124347E-3</v>
      </c>
      <c r="DF58" s="15">
        <v>5.8190446422565134E-3</v>
      </c>
      <c r="DG58" s="15">
        <v>-8.9087448891095548E-3</v>
      </c>
      <c r="DH58" s="15">
        <v>-4.2261700859829079E-3</v>
      </c>
      <c r="DI58" s="15">
        <v>1.7081597871743896E-2</v>
      </c>
      <c r="DJ58" s="15">
        <v>2.8241795936831903E-3</v>
      </c>
      <c r="DK58" s="15">
        <v>-6.8446536899654841E-3</v>
      </c>
      <c r="DL58" s="15">
        <v>4.3859719432542679E-3</v>
      </c>
      <c r="DM58" s="15">
        <v>3.6126639464485436E-3</v>
      </c>
      <c r="DN58" s="15">
        <v>1.4984269323813899E-3</v>
      </c>
      <c r="DO58" s="15">
        <v>6.4259707046738328E-3</v>
      </c>
      <c r="DP58" s="15">
        <v>-1.3992658627236377E-2</v>
      </c>
      <c r="DQ58" s="15">
        <v>5.1282163669195292E-3</v>
      </c>
      <c r="DR58" s="15">
        <v>1.913761241609778E-2</v>
      </c>
      <c r="DS58" s="15">
        <v>8.4116085150370162E-4</v>
      </c>
      <c r="DT58" s="15">
        <v>1.3501786215463084E-3</v>
      </c>
      <c r="DU58" s="15">
        <v>2.0140993717011856E-3</v>
      </c>
      <c r="DV58" s="15">
        <v>1.6589971623067058E-2</v>
      </c>
      <c r="DW58" s="15">
        <v>3.3006765124009474E-3</v>
      </c>
      <c r="DX58" s="15">
        <v>4.1306293577802033E-3</v>
      </c>
      <c r="DY58" s="15">
        <v>4.1416442919630259E-4</v>
      </c>
      <c r="DZ58" s="15">
        <v>1.3490725146932117E-4</v>
      </c>
      <c r="EA58" s="15">
        <v>1.5011634044555556E-4</v>
      </c>
      <c r="EB58" s="15">
        <v>6.1631366761432972E-3</v>
      </c>
      <c r="EC58" s="15">
        <v>1.2855124536725344E-3</v>
      </c>
      <c r="ED58" s="15">
        <v>1.5982103449837114E-3</v>
      </c>
      <c r="EE58" s="15">
        <v>-7.3748059561180137E-3</v>
      </c>
      <c r="EF58" s="15">
        <v>1.3029904517825748E-2</v>
      </c>
      <c r="EG58" s="15">
        <v>-1.7282354701227309E-3</v>
      </c>
      <c r="EH58" s="15">
        <v>-8.759307323489145E-4</v>
      </c>
      <c r="EI58" s="15">
        <v>-2.9175804795222053E-3</v>
      </c>
      <c r="EJ58" s="15">
        <v>1.4016927646068097E-2</v>
      </c>
      <c r="EK58" s="15">
        <v>1.0420935988258617E-2</v>
      </c>
      <c r="EL58" s="15">
        <v>1.0191171006188283E-2</v>
      </c>
      <c r="EM58" s="15">
        <v>8.6977848209816924E-3</v>
      </c>
      <c r="EN58" s="15">
        <v>9.652989715501591E-3</v>
      </c>
      <c r="EO58" s="15">
        <v>-2.7260353092383926E-3</v>
      </c>
      <c r="EP58" s="15">
        <v>7.8466238566498592E-3</v>
      </c>
      <c r="EQ58" s="15">
        <v>-7.4349784875178664E-3</v>
      </c>
      <c r="ER58" s="15">
        <v>3.0727890511570394E-3</v>
      </c>
      <c r="ES58" s="15">
        <v>-2.3068060979150595E-3</v>
      </c>
      <c r="ET58" s="15">
        <v>-3.5082160044475888E-3</v>
      </c>
      <c r="EU58" s="15">
        <v>1.5760444554657142E-3</v>
      </c>
      <c r="EV58" s="15">
        <v>1.3655868236446852E-2</v>
      </c>
      <c r="EW58" s="15">
        <v>1.3499146639660346E-2</v>
      </c>
      <c r="EX58" s="15">
        <v>-1.2484556662245284E-2</v>
      </c>
      <c r="EY58" s="15">
        <v>3.9233489287414979E-3</v>
      </c>
      <c r="EZ58" s="15">
        <v>8.8000508539047941E-4</v>
      </c>
      <c r="FA58" s="15">
        <v>2.3642143781566079E-3</v>
      </c>
      <c r="FB58" s="15">
        <v>2.0148723535133519E-3</v>
      </c>
      <c r="FC58" s="15">
        <v>7.3502416230628405E-3</v>
      </c>
      <c r="FD58" s="15">
        <v>-5.595694215698708E-3</v>
      </c>
      <c r="FE58" s="15">
        <v>-2.4161335050971286E-3</v>
      </c>
      <c r="FF58" s="15">
        <v>1.3686568024589335E-2</v>
      </c>
      <c r="FG58" s="15">
        <v>1.0994451895521054E-2</v>
      </c>
      <c r="FH58" s="15">
        <v>1.7491525501854486E-2</v>
      </c>
      <c r="FI58" s="15">
        <v>5.593158469186065E-3</v>
      </c>
      <c r="FJ58" s="15">
        <v>2.2821353207334614E-2</v>
      </c>
      <c r="FK58" s="15">
        <v>4.2750332297483628E-3</v>
      </c>
      <c r="FL58" s="15">
        <v>5.095312023954645E-3</v>
      </c>
      <c r="FM58" s="15">
        <v>-6.559930913732988E-3</v>
      </c>
      <c r="FN58" s="15">
        <v>-1.1892964731838062E-3</v>
      </c>
      <c r="FO58" s="15">
        <v>1.1159825789546726E-3</v>
      </c>
      <c r="FP58" s="15">
        <v>1.4016773602696762E-2</v>
      </c>
      <c r="FQ58" s="15">
        <v>1.7708517843328036E-4</v>
      </c>
      <c r="FR58" s="15">
        <v>2.7210901143605863E-3</v>
      </c>
      <c r="FS58" s="15">
        <v>1.8113702799146855E-2</v>
      </c>
      <c r="FT58" s="15">
        <v>2.3075665423338693E-3</v>
      </c>
      <c r="FU58" s="15">
        <v>1.0791471632764386E-2</v>
      </c>
      <c r="FV58" s="15">
        <v>-1.4489825411346281E-2</v>
      </c>
      <c r="FW58" s="15">
        <v>-1.2280951900148092E-3</v>
      </c>
      <c r="FX58" s="15">
        <v>-5.2499822290620517E-3</v>
      </c>
      <c r="FY58" s="15">
        <v>1.0867984628422268E-2</v>
      </c>
      <c r="FZ58" s="15">
        <v>5.0172573106974303E-3</v>
      </c>
      <c r="GA58" s="15">
        <v>5.7242961206304841E-3</v>
      </c>
      <c r="GB58" s="15">
        <v>-2.3445618574680915E-2</v>
      </c>
      <c r="GC58" s="15">
        <v>-9.0396095777251339E-3</v>
      </c>
      <c r="GD58" s="15">
        <v>1.1810593861489468E-2</v>
      </c>
      <c r="GE58" s="15">
        <v>9.8411089461581131E-3</v>
      </c>
      <c r="GF58" s="15">
        <v>-1.2372409542547253E-4</v>
      </c>
      <c r="GG58" s="15">
        <v>1.9667122193175418E-3</v>
      </c>
      <c r="GH58" s="15">
        <v>3.8375440189541553E-4</v>
      </c>
      <c r="GI58" s="15">
        <v>3.7578332321422246E-3</v>
      </c>
      <c r="GJ58" s="15">
        <v>7.0494347728344573E-3</v>
      </c>
      <c r="GK58" s="15">
        <v>2.1017722823956687E-2</v>
      </c>
      <c r="GL58" s="15">
        <v>5.7611504350714412E-3</v>
      </c>
      <c r="GM58" s="15">
        <v>1.8532114020546369E-2</v>
      </c>
      <c r="GN58" s="15">
        <v>-7.1142357120314642E-3</v>
      </c>
      <c r="GO58" s="15">
        <v>-7.1428875123800018E-3</v>
      </c>
      <c r="GP58" s="15">
        <v>1.6473107689016521E-4</v>
      </c>
      <c r="GQ58" s="15">
        <v>-7.829014726985857E-4</v>
      </c>
      <c r="GR58" s="15">
        <v>-1.1247582097402013E-2</v>
      </c>
      <c r="GS58" s="15">
        <v>9.2458722320061162E-3</v>
      </c>
      <c r="GT58" s="15">
        <v>1.5538315988983954E-2</v>
      </c>
      <c r="GU58" s="15">
        <v>-1.4318258222298572E-3</v>
      </c>
      <c r="GV58" s="15">
        <v>8.1711581771921754E-3</v>
      </c>
      <c r="GW58" s="15">
        <v>8.5786401161546955E-3</v>
      </c>
      <c r="GX58" s="15">
        <v>6.3969068087177776E-3</v>
      </c>
      <c r="GY58" s="15">
        <v>9.2494433877061064E-3</v>
      </c>
      <c r="GZ58" s="15">
        <v>5.6554382204098506E-3</v>
      </c>
      <c r="HA58" s="15">
        <v>6.0438684587241593E-3</v>
      </c>
      <c r="HB58" s="15">
        <v>1.7889092427244146E-3</v>
      </c>
      <c r="HC58" s="15">
        <v>2.3240646298663924E-2</v>
      </c>
      <c r="HD58" s="15">
        <v>-3.9732468571173518E-4</v>
      </c>
      <c r="HE58" s="15">
        <v>4.9170351064225723E-3</v>
      </c>
      <c r="HF58" s="15">
        <v>-5.8115564147767735E-3</v>
      </c>
      <c r="HG58" s="15">
        <v>9.7097119415232355E-3</v>
      </c>
      <c r="HH58" s="15">
        <v>1.1728316569081338E-2</v>
      </c>
      <c r="HI58" s="15">
        <v>-2.0441865755048074E-3</v>
      </c>
      <c r="HJ58" s="15">
        <v>6.9326404209155692E-3</v>
      </c>
      <c r="HK58" s="15">
        <v>5.984850821510704E-3</v>
      </c>
      <c r="HL58" s="15">
        <v>-4.2283361095210642E-3</v>
      </c>
      <c r="HM58" s="15">
        <v>1.183928913672022E-2</v>
      </c>
      <c r="HN58" s="15">
        <v>-2.3054765254989619E-3</v>
      </c>
      <c r="HO58" s="15">
        <v>1.5630477821863678E-2</v>
      </c>
      <c r="HP58" s="15">
        <v>1.5628709688177419E-2</v>
      </c>
      <c r="HQ58" s="15">
        <v>-4.2346897515009221E-3</v>
      </c>
      <c r="HR58" s="15">
        <v>4.6754266071715031E-3</v>
      </c>
      <c r="HS58" s="15">
        <v>5.3069291365130718E-3</v>
      </c>
      <c r="HT58" s="15">
        <v>-1.0389703849135798E-2</v>
      </c>
      <c r="HU58" s="15">
        <v>7.7648753977266017E-3</v>
      </c>
      <c r="HV58" s="15">
        <v>5.7712912683618714E-3</v>
      </c>
      <c r="HW58" s="15">
        <v>-3.701647275284673E-4</v>
      </c>
      <c r="HX58" s="15">
        <v>-1.055530171538541E-2</v>
      </c>
      <c r="HY58" s="15">
        <v>-1.1296245200086133E-3</v>
      </c>
      <c r="HZ58" s="15">
        <v>7.7920118806691294E-3</v>
      </c>
      <c r="IA58" s="15">
        <v>-1.059261807644085E-2</v>
      </c>
      <c r="IB58" s="15">
        <v>2.006018726865766E-3</v>
      </c>
      <c r="IC58" s="15">
        <v>-9.9205859289655685E-3</v>
      </c>
      <c r="ID58" s="15">
        <v>-8.7175920223114978E-3</v>
      </c>
      <c r="IE58" s="15">
        <v>1.7838193248404247E-2</v>
      </c>
      <c r="IF58" s="15">
        <v>-9.9596090786847132E-4</v>
      </c>
      <c r="IG58" s="15">
        <v>-1.0854923409435498E-2</v>
      </c>
      <c r="IH58" s="15">
        <v>1.7652255245691492E-3</v>
      </c>
      <c r="II58" s="15">
        <v>-1.1247905996936872E-2</v>
      </c>
      <c r="IJ58" s="15">
        <v>7.1767209136398644E-3</v>
      </c>
      <c r="IK58" s="15">
        <v>8.7346517666924573E-3</v>
      </c>
      <c r="IL58" s="15">
        <v>6.8131357168387356E-3</v>
      </c>
      <c r="IM58" s="15">
        <v>1.308860134565773E-2</v>
      </c>
      <c r="IN58" s="15">
        <v>1.0409015914735524E-2</v>
      </c>
      <c r="IO58" s="15">
        <v>7.3673139297043824E-3</v>
      </c>
      <c r="IP58" s="15">
        <v>4.4825085112173597E-3</v>
      </c>
      <c r="IQ58" s="15">
        <v>4.6869854801235584E-3</v>
      </c>
      <c r="IR58" s="15">
        <v>-6.2558650773419846E-4</v>
      </c>
      <c r="IS58" s="15">
        <v>8.1162901360755865E-3</v>
      </c>
      <c r="IT58" s="15">
        <v>2.0030599484560142E-2</v>
      </c>
      <c r="IU58" s="15">
        <v>-3.4181575248192087E-3</v>
      </c>
      <c r="IV58" s="15">
        <v>-6.4464365063201037E-3</v>
      </c>
      <c r="IW58" s="15">
        <v>-1.1100833702390725E-3</v>
      </c>
      <c r="IX58" s="15">
        <v>-2.2011895306394851E-3</v>
      </c>
      <c r="IY58" s="15">
        <v>7.3039743405456641E-3</v>
      </c>
      <c r="IZ58" s="15">
        <v>-5.5192715962752487E-4</v>
      </c>
      <c r="JA58" s="15">
        <v>-3.6101122240996741E-3</v>
      </c>
      <c r="JB58" s="15">
        <v>-5.1355319716164015E-3</v>
      </c>
      <c r="JC58" s="15">
        <v>9.7103098744952309E-4</v>
      </c>
      <c r="JD58" s="15">
        <v>4.4072349874078268E-3</v>
      </c>
      <c r="JE58" s="15">
        <v>8.2542307616764342E-4</v>
      </c>
      <c r="JF58" s="15">
        <v>3.5030139817127477E-3</v>
      </c>
      <c r="JG58" s="15">
        <v>-1.1428695823622857E-2</v>
      </c>
      <c r="JH58" s="15">
        <v>7.0097020514290516E-3</v>
      </c>
      <c r="JI58" s="15">
        <v>5.3337904600081658E-3</v>
      </c>
      <c r="JJ58" s="15">
        <v>-1.9483055909685913E-3</v>
      </c>
      <c r="JK58" s="15">
        <v>1.2143292324017585E-3</v>
      </c>
      <c r="JL58" s="15">
        <v>5.4665311927954378E-3</v>
      </c>
      <c r="JM58" s="15">
        <v>1.1323124555256222E-2</v>
      </c>
      <c r="JN58" s="15">
        <v>-1.8443438258063084E-2</v>
      </c>
      <c r="JO58" s="15">
        <v>-2.2538156096428247E-2</v>
      </c>
      <c r="JP58" s="15">
        <v>-3.4002072881693965E-3</v>
      </c>
      <c r="JQ58" s="15">
        <v>5.9453207227595619E-3</v>
      </c>
      <c r="JR58" s="15">
        <v>-2.1811899889065942E-3</v>
      </c>
      <c r="JS58" s="15">
        <v>1.6564632022404355E-2</v>
      </c>
      <c r="JT58" s="15">
        <v>-4.056800695614318E-3</v>
      </c>
      <c r="JU58" s="15">
        <v>1.1223709370245742E-2</v>
      </c>
      <c r="JV58" s="15">
        <v>4.9598934648446514E-3</v>
      </c>
      <c r="JW58" s="15">
        <v>5.2200968542442062E-3</v>
      </c>
      <c r="JX58" s="15">
        <v>-4.0474360045789006E-4</v>
      </c>
      <c r="JY58" s="15">
        <v>1.1443941371221039E-2</v>
      </c>
      <c r="JZ58" s="15">
        <v>5.4138898440800167E-3</v>
      </c>
      <c r="KA58" s="15">
        <v>5.3766520044463834E-3</v>
      </c>
      <c r="KB58" s="15">
        <v>1.8857502112007749E-2</v>
      </c>
      <c r="KC58" s="15">
        <v>1.537779261189769E-2</v>
      </c>
      <c r="KD58" s="15">
        <v>-2.6422089126960603E-3</v>
      </c>
      <c r="KE58" s="15">
        <v>2.1543993970262248E-3</v>
      </c>
      <c r="KF58" s="15">
        <v>2.7389773354322177E-3</v>
      </c>
      <c r="KG58" s="15">
        <v>5.6609858696244544E-3</v>
      </c>
      <c r="KH58" s="15">
        <v>1.1147419090137601E-2</v>
      </c>
      <c r="KI58" s="15">
        <v>5.3376035427889343E-4</v>
      </c>
      <c r="KJ58" s="15">
        <v>-1.4002336010098351E-3</v>
      </c>
      <c r="KK58" s="15">
        <v>-2.209736907749936E-2</v>
      </c>
      <c r="KL58" s="15">
        <v>-1.0868490855940391E-2</v>
      </c>
      <c r="KM58" s="15">
        <v>8.5234982495528125E-4</v>
      </c>
      <c r="KN58" s="15">
        <v>6.282743179495209E-3</v>
      </c>
      <c r="KO58" s="15">
        <v>1.276748910345266E-2</v>
      </c>
      <c r="KP58" s="15">
        <v>4.460303374570626E-4</v>
      </c>
      <c r="KQ58" s="15">
        <v>1.5288692515090336E-2</v>
      </c>
      <c r="KR58" s="15">
        <v>3.4364294985813186E-3</v>
      </c>
      <c r="KS58" s="15">
        <v>1.8267731375494815E-2</v>
      </c>
      <c r="KT58" s="15">
        <v>2.085621604853731E-2</v>
      </c>
      <c r="KU58" s="15">
        <v>-4.2716788347109175E-4</v>
      </c>
      <c r="KV58" s="15">
        <v>-5.5514576326174759E-3</v>
      </c>
      <c r="KW58" s="15">
        <v>7.8356827092258483E-3</v>
      </c>
      <c r="KX58" s="15">
        <v>1.1696039763191236E-2</v>
      </c>
      <c r="KY58" s="15">
        <v>1.3651866226473471E-2</v>
      </c>
      <c r="KZ58" s="15">
        <v>9.1464052260762027E-3</v>
      </c>
      <c r="LA58" s="15">
        <v>6.1837918062190023E-3</v>
      </c>
      <c r="LB58" s="15">
        <v>-4.8484943466215206E-3</v>
      </c>
      <c r="LC58" s="15">
        <v>3.1749494505976116E-3</v>
      </c>
      <c r="LD58" s="15">
        <v>4.5977092486295494E-3</v>
      </c>
      <c r="LE58" s="15">
        <v>-6.9461951333099356E-3</v>
      </c>
      <c r="LF58" s="15">
        <v>1.2067881484322057E-2</v>
      </c>
      <c r="LG58" s="15">
        <v>-6.4839186916379821E-3</v>
      </c>
      <c r="LH58" s="15">
        <v>1.5302221807675365E-3</v>
      </c>
      <c r="LI58" s="15">
        <v>5.3247402937192838E-3</v>
      </c>
      <c r="LJ58" s="15">
        <v>-6.7227143948767011E-3</v>
      </c>
      <c r="LK58" s="15">
        <v>7.3739630041570661E-3</v>
      </c>
      <c r="LL58" s="15">
        <v>1.2556995477156201E-2</v>
      </c>
      <c r="LM58" s="15">
        <v>-4.9390847233893092E-4</v>
      </c>
      <c r="LN58" s="15">
        <v>-2.0855064910213707E-3</v>
      </c>
      <c r="LO58" s="15">
        <v>-1.5212668386896068E-2</v>
      </c>
      <c r="LP58" s="15">
        <v>9.9740682515630326E-4</v>
      </c>
      <c r="LQ58" s="15">
        <v>5.511101732422731E-3</v>
      </c>
      <c r="LR58" s="15">
        <v>3.1134590287162249E-2</v>
      </c>
      <c r="LS58" s="15">
        <v>1.9589278197734413E-4</v>
      </c>
      <c r="LT58" s="15">
        <v>-2.587993162894067E-3</v>
      </c>
      <c r="LU58" s="15">
        <v>5.4848086795864321E-3</v>
      </c>
      <c r="LV58" s="15">
        <v>2.5509168327672708E-3</v>
      </c>
      <c r="LW58" s="15">
        <v>1.6220603718680509E-3</v>
      </c>
      <c r="LX58" s="15">
        <v>4.508058230297678E-4</v>
      </c>
      <c r="LY58" s="15">
        <v>-2.1818190473335236E-3</v>
      </c>
      <c r="LZ58" s="15">
        <v>-4.9870102520174854E-2</v>
      </c>
      <c r="MA58" s="15">
        <v>8.2260538645665179E-3</v>
      </c>
      <c r="MB58" s="15">
        <v>2.2295733529987975E-2</v>
      </c>
      <c r="MC58" s="15">
        <v>5.4059055878013214E-3</v>
      </c>
      <c r="MD58" s="15">
        <v>3.855550335838686E-3</v>
      </c>
      <c r="ME58" s="15">
        <v>1.634458589035684E-3</v>
      </c>
      <c r="MF58" s="15">
        <v>-4.6189458562945285E-3</v>
      </c>
      <c r="MG58" s="15">
        <v>9.4041788350779831E-4</v>
      </c>
      <c r="MH58" s="15">
        <v>3.0462030663442039E-3</v>
      </c>
      <c r="MI58" s="15">
        <v>9.683174251825636E-3</v>
      </c>
      <c r="MJ58" s="15">
        <v>9.9866395574195396E-3</v>
      </c>
      <c r="MK58" s="15">
        <v>-3.8931762947447871E-3</v>
      </c>
      <c r="ML58" s="15">
        <v>1.1884689971514114E-2</v>
      </c>
      <c r="MM58" s="15">
        <v>-4.2548491018357575E-3</v>
      </c>
      <c r="MN58" s="15">
        <v>6.4037476877467246E-3</v>
      </c>
      <c r="MO58" s="15">
        <v>-6.9148325908437798E-4</v>
      </c>
      <c r="MP58" s="15">
        <v>4.7658927209728247E-3</v>
      </c>
      <c r="MQ58" s="15">
        <v>7.9665384954453501E-3</v>
      </c>
      <c r="MR58" s="15">
        <v>-5.2514918965271142E-2</v>
      </c>
      <c r="MS58" s="15">
        <v>1.5467907182987329E-3</v>
      </c>
      <c r="MT58" s="15">
        <v>6.0078103339021441E-4</v>
      </c>
      <c r="MU58" s="15">
        <v>-1.2291638511556511E-2</v>
      </c>
      <c r="MV58" s="15">
        <v>-6.9915405211142098E-4</v>
      </c>
      <c r="MW58" s="15">
        <v>1.1424492495718393E-3</v>
      </c>
      <c r="MX58" s="15">
        <v>4.9520373558914815E-3</v>
      </c>
      <c r="MY58" s="15">
        <v>-4.540909305230002E-3</v>
      </c>
      <c r="MZ58" s="15">
        <v>-4.9071251641006177E-3</v>
      </c>
      <c r="NA58" s="15">
        <v>-1.1822661475619034E-3</v>
      </c>
      <c r="NB58" s="15">
        <v>0.10404311638947228</v>
      </c>
      <c r="NC58" s="15">
        <v>2.3307015600483477E-3</v>
      </c>
      <c r="ND58" s="15">
        <v>7.1541969363345878E-3</v>
      </c>
      <c r="NE58" s="15">
        <v>1.5295495502281995E-2</v>
      </c>
      <c r="NF58" s="15">
        <v>1.1682375854356651E-2</v>
      </c>
      <c r="NG58" s="15">
        <v>1.8075278608974319E-2</v>
      </c>
      <c r="NH58" s="15">
        <v>-1.2476607981553632E-3</v>
      </c>
      <c r="NI58" s="15">
        <v>2.1626083295946969E-3</v>
      </c>
      <c r="NJ58" s="15">
        <v>-5.1706423369227844E-3</v>
      </c>
      <c r="NK58" s="15">
        <v>-1.4558696919152255E-2</v>
      </c>
      <c r="NL58" s="15">
        <v>1.1252931946933557E-2</v>
      </c>
      <c r="NM58" s="15">
        <v>7.0922283094918366E-3</v>
      </c>
      <c r="NN58" s="15">
        <v>7.3260400920728812E-3</v>
      </c>
      <c r="NO58" s="15">
        <v>-1.063552161232241E-2</v>
      </c>
      <c r="NP58" s="15">
        <v>1.2345835822299141E-2</v>
      </c>
      <c r="NQ58" s="15">
        <v>-5.1735662528659939E-3</v>
      </c>
      <c r="NR58" s="15">
        <v>-1.195933967536267E-3</v>
      </c>
      <c r="NS58" s="15">
        <v>1.2420234182389408E-2</v>
      </c>
      <c r="NT58" s="15">
        <v>1.1698839806745251E-3</v>
      </c>
      <c r="NU58" s="15">
        <v>4.4002535136792144E-3</v>
      </c>
      <c r="NV58" s="15">
        <v>-2.8272566189282327E-3</v>
      </c>
      <c r="NW58" s="15">
        <v>1.1115455137361617E-2</v>
      </c>
      <c r="NX58" s="15">
        <v>4.0764003001932574E-3</v>
      </c>
      <c r="NY58" s="15">
        <v>-3.452962862517929E-3</v>
      </c>
      <c r="NZ58" s="15">
        <v>-1.3539449478747176E-2</v>
      </c>
      <c r="OA58" s="15">
        <v>2.0947290331472454E-3</v>
      </c>
      <c r="OB58" s="15">
        <v>2.6878240484696984E-3</v>
      </c>
      <c r="OC58" s="15">
        <v>-1.190122127976834E-3</v>
      </c>
      <c r="OD58" s="15">
        <v>-7.1539962968183322E-3</v>
      </c>
      <c r="OE58" s="15">
        <v>1.8376024465806013E-3</v>
      </c>
      <c r="OF58" s="15">
        <v>-1.3599276801226513E-3</v>
      </c>
      <c r="OG58" s="15">
        <v>1.7483955961661069E-2</v>
      </c>
      <c r="OH58" s="15">
        <v>1.9346147723865139E-2</v>
      </c>
      <c r="OI58" s="15">
        <v>-1.4353640214431148E-3</v>
      </c>
      <c r="OJ58" s="15">
        <v>6.0351990060082345E-3</v>
      </c>
      <c r="OK58" s="15">
        <v>-8.5229699184703994E-4</v>
      </c>
      <c r="OL58" s="15">
        <v>3.155249281236817E-3</v>
      </c>
      <c r="OM58" s="15">
        <v>-3.0385438379204443E-3</v>
      </c>
      <c r="ON58" s="15">
        <v>1.3922743057375194E-2</v>
      </c>
      <c r="OO58" s="15">
        <v>-3.522160294704122E-4</v>
      </c>
      <c r="OP58" s="15">
        <v>2.823188433147582E-3</v>
      </c>
      <c r="OQ58" s="15">
        <v>0</v>
      </c>
      <c r="OR58" s="15">
        <v>-5.2826324644272239E-3</v>
      </c>
      <c r="OS58" s="15">
        <v>-2.2168861841092976E-3</v>
      </c>
      <c r="OT58" s="15">
        <v>4.6142836016749185E-3</v>
      </c>
      <c r="OU58" s="15">
        <v>9.9660523457184777E-3</v>
      </c>
      <c r="OV58" s="15">
        <v>6.3080636717930553E-3</v>
      </c>
      <c r="OW58" s="15">
        <v>3.2101521886854917E-2</v>
      </c>
      <c r="OX58" s="15">
        <v>6.6611403667824424E-3</v>
      </c>
      <c r="OY58" s="15">
        <v>6.9800629254180681E-3</v>
      </c>
      <c r="OZ58" s="15">
        <v>4.6689785069226582E-3</v>
      </c>
      <c r="PA58" s="15">
        <v>8.9425447497504338E-4</v>
      </c>
      <c r="PB58" s="15">
        <v>2.5385326415543643E-3</v>
      </c>
      <c r="PC58" s="15">
        <v>-1.520286314078401E-2</v>
      </c>
      <c r="PD58" s="15">
        <v>-3.6613272720210899E-4</v>
      </c>
      <c r="PE58" s="15">
        <v>-2.2363913195435395E-3</v>
      </c>
      <c r="PF58" s="15">
        <v>-5.4131639903308212E-3</v>
      </c>
      <c r="PG58" s="15">
        <v>-3.7544241861194393E-2</v>
      </c>
      <c r="PH58" s="15">
        <v>-1.3651879253398589E-3</v>
      </c>
      <c r="PI58" s="15">
        <v>3.3437857696694646E-3</v>
      </c>
      <c r="PJ58" s="15">
        <v>2.5096740141091352E-3</v>
      </c>
      <c r="PK58" s="15">
        <v>-3.4843240826109225E-3</v>
      </c>
      <c r="PL58" s="15">
        <v>6.6617063709315206E-3</v>
      </c>
      <c r="PM58" s="15">
        <v>1.0067199117723941E-2</v>
      </c>
      <c r="PN58" s="15">
        <v>1.9577905696895489E-2</v>
      </c>
      <c r="PO58" s="15">
        <v>7.0215267672618775E-3</v>
      </c>
      <c r="PP58" s="15">
        <v>7.4763453521484117E-3</v>
      </c>
      <c r="PQ58" s="15">
        <v>-1.7964554975298773E-2</v>
      </c>
      <c r="PR58" s="15">
        <v>7.876537255680988E-3</v>
      </c>
      <c r="PS58" s="15">
        <v>6.5235856217554971E-3</v>
      </c>
      <c r="PT58" s="15">
        <v>2.8208763416412634E-3</v>
      </c>
      <c r="PU58" s="15">
        <v>-8.5711842052020083E-4</v>
      </c>
      <c r="PV58" s="15">
        <v>-8.9140391175071051E-3</v>
      </c>
      <c r="PW58" s="15">
        <v>-1.1631965950355879E-3</v>
      </c>
      <c r="PX58" s="15">
        <v>-2.4545365441674388E-3</v>
      </c>
      <c r="PY58" s="15">
        <v>-4.775449666536505E-3</v>
      </c>
      <c r="PZ58" s="15">
        <v>-7.2475502368463517E-3</v>
      </c>
      <c r="QA58" s="15">
        <v>2.6232297674447344E-3</v>
      </c>
      <c r="QB58" s="15">
        <v>7.0111550727498979E-3</v>
      </c>
      <c r="QC58" s="15">
        <v>7.564296881105749E-4</v>
      </c>
      <c r="QD58" s="15">
        <v>9.4751273245557866E-3</v>
      </c>
      <c r="QE58" s="15">
        <v>-3.3613477027048832E-3</v>
      </c>
      <c r="QF58" s="15">
        <v>-5.4832078138697339E-4</v>
      </c>
      <c r="QG58" s="15">
        <v>-8.5266191956780372E-3</v>
      </c>
      <c r="QH58" s="15">
        <v>-5.0564330462651418E-3</v>
      </c>
      <c r="QI58" s="15">
        <v>-3.4243057554750013E-4</v>
      </c>
      <c r="QJ58" s="15">
        <v>-9.9255591275162797E-4</v>
      </c>
      <c r="QK58" s="15">
        <v>-1.1723463696059259E-2</v>
      </c>
      <c r="QL58" s="15">
        <v>-2.1263408383671322E-3</v>
      </c>
      <c r="QM58" s="15">
        <v>-1.761494202169847E-3</v>
      </c>
      <c r="QN58" s="15">
        <v>1.003512377240109E-3</v>
      </c>
      <c r="QO58" s="15">
        <v>-4.1205311971061189E-3</v>
      </c>
      <c r="QP58" s="15">
        <v>4.8639234874771316E-3</v>
      </c>
      <c r="QQ58" s="15">
        <v>7.8470940543729339E-3</v>
      </c>
      <c r="QR58" s="15">
        <v>-1.8742196240157799E-3</v>
      </c>
      <c r="QS58" s="15">
        <v>9.0955654844851151E-3</v>
      </c>
      <c r="QT58" s="15">
        <v>-2.1614611561513423E-4</v>
      </c>
      <c r="QU58" s="15">
        <v>6.7483829181351675E-3</v>
      </c>
      <c r="QV58" s="15">
        <v>9.3822426928568126E-3</v>
      </c>
      <c r="QW58" s="15">
        <v>2.9197101033348462E-3</v>
      </c>
      <c r="QX58" s="15">
        <v>-1.3888891121541826E-3</v>
      </c>
      <c r="QY58" s="15">
        <v>1.4460430289827256E-2</v>
      </c>
      <c r="QZ58" s="15">
        <v>7.5269858462745955E-3</v>
      </c>
      <c r="RA58" s="15">
        <v>3.8321564429389422E-3</v>
      </c>
      <c r="RB58" s="15">
        <v>1.4486008985662196E-2</v>
      </c>
      <c r="RC58" s="15">
        <v>1.5218443797731386E-2</v>
      </c>
      <c r="RD58" s="15">
        <v>2.3557136924592052E-3</v>
      </c>
      <c r="RE58" s="15">
        <v>3.329891697832911E-3</v>
      </c>
      <c r="RF58" s="15">
        <v>5.249355886143745E-3</v>
      </c>
      <c r="RG58" s="15">
        <v>2.4284955270351531E-3</v>
      </c>
      <c r="RH58" s="15">
        <v>1.1070695421374014E-3</v>
      </c>
      <c r="RI58" s="15">
        <v>2.1065183808240111E-2</v>
      </c>
      <c r="RJ58" s="15">
        <v>1.7069657614202843E-2</v>
      </c>
      <c r="RK58" s="15">
        <v>3.9563137525519196E-3</v>
      </c>
      <c r="RL58" s="15">
        <v>6.2940414584534699E-3</v>
      </c>
      <c r="RM58" s="15">
        <v>3.9004095924508015E-4</v>
      </c>
      <c r="RN58" s="15">
        <v>9.8144589801351587E-3</v>
      </c>
      <c r="RO58" s="15">
        <v>1.8018505502678212E-2</v>
      </c>
      <c r="RP58" s="15">
        <v>2.0896975877216319E-2</v>
      </c>
      <c r="RQ58" s="15">
        <v>-2.5217346962169182E-3</v>
      </c>
      <c r="RR58" s="15">
        <v>-5.8846274457991475E-3</v>
      </c>
      <c r="RS58" s="15">
        <v>1.6396134186385028E-3</v>
      </c>
      <c r="RT58" s="15">
        <v>5.0940412307947033E-3</v>
      </c>
      <c r="RU58" s="15">
        <v>8.0930161691492193E-4</v>
      </c>
      <c r="RV58" s="15">
        <v>1.2875538259437117E-3</v>
      </c>
      <c r="RW58" s="15">
        <v>9.4096635243462283E-3</v>
      </c>
      <c r="RX58" s="15">
        <v>7.3513059655255023E-3</v>
      </c>
      <c r="RY58" s="15">
        <v>2.7068780972802534E-2</v>
      </c>
      <c r="RZ58" s="15">
        <v>2.7000980724430565E-3</v>
      </c>
      <c r="SA58" s="15">
        <v>3.774208615398724E-3</v>
      </c>
      <c r="SB58" s="15">
        <v>-6.801301456700431E-3</v>
      </c>
      <c r="SC58" s="15">
        <v>4.9545931246831737E-3</v>
      </c>
      <c r="SD58" s="15">
        <v>1.1700124738855126E-2</v>
      </c>
      <c r="SE58" s="15">
        <v>-2.2969207676414798E-2</v>
      </c>
      <c r="SF58" s="15">
        <v>5.4998280587074322E-3</v>
      </c>
      <c r="SG58" s="15">
        <v>-2.6016018457890857E-3</v>
      </c>
      <c r="SH58" s="15">
        <v>5.8745162264857362E-3</v>
      </c>
      <c r="SI58" s="15">
        <v>1.2043310172478564E-2</v>
      </c>
      <c r="SJ58" s="15">
        <v>-5.8990893437544864E-3</v>
      </c>
      <c r="SK58" s="15">
        <v>1.2729077419356555E-2</v>
      </c>
      <c r="SL58" s="15">
        <v>3.8935805191322409E-3</v>
      </c>
      <c r="SM58" s="15">
        <v>5.6135771080008138E-3</v>
      </c>
      <c r="SN58" s="15">
        <v>5.4543606369018508E-3</v>
      </c>
      <c r="SO58" s="15">
        <v>-7.6589230192697366E-4</v>
      </c>
      <c r="SP58" s="15">
        <v>-3.3845116674678932E-2</v>
      </c>
      <c r="SQ58" s="15">
        <v>-1.4652017273278806E-3</v>
      </c>
      <c r="SR58" s="15">
        <v>-6.6552993200846454E-3</v>
      </c>
      <c r="SS58" s="15">
        <v>1.8859538066797507E-2</v>
      </c>
      <c r="ST58" s="15">
        <v>-8.5567144251580129E-3</v>
      </c>
      <c r="SU58" s="15">
        <v>4.5091283614997991E-3</v>
      </c>
      <c r="SV58" s="15">
        <v>1.5979035057889193E-2</v>
      </c>
      <c r="SW58" s="15">
        <v>-3.2979384815195936E-3</v>
      </c>
      <c r="SX58" s="15">
        <v>6.1963551358432704E-3</v>
      </c>
      <c r="SY58" s="15">
        <v>1.0023824367398649E-2</v>
      </c>
      <c r="SZ58" s="15">
        <v>1.2918911837319243E-2</v>
      </c>
      <c r="TA58" s="15">
        <v>-2.8839958331716882E-3</v>
      </c>
      <c r="TB58" s="15">
        <v>1.01919347462541E-2</v>
      </c>
      <c r="TC58" s="15">
        <v>-2.5496667376605233E-3</v>
      </c>
      <c r="TD58" s="15">
        <v>-1.7421607193849257E-3</v>
      </c>
      <c r="TE58" s="15">
        <v>-7.732583446189923E-3</v>
      </c>
      <c r="TF58" s="15">
        <v>2.1789891889998671E-3</v>
      </c>
      <c r="TG58" s="15">
        <v>3.7167813102114268E-4</v>
      </c>
      <c r="TH58" s="15">
        <v>4.7924649197270356E-3</v>
      </c>
      <c r="TI58" s="15">
        <v>-1.3483350337287101E-2</v>
      </c>
      <c r="TJ58" s="15">
        <v>9.6076149162283003E-3</v>
      </c>
      <c r="TK58" s="15">
        <v>4.2116766284521481E-3</v>
      </c>
      <c r="TL58" s="15">
        <v>3.9798718106321901E-3</v>
      </c>
      <c r="TM58" s="15">
        <v>-1.8202507870024715E-3</v>
      </c>
      <c r="TN58" s="15">
        <v>-1.9218455626985346E-3</v>
      </c>
      <c r="TO58" s="23">
        <v>1.8627760741904253E-3</v>
      </c>
    </row>
    <row r="59" spans="1:535" x14ac:dyDescent="0.35">
      <c r="A59" s="14">
        <v>53</v>
      </c>
      <c r="B59" s="81">
        <v>42915</v>
      </c>
      <c r="C59" s="23">
        <v>-8.8277118110319883E-3</v>
      </c>
      <c r="D59" s="43">
        <f ca="1">OFFSET('CAPM Regression Loop'!$AH$6,$A59,'CAPM Regression Loop'!$D$2)</f>
        <v>-7.1742037480004416E-3</v>
      </c>
      <c r="T59" s="14">
        <v>53</v>
      </c>
      <c r="U59" s="14" t="s">
        <v>55</v>
      </c>
      <c r="V59" s="14">
        <v>0.80947936282885202</v>
      </c>
      <c r="W59" s="14">
        <v>0.12825901734400702</v>
      </c>
      <c r="X59" s="14">
        <v>0.13743233107330169</v>
      </c>
      <c r="Y59" s="14">
        <f t="shared" si="3"/>
        <v>-1.4854365885257592</v>
      </c>
      <c r="Z59" s="14">
        <f t="shared" si="1"/>
        <v>1.4854365885257592</v>
      </c>
      <c r="AA59" s="14">
        <f t="shared" si="4"/>
        <v>1</v>
      </c>
      <c r="AF59" s="80"/>
      <c r="AH59" s="81"/>
      <c r="AI59" s="15">
        <v>-1.0152371464018073E-2</v>
      </c>
      <c r="AJ59" s="15">
        <v>7.4846106455570861E-3</v>
      </c>
      <c r="AK59" s="15">
        <v>-5.6710927038162804E-3</v>
      </c>
      <c r="AL59" s="15">
        <v>-1.4852955171584368E-2</v>
      </c>
      <c r="AM59" s="15">
        <v>-6.052288075738349E-3</v>
      </c>
      <c r="AN59" s="15">
        <v>-6.4536499624688656E-3</v>
      </c>
      <c r="AO59" s="15">
        <v>5.1435150943557884E-3</v>
      </c>
      <c r="AP59" s="15">
        <v>-6.079538848523647E-3</v>
      </c>
      <c r="AQ59" s="15">
        <v>-1.8032412838102568E-2</v>
      </c>
      <c r="AR59" s="15">
        <v>-1.8606373396303215E-2</v>
      </c>
      <c r="AS59" s="15">
        <v>-1.2474174225175688E-2</v>
      </c>
      <c r="AT59" s="15">
        <v>-1.1952723864395843E-2</v>
      </c>
      <c r="AU59" s="15">
        <v>-1.7207368801056871E-2</v>
      </c>
      <c r="AV59" s="15">
        <v>-2.8105122100812598E-2</v>
      </c>
      <c r="AW59" s="15">
        <v>-1.1451547482082762E-2</v>
      </c>
      <c r="AX59" s="15">
        <v>-7.8712392080960997E-3</v>
      </c>
      <c r="AY59" s="15">
        <v>-1.5118118086750112E-2</v>
      </c>
      <c r="AZ59" s="15">
        <v>-1.0536020993087891E-3</v>
      </c>
      <c r="BA59" s="15">
        <v>-9.1078815736733414E-3</v>
      </c>
      <c r="BB59" s="15">
        <v>-1.0963368629428722E-2</v>
      </c>
      <c r="BC59" s="15">
        <v>-5.3400472429074673E-3</v>
      </c>
      <c r="BD59" s="15">
        <v>7.0298772666621111E-4</v>
      </c>
      <c r="BE59" s="15">
        <v>-5.7416425676751707E-3</v>
      </c>
      <c r="BF59" s="15">
        <v>-6.4679886357451675E-3</v>
      </c>
      <c r="BG59" s="15">
        <v>-7.7327638218746275E-3</v>
      </c>
      <c r="BH59" s="15">
        <v>-2.1268347403925855E-2</v>
      </c>
      <c r="BI59" s="15">
        <v>-2.4065510258570903E-2</v>
      </c>
      <c r="BJ59" s="15">
        <v>7.7742490590506372E-3</v>
      </c>
      <c r="BK59" s="15">
        <v>-5.0931013834831047E-3</v>
      </c>
      <c r="BL59" s="15">
        <v>-1.7633637091596183E-2</v>
      </c>
      <c r="BM59" s="15">
        <v>-2.7233394277215429E-2</v>
      </c>
      <c r="BN59" s="15">
        <v>-2.9718102818643111E-2</v>
      </c>
      <c r="BO59" s="15">
        <v>-4.8790164169432056E-2</v>
      </c>
      <c r="BP59" s="15">
        <v>-9.4551587707551003E-3</v>
      </c>
      <c r="BQ59" s="15">
        <v>-5.6201991114257404E-3</v>
      </c>
      <c r="BR59" s="15">
        <v>-8.5386776213060324E-3</v>
      </c>
      <c r="BS59" s="15">
        <v>-3.0417681293251437E-3</v>
      </c>
      <c r="BT59" s="15">
        <v>-1.2792394384883976E-2</v>
      </c>
      <c r="BU59" s="15">
        <v>-1.4647358389235237E-2</v>
      </c>
      <c r="BV59" s="15">
        <v>-1.289377977996229E-2</v>
      </c>
      <c r="BW59" s="15">
        <v>-1.3198244871359613E-2</v>
      </c>
      <c r="BX59" s="15">
        <v>-3.9990455598527298E-3</v>
      </c>
      <c r="BY59" s="15">
        <v>-8.5451385715756382E-3</v>
      </c>
      <c r="BZ59" s="15">
        <v>-9.7822033944610122E-3</v>
      </c>
      <c r="CA59" s="15">
        <v>6.5546275479517564E-3</v>
      </c>
      <c r="CB59" s="15">
        <v>3.2797189332628214E-2</v>
      </c>
      <c r="CC59" s="15">
        <v>-2.1423658767900221E-2</v>
      </c>
      <c r="CD59" s="15">
        <v>-1.8137126449581896E-2</v>
      </c>
      <c r="CE59" s="15">
        <v>-1.2859228633190143E-2</v>
      </c>
      <c r="CF59" s="15">
        <v>-2.113662328783486E-2</v>
      </c>
      <c r="CG59" s="15">
        <v>-2.7045317364190412E-3</v>
      </c>
      <c r="CH59" s="15">
        <v>-2.9512339931596011E-2</v>
      </c>
      <c r="CI59" s="15">
        <v>-7.2349399920481998E-3</v>
      </c>
      <c r="CJ59" s="15">
        <v>-1.9651979510417344E-2</v>
      </c>
      <c r="CK59" s="15">
        <v>-4.0572848020374473E-3</v>
      </c>
      <c r="CL59" s="15">
        <v>9.943412595529702E-2</v>
      </c>
      <c r="CM59" s="15">
        <v>-1.6568258575650342E-2</v>
      </c>
      <c r="CN59" s="15">
        <v>-1.0879527075136813E-2</v>
      </c>
      <c r="CO59" s="15">
        <v>1.8257768573564963E-2</v>
      </c>
      <c r="CP59" s="15">
        <v>-1.1732762864248642E-2</v>
      </c>
      <c r="CQ59" s="15">
        <v>1.8365379553000317E-2</v>
      </c>
      <c r="CR59" s="15">
        <v>8.5942824873339735E-3</v>
      </c>
      <c r="CS59" s="15">
        <v>-3.6770574286166409E-3</v>
      </c>
      <c r="CT59" s="15">
        <v>-8.6567243336402311E-3</v>
      </c>
      <c r="CU59" s="15">
        <v>-7.1572660710736129E-3</v>
      </c>
      <c r="CV59" s="15">
        <v>3.7376191801215085E-4</v>
      </c>
      <c r="CW59" s="15">
        <v>-1.0100356670999113E-2</v>
      </c>
      <c r="CX59" s="15">
        <v>8.0701156414151685E-3</v>
      </c>
      <c r="CY59" s="15">
        <v>-8.4932694203545267E-3</v>
      </c>
      <c r="CZ59" s="15">
        <v>-1.1590904456721876E-2</v>
      </c>
      <c r="DA59" s="15">
        <v>-8.9533536288127411E-4</v>
      </c>
      <c r="DB59" s="15">
        <v>-1.0725880447167378E-2</v>
      </c>
      <c r="DC59" s="15">
        <v>1.6988233669459204E-3</v>
      </c>
      <c r="DD59" s="15">
        <v>-1.7033706515451261E-3</v>
      </c>
      <c r="DE59" s="15">
        <v>2.724139395664292E-2</v>
      </c>
      <c r="DF59" s="15">
        <v>-1.8502985230427045E-2</v>
      </c>
      <c r="DG59" s="15">
        <v>-3.5129548302969632E-2</v>
      </c>
      <c r="DH59" s="15">
        <v>-1.055116888215357E-2</v>
      </c>
      <c r="DI59" s="15">
        <v>-7.6383039105570455E-3</v>
      </c>
      <c r="DJ59" s="15">
        <v>-4.5423340316828667E-3</v>
      </c>
      <c r="DK59" s="15">
        <v>-1.3011839856328327E-2</v>
      </c>
      <c r="DL59" s="15">
        <v>4.95732218742778E-3</v>
      </c>
      <c r="DM59" s="15">
        <v>-2.4865305935391234E-2</v>
      </c>
      <c r="DN59" s="15">
        <v>-1.1430967866700692E-2</v>
      </c>
      <c r="DO59" s="15">
        <v>-1.4476443286786283E-2</v>
      </c>
      <c r="DP59" s="15">
        <v>-1.9028137750309412E-2</v>
      </c>
      <c r="DQ59" s="15">
        <v>-1.5306421282675771E-2</v>
      </c>
      <c r="DR59" s="15">
        <v>9.5238815112553207E-3</v>
      </c>
      <c r="DS59" s="15">
        <v>8.7336799687544112E-3</v>
      </c>
      <c r="DT59" s="15">
        <v>-1.4752638475038183E-2</v>
      </c>
      <c r="DU59" s="15">
        <v>2.0367302824433733E-2</v>
      </c>
      <c r="DV59" s="15">
        <v>3.2621618490183439E-3</v>
      </c>
      <c r="DW59" s="15">
        <v>-1.3490530612592167E-2</v>
      </c>
      <c r="DX59" s="15">
        <v>-8.541699934088565E-3</v>
      </c>
      <c r="DY59" s="15">
        <v>-1.7934749927016548E-3</v>
      </c>
      <c r="DZ59" s="15">
        <v>-1.3001992694633467E-2</v>
      </c>
      <c r="EA59" s="15">
        <v>-2.2122496730378589E-2</v>
      </c>
      <c r="EB59" s="15">
        <v>1.1746144862688754E-2</v>
      </c>
      <c r="EC59" s="15">
        <v>-2.5150569920516869E-2</v>
      </c>
      <c r="ED59" s="15">
        <v>-1.3740734837414094E-2</v>
      </c>
      <c r="EE59" s="15">
        <v>5.525999350052698E-3</v>
      </c>
      <c r="EF59" s="15">
        <v>-9.014951164366165E-3</v>
      </c>
      <c r="EG59" s="15">
        <v>-5.8108417030432709E-3</v>
      </c>
      <c r="EH59" s="15">
        <v>-1.7482312460341255E-2</v>
      </c>
      <c r="EI59" s="15">
        <v>-1.3384175197974312E-2</v>
      </c>
      <c r="EJ59" s="15">
        <v>-1.8364760582171548E-2</v>
      </c>
      <c r="EK59" s="15">
        <v>1.3793322132335769E-2</v>
      </c>
      <c r="EL59" s="15">
        <v>-9.9799108385069547E-3</v>
      </c>
      <c r="EM59" s="15">
        <v>9.604303465893969E-4</v>
      </c>
      <c r="EN59" s="15">
        <v>-2.181662018366283E-2</v>
      </c>
      <c r="EO59" s="15">
        <v>2.7260353092384017E-3</v>
      </c>
      <c r="EP59" s="15">
        <v>-9.3461555340750169E-3</v>
      </c>
      <c r="EQ59" s="15">
        <v>4.7732787526575905E-3</v>
      </c>
      <c r="ER59" s="15">
        <v>-1.7162892682264074E-2</v>
      </c>
      <c r="ES59" s="15">
        <v>-1.4752397455399916E-2</v>
      </c>
      <c r="ET59" s="15">
        <v>-2.1106469447758531E-2</v>
      </c>
      <c r="EU59" s="15">
        <v>-4.4066800929473682E-3</v>
      </c>
      <c r="EV59" s="15">
        <v>-1.4022369981432616E-2</v>
      </c>
      <c r="EW59" s="15">
        <v>-1.9195364573306457E-2</v>
      </c>
      <c r="EX59" s="15">
        <v>-2.7734240895918482E-2</v>
      </c>
      <c r="EY59" s="15">
        <v>-1.3366572816219599E-2</v>
      </c>
      <c r="EZ59" s="15">
        <v>-2.1401837149470349E-2</v>
      </c>
      <c r="FA59" s="15">
        <v>-1.2134869066361376E-2</v>
      </c>
      <c r="FB59" s="15">
        <v>-1.5355089389363558E-3</v>
      </c>
      <c r="FC59" s="15">
        <v>2.1194510635890031E-2</v>
      </c>
      <c r="FD59" s="15">
        <v>1.2977743188678697E-4</v>
      </c>
      <c r="FE59" s="15">
        <v>5.5705135597001988E-4</v>
      </c>
      <c r="FF59" s="15">
        <v>-1.2715144002597465E-2</v>
      </c>
      <c r="FG59" s="15">
        <v>-5.9972624845885591E-3</v>
      </c>
      <c r="FH59" s="15">
        <v>-8.9938773765945515E-3</v>
      </c>
      <c r="FI59" s="15">
        <v>-5.1432551908003532E-3</v>
      </c>
      <c r="FJ59" s="15">
        <v>-1.4105435160318954E-2</v>
      </c>
      <c r="FK59" s="15">
        <v>-8.1778233530241905E-3</v>
      </c>
      <c r="FL59" s="15">
        <v>-1.0820070749053667E-2</v>
      </c>
      <c r="FM59" s="15">
        <v>-5.3701701745938616E-3</v>
      </c>
      <c r="FN59" s="15">
        <v>-6.3191363514785463E-3</v>
      </c>
      <c r="FO59" s="15">
        <v>-3.2177303212221127E-2</v>
      </c>
      <c r="FP59" s="15">
        <v>-6.6882168133862215E-3</v>
      </c>
      <c r="FQ59" s="15">
        <v>-2.1289515801060005E-2</v>
      </c>
      <c r="FR59" s="15">
        <v>-3.4359375248859312E-3</v>
      </c>
      <c r="FS59" s="15">
        <v>-6.5789710980423992E-3</v>
      </c>
      <c r="FT59" s="15">
        <v>-1.4417025595126224E-2</v>
      </c>
      <c r="FU59" s="15">
        <v>-3.9704076702600441E-3</v>
      </c>
      <c r="FV59" s="15">
        <v>2.1819777367492687E-3</v>
      </c>
      <c r="FW59" s="15">
        <v>-3.0165935394255677E-3</v>
      </c>
      <c r="FX59" s="15">
        <v>-1.1124375075323059E-2</v>
      </c>
      <c r="FY59" s="15">
        <v>-1.0250128569224059E-2</v>
      </c>
      <c r="FZ59" s="15">
        <v>4.0416020143448451E-2</v>
      </c>
      <c r="GA59" s="15">
        <v>-8.5742030527001314E-3</v>
      </c>
      <c r="GB59" s="15">
        <v>1.784121793501392E-3</v>
      </c>
      <c r="GC59" s="15">
        <v>-1.976954264910713E-2</v>
      </c>
      <c r="GD59" s="15">
        <v>-2.2917072830383144E-2</v>
      </c>
      <c r="GE59" s="15">
        <v>-1.09704145433096E-2</v>
      </c>
      <c r="GF59" s="15">
        <v>-1.2173528755499397E-2</v>
      </c>
      <c r="GG59" s="15">
        <v>-1.7061065896404357E-2</v>
      </c>
      <c r="GH59" s="15">
        <v>8.96000059943595E-4</v>
      </c>
      <c r="GI59" s="15">
        <v>-1.2368291534022803E-2</v>
      </c>
      <c r="GJ59" s="15">
        <v>-1.0258947186169352E-2</v>
      </c>
      <c r="GK59" s="15">
        <v>-1.1580510889807948E-2</v>
      </c>
      <c r="GL59" s="15">
        <v>1.0948606742556851E-2</v>
      </c>
      <c r="GM59" s="15">
        <v>-2.2253394712680966E-2</v>
      </c>
      <c r="GN59" s="15">
        <v>-1.0552499660168595E-3</v>
      </c>
      <c r="GO59" s="15">
        <v>4.4157680448090215E-3</v>
      </c>
      <c r="GP59" s="15">
        <v>-8.6935674244104505E-3</v>
      </c>
      <c r="GQ59" s="15">
        <v>-2.0449976790858877E-2</v>
      </c>
      <c r="GR59" s="15">
        <v>-2.3058299168308193E-4</v>
      </c>
      <c r="GS59" s="15">
        <v>-2.6535757088166689E-4</v>
      </c>
      <c r="GT59" s="15">
        <v>-1.0514797986008673E-2</v>
      </c>
      <c r="GU59" s="15">
        <v>-1.228119630925982E-2</v>
      </c>
      <c r="GV59" s="15">
        <v>-1.9121041446778512E-2</v>
      </c>
      <c r="GW59" s="15">
        <v>-9.8464423398079409E-3</v>
      </c>
      <c r="GX59" s="15">
        <v>-9.7182494689212282E-3</v>
      </c>
      <c r="GY59" s="15">
        <v>-5.3466532644302995E-3</v>
      </c>
      <c r="GZ59" s="15">
        <v>-1.3146610969016913E-2</v>
      </c>
      <c r="HA59" s="15">
        <v>-5.4026372729179132E-3</v>
      </c>
      <c r="HB59" s="15">
        <v>7.1878117188336156E-3</v>
      </c>
      <c r="HC59" s="15">
        <v>1.8827965081858139E-3</v>
      </c>
      <c r="HD59" s="15">
        <v>-1.4460617435257795E-2</v>
      </c>
      <c r="HE59" s="15">
        <v>-1.4527360006211134E-2</v>
      </c>
      <c r="HF59" s="15">
        <v>7.4782234672460084E-3</v>
      </c>
      <c r="HG59" s="15">
        <v>-8.8811352047431357E-3</v>
      </c>
      <c r="HH59" s="15">
        <v>-9.6685836060708772E-3</v>
      </c>
      <c r="HI59" s="15">
        <v>-1.2721129913461691E-2</v>
      </c>
      <c r="HJ59" s="15">
        <v>-1.3701250694526846E-2</v>
      </c>
      <c r="HK59" s="15">
        <v>-1.9946116552063308E-2</v>
      </c>
      <c r="HL59" s="15">
        <v>2.2499009557386259E-2</v>
      </c>
      <c r="HM59" s="15">
        <v>-2.0531772990717322E-4</v>
      </c>
      <c r="HN59" s="15">
        <v>-6.5987902623255339E-3</v>
      </c>
      <c r="HO59" s="15">
        <v>-6.6342569733155166E-3</v>
      </c>
      <c r="HP59" s="15">
        <v>1.5325673497782106E-3</v>
      </c>
      <c r="HQ59" s="15">
        <v>-2.2375916705531795E-2</v>
      </c>
      <c r="HR59" s="15">
        <v>-1.0808864320226402E-3</v>
      </c>
      <c r="HS59" s="15">
        <v>2.841920207580785E-3</v>
      </c>
      <c r="HT59" s="15">
        <v>-3.2833050133141617E-3</v>
      </c>
      <c r="HU59" s="15">
        <v>-2.4358869189377731E-2</v>
      </c>
      <c r="HV59" s="15">
        <v>-1.9458116612443361E-2</v>
      </c>
      <c r="HW59" s="15">
        <v>-2.2181155120213785E-3</v>
      </c>
      <c r="HX59" s="15">
        <v>-1.127595994184888E-2</v>
      </c>
      <c r="HY59" s="15">
        <v>-1.484829072603896E-2</v>
      </c>
      <c r="HZ59" s="15">
        <v>-2.6036123701281253E-2</v>
      </c>
      <c r="IA59" s="15">
        <v>-4.2714045557085091E-3</v>
      </c>
      <c r="IB59" s="15">
        <v>8.0645598367304946E-3</v>
      </c>
      <c r="IC59" s="15">
        <v>-2.4432409760931924E-2</v>
      </c>
      <c r="ID59" s="15">
        <v>-2.4426781806485776E-2</v>
      </c>
      <c r="IE59" s="15">
        <v>-8.9588712391551507E-3</v>
      </c>
      <c r="IF59" s="15">
        <v>-1.6128497071622429E-2</v>
      </c>
      <c r="IG59" s="15">
        <v>-1.1183297049385149E-2</v>
      </c>
      <c r="IH59" s="15">
        <v>-1.9629011742292602E-4</v>
      </c>
      <c r="II59" s="15">
        <v>5.3169037079164334E-3</v>
      </c>
      <c r="IJ59" s="15">
        <v>-3.4512545042148426E-3</v>
      </c>
      <c r="IK59" s="15">
        <v>1.123859884790428E-2</v>
      </c>
      <c r="IL59" s="15">
        <v>9.7122639552457337E-3</v>
      </c>
      <c r="IM59" s="15">
        <v>-6.8815918075907576E-3</v>
      </c>
      <c r="IN59" s="15">
        <v>1.8100041643617937E-2</v>
      </c>
      <c r="IO59" s="15">
        <v>6.1082214348763385E-3</v>
      </c>
      <c r="IP59" s="15">
        <v>-1.9563847657757278E-3</v>
      </c>
      <c r="IQ59" s="15">
        <v>-2.6883695436315958E-2</v>
      </c>
      <c r="IR59" s="15">
        <v>-2.3486864537180734E-2</v>
      </c>
      <c r="IS59" s="15">
        <v>-7.007461793004697E-3</v>
      </c>
      <c r="IT59" s="15">
        <v>2.1389932911083109E-2</v>
      </c>
      <c r="IU59" s="15">
        <v>3.7921881379751832E-4</v>
      </c>
      <c r="IV59" s="15">
        <v>-1.7674212161353359E-2</v>
      </c>
      <c r="IW59" s="15">
        <v>-1.1582076341025911E-2</v>
      </c>
      <c r="IX59" s="15">
        <v>-6.5746456420854686E-3</v>
      </c>
      <c r="IY59" s="15">
        <v>-1.2392663013513347E-2</v>
      </c>
      <c r="IZ59" s="15">
        <v>1.5943978834616037E-2</v>
      </c>
      <c r="JA59" s="15">
        <v>-1.4903405502574919E-2</v>
      </c>
      <c r="JB59" s="15">
        <v>-2.5844135016220168E-2</v>
      </c>
      <c r="JC59" s="15">
        <v>4.5439870461257319E-3</v>
      </c>
      <c r="JD59" s="15">
        <v>-7.3346375463667207E-3</v>
      </c>
      <c r="JE59" s="15">
        <v>-1.3035141954678364E-2</v>
      </c>
      <c r="JF59" s="15">
        <v>-1.0363917562196802E-2</v>
      </c>
      <c r="JG59" s="15">
        <v>-6.4725145056174788E-3</v>
      </c>
      <c r="JH59" s="15">
        <v>-9.7998824330105955E-3</v>
      </c>
      <c r="JI59" s="15">
        <v>-1.753287863037445E-3</v>
      </c>
      <c r="JJ59" s="15">
        <v>-7.6911027048380898E-3</v>
      </c>
      <c r="JK59" s="15">
        <v>-4.546151184832278E-3</v>
      </c>
      <c r="JL59" s="15">
        <v>-2.5278876118942566E-2</v>
      </c>
      <c r="JM59" s="15">
        <v>-1.8041248084082726E-2</v>
      </c>
      <c r="JN59" s="15">
        <v>-2.3760726489143635E-2</v>
      </c>
      <c r="JO59" s="15">
        <v>-4.2193936964884514E-2</v>
      </c>
      <c r="JP59" s="15">
        <v>-1.9274464911698302E-2</v>
      </c>
      <c r="JQ59" s="15">
        <v>-1.9486887673496735E-2</v>
      </c>
      <c r="JR59" s="15">
        <v>-1.6911044796628982E-2</v>
      </c>
      <c r="JS59" s="15">
        <v>-5.3734680611432347E-3</v>
      </c>
      <c r="JT59" s="15">
        <v>-1.2472501255596301E-2</v>
      </c>
      <c r="JU59" s="15">
        <v>-1.3846375063257308E-2</v>
      </c>
      <c r="JV59" s="15">
        <v>-1.5382686140939511E-2</v>
      </c>
      <c r="JW59" s="15">
        <v>-1.6848134849363233E-2</v>
      </c>
      <c r="JX59" s="15">
        <v>-8.4619919043952326E-3</v>
      </c>
      <c r="JY59" s="15">
        <v>-1.4093134220103377E-2</v>
      </c>
      <c r="JZ59" s="15">
        <v>-8.8181484508814533E-3</v>
      </c>
      <c r="KA59" s="15">
        <v>-5.3766520044463721E-3</v>
      </c>
      <c r="KB59" s="15">
        <v>-7.7256617431634882E-3</v>
      </c>
      <c r="KC59" s="15">
        <v>-1.2062872449274984E-2</v>
      </c>
      <c r="KD59" s="15">
        <v>-8.8569219676860982E-3</v>
      </c>
      <c r="KE59" s="15">
        <v>-1.2502395392984457E-2</v>
      </c>
      <c r="KF59" s="15">
        <v>1.4698833465080222E-2</v>
      </c>
      <c r="KG59" s="15">
        <v>-2.5199509345131652E-3</v>
      </c>
      <c r="KH59" s="15">
        <v>-1.2154685885136254E-2</v>
      </c>
      <c r="KI59" s="15">
        <v>1.886339952845616E-2</v>
      </c>
      <c r="KJ59" s="15">
        <v>-2.373656781107935E-2</v>
      </c>
      <c r="KK59" s="15">
        <v>-2.1299262578248533E-3</v>
      </c>
      <c r="KL59" s="15">
        <v>-3.4319437181135684E-2</v>
      </c>
      <c r="KM59" s="15">
        <v>-1.919444725614718E-2</v>
      </c>
      <c r="KN59" s="15">
        <v>1.0509722459750015E-3</v>
      </c>
      <c r="KO59" s="15">
        <v>2.7342196366605931E-3</v>
      </c>
      <c r="KP59" s="15">
        <v>-1.0870877992457504E-2</v>
      </c>
      <c r="KQ59" s="15">
        <v>-7.8125397367935119E-3</v>
      </c>
      <c r="KR59" s="15">
        <v>-4.7220521311959864E-3</v>
      </c>
      <c r="KS59" s="15">
        <v>-1.2042030333041662E-2</v>
      </c>
      <c r="KT59" s="15">
        <v>-8.3560532843056645E-3</v>
      </c>
      <c r="KU59" s="15">
        <v>-2.9850768434533967E-3</v>
      </c>
      <c r="KV59" s="15">
        <v>-1.2909176527628704E-3</v>
      </c>
      <c r="KW59" s="15">
        <v>-1.0307401811518924E-2</v>
      </c>
      <c r="KX59" s="15">
        <v>-3.0314536288264617E-3</v>
      </c>
      <c r="KY59" s="15">
        <v>-6.0324096118003082E-3</v>
      </c>
      <c r="KZ59" s="15">
        <v>7.9951225392020844E-3</v>
      </c>
      <c r="LA59" s="15">
        <v>-1.1913098478425654E-2</v>
      </c>
      <c r="LB59" s="15">
        <v>-4.8250998317567965E-3</v>
      </c>
      <c r="LC59" s="15">
        <v>-1.1818727601786996E-2</v>
      </c>
      <c r="LD59" s="15">
        <v>9.5594454630687272E-3</v>
      </c>
      <c r="LE59" s="15">
        <v>-1.0329654071685068E-2</v>
      </c>
      <c r="LF59" s="15">
        <v>-5.4680516402172323E-3</v>
      </c>
      <c r="LG59" s="15">
        <v>-3.7774151188952103E-2</v>
      </c>
      <c r="LH59" s="15">
        <v>-5.726299289218157E-3</v>
      </c>
      <c r="LI59" s="15">
        <v>-3.230498690604545E-3</v>
      </c>
      <c r="LJ59" s="15">
        <v>-1.7764225748707452E-2</v>
      </c>
      <c r="LK59" s="15">
        <v>-3.5805932231921492E-4</v>
      </c>
      <c r="LL59" s="15">
        <v>-9.9719014050515531E-3</v>
      </c>
      <c r="LM59" s="15">
        <v>-2.6796017009841945E-2</v>
      </c>
      <c r="LN59" s="15">
        <v>-6.1364365323651436E-3</v>
      </c>
      <c r="LO59" s="15">
        <v>-8.2777734261236923E-3</v>
      </c>
      <c r="LP59" s="15">
        <v>-1.7508731556772288E-2</v>
      </c>
      <c r="LQ59" s="15">
        <v>-1.9802627296179643E-2</v>
      </c>
      <c r="LR59" s="15">
        <v>8.6622293316577486E-3</v>
      </c>
      <c r="LS59" s="15">
        <v>-7.6115255419989007E-3</v>
      </c>
      <c r="LT59" s="15">
        <v>-3.1171024385340633E-2</v>
      </c>
      <c r="LU59" s="15">
        <v>-1.8046877485565473E-2</v>
      </c>
      <c r="LV59" s="15">
        <v>-6.9789683484993122E-3</v>
      </c>
      <c r="LW59" s="15">
        <v>-2.1111385253737586E-2</v>
      </c>
      <c r="LX59" s="15">
        <v>-6.628865349957852E-3</v>
      </c>
      <c r="LY59" s="15">
        <v>9.4891222970188791E-3</v>
      </c>
      <c r="LZ59" s="15">
        <v>-2.4329177157350505E-2</v>
      </c>
      <c r="MA59" s="15">
        <v>-1.7492434029773452E-2</v>
      </c>
      <c r="MB59" s="15">
        <v>-3.6955468731535136E-2</v>
      </c>
      <c r="MC59" s="15">
        <v>-2.6390048901019647E-2</v>
      </c>
      <c r="MD59" s="15">
        <v>-1.3429887850837501E-2</v>
      </c>
      <c r="ME59" s="15">
        <v>-1.323889625380472E-2</v>
      </c>
      <c r="MF59" s="15">
        <v>-2.2584161129156712E-2</v>
      </c>
      <c r="MG59" s="15">
        <v>-1.9169916107720172E-2</v>
      </c>
      <c r="MH59" s="15">
        <v>-6.3358184490857833E-3</v>
      </c>
      <c r="MI59" s="15">
        <v>1.3277275683626672E-3</v>
      </c>
      <c r="MJ59" s="15">
        <v>-1.5513094785449695E-2</v>
      </c>
      <c r="MK59" s="15">
        <v>-1.2664261922964003E-2</v>
      </c>
      <c r="ML59" s="15">
        <v>2.2453447609377543E-2</v>
      </c>
      <c r="MM59" s="15">
        <v>9.6554022818359248E-3</v>
      </c>
      <c r="MN59" s="15">
        <v>-1.8946260558512978E-2</v>
      </c>
      <c r="MO59" s="15">
        <v>-1.5206375445264569E-2</v>
      </c>
      <c r="MP59" s="15">
        <v>-2.9117512750768139E-3</v>
      </c>
      <c r="MQ59" s="15">
        <v>-1.8328274528467001E-2</v>
      </c>
      <c r="MR59" s="15">
        <v>-2.417320656211212E-2</v>
      </c>
      <c r="MS59" s="15">
        <v>-7.9661220444138085E-3</v>
      </c>
      <c r="MT59" s="15">
        <v>-6.0078103339021962E-4</v>
      </c>
      <c r="MU59" s="15">
        <v>2.2234902251887574E-2</v>
      </c>
      <c r="MV59" s="15">
        <v>-1.2572467954880102E-3</v>
      </c>
      <c r="MW59" s="15">
        <v>-7.4736103583401331E-3</v>
      </c>
      <c r="MX59" s="15">
        <v>-2.4821252825430896E-2</v>
      </c>
      <c r="MY59" s="15">
        <v>-2.187896168845865E-2</v>
      </c>
      <c r="MZ59" s="15">
        <v>3.7041271680349076E-2</v>
      </c>
      <c r="NA59" s="15">
        <v>-3.9308226714369291E-3</v>
      </c>
      <c r="NB59" s="15">
        <v>-3.5670740911211535E-3</v>
      </c>
      <c r="NC59" s="15">
        <v>-1.0573921859278286E-2</v>
      </c>
      <c r="ND59" s="15">
        <v>-1.0459856508244396E-2</v>
      </c>
      <c r="NE59" s="15">
        <v>2.0869780965787382E-2</v>
      </c>
      <c r="NF59" s="15">
        <v>-1.7472779989061056E-2</v>
      </c>
      <c r="NG59" s="15">
        <v>-9.9900930750862985E-3</v>
      </c>
      <c r="NH59" s="15">
        <v>-7.7009447778586815E-3</v>
      </c>
      <c r="NI59" s="15">
        <v>3.5113120864448989E-3</v>
      </c>
      <c r="NJ59" s="15">
        <v>0</v>
      </c>
      <c r="NK59" s="15">
        <v>-3.3981086736482306E-2</v>
      </c>
      <c r="NL59" s="15">
        <v>-6.5795894849738704E-3</v>
      </c>
      <c r="NM59" s="15">
        <v>-1.7637141486106844E-2</v>
      </c>
      <c r="NN59" s="15">
        <v>-1.8215439891341216E-2</v>
      </c>
      <c r="NO59" s="15">
        <v>-1.8476276167573118E-2</v>
      </c>
      <c r="NP59" s="15">
        <v>1.2107158239621232E-2</v>
      </c>
      <c r="NQ59" s="15">
        <v>-5.0275423110603835E-3</v>
      </c>
      <c r="NR59" s="15">
        <v>-1.325833213698999E-2</v>
      </c>
      <c r="NS59" s="15">
        <v>-4.5259394673713201E-3</v>
      </c>
      <c r="NT59" s="15">
        <v>3.8535693159899723E-3</v>
      </c>
      <c r="NU59" s="15">
        <v>-1.6792418378855714E-2</v>
      </c>
      <c r="NV59" s="15">
        <v>1.0786366286496853E-2</v>
      </c>
      <c r="NW59" s="15">
        <v>-7.6528663718163558E-4</v>
      </c>
      <c r="NX59" s="15">
        <v>0</v>
      </c>
      <c r="NY59" s="15">
        <v>-7.0185040706062293E-3</v>
      </c>
      <c r="NZ59" s="15">
        <v>-3.7751722688513351E-3</v>
      </c>
      <c r="OA59" s="15">
        <v>-7.8905027624149079E-3</v>
      </c>
      <c r="OB59" s="15">
        <v>-1.0364577149997457E-2</v>
      </c>
      <c r="OC59" s="15">
        <v>-3.5618915663605745E-3</v>
      </c>
      <c r="OD59" s="15">
        <v>-2.4763981081456703E-3</v>
      </c>
      <c r="OE59" s="15">
        <v>-1.5739376010463803E-2</v>
      </c>
      <c r="OF59" s="15">
        <v>-8.5701922836420221E-3</v>
      </c>
      <c r="OG59" s="15">
        <v>-6.094096178751964E-3</v>
      </c>
      <c r="OH59" s="15">
        <v>-1.7714160417543597E-2</v>
      </c>
      <c r="OI59" s="15">
        <v>-1.0877425365654768E-2</v>
      </c>
      <c r="OJ59" s="15">
        <v>-8.0876846994275466E-3</v>
      </c>
      <c r="OK59" s="15">
        <v>-8.4832541323905247E-3</v>
      </c>
      <c r="OL59" s="15">
        <v>-1.5677622915468904E-2</v>
      </c>
      <c r="OM59" s="15">
        <v>1.4880628493686744E-2</v>
      </c>
      <c r="ON59" s="15">
        <v>-6.531503435378604E-3</v>
      </c>
      <c r="OO59" s="15">
        <v>-1.5375958137533913E-2</v>
      </c>
      <c r="OP59" s="15">
        <v>-1.2867158315131284E-2</v>
      </c>
      <c r="OQ59" s="15">
        <v>-4.6451696429395161E-3</v>
      </c>
      <c r="OR59" s="15">
        <v>-7.6105865308176788E-3</v>
      </c>
      <c r="OS59" s="15">
        <v>1.0387776583188995E-2</v>
      </c>
      <c r="OT59" s="15">
        <v>-8.9686699827603751E-3</v>
      </c>
      <c r="OU59" s="15">
        <v>9.7763664147407724E-4</v>
      </c>
      <c r="OV59" s="15">
        <v>3.6099532929939975E-3</v>
      </c>
      <c r="OW59" s="15">
        <v>-1.184921877504851E-2</v>
      </c>
      <c r="OX59" s="15">
        <v>-1.4850825120303408E-2</v>
      </c>
      <c r="OY59" s="15">
        <v>1.7891159423474825E-2</v>
      </c>
      <c r="OZ59" s="15">
        <v>-1.7995105753054522E-2</v>
      </c>
      <c r="PA59" s="15">
        <v>-1.2999460875361905E-2</v>
      </c>
      <c r="PB59" s="15">
        <v>-1.9418085857101513E-2</v>
      </c>
      <c r="PC59" s="15">
        <v>-2.5492781009728259E-2</v>
      </c>
      <c r="PD59" s="15">
        <v>-1.3453525342591095E-2</v>
      </c>
      <c r="PE59" s="15">
        <v>3.5278208232920243E-4</v>
      </c>
      <c r="PF59" s="15">
        <v>-2.6956331236215069E-3</v>
      </c>
      <c r="PG59" s="15">
        <v>-6.372685574870092E-3</v>
      </c>
      <c r="PH59" s="15">
        <v>3.9657370547916598E-2</v>
      </c>
      <c r="PI59" s="15">
        <v>-7.3000637046074833E-3</v>
      </c>
      <c r="PJ59" s="15">
        <v>-1.3519340685333886E-2</v>
      </c>
      <c r="PK59" s="15">
        <v>-2.6052989117632541E-3</v>
      </c>
      <c r="PL59" s="15">
        <v>6.2944925942813763E-3</v>
      </c>
      <c r="PM59" s="15">
        <v>-1.0372099983407908E-3</v>
      </c>
      <c r="PN59" s="15">
        <v>-1.0709355524258116E-2</v>
      </c>
      <c r="PO59" s="15">
        <v>-1.0341711780518495E-2</v>
      </c>
      <c r="PP59" s="15">
        <v>-8.3420713173953474E-3</v>
      </c>
      <c r="PQ59" s="15">
        <v>3.1871776079369869E-2</v>
      </c>
      <c r="PR59" s="15">
        <v>-1.5691519199179393E-2</v>
      </c>
      <c r="PS59" s="15">
        <v>-1.3127936386929927E-2</v>
      </c>
      <c r="PT59" s="15">
        <v>1.2645518105688484E-3</v>
      </c>
      <c r="PU59" s="15">
        <v>-1.3952923317478719E-2</v>
      </c>
      <c r="PV59" s="15">
        <v>-5.8988520849608886E-3</v>
      </c>
      <c r="PW59" s="15">
        <v>3.7270017518559726E-3</v>
      </c>
      <c r="PX59" s="15">
        <v>-1.3283347849027233E-2</v>
      </c>
      <c r="PY59" s="15">
        <v>-2.3513350848639859E-2</v>
      </c>
      <c r="PZ59" s="15">
        <v>1.0256500167189282E-2</v>
      </c>
      <c r="QA59" s="15">
        <v>-1.5053053022785068E-2</v>
      </c>
      <c r="QB59" s="15">
        <v>1.9903550932615886E-3</v>
      </c>
      <c r="QC59" s="15">
        <v>0</v>
      </c>
      <c r="QD59" s="15">
        <v>3.7768505031057081E-3</v>
      </c>
      <c r="QE59" s="15">
        <v>-1.3189552753890003E-2</v>
      </c>
      <c r="QF59" s="15">
        <v>-1.7524050971405344E-2</v>
      </c>
      <c r="QG59" s="15">
        <v>-1.7652346707724972E-2</v>
      </c>
      <c r="QH59" s="15">
        <v>-7.4759831005427628E-3</v>
      </c>
      <c r="QI59" s="15">
        <v>-1.9394382902527308E-2</v>
      </c>
      <c r="QJ59" s="15">
        <v>1.4992784586141318E-2</v>
      </c>
      <c r="QK59" s="15">
        <v>-6.4541336731490798E-3</v>
      </c>
      <c r="QL59" s="15">
        <v>-1.6801524932230345E-3</v>
      </c>
      <c r="QM59" s="15">
        <v>1.2930832905796266E-2</v>
      </c>
      <c r="QN59" s="15">
        <v>-2.2308979456710977E-4</v>
      </c>
      <c r="QO59" s="15">
        <v>-3.2118072390326241E-2</v>
      </c>
      <c r="QP59" s="15">
        <v>4.8406400480175867E-2</v>
      </c>
      <c r="QQ59" s="15">
        <v>-1.2808828078305199E-2</v>
      </c>
      <c r="QR59" s="15">
        <v>-2.2932775270267075E-2</v>
      </c>
      <c r="QS59" s="15">
        <v>-8.424649659251578E-3</v>
      </c>
      <c r="QT59" s="15">
        <v>-7.1067382126920337E-3</v>
      </c>
      <c r="QU59" s="15">
        <v>-2.9150439803829014E-2</v>
      </c>
      <c r="QV59" s="15">
        <v>-2.0054146261927594E-4</v>
      </c>
      <c r="QW59" s="15">
        <v>-8.4701406339838317E-3</v>
      </c>
      <c r="QX59" s="15">
        <v>-1.1042210195682797E-2</v>
      </c>
      <c r="QY59" s="15">
        <v>-9.2772360624783362E-3</v>
      </c>
      <c r="QZ59" s="15">
        <v>-1.0445954858359821E-2</v>
      </c>
      <c r="RA59" s="15">
        <v>5.7609219068078719E-4</v>
      </c>
      <c r="RB59" s="15">
        <v>-1.4699046907217657E-2</v>
      </c>
      <c r="RC59" s="15">
        <v>-4.6319122745680247E-3</v>
      </c>
      <c r="RD59" s="15">
        <v>-6.3998128705596066E-3</v>
      </c>
      <c r="RE59" s="15">
        <v>-1.0753406830829627E-2</v>
      </c>
      <c r="RF59" s="15">
        <v>-3.6774404458873051E-3</v>
      </c>
      <c r="RG59" s="15">
        <v>-1.3550888242962352E-2</v>
      </c>
      <c r="RH59" s="15">
        <v>-1.0937670515162409E-2</v>
      </c>
      <c r="RI59" s="15">
        <v>-9.4153099884518234E-4</v>
      </c>
      <c r="RJ59" s="15">
        <v>0</v>
      </c>
      <c r="RK59" s="15">
        <v>-1.2673572612418461E-2</v>
      </c>
      <c r="RL59" s="15">
        <v>1.5044383761264116E-3</v>
      </c>
      <c r="RM59" s="15">
        <v>-1.4971885240870524E-2</v>
      </c>
      <c r="RN59" s="15">
        <v>-7.2634371885297701E-3</v>
      </c>
      <c r="RO59" s="15">
        <v>-1.0050335853501451E-2</v>
      </c>
      <c r="RP59" s="15">
        <v>-1.4904793854441659E-2</v>
      </c>
      <c r="RQ59" s="15">
        <v>-1.6564070048008549E-2</v>
      </c>
      <c r="RR59" s="15">
        <v>4.0899852515252876E-3</v>
      </c>
      <c r="RS59" s="15">
        <v>1.2051322081206491E-2</v>
      </c>
      <c r="RT59" s="15">
        <v>2.1009882369478075E-3</v>
      </c>
      <c r="RU59" s="15">
        <v>-2.3182477967387039E-3</v>
      </c>
      <c r="RV59" s="15">
        <v>2.7954001645950498E-3</v>
      </c>
      <c r="RW59" s="15">
        <v>-8.1233715425100897E-3</v>
      </c>
      <c r="RX59" s="15">
        <v>-2.7290110632903152E-3</v>
      </c>
      <c r="RY59" s="15">
        <v>1.1091364446825312E-2</v>
      </c>
      <c r="RZ59" s="15">
        <v>-3.8550548899525558E-3</v>
      </c>
      <c r="SA59" s="15">
        <v>-6.9629607552500281E-3</v>
      </c>
      <c r="SB59" s="15">
        <v>-1.8988244250168769E-2</v>
      </c>
      <c r="SC59" s="15">
        <v>4.1965610800285321E-3</v>
      </c>
      <c r="SD59" s="15">
        <v>-1.75500220545701E-3</v>
      </c>
      <c r="SE59" s="15">
        <v>-2.0744045483728345E-2</v>
      </c>
      <c r="SF59" s="15">
        <v>-5.6480530645372905E-3</v>
      </c>
      <c r="SG59" s="15">
        <v>-2.4805906258240629E-2</v>
      </c>
      <c r="SH59" s="15">
        <v>-1.7125124596239414E-3</v>
      </c>
      <c r="SI59" s="15">
        <v>-7.171916947375373E-3</v>
      </c>
      <c r="SJ59" s="15">
        <v>-2.7765929841783049E-3</v>
      </c>
      <c r="SK59" s="15">
        <v>-2.9961598630367282E-2</v>
      </c>
      <c r="SL59" s="15">
        <v>-2.6941975955423234E-2</v>
      </c>
      <c r="SM59" s="15">
        <v>-9.6359288999483695E-3</v>
      </c>
      <c r="SN59" s="15">
        <v>-7.4649577005822523E-3</v>
      </c>
      <c r="SO59" s="15">
        <v>1.6467630593602459E-2</v>
      </c>
      <c r="SP59" s="15">
        <v>-2.1800992935325121E-2</v>
      </c>
      <c r="SQ59" s="15">
        <v>-1.1644964196879855E-2</v>
      </c>
      <c r="SR59" s="15">
        <v>2.6338821635911287E-2</v>
      </c>
      <c r="SS59" s="15">
        <v>-2.6554798120744542E-3</v>
      </c>
      <c r="ST59" s="15">
        <v>-8.8570947708086563E-4</v>
      </c>
      <c r="SU59" s="15">
        <v>-6.8241018199407576E-3</v>
      </c>
      <c r="SV59" s="15">
        <v>1.6792615197199939E-3</v>
      </c>
      <c r="SW59" s="15">
        <v>-7.6095880186181075E-3</v>
      </c>
      <c r="SX59" s="15">
        <v>-6.7256890696851031E-3</v>
      </c>
      <c r="SY59" s="15">
        <v>-5.8155067416113537E-3</v>
      </c>
      <c r="SZ59" s="15">
        <v>-3.9233489287415369E-3</v>
      </c>
      <c r="TA59" s="15">
        <v>-2.5297946813870473E-2</v>
      </c>
      <c r="TB59" s="15">
        <v>-2.3670625066718361E-2</v>
      </c>
      <c r="TC59" s="15">
        <v>9.9163791748909519E-3</v>
      </c>
      <c r="TD59" s="15">
        <v>-1.1035490116332005E-2</v>
      </c>
      <c r="TE59" s="15">
        <v>-6.7942477984473369E-4</v>
      </c>
      <c r="TF59" s="15">
        <v>-2.8114610018968603E-2</v>
      </c>
      <c r="TG59" s="15">
        <v>-1.0232475398916309E-2</v>
      </c>
      <c r="TH59" s="15">
        <v>-1.109581425505435E-2</v>
      </c>
      <c r="TI59" s="15">
        <v>-5.8209375111568139E-3</v>
      </c>
      <c r="TJ59" s="15">
        <v>-1.2742333570840334E-3</v>
      </c>
      <c r="TK59" s="15">
        <v>-9.4851659640548397E-3</v>
      </c>
      <c r="TL59" s="15">
        <v>-4.8362028738211226E-3</v>
      </c>
      <c r="TM59" s="15">
        <v>2.3460137573724799E-2</v>
      </c>
      <c r="TN59" s="15">
        <v>-7.1742037480004416E-3</v>
      </c>
      <c r="TO59" s="23">
        <v>-8.8277118110319883E-3</v>
      </c>
    </row>
    <row r="60" spans="1:535" x14ac:dyDescent="0.35">
      <c r="A60" s="14">
        <v>54</v>
      </c>
      <c r="B60" s="81">
        <v>42914</v>
      </c>
      <c r="C60" s="23">
        <v>8.9105824500119706E-3</v>
      </c>
      <c r="D60" s="43">
        <f ca="1">OFFSET('CAPM Regression Loop'!$AH$6,$A60,'CAPM Regression Loop'!$D$2)</f>
        <v>3.0228326255243034E-3</v>
      </c>
      <c r="T60" s="14">
        <v>54</v>
      </c>
      <c r="U60" s="14" t="s">
        <v>56</v>
      </c>
      <c r="V60" s="14">
        <v>0.4969550399453086</v>
      </c>
      <c r="W60" s="14">
        <v>0.11756432855731826</v>
      </c>
      <c r="X60" s="14">
        <v>6.6705516799994202E-2</v>
      </c>
      <c r="Y60" s="14">
        <f t="shared" si="3"/>
        <v>-4.2788911077685672</v>
      </c>
      <c r="Z60" s="14">
        <f t="shared" si="1"/>
        <v>4.2788911077685672</v>
      </c>
      <c r="AA60" s="14">
        <f t="shared" si="4"/>
        <v>0.4969550399453086</v>
      </c>
      <c r="AF60" s="80"/>
      <c r="AH60" s="81"/>
      <c r="AI60" s="15">
        <v>8.7927519479783882E-3</v>
      </c>
      <c r="AJ60" s="15">
        <v>1.5345569674660321E-2</v>
      </c>
      <c r="AK60" s="15">
        <v>-4.4000896695791665E-2</v>
      </c>
      <c r="AL60" s="15">
        <v>1.4505020162333486E-2</v>
      </c>
      <c r="AM60" s="15">
        <v>7.294781505412227E-3</v>
      </c>
      <c r="AN60" s="15">
        <v>8.8583769302696298E-3</v>
      </c>
      <c r="AO60" s="15">
        <v>-3.9114820843040516E-3</v>
      </c>
      <c r="AP60" s="15">
        <v>1.2605379774411779E-2</v>
      </c>
      <c r="AQ60" s="15">
        <v>8.8703218245635776E-3</v>
      </c>
      <c r="AR60" s="15">
        <v>1.3474209193455773E-2</v>
      </c>
      <c r="AS60" s="15">
        <v>3.408817520503309E-3</v>
      </c>
      <c r="AT60" s="15">
        <v>1.1558557521097653E-2</v>
      </c>
      <c r="AU60" s="15">
        <v>1.0104188842547766E-2</v>
      </c>
      <c r="AV60" s="15">
        <v>1.312760165175763E-2</v>
      </c>
      <c r="AW60" s="15">
        <v>-1.0070216371588404E-2</v>
      </c>
      <c r="AX60" s="15">
        <v>-8.092611780917908E-3</v>
      </c>
      <c r="AY60" s="15">
        <v>-1.4892960329289438E-2</v>
      </c>
      <c r="AZ60" s="15">
        <v>4.9483820829658125E-3</v>
      </c>
      <c r="BA60" s="15">
        <v>6.9195560559943943E-3</v>
      </c>
      <c r="BB60" s="15">
        <v>2.5162350938487113E-3</v>
      </c>
      <c r="BC60" s="15">
        <v>6.7583754296130904E-3</v>
      </c>
      <c r="BD60" s="15">
        <v>-8.1709337524404364E-3</v>
      </c>
      <c r="BE60" s="15">
        <v>1.1130416193032537E-2</v>
      </c>
      <c r="BF60" s="15">
        <v>1.5452458478519325E-2</v>
      </c>
      <c r="BG60" s="15">
        <v>1.2521280553671691E-2</v>
      </c>
      <c r="BH60" s="15">
        <v>2.3180942421301576E-2</v>
      </c>
      <c r="BI60" s="15">
        <v>1.923263738033848E-2</v>
      </c>
      <c r="BJ60" s="15">
        <v>-5.7520036782828105E-3</v>
      </c>
      <c r="BK60" s="15">
        <v>4.639329396116415E-3</v>
      </c>
      <c r="BL60" s="15">
        <v>8.0331643757639778E-3</v>
      </c>
      <c r="BM60" s="15">
        <v>2.9850554518109099E-2</v>
      </c>
      <c r="BN60" s="15">
        <v>1.8917565810927017E-2</v>
      </c>
      <c r="BO60" s="15">
        <v>-1.2767728830001417E-2</v>
      </c>
      <c r="BP60" s="15">
        <v>7.9562826470192978E-3</v>
      </c>
      <c r="BQ60" s="15">
        <v>1.965680208491145E-2</v>
      </c>
      <c r="BR60" s="15">
        <v>1.8671538603317064E-2</v>
      </c>
      <c r="BS60" s="15">
        <v>2.0614419992401507E-2</v>
      </c>
      <c r="BT60" s="15">
        <v>-9.02773631659326E-3</v>
      </c>
      <c r="BU60" s="15">
        <v>1.3776773352352311E-2</v>
      </c>
      <c r="BV60" s="15">
        <v>9.7883535010588971E-3</v>
      </c>
      <c r="BW60" s="15">
        <v>6.2474514750476785E-3</v>
      </c>
      <c r="BX60" s="15">
        <v>2.7176101770690201E-3</v>
      </c>
      <c r="BY60" s="15">
        <v>1.0504298266875755E-2</v>
      </c>
      <c r="BZ60" s="15">
        <v>3.9014059062069581E-3</v>
      </c>
      <c r="CA60" s="15">
        <v>1.9925672625809947E-2</v>
      </c>
      <c r="CB60" s="15">
        <v>-2.2833656909346627E-4</v>
      </c>
      <c r="CC60" s="15">
        <v>6.9976382816425119E-3</v>
      </c>
      <c r="CD60" s="15">
        <v>1.1785324568464718E-2</v>
      </c>
      <c r="CE60" s="15">
        <v>-8.8382849318143827E-3</v>
      </c>
      <c r="CF60" s="15">
        <v>8.8813564144062766E-3</v>
      </c>
      <c r="CG60" s="15">
        <v>-1.4532623100603106E-3</v>
      </c>
      <c r="CH60" s="15">
        <v>2.4015596432762524E-2</v>
      </c>
      <c r="CI60" s="15">
        <v>8.0294465885211511E-3</v>
      </c>
      <c r="CJ60" s="15">
        <v>-5.259215728484797E-3</v>
      </c>
      <c r="CK60" s="15">
        <v>1.0655593187560196E-2</v>
      </c>
      <c r="CL60" s="15">
        <v>2.4785812281906117E-2</v>
      </c>
      <c r="CM60" s="15">
        <v>-1.6989579145285934E-2</v>
      </c>
      <c r="CN60" s="15">
        <v>3.6636511832854215E-3</v>
      </c>
      <c r="CO60" s="15">
        <v>2.5876311210200967E-2</v>
      </c>
      <c r="CP60" s="15">
        <v>2.9615026580692276E-3</v>
      </c>
      <c r="CQ60" s="15">
        <v>2.1671277003288244E-2</v>
      </c>
      <c r="CR60" s="15">
        <v>1.0447195506537348E-2</v>
      </c>
      <c r="CS60" s="15">
        <v>-1.2655424448176482E-4</v>
      </c>
      <c r="CT60" s="15">
        <v>-4.1036163694613769E-4</v>
      </c>
      <c r="CU60" s="15">
        <v>9.1795114518413781E-3</v>
      </c>
      <c r="CV60" s="15">
        <v>2.4328635561073541E-3</v>
      </c>
      <c r="CW60" s="15">
        <v>1.2420244294767211E-2</v>
      </c>
      <c r="CX60" s="15">
        <v>1.8349138668196617E-2</v>
      </c>
      <c r="CY60" s="15">
        <v>1.1119339988041377E-2</v>
      </c>
      <c r="CZ60" s="15">
        <v>1.0164370691267919E-2</v>
      </c>
      <c r="DA60" s="15">
        <v>-5.368166899961072E-4</v>
      </c>
      <c r="DB60" s="15">
        <v>1.1085398696590705E-2</v>
      </c>
      <c r="DC60" s="15">
        <v>2.4319078133462437E-3</v>
      </c>
      <c r="DD60" s="15">
        <v>-2.9133305383572295E-3</v>
      </c>
      <c r="DE60" s="15">
        <v>1.4682282139714432E-2</v>
      </c>
      <c r="DF60" s="15">
        <v>8.3417713688814735E-3</v>
      </c>
      <c r="DG60" s="15">
        <v>9.950330853168092E-3</v>
      </c>
      <c r="DH60" s="15">
        <v>-2.1474144549738831E-3</v>
      </c>
      <c r="DI60" s="15">
        <v>2.3957795739158134E-2</v>
      </c>
      <c r="DJ60" s="15">
        <v>5.8538096294935907E-3</v>
      </c>
      <c r="DK60" s="15">
        <v>1.9856493546293884E-2</v>
      </c>
      <c r="DL60" s="15">
        <v>5.9814090604284401E-3</v>
      </c>
      <c r="DM60" s="15">
        <v>1.7496769029137223E-2</v>
      </c>
      <c r="DN60" s="15">
        <v>-7.1889619768120971E-3</v>
      </c>
      <c r="DO60" s="15">
        <v>1.6012541899126372E-2</v>
      </c>
      <c r="DP60" s="15">
        <v>2.5503117523389924E-2</v>
      </c>
      <c r="DQ60" s="15">
        <v>1.2135889450340259E-2</v>
      </c>
      <c r="DR60" s="15">
        <v>1.1103000810856578E-2</v>
      </c>
      <c r="DS60" s="15">
        <v>1.4249314907248291E-2</v>
      </c>
      <c r="DT60" s="15">
        <v>-1.9000575733451193E-3</v>
      </c>
      <c r="DU60" s="15">
        <v>1.2422519998557329E-2</v>
      </c>
      <c r="DV60" s="15">
        <v>0</v>
      </c>
      <c r="DW60" s="15">
        <v>3.1128944054780883E-2</v>
      </c>
      <c r="DX60" s="15">
        <v>6.4443208880712623E-3</v>
      </c>
      <c r="DY60" s="15">
        <v>8.7215891668318644E-3</v>
      </c>
      <c r="DZ60" s="15">
        <v>-3.7219237435859791E-3</v>
      </c>
      <c r="EA60" s="15">
        <v>-5.418479977504909E-3</v>
      </c>
      <c r="EB60" s="15">
        <v>1.9479622132994824E-3</v>
      </c>
      <c r="EC60" s="15">
        <v>1.5421870556231131E-2</v>
      </c>
      <c r="ED60" s="15">
        <v>1.7105313834559373E-2</v>
      </c>
      <c r="EE60" s="15">
        <v>6.9567591153165652E-3</v>
      </c>
      <c r="EF60" s="15">
        <v>2.1078429955185718E-2</v>
      </c>
      <c r="EG60" s="15">
        <v>-8.9725019803233094E-3</v>
      </c>
      <c r="EH60" s="15">
        <v>4.3111478979046391E-3</v>
      </c>
      <c r="EI60" s="15">
        <v>-1.2497930932734854E-2</v>
      </c>
      <c r="EJ60" s="15">
        <v>1.9470072331178097E-2</v>
      </c>
      <c r="EK60" s="15">
        <v>-8.1665990655597793E-4</v>
      </c>
      <c r="EL60" s="15">
        <v>4.4468045748254333E-3</v>
      </c>
      <c r="EM60" s="15">
        <v>5.8786850743989321E-3</v>
      </c>
      <c r="EN60" s="15">
        <v>-3.7067587747294985E-3</v>
      </c>
      <c r="EO60" s="15">
        <v>-2.2745365729805549E-4</v>
      </c>
      <c r="EP60" s="15">
        <v>5.697664350905832E-3</v>
      </c>
      <c r="EQ60" s="15">
        <v>-5.3149084429464128E-4</v>
      </c>
      <c r="ER60" s="15">
        <v>1.8908953445759548E-4</v>
      </c>
      <c r="ES60" s="15">
        <v>4.6651959219988675E-3</v>
      </c>
      <c r="ET60" s="15">
        <v>1.0025146619378646E-2</v>
      </c>
      <c r="EU60" s="15">
        <v>1.1370937426979692E-2</v>
      </c>
      <c r="EV60" s="15">
        <v>2.3356019969684422E-2</v>
      </c>
      <c r="EW60" s="15">
        <v>7.4432206808364024E-3</v>
      </c>
      <c r="EX60" s="15">
        <v>1.2140982803623456E-2</v>
      </c>
      <c r="EY60" s="15">
        <v>7.4873066160701471E-3</v>
      </c>
      <c r="EZ60" s="15">
        <v>9.5244705412204974E-3</v>
      </c>
      <c r="FA60" s="15">
        <v>9.3978681042045011E-3</v>
      </c>
      <c r="FB60" s="15">
        <v>2.0158394155329463E-3</v>
      </c>
      <c r="FC60" s="15">
        <v>9.3569923928891602E-3</v>
      </c>
      <c r="FD60" s="15">
        <v>-1.097139111057798E-2</v>
      </c>
      <c r="FE60" s="15">
        <v>1.874820568234789E-2</v>
      </c>
      <c r="FF60" s="15">
        <v>1.1977166846395711E-2</v>
      </c>
      <c r="FG60" s="15">
        <v>1.3176278469821952E-2</v>
      </c>
      <c r="FH60" s="15">
        <v>9.6999425051292887E-3</v>
      </c>
      <c r="FI60" s="15">
        <v>1.4870162479451407E-2</v>
      </c>
      <c r="FJ60" s="15">
        <v>1.46975014890412E-2</v>
      </c>
      <c r="FK60" s="15">
        <v>1.1810560012294241E-3</v>
      </c>
      <c r="FL60" s="15">
        <v>1.3662058262527589E-2</v>
      </c>
      <c r="FM60" s="15">
        <v>3.8262866355472547E-4</v>
      </c>
      <c r="FN60" s="15">
        <v>3.9377830790376087E-4</v>
      </c>
      <c r="FO60" s="15">
        <v>1.4155949230132241E-2</v>
      </c>
      <c r="FP60" s="15">
        <v>5.994254259512756E-3</v>
      </c>
      <c r="FQ60" s="15">
        <v>-1.103459472370906E-2</v>
      </c>
      <c r="FR60" s="15">
        <v>1.0776740550607096E-2</v>
      </c>
      <c r="FS60" s="15">
        <v>1.4736039013877791E-2</v>
      </c>
      <c r="FT60" s="15">
        <v>6.4182978014376939E-3</v>
      </c>
      <c r="FU60" s="15">
        <v>3.2473418397692411E-3</v>
      </c>
      <c r="FV60" s="15">
        <v>-1.2266096803375341E-2</v>
      </c>
      <c r="FW60" s="15">
        <v>-1.3370308099501975E-2</v>
      </c>
      <c r="FX60" s="15">
        <v>-8.5545725882841834E-3</v>
      </c>
      <c r="FY60" s="15">
        <v>9.3139450088839879E-3</v>
      </c>
      <c r="FZ60" s="15">
        <v>6.568168112096949E-3</v>
      </c>
      <c r="GA60" s="15">
        <v>2.5328492249114139E-3</v>
      </c>
      <c r="GB60" s="15">
        <v>1.1287959773851575E-2</v>
      </c>
      <c r="GC60" s="15">
        <v>4.513432798955933E-3</v>
      </c>
      <c r="GD60" s="15">
        <v>1.1392888823350596E-2</v>
      </c>
      <c r="GE60" s="15">
        <v>8.4631002335258769E-3</v>
      </c>
      <c r="GF60" s="15">
        <v>-1.0335066763331858E-2</v>
      </c>
      <c r="GG60" s="15">
        <v>8.3495770470817174E-3</v>
      </c>
      <c r="GH60" s="15">
        <v>-1.2345050193955704E-2</v>
      </c>
      <c r="GI60" s="15">
        <v>4.1403640556912933E-3</v>
      </c>
      <c r="GJ60" s="15">
        <v>8.8211324165420983E-3</v>
      </c>
      <c r="GK60" s="15">
        <v>7.1368187373806935E-3</v>
      </c>
      <c r="GL60" s="15">
        <v>1.1524249109501688E-2</v>
      </c>
      <c r="GM60" s="15">
        <v>-6.6866666697845689E-3</v>
      </c>
      <c r="GN60" s="15">
        <v>-6.0250039478861495E-4</v>
      </c>
      <c r="GO60" s="15">
        <v>8.2037718692855345E-3</v>
      </c>
      <c r="GP60" s="15">
        <v>-1.2335816223964997E-2</v>
      </c>
      <c r="GQ60" s="15">
        <v>9.0888710087584802E-3</v>
      </c>
      <c r="GR60" s="15">
        <v>-1.0753515131047126E-3</v>
      </c>
      <c r="GS60" s="15">
        <v>1.254855606493932E-2</v>
      </c>
      <c r="GT60" s="15">
        <v>1.3128153713528642E-2</v>
      </c>
      <c r="GU60" s="15">
        <v>-3.8471450373560902E-3</v>
      </c>
      <c r="GV60" s="15">
        <v>1.0949883269586302E-2</v>
      </c>
      <c r="GW60" s="15">
        <v>1.0699830341761533E-2</v>
      </c>
      <c r="GX60" s="15">
        <v>-1.5627459911835208E-2</v>
      </c>
      <c r="GY60" s="15">
        <v>8.5684208623678752E-3</v>
      </c>
      <c r="GZ60" s="15">
        <v>1.4633097729220628E-2</v>
      </c>
      <c r="HA60" s="15">
        <v>-4.6077132590607818E-3</v>
      </c>
      <c r="HB60" s="15">
        <v>9.0212004313792895E-4</v>
      </c>
      <c r="HC60" s="15">
        <v>8.0416705835199484E-3</v>
      </c>
      <c r="HD60" s="15">
        <v>1.7510815410472017E-2</v>
      </c>
      <c r="HE60" s="15">
        <v>6.0910801996015528E-3</v>
      </c>
      <c r="HF60" s="15">
        <v>2.2776184890556384E-2</v>
      </c>
      <c r="HG60" s="15">
        <v>1.3071475631789686E-2</v>
      </c>
      <c r="HH60" s="15">
        <v>-2.1082045672111548E-2</v>
      </c>
      <c r="HI60" s="15">
        <v>8.9581903839192085E-3</v>
      </c>
      <c r="HJ60" s="15">
        <v>8.8785629963695906E-3</v>
      </c>
      <c r="HK60" s="15">
        <v>9.8012205777834628E-3</v>
      </c>
      <c r="HL60" s="15">
        <v>1.5816858009693041E-2</v>
      </c>
      <c r="HM60" s="15">
        <v>4.3205498750138087E-3</v>
      </c>
      <c r="HN60" s="15">
        <v>0</v>
      </c>
      <c r="HO60" s="15">
        <v>8.4108508227915373E-3</v>
      </c>
      <c r="HP60" s="15">
        <v>7.25676631482802E-3</v>
      </c>
      <c r="HQ60" s="15">
        <v>1.3554525444366151E-2</v>
      </c>
      <c r="HR60" s="15">
        <v>2.0004304095388267E-2</v>
      </c>
      <c r="HS60" s="15">
        <v>1.7947358976377434E-2</v>
      </c>
      <c r="HT60" s="15">
        <v>5.3997079196917083E-3</v>
      </c>
      <c r="HU60" s="15">
        <v>1.6278337223373757E-2</v>
      </c>
      <c r="HV60" s="15">
        <v>9.9582978221148654E-3</v>
      </c>
      <c r="HW60" s="15">
        <v>-4.7891047510807616E-3</v>
      </c>
      <c r="HX60" s="15">
        <v>3.7445435890170122E-3</v>
      </c>
      <c r="HY60" s="15">
        <v>1.7816281032828309E-2</v>
      </c>
      <c r="HZ60" s="15">
        <v>1.60803893753012E-2</v>
      </c>
      <c r="IA60" s="15">
        <v>1.6862690852448282E-2</v>
      </c>
      <c r="IB60" s="15">
        <v>1.0757481265631166E-2</v>
      </c>
      <c r="IC60" s="15">
        <v>1.4091526769833169E-2</v>
      </c>
      <c r="ID60" s="15">
        <v>1.3535380285737043E-2</v>
      </c>
      <c r="IE60" s="15">
        <v>1.1926395535901862E-2</v>
      </c>
      <c r="IF60" s="15">
        <v>2.2230474178883505E-2</v>
      </c>
      <c r="IG60" s="15">
        <v>-1.777778245999272E-3</v>
      </c>
      <c r="IH60" s="15">
        <v>7.4862445768421985E-3</v>
      </c>
      <c r="II60" s="15">
        <v>1.3258367833288006E-2</v>
      </c>
      <c r="IJ60" s="15">
        <v>1.3877065709551464E-2</v>
      </c>
      <c r="IK60" s="15">
        <v>1.068070601127526E-2</v>
      </c>
      <c r="IL60" s="15">
        <v>1.1491627538628535E-2</v>
      </c>
      <c r="IM60" s="15">
        <v>3.6159865833049819E-3</v>
      </c>
      <c r="IN60" s="15">
        <v>1.7658808197913461E-2</v>
      </c>
      <c r="IO60" s="15">
        <v>4.3773255240426076E-4</v>
      </c>
      <c r="IP60" s="15">
        <v>1.1214638606104126E-2</v>
      </c>
      <c r="IQ60" s="15">
        <v>3.9207998933965212E-4</v>
      </c>
      <c r="IR60" s="15">
        <v>-3.0539013827198344E-4</v>
      </c>
      <c r="IS60" s="15">
        <v>6.4818376021907459E-3</v>
      </c>
      <c r="IT60" s="15">
        <v>1.7254202309159365E-2</v>
      </c>
      <c r="IU60" s="15">
        <v>1.0102058653785223E-2</v>
      </c>
      <c r="IV60" s="15">
        <v>-1.4194466542262543E-3</v>
      </c>
      <c r="IW60" s="15">
        <v>3.6623369995450405E-3</v>
      </c>
      <c r="IX60" s="15">
        <v>6.3547929425079759E-3</v>
      </c>
      <c r="IY60" s="15">
        <v>7.7932204093866218E-3</v>
      </c>
      <c r="IZ60" s="15">
        <v>1.3167985604371355E-2</v>
      </c>
      <c r="JA60" s="15">
        <v>2.3953241022492796E-2</v>
      </c>
      <c r="JB60" s="15">
        <v>1.4525395048666035E-2</v>
      </c>
      <c r="JC60" s="15">
        <v>-1.9330498817425042E-2</v>
      </c>
      <c r="JD60" s="15">
        <v>1.7554129727143622E-3</v>
      </c>
      <c r="JE60" s="15">
        <v>9.737529733121808E-3</v>
      </c>
      <c r="JF60" s="15">
        <v>7.6808221811747361E-3</v>
      </c>
      <c r="JG60" s="15">
        <v>-1.1227062593783328E-2</v>
      </c>
      <c r="JH60" s="15">
        <v>-4.7255126156553091E-3</v>
      </c>
      <c r="JI60" s="15">
        <v>1.1282966833266777E-2</v>
      </c>
      <c r="JJ60" s="15">
        <v>3.6765932987610291E-3</v>
      </c>
      <c r="JK60" s="15">
        <v>1.155730625758219E-2</v>
      </c>
      <c r="JL60" s="15">
        <v>1.3513306004276334E-2</v>
      </c>
      <c r="JM60" s="15">
        <v>3.981131769561024E-3</v>
      </c>
      <c r="JN60" s="15">
        <v>2.5969670776088728E-2</v>
      </c>
      <c r="JO60" s="15">
        <v>3.0383231918107299E-2</v>
      </c>
      <c r="JP60" s="15">
        <v>-7.0781096215256217E-3</v>
      </c>
      <c r="JQ60" s="15">
        <v>1.621258797782282E-2</v>
      </c>
      <c r="JR60" s="15">
        <v>5.9114758242609627E-4</v>
      </c>
      <c r="JS60" s="15">
        <v>-3.5663375887901969E-3</v>
      </c>
      <c r="JT60" s="15">
        <v>1.2472501255596279E-2</v>
      </c>
      <c r="JU60" s="15">
        <v>1.2298387138042304E-2</v>
      </c>
      <c r="JV60" s="15">
        <v>1.3045553905631896E-2</v>
      </c>
      <c r="JW60" s="15">
        <v>1.0944050750463803E-2</v>
      </c>
      <c r="JX60" s="15">
        <v>1.3980590555414242E-2</v>
      </c>
      <c r="JY60" s="15">
        <v>9.5138877806556516E-3</v>
      </c>
      <c r="JZ60" s="15">
        <v>1.5411263920524946E-2</v>
      </c>
      <c r="KA60" s="15">
        <v>4.1104736756987947E-2</v>
      </c>
      <c r="KB60" s="15">
        <v>1.7170832314682184E-2</v>
      </c>
      <c r="KC60" s="15">
        <v>1.2623148866956972E-2</v>
      </c>
      <c r="KD60" s="15">
        <v>-8.8532364144838348E-3</v>
      </c>
      <c r="KE60" s="15">
        <v>8.1982280594655385E-3</v>
      </c>
      <c r="KF60" s="15">
        <v>1.9902832717376792E-2</v>
      </c>
      <c r="KG60" s="15">
        <v>2.0975354035998649E-4</v>
      </c>
      <c r="KH60" s="15">
        <v>2.7363738540490119E-3</v>
      </c>
      <c r="KI60" s="15">
        <v>9.8415228447912891E-3</v>
      </c>
      <c r="KJ60" s="15">
        <v>3.5361925858315964E-3</v>
      </c>
      <c r="KK60" s="15">
        <v>5.8682483684319746E-3</v>
      </c>
      <c r="KL60" s="15">
        <v>1.972533761546244E-2</v>
      </c>
      <c r="KM60" s="15">
        <v>3.0422878238910161E-4</v>
      </c>
      <c r="KN60" s="15">
        <v>5.8001744468781698E-3</v>
      </c>
      <c r="KO60" s="15">
        <v>-1.6135824170365968E-2</v>
      </c>
      <c r="KP60" s="15">
        <v>5.9754521054586696E-3</v>
      </c>
      <c r="KQ60" s="15">
        <v>6.4129593823703569E-3</v>
      </c>
      <c r="KR60" s="15">
        <v>2.5153104039258238E-2</v>
      </c>
      <c r="KS60" s="15">
        <v>5.2056221893927775E-4</v>
      </c>
      <c r="KT60" s="15">
        <v>1.0407135704791239E-2</v>
      </c>
      <c r="KU60" s="15">
        <v>7.4794664312926532E-3</v>
      </c>
      <c r="KV60" s="15">
        <v>-2.760653267048233E-3</v>
      </c>
      <c r="KW60" s="15">
        <v>6.0952569661634768E-3</v>
      </c>
      <c r="KX60" s="15">
        <v>1.4673917419042882E-2</v>
      </c>
      <c r="KY60" s="15">
        <v>1.7608526976245171E-2</v>
      </c>
      <c r="KZ60" s="15">
        <v>1.2357122363282882E-3</v>
      </c>
      <c r="LA60" s="15">
        <v>1.2033551381486332E-2</v>
      </c>
      <c r="LB60" s="15">
        <v>7.2228244382386718E-4</v>
      </c>
      <c r="LC60" s="15">
        <v>7.8516133394919974E-3</v>
      </c>
      <c r="LD60" s="15">
        <v>1.527439904148999E-2</v>
      </c>
      <c r="LE60" s="15">
        <v>-6.0983235707237063E-3</v>
      </c>
      <c r="LF60" s="15">
        <v>8.9990825763838489E-3</v>
      </c>
      <c r="LG60" s="15">
        <v>2.1953352166192774E-2</v>
      </c>
      <c r="LH60" s="15">
        <v>1.9216579033174721E-2</v>
      </c>
      <c r="LI60" s="15">
        <v>8.0958991415096496E-3</v>
      </c>
      <c r="LJ60" s="15">
        <v>9.4238938324885217E-3</v>
      </c>
      <c r="LK60" s="15">
        <v>2.0860465846417039E-2</v>
      </c>
      <c r="LL60" s="15">
        <v>3.8902145452016203E-3</v>
      </c>
      <c r="LM60" s="15">
        <v>1.6724283969411457E-2</v>
      </c>
      <c r="LN60" s="15">
        <v>-4.4137743627873987E-3</v>
      </c>
      <c r="LO60" s="15">
        <v>1.0315471533139097E-2</v>
      </c>
      <c r="LP60" s="15">
        <v>9.3592131873688061E-3</v>
      </c>
      <c r="LQ60" s="15">
        <v>1.3245226750020505E-2</v>
      </c>
      <c r="LR60" s="15">
        <v>2.9041646742912785E-3</v>
      </c>
      <c r="LS60" s="15">
        <v>3.7659936724720091E-3</v>
      </c>
      <c r="LT60" s="15">
        <v>1.4129161503348801E-2</v>
      </c>
      <c r="LU60" s="15">
        <v>-4.2002940823344953E-4</v>
      </c>
      <c r="LV60" s="15">
        <v>1.4837067430467574E-2</v>
      </c>
      <c r="LW60" s="15">
        <v>1.5907286617605509E-3</v>
      </c>
      <c r="LX60" s="15">
        <v>5.7274568382178447E-3</v>
      </c>
      <c r="LY60" s="15">
        <v>2.9019893573518901E-2</v>
      </c>
      <c r="LZ60" s="15">
        <v>-8.898117152426687E-4</v>
      </c>
      <c r="MA60" s="15">
        <v>1.2716124526630083E-3</v>
      </c>
      <c r="MB60" s="15">
        <v>4.2536017141915515E-3</v>
      </c>
      <c r="MC60" s="15">
        <v>8.882269669446238E-3</v>
      </c>
      <c r="MD60" s="15">
        <v>1.0215897811591976E-2</v>
      </c>
      <c r="ME60" s="15">
        <v>3.9961994189933936E-3</v>
      </c>
      <c r="MF60" s="15">
        <v>1.4800467504981063E-2</v>
      </c>
      <c r="MG60" s="15">
        <v>6.0838701077771187E-3</v>
      </c>
      <c r="MH60" s="15">
        <v>1.2712035588361944E-2</v>
      </c>
      <c r="MI60" s="15">
        <v>-2.2119009239300966E-3</v>
      </c>
      <c r="MJ60" s="15">
        <v>1.4741340936610335E-2</v>
      </c>
      <c r="MK60" s="15">
        <v>-5.8148595368242547E-3</v>
      </c>
      <c r="ML60" s="15">
        <v>8.7719860728370409E-3</v>
      </c>
      <c r="MM60" s="15">
        <v>2.2588670097282333E-3</v>
      </c>
      <c r="MN60" s="15">
        <v>8.4886489145549367E-3</v>
      </c>
      <c r="MO60" s="15">
        <v>4.6630735618815233E-3</v>
      </c>
      <c r="MP60" s="15">
        <v>1.5523518612714358E-2</v>
      </c>
      <c r="MQ60" s="15">
        <v>5.9875873569086857E-3</v>
      </c>
      <c r="MR60" s="15">
        <v>1.8153863185561482E-2</v>
      </c>
      <c r="MS60" s="15">
        <v>1.6516504490226593E-2</v>
      </c>
      <c r="MT60" s="15">
        <v>9.6560798549452653E-3</v>
      </c>
      <c r="MU60" s="15">
        <v>8.6022035826632884E-3</v>
      </c>
      <c r="MV60" s="15">
        <v>1.3351333174863976E-2</v>
      </c>
      <c r="MW60" s="15">
        <v>-8.8249363721811334E-3</v>
      </c>
      <c r="MX60" s="15">
        <v>-9.0757834092412848E-4</v>
      </c>
      <c r="MY60" s="15">
        <v>1.5635583278431679E-2</v>
      </c>
      <c r="MZ60" s="15">
        <v>5.8224327514332288E-3</v>
      </c>
      <c r="NA60" s="15">
        <v>-1.5184251244675727E-2</v>
      </c>
      <c r="NB60" s="15">
        <v>7.7133295599528234E-3</v>
      </c>
      <c r="NC60" s="15">
        <v>1.0266941353610753E-3</v>
      </c>
      <c r="ND60" s="15">
        <v>8.6958765130034348E-3</v>
      </c>
      <c r="NE60" s="15">
        <v>2.2057673981898825E-3</v>
      </c>
      <c r="NF60" s="15">
        <v>6.3712929108411046E-3</v>
      </c>
      <c r="NG60" s="15">
        <v>1.4014243374811766E-2</v>
      </c>
      <c r="NH60" s="15">
        <v>1.9490871888038566E-2</v>
      </c>
      <c r="NI60" s="15">
        <v>1.2911466328976998E-2</v>
      </c>
      <c r="NJ60" s="15">
        <v>2.2777651699816444E-2</v>
      </c>
      <c r="NK60" s="15">
        <v>3.4663075441903439E-2</v>
      </c>
      <c r="NL60" s="15">
        <v>5.0718620979603489E-3</v>
      </c>
      <c r="NM60" s="15">
        <v>1.4084739881739023E-2</v>
      </c>
      <c r="NN60" s="15">
        <v>1.3813378490703378E-2</v>
      </c>
      <c r="NO60" s="15">
        <v>1.4539263208233583E-2</v>
      </c>
      <c r="NP60" s="15">
        <v>4.3315681035387531E-3</v>
      </c>
      <c r="NQ60" s="15">
        <v>8.3933346458720786E-3</v>
      </c>
      <c r="NR60" s="15">
        <v>2.3617409127768287E-3</v>
      </c>
      <c r="NS60" s="15">
        <v>-2.210210957242938E-2</v>
      </c>
      <c r="NT60" s="15">
        <v>-1.0067114944184519E-3</v>
      </c>
      <c r="NU60" s="15">
        <v>-1.6685688567678332E-2</v>
      </c>
      <c r="NV60" s="15">
        <v>1.2636584004512057E-2</v>
      </c>
      <c r="NW60" s="15">
        <v>3.9955377077594445E-2</v>
      </c>
      <c r="NX60" s="15">
        <v>-1.4120709316187195E-2</v>
      </c>
      <c r="NY60" s="15">
        <v>1.7052749387014121E-2</v>
      </c>
      <c r="NZ60" s="15">
        <v>3.3550041954432115E-3</v>
      </c>
      <c r="OA60" s="15">
        <v>-8.2873402485702692E-3</v>
      </c>
      <c r="OB60" s="15">
        <v>3.7878833169369352E-3</v>
      </c>
      <c r="OC60" s="15">
        <v>-5.924170789376312E-4</v>
      </c>
      <c r="OD60" s="15">
        <v>2.0142768612713739E-2</v>
      </c>
      <c r="OE60" s="15">
        <v>-2.7121725292979719E-3</v>
      </c>
      <c r="OF60" s="15">
        <v>-2.2431593075675558E-3</v>
      </c>
      <c r="OG60" s="15">
        <v>1.1393051981256347E-2</v>
      </c>
      <c r="OH60" s="15">
        <v>1.729861916909568E-2</v>
      </c>
      <c r="OI60" s="15">
        <v>1.9339845330033401E-2</v>
      </c>
      <c r="OJ60" s="15">
        <v>1.074883352003215E-2</v>
      </c>
      <c r="OK60" s="15">
        <v>7.972224396373611E-3</v>
      </c>
      <c r="OL60" s="15">
        <v>6.6647228600647734E-3</v>
      </c>
      <c r="OM60" s="15">
        <v>1.8649321782148814E-2</v>
      </c>
      <c r="ON60" s="15">
        <v>1.4641103384038292E-2</v>
      </c>
      <c r="OO60" s="15">
        <v>-9.090448653273445E-3</v>
      </c>
      <c r="OP60" s="15">
        <v>5.2356140539449427E-3</v>
      </c>
      <c r="OQ60" s="15">
        <v>-4.6236917718409775E-3</v>
      </c>
      <c r="OR60" s="15">
        <v>2.3810648693718392E-2</v>
      </c>
      <c r="OS60" s="15">
        <v>2.5112241923956689E-2</v>
      </c>
      <c r="OT60" s="15">
        <v>-3.9551170187532908E-3</v>
      </c>
      <c r="OU60" s="15">
        <v>1.5401031323574635E-2</v>
      </c>
      <c r="OV60" s="15">
        <v>7.8813779671526151E-3</v>
      </c>
      <c r="OW60" s="15">
        <v>3.1046283862972372E-3</v>
      </c>
      <c r="OX60" s="15">
        <v>1.0606786919824354E-2</v>
      </c>
      <c r="OY60" s="15">
        <v>8.969827507393998E-3</v>
      </c>
      <c r="OZ60" s="15">
        <v>3.0995759892491138E-2</v>
      </c>
      <c r="PA60" s="15">
        <v>1.2440458121691856E-2</v>
      </c>
      <c r="PB60" s="15">
        <v>1.3083796285842201E-2</v>
      </c>
      <c r="PC60" s="15">
        <v>2.2386706141037709E-2</v>
      </c>
      <c r="PD60" s="15">
        <v>1.6937210567275523E-2</v>
      </c>
      <c r="PE60" s="15">
        <v>6.5292868839103742E-3</v>
      </c>
      <c r="PF60" s="15">
        <v>1.3390922240369333E-2</v>
      </c>
      <c r="PG60" s="15">
        <v>2.1807012020957067E-2</v>
      </c>
      <c r="PH60" s="15">
        <v>6.4079962953302559E-3</v>
      </c>
      <c r="PI60" s="15">
        <v>1.2336800480559958E-2</v>
      </c>
      <c r="PJ60" s="15">
        <v>8.4021032641440046E-3</v>
      </c>
      <c r="PK60" s="15">
        <v>2.5982007497369709E-2</v>
      </c>
      <c r="PL60" s="15">
        <v>-4.1172031048907219E-4</v>
      </c>
      <c r="PM60" s="15">
        <v>1.9456520827489394E-3</v>
      </c>
      <c r="PN60" s="15">
        <v>7.2522981197806593E-3</v>
      </c>
      <c r="PO60" s="15">
        <v>9.4287277812708393E-3</v>
      </c>
      <c r="PP60" s="15">
        <v>2.1871224350889649E-2</v>
      </c>
      <c r="PQ60" s="15">
        <v>8.7912654111707237E-3</v>
      </c>
      <c r="PR60" s="15">
        <v>3.8998567483292104E-3</v>
      </c>
      <c r="PS60" s="15">
        <v>8.5879864267678976E-3</v>
      </c>
      <c r="PT60" s="15">
        <v>-1.0292956214112185E-2</v>
      </c>
      <c r="PU60" s="15">
        <v>3.7243990909824939E-3</v>
      </c>
      <c r="PV60" s="15">
        <v>-9.9488750382427972E-3</v>
      </c>
      <c r="PW60" s="15">
        <v>5.3820183733177557E-3</v>
      </c>
      <c r="PX60" s="15">
        <v>9.0578328328207065E-3</v>
      </c>
      <c r="PY60" s="15">
        <v>7.9812434404245708E-3</v>
      </c>
      <c r="PZ60" s="15">
        <v>7.9333601939587408E-4</v>
      </c>
      <c r="QA60" s="15">
        <v>-3.0002522714006473E-3</v>
      </c>
      <c r="QB60" s="15">
        <v>-1.684404348944597E-3</v>
      </c>
      <c r="QC60" s="15">
        <v>-2.3619454506561889E-3</v>
      </c>
      <c r="QD60" s="15">
        <v>6.5633077764823029E-3</v>
      </c>
      <c r="QE60" s="15">
        <v>1.47957442359463E-2</v>
      </c>
      <c r="QF60" s="15">
        <v>8.2483058402948398E-3</v>
      </c>
      <c r="QG60" s="15">
        <v>-5.0735776007012267E-3</v>
      </c>
      <c r="QH60" s="15">
        <v>8.7684898199460459E-3</v>
      </c>
      <c r="QI60" s="15">
        <v>1.9052069545540656E-2</v>
      </c>
      <c r="QJ60" s="15">
        <v>8.0714299371042381E-2</v>
      </c>
      <c r="QK60" s="15">
        <v>6.1951669489256986E-3</v>
      </c>
      <c r="QL60" s="15">
        <v>-4.759815068421199E-3</v>
      </c>
      <c r="QM60" s="15">
        <v>1.5813447224292253E-2</v>
      </c>
      <c r="QN60" s="15">
        <v>1.982493403616201E-2</v>
      </c>
      <c r="QO60" s="15">
        <v>1.6815554963488986E-2</v>
      </c>
      <c r="QP60" s="15">
        <v>7.6511467355197295E-3</v>
      </c>
      <c r="QQ60" s="15">
        <v>6.6685831688482857E-3</v>
      </c>
      <c r="QR60" s="15">
        <v>5.0963314870143741E-3</v>
      </c>
      <c r="QS60" s="15">
        <v>1.2154099650683248E-2</v>
      </c>
      <c r="QT60" s="15">
        <v>1.5032752750430171E-3</v>
      </c>
      <c r="QU60" s="15">
        <v>2.7370129559703436E-2</v>
      </c>
      <c r="QV60" s="15">
        <v>1.2104243002159312E-2</v>
      </c>
      <c r="QW60" s="15">
        <v>6.3458700529029615E-3</v>
      </c>
      <c r="QX60" s="15">
        <v>1.1967921902613383E-2</v>
      </c>
      <c r="QY60" s="15">
        <v>7.8820360774874785E-3</v>
      </c>
      <c r="QZ60" s="15">
        <v>1.2240367029158126E-2</v>
      </c>
      <c r="RA60" s="15">
        <v>-1.9206760838840807E-4</v>
      </c>
      <c r="RB60" s="15">
        <v>2.1324243073592066E-3</v>
      </c>
      <c r="RC60" s="15">
        <v>2.0514265410617415E-2</v>
      </c>
      <c r="RD60" s="15">
        <v>1.4953059304160373E-2</v>
      </c>
      <c r="RE60" s="15">
        <v>1.1846648977747915E-2</v>
      </c>
      <c r="RF60" s="15">
        <v>4.4225349723916618E-2</v>
      </c>
      <c r="RG60" s="15">
        <v>1.2740734269403801E-2</v>
      </c>
      <c r="RH60" s="15">
        <v>3.1352902309775888E-3</v>
      </c>
      <c r="RI60" s="15">
        <v>-1.1787955752042127E-2</v>
      </c>
      <c r="RJ60" s="15">
        <v>-2.1091919882234357E-3</v>
      </c>
      <c r="RK60" s="15">
        <v>5.6318947393309117E-3</v>
      </c>
      <c r="RL60" s="15">
        <v>3.2170531414975464E-3</v>
      </c>
      <c r="RM60" s="15">
        <v>1.4321901467580597E-2</v>
      </c>
      <c r="RN60" s="15">
        <v>1.1345513970919185E-2</v>
      </c>
      <c r="RO60" s="15">
        <v>5.0125418235444138E-3</v>
      </c>
      <c r="RP60" s="15">
        <v>-6.4516352814887193E-3</v>
      </c>
      <c r="RQ60" s="15">
        <v>9.1683680868795067E-3</v>
      </c>
      <c r="RR60" s="15">
        <v>-4.3450547593486067E-3</v>
      </c>
      <c r="RS60" s="15">
        <v>1.9962081961563124E-2</v>
      </c>
      <c r="RT60" s="15">
        <v>8.5190785224762804E-3</v>
      </c>
      <c r="RU60" s="15">
        <v>5.9411462899082003E-3</v>
      </c>
      <c r="RV60" s="15">
        <v>1.8911551553899598E-2</v>
      </c>
      <c r="RW60" s="15">
        <v>1.3141036780968916E-2</v>
      </c>
      <c r="RX60" s="15">
        <v>3.7315174129160518E-3</v>
      </c>
      <c r="RY60" s="15">
        <v>2.5296537196525377E-2</v>
      </c>
      <c r="RZ60" s="15">
        <v>1.0831827375600683E-2</v>
      </c>
      <c r="SA60" s="15">
        <v>7.4563006764547073E-3</v>
      </c>
      <c r="SB60" s="15">
        <v>1.3917453752427181E-2</v>
      </c>
      <c r="SC60" s="15">
        <v>-3.9043485420314559E-3</v>
      </c>
      <c r="SD60" s="15">
        <v>3.1612249719023505E-3</v>
      </c>
      <c r="SE60" s="15">
        <v>-9.6482019717255164E-3</v>
      </c>
      <c r="SF60" s="15">
        <v>9.8302847019480482E-3</v>
      </c>
      <c r="SG60" s="15">
        <v>-9.0221576898580468E-3</v>
      </c>
      <c r="SH60" s="15">
        <v>-3.7359279189161285E-3</v>
      </c>
      <c r="SI60" s="15">
        <v>1.3670916835011055E-2</v>
      </c>
      <c r="SJ60" s="15">
        <v>1.0398335639378847E-2</v>
      </c>
      <c r="SK60" s="15">
        <v>1.4442902974210629E-2</v>
      </c>
      <c r="SL60" s="15">
        <v>-9.8404450198466835E-4</v>
      </c>
      <c r="SM60" s="15">
        <v>0</v>
      </c>
      <c r="SN60" s="15">
        <v>5.443375260972768E-3</v>
      </c>
      <c r="SO60" s="15">
        <v>-2.202786766964419E-3</v>
      </c>
      <c r="SP60" s="15">
        <v>1.9621155559904638E-2</v>
      </c>
      <c r="SQ60" s="15">
        <v>-7.6886491207862539E-3</v>
      </c>
      <c r="SR60" s="15">
        <v>2.1770326718387186E-2</v>
      </c>
      <c r="SS60" s="15">
        <v>1.0608391247402981E-4</v>
      </c>
      <c r="ST60" s="15">
        <v>1.3230698570800843E-2</v>
      </c>
      <c r="SU60" s="15">
        <v>5.592321742206985E-3</v>
      </c>
      <c r="SV60" s="15">
        <v>1.9688348112008584E-2</v>
      </c>
      <c r="SW60" s="15">
        <v>6.5565406658113449E-3</v>
      </c>
      <c r="SX60" s="15">
        <v>-5.290538876597578E-4</v>
      </c>
      <c r="SY60" s="15">
        <v>4.7556232295682226E-3</v>
      </c>
      <c r="SZ60" s="15">
        <v>1.0598130991823284E-2</v>
      </c>
      <c r="TA60" s="15">
        <v>7.0932620199975283E-3</v>
      </c>
      <c r="TB60" s="15">
        <v>2.2830219438688048E-3</v>
      </c>
      <c r="TC60" s="15">
        <v>7.7453055010955653E-3</v>
      </c>
      <c r="TD60" s="15">
        <v>-1.1553401939152197E-2</v>
      </c>
      <c r="TE60" s="15">
        <v>3.8561916901739702E-3</v>
      </c>
      <c r="TF60" s="15">
        <v>1.3881696486156036E-2</v>
      </c>
      <c r="TG60" s="15">
        <v>5.1647925925661833E-3</v>
      </c>
      <c r="TH60" s="15">
        <v>1.2646683052251624E-2</v>
      </c>
      <c r="TI60" s="15">
        <v>1.0640223947105744E-2</v>
      </c>
      <c r="TJ60" s="15">
        <v>8.5868802033706483E-3</v>
      </c>
      <c r="TK60" s="15">
        <v>2.4304629841648807E-3</v>
      </c>
      <c r="TL60" s="15">
        <v>2.0252382681707386E-3</v>
      </c>
      <c r="TM60" s="15">
        <v>1.0057388014812702E-2</v>
      </c>
      <c r="TN60" s="15">
        <v>3.0228326255243034E-3</v>
      </c>
      <c r="TO60" s="23">
        <v>8.9105824500119706E-3</v>
      </c>
    </row>
    <row r="61" spans="1:535" x14ac:dyDescent="0.35">
      <c r="A61" s="14">
        <v>55</v>
      </c>
      <c r="B61" s="81">
        <v>42913</v>
      </c>
      <c r="C61" s="23">
        <v>-8.0888559565080297E-3</v>
      </c>
      <c r="D61" s="43">
        <f ca="1">OFFSET('CAPM Regression Loop'!$AH$6,$A61,'CAPM Regression Loop'!$D$2)</f>
        <v>6.3755182267951184E-4</v>
      </c>
      <c r="T61" s="14">
        <v>55</v>
      </c>
      <c r="U61" s="14" t="s">
        <v>57</v>
      </c>
      <c r="V61" s="14">
        <v>1.0417651621858817</v>
      </c>
      <c r="W61" s="14">
        <v>0.11845589221296905</v>
      </c>
      <c r="X61" s="14">
        <v>0.2362773061652759</v>
      </c>
      <c r="Y61" s="14">
        <f t="shared" si="3"/>
        <v>0.35257986247567208</v>
      </c>
      <c r="Z61" s="14">
        <f t="shared" si="1"/>
        <v>0.35257986247567208</v>
      </c>
      <c r="AA61" s="14">
        <f t="shared" si="4"/>
        <v>1</v>
      </c>
      <c r="AF61" s="80"/>
      <c r="AH61" s="81"/>
      <c r="AI61" s="15">
        <v>-6.0955149789771743E-3</v>
      </c>
      <c r="AJ61" s="15">
        <v>-5.7565948443367449E-3</v>
      </c>
      <c r="AK61" s="15">
        <v>1.3948720210348693E-3</v>
      </c>
      <c r="AL61" s="15">
        <v>-1.4436444815143772E-2</v>
      </c>
      <c r="AM61" s="15">
        <v>-4.8232712537928353E-3</v>
      </c>
      <c r="AN61" s="15">
        <v>-4.803685093528496E-3</v>
      </c>
      <c r="AO61" s="15">
        <v>-4.9190507059027272E-3</v>
      </c>
      <c r="AP61" s="15">
        <v>-1.2268434859879361E-3</v>
      </c>
      <c r="AQ61" s="15">
        <v>-1.6835180220944695E-2</v>
      </c>
      <c r="AR61" s="15">
        <v>-3.0624282162179911E-2</v>
      </c>
      <c r="AS61" s="15">
        <v>-7.2904332626792323E-3</v>
      </c>
      <c r="AT61" s="15">
        <v>-6.9707218591428081E-3</v>
      </c>
      <c r="AU61" s="15">
        <v>-3.6477472436354996E-3</v>
      </c>
      <c r="AV61" s="15">
        <v>-3.0618541855995562E-2</v>
      </c>
      <c r="AW61" s="15">
        <v>-9.6154586994418693E-3</v>
      </c>
      <c r="AX61" s="15">
        <v>-1.6130513150963286E-2</v>
      </c>
      <c r="AY61" s="15">
        <v>-1.5530942030876623E-2</v>
      </c>
      <c r="AZ61" s="15">
        <v>0</v>
      </c>
      <c r="BA61" s="15">
        <v>3.3487924134316732E-3</v>
      </c>
      <c r="BB61" s="15">
        <v>-1.1394062661535359E-2</v>
      </c>
      <c r="BC61" s="15">
        <v>3.6337823380010897E-3</v>
      </c>
      <c r="BD61" s="15">
        <v>-1.7287511318080845E-2</v>
      </c>
      <c r="BE61" s="15">
        <v>-2.3130311006384018E-3</v>
      </c>
      <c r="BF61" s="15">
        <v>-6.1744925811017997E-3</v>
      </c>
      <c r="BG61" s="15">
        <v>-1.7250353406527589E-2</v>
      </c>
      <c r="BH61" s="15">
        <v>-5.2508593602966537E-3</v>
      </c>
      <c r="BI61" s="15">
        <v>-1.5481522455749828E-2</v>
      </c>
      <c r="BJ61" s="15">
        <v>-2.1692824611259785E-2</v>
      </c>
      <c r="BK61" s="15">
        <v>-2.8314192991614486E-3</v>
      </c>
      <c r="BL61" s="15">
        <v>-1.0123543249466344E-2</v>
      </c>
      <c r="BM61" s="15">
        <v>-2.4111200381719489E-2</v>
      </c>
      <c r="BN61" s="15">
        <v>-3.1950098418944806E-2</v>
      </c>
      <c r="BO61" s="15">
        <v>-4.9500643773030581E-2</v>
      </c>
      <c r="BP61" s="15">
        <v>-5.4767376126893018E-3</v>
      </c>
      <c r="BQ61" s="15">
        <v>2.1533831805306022E-3</v>
      </c>
      <c r="BR61" s="15">
        <v>-1.6370968197722102E-2</v>
      </c>
      <c r="BS61" s="15">
        <v>-3.1748578140381959E-3</v>
      </c>
      <c r="BT61" s="15">
        <v>2.4534245757211411E-2</v>
      </c>
      <c r="BU61" s="15">
        <v>-1.745563816339972E-2</v>
      </c>
      <c r="BV61" s="15">
        <v>1.3021437686670375E-2</v>
      </c>
      <c r="BW61" s="15">
        <v>-1.2374671330649838E-2</v>
      </c>
      <c r="BX61" s="15">
        <v>-3.9407868658580692E-3</v>
      </c>
      <c r="BY61" s="15">
        <v>-3.3884298825687708E-3</v>
      </c>
      <c r="BZ61" s="15">
        <v>-8.3164241153237829E-3</v>
      </c>
      <c r="CA61" s="15">
        <v>0</v>
      </c>
      <c r="CB61" s="15">
        <v>-2.52493124878421E-2</v>
      </c>
      <c r="CC61" s="15">
        <v>-7.4808134420347701E-3</v>
      </c>
      <c r="CD61" s="15">
        <v>-7.1146014579064948E-3</v>
      </c>
      <c r="CE61" s="15">
        <v>2.6350476380050318E-3</v>
      </c>
      <c r="CF61" s="15">
        <v>-3.2573970996129395E-2</v>
      </c>
      <c r="CG61" s="15">
        <v>-8.2640829812439531E-3</v>
      </c>
      <c r="CH61" s="15">
        <v>-3.1043322752565553E-2</v>
      </c>
      <c r="CI61" s="15">
        <v>-1.1348162815676996E-3</v>
      </c>
      <c r="CJ61" s="15">
        <v>-1.4137140209777034E-2</v>
      </c>
      <c r="CK61" s="15">
        <v>1.4454350866397274E-3</v>
      </c>
      <c r="CL61" s="15">
        <v>-6.9908494664439229E-3</v>
      </c>
      <c r="CM61" s="15">
        <v>-1.4503015370365949E-3</v>
      </c>
      <c r="CN61" s="15">
        <v>-5.4654534725482326E-3</v>
      </c>
      <c r="CO61" s="15">
        <v>1.646484334972504E-2</v>
      </c>
      <c r="CP61" s="15">
        <v>-4.7670017123448887E-3</v>
      </c>
      <c r="CQ61" s="15">
        <v>8.4794824559192832E-3</v>
      </c>
      <c r="CR61" s="15">
        <v>-1.9560777998375604E-3</v>
      </c>
      <c r="CS61" s="15">
        <v>-9.4905173985007716E-5</v>
      </c>
      <c r="CT61" s="15">
        <v>1.3856459582783638E-3</v>
      </c>
      <c r="CU61" s="15">
        <v>4.9605513219712185E-3</v>
      </c>
      <c r="CV61" s="15">
        <v>-6.1642111689656134E-3</v>
      </c>
      <c r="CW61" s="15">
        <v>-3.1069896552212532E-2</v>
      </c>
      <c r="CX61" s="15">
        <v>2.6201768492263673E-3</v>
      </c>
      <c r="CY61" s="15">
        <v>-6.046167541245798E-3</v>
      </c>
      <c r="CZ61" s="15">
        <v>-4.7404687019178765E-3</v>
      </c>
      <c r="DA61" s="15">
        <v>-1.8082393060598213E-2</v>
      </c>
      <c r="DB61" s="15">
        <v>3.2414939241710229E-3</v>
      </c>
      <c r="DC61" s="15">
        <v>-1.9530458033868912E-2</v>
      </c>
      <c r="DD61" s="15">
        <v>-1.5873349156290233E-2</v>
      </c>
      <c r="DE61" s="15">
        <v>7.0307296877896762E-3</v>
      </c>
      <c r="DF61" s="15">
        <v>-5.473152075284508E-3</v>
      </c>
      <c r="DG61" s="15">
        <v>-1.7415041601678123E-2</v>
      </c>
      <c r="DH61" s="15">
        <v>-2.7721791946979961E-3</v>
      </c>
      <c r="DI61" s="15">
        <v>-3.0742650785804864E-3</v>
      </c>
      <c r="DJ61" s="15">
        <v>-4.2732162344236782E-3</v>
      </c>
      <c r="DK61" s="15">
        <v>-2.1953905634356152E-3</v>
      </c>
      <c r="DL61" s="15">
        <v>4.3422659109968904E-3</v>
      </c>
      <c r="DM61" s="15">
        <v>-5.2967875824655201E-3</v>
      </c>
      <c r="DN61" s="15">
        <v>2.1423015070629464E-2</v>
      </c>
      <c r="DO61" s="15">
        <v>-1.4498537067911273E-2</v>
      </c>
      <c r="DP61" s="15">
        <v>-2.266814099020667E-2</v>
      </c>
      <c r="DQ61" s="15">
        <v>-1.4515780503715339E-2</v>
      </c>
      <c r="DR61" s="15">
        <v>-1.9897487687294536E-2</v>
      </c>
      <c r="DS61" s="15">
        <v>5.1798676968423255E-3</v>
      </c>
      <c r="DT61" s="15">
        <v>-7.7527097204999071E-3</v>
      </c>
      <c r="DU61" s="15">
        <v>2.7456846233039289E-2</v>
      </c>
      <c r="DV61" s="15">
        <v>-3.7061787289543614E-3</v>
      </c>
      <c r="DW61" s="15">
        <v>-8.3922487358172385E-3</v>
      </c>
      <c r="DX61" s="15">
        <v>-7.2172333199018958E-3</v>
      </c>
      <c r="DY61" s="15">
        <v>-5.5601891896740784E-4</v>
      </c>
      <c r="DZ61" s="15">
        <v>-6.8756055604428257E-3</v>
      </c>
      <c r="EA61" s="15">
        <v>-1.7087007092843231E-2</v>
      </c>
      <c r="EB61" s="15">
        <v>1.0219169215374808E-2</v>
      </c>
      <c r="EC61" s="15">
        <v>-8.6251168896219095E-3</v>
      </c>
      <c r="ED61" s="15">
        <v>7.8141131486507212E-3</v>
      </c>
      <c r="EE61" s="15">
        <v>-2.415546457116107E-5</v>
      </c>
      <c r="EF61" s="15">
        <v>-4.4150182091169431E-3</v>
      </c>
      <c r="EG61" s="15">
        <v>-1.1419028710657655E-2</v>
      </c>
      <c r="EH61" s="15">
        <v>-1.6405852781249283E-2</v>
      </c>
      <c r="EI61" s="15">
        <v>-7.0721652613623736E-3</v>
      </c>
      <c r="EJ61" s="15">
        <v>9.7549702371238379E-3</v>
      </c>
      <c r="EK61" s="15">
        <v>8.1967672041784907E-3</v>
      </c>
      <c r="EL61" s="15">
        <v>-2.9667324154305269E-3</v>
      </c>
      <c r="EM61" s="15">
        <v>-4.0513222191786895E-3</v>
      </c>
      <c r="EN61" s="15">
        <v>-1.4326483275323428E-2</v>
      </c>
      <c r="EO61" s="15">
        <v>-5.8957086875166369E-3</v>
      </c>
      <c r="EP61" s="15">
        <v>-5.8849478049600923E-3</v>
      </c>
      <c r="EQ61" s="15">
        <v>-1.9990144876502271E-2</v>
      </c>
      <c r="ER61" s="15">
        <v>-1.7062380741720295E-2</v>
      </c>
      <c r="ES61" s="15">
        <v>-4.8922106789329647E-3</v>
      </c>
      <c r="ET61" s="15">
        <v>-1.5000281259492598E-2</v>
      </c>
      <c r="EU61" s="15">
        <v>-9.799351373508805E-3</v>
      </c>
      <c r="EV61" s="15">
        <v>3.7579901423296655E-3</v>
      </c>
      <c r="EW61" s="15">
        <v>-2.8828566997708919E-2</v>
      </c>
      <c r="EX61" s="15">
        <v>4.0724903841202399E-4</v>
      </c>
      <c r="EY61" s="15">
        <v>-1.3881855879707953E-2</v>
      </c>
      <c r="EZ61" s="15">
        <v>-1.0016778243471344E-2</v>
      </c>
      <c r="FA61" s="15">
        <v>4.6074423080249144E-3</v>
      </c>
      <c r="FB61" s="15">
        <v>-6.7239808498504097E-4</v>
      </c>
      <c r="FC61" s="15">
        <v>9.4453733302129281E-3</v>
      </c>
      <c r="FD61" s="15">
        <v>-9.5816766275842093E-3</v>
      </c>
      <c r="FE61" s="15">
        <v>-5.6759059323412077E-4</v>
      </c>
      <c r="FF61" s="15">
        <v>-1.1004798242109056E-2</v>
      </c>
      <c r="FG61" s="15">
        <v>7.560851271849761E-3</v>
      </c>
      <c r="FH61" s="15">
        <v>5.3824492550561577E-3</v>
      </c>
      <c r="FI61" s="15">
        <v>-5.2842688560046655E-3</v>
      </c>
      <c r="FJ61" s="15">
        <v>-5.3160196072287854E-3</v>
      </c>
      <c r="FK61" s="15">
        <v>-9.9947918860051627E-3</v>
      </c>
      <c r="FL61" s="15">
        <v>-1.5167317345055966E-3</v>
      </c>
      <c r="FM61" s="15">
        <v>-2.6753312345300603E-3</v>
      </c>
      <c r="FN61" s="15">
        <v>-1.9673427553343692E-3</v>
      </c>
      <c r="FO61" s="15">
        <v>-3.1328321058241731E-4</v>
      </c>
      <c r="FP61" s="15">
        <v>-5.7793447831830055E-4</v>
      </c>
      <c r="FQ61" s="15">
        <v>-2.9648693922129907E-2</v>
      </c>
      <c r="FR61" s="15">
        <v>1.0602088997384303E-2</v>
      </c>
      <c r="FS61" s="15">
        <v>-7.1410657964330335E-3</v>
      </c>
      <c r="FT61" s="15">
        <v>-1.3980178925086613E-2</v>
      </c>
      <c r="FU61" s="15">
        <v>-1.3639838169870787E-2</v>
      </c>
      <c r="FV61" s="15">
        <v>2.8562427496361002E-2</v>
      </c>
      <c r="FW61" s="15">
        <v>-1.5939896160255262E-2</v>
      </c>
      <c r="FX61" s="15">
        <v>-1.1601058182762055E-2</v>
      </c>
      <c r="FY61" s="15">
        <v>-5.1334016438441474E-3</v>
      </c>
      <c r="FZ61" s="15">
        <v>-1.2117390773964074E-2</v>
      </c>
      <c r="GA61" s="15">
        <v>-7.5793825655992705E-3</v>
      </c>
      <c r="GB61" s="15">
        <v>-1.7011345826536562E-2</v>
      </c>
      <c r="GC61" s="15">
        <v>-3.2158280229477164E-2</v>
      </c>
      <c r="GD61" s="15">
        <v>-5.142868478179261E-3</v>
      </c>
      <c r="GE61" s="15">
        <v>-1.8195607749510081E-3</v>
      </c>
      <c r="GF61" s="15">
        <v>-1.6436096712215447E-2</v>
      </c>
      <c r="GG61" s="15">
        <v>-7.7759769739948045E-3</v>
      </c>
      <c r="GH61" s="15">
        <v>-1.7677386289501985E-2</v>
      </c>
      <c r="GI61" s="15">
        <v>-9.3307766865131816E-4</v>
      </c>
      <c r="GJ61" s="15">
        <v>-2.5112120820119689E-3</v>
      </c>
      <c r="GK61" s="15">
        <v>-5.9508804365878583E-3</v>
      </c>
      <c r="GL61" s="15">
        <v>6.9559548387534741E-3</v>
      </c>
      <c r="GM61" s="15">
        <v>-1.1099249404630874E-2</v>
      </c>
      <c r="GN61" s="15">
        <v>-1.093234399926659E-2</v>
      </c>
      <c r="GO61" s="15">
        <v>-1.3719775775821277E-3</v>
      </c>
      <c r="GP61" s="15">
        <v>-1.0750203810217605E-2</v>
      </c>
      <c r="GQ61" s="15">
        <v>-1.3831479148461626E-2</v>
      </c>
      <c r="GR61" s="15">
        <v>-1.893520700379285E-2</v>
      </c>
      <c r="GS61" s="15">
        <v>1.4342012846914028E-2</v>
      </c>
      <c r="GT61" s="15">
        <v>-4.4386495850143228E-3</v>
      </c>
      <c r="GU61" s="15">
        <v>-2.0773387914385152E-2</v>
      </c>
      <c r="GV61" s="15">
        <v>7.367105709655682E-3</v>
      </c>
      <c r="GW61" s="15">
        <v>-1.0108389320761106E-2</v>
      </c>
      <c r="GX61" s="15">
        <v>-1.2167244871044898E-2</v>
      </c>
      <c r="GY61" s="15">
        <v>-2.1489979617105061E-3</v>
      </c>
      <c r="GZ61" s="15">
        <v>-2.7280179062961152E-2</v>
      </c>
      <c r="HA61" s="15">
        <v>-5.7299450080785337E-3</v>
      </c>
      <c r="HB61" s="15">
        <v>-8.984786407815297E-3</v>
      </c>
      <c r="HC61" s="15">
        <v>-1.2742031763851653E-2</v>
      </c>
      <c r="HD61" s="15">
        <v>-1.9792210005560588E-2</v>
      </c>
      <c r="HE61" s="15">
        <v>-6.5464190554615949E-3</v>
      </c>
      <c r="HF61" s="15">
        <v>-8.4962278290855332E-3</v>
      </c>
      <c r="HG61" s="15">
        <v>-4.7941631073218612E-3</v>
      </c>
      <c r="HH61" s="15">
        <v>-1.2372670792395436E-2</v>
      </c>
      <c r="HI61" s="15">
        <v>-9.6558918735189896E-3</v>
      </c>
      <c r="HJ61" s="15">
        <v>3.7620547544642809E-3</v>
      </c>
      <c r="HK61" s="15">
        <v>-1.1975221997658129E-2</v>
      </c>
      <c r="HL61" s="15">
        <v>1.0819580601869811E-2</v>
      </c>
      <c r="HM61" s="15">
        <v>2.684011108545761E-3</v>
      </c>
      <c r="HN61" s="15">
        <v>-5.7028954106066636E-3</v>
      </c>
      <c r="HO61" s="15">
        <v>1.0052581023859421E-2</v>
      </c>
      <c r="HP61" s="15">
        <v>-4.1845672778577977E-3</v>
      </c>
      <c r="HQ61" s="15">
        <v>-1.0216515802449084E-2</v>
      </c>
      <c r="HR61" s="15">
        <v>-1.4588150757826072E-2</v>
      </c>
      <c r="HS61" s="15">
        <v>-1.5454036224326282E-2</v>
      </c>
      <c r="HT61" s="15">
        <v>-2.1947022447881492E-3</v>
      </c>
      <c r="HU61" s="15">
        <v>-1.1609794663740366E-2</v>
      </c>
      <c r="HV61" s="15">
        <v>-6.8163856546482812E-3</v>
      </c>
      <c r="HW61" s="15">
        <v>-1.4593473146908124E-2</v>
      </c>
      <c r="HX61" s="15">
        <v>8.3402840531009875E-4</v>
      </c>
      <c r="HY61" s="15">
        <v>-8.3163492909243443E-3</v>
      </c>
      <c r="HZ61" s="15">
        <v>-1.1639490345792316E-2</v>
      </c>
      <c r="IA61" s="15">
        <v>-7.9708160304490464E-3</v>
      </c>
      <c r="IB61" s="15">
        <v>-9.020867225713939E-3</v>
      </c>
      <c r="IC61" s="15">
        <v>-2.6539118753539523E-2</v>
      </c>
      <c r="ID61" s="15">
        <v>-2.4998958308923729E-2</v>
      </c>
      <c r="IE61" s="15">
        <v>-3.4064095353033355E-3</v>
      </c>
      <c r="IF61" s="15">
        <v>-4.3306935709763955E-3</v>
      </c>
      <c r="IG61" s="15">
        <v>1.5663779643269485E-2</v>
      </c>
      <c r="IH61" s="15">
        <v>-1.4332237084832172E-2</v>
      </c>
      <c r="II61" s="15">
        <v>-7.2608462075387885E-4</v>
      </c>
      <c r="IJ61" s="15">
        <v>7.304634378887234E-3</v>
      </c>
      <c r="IK61" s="15">
        <v>-1.5528790370298228E-2</v>
      </c>
      <c r="IL61" s="15">
        <v>-4.0850711620936129E-3</v>
      </c>
      <c r="IM61" s="15">
        <v>-1.2778001629601564E-2</v>
      </c>
      <c r="IN61" s="15">
        <v>9.3385892677998409E-3</v>
      </c>
      <c r="IO61" s="15">
        <v>3.9482393908500755E-3</v>
      </c>
      <c r="IP61" s="15">
        <v>-7.067167223092443E-3</v>
      </c>
      <c r="IQ61" s="15">
        <v>-1.5049583471031081E-2</v>
      </c>
      <c r="IR61" s="15">
        <v>-1.9053956152428116E-2</v>
      </c>
      <c r="IS61" s="15">
        <v>5.4007903127335456E-3</v>
      </c>
      <c r="IT61" s="15">
        <v>-5.3037732815003121E-3</v>
      </c>
      <c r="IU61" s="15">
        <v>3.4542348680876036E-3</v>
      </c>
      <c r="IV61" s="15">
        <v>-2.7667291647608009E-2</v>
      </c>
      <c r="IW61" s="15">
        <v>-1.076554508267934E-2</v>
      </c>
      <c r="IX61" s="15">
        <v>-1.4187731163694853E-2</v>
      </c>
      <c r="IY61" s="15">
        <v>-9.9555446310975824E-3</v>
      </c>
      <c r="IZ61" s="15">
        <v>-6.6056671262026342E-3</v>
      </c>
      <c r="JA61" s="15">
        <v>-1.8613566513989207E-2</v>
      </c>
      <c r="JB61" s="15">
        <v>-2.1709731006587355E-2</v>
      </c>
      <c r="JC61" s="15">
        <v>6.3836580527249658E-4</v>
      </c>
      <c r="JD61" s="15">
        <v>-1.8854800763629574E-2</v>
      </c>
      <c r="JE61" s="15">
        <v>-1.416531449387339E-2</v>
      </c>
      <c r="JF61" s="15">
        <v>-1.1364067597471056E-2</v>
      </c>
      <c r="JG61" s="15">
        <v>-7.4152882154963507E-3</v>
      </c>
      <c r="JH61" s="15">
        <v>-1.9226079712314978E-2</v>
      </c>
      <c r="JI61" s="15">
        <v>9.8343380867685973E-3</v>
      </c>
      <c r="JJ61" s="15">
        <v>-3.0969764736464289E-3</v>
      </c>
      <c r="JK61" s="15">
        <v>1.5879467253928872E-2</v>
      </c>
      <c r="JL61" s="15">
        <v>-2.1498346314530348E-2</v>
      </c>
      <c r="JM61" s="15">
        <v>-1.2479974045594941E-2</v>
      </c>
      <c r="JN61" s="15">
        <v>-2.5361751223806572E-2</v>
      </c>
      <c r="JO61" s="15">
        <v>-3.2911114305135686E-2</v>
      </c>
      <c r="JP61" s="15">
        <v>-2.2448365556337103E-2</v>
      </c>
      <c r="JQ61" s="15">
        <v>-1.2404175582138461E-2</v>
      </c>
      <c r="JR61" s="15">
        <v>-2.2727420568300457E-2</v>
      </c>
      <c r="JS61" s="15">
        <v>-9.7423496623781792E-3</v>
      </c>
      <c r="JT61" s="15">
        <v>0</v>
      </c>
      <c r="JU61" s="15">
        <v>-4.6296378987421049E-3</v>
      </c>
      <c r="JV61" s="15">
        <v>-1.3909236124283578E-2</v>
      </c>
      <c r="JW61" s="15">
        <v>-4.7216906715687231E-3</v>
      </c>
      <c r="JX61" s="15">
        <v>-5.7613662022820691E-3</v>
      </c>
      <c r="JY61" s="15">
        <v>-2.1349164525414171E-2</v>
      </c>
      <c r="JZ61" s="15">
        <v>-6.8787889468040824E-3</v>
      </c>
      <c r="KA61" s="15">
        <v>2.5117035695703342E-3</v>
      </c>
      <c r="KB61" s="15">
        <v>-3.7887802841117201E-3</v>
      </c>
      <c r="KC61" s="15">
        <v>-3.7355248846774534E-4</v>
      </c>
      <c r="KD61" s="15">
        <v>-9.8029161654845376E-3</v>
      </c>
      <c r="KE61" s="15">
        <v>-6.0660310896246362E-3</v>
      </c>
      <c r="KF61" s="15">
        <v>9.2418936087867894E-3</v>
      </c>
      <c r="KG61" s="15">
        <v>-2.7233702806758928E-3</v>
      </c>
      <c r="KH61" s="15">
        <v>-2.3517081794417024E-2</v>
      </c>
      <c r="KI61" s="15">
        <v>4.4052934679161973E-3</v>
      </c>
      <c r="KJ61" s="15">
        <v>-1.6208912534810598E-2</v>
      </c>
      <c r="KK61" s="15">
        <v>1.1840827256322925E-2</v>
      </c>
      <c r="KL61" s="15">
        <v>-2.2645656753893788E-2</v>
      </c>
      <c r="KM61" s="15">
        <v>-1.5548656518149533E-2</v>
      </c>
      <c r="KN61" s="15">
        <v>1.587721953011576E-3</v>
      </c>
      <c r="KO61" s="15">
        <v>-4.427584715607248E-3</v>
      </c>
      <c r="KP61" s="15">
        <v>-8.3996957169650173E-3</v>
      </c>
      <c r="KQ61" s="15">
        <v>2.5206567050224133E-3</v>
      </c>
      <c r="KR61" s="15">
        <v>7.0515937857697593E-3</v>
      </c>
      <c r="KS61" s="15">
        <v>2.3443718219789234E-2</v>
      </c>
      <c r="KT61" s="15">
        <v>-4.9739216018447711E-3</v>
      </c>
      <c r="KU61" s="15">
        <v>2.1452322296153567E-4</v>
      </c>
      <c r="KV61" s="15">
        <v>1.2948756580465987E-2</v>
      </c>
      <c r="KW61" s="15">
        <v>-1.1209388767896285E-2</v>
      </c>
      <c r="KX61" s="15">
        <v>-7.0779826816274472E-3</v>
      </c>
      <c r="KY61" s="15">
        <v>-1.3218963142187339E-2</v>
      </c>
      <c r="KZ61" s="15">
        <v>-9.8432046660691976E-3</v>
      </c>
      <c r="LA61" s="15">
        <v>-2.2861278155578875E-3</v>
      </c>
      <c r="LB61" s="15">
        <v>-1.4822169518409761E-2</v>
      </c>
      <c r="LC61" s="15">
        <v>-6.7081843576267805E-3</v>
      </c>
      <c r="LD61" s="15">
        <v>2.7468352384641716E-3</v>
      </c>
      <c r="LE61" s="15">
        <v>-1.3766670745795836E-2</v>
      </c>
      <c r="LF61" s="15">
        <v>-4.8356625628316009E-3</v>
      </c>
      <c r="LG61" s="15">
        <v>-2.9769576852442057E-2</v>
      </c>
      <c r="LH61" s="15">
        <v>1.8011450107241075E-2</v>
      </c>
      <c r="LI61" s="15">
        <v>-3.8942122878096704E-3</v>
      </c>
      <c r="LJ61" s="15">
        <v>4.9846308251489887E-4</v>
      </c>
      <c r="LK61" s="15">
        <v>1.4482334611758864E-2</v>
      </c>
      <c r="LL61" s="15">
        <v>2.721853716916622E-2</v>
      </c>
      <c r="LM61" s="15">
        <v>-6.3347893155151214E-3</v>
      </c>
      <c r="LN61" s="15">
        <v>-1.7462825332521408E-2</v>
      </c>
      <c r="LO61" s="15">
        <v>4.42930877467355E-3</v>
      </c>
      <c r="LP61" s="15">
        <v>-2.8300093160689491E-2</v>
      </c>
      <c r="LQ61" s="15">
        <v>-1.7107726723917277E-2</v>
      </c>
      <c r="LR61" s="15">
        <v>9.6993218079274477E-4</v>
      </c>
      <c r="LS61" s="15">
        <v>-1.5600627189022275E-3</v>
      </c>
      <c r="LT61" s="15">
        <v>-1.9999408798357238E-2</v>
      </c>
      <c r="LU61" s="15">
        <v>-5.5040521841705631E-3</v>
      </c>
      <c r="LV61" s="15">
        <v>-1.6594759865389301E-3</v>
      </c>
      <c r="LW61" s="15">
        <v>-2.0930211555489891E-2</v>
      </c>
      <c r="LX61" s="15">
        <v>-4.0463132649139911E-3</v>
      </c>
      <c r="LY61" s="15">
        <v>7.1983641002593439E-3</v>
      </c>
      <c r="LZ61" s="15">
        <v>-3.5513502847252169E-3</v>
      </c>
      <c r="MA61" s="15">
        <v>-1.2319646717318129E-2</v>
      </c>
      <c r="MB61" s="15">
        <v>-1.8900733556961671E-2</v>
      </c>
      <c r="MC61" s="15">
        <v>-3.0339798695680233E-2</v>
      </c>
      <c r="MD61" s="15">
        <v>-3.0757425247189113E-3</v>
      </c>
      <c r="ME61" s="15">
        <v>-1.3400138956816554E-2</v>
      </c>
      <c r="MF61" s="15">
        <v>-2.3965004690404721E-2</v>
      </c>
      <c r="MG61" s="15">
        <v>-1.5140832982840451E-2</v>
      </c>
      <c r="MH61" s="15">
        <v>-4.6798638910975458E-3</v>
      </c>
      <c r="MI61" s="15">
        <v>-2.6168087136871861E-2</v>
      </c>
      <c r="MJ61" s="15">
        <v>1.0079558103324556E-2</v>
      </c>
      <c r="MK61" s="15">
        <v>-5.7812423305476776E-3</v>
      </c>
      <c r="ML61" s="15">
        <v>-1.5734590353555952E-2</v>
      </c>
      <c r="MM61" s="15">
        <v>4.9875415110389679E-3</v>
      </c>
      <c r="MN61" s="15">
        <v>-1.8892790366315936E-2</v>
      </c>
      <c r="MO61" s="15">
        <v>-7.9482648484097296E-3</v>
      </c>
      <c r="MP61" s="15">
        <v>2.2014664361726471E-3</v>
      </c>
      <c r="MQ61" s="15">
        <v>-8.4564963292889702E-3</v>
      </c>
      <c r="MR61" s="15">
        <v>-2.6186034882825719E-2</v>
      </c>
      <c r="MS61" s="15">
        <v>-1.5492176615771085E-2</v>
      </c>
      <c r="MT61" s="15">
        <v>1.2202713957553742E-2</v>
      </c>
      <c r="MU61" s="15">
        <v>-1.7484834379301175E-2</v>
      </c>
      <c r="MV61" s="15">
        <v>5.3908486348765933E-3</v>
      </c>
      <c r="MW61" s="15">
        <v>-1.3682586932343109E-2</v>
      </c>
      <c r="MX61" s="15">
        <v>-2.0946307403774966E-2</v>
      </c>
      <c r="MY61" s="15">
        <v>-4.1946965687437499E-2</v>
      </c>
      <c r="MZ61" s="15">
        <v>-9.4443128425877026E-3</v>
      </c>
      <c r="NA61" s="15">
        <v>-7.6982674257523439E-3</v>
      </c>
      <c r="NB61" s="15">
        <v>-6.2129541847182517E-3</v>
      </c>
      <c r="NC61" s="15">
        <v>4.6332129214881985E-3</v>
      </c>
      <c r="ND61" s="15">
        <v>-2.4252867466127881E-3</v>
      </c>
      <c r="NE61" s="15">
        <v>-2.8350940394763586E-3</v>
      </c>
      <c r="NF61" s="15">
        <v>-2.4678440355197201E-2</v>
      </c>
      <c r="NG61" s="15">
        <v>-3.6894222631273003E-3</v>
      </c>
      <c r="NH61" s="15">
        <v>-1.6516892000912185E-2</v>
      </c>
      <c r="NI61" s="15">
        <v>1.2868018505643463E-2</v>
      </c>
      <c r="NJ61" s="15">
        <v>-9.6263979566917138E-3</v>
      </c>
      <c r="NK61" s="15">
        <v>-3.7295521845275896E-2</v>
      </c>
      <c r="NL61" s="15">
        <v>-4.5095905059751489E-3</v>
      </c>
      <c r="NM61" s="15">
        <v>0</v>
      </c>
      <c r="NN61" s="15">
        <v>0</v>
      </c>
      <c r="NO61" s="15">
        <v>-8.7134898241846559E-3</v>
      </c>
      <c r="NP61" s="15">
        <v>2.76625349289011E-3</v>
      </c>
      <c r="NQ61" s="15">
        <v>3.8605428572123751E-3</v>
      </c>
      <c r="NR61" s="15">
        <v>-2.1651420720769075E-3</v>
      </c>
      <c r="NS61" s="15">
        <v>-4.9456084977881941E-3</v>
      </c>
      <c r="NT61" s="15">
        <v>-6.3524118664068652E-3</v>
      </c>
      <c r="NU61" s="15">
        <v>-1.0521054116851711E-2</v>
      </c>
      <c r="NV61" s="15">
        <v>5.7820180853415106E-4</v>
      </c>
      <c r="NW61" s="15">
        <v>-6.1909873112109479E-3</v>
      </c>
      <c r="NX61" s="15">
        <v>-1.5981399620659888E-2</v>
      </c>
      <c r="NY61" s="15">
        <v>-9.6878862131592226E-3</v>
      </c>
      <c r="NZ61" s="15">
        <v>-4.1919994315846839E-3</v>
      </c>
      <c r="OA61" s="15">
        <v>-1.2756437218488133E-2</v>
      </c>
      <c r="OB61" s="15">
        <v>-1.0126234301414622E-2</v>
      </c>
      <c r="OC61" s="15">
        <v>-7.9634693076969399E-3</v>
      </c>
      <c r="OD61" s="15">
        <v>5.3772073262654358E-3</v>
      </c>
      <c r="OE61" s="15">
        <v>-8.4284367017342706E-3</v>
      </c>
      <c r="OF61" s="15">
        <v>1.5696830221498606E-3</v>
      </c>
      <c r="OG61" s="15">
        <v>-5.4262956727896229E-3</v>
      </c>
      <c r="OH61" s="15">
        <v>-4.9730728269553855E-3</v>
      </c>
      <c r="OI61" s="15">
        <v>-4.2401615244359817E-3</v>
      </c>
      <c r="OJ61" s="15">
        <v>-8.1091487492587697E-3</v>
      </c>
      <c r="OK61" s="15">
        <v>-5.7734920095165411E-3</v>
      </c>
      <c r="OL61" s="15">
        <v>-1.1529687999700462E-2</v>
      </c>
      <c r="OM61" s="15">
        <v>6.1283835695139727E-3</v>
      </c>
      <c r="ON61" s="15">
        <v>-8.4143386375941862E-3</v>
      </c>
      <c r="OO61" s="15">
        <v>-1.025650016718911E-2</v>
      </c>
      <c r="OP61" s="15">
        <v>-2.9822443141199833E-3</v>
      </c>
      <c r="OQ61" s="15">
        <v>-6.8956983754031639E-3</v>
      </c>
      <c r="OR61" s="15">
        <v>-1.5409444121981241E-2</v>
      </c>
      <c r="OS61" s="15">
        <v>8.9307742958016616E-3</v>
      </c>
      <c r="OT61" s="15">
        <v>-1.0502509253297838E-2</v>
      </c>
      <c r="OU61" s="15">
        <v>3.7318117696281761E-3</v>
      </c>
      <c r="OV61" s="15">
        <v>1.3344604088770344E-3</v>
      </c>
      <c r="OW61" s="15">
        <v>-4.0341404594183231E-3</v>
      </c>
      <c r="OX61" s="15">
        <v>-4.9036347363079465E-3</v>
      </c>
      <c r="OY61" s="15">
        <v>-6.0747246392449912E-3</v>
      </c>
      <c r="OZ61" s="15">
        <v>-1.8973049644966815E-2</v>
      </c>
      <c r="PA61" s="15">
        <v>-7.9042994334336415E-3</v>
      </c>
      <c r="PB61" s="15">
        <v>-2.0181058156604065E-2</v>
      </c>
      <c r="PC61" s="15">
        <v>-2.9337474530336322E-2</v>
      </c>
      <c r="PD61" s="15">
        <v>-2.2160565382646286E-2</v>
      </c>
      <c r="PE61" s="15">
        <v>-2.9159134853965949E-3</v>
      </c>
      <c r="PF61" s="15">
        <v>-2.2443100154560958E-3</v>
      </c>
      <c r="PG61" s="15">
        <v>-2.7093196714210045E-2</v>
      </c>
      <c r="PH61" s="15">
        <v>1.8018505502678212E-2</v>
      </c>
      <c r="PI61" s="15">
        <v>-3.3606416842148642E-3</v>
      </c>
      <c r="PJ61" s="15">
        <v>-2.255618571336257E-2</v>
      </c>
      <c r="PK61" s="15">
        <v>1.4731580063052445E-2</v>
      </c>
      <c r="PL61" s="15">
        <v>-1.3720244241877439E-4</v>
      </c>
      <c r="PM61" s="15">
        <v>-8.6614205755665662E-3</v>
      </c>
      <c r="PN61" s="15">
        <v>-1.240935077441409E-2</v>
      </c>
      <c r="PO61" s="15">
        <v>-1.0676334903884623E-2</v>
      </c>
      <c r="PP61" s="15">
        <v>-3.0027400465069912E-3</v>
      </c>
      <c r="PQ61" s="15">
        <v>-1.1413644536361173E-2</v>
      </c>
      <c r="PR61" s="15">
        <v>-1.249609659640273E-3</v>
      </c>
      <c r="PS61" s="15">
        <v>-5.5689767094326999E-3</v>
      </c>
      <c r="PT61" s="15">
        <v>2.1897054233278854E-2</v>
      </c>
      <c r="PU61" s="15">
        <v>-1.1467242015456543E-2</v>
      </c>
      <c r="PV61" s="15">
        <v>-1.4309704318457217E-2</v>
      </c>
      <c r="PW61" s="15">
        <v>1.8231829734986698E-2</v>
      </c>
      <c r="PX61" s="15">
        <v>-6.1947100752845416E-3</v>
      </c>
      <c r="PY61" s="15">
        <v>-2.2868626972853039E-3</v>
      </c>
      <c r="PZ61" s="15">
        <v>4.4632154020768366E-2</v>
      </c>
      <c r="QA61" s="15">
        <v>-1.5605320193140503E-2</v>
      </c>
      <c r="QB61" s="15">
        <v>-8.0762343739810699E-3</v>
      </c>
      <c r="QC61" s="15">
        <v>-7.1462457391289853E-3</v>
      </c>
      <c r="QD61" s="15">
        <v>-7.3967212939655431E-3</v>
      </c>
      <c r="QE61" s="15">
        <v>-1.8979493251179754E-3</v>
      </c>
      <c r="QF61" s="15">
        <v>-1.1743402824748258E-2</v>
      </c>
      <c r="QG61" s="15">
        <v>-1.4070583896942331E-2</v>
      </c>
      <c r="QH61" s="15">
        <v>1.1895314043157355E-2</v>
      </c>
      <c r="QI61" s="15">
        <v>-1.2313587545742602E-3</v>
      </c>
      <c r="QJ61" s="15">
        <v>-1.0857869972049069E-2</v>
      </c>
      <c r="QK61" s="15">
        <v>-1.2991371859948994E-2</v>
      </c>
      <c r="QL61" s="15">
        <v>-2.809977261672242E-3</v>
      </c>
      <c r="QM61" s="15">
        <v>7.2714372379280951E-3</v>
      </c>
      <c r="QN61" s="15">
        <v>9.1053955756016333E-4</v>
      </c>
      <c r="QO61" s="15">
        <v>-7.0358680941246504E-2</v>
      </c>
      <c r="QP61" s="15">
        <v>-1.0418095527620934E-3</v>
      </c>
      <c r="QQ61" s="15">
        <v>-1.4065327117845947E-2</v>
      </c>
      <c r="QR61" s="15">
        <v>-3.4745939272496897E-2</v>
      </c>
      <c r="QS61" s="15">
        <v>-8.119124438504129E-3</v>
      </c>
      <c r="QT61" s="15">
        <v>-2.2898042205276277E-3</v>
      </c>
      <c r="QU61" s="15">
        <v>-2.6331168427284276E-2</v>
      </c>
      <c r="QV61" s="15">
        <v>-1.3707128538690768E-2</v>
      </c>
      <c r="QW61" s="15">
        <v>-1.1865663276500814E-2</v>
      </c>
      <c r="QX61" s="15">
        <v>3.473629398675734E-4</v>
      </c>
      <c r="QY61" s="15">
        <v>-1.0756620402517439E-2</v>
      </c>
      <c r="QZ61" s="15">
        <v>-8.9400340005013259E-3</v>
      </c>
      <c r="RA61" s="15">
        <v>1.1395584446881915E-2</v>
      </c>
      <c r="RB61" s="15">
        <v>1.4838981961036607E-2</v>
      </c>
      <c r="RC61" s="15">
        <v>2.859185151715291E-4</v>
      </c>
      <c r="RD61" s="15">
        <v>-3.8251052376548581E-3</v>
      </c>
      <c r="RE61" s="15">
        <v>2.7094819562096138E-3</v>
      </c>
      <c r="RF61" s="15">
        <v>-4.9207316348783576E-3</v>
      </c>
      <c r="RG61" s="15">
        <v>3.515417357491348E-3</v>
      </c>
      <c r="RH61" s="15">
        <v>-4.4648176625781575E-3</v>
      </c>
      <c r="RI61" s="15">
        <v>1.7071983898647461E-2</v>
      </c>
      <c r="RJ61" s="15">
        <v>-1.7033996953489672E-2</v>
      </c>
      <c r="RK61" s="15">
        <v>-5.1212129680823521E-3</v>
      </c>
      <c r="RL61" s="15">
        <v>-5.1222931261958749E-3</v>
      </c>
      <c r="RM61" s="15">
        <v>-1.7519448477958086E-2</v>
      </c>
      <c r="RN61" s="15">
        <v>1.9126859984056409E-2</v>
      </c>
      <c r="RO61" s="15">
        <v>-1.0045204260055874E-3</v>
      </c>
      <c r="RP61" s="15">
        <v>9.6931292056597514E-3</v>
      </c>
      <c r="RQ61" s="15">
        <v>-1.3461616078543343E-2</v>
      </c>
      <c r="RR61" s="15">
        <v>-1.3174753522267175E-2</v>
      </c>
      <c r="RS61" s="15">
        <v>1.8468377173589103E-2</v>
      </c>
      <c r="RT61" s="15">
        <v>-2.3962863734771567E-2</v>
      </c>
      <c r="RU61" s="15">
        <v>-2.8129413766147236E-3</v>
      </c>
      <c r="RV61" s="15">
        <v>4.3985115999187249E-3</v>
      </c>
      <c r="RW61" s="15">
        <v>-6.3144420041036427E-3</v>
      </c>
      <c r="RX61" s="15">
        <v>-1.2144430572438249E-2</v>
      </c>
      <c r="RY61" s="15">
        <v>-3.1148262476650536E-3</v>
      </c>
      <c r="RZ61" s="15">
        <v>8.0055099029082907E-3</v>
      </c>
      <c r="SA61" s="15">
        <v>-2.3001735270840934E-3</v>
      </c>
      <c r="SB61" s="15">
        <v>-3.3662981504904333E-3</v>
      </c>
      <c r="SC61" s="15">
        <v>-1.4795028852102923E-2</v>
      </c>
      <c r="SD61" s="15">
        <v>-4.7380978347838837E-3</v>
      </c>
      <c r="SE61" s="15">
        <v>9.0780765286883457E-3</v>
      </c>
      <c r="SF61" s="15">
        <v>1.1592150885458582E-2</v>
      </c>
      <c r="SG61" s="15">
        <v>-1.5857766418846335E-2</v>
      </c>
      <c r="SH61" s="15">
        <v>-9.437533596264135E-3</v>
      </c>
      <c r="SI61" s="15">
        <v>-4.3373561973445648E-3</v>
      </c>
      <c r="SJ61" s="15">
        <v>-8.1563019238234148E-3</v>
      </c>
      <c r="SK61" s="15">
        <v>-3.1833330653614815E-2</v>
      </c>
      <c r="SL61" s="15">
        <v>-1.0622042568085134E-2</v>
      </c>
      <c r="SM61" s="15">
        <v>-2.0091193517571052E-2</v>
      </c>
      <c r="SN61" s="15">
        <v>-9.2902632168714652E-3</v>
      </c>
      <c r="SO61" s="15">
        <v>-3.4886009927323916E-3</v>
      </c>
      <c r="SP61" s="15">
        <v>-8.7800683273677026E-3</v>
      </c>
      <c r="SQ61" s="15">
        <v>-1.5516460766831341E-2</v>
      </c>
      <c r="SR61" s="15">
        <v>4.9028949807907972E-3</v>
      </c>
      <c r="SS61" s="15">
        <v>-1.160228182145482E-2</v>
      </c>
      <c r="ST61" s="15">
        <v>-1.1724543568689856E-3</v>
      </c>
      <c r="SU61" s="15">
        <v>-4.7758840862966211E-3</v>
      </c>
      <c r="SV61" s="15">
        <v>6.8799720983711843E-3</v>
      </c>
      <c r="SW61" s="15">
        <v>6.7322543229702244E-3</v>
      </c>
      <c r="SX61" s="15">
        <v>-5.4505629445754473E-3</v>
      </c>
      <c r="SY61" s="15">
        <v>-6.8619957829833067E-3</v>
      </c>
      <c r="SZ61" s="15">
        <v>-2.3466780821558716E-2</v>
      </c>
      <c r="TA61" s="15">
        <v>-2.6177993744843819E-2</v>
      </c>
      <c r="TB61" s="15">
        <v>-1.1144627408988793E-2</v>
      </c>
      <c r="TC61" s="15">
        <v>-5.3850426308877106E-3</v>
      </c>
      <c r="TD61" s="15">
        <v>-7.8398536946003849E-3</v>
      </c>
      <c r="TE61" s="15">
        <v>8.6738731447782783E-3</v>
      </c>
      <c r="TF61" s="15">
        <v>-3.4126820719547757E-2</v>
      </c>
      <c r="TG61" s="15">
        <v>-1.6014786299304903E-3</v>
      </c>
      <c r="TH61" s="15">
        <v>5.6031274996210557E-3</v>
      </c>
      <c r="TI61" s="15">
        <v>-7.220247973487132E-3</v>
      </c>
      <c r="TJ61" s="15">
        <v>-3.2973101865504382E-3</v>
      </c>
      <c r="TK61" s="15">
        <v>-1.035581845756149E-2</v>
      </c>
      <c r="TL61" s="15">
        <v>-6.2959284568148118E-3</v>
      </c>
      <c r="TM61" s="15">
        <v>4.7125440653720072E-3</v>
      </c>
      <c r="TN61" s="15">
        <v>6.3755182267951184E-4</v>
      </c>
      <c r="TO61" s="23">
        <v>-8.0888559565080297E-3</v>
      </c>
    </row>
    <row r="62" spans="1:535" x14ac:dyDescent="0.35">
      <c r="A62" s="14">
        <v>56</v>
      </c>
      <c r="B62" s="81">
        <v>42912</v>
      </c>
      <c r="C62" s="23">
        <v>6.5786771008812721E-4</v>
      </c>
      <c r="D62" s="43">
        <f ca="1">OFFSET('CAPM Regression Loop'!$AH$6,$A62,'CAPM Regression Loop'!$D$2)</f>
        <v>-9.561753716550845E-4</v>
      </c>
      <c r="T62" s="14">
        <v>56</v>
      </c>
      <c r="U62" s="14" t="s">
        <v>58</v>
      </c>
      <c r="V62" s="14">
        <v>1.2498373229872608</v>
      </c>
      <c r="W62" s="14">
        <v>0.26984230293428474</v>
      </c>
      <c r="X62" s="14">
        <v>7.9030067505128712E-2</v>
      </c>
      <c r="Y62" s="14">
        <f t="shared" si="3"/>
        <v>0.92586418167393203</v>
      </c>
      <c r="Z62" s="14">
        <f t="shared" si="1"/>
        <v>0.92586418167393203</v>
      </c>
      <c r="AA62" s="14">
        <f t="shared" si="4"/>
        <v>1</v>
      </c>
      <c r="AF62" s="80"/>
      <c r="AH62" s="81"/>
      <c r="AI62" s="15">
        <v>-8.9068734365647991E-3</v>
      </c>
      <c r="AJ62" s="15">
        <v>3.0797683720797608E-3</v>
      </c>
      <c r="AK62" s="15">
        <v>1.6975524601813213E-2</v>
      </c>
      <c r="AL62" s="15">
        <v>-3.14960890289622E-3</v>
      </c>
      <c r="AM62" s="15">
        <v>1.3757052658050634E-3</v>
      </c>
      <c r="AN62" s="15">
        <v>1.7725879204695666E-3</v>
      </c>
      <c r="AO62" s="15">
        <v>-3.4697452914448693E-3</v>
      </c>
      <c r="AP62" s="15">
        <v>-3.2642431465320886E-3</v>
      </c>
      <c r="AQ62" s="15">
        <v>-3.0994962307250157E-3</v>
      </c>
      <c r="AR62" s="15">
        <v>-1.2089957277918385E-2</v>
      </c>
      <c r="AS62" s="15">
        <v>3.3955890011383287E-3</v>
      </c>
      <c r="AT62" s="15">
        <v>7.8578147170799712E-3</v>
      </c>
      <c r="AU62" s="15">
        <v>-1.3022830092371557E-3</v>
      </c>
      <c r="AV62" s="15">
        <v>-1.524319971431826E-2</v>
      </c>
      <c r="AW62" s="15">
        <v>8.7212442072351487E-3</v>
      </c>
      <c r="AX62" s="15">
        <v>4.4624254778913835E-3</v>
      </c>
      <c r="AY62" s="15">
        <v>1.0327114155849524E-2</v>
      </c>
      <c r="AZ62" s="15">
        <v>-6.0008752731373566E-3</v>
      </c>
      <c r="BA62" s="15">
        <v>-1.1604668957529039E-3</v>
      </c>
      <c r="BB62" s="15">
        <v>9.8916768343264953E-3</v>
      </c>
      <c r="BC62" s="15">
        <v>2.5356590448106127E-3</v>
      </c>
      <c r="BD62" s="15">
        <v>-4.5693398099119775E-4</v>
      </c>
      <c r="BE62" s="15">
        <v>2.5643680807899038E-2</v>
      </c>
      <c r="BF62" s="15">
        <v>2.641544196916991E-3</v>
      </c>
      <c r="BG62" s="15">
        <v>-8.4173933420502375E-3</v>
      </c>
      <c r="BH62" s="15">
        <v>1.620050861784269E-3</v>
      </c>
      <c r="BI62" s="15">
        <v>-1.1993458963946348E-2</v>
      </c>
      <c r="BJ62" s="15">
        <v>-8.3288152698661171E-3</v>
      </c>
      <c r="BK62" s="15">
        <v>3.8526959836726522E-3</v>
      </c>
      <c r="BL62" s="15">
        <v>-4.9121946216790636E-4</v>
      </c>
      <c r="BM62" s="15">
        <v>-7.8038300165279191E-3</v>
      </c>
      <c r="BN62" s="15">
        <v>-1.9235765991958E-2</v>
      </c>
      <c r="BO62" s="15">
        <v>-6.3717029726926711E-3</v>
      </c>
      <c r="BP62" s="15">
        <v>-1.654944149411959E-4</v>
      </c>
      <c r="BQ62" s="15">
        <v>6.7361129782727786E-3</v>
      </c>
      <c r="BR62" s="15">
        <v>6.7597102876084921E-3</v>
      </c>
      <c r="BS62" s="15">
        <v>5.0846220612251244E-3</v>
      </c>
      <c r="BT62" s="15">
        <v>4.3882948533031235E-3</v>
      </c>
      <c r="BU62" s="15">
        <v>-9.7712168414409058E-3</v>
      </c>
      <c r="BV62" s="15">
        <v>4.3336945423632208E-4</v>
      </c>
      <c r="BW62" s="15">
        <v>2.1198540347758489E-3</v>
      </c>
      <c r="BX62" s="15">
        <v>-1.0678891924738329E-2</v>
      </c>
      <c r="BY62" s="15">
        <v>4.7470231929064742E-3</v>
      </c>
      <c r="BZ62" s="15">
        <v>6.8959693310326163E-3</v>
      </c>
      <c r="CA62" s="15">
        <v>2.8172084945392393E-3</v>
      </c>
      <c r="CB62" s="15">
        <v>-1.28291960866623E-2</v>
      </c>
      <c r="CC62" s="15">
        <v>-2.0700362330259707E-4</v>
      </c>
      <c r="CD62" s="15">
        <v>-4.2712291309459161E-3</v>
      </c>
      <c r="CE62" s="15">
        <v>5.6226376009764559E-3</v>
      </c>
      <c r="CF62" s="15">
        <v>-3.6466143509510502E-3</v>
      </c>
      <c r="CG62" s="15">
        <v>1.9565447493672889E-3</v>
      </c>
      <c r="CH62" s="15">
        <v>-1.0286765162445666E-2</v>
      </c>
      <c r="CI62" s="15">
        <v>1.3619341567205755E-3</v>
      </c>
      <c r="CJ62" s="15">
        <v>9.8558588734573333E-4</v>
      </c>
      <c r="CK62" s="15">
        <v>8.9599824515394933E-3</v>
      </c>
      <c r="CL62" s="15">
        <v>-3.3360693630001071E-3</v>
      </c>
      <c r="CM62" s="15">
        <v>8.0202059920882283E-3</v>
      </c>
      <c r="CN62" s="15">
        <v>-1.1188301985753851E-2</v>
      </c>
      <c r="CO62" s="15">
        <v>3.0627895305457308E-3</v>
      </c>
      <c r="CP62" s="15">
        <v>-6.5381076314815351E-3</v>
      </c>
      <c r="CQ62" s="15">
        <v>6.4650421440149534E-3</v>
      </c>
      <c r="CR62" s="15">
        <v>1.9916330686795092E-2</v>
      </c>
      <c r="CS62" s="15">
        <v>4.4296789207153806E-4</v>
      </c>
      <c r="CT62" s="15">
        <v>-2.2058643874069816E-3</v>
      </c>
      <c r="CU62" s="15">
        <v>5.8943720874642452E-3</v>
      </c>
      <c r="CV62" s="15">
        <v>-5.3858427153765463E-3</v>
      </c>
      <c r="CW62" s="15">
        <v>-1.8210063411447403E-3</v>
      </c>
      <c r="CX62" s="15">
        <v>7.6985793521489234E-3</v>
      </c>
      <c r="CY62" s="15">
        <v>7.2550565773583393E-3</v>
      </c>
      <c r="CZ62" s="15">
        <v>5.2157538819676283E-3</v>
      </c>
      <c r="DA62" s="15">
        <v>4.931323836187323E-3</v>
      </c>
      <c r="DB62" s="15">
        <v>-1.3615402017997734E-2</v>
      </c>
      <c r="DC62" s="15">
        <v>1.637012964685548E-2</v>
      </c>
      <c r="DD62" s="15">
        <v>1.2733786042173081E-3</v>
      </c>
      <c r="DE62" s="15">
        <v>5.8180838699713891E-3</v>
      </c>
      <c r="DF62" s="15">
        <v>-4.871767767108284E-3</v>
      </c>
      <c r="DG62" s="15">
        <v>1.1218066361277096E-2</v>
      </c>
      <c r="DH62" s="15">
        <v>-2.6390213242548539E-3</v>
      </c>
      <c r="DI62" s="15">
        <v>1.3438281922493614E-3</v>
      </c>
      <c r="DJ62" s="15">
        <v>3.7898408840596988E-3</v>
      </c>
      <c r="DK62" s="15">
        <v>3.1465772863548722E-2</v>
      </c>
      <c r="DL62" s="15">
        <v>9.5297542777691285E-3</v>
      </c>
      <c r="DM62" s="15">
        <v>1.1721631433469703E-2</v>
      </c>
      <c r="DN62" s="15">
        <v>-9.0184885114467993E-4</v>
      </c>
      <c r="DO62" s="15">
        <v>-6.7950431328288015E-3</v>
      </c>
      <c r="DP62" s="15">
        <v>-3.4307909546223998E-3</v>
      </c>
      <c r="DQ62" s="15">
        <v>-1.4893735457692545E-2</v>
      </c>
      <c r="DR62" s="15">
        <v>-1.4582576408451347E-3</v>
      </c>
      <c r="DS62" s="15">
        <v>4.9168573387102926E-3</v>
      </c>
      <c r="DT62" s="15">
        <v>9.4224071797304528E-4</v>
      </c>
      <c r="DU62" s="15">
        <v>2.1645866774692508E-2</v>
      </c>
      <c r="DV62" s="15">
        <v>8.7687267659677069E-3</v>
      </c>
      <c r="DW62" s="15">
        <v>5.5769230383600939E-3</v>
      </c>
      <c r="DX62" s="15">
        <v>-7.9912817610802416E-3</v>
      </c>
      <c r="DY62" s="15">
        <v>1.0196331092069818E-2</v>
      </c>
      <c r="DZ62" s="15">
        <v>-3.952308858510029E-4</v>
      </c>
      <c r="EA62" s="15">
        <v>2.8036393764623289E-3</v>
      </c>
      <c r="EB62" s="15">
        <v>3.1003407021142314E-3</v>
      </c>
      <c r="EC62" s="15">
        <v>2.2758892109632101E-3</v>
      </c>
      <c r="ED62" s="15">
        <v>-3.7938456127542355E-3</v>
      </c>
      <c r="EE62" s="15">
        <v>-3.1111725747578508E-3</v>
      </c>
      <c r="EF62" s="15">
        <v>-1.5092444067184001E-3</v>
      </c>
      <c r="EG62" s="15">
        <v>5.2703821795243005E-3</v>
      </c>
      <c r="EH62" s="15">
        <v>-2.1622464013165772E-2</v>
      </c>
      <c r="EI62" s="15">
        <v>1.1696039763191236E-2</v>
      </c>
      <c r="EJ62" s="15">
        <v>1.3366009988101489E-2</v>
      </c>
      <c r="EK62" s="15">
        <v>2.3314961164980802E-2</v>
      </c>
      <c r="EL62" s="15">
        <v>1.1705997244745036E-2</v>
      </c>
      <c r="EM62" s="15">
        <v>-1.0152371464018073E-2</v>
      </c>
      <c r="EN62" s="15">
        <v>2.3126088002335204E-3</v>
      </c>
      <c r="EO62" s="15">
        <v>-1.3474266287112804E-2</v>
      </c>
      <c r="EP62" s="15">
        <v>1.9349546432218378E-2</v>
      </c>
      <c r="EQ62" s="15">
        <v>3.1298930089275656E-3</v>
      </c>
      <c r="ER62" s="15">
        <v>3.9117121686885244E-3</v>
      </c>
      <c r="ES62" s="15">
        <v>-5.7715318927051198E-3</v>
      </c>
      <c r="ET62" s="15">
        <v>4.6634625166619764E-3</v>
      </c>
      <c r="EU62" s="15">
        <v>-3.7676653674408047E-3</v>
      </c>
      <c r="EV62" s="15">
        <v>8.8872665881939705E-3</v>
      </c>
      <c r="EW62" s="15">
        <v>6.9522230601384318E-4</v>
      </c>
      <c r="EX62" s="15">
        <v>5.7189698356610134E-3</v>
      </c>
      <c r="EY62" s="15">
        <v>1.1865916550972454E-3</v>
      </c>
      <c r="EZ62" s="15">
        <v>-1.7211708207729157E-3</v>
      </c>
      <c r="FA62" s="15">
        <v>3.4409539580995636E-2</v>
      </c>
      <c r="FB62" s="15">
        <v>-8.2242024227703551E-3</v>
      </c>
      <c r="FC62" s="15">
        <v>-4.905556547722267E-3</v>
      </c>
      <c r="FD62" s="15">
        <v>3.3112613036560051E-3</v>
      </c>
      <c r="FE62" s="15">
        <v>-9.4526899939617007E-4</v>
      </c>
      <c r="FF62" s="15">
        <v>-2.0247020482247096E-3</v>
      </c>
      <c r="FG62" s="15">
        <v>9.4488891979325092E-3</v>
      </c>
      <c r="FH62" s="15">
        <v>9.4178778295668803E-3</v>
      </c>
      <c r="FI62" s="15">
        <v>3.1854406912861541E-3</v>
      </c>
      <c r="FJ62" s="15">
        <v>2.0639842208514275E-3</v>
      </c>
      <c r="FK62" s="15">
        <v>-2.2205350092983048E-3</v>
      </c>
      <c r="FL62" s="15">
        <v>1.1527779733075685E-2</v>
      </c>
      <c r="FM62" s="15">
        <v>1.5772590873797863E-2</v>
      </c>
      <c r="FN62" s="15">
        <v>1.5049789003999284E-2</v>
      </c>
      <c r="FO62" s="15">
        <v>-6.2627213570359017E-4</v>
      </c>
      <c r="FP62" s="15">
        <v>5.9106621634819473E-3</v>
      </c>
      <c r="FQ62" s="15">
        <v>-3.2406858724200851E-3</v>
      </c>
      <c r="FR62" s="15">
        <v>2.7983171663470439E-2</v>
      </c>
      <c r="FS62" s="15">
        <v>2.4171502131932246E-3</v>
      </c>
      <c r="FT62" s="15">
        <v>1.0762524898725495E-4</v>
      </c>
      <c r="FU62" s="15">
        <v>-3.9138993211363287E-3</v>
      </c>
      <c r="FV62" s="15">
        <v>1.5100113544133801E-2</v>
      </c>
      <c r="FW62" s="15">
        <v>4.6726916299113189E-3</v>
      </c>
      <c r="FX62" s="15">
        <v>8.5718120121865884E-3</v>
      </c>
      <c r="FY62" s="15">
        <v>-6.8037992478807057E-3</v>
      </c>
      <c r="FZ62" s="15">
        <v>7.8431774610258787E-3</v>
      </c>
      <c r="GA62" s="15">
        <v>1.5743076299386831E-3</v>
      </c>
      <c r="GB62" s="15">
        <v>4.9583726276408733E-3</v>
      </c>
      <c r="GC62" s="15">
        <v>8.8897456091815048E-3</v>
      </c>
      <c r="GD62" s="15">
        <v>-1.358639636524003E-2</v>
      </c>
      <c r="GE62" s="15">
        <v>2.7305842208943019E-3</v>
      </c>
      <c r="GF62" s="15">
        <v>2.3826554040676873E-3</v>
      </c>
      <c r="GG62" s="15">
        <v>2.8692346513472806E-4</v>
      </c>
      <c r="GH62" s="15">
        <v>5.4828797790865908E-3</v>
      </c>
      <c r="GI62" s="15">
        <v>-5.0648720605110621E-3</v>
      </c>
      <c r="GJ62" s="15">
        <v>9.118239540146544E-3</v>
      </c>
      <c r="GK62" s="15">
        <v>-1.5245196481950875E-3</v>
      </c>
      <c r="GL62" s="15">
        <v>-4.5667392986645143E-3</v>
      </c>
      <c r="GM62" s="15">
        <v>1.0131195117995678E-2</v>
      </c>
      <c r="GN62" s="15">
        <v>-1.0420544299855627E-3</v>
      </c>
      <c r="GO62" s="15">
        <v>3.7720553608458295E-2</v>
      </c>
      <c r="GP62" s="15">
        <v>6.5647501792285992E-3</v>
      </c>
      <c r="GQ62" s="15">
        <v>4.5892691836409054E-3</v>
      </c>
      <c r="GR62" s="15">
        <v>-1.0916826170307625E-3</v>
      </c>
      <c r="GS62" s="15">
        <v>1.2340757192411969E-2</v>
      </c>
      <c r="GT62" s="15">
        <v>-1.4318258222298572E-3</v>
      </c>
      <c r="GU62" s="15">
        <v>9.8262317467105332E-3</v>
      </c>
      <c r="GV62" s="15">
        <v>2.5396123136869266E-2</v>
      </c>
      <c r="GW62" s="15">
        <v>-1.5348143779933621E-2</v>
      </c>
      <c r="GX62" s="15">
        <v>1.9265281770085265E-2</v>
      </c>
      <c r="GY62" s="15">
        <v>9.7070688516392306E-3</v>
      </c>
      <c r="GZ62" s="15">
        <v>-1.5991985993270862E-2</v>
      </c>
      <c r="HA62" s="15">
        <v>1.2697606518241797E-4</v>
      </c>
      <c r="HB62" s="15">
        <v>1.2601426878003795E-2</v>
      </c>
      <c r="HC62" s="15">
        <v>-5.1450066721976254E-3</v>
      </c>
      <c r="HD62" s="15">
        <v>-9.589913448520648E-3</v>
      </c>
      <c r="HE62" s="15">
        <v>-2.2735894598726329E-3</v>
      </c>
      <c r="HF62" s="15">
        <v>5.0890695074712281E-3</v>
      </c>
      <c r="HG62" s="15">
        <v>4.6434956243560866E-5</v>
      </c>
      <c r="HH62" s="15">
        <v>4.0005334613699206E-2</v>
      </c>
      <c r="HI62" s="15">
        <v>-7.3350906029744298E-3</v>
      </c>
      <c r="HJ62" s="15">
        <v>7.0696362081990277E-4</v>
      </c>
      <c r="HK62" s="15">
        <v>-3.773134970481143E-3</v>
      </c>
      <c r="HL62" s="15">
        <v>6.4672820402629765E-3</v>
      </c>
      <c r="HM62" s="15">
        <v>7.0539711581587995E-3</v>
      </c>
      <c r="HN62" s="15">
        <v>3.988609276495747E-3</v>
      </c>
      <c r="HO62" s="15">
        <v>1.2198027910960344E-2</v>
      </c>
      <c r="HP62" s="15">
        <v>2.2897521434299618E-2</v>
      </c>
      <c r="HQ62" s="15">
        <v>-1.3373453714354665E-4</v>
      </c>
      <c r="HR62" s="15">
        <v>2.5299241157638583E-2</v>
      </c>
      <c r="HS62" s="15">
        <v>3.0782803522009829E-2</v>
      </c>
      <c r="HT62" s="15">
        <v>2.1126710522953319E-2</v>
      </c>
      <c r="HU62" s="15">
        <v>1.5599407254167271E-4</v>
      </c>
      <c r="HV62" s="15">
        <v>-5.5788150270391097E-3</v>
      </c>
      <c r="HW62" s="15">
        <v>1.4498009063577298E-3</v>
      </c>
      <c r="HX62" s="15">
        <v>1.2594624920400239E-2</v>
      </c>
      <c r="HY62" s="15">
        <v>1.0158100891791469E-2</v>
      </c>
      <c r="HZ62" s="15">
        <v>4.1031187705278197E-3</v>
      </c>
      <c r="IA62" s="15">
        <v>7.9708160304490083E-3</v>
      </c>
      <c r="IB62" s="15">
        <v>9.3132221466676827E-3</v>
      </c>
      <c r="IC62" s="15">
        <v>-1.3890705448464319E-2</v>
      </c>
      <c r="ID62" s="15">
        <v>-1.4299235560926622E-2</v>
      </c>
      <c r="IE62" s="15">
        <v>4.6179301416656923E-3</v>
      </c>
      <c r="IF62" s="15">
        <v>-1.1128978286266257E-2</v>
      </c>
      <c r="IG62" s="15">
        <v>9.0621372317014389E-3</v>
      </c>
      <c r="IH62" s="15">
        <v>3.8993956430924149E-4</v>
      </c>
      <c r="II62" s="15">
        <v>1.4853002530805072E-2</v>
      </c>
      <c r="IJ62" s="15">
        <v>1.3284328198734468E-2</v>
      </c>
      <c r="IK62" s="15">
        <v>8.1310442329581758E-3</v>
      </c>
      <c r="IL62" s="15">
        <v>4.8077015681032989E-3</v>
      </c>
      <c r="IM62" s="15">
        <v>-6.2569834443561897E-4</v>
      </c>
      <c r="IN62" s="15">
        <v>6.274530389388468E-3</v>
      </c>
      <c r="IO62" s="15">
        <v>6.6152391187191831E-3</v>
      </c>
      <c r="IP62" s="15">
        <v>4.3966286257935945E-3</v>
      </c>
      <c r="IQ62" s="15">
        <v>2.9660219048888649E-3</v>
      </c>
      <c r="IR62" s="15">
        <v>-2.9953572187403047E-4</v>
      </c>
      <c r="IS62" s="15">
        <v>7.2672021168101487E-4</v>
      </c>
      <c r="IT62" s="15">
        <v>4.578872923551712E-3</v>
      </c>
      <c r="IU62" s="15">
        <v>1.1017797740446846E-2</v>
      </c>
      <c r="IV62" s="15">
        <v>-2.6027726551484213E-3</v>
      </c>
      <c r="IW62" s="15">
        <v>-7.9537657197846171E-3</v>
      </c>
      <c r="IX62" s="15">
        <v>2.1675517587832393E-4</v>
      </c>
      <c r="IY62" s="15">
        <v>2.0130482100887631E-3</v>
      </c>
      <c r="IZ62" s="15">
        <v>7.9320529199037731E-3</v>
      </c>
      <c r="JA62" s="15">
        <v>-2.3767093778466627E-3</v>
      </c>
      <c r="JB62" s="15">
        <v>2.0022915875107732E-2</v>
      </c>
      <c r="JC62" s="15">
        <v>2.2374949401918671E-3</v>
      </c>
      <c r="JD62" s="15">
        <v>-4.0149179254818507E-3</v>
      </c>
      <c r="JE62" s="15">
        <v>-4.3184952404482051E-3</v>
      </c>
      <c r="JF62" s="15">
        <v>4.2803413764981903E-3</v>
      </c>
      <c r="JG62" s="15">
        <v>1.2211460478989323E-2</v>
      </c>
      <c r="JH62" s="15">
        <v>4.2709865459739892E-3</v>
      </c>
      <c r="JI62" s="15">
        <v>-1.5512706201483192E-2</v>
      </c>
      <c r="JJ62" s="15">
        <v>7.2412548910655433E-3</v>
      </c>
      <c r="JK62" s="15">
        <v>1.0883931728237724E-3</v>
      </c>
      <c r="JL62" s="15">
        <v>-8.2803785247082245E-3</v>
      </c>
      <c r="JM62" s="15">
        <v>6.7345251235212305E-3</v>
      </c>
      <c r="JN62" s="15">
        <v>-2.3979082671086928E-2</v>
      </c>
      <c r="JO62" s="15">
        <v>-1.1884251330815453E-2</v>
      </c>
      <c r="JP62" s="15">
        <v>-3.2275444908664878E-3</v>
      </c>
      <c r="JQ62" s="15">
        <v>-3.515971978334692E-3</v>
      </c>
      <c r="JR62" s="15">
        <v>-1.434744840814154E-2</v>
      </c>
      <c r="JS62" s="15">
        <v>-2.1130488580692799E-3</v>
      </c>
      <c r="JT62" s="15">
        <v>1.8386626250439245E-2</v>
      </c>
      <c r="JU62" s="15">
        <v>-1.6482614577173096E-3</v>
      </c>
      <c r="JV62" s="15">
        <v>6.640705795573831E-3</v>
      </c>
      <c r="JW62" s="15">
        <v>-8.9977213116186582E-3</v>
      </c>
      <c r="JX62" s="15">
        <v>-3.1506266721292742E-3</v>
      </c>
      <c r="JY62" s="15">
        <v>-3.0228107655770947E-3</v>
      </c>
      <c r="JZ62" s="15">
        <v>1.1431838912898029E-3</v>
      </c>
      <c r="KA62" s="15">
        <v>8.0340154383624698E-3</v>
      </c>
      <c r="KB62" s="15">
        <v>1.1648770731488593E-2</v>
      </c>
      <c r="KC62" s="15">
        <v>1.391523017491597E-2</v>
      </c>
      <c r="KD62" s="15">
        <v>-6.5989664014355002E-4</v>
      </c>
      <c r="KE62" s="15">
        <v>-6.3830003950353272E-3</v>
      </c>
      <c r="KF62" s="15">
        <v>4.3653142267524193E-3</v>
      </c>
      <c r="KG62" s="15">
        <v>-4.1753714104807334E-3</v>
      </c>
      <c r="KH62" s="15">
        <v>6.0756103527586109E-3</v>
      </c>
      <c r="KI62" s="15">
        <v>1.2215587768124111E-2</v>
      </c>
      <c r="KJ62" s="15">
        <v>1.0124304818901811E-3</v>
      </c>
      <c r="KK62" s="15">
        <v>2.6331746248706982E-2</v>
      </c>
      <c r="KL62" s="15">
        <v>-1.9900641287755514E-2</v>
      </c>
      <c r="KM62" s="15">
        <v>9.1792082326696556E-3</v>
      </c>
      <c r="KN62" s="15">
        <v>4.7783472919806806E-3</v>
      </c>
      <c r="KO62" s="15">
        <v>2.6702361929799152E-2</v>
      </c>
      <c r="KP62" s="15">
        <v>3.9700096253768736E-3</v>
      </c>
      <c r="KQ62" s="15">
        <v>9.0141455434438762E-3</v>
      </c>
      <c r="KR62" s="15">
        <v>4.4238001163816198E-4</v>
      </c>
      <c r="KS62" s="15">
        <v>1.3145729212502731E-2</v>
      </c>
      <c r="KT62" s="15">
        <v>9.0887505683720123E-3</v>
      </c>
      <c r="KU62" s="15">
        <v>7.1052080591737562E-3</v>
      </c>
      <c r="KV62" s="15">
        <v>4.6654932065950715E-3</v>
      </c>
      <c r="KW62" s="15">
        <v>6.0640701271803986E-3</v>
      </c>
      <c r="KX62" s="15">
        <v>6.5022221820832428E-3</v>
      </c>
      <c r="KY62" s="15">
        <v>4.4748692729583211E-3</v>
      </c>
      <c r="KZ62" s="15">
        <v>1.2319219549108404E-2</v>
      </c>
      <c r="LA62" s="15">
        <v>-8.7948157301372294E-3</v>
      </c>
      <c r="LB62" s="15">
        <v>4.6381720777850504E-3</v>
      </c>
      <c r="LC62" s="15">
        <v>-3.3551089759041282E-3</v>
      </c>
      <c r="LD62" s="15">
        <v>5.9774873359772903E-3</v>
      </c>
      <c r="LE62" s="15">
        <v>5.7734103114015032E-3</v>
      </c>
      <c r="LF62" s="15">
        <v>8.2477393640009011E-3</v>
      </c>
      <c r="LG62" s="15">
        <v>-1.85529143765189E-2</v>
      </c>
      <c r="LH62" s="15">
        <v>1.2723829710171594E-2</v>
      </c>
      <c r="LI62" s="15">
        <v>-2.7492537733851408E-3</v>
      </c>
      <c r="LJ62" s="15">
        <v>1.8298266770761572E-3</v>
      </c>
      <c r="LK62" s="15">
        <v>8.9408269750008793E-3</v>
      </c>
      <c r="LL62" s="15">
        <v>8.9406049279614572E-3</v>
      </c>
      <c r="LM62" s="15">
        <v>-3.9591212382149733E-3</v>
      </c>
      <c r="LN62" s="15">
        <v>-5.3264888537766257E-3</v>
      </c>
      <c r="LO62" s="15">
        <v>1.9307615806926113E-2</v>
      </c>
      <c r="LP62" s="15">
        <v>-1.2500602618270684E-3</v>
      </c>
      <c r="LQ62" s="15">
        <v>0</v>
      </c>
      <c r="LR62" s="15">
        <v>-3.3906547378607108E-3</v>
      </c>
      <c r="LS62" s="15">
        <v>-4.4070064845299524E-3</v>
      </c>
      <c r="LT62" s="15">
        <v>-1.5937084487992883E-2</v>
      </c>
      <c r="LU62" s="15">
        <v>3.8855893702218992E-3</v>
      </c>
      <c r="LV62" s="15">
        <v>4.6534901991437741E-3</v>
      </c>
      <c r="LW62" s="15">
        <v>0</v>
      </c>
      <c r="LX62" s="15">
        <v>-5.6069527681419694E-4</v>
      </c>
      <c r="LY62" s="15">
        <v>6.4848596511978794E-3</v>
      </c>
      <c r="LZ62" s="15">
        <v>-9.1163695620849836E-3</v>
      </c>
      <c r="MA62" s="15">
        <v>6.0833419700247909E-4</v>
      </c>
      <c r="MB62" s="15">
        <v>1.794258854570069E-3</v>
      </c>
      <c r="MC62" s="15">
        <v>1.7199121028190559E-2</v>
      </c>
      <c r="MD62" s="15">
        <v>1.1522951150166488E-3</v>
      </c>
      <c r="ME62" s="15">
        <v>-1.3630704091594636E-3</v>
      </c>
      <c r="MF62" s="15">
        <v>-9.0813105995262398E-3</v>
      </c>
      <c r="MG62" s="15">
        <v>5.2280748805511718E-4</v>
      </c>
      <c r="MH62" s="15">
        <v>6.6434108573962466E-3</v>
      </c>
      <c r="MI62" s="15">
        <v>1.1255530081310923E-2</v>
      </c>
      <c r="MJ62" s="15">
        <v>-3.306431097478699E-3</v>
      </c>
      <c r="MK62" s="15">
        <v>-3.6341651142195734E-3</v>
      </c>
      <c r="ML62" s="15">
        <v>0</v>
      </c>
      <c r="MM62" s="15">
        <v>7.0703909549166277E-3</v>
      </c>
      <c r="MN62" s="15">
        <v>-9.5951067739454138E-3</v>
      </c>
      <c r="MO62" s="15">
        <v>-2.4850346008765678E-3</v>
      </c>
      <c r="MP62" s="15">
        <v>6.1266574081952187E-3</v>
      </c>
      <c r="MQ62" s="15">
        <v>-5.853936334432876E-3</v>
      </c>
      <c r="MR62" s="15">
        <v>2.3977483740587498E-2</v>
      </c>
      <c r="MS62" s="15">
        <v>0</v>
      </c>
      <c r="MT62" s="15">
        <v>2.046583059229104E-2</v>
      </c>
      <c r="MU62" s="15">
        <v>2.4791937614309914E-3</v>
      </c>
      <c r="MV62" s="15">
        <v>6.2785594379333775E-3</v>
      </c>
      <c r="MW62" s="15">
        <v>7.5860752849674267E-3</v>
      </c>
      <c r="MX62" s="15">
        <v>-1.1837823223182864E-3</v>
      </c>
      <c r="MY62" s="15">
        <v>-3.29614902889948E-3</v>
      </c>
      <c r="MZ62" s="15">
        <v>4.3478329361034225E-3</v>
      </c>
      <c r="NA62" s="15">
        <v>1.0406723327929747E-2</v>
      </c>
      <c r="NB62" s="15">
        <v>8.1033139158869592E-3</v>
      </c>
      <c r="NC62" s="15">
        <v>3.4115090006622925E-2</v>
      </c>
      <c r="ND62" s="15">
        <v>-5.6491822584339609E-3</v>
      </c>
      <c r="NE62" s="15">
        <v>4.7296320232581481E-3</v>
      </c>
      <c r="NF62" s="15">
        <v>1.4273722212453646E-2</v>
      </c>
      <c r="NG62" s="15">
        <v>1.5914900540545626E-3</v>
      </c>
      <c r="NH62" s="15">
        <v>1.0479137809992309E-2</v>
      </c>
      <c r="NI62" s="15">
        <v>2.0190219918579089E-3</v>
      </c>
      <c r="NJ62" s="15">
        <v>-1.5664436237594083E-3</v>
      </c>
      <c r="NK62" s="15">
        <v>-1.0981220224679667E-2</v>
      </c>
      <c r="NL62" s="15">
        <v>4.5095905059750639E-3</v>
      </c>
      <c r="NM62" s="15">
        <v>3.5524016043677006E-3</v>
      </c>
      <c r="NN62" s="15">
        <v>5.1376259795916134E-3</v>
      </c>
      <c r="NO62" s="15">
        <v>2.1475413725572181E-2</v>
      </c>
      <c r="NP62" s="15">
        <v>2.7074751152799763E-2</v>
      </c>
      <c r="NQ62" s="15">
        <v>4.36100024893418E-3</v>
      </c>
      <c r="NR62" s="15">
        <v>-1.7679996747602916E-3</v>
      </c>
      <c r="NS62" s="15">
        <v>1.3046116645960108E-2</v>
      </c>
      <c r="NT62" s="15">
        <v>-1.8313498833522541E-3</v>
      </c>
      <c r="NU62" s="15">
        <v>0</v>
      </c>
      <c r="NV62" s="15">
        <v>4.056800695614469E-3</v>
      </c>
      <c r="NW62" s="15">
        <v>1.0819516841642996E-2</v>
      </c>
      <c r="NX62" s="15">
        <v>1.322071437518122E-3</v>
      </c>
      <c r="NY62" s="15">
        <v>1.0984851609307283E-3</v>
      </c>
      <c r="NZ62" s="15">
        <v>-6.2728700436433726E-4</v>
      </c>
      <c r="OA62" s="15">
        <v>1.3903357862620253E-2</v>
      </c>
      <c r="OB62" s="15">
        <v>1.3670542115330967E-3</v>
      </c>
      <c r="OC62" s="15">
        <v>-3.8117624220271387E-3</v>
      </c>
      <c r="OD62" s="15">
        <v>7.6409158761787943E-3</v>
      </c>
      <c r="OE62" s="15">
        <v>-6.7121604488936195E-4</v>
      </c>
      <c r="OF62" s="15">
        <v>3.8223767730847691E-3</v>
      </c>
      <c r="OG62" s="15">
        <v>-1.616707142144673E-2</v>
      </c>
      <c r="OH62" s="15">
        <v>1.6549445233542252E-3</v>
      </c>
      <c r="OI62" s="15">
        <v>1.4965587008247053E-2</v>
      </c>
      <c r="OJ62" s="15">
        <v>-5.1263385789913681E-3</v>
      </c>
      <c r="OK62" s="15">
        <v>9.185300163853027E-3</v>
      </c>
      <c r="OL62" s="15">
        <v>-4.1828753694743811E-4</v>
      </c>
      <c r="OM62" s="15">
        <v>6.9187122152910294E-3</v>
      </c>
      <c r="ON62" s="15">
        <v>1.5235773625874065E-4</v>
      </c>
      <c r="OO62" s="15">
        <v>4.0899852515250664E-3</v>
      </c>
      <c r="OP62" s="15">
        <v>1.264108520478312E-3</v>
      </c>
      <c r="OQ62" s="15">
        <v>1.1776889826792401E-2</v>
      </c>
      <c r="OR62" s="15">
        <v>7.675040983628624E-3</v>
      </c>
      <c r="OS62" s="15">
        <v>2.9947373007290072E-3</v>
      </c>
      <c r="OT62" s="15">
        <v>-2.9135358955936731E-3</v>
      </c>
      <c r="OU62" s="15">
        <v>-3.7380848980543758E-4</v>
      </c>
      <c r="OV62" s="15">
        <v>1.6606458552441229E-2</v>
      </c>
      <c r="OW62" s="15">
        <v>2.0967752988857932E-2</v>
      </c>
      <c r="OX62" s="15">
        <v>6.0222826270591909E-4</v>
      </c>
      <c r="OY62" s="15">
        <v>-4.6281499337008413E-3</v>
      </c>
      <c r="OZ62" s="15">
        <v>-1.0918957376086526E-2</v>
      </c>
      <c r="PA62" s="15">
        <v>-9.9305682026006887E-3</v>
      </c>
      <c r="PB62" s="15">
        <v>-6.1690510267151284E-3</v>
      </c>
      <c r="PC62" s="15">
        <v>-5.1790084082607463E-2</v>
      </c>
      <c r="PD62" s="15">
        <v>-4.7493256528259734E-3</v>
      </c>
      <c r="PE62" s="15">
        <v>6.6912013202419414E-4</v>
      </c>
      <c r="PF62" s="15">
        <v>2.2345489336543286E-2</v>
      </c>
      <c r="PG62" s="15">
        <v>-2.7486370911094789E-3</v>
      </c>
      <c r="PH62" s="15">
        <v>1.3177350265802424E-2</v>
      </c>
      <c r="PI62" s="15">
        <v>4.8344813025154214E-3</v>
      </c>
      <c r="PJ62" s="15">
        <v>-1.2448923485327777E-2</v>
      </c>
      <c r="PK62" s="15">
        <v>1.1290756503355854E-2</v>
      </c>
      <c r="PL62" s="15">
        <v>2.197501227672182E-3</v>
      </c>
      <c r="PM62" s="15">
        <v>-9.6074523658160865E-3</v>
      </c>
      <c r="PN62" s="15">
        <v>-5.1305938536417581E-3</v>
      </c>
      <c r="PO62" s="15">
        <v>4.6541777613560006E-3</v>
      </c>
      <c r="PP62" s="15">
        <v>7.2573112577711974E-3</v>
      </c>
      <c r="PQ62" s="15">
        <v>2.8782150618005389E-2</v>
      </c>
      <c r="PR62" s="15">
        <v>3.1225605249803957E-4</v>
      </c>
      <c r="PS62" s="15">
        <v>-1.8494549381178713E-3</v>
      </c>
      <c r="PT62" s="15">
        <v>6.7243651815051021E-3</v>
      </c>
      <c r="PU62" s="15">
        <v>-2.8463811599279613E-3</v>
      </c>
      <c r="PV62" s="15">
        <v>3.3062633438945663E-3</v>
      </c>
      <c r="PW62" s="15">
        <v>5.510975969996018E-3</v>
      </c>
      <c r="PX62" s="15">
        <v>1.1312086912035023E-2</v>
      </c>
      <c r="PY62" s="15">
        <v>5.2508220295926847E-3</v>
      </c>
      <c r="PZ62" s="15">
        <v>3.1015464318546394E-2</v>
      </c>
      <c r="QA62" s="15">
        <v>1.103891265675544E-2</v>
      </c>
      <c r="QB62" s="15">
        <v>-6.0688819947982858E-4</v>
      </c>
      <c r="QC62" s="15">
        <v>-3.7470726433732352E-4</v>
      </c>
      <c r="QD62" s="15">
        <v>1.0176565990628742E-2</v>
      </c>
      <c r="QE62" s="15">
        <v>1.7064256371262906E-2</v>
      </c>
      <c r="QF62" s="15">
        <v>2.1493828801443507E-3</v>
      </c>
      <c r="QG62" s="15">
        <v>5.2031336116213998E-3</v>
      </c>
      <c r="QH62" s="15">
        <v>9.7072940131955141E-3</v>
      </c>
      <c r="QI62" s="15">
        <v>-2.9354562499389102E-3</v>
      </c>
      <c r="QJ62" s="15">
        <v>-3.2345041676590403E-3</v>
      </c>
      <c r="QK62" s="15">
        <v>1.7663064758225617E-2</v>
      </c>
      <c r="QL62" s="15">
        <v>1.084427642764225E-2</v>
      </c>
      <c r="QM62" s="15">
        <v>6.9571866119164556E-3</v>
      </c>
      <c r="QN62" s="15">
        <v>6.6263238001430316E-3</v>
      </c>
      <c r="QO62" s="15">
        <v>-6.5836118353628159E-3</v>
      </c>
      <c r="QP62" s="15">
        <v>-1.1443019370756037E-2</v>
      </c>
      <c r="QQ62" s="15">
        <v>-3.9925805147131965E-3</v>
      </c>
      <c r="QR62" s="15">
        <v>-2.9562635135053278E-2</v>
      </c>
      <c r="QS62" s="15">
        <v>2.4212606517920614E-2</v>
      </c>
      <c r="QT62" s="15">
        <v>-8.6112335132866973E-3</v>
      </c>
      <c r="QU62" s="15">
        <v>1.1500388120316113E-2</v>
      </c>
      <c r="QV62" s="15">
        <v>6.0078103339021441E-4</v>
      </c>
      <c r="QW62" s="15">
        <v>5.2562538888269016E-3</v>
      </c>
      <c r="QX62" s="15">
        <v>-1.7356093451461119E-3</v>
      </c>
      <c r="QY62" s="15">
        <v>4.847400210508767E-4</v>
      </c>
      <c r="QZ62" s="15">
        <v>-1.5245842109459602E-3</v>
      </c>
      <c r="RA62" s="15">
        <v>1.4084739881739023E-2</v>
      </c>
      <c r="RB62" s="15">
        <v>5.6491187710605633E-3</v>
      </c>
      <c r="RC62" s="15">
        <v>9.6258196007161251E-3</v>
      </c>
      <c r="RD62" s="15">
        <v>3.6929612004620574E-3</v>
      </c>
      <c r="RE62" s="15">
        <v>-6.9606516837161896E-3</v>
      </c>
      <c r="RF62" s="15">
        <v>-7.8772646902486882E-3</v>
      </c>
      <c r="RG62" s="15">
        <v>1.2197602650758396E-3</v>
      </c>
      <c r="RH62" s="15">
        <v>2.2690827778866765E-3</v>
      </c>
      <c r="RI62" s="15">
        <v>3.7914737362622171E-3</v>
      </c>
      <c r="RJ62" s="15">
        <v>-4.7789726118619612E-4</v>
      </c>
      <c r="RK62" s="15">
        <v>-6.8085109013102699E-4</v>
      </c>
      <c r="RL62" s="15">
        <v>1.2028870736703597E-3</v>
      </c>
      <c r="RM62" s="15">
        <v>-1.6087496235936201E-2</v>
      </c>
      <c r="RN62" s="15">
        <v>-4.5977092486294314E-3</v>
      </c>
      <c r="RO62" s="15">
        <v>1.3646913841182108E-2</v>
      </c>
      <c r="RP62" s="15">
        <v>1.6838564362829524E-2</v>
      </c>
      <c r="RQ62" s="15">
        <v>3.1205330224220746E-3</v>
      </c>
      <c r="RR62" s="15">
        <v>1.5113353002685842E-3</v>
      </c>
      <c r="RS62" s="15">
        <v>3.8908872743287966E-3</v>
      </c>
      <c r="RT62" s="15">
        <v>1.7443820967332168E-2</v>
      </c>
      <c r="RU62" s="15">
        <v>-7.0200073082978237E-4</v>
      </c>
      <c r="RV62" s="15">
        <v>5.747142255567851E-3</v>
      </c>
      <c r="RW62" s="15">
        <v>-6.4775831626892654E-4</v>
      </c>
      <c r="RX62" s="15">
        <v>6.6883835739687415E-3</v>
      </c>
      <c r="RY62" s="15">
        <v>1.1945534537569963E-2</v>
      </c>
      <c r="RZ62" s="15">
        <v>4.7160629755321351E-3</v>
      </c>
      <c r="SA62" s="15">
        <v>-2.8677966313584622E-3</v>
      </c>
      <c r="SB62" s="15">
        <v>-3.7735893836394912E-3</v>
      </c>
      <c r="SC62" s="15">
        <v>-8.1258513176384536E-3</v>
      </c>
      <c r="SD62" s="15">
        <v>1.2153386050280142E-2</v>
      </c>
      <c r="SE62" s="15">
        <v>2.832559316456942E-2</v>
      </c>
      <c r="SF62" s="15">
        <v>9.0895325149190596E-4</v>
      </c>
      <c r="SG62" s="15">
        <v>9.4088233144418703E-3</v>
      </c>
      <c r="SH62" s="15">
        <v>6.0339991471271108E-3</v>
      </c>
      <c r="SI62" s="15">
        <v>9.9070521551771051E-3</v>
      </c>
      <c r="SJ62" s="15">
        <v>-4.2662180747336667E-3</v>
      </c>
      <c r="SK62" s="15">
        <v>-6.7438464958949936E-4</v>
      </c>
      <c r="SL62" s="15">
        <v>2.9237751423328144E-3</v>
      </c>
      <c r="SM62" s="15">
        <v>7.8999752531561506E-3</v>
      </c>
      <c r="SN62" s="15">
        <v>-2.9698447811709453E-3</v>
      </c>
      <c r="SO62" s="15">
        <v>1.5467910913783934E-2</v>
      </c>
      <c r="SP62" s="15">
        <v>-7.3118605331673496E-3</v>
      </c>
      <c r="SQ62" s="15">
        <v>2.9895388483659859E-3</v>
      </c>
      <c r="SR62" s="15">
        <v>8.5430040219474299E-3</v>
      </c>
      <c r="SS62" s="15">
        <v>1.0753925460923972E-2</v>
      </c>
      <c r="ST62" s="15">
        <v>-1.9281096732140818E-3</v>
      </c>
      <c r="SU62" s="15">
        <v>4.0846892800199832E-4</v>
      </c>
      <c r="SV62" s="15">
        <v>7.6230445378996196E-3</v>
      </c>
      <c r="SW62" s="15">
        <v>8.7801548490901108E-3</v>
      </c>
      <c r="SX62" s="15">
        <v>-4.8976833951986133E-3</v>
      </c>
      <c r="SY62" s="15">
        <v>-8.3814005572153804E-3</v>
      </c>
      <c r="SZ62" s="15">
        <v>-1.5051191614116267E-2</v>
      </c>
      <c r="TA62" s="15">
        <v>8.4903920479662415E-3</v>
      </c>
      <c r="TB62" s="15">
        <v>-8.4946239914227457E-3</v>
      </c>
      <c r="TC62" s="15">
        <v>1.0746911297653593E-3</v>
      </c>
      <c r="TD62" s="15">
        <v>5.2904577949999592E-3</v>
      </c>
      <c r="TE62" s="15">
        <v>4.8259314619807413E-3</v>
      </c>
      <c r="TF62" s="15">
        <v>-2.5205736526793471E-3</v>
      </c>
      <c r="TG62" s="15">
        <v>-4.544066768967671E-3</v>
      </c>
      <c r="TH62" s="15">
        <v>3.5962825093766248E-3</v>
      </c>
      <c r="TI62" s="15">
        <v>2.6029579930983322E-2</v>
      </c>
      <c r="TJ62" s="15">
        <v>6.4214512923171149E-3</v>
      </c>
      <c r="TK62" s="15">
        <v>-1.0698048626621912E-3</v>
      </c>
      <c r="TL62" s="15">
        <v>-2.3242301092431844E-4</v>
      </c>
      <c r="TM62" s="15">
        <v>9.7307045240478673E-3</v>
      </c>
      <c r="TN62" s="15">
        <v>-9.561753716550845E-4</v>
      </c>
      <c r="TO62" s="23">
        <v>6.5786771008812721E-4</v>
      </c>
    </row>
    <row r="63" spans="1:535" x14ac:dyDescent="0.35">
      <c r="A63" s="14">
        <v>57</v>
      </c>
      <c r="B63" s="81">
        <v>42909</v>
      </c>
      <c r="C63" s="23">
        <v>1.1934894517085734E-3</v>
      </c>
      <c r="D63" s="43">
        <f ca="1">OFFSET('CAPM Regression Loop'!$AH$6,$A63,'CAPM Regression Loop'!$D$2)</f>
        <v>-1.1560822401075971E-2</v>
      </c>
      <c r="T63" s="14">
        <v>57</v>
      </c>
      <c r="U63" s="14" t="s">
        <v>59</v>
      </c>
      <c r="V63" s="14">
        <v>0.65763084311356068</v>
      </c>
      <c r="W63" s="14">
        <v>0.20018711619607391</v>
      </c>
      <c r="X63" s="14">
        <v>4.1380739022281003E-2</v>
      </c>
      <c r="Y63" s="14">
        <f t="shared" si="3"/>
        <v>-1.7102457110731579</v>
      </c>
      <c r="Z63" s="14">
        <f t="shared" si="1"/>
        <v>1.7102457110731579</v>
      </c>
      <c r="AA63" s="14">
        <f t="shared" si="4"/>
        <v>1</v>
      </c>
      <c r="AF63" s="80"/>
      <c r="AH63" s="81"/>
      <c r="AI63" s="15">
        <v>-1.3956033127030811E-2</v>
      </c>
      <c r="AJ63" s="15">
        <v>-6.9672412985314512E-3</v>
      </c>
      <c r="AK63" s="15">
        <v>-7.9854026062798466E-3</v>
      </c>
      <c r="AL63" s="15">
        <v>4.4534347866914481E-3</v>
      </c>
      <c r="AM63" s="15">
        <v>-7.4064252980229469E-3</v>
      </c>
      <c r="AN63" s="15">
        <v>-5.7235184082200727E-3</v>
      </c>
      <c r="AO63" s="15">
        <v>-3.8637567131611168E-3</v>
      </c>
      <c r="AP63" s="15">
        <v>5.3917294248039989E-3</v>
      </c>
      <c r="AQ63" s="15">
        <v>1.1899137284279059E-2</v>
      </c>
      <c r="AR63" s="15">
        <v>2.8243403068769508E-3</v>
      </c>
      <c r="AS63" s="15">
        <v>3.1634045117539811E-3</v>
      </c>
      <c r="AT63" s="15">
        <v>-4.9183652166973173E-3</v>
      </c>
      <c r="AU63" s="15">
        <v>6.0662091883003384E-3</v>
      </c>
      <c r="AV63" s="15">
        <v>9.0430859118169182E-3</v>
      </c>
      <c r="AW63" s="15">
        <v>-5.8818456713740147E-3</v>
      </c>
      <c r="AX63" s="15">
        <v>-3.3486845859318653E-3</v>
      </c>
      <c r="AY63" s="15">
        <v>-8.646779613538057E-4</v>
      </c>
      <c r="AZ63" s="15">
        <v>-5.7689946284728245E-3</v>
      </c>
      <c r="BA63" s="15">
        <v>3.614772849042951E-3</v>
      </c>
      <c r="BB63" s="15">
        <v>-2.6338731112900667E-3</v>
      </c>
      <c r="BC63" s="15">
        <v>-4.7592608179990447E-4</v>
      </c>
      <c r="BD63" s="15">
        <v>-1.1414223360008365E-3</v>
      </c>
      <c r="BE63" s="15">
        <v>9.8258941512912E-3</v>
      </c>
      <c r="BF63" s="15">
        <v>-6.8535546360278671E-3</v>
      </c>
      <c r="BG63" s="15">
        <v>2.5267826727250694E-2</v>
      </c>
      <c r="BH63" s="15">
        <v>-3.3325429556806015E-3</v>
      </c>
      <c r="BI63" s="15">
        <v>2.5134078100107451E-2</v>
      </c>
      <c r="BJ63" s="15">
        <v>6.6794663886259875E-3</v>
      </c>
      <c r="BK63" s="15">
        <v>-2.6078590662863173E-3</v>
      </c>
      <c r="BL63" s="15">
        <v>3.1972481736991503E-3</v>
      </c>
      <c r="BM63" s="15">
        <v>-1.2683315215923734E-3</v>
      </c>
      <c r="BN63" s="15">
        <v>1.7157003261633354E-2</v>
      </c>
      <c r="BO63" s="15">
        <v>-1.4711298590311579E-2</v>
      </c>
      <c r="BP63" s="15">
        <v>-2.4791352256240784E-3</v>
      </c>
      <c r="BQ63" s="15">
        <v>-4.8249505951320406E-3</v>
      </c>
      <c r="BR63" s="15">
        <v>-7.6230445378995893E-3</v>
      </c>
      <c r="BS63" s="15">
        <v>-6.3517482306091368E-3</v>
      </c>
      <c r="BT63" s="15">
        <v>7.6879541361410779E-3</v>
      </c>
      <c r="BU63" s="15">
        <v>2.4338678574874041E-3</v>
      </c>
      <c r="BV63" s="15">
        <v>1.3308803398916796E-2</v>
      </c>
      <c r="BW63" s="15">
        <v>-1.0604887399239095E-3</v>
      </c>
      <c r="BX63" s="15">
        <v>-1.6635327431042974E-2</v>
      </c>
      <c r="BY63" s="15">
        <v>-1.3876089886066163E-2</v>
      </c>
      <c r="BZ63" s="15">
        <v>1.5981535852917829E-3</v>
      </c>
      <c r="CA63" s="15">
        <v>9.813621448324452E-3</v>
      </c>
      <c r="CB63" s="15">
        <v>9.0518335239117894E-3</v>
      </c>
      <c r="CC63" s="15">
        <v>4.7719582929263669E-3</v>
      </c>
      <c r="CD63" s="15">
        <v>9.5015770030990824E-3</v>
      </c>
      <c r="CE63" s="15">
        <v>-1.5742163241020406E-3</v>
      </c>
      <c r="CF63" s="15">
        <v>-1.1842243656322698E-2</v>
      </c>
      <c r="CG63" s="15">
        <v>9.281221662430718E-4</v>
      </c>
      <c r="CH63" s="15">
        <v>4.9867260502283427E-3</v>
      </c>
      <c r="CI63" s="15">
        <v>5.6947762103542344E-3</v>
      </c>
      <c r="CJ63" s="15">
        <v>3.6984528560649683E-4</v>
      </c>
      <c r="CK63" s="15">
        <v>-3.6480817574890875E-4</v>
      </c>
      <c r="CL63" s="15">
        <v>2.20395104894189E-3</v>
      </c>
      <c r="CM63" s="15">
        <v>-8.0547113576760095E-3</v>
      </c>
      <c r="CN63" s="15">
        <v>1.3892224318154719E-2</v>
      </c>
      <c r="CO63" s="15">
        <v>-4.8087524358834625E-3</v>
      </c>
      <c r="CP63" s="15">
        <v>1.146989471125859E-2</v>
      </c>
      <c r="CQ63" s="15">
        <v>-3.930186540826869E-3</v>
      </c>
      <c r="CR63" s="15">
        <v>-7.2463771286834539E-4</v>
      </c>
      <c r="CS63" s="15">
        <v>0</v>
      </c>
      <c r="CT63" s="15">
        <v>4.6129008275496076E-4</v>
      </c>
      <c r="CU63" s="15">
        <v>-8.1522190615503833E-3</v>
      </c>
      <c r="CV63" s="15">
        <v>-9.768762598136263E-3</v>
      </c>
      <c r="CW63" s="15">
        <v>-8.9144044841430522E-4</v>
      </c>
      <c r="CX63" s="15">
        <v>-7.6985793521488688E-3</v>
      </c>
      <c r="CY63" s="15">
        <v>-3.6695551304130173E-3</v>
      </c>
      <c r="CZ63" s="15">
        <v>9.5534521680674354E-3</v>
      </c>
      <c r="DA63" s="15">
        <v>-1.2108597534827044E-2</v>
      </c>
      <c r="DB63" s="15">
        <v>8.5776079880404126E-3</v>
      </c>
      <c r="DC63" s="15">
        <v>8.2866669660048436E-3</v>
      </c>
      <c r="DD63" s="15">
        <v>5.830454598293758E-3</v>
      </c>
      <c r="DE63" s="15">
        <v>-3.3063086090578571E-3</v>
      </c>
      <c r="DF63" s="15">
        <v>-3.7095205898849369E-3</v>
      </c>
      <c r="DG63" s="15">
        <v>3.7674963831260222E-3</v>
      </c>
      <c r="DH63" s="15">
        <v>1.1740335570600476E-2</v>
      </c>
      <c r="DI63" s="15">
        <v>2.5967795308815349E-3</v>
      </c>
      <c r="DJ63" s="15">
        <v>-4.820945976272994E-3</v>
      </c>
      <c r="DK63" s="15">
        <v>1.4154284033307597E-3</v>
      </c>
      <c r="DL63" s="15">
        <v>2.2555552587363277E-3</v>
      </c>
      <c r="DM63" s="15">
        <v>1.6804453777792848E-2</v>
      </c>
      <c r="DN63" s="15">
        <v>1.0021045031411038E-3</v>
      </c>
      <c r="DO63" s="15">
        <v>1.1503078254872868E-2</v>
      </c>
      <c r="DP63" s="15">
        <v>4.7016766338455144E-3</v>
      </c>
      <c r="DQ63" s="15">
        <v>1.4448135747385833E-2</v>
      </c>
      <c r="DR63" s="15">
        <v>4.0153366597360848E-3</v>
      </c>
      <c r="DS63" s="15">
        <v>-1.4107042641706325E-2</v>
      </c>
      <c r="DT63" s="15">
        <v>3.7778662234823849E-3</v>
      </c>
      <c r="DU63" s="15">
        <v>1.5435808129839248E-2</v>
      </c>
      <c r="DV63" s="15">
        <v>-4.6168821305059048E-3</v>
      </c>
      <c r="DW63" s="15">
        <v>-1.0016175656989227E-2</v>
      </c>
      <c r="DX63" s="15">
        <v>-6.2887744360515356E-3</v>
      </c>
      <c r="DY63" s="15">
        <v>-3.2237746050011477E-3</v>
      </c>
      <c r="DZ63" s="15">
        <v>5.1502259763158611E-3</v>
      </c>
      <c r="EA63" s="15">
        <v>-3.3777746010748653E-3</v>
      </c>
      <c r="EB63" s="15">
        <v>-8.01297602961306E-3</v>
      </c>
      <c r="EC63" s="15">
        <v>-1.1077656080592939E-2</v>
      </c>
      <c r="ED63" s="15">
        <v>4.8352003520809602E-4</v>
      </c>
      <c r="EE63" s="15">
        <v>-1.3489800353637983E-2</v>
      </c>
      <c r="EF63" s="15">
        <v>1.1317197058273178E-3</v>
      </c>
      <c r="EG63" s="15">
        <v>-6.5311514156598848E-3</v>
      </c>
      <c r="EH63" s="15">
        <v>1.3760312840217129E-2</v>
      </c>
      <c r="EI63" s="15">
        <v>-1.4250091474469293E-3</v>
      </c>
      <c r="EJ63" s="15">
        <v>-1.0881227991550909E-2</v>
      </c>
      <c r="EK63" s="15">
        <v>3.777273081485729E-2</v>
      </c>
      <c r="EL63" s="15">
        <v>4.9361619703610516E-3</v>
      </c>
      <c r="EM63" s="15">
        <v>9.0940175864243512E-3</v>
      </c>
      <c r="EN63" s="15">
        <v>4.6005170199038383E-3</v>
      </c>
      <c r="EO63" s="15">
        <v>4.4622936929628471E-4</v>
      </c>
      <c r="EP63" s="15">
        <v>-1.6786964949256755E-2</v>
      </c>
      <c r="EQ63" s="15">
        <v>3.1397200046678463E-3</v>
      </c>
      <c r="ER63" s="15">
        <v>-6.8818275876811226E-3</v>
      </c>
      <c r="ES63" s="15">
        <v>1.6940542760489142E-3</v>
      </c>
      <c r="ET63" s="15">
        <v>7.5070731035931544E-3</v>
      </c>
      <c r="EU63" s="15">
        <v>8.1812916999669579E-3</v>
      </c>
      <c r="EV63" s="15">
        <v>9.5011883632025666E-4</v>
      </c>
      <c r="EW63" s="15">
        <v>1.9337129435042016E-3</v>
      </c>
      <c r="EX63" s="15">
        <v>2.4610348762697408E-3</v>
      </c>
      <c r="EY63" s="15">
        <v>3.86617581945599E-3</v>
      </c>
      <c r="EZ63" s="15">
        <v>2.8292041751346295E-3</v>
      </c>
      <c r="FA63" s="15">
        <v>2.4574803805317382E-3</v>
      </c>
      <c r="FB63" s="15">
        <v>5.2518621549486437E-3</v>
      </c>
      <c r="FC63" s="15">
        <v>2.2574322038539194E-2</v>
      </c>
      <c r="FD63" s="15">
        <v>-6.8650155196803078E-3</v>
      </c>
      <c r="FE63" s="15">
        <v>2.0807725279130729E-3</v>
      </c>
      <c r="FF63" s="15">
        <v>-2.1013504863244994E-3</v>
      </c>
      <c r="FG63" s="15">
        <v>-3.3255767263769298E-3</v>
      </c>
      <c r="FH63" s="15">
        <v>-1.8888582584975604E-2</v>
      </c>
      <c r="FI63" s="15">
        <v>1.2770228863072286E-3</v>
      </c>
      <c r="FJ63" s="15">
        <v>1.2175354560618428E-2</v>
      </c>
      <c r="FK63" s="15">
        <v>-3.4960995870847436E-3</v>
      </c>
      <c r="FL63" s="15">
        <v>1.3424107874591776E-3</v>
      </c>
      <c r="FM63" s="15">
        <v>1.0524361416664182E-2</v>
      </c>
      <c r="FN63" s="15">
        <v>9.6231696914611305E-3</v>
      </c>
      <c r="FO63" s="15">
        <v>1.3710718285123399E-2</v>
      </c>
      <c r="FP63" s="15">
        <v>3.2599865872075008E-3</v>
      </c>
      <c r="FQ63" s="15">
        <v>9.9601601859632474E-4</v>
      </c>
      <c r="FR63" s="15">
        <v>-1.6086137751624607E-2</v>
      </c>
      <c r="FS63" s="15">
        <v>9.8560797860871123E-3</v>
      </c>
      <c r="FT63" s="15">
        <v>6.5871411444147201E-3</v>
      </c>
      <c r="FU63" s="15">
        <v>-4.2523097385303915E-3</v>
      </c>
      <c r="FV63" s="15">
        <v>-4.8344576704216456E-3</v>
      </c>
      <c r="FW63" s="15">
        <v>-6.3166777523000379E-3</v>
      </c>
      <c r="FX63" s="15">
        <v>-3.7157497466459716E-3</v>
      </c>
      <c r="FY63" s="15">
        <v>-2.7700848738154899E-3</v>
      </c>
      <c r="FZ63" s="15">
        <v>1.5540071366169833E-2</v>
      </c>
      <c r="GA63" s="15">
        <v>-5.6559459495872481E-3</v>
      </c>
      <c r="GB63" s="15">
        <v>2.2426510206223563E-2</v>
      </c>
      <c r="GC63" s="15">
        <v>-1.5660976042212213E-2</v>
      </c>
      <c r="GD63" s="15">
        <v>1.273181719344795E-2</v>
      </c>
      <c r="GE63" s="15">
        <v>-1.5189488902910515E-4</v>
      </c>
      <c r="GF63" s="15">
        <v>-4.2847006755489577E-3</v>
      </c>
      <c r="GG63" s="15">
        <v>3.3055505810245353E-3</v>
      </c>
      <c r="GH63" s="15">
        <v>-1.0688642650906407E-2</v>
      </c>
      <c r="GI63" s="15">
        <v>-5.0393483515541893E-3</v>
      </c>
      <c r="GJ63" s="15">
        <v>1.4473528036220281E-3</v>
      </c>
      <c r="GK63" s="15">
        <v>5.9417881287510427E-3</v>
      </c>
      <c r="GL63" s="15">
        <v>1.1397311468531353E-3</v>
      </c>
      <c r="GM63" s="15">
        <v>-1.4227789299274119E-2</v>
      </c>
      <c r="GN63" s="15">
        <v>2.5325898080467775E-3</v>
      </c>
      <c r="GO63" s="15">
        <v>7.6918329821894685E-2</v>
      </c>
      <c r="GP63" s="15">
        <v>8.0353559968317299E-4</v>
      </c>
      <c r="GQ63" s="15">
        <v>4.7644753157958701E-3</v>
      </c>
      <c r="GR63" s="15">
        <v>7.0226068267377224E-3</v>
      </c>
      <c r="GS63" s="15">
        <v>-6.8747692735776859E-3</v>
      </c>
      <c r="GT63" s="15">
        <v>1.4543328718754927E-2</v>
      </c>
      <c r="GU63" s="15">
        <v>-2.5287660459934261E-3</v>
      </c>
      <c r="GV63" s="15">
        <v>5.787531656919408E-3</v>
      </c>
      <c r="GW63" s="15">
        <v>1.357486909106885E-2</v>
      </c>
      <c r="GX63" s="15">
        <v>-4.3739818231130134E-3</v>
      </c>
      <c r="GY63" s="15">
        <v>1.0167117355444242E-2</v>
      </c>
      <c r="GZ63" s="15">
        <v>1.5860398388633189E-2</v>
      </c>
      <c r="HA63" s="15">
        <v>1.8454964373359119E-2</v>
      </c>
      <c r="HB63" s="15">
        <v>-8.1191244385043528E-3</v>
      </c>
      <c r="HC63" s="15">
        <v>1.8678501811603197E-3</v>
      </c>
      <c r="HD63" s="15">
        <v>1.0827738942901854E-2</v>
      </c>
      <c r="HE63" s="15">
        <v>1.4641103384038292E-2</v>
      </c>
      <c r="HF63" s="15">
        <v>2.6714212470232333E-2</v>
      </c>
      <c r="HG63" s="15">
        <v>1.7425144627757332E-2</v>
      </c>
      <c r="HH63" s="15">
        <v>-9.2959870663849101E-3</v>
      </c>
      <c r="HI63" s="15">
        <v>8.0327920925739957E-3</v>
      </c>
      <c r="HJ63" s="15">
        <v>-2.3571007769701278E-4</v>
      </c>
      <c r="HK63" s="15">
        <v>-8.810220424906388E-4</v>
      </c>
      <c r="HL63" s="15">
        <v>-1.927770542590319E-2</v>
      </c>
      <c r="HM63" s="15">
        <v>1.1096104636137413E-2</v>
      </c>
      <c r="HN63" s="15">
        <v>-5.9769638585833477E-3</v>
      </c>
      <c r="HO63" s="15">
        <v>2.2729855763283478E-4</v>
      </c>
      <c r="HP63" s="15">
        <v>4.9594330686666263E-3</v>
      </c>
      <c r="HQ63" s="15">
        <v>6.9780208000336701E-3</v>
      </c>
      <c r="HR63" s="15">
        <v>1.1202506997666716E-2</v>
      </c>
      <c r="HS63" s="15">
        <v>8.1241214927408097E-3</v>
      </c>
      <c r="HT63" s="15">
        <v>6.9010063636869541E-3</v>
      </c>
      <c r="HU63" s="15">
        <v>0</v>
      </c>
      <c r="HV63" s="15">
        <v>2.9807740297214231E-4</v>
      </c>
      <c r="HW63" s="15">
        <v>7.2568943678192731E-4</v>
      </c>
      <c r="HX63" s="15">
        <v>8.0594285659969008E-3</v>
      </c>
      <c r="HY63" s="15">
        <v>5.6737590174520147E-4</v>
      </c>
      <c r="HZ63" s="15">
        <v>-1.0720029613356067E-3</v>
      </c>
      <c r="IA63" s="15">
        <v>9.3803032864013362E-3</v>
      </c>
      <c r="IB63" s="15">
        <v>2.9244041734961134E-4</v>
      </c>
      <c r="IC63" s="15">
        <v>8.8418825562647119E-3</v>
      </c>
      <c r="ID63" s="15">
        <v>9.6499976960669042E-3</v>
      </c>
      <c r="IE63" s="15">
        <v>1.1862009271861672E-2</v>
      </c>
      <c r="IF63" s="15">
        <v>8.583743691391435E-3</v>
      </c>
      <c r="IG63" s="15">
        <v>-2.2732448980150423E-3</v>
      </c>
      <c r="IH63" s="15">
        <v>-2.142788391723569E-3</v>
      </c>
      <c r="II63" s="15">
        <v>-1.180899845389006E-2</v>
      </c>
      <c r="IJ63" s="15">
        <v>6.5593556587296084E-3</v>
      </c>
      <c r="IK63" s="15">
        <v>2.062164952929655E-2</v>
      </c>
      <c r="IL63" s="15">
        <v>-9.5923996914394089E-3</v>
      </c>
      <c r="IM63" s="15">
        <v>1.2950985945752027E-2</v>
      </c>
      <c r="IN63" s="15">
        <v>-1.7934203871391722E-2</v>
      </c>
      <c r="IO63" s="15">
        <v>1.5607897665990968E-2</v>
      </c>
      <c r="IP63" s="15">
        <v>1.1602275347223721E-3</v>
      </c>
      <c r="IQ63" s="15">
        <v>-7.745933772264717E-4</v>
      </c>
      <c r="IR63" s="15">
        <v>6.3091691932647556E-3</v>
      </c>
      <c r="IS63" s="15">
        <v>-2.7186393520542976E-2</v>
      </c>
      <c r="IT63" s="15">
        <v>9.464941427300793E-3</v>
      </c>
      <c r="IU63" s="15">
        <v>-2.9112102074584415E-3</v>
      </c>
      <c r="IV63" s="15">
        <v>3.0627895305457308E-3</v>
      </c>
      <c r="IW63" s="15">
        <v>-1.2346940425456752E-2</v>
      </c>
      <c r="IX63" s="15">
        <v>-7.7737381327642298E-3</v>
      </c>
      <c r="IY63" s="15">
        <v>-5.9688131295309612E-4</v>
      </c>
      <c r="IZ63" s="15">
        <v>1.1825428668496439E-2</v>
      </c>
      <c r="JA63" s="15">
        <v>1.0140259867770189E-2</v>
      </c>
      <c r="JB63" s="15">
        <v>5.0690055032972308E-3</v>
      </c>
      <c r="JC63" s="15">
        <v>3.205130948948331E-3</v>
      </c>
      <c r="JD63" s="15">
        <v>1.4994513922517064E-2</v>
      </c>
      <c r="JE63" s="15">
        <v>3.5974496932102869E-3</v>
      </c>
      <c r="JF63" s="15">
        <v>-4.8855957327134701E-4</v>
      </c>
      <c r="JG63" s="15">
        <v>2.6745134958145816E-3</v>
      </c>
      <c r="JH63" s="15">
        <v>-6.4449004455937953E-3</v>
      </c>
      <c r="JI63" s="15">
        <v>5.9736831547242556E-3</v>
      </c>
      <c r="JJ63" s="15">
        <v>-1.8800044433895794E-3</v>
      </c>
      <c r="JK63" s="15">
        <v>2.0244498076663169E-3</v>
      </c>
      <c r="JL63" s="15">
        <v>4.9720053305608112E-3</v>
      </c>
      <c r="JM63" s="15">
        <v>7.5199410697739076E-3</v>
      </c>
      <c r="JN63" s="15">
        <v>1.2436687845034542E-2</v>
      </c>
      <c r="JO63" s="15">
        <v>4.7810028181424534E-3</v>
      </c>
      <c r="JP63" s="15">
        <v>-2.7888036952792507E-3</v>
      </c>
      <c r="JQ63" s="15">
        <v>-4.9598934648447755E-3</v>
      </c>
      <c r="JR63" s="15">
        <v>2.9245001049768532E-3</v>
      </c>
      <c r="JS63" s="15">
        <v>7.238093211931816E-3</v>
      </c>
      <c r="JT63" s="15">
        <v>4.9607377465519806E-3</v>
      </c>
      <c r="JU63" s="15">
        <v>3.9604012160969143E-3</v>
      </c>
      <c r="JV63" s="15">
        <v>1.1655143591748952E-2</v>
      </c>
      <c r="JW63" s="15">
        <v>-5.4858001060213313E-3</v>
      </c>
      <c r="JX63" s="15">
        <v>7.9359069013559234E-3</v>
      </c>
      <c r="JY63" s="15">
        <v>-2.8085095694575916E-3</v>
      </c>
      <c r="JZ63" s="15">
        <v>-5.7175530431232346E-4</v>
      </c>
      <c r="KA63" s="15">
        <v>3.6943011307190559E-3</v>
      </c>
      <c r="KB63" s="15">
        <v>0</v>
      </c>
      <c r="KC63" s="15">
        <v>2.8444126506784709E-3</v>
      </c>
      <c r="KD63" s="15">
        <v>2.7891973455273365E-3</v>
      </c>
      <c r="KE63" s="15">
        <v>-2.4713163504509836E-3</v>
      </c>
      <c r="KF63" s="15">
        <v>-1.8403501858582326E-3</v>
      </c>
      <c r="KG63" s="15">
        <v>1.0892441166423754E-2</v>
      </c>
      <c r="KH63" s="15">
        <v>2.1281131674940135E-3</v>
      </c>
      <c r="KI63" s="15">
        <v>-1.6620881236040407E-2</v>
      </c>
      <c r="KJ63" s="15">
        <v>-2.8097798761033289E-3</v>
      </c>
      <c r="KK63" s="15">
        <v>7.8125397367934044E-3</v>
      </c>
      <c r="KL63" s="15">
        <v>1.315402791403562E-2</v>
      </c>
      <c r="KM63" s="15">
        <v>4.1658836994382708E-3</v>
      </c>
      <c r="KN63" s="15">
        <v>1.1239080039681441E-2</v>
      </c>
      <c r="KO63" s="15">
        <v>-1.2720564409380308E-2</v>
      </c>
      <c r="KP63" s="15">
        <v>3.9858334433782233E-3</v>
      </c>
      <c r="KQ63" s="15">
        <v>1.4536382513640592E-2</v>
      </c>
      <c r="KR63" s="15">
        <v>1.7714796483822427E-3</v>
      </c>
      <c r="KS63" s="15">
        <v>1.9910653654716282E-2</v>
      </c>
      <c r="KT63" s="15">
        <v>1.9654094377021618E-3</v>
      </c>
      <c r="KU63" s="15">
        <v>-2.5895569067336775E-3</v>
      </c>
      <c r="KV63" s="15">
        <v>1.1475998394526241E-2</v>
      </c>
      <c r="KW63" s="15">
        <v>-9.499383254473815E-4</v>
      </c>
      <c r="KX63" s="15">
        <v>-5.5486605574305266E-3</v>
      </c>
      <c r="KY63" s="15">
        <v>8.4779948788350698E-3</v>
      </c>
      <c r="KZ63" s="15">
        <v>4.9704979624480908E-3</v>
      </c>
      <c r="LA63" s="15">
        <v>-5.7020824489079506E-3</v>
      </c>
      <c r="LB63" s="15">
        <v>-4.9940650763810567E-3</v>
      </c>
      <c r="LC63" s="15">
        <v>7.4856973214112825E-4</v>
      </c>
      <c r="LD63" s="15">
        <v>-7.6570052511945423E-3</v>
      </c>
      <c r="LE63" s="15">
        <v>-3.3718721735163629E-3</v>
      </c>
      <c r="LF63" s="15">
        <v>-2.9404359228475604E-2</v>
      </c>
      <c r="LG63" s="15">
        <v>1.1530178762080319E-2</v>
      </c>
      <c r="LH63" s="15">
        <v>-1.5993605968219091E-3</v>
      </c>
      <c r="LI63" s="15">
        <v>6.4809040840831415E-3</v>
      </c>
      <c r="LJ63" s="15">
        <v>3.1685176179237027E-3</v>
      </c>
      <c r="LK63" s="15">
        <v>1.9977531928276507E-3</v>
      </c>
      <c r="LL63" s="15">
        <v>8.1154638372504528E-3</v>
      </c>
      <c r="LM63" s="15">
        <v>5.741797344382361E-3</v>
      </c>
      <c r="LN63" s="15">
        <v>-1.0984988288811903E-3</v>
      </c>
      <c r="LO63" s="15">
        <v>5.060651233098074E-3</v>
      </c>
      <c r="LP63" s="15">
        <v>1.6350087797171928E-3</v>
      </c>
      <c r="LQ63" s="15">
        <v>2.3157092555979035E-3</v>
      </c>
      <c r="LR63" s="15">
        <v>1.8546163592486644E-2</v>
      </c>
      <c r="LS63" s="15">
        <v>-1.0341262555514038E-3</v>
      </c>
      <c r="LT63" s="15">
        <v>1.8805453356166544E-2</v>
      </c>
      <c r="LU63" s="15">
        <v>8.3601966494258658E-3</v>
      </c>
      <c r="LV63" s="15">
        <v>1.1223838404626828E-2</v>
      </c>
      <c r="LW63" s="15">
        <v>1.1142062434033359E-3</v>
      </c>
      <c r="LX63" s="15">
        <v>1.2339448534113184E-3</v>
      </c>
      <c r="LY63" s="15">
        <v>9.572126700054574E-4</v>
      </c>
      <c r="LZ63" s="15">
        <v>2.7000601818505877E-2</v>
      </c>
      <c r="MA63" s="15">
        <v>1.5535880750189118E-2</v>
      </c>
      <c r="MB63" s="15">
        <v>5.2015721960734082E-3</v>
      </c>
      <c r="MC63" s="15">
        <v>8.2699631143266592E-3</v>
      </c>
      <c r="MD63" s="15">
        <v>-7.9112317683894279E-3</v>
      </c>
      <c r="ME63" s="15">
        <v>3.1990994539896748E-3</v>
      </c>
      <c r="MF63" s="15">
        <v>2.2171269901055363E-2</v>
      </c>
      <c r="MG63" s="15">
        <v>1.3074459062870531E-4</v>
      </c>
      <c r="MH63" s="15">
        <v>1.539382840549817E-3</v>
      </c>
      <c r="MI63" s="15">
        <v>2.8705879187896705E-2</v>
      </c>
      <c r="MJ63" s="15">
        <v>6.4283848526899001E-3</v>
      </c>
      <c r="MK63" s="15">
        <v>2.1183242903890323E-3</v>
      </c>
      <c r="ML63" s="15">
        <v>-5.1903230706927357E-3</v>
      </c>
      <c r="MM63" s="15">
        <v>-2.083880617682898E-2</v>
      </c>
      <c r="MN63" s="15">
        <v>1.3430611156352208E-2</v>
      </c>
      <c r="MO63" s="15">
        <v>1.4545711002378716E-2</v>
      </c>
      <c r="MP63" s="15">
        <v>-1.0399362620302808E-2</v>
      </c>
      <c r="MQ63" s="15">
        <v>6.4915737417237567E-3</v>
      </c>
      <c r="MR63" s="15">
        <v>-5.0298754268620427E-3</v>
      </c>
      <c r="MS63" s="15">
        <v>5.1255767395850475E-4</v>
      </c>
      <c r="MT63" s="15">
        <v>5.6550574833450565E-3</v>
      </c>
      <c r="MU63" s="15">
        <v>1.5725842305464095E-2</v>
      </c>
      <c r="MV63" s="15">
        <v>4.7349252677594007E-3</v>
      </c>
      <c r="MW63" s="15">
        <v>1.0887615013571734E-2</v>
      </c>
      <c r="MX63" s="15">
        <v>9.2111778887739582E-3</v>
      </c>
      <c r="MY63" s="15">
        <v>2.0006419734920039E-2</v>
      </c>
      <c r="MZ63" s="15">
        <v>-7.2595284494901655E-4</v>
      </c>
      <c r="NA63" s="15">
        <v>-4.2528577535516053E-3</v>
      </c>
      <c r="NB63" s="15">
        <v>8.5511209892502171E-3</v>
      </c>
      <c r="NC63" s="15">
        <v>8.5791410913826898E-3</v>
      </c>
      <c r="ND63" s="15">
        <v>1.9833174558158127E-3</v>
      </c>
      <c r="NE63" s="15">
        <v>-6.3012180767291403E-3</v>
      </c>
      <c r="NF63" s="15">
        <v>9.2432778263533411E-3</v>
      </c>
      <c r="NG63" s="15">
        <v>1.5970595899858431E-2</v>
      </c>
      <c r="NH63" s="15">
        <v>1.924597262584082E-2</v>
      </c>
      <c r="NI63" s="15">
        <v>-3.5041182656560879E-3</v>
      </c>
      <c r="NJ63" s="15">
        <v>1.4010737069598369E-2</v>
      </c>
      <c r="NK63" s="15">
        <v>-2.9085970935974835E-2</v>
      </c>
      <c r="NL63" s="15">
        <v>1.7286022592571431E-2</v>
      </c>
      <c r="NM63" s="15">
        <v>7.1428875123802039E-3</v>
      </c>
      <c r="NN63" s="15">
        <v>1.0355122115204353E-2</v>
      </c>
      <c r="NO63" s="15">
        <v>8.3560885847746465E-3</v>
      </c>
      <c r="NP63" s="15">
        <v>2.8873938217181604E-2</v>
      </c>
      <c r="NQ63" s="15">
        <v>1.4579033076760515E-3</v>
      </c>
      <c r="NR63" s="15">
        <v>1.2839682563040406E-2</v>
      </c>
      <c r="NS63" s="15">
        <v>-2.2716430892073645E-4</v>
      </c>
      <c r="NT63" s="15">
        <v>-1.4958865915828024E-3</v>
      </c>
      <c r="NU63" s="15">
        <v>-2.6972369690011536E-3</v>
      </c>
      <c r="NV63" s="15">
        <v>5.8088877613647464E-4</v>
      </c>
      <c r="NW63" s="15">
        <v>-3.83203406817232E-3</v>
      </c>
      <c r="NX63" s="15">
        <v>-1.1400298857419141E-2</v>
      </c>
      <c r="NY63" s="15">
        <v>6.0740685676456642E-3</v>
      </c>
      <c r="NZ63" s="15">
        <v>-1.8795035291635735E-3</v>
      </c>
      <c r="OA63" s="15">
        <v>-2.2925273681188444E-3</v>
      </c>
      <c r="OB63" s="15">
        <v>6.9495367850501543E-3</v>
      </c>
      <c r="OC63" s="15">
        <v>3.2243908926581494E-3</v>
      </c>
      <c r="OD63" s="15">
        <v>-1.7562070451410108E-3</v>
      </c>
      <c r="OE63" s="15">
        <v>4.3709792202547542E-3</v>
      </c>
      <c r="OF63" s="15">
        <v>6.7812194760975214E-3</v>
      </c>
      <c r="OG63" s="15">
        <v>1.4068301293084787E-2</v>
      </c>
      <c r="OH63" s="15">
        <v>4.5652704315748598E-3</v>
      </c>
      <c r="OI63" s="15">
        <v>1.5656978524250589E-2</v>
      </c>
      <c r="OJ63" s="15">
        <v>9.5413567881081161E-3</v>
      </c>
      <c r="OK63" s="15">
        <v>1.5151805020602246E-2</v>
      </c>
      <c r="OL63" s="15">
        <v>-1.2538138475413306E-3</v>
      </c>
      <c r="OM63" s="15">
        <v>-1.0070410934304393E-2</v>
      </c>
      <c r="ON63" s="15">
        <v>1.0261212632208869E-2</v>
      </c>
      <c r="OO63" s="15">
        <v>-3.7497913377151932E-3</v>
      </c>
      <c r="OP63" s="15">
        <v>9.9435036441495608E-4</v>
      </c>
      <c r="OQ63" s="15">
        <v>-4.8811914513893625E-3</v>
      </c>
      <c r="OR63" s="15">
        <v>8.4039712919248433E-3</v>
      </c>
      <c r="OS63" s="15">
        <v>4.8386317293765574E-4</v>
      </c>
      <c r="OT63" s="15">
        <v>9.0976139508662807E-3</v>
      </c>
      <c r="OU63" s="15">
        <v>1.7087989610541886E-2</v>
      </c>
      <c r="OV63" s="15">
        <v>1.2844631160385199E-2</v>
      </c>
      <c r="OW63" s="15">
        <v>1.3051275498637957E-2</v>
      </c>
      <c r="OX63" s="15">
        <v>2.4880323461633157E-3</v>
      </c>
      <c r="OY63" s="15">
        <v>7.5962770320886532E-3</v>
      </c>
      <c r="OZ63" s="15">
        <v>8.5028238709893046E-3</v>
      </c>
      <c r="PA63" s="15">
        <v>2.1982862226977711E-3</v>
      </c>
      <c r="PB63" s="15">
        <v>7.7615489302872067E-3</v>
      </c>
      <c r="PC63" s="15">
        <v>-7.8331241505543783E-3</v>
      </c>
      <c r="PD63" s="15">
        <v>-2.5891715727754325E-3</v>
      </c>
      <c r="PE63" s="15">
        <v>-1.0808375895893259E-2</v>
      </c>
      <c r="PF63" s="15">
        <v>1.3020373476748712E-2</v>
      </c>
      <c r="PG63" s="15">
        <v>-1.7627341252381142E-2</v>
      </c>
      <c r="PH63" s="15">
        <v>-1.9701476342745716E-2</v>
      </c>
      <c r="PI63" s="15">
        <v>6.3231111812725633E-4</v>
      </c>
      <c r="PJ63" s="15">
        <v>5.4463069571458736E-3</v>
      </c>
      <c r="PK63" s="15">
        <v>-7.4117756892594774E-3</v>
      </c>
      <c r="PL63" s="15">
        <v>1.803600499956818E-2</v>
      </c>
      <c r="PM63" s="15">
        <v>1.038005091055649E-2</v>
      </c>
      <c r="PN63" s="15">
        <v>1.0287646508275258E-2</v>
      </c>
      <c r="PO63" s="15">
        <v>-3.8799841742995301E-3</v>
      </c>
      <c r="PP63" s="15">
        <v>5.7010665726670616E-3</v>
      </c>
      <c r="PQ63" s="15">
        <v>3.7999536361913104E-2</v>
      </c>
      <c r="PR63" s="15">
        <v>2.3450335142620594E-3</v>
      </c>
      <c r="PS63" s="15">
        <v>8.0391256032981175E-3</v>
      </c>
      <c r="PT63" s="15">
        <v>5.0921637679274476E-3</v>
      </c>
      <c r="PU63" s="15">
        <v>5.0285053997049757E-3</v>
      </c>
      <c r="PV63" s="15">
        <v>-3.7367102979544951E-3</v>
      </c>
      <c r="PW63" s="15">
        <v>-2.4024024139582327E-4</v>
      </c>
      <c r="PX63" s="15">
        <v>-2.0055717028943675E-3</v>
      </c>
      <c r="PY63" s="15">
        <v>6.6025385602508238E-3</v>
      </c>
      <c r="PZ63" s="15">
        <v>2.4786778982455834E-2</v>
      </c>
      <c r="QA63" s="15">
        <v>-4.215753298898603E-3</v>
      </c>
      <c r="QB63" s="15">
        <v>8.5301355005700536E-3</v>
      </c>
      <c r="QC63" s="15">
        <v>4.411702842308728E-3</v>
      </c>
      <c r="QD63" s="15">
        <v>-1.9402411985085875E-3</v>
      </c>
      <c r="QE63" s="15">
        <v>1.1790301493173392E-2</v>
      </c>
      <c r="QF63" s="15">
        <v>-3.0882871138287016E-3</v>
      </c>
      <c r="QG63" s="15">
        <v>-1.0776396445266465E-2</v>
      </c>
      <c r="QH63" s="15">
        <v>-1.4464046794222009E-3</v>
      </c>
      <c r="QI63" s="15">
        <v>9.0386810924466057E-3</v>
      </c>
      <c r="QJ63" s="15">
        <v>9.7350687707524128E-3</v>
      </c>
      <c r="QK63" s="15">
        <v>-4.2832176586873475E-3</v>
      </c>
      <c r="QL63" s="15">
        <v>-4.9518184126784012E-3</v>
      </c>
      <c r="QM63" s="15">
        <v>-5.496532709718077E-3</v>
      </c>
      <c r="QN63" s="15">
        <v>-1.63714434146825E-2</v>
      </c>
      <c r="QO63" s="15">
        <v>1.5588412018618074E-2</v>
      </c>
      <c r="QP63" s="15">
        <v>2.4953902500844446E-3</v>
      </c>
      <c r="QQ63" s="15">
        <v>6.3817320973703863E-3</v>
      </c>
      <c r="QR63" s="15">
        <v>1.0693228427385472E-2</v>
      </c>
      <c r="QS63" s="15">
        <v>-1.1326704241762693E-2</v>
      </c>
      <c r="QT63" s="15">
        <v>-7.0836582971955605E-4</v>
      </c>
      <c r="QU63" s="15">
        <v>-9.7663838710284473E-3</v>
      </c>
      <c r="QV63" s="15">
        <v>-5.5710607014005716E-2</v>
      </c>
      <c r="QW63" s="15">
        <v>-3.9447782910163407E-3</v>
      </c>
      <c r="QX63" s="15">
        <v>6.378682108975315E-3</v>
      </c>
      <c r="QY63" s="15">
        <v>2.3150751536956827E-3</v>
      </c>
      <c r="QZ63" s="15">
        <v>-5.0767865032535478E-4</v>
      </c>
      <c r="RA63" s="15">
        <v>2.5643568643689799E-3</v>
      </c>
      <c r="RB63" s="15">
        <v>3.929707054664327E-3</v>
      </c>
      <c r="RC63" s="15">
        <v>7.5351754878328608E-3</v>
      </c>
      <c r="RD63" s="15">
        <v>5.2868095336615676E-4</v>
      </c>
      <c r="RE63" s="15">
        <v>-5.8872451484783869E-3</v>
      </c>
      <c r="RF63" s="15">
        <v>3.3565737042201442E-2</v>
      </c>
      <c r="RG63" s="15">
        <v>7.3499718387324883E-3</v>
      </c>
      <c r="RH63" s="15">
        <v>-5.0787310790156867E-3</v>
      </c>
      <c r="RI63" s="15">
        <v>2.2818036141142675E-3</v>
      </c>
      <c r="RJ63" s="15">
        <v>1.7187797631057947E-2</v>
      </c>
      <c r="RK63" s="15">
        <v>-7.6278020488860154E-3</v>
      </c>
      <c r="RL63" s="15">
        <v>3.0135633052642587E-3</v>
      </c>
      <c r="RM63" s="15">
        <v>6.6822413433016738E-3</v>
      </c>
      <c r="RN63" s="15">
        <v>8.9962208485482083E-3</v>
      </c>
      <c r="RO63" s="15">
        <v>2.1085893077709906E-2</v>
      </c>
      <c r="RP63" s="15">
        <v>2.628586227092506E-2</v>
      </c>
      <c r="RQ63" s="15">
        <v>-8.5581435204253806E-3</v>
      </c>
      <c r="RR63" s="15">
        <v>1.0088273238950834E-3</v>
      </c>
      <c r="RS63" s="15">
        <v>1.9077355768587459E-3</v>
      </c>
      <c r="RT63" s="15">
        <v>2.0040439158622932E-3</v>
      </c>
      <c r="RU63" s="15">
        <v>-6.724974907673968E-3</v>
      </c>
      <c r="RV63" s="15">
        <v>-5.3062251408410371E-3</v>
      </c>
      <c r="RW63" s="15">
        <v>6.5896567750373487E-3</v>
      </c>
      <c r="RX63" s="15">
        <v>1.0942025829935623E-2</v>
      </c>
      <c r="RY63" s="15">
        <v>9.8721269488460089E-3</v>
      </c>
      <c r="RZ63" s="15">
        <v>-1.0385123217420758E-2</v>
      </c>
      <c r="SA63" s="15">
        <v>4.0918205080094994E-4</v>
      </c>
      <c r="SB63" s="15">
        <v>1.7200867290537811E-2</v>
      </c>
      <c r="SC63" s="15">
        <v>4.293694874699436E-3</v>
      </c>
      <c r="SD63" s="15">
        <v>1.0868703872872601E-2</v>
      </c>
      <c r="SE63" s="15">
        <v>-2.9312619292389826E-4</v>
      </c>
      <c r="SF63" s="15">
        <v>1.7737468087034115E-2</v>
      </c>
      <c r="SG63" s="15">
        <v>2.2098234550284739E-2</v>
      </c>
      <c r="SH63" s="15">
        <v>6.9256043689489679E-3</v>
      </c>
      <c r="SI63" s="15">
        <v>-8.1021061143505286E-3</v>
      </c>
      <c r="SJ63" s="15">
        <v>4.6938426268989895E-3</v>
      </c>
      <c r="SK63" s="15">
        <v>-1.5091540187620399E-2</v>
      </c>
      <c r="SL63" s="15">
        <v>7.5577686548854682E-3</v>
      </c>
      <c r="SM63" s="15">
        <v>-6.6072020903824575E-4</v>
      </c>
      <c r="SN63" s="15">
        <v>3.1320902589341065E-3</v>
      </c>
      <c r="SO63" s="15">
        <v>-3.9290158320911476E-4</v>
      </c>
      <c r="SP63" s="15">
        <v>3.3665143308679306E-2</v>
      </c>
      <c r="SQ63" s="15">
        <v>-2.6752710896512681E-3</v>
      </c>
      <c r="SR63" s="15">
        <v>-7.6234042190215343E-4</v>
      </c>
      <c r="SS63" s="15">
        <v>-3.3767276531575449E-2</v>
      </c>
      <c r="ST63" s="15">
        <v>2.1349135205027095E-3</v>
      </c>
      <c r="SU63" s="15">
        <v>9.537435153098568E-4</v>
      </c>
      <c r="SV63" s="15">
        <v>2.0380185355078163E-2</v>
      </c>
      <c r="SW63" s="15">
        <v>-9.0450204313562745E-3</v>
      </c>
      <c r="SX63" s="15">
        <v>8.0589083671011169E-3</v>
      </c>
      <c r="SY63" s="15">
        <v>2.0554083277436269E-2</v>
      </c>
      <c r="SZ63" s="15">
        <v>5.8754575602143035E-3</v>
      </c>
      <c r="TA63" s="15">
        <v>2.4940060889024032E-3</v>
      </c>
      <c r="TB63" s="15">
        <v>9.2240186262400464E-3</v>
      </c>
      <c r="TC63" s="15">
        <v>1.8120172449668469E-2</v>
      </c>
      <c r="TD63" s="15">
        <v>-4.4458631501984513E-3</v>
      </c>
      <c r="TE63" s="15">
        <v>3.2302750747087087E-3</v>
      </c>
      <c r="TF63" s="15">
        <v>1.4167711439871795E-2</v>
      </c>
      <c r="TG63" s="15">
        <v>6.5154818973521579E-3</v>
      </c>
      <c r="TH63" s="15">
        <v>1.5665387358750995E-4</v>
      </c>
      <c r="TI63" s="15">
        <v>1.6664097721171833E-2</v>
      </c>
      <c r="TJ63" s="15">
        <v>8.8741569610341336E-3</v>
      </c>
      <c r="TK63" s="15">
        <v>3.7493348688875908E-3</v>
      </c>
      <c r="TL63" s="15">
        <v>-2.3212638092434167E-3</v>
      </c>
      <c r="TM63" s="15">
        <v>-8.7855248695609556E-3</v>
      </c>
      <c r="TN63" s="15">
        <v>-1.1560822401075971E-2</v>
      </c>
      <c r="TO63" s="23">
        <v>1.1934894517085734E-3</v>
      </c>
    </row>
    <row r="64" spans="1:535" x14ac:dyDescent="0.35">
      <c r="A64" s="14">
        <v>58</v>
      </c>
      <c r="B64" s="81">
        <v>42908</v>
      </c>
      <c r="C64" s="23">
        <v>-4.5287058967865857E-4</v>
      </c>
      <c r="D64" s="43">
        <f ca="1">OFFSET('CAPM Regression Loop'!$AH$6,$A64,'CAPM Regression Loop'!$D$2)</f>
        <v>8.0626474233508518E-3</v>
      </c>
      <c r="T64" s="14">
        <v>58</v>
      </c>
      <c r="U64" s="14" t="s">
        <v>60</v>
      </c>
      <c r="V64" s="14">
        <v>0.8886479987042718</v>
      </c>
      <c r="W64" s="14">
        <v>0.12979118097005496</v>
      </c>
      <c r="X64" s="14">
        <v>0.15790327444882926</v>
      </c>
      <c r="Y64" s="14">
        <f t="shared" si="3"/>
        <v>-0.85793195241376996</v>
      </c>
      <c r="Z64" s="14">
        <f t="shared" si="1"/>
        <v>0.85793195241376996</v>
      </c>
      <c r="AA64" s="14">
        <f t="shared" si="4"/>
        <v>1</v>
      </c>
      <c r="AF64" s="80"/>
      <c r="AH64" s="81"/>
      <c r="AI64" s="15">
        <v>1.3621473070380691E-2</v>
      </c>
      <c r="AJ64" s="15">
        <v>1.1088409299088242E-2</v>
      </c>
      <c r="AK64" s="15">
        <v>4.9001385370869618E-3</v>
      </c>
      <c r="AL64" s="15">
        <v>-1.6466556036329122E-3</v>
      </c>
      <c r="AM64" s="15">
        <v>2.5464979660315357E-2</v>
      </c>
      <c r="AN64" s="15">
        <v>7.8129466652388374E-3</v>
      </c>
      <c r="AO64" s="15">
        <v>1.4309320198218329E-2</v>
      </c>
      <c r="AP64" s="15">
        <v>-4.0376285770430675E-2</v>
      </c>
      <c r="AQ64" s="15">
        <v>-3.8203776539466852E-3</v>
      </c>
      <c r="AR64" s="15">
        <v>1.6615385341473526E-2</v>
      </c>
      <c r="AS64" s="15">
        <v>-5.3476063265952417E-3</v>
      </c>
      <c r="AT64" s="15">
        <v>-5.7727277378606329E-3</v>
      </c>
      <c r="AU64" s="15">
        <v>2.8152194602192077E-3</v>
      </c>
      <c r="AV64" s="15">
        <v>1.0260362050784204E-2</v>
      </c>
      <c r="AW64" s="15">
        <v>-3.5479902395576042E-3</v>
      </c>
      <c r="AX64" s="15">
        <v>-8.4611088032789886E-3</v>
      </c>
      <c r="AY64" s="15">
        <v>-8.6059050928794199E-3</v>
      </c>
      <c r="AZ64" s="15">
        <v>5.7689946284727135E-3</v>
      </c>
      <c r="BA64" s="15">
        <v>-8.3714829813784954E-3</v>
      </c>
      <c r="BB64" s="15">
        <v>1.1068271691209232E-2</v>
      </c>
      <c r="BC64" s="15">
        <v>-2.692644376543134E-3</v>
      </c>
      <c r="BD64" s="15">
        <v>-3.64382092991068E-3</v>
      </c>
      <c r="BE64" s="15">
        <v>-1.9653983087553676E-2</v>
      </c>
      <c r="BF64" s="15">
        <v>-1.3913267916985002E-2</v>
      </c>
      <c r="BG64" s="15">
        <v>1.4904606224208732E-2</v>
      </c>
      <c r="BH64" s="15">
        <v>-9.3666421121446613E-3</v>
      </c>
      <c r="BI64" s="15">
        <v>1.805356379489193E-3</v>
      </c>
      <c r="BJ64" s="15">
        <v>2.0896350743736568E-3</v>
      </c>
      <c r="BK64" s="15">
        <v>-1.0476018083620871E-2</v>
      </c>
      <c r="BL64" s="15">
        <v>-3.9336252320110506E-3</v>
      </c>
      <c r="BM64" s="15">
        <v>2.1216920131936851E-2</v>
      </c>
      <c r="BN64" s="15">
        <v>-6.4397646652698919E-3</v>
      </c>
      <c r="BO64" s="15">
        <v>2.8210615487236419E-2</v>
      </c>
      <c r="BP64" s="15">
        <v>1.1561649648611054E-3</v>
      </c>
      <c r="BQ64" s="15">
        <v>1.1731655200004618E-3</v>
      </c>
      <c r="BR64" s="15">
        <v>1.4312032688696099E-2</v>
      </c>
      <c r="BS64" s="15">
        <v>-1.4847674467094387E-2</v>
      </c>
      <c r="BT64" s="15">
        <v>1.9886804779593332E-3</v>
      </c>
      <c r="BU64" s="15">
        <v>-9.2836150873090576E-4</v>
      </c>
      <c r="BV64" s="15">
        <v>-9.8787121803611128E-4</v>
      </c>
      <c r="BW64" s="15">
        <v>1.9587046170772174E-3</v>
      </c>
      <c r="BX64" s="15">
        <v>6.6938474784670699E-3</v>
      </c>
      <c r="BY64" s="15">
        <v>-7.790801787768334E-3</v>
      </c>
      <c r="BZ64" s="15">
        <v>-3.1937571504834345E-3</v>
      </c>
      <c r="CA64" s="15">
        <v>-6.5724616233815746E-4</v>
      </c>
      <c r="CB64" s="15">
        <v>-5.7496841281528023E-3</v>
      </c>
      <c r="CC64" s="15">
        <v>5.3522527241272573E-3</v>
      </c>
      <c r="CD64" s="15">
        <v>-4.8289832269898759E-3</v>
      </c>
      <c r="CE64" s="15">
        <v>1.4509927684315358E-2</v>
      </c>
      <c r="CF64" s="15">
        <v>7.8792265805300472E-3</v>
      </c>
      <c r="CG64" s="15">
        <v>-3.6559346608641286E-3</v>
      </c>
      <c r="CH64" s="15">
        <v>-4.4157402685747983E-3</v>
      </c>
      <c r="CI64" s="15">
        <v>-2.0538574084317204E-3</v>
      </c>
      <c r="CJ64" s="15">
        <v>4.8204777850863268E-3</v>
      </c>
      <c r="CK64" s="15">
        <v>4.8644048143919936E-4</v>
      </c>
      <c r="CL64" s="15">
        <v>1.143649914861947E-2</v>
      </c>
      <c r="CM64" s="15">
        <v>9.7431511708023603E-3</v>
      </c>
      <c r="CN64" s="15">
        <v>1.3547078161248438E-3</v>
      </c>
      <c r="CO64" s="15">
        <v>-8.6843793735347091E-3</v>
      </c>
      <c r="CP64" s="15">
        <v>1.0436605954338915E-2</v>
      </c>
      <c r="CQ64" s="15">
        <v>-7.1272861773980824E-3</v>
      </c>
      <c r="CR64" s="15">
        <v>9.0587921766890542E-4</v>
      </c>
      <c r="CS64" s="15">
        <v>3.1062816190698308E-3</v>
      </c>
      <c r="CT64" s="15">
        <v>8.0813719960316031E-3</v>
      </c>
      <c r="CU64" s="15">
        <v>1.805869565261906E-3</v>
      </c>
      <c r="CV64" s="15">
        <v>-6.0345798929073591E-3</v>
      </c>
      <c r="CW64" s="15">
        <v>7.0461868507354676E-3</v>
      </c>
      <c r="CX64" s="15">
        <v>-8.0693972504567021E-4</v>
      </c>
      <c r="CY64" s="15">
        <v>5.7589238566910584E-3</v>
      </c>
      <c r="CZ64" s="15">
        <v>-2.6363106940576718E-3</v>
      </c>
      <c r="DA64" s="15">
        <v>2.2223136784710256E-2</v>
      </c>
      <c r="DB64" s="15">
        <v>-1.7930791965712063E-3</v>
      </c>
      <c r="DC64" s="15">
        <v>-4.1519170646187918E-3</v>
      </c>
      <c r="DD64" s="15">
        <v>-2.2403593944222665E-3</v>
      </c>
      <c r="DE64" s="15">
        <v>-3.2954129469678632E-3</v>
      </c>
      <c r="DF64" s="15">
        <v>-1.9461903226313741E-2</v>
      </c>
      <c r="DG64" s="15">
        <v>-1.5782058206662786E-2</v>
      </c>
      <c r="DH64" s="15">
        <v>1.6258439166947188E-2</v>
      </c>
      <c r="DI64" s="15">
        <v>3.569537338920748E-3</v>
      </c>
      <c r="DJ64" s="15">
        <v>-7.324535603808276E-3</v>
      </c>
      <c r="DK64" s="15">
        <v>4.5428811802998839E-3</v>
      </c>
      <c r="DL64" s="15">
        <v>-2.81865004246453E-3</v>
      </c>
      <c r="DM64" s="15">
        <v>3.1979533371362373E-4</v>
      </c>
      <c r="DN64" s="15">
        <v>2.4091559534292874E-3</v>
      </c>
      <c r="DO64" s="15">
        <v>-1.120205477276833E-2</v>
      </c>
      <c r="DP64" s="15">
        <v>6.3787691427263172E-3</v>
      </c>
      <c r="DQ64" s="15">
        <v>2.8254907636818217E-3</v>
      </c>
      <c r="DR64" s="15">
        <v>2.3687265889599626E-2</v>
      </c>
      <c r="DS64" s="15">
        <v>-6.2696130135955971E-3</v>
      </c>
      <c r="DT64" s="15">
        <v>-3.4007212067549398E-3</v>
      </c>
      <c r="DU64" s="15">
        <v>-4.4345970678656412E-3</v>
      </c>
      <c r="DV64" s="15">
        <v>1.9335173719090062E-3</v>
      </c>
      <c r="DW64" s="15">
        <v>7.4849182398967792E-4</v>
      </c>
      <c r="DX64" s="15">
        <v>2.9337578983879113E-3</v>
      </c>
      <c r="DY64" s="15">
        <v>-2.2365119750230506E-3</v>
      </c>
      <c r="DZ64" s="15">
        <v>-1.9839964182663049E-3</v>
      </c>
      <c r="EA64" s="15">
        <v>2.8702640839996257E-4</v>
      </c>
      <c r="EB64" s="15">
        <v>-1.2522773917618501E-2</v>
      </c>
      <c r="EC64" s="15">
        <v>-8.4767398626924857E-3</v>
      </c>
      <c r="ED64" s="15">
        <v>-6.748097586560536E-3</v>
      </c>
      <c r="EE64" s="15">
        <v>7.9187553041825259E-3</v>
      </c>
      <c r="EF64" s="15">
        <v>-1.4458591234830342E-3</v>
      </c>
      <c r="EG64" s="15">
        <v>-1.8881784692989369E-3</v>
      </c>
      <c r="EH64" s="15">
        <v>3.5315096998980451E-2</v>
      </c>
      <c r="EI64" s="15">
        <v>3.9236718788171988E-3</v>
      </c>
      <c r="EJ64" s="15">
        <v>-6.0767843723464696E-3</v>
      </c>
      <c r="EK64" s="15">
        <v>2.2562337307086573E-2</v>
      </c>
      <c r="EL64" s="15">
        <v>-1.5048911794202768E-3</v>
      </c>
      <c r="EM64" s="15">
        <v>-1.0332054028542516E-2</v>
      </c>
      <c r="EN64" s="15">
        <v>4.9087883891816841E-3</v>
      </c>
      <c r="EO64" s="15">
        <v>-3.1194321195776027E-3</v>
      </c>
      <c r="EP64" s="15">
        <v>-2.0809569888032554E-2</v>
      </c>
      <c r="EQ64" s="15">
        <v>5.2548728383585968E-3</v>
      </c>
      <c r="ER64" s="15">
        <v>-2.7764941482920952E-3</v>
      </c>
      <c r="ES64" s="15">
        <v>1.0339238840632235E-2</v>
      </c>
      <c r="ET64" s="15">
        <v>3.140210419900822E-4</v>
      </c>
      <c r="EU64" s="15">
        <v>-9.4340322333586416E-3</v>
      </c>
      <c r="EV64" s="15">
        <v>7.8252140883424432E-3</v>
      </c>
      <c r="EW64" s="15">
        <v>-3.477995545209318E-3</v>
      </c>
      <c r="EX64" s="15">
        <v>-3.6892847747957325E-3</v>
      </c>
      <c r="EY64" s="15">
        <v>-1.1701236966749145E-2</v>
      </c>
      <c r="EZ64" s="15">
        <v>6.1781983247407432E-3</v>
      </c>
      <c r="FA64" s="15">
        <v>-1.2099516898436954E-2</v>
      </c>
      <c r="FB64" s="15">
        <v>-3.8288504344461191E-4</v>
      </c>
      <c r="FC64" s="15">
        <v>-7.9591096675687163E-3</v>
      </c>
      <c r="FD64" s="15">
        <v>-2.909737014053837E-3</v>
      </c>
      <c r="FE64" s="15">
        <v>1.0277973994011312E-2</v>
      </c>
      <c r="FF64" s="15">
        <v>-7.4002911727254631E-3</v>
      </c>
      <c r="FG64" s="15">
        <v>-1.990050408009925E-3</v>
      </c>
      <c r="FH64" s="15">
        <v>-9.1030668518925495E-3</v>
      </c>
      <c r="FI64" s="15">
        <v>4.8492706765870894E-3</v>
      </c>
      <c r="FJ64" s="15">
        <v>-1.4828266949257358E-2</v>
      </c>
      <c r="FK64" s="15">
        <v>-6.0311015566432077E-3</v>
      </c>
      <c r="FL64" s="15">
        <v>-5.5497224058732499E-3</v>
      </c>
      <c r="FM64" s="15">
        <v>-2.3483376741073965E-3</v>
      </c>
      <c r="FN64" s="15">
        <v>8.0612660552459325E-4</v>
      </c>
      <c r="FO64" s="15">
        <v>-3.4848760121426654E-3</v>
      </c>
      <c r="FP64" s="15">
        <v>-6.9946377298030541E-4</v>
      </c>
      <c r="FQ64" s="15">
        <v>1.1190095888726067E-2</v>
      </c>
      <c r="FR64" s="15">
        <v>-5.452013799507092E-3</v>
      </c>
      <c r="FS64" s="15">
        <v>1.1583758293809596E-3</v>
      </c>
      <c r="FT64" s="15">
        <v>-3.7009753405656841E-2</v>
      </c>
      <c r="FU64" s="15">
        <v>-7.749246246232815E-3</v>
      </c>
      <c r="FV64" s="15">
        <v>9.9189271291324002E-3</v>
      </c>
      <c r="FW64" s="15">
        <v>-5.0066100665828979E-3</v>
      </c>
      <c r="FX64" s="15">
        <v>-3.3555137067266621E-3</v>
      </c>
      <c r="FY64" s="15">
        <v>1.2059515353297136E-2</v>
      </c>
      <c r="FZ64" s="15">
        <v>-4.6542637209186144E-3</v>
      </c>
      <c r="GA64" s="15">
        <v>2.3527577318384414E-3</v>
      </c>
      <c r="GB64" s="15">
        <v>3.9179885564288924E-3</v>
      </c>
      <c r="GC64" s="15">
        <v>-4.8717931513777134E-3</v>
      </c>
      <c r="GD64" s="15">
        <v>4.5662179795811844E-3</v>
      </c>
      <c r="GE64" s="15">
        <v>-3.4872296729798135E-3</v>
      </c>
      <c r="GF64" s="15">
        <v>-5.330187330863329E-3</v>
      </c>
      <c r="GG64" s="15">
        <v>-7.1952802068159455E-4</v>
      </c>
      <c r="GH64" s="15">
        <v>-6.8991280181929645E-3</v>
      </c>
      <c r="GI64" s="15">
        <v>1.5399623186032208E-3</v>
      </c>
      <c r="GJ64" s="15">
        <v>-4.5761158854319773E-3</v>
      </c>
      <c r="GK64" s="15">
        <v>1.5336119560319644E-3</v>
      </c>
      <c r="GL64" s="15">
        <v>6.5213891665592549E-3</v>
      </c>
      <c r="GM64" s="15">
        <v>8.668135206589378E-3</v>
      </c>
      <c r="GN64" s="15">
        <v>-1.4365297013719735E-2</v>
      </c>
      <c r="GO64" s="15">
        <v>2.3333743843401169E-2</v>
      </c>
      <c r="GP64" s="15">
        <v>-8.3253762970185389E-3</v>
      </c>
      <c r="GQ64" s="15">
        <v>1.4587471583330982E-2</v>
      </c>
      <c r="GR64" s="15">
        <v>-9.6528029774327825E-3</v>
      </c>
      <c r="GS64" s="15">
        <v>-9.0029253565754482E-3</v>
      </c>
      <c r="GT64" s="15">
        <v>-1.9777183583905246E-3</v>
      </c>
      <c r="GU64" s="15">
        <v>-2.2704348804631967E-3</v>
      </c>
      <c r="GV64" s="15">
        <v>3.4759699844709217E-2</v>
      </c>
      <c r="GW64" s="15">
        <v>-3.0326027790442533E-3</v>
      </c>
      <c r="GX64" s="15">
        <v>-2.7273967167582941E-4</v>
      </c>
      <c r="GY64" s="15">
        <v>-6.0038386476224193E-3</v>
      </c>
      <c r="GZ64" s="15">
        <v>1.685172234413234E-2</v>
      </c>
      <c r="HA64" s="15">
        <v>-1.0038694342200283E-2</v>
      </c>
      <c r="HB64" s="15">
        <v>8.1191244385044117E-3</v>
      </c>
      <c r="HC64" s="15">
        <v>1.8713455753502544E-3</v>
      </c>
      <c r="HD64" s="15">
        <v>-3.3191270587067979E-3</v>
      </c>
      <c r="HE64" s="15">
        <v>9.2222570323562494E-4</v>
      </c>
      <c r="HF64" s="15">
        <v>2.1183492916179932E-2</v>
      </c>
      <c r="HG64" s="15">
        <v>-3.1609018368482168E-3</v>
      </c>
      <c r="HH64" s="15">
        <v>-8.5310191507417723E-3</v>
      </c>
      <c r="HI64" s="15">
        <v>-3.1014964969112692E-4</v>
      </c>
      <c r="HJ64" s="15">
        <v>-1.5307627363560809E-3</v>
      </c>
      <c r="HK64" s="15">
        <v>-3.7556478680045597E-3</v>
      </c>
      <c r="HL64" s="15">
        <v>-9.8951925544857183E-3</v>
      </c>
      <c r="HM64" s="15">
        <v>-6.714250989583127E-3</v>
      </c>
      <c r="HN64" s="15">
        <v>-1.9844088723162414E-3</v>
      </c>
      <c r="HO64" s="15">
        <v>5.013684157824448E-3</v>
      </c>
      <c r="HP64" s="15">
        <v>4.757059599459241E-3</v>
      </c>
      <c r="HQ64" s="15">
        <v>-1.7751550555151284E-2</v>
      </c>
      <c r="HR64" s="15">
        <v>-8.599791269250626E-3</v>
      </c>
      <c r="HS64" s="15">
        <v>-1.0328383957614554E-2</v>
      </c>
      <c r="HT64" s="15">
        <v>6.9489613820444751E-3</v>
      </c>
      <c r="HU64" s="15">
        <v>-4.2033221379003021E-3</v>
      </c>
      <c r="HV64" s="15">
        <v>-1.2983028223695776E-2</v>
      </c>
      <c r="HW64" s="15">
        <v>-8.3138017272742816E-3</v>
      </c>
      <c r="HX64" s="15">
        <v>-5.5213561375257961E-3</v>
      </c>
      <c r="HY64" s="15">
        <v>4.3201383749440048E-2</v>
      </c>
      <c r="HZ64" s="15">
        <v>-3.742986278834392E-3</v>
      </c>
      <c r="IA64" s="15">
        <v>-1.6815204903748689E-3</v>
      </c>
      <c r="IB64" s="15">
        <v>1.7564407325941739E-3</v>
      </c>
      <c r="IC64" s="15">
        <v>-2.4627726974988701E-3</v>
      </c>
      <c r="ID64" s="15">
        <v>-2.0151294916037265E-3</v>
      </c>
      <c r="IE64" s="15">
        <v>-2.4504356213517361E-3</v>
      </c>
      <c r="IF64" s="15">
        <v>9.6619109117368901E-3</v>
      </c>
      <c r="IG64" s="15">
        <v>5.4644944720787453E-3</v>
      </c>
      <c r="IH64" s="15">
        <v>4.2901781871378577E-3</v>
      </c>
      <c r="II64" s="15">
        <v>-1.2300611837946986E-2</v>
      </c>
      <c r="IJ64" s="15">
        <v>-5.9648253201711014E-3</v>
      </c>
      <c r="IK64" s="15">
        <v>-5.1954166392982727E-3</v>
      </c>
      <c r="IL64" s="15">
        <v>-7.8450420177600799E-3</v>
      </c>
      <c r="IM64" s="15">
        <v>-6.7662308752341731E-3</v>
      </c>
      <c r="IN64" s="15">
        <v>-9.2308347755305428E-3</v>
      </c>
      <c r="IO64" s="15">
        <v>9.4830243275356128E-3</v>
      </c>
      <c r="IP64" s="15">
        <v>2.4562019771339982E-2</v>
      </c>
      <c r="IQ64" s="15">
        <v>4.3973169666889095E-3</v>
      </c>
      <c r="IR64" s="15">
        <v>3.9257184646031779E-3</v>
      </c>
      <c r="IS64" s="15">
        <v>-7.1138185733291646E-3</v>
      </c>
      <c r="IT64" s="15">
        <v>1.7216362274893458E-2</v>
      </c>
      <c r="IU64" s="15">
        <v>-2.9027596579613512E-3</v>
      </c>
      <c r="IV64" s="15">
        <v>-6.1162270174359825E-3</v>
      </c>
      <c r="IW64" s="15">
        <v>4.8132725068297574E-3</v>
      </c>
      <c r="IX64" s="15">
        <v>1.5171509033489357E-2</v>
      </c>
      <c r="IY64" s="15">
        <v>-1.3416817755043287E-3</v>
      </c>
      <c r="IZ64" s="15">
        <v>3.8446798608096828E-3</v>
      </c>
      <c r="JA64" s="15">
        <v>6.616565492129029E-3</v>
      </c>
      <c r="JB64" s="15">
        <v>0</v>
      </c>
      <c r="JC64" s="15">
        <v>8.3817383029717498E-3</v>
      </c>
      <c r="JD64" s="15">
        <v>1.2277266167232058E-2</v>
      </c>
      <c r="JE64" s="15">
        <v>-6.4661204188688664E-3</v>
      </c>
      <c r="JF64" s="15">
        <v>5.3873283510007331E-3</v>
      </c>
      <c r="JG64" s="15">
        <v>3.7563768344755916E-3</v>
      </c>
      <c r="JH64" s="15">
        <v>-9.455696549872503E-3</v>
      </c>
      <c r="JI64" s="15">
        <v>3.3389012655146303E-3</v>
      </c>
      <c r="JJ64" s="15">
        <v>3.9586021388436738E-3</v>
      </c>
      <c r="JK64" s="15">
        <v>-2.1800070919499432E-3</v>
      </c>
      <c r="JL64" s="15">
        <v>-5.4032961420269357E-4</v>
      </c>
      <c r="JM64" s="15">
        <v>-7.0056700376118011E-3</v>
      </c>
      <c r="JN64" s="15">
        <v>3.1137182591289527E-2</v>
      </c>
      <c r="JO64" s="15">
        <v>1.2165419674106774E-2</v>
      </c>
      <c r="JP64" s="15">
        <v>-1.9261643194396529E-3</v>
      </c>
      <c r="JQ64" s="15">
        <v>-6.3823831390898327E-3</v>
      </c>
      <c r="JR64" s="15">
        <v>-1.8555529160718409E-3</v>
      </c>
      <c r="JS64" s="15">
        <v>4.083449970629629E-3</v>
      </c>
      <c r="JT64" s="15">
        <v>-2.8967535257003723E-3</v>
      </c>
      <c r="JU64" s="15">
        <v>2.6490081715768625E-3</v>
      </c>
      <c r="JV64" s="15">
        <v>2.0536900279569232E-3</v>
      </c>
      <c r="JW64" s="15">
        <v>9.331928978655792E-4</v>
      </c>
      <c r="JX64" s="15">
        <v>-1.7870202140070873E-3</v>
      </c>
      <c r="JY64" s="15">
        <v>-2.8688544266487056E-3</v>
      </c>
      <c r="JZ64" s="15">
        <v>5.4449195991680618E-3</v>
      </c>
      <c r="KA64" s="15">
        <v>-1.502456220224237E-3</v>
      </c>
      <c r="KB64" s="15">
        <v>8.8868124191834666E-3</v>
      </c>
      <c r="KC64" s="15">
        <v>3.2334788039548035E-3</v>
      </c>
      <c r="KD64" s="15">
        <v>8.4145757785296978E-3</v>
      </c>
      <c r="KE64" s="15">
        <v>-1.7476851681798081E-2</v>
      </c>
      <c r="KF64" s="15">
        <v>-1.1485013321710948E-3</v>
      </c>
      <c r="KG64" s="15">
        <v>2.9929553353831465E-2</v>
      </c>
      <c r="KH64" s="15">
        <v>-9.936830968823114E-4</v>
      </c>
      <c r="KI64" s="15">
        <v>-1.0385444533480129E-2</v>
      </c>
      <c r="KJ64" s="15">
        <v>-3.3613477027049942E-3</v>
      </c>
      <c r="KK64" s="15">
        <v>1.8660422717402831E-2</v>
      </c>
      <c r="KL64" s="15">
        <v>-1.3766397804574429E-2</v>
      </c>
      <c r="KM64" s="15">
        <v>-6.0702634840690086E-4</v>
      </c>
      <c r="KN64" s="15">
        <v>3.7746068002862164E-3</v>
      </c>
      <c r="KO64" s="15">
        <v>4.5164743954392031E-2</v>
      </c>
      <c r="KP64" s="15">
        <v>-3.3226301472668389E-3</v>
      </c>
      <c r="KQ64" s="15">
        <v>8.9402181626824558E-3</v>
      </c>
      <c r="KR64" s="15">
        <v>8.4576511278197201E-3</v>
      </c>
      <c r="KS64" s="15">
        <v>2.0596330625101199E-2</v>
      </c>
      <c r="KT64" s="15">
        <v>1.4266142487177816E-2</v>
      </c>
      <c r="KU64" s="15">
        <v>-9.0110028305551305E-3</v>
      </c>
      <c r="KV64" s="15">
        <v>2.6264329588320832E-2</v>
      </c>
      <c r="KW64" s="15">
        <v>-3.0337528008228956E-3</v>
      </c>
      <c r="KX64" s="15">
        <v>-1.590039177545963E-2</v>
      </c>
      <c r="KY64" s="15">
        <v>2.7855451319976181E-2</v>
      </c>
      <c r="KZ64" s="15">
        <v>3.1147796545223915E-4</v>
      </c>
      <c r="LA64" s="15">
        <v>-3.8424071156650487E-3</v>
      </c>
      <c r="LB64" s="15">
        <v>2.00066571232013E-2</v>
      </c>
      <c r="LC64" s="15">
        <v>-9.0874218781945518E-3</v>
      </c>
      <c r="LD64" s="15">
        <v>-6.8415318167167121E-3</v>
      </c>
      <c r="LE64" s="15">
        <v>-5.0365857758901799E-3</v>
      </c>
      <c r="LF64" s="15">
        <v>-1.0160107719592942E-2</v>
      </c>
      <c r="LG64" s="15">
        <v>-5.8479698824230996E-3</v>
      </c>
      <c r="LH64" s="15">
        <v>1.5993605968220169E-3</v>
      </c>
      <c r="LI64" s="15">
        <v>7.9967786409850371E-3</v>
      </c>
      <c r="LJ64" s="15">
        <v>-3.6678934085759801E-3</v>
      </c>
      <c r="LK64" s="15">
        <v>5.5144894725892646E-3</v>
      </c>
      <c r="LL64" s="15">
        <v>2.2431702741906336E-2</v>
      </c>
      <c r="LM64" s="15">
        <v>1.62337697989077E-3</v>
      </c>
      <c r="LN64" s="15">
        <v>-8.1097533171928058E-3</v>
      </c>
      <c r="LO64" s="15">
        <v>5.7899977526366048E-3</v>
      </c>
      <c r="LP64" s="15">
        <v>-2.3074714593642582E-3</v>
      </c>
      <c r="LQ64" s="15">
        <v>1.5467907182987329E-3</v>
      </c>
      <c r="LR64" s="15">
        <v>1.5388737535433072E-2</v>
      </c>
      <c r="LS64" s="15">
        <v>6.9361442311187353E-3</v>
      </c>
      <c r="LT64" s="15">
        <v>-9.4469316612106509E-3</v>
      </c>
      <c r="LU64" s="15">
        <v>1.6441729534050136E-2</v>
      </c>
      <c r="LV64" s="15">
        <v>-1.8513848593773297E-3</v>
      </c>
      <c r="LW64" s="15">
        <v>-2.8943580263644146E-3</v>
      </c>
      <c r="LX64" s="15">
        <v>3.3730636883169416E-3</v>
      </c>
      <c r="LY64" s="15">
        <v>-6.1103875434092222E-3</v>
      </c>
      <c r="LZ64" s="15">
        <v>8.7600620605921241E-3</v>
      </c>
      <c r="MA64" s="15">
        <v>-9.0605829681894155E-4</v>
      </c>
      <c r="MB64" s="15">
        <v>-3.1041931500561345E-3</v>
      </c>
      <c r="MC64" s="15">
        <v>-3.0872389343631758E-3</v>
      </c>
      <c r="MD64" s="15">
        <v>-9.1093747322317578E-3</v>
      </c>
      <c r="ME64" s="15">
        <v>-3.0112001674541104E-3</v>
      </c>
      <c r="MF64" s="15">
        <v>-6.6640779749228534E-3</v>
      </c>
      <c r="MG64" s="15">
        <v>-7.1656876217285519E-3</v>
      </c>
      <c r="MH64" s="15">
        <v>-3.6734909534328936E-3</v>
      </c>
      <c r="MI64" s="15">
        <v>2.0367302824433733E-2</v>
      </c>
      <c r="MJ64" s="15">
        <v>-1.0884461198423219E-2</v>
      </c>
      <c r="MK64" s="15">
        <v>8.5184573520125182E-3</v>
      </c>
      <c r="ML64" s="15">
        <v>-1.7241383581398043E-3</v>
      </c>
      <c r="MM64" s="15">
        <v>-6.7024379594732156E-3</v>
      </c>
      <c r="MN64" s="15">
        <v>-1.4231836642518975E-4</v>
      </c>
      <c r="MO64" s="15">
        <v>1.2903404835908001E-2</v>
      </c>
      <c r="MP64" s="15">
        <v>-9.6094586952418133E-3</v>
      </c>
      <c r="MQ64" s="15">
        <v>-4.6554551134062906E-3</v>
      </c>
      <c r="MR64" s="15">
        <v>-3.755872959805384E-3</v>
      </c>
      <c r="MS64" s="15">
        <v>1.9151724080954138E-2</v>
      </c>
      <c r="MT64" s="15">
        <v>-6.9074057998109433E-3</v>
      </c>
      <c r="MU64" s="15">
        <v>-1.2884931303860401E-2</v>
      </c>
      <c r="MV64" s="15">
        <v>-3.3024654897978261E-3</v>
      </c>
      <c r="MW64" s="15">
        <v>3.7502255168462405E-3</v>
      </c>
      <c r="MX64" s="15">
        <v>1.05027221991492E-2</v>
      </c>
      <c r="MY64" s="15">
        <v>-9.0345901860347099E-4</v>
      </c>
      <c r="MZ64" s="15">
        <v>-9.7491293923415226E-3</v>
      </c>
      <c r="NA64" s="15">
        <v>-3.8506016002851457E-3</v>
      </c>
      <c r="NB64" s="15">
        <v>-3.6193962742564734E-3</v>
      </c>
      <c r="NC64" s="15">
        <v>-2.4203319600656962E-3</v>
      </c>
      <c r="ND64" s="15">
        <v>-1.3148416345439012E-2</v>
      </c>
      <c r="NE64" s="15">
        <v>-9.0668121515848684E-3</v>
      </c>
      <c r="NF64" s="15">
        <v>2.6464349500778167E-2</v>
      </c>
      <c r="NG64" s="15">
        <v>-5.9607444179849453E-4</v>
      </c>
      <c r="NH64" s="15">
        <v>1.2866878491277673E-2</v>
      </c>
      <c r="NI64" s="15">
        <v>-5.2985748073739629E-4</v>
      </c>
      <c r="NJ64" s="15">
        <v>1.2958377830438191E-2</v>
      </c>
      <c r="NK64" s="15">
        <v>-6.9217492562462773E-3</v>
      </c>
      <c r="NL64" s="15">
        <v>-7.2547091760348089E-3</v>
      </c>
      <c r="NM64" s="15">
        <v>0</v>
      </c>
      <c r="NN64" s="15">
        <v>-5.9303361348485096E-3</v>
      </c>
      <c r="NO64" s="15">
        <v>-1.0885448560192619E-2</v>
      </c>
      <c r="NP64" s="15">
        <v>7.9832356760399618E-3</v>
      </c>
      <c r="NQ64" s="15">
        <v>-4.6094210676116973E-3</v>
      </c>
      <c r="NR64" s="15">
        <v>8.2215377677136395E-2</v>
      </c>
      <c r="NS64" s="15">
        <v>-2.9031546813774972E-3</v>
      </c>
      <c r="NT64" s="15">
        <v>5.4958919249288351E-3</v>
      </c>
      <c r="NU64" s="15">
        <v>-8.8829881014946301E-3</v>
      </c>
      <c r="NV64" s="15">
        <v>-6.3712929108409849E-3</v>
      </c>
      <c r="NW64" s="15">
        <v>0</v>
      </c>
      <c r="NX64" s="15">
        <v>-5.3627202946341978E-3</v>
      </c>
      <c r="NY64" s="15">
        <v>-2.6000427437437149E-3</v>
      </c>
      <c r="NZ64" s="15">
        <v>4.3910159418246017E-3</v>
      </c>
      <c r="OA64" s="15">
        <v>-6.6187620379509829E-3</v>
      </c>
      <c r="OB64" s="15">
        <v>-1.0874791419621724E-2</v>
      </c>
      <c r="OC64" s="15">
        <v>5.298805450688544E-3</v>
      </c>
      <c r="OD64" s="15">
        <v>-1.849124200075887E-2</v>
      </c>
      <c r="OE64" s="15">
        <v>-4.1472905938886636E-3</v>
      </c>
      <c r="OF64" s="15">
        <v>-8.5818051527586994E-3</v>
      </c>
      <c r="OG64" s="15">
        <v>-4.5006573387510185E-3</v>
      </c>
      <c r="OH64" s="15">
        <v>-9.9338565242907371E-3</v>
      </c>
      <c r="OI64" s="15">
        <v>1.8566654342242047E-4</v>
      </c>
      <c r="OJ64" s="15">
        <v>-4.8554498392269271E-3</v>
      </c>
      <c r="OK64" s="15">
        <v>-7.0879370125790609E-3</v>
      </c>
      <c r="OL64" s="15">
        <v>-4.0016727014190361E-3</v>
      </c>
      <c r="OM64" s="15">
        <v>-1.2917206220186892E-2</v>
      </c>
      <c r="ON64" s="15">
        <v>6.1595320703198143E-4</v>
      </c>
      <c r="OO64" s="15">
        <v>-4.865088512099526E-3</v>
      </c>
      <c r="OP64" s="15">
        <v>-9.9435036441483269E-4</v>
      </c>
      <c r="OQ64" s="15">
        <v>-9.4376417878492391E-3</v>
      </c>
      <c r="OR64" s="15">
        <v>1.7840721879491407E-2</v>
      </c>
      <c r="OS64" s="15">
        <v>-1.5178005112158445E-2</v>
      </c>
      <c r="OT64" s="15">
        <v>-5.2895183308421072E-3</v>
      </c>
      <c r="OU64" s="15">
        <v>2.5348542594534271E-4</v>
      </c>
      <c r="OV64" s="15">
        <v>3.7363083239967669E-2</v>
      </c>
      <c r="OW64" s="15">
        <v>-3.2035880459784915E-4</v>
      </c>
      <c r="OX64" s="15">
        <v>-2.9397375409250691E-3</v>
      </c>
      <c r="OY64" s="15">
        <v>-1.8077350135652954E-3</v>
      </c>
      <c r="OZ64" s="15">
        <v>6.1446986002358841E-3</v>
      </c>
      <c r="PA64" s="15">
        <v>1.2177721619055164E-2</v>
      </c>
      <c r="PB64" s="15">
        <v>2.4822707781226383E-3</v>
      </c>
      <c r="PC64" s="15">
        <v>-9.7410242962625414E-3</v>
      </c>
      <c r="PD64" s="15">
        <v>-1.5571401945603193E-2</v>
      </c>
      <c r="PE64" s="15">
        <v>6.2339283558651216E-4</v>
      </c>
      <c r="PF64" s="15">
        <v>5.1559365778764367E-3</v>
      </c>
      <c r="PG64" s="15">
        <v>8.6024086827937267E-3</v>
      </c>
      <c r="PH64" s="15">
        <v>-8.6331471447030021E-3</v>
      </c>
      <c r="PI64" s="15">
        <v>-4.2078749232787437E-3</v>
      </c>
      <c r="PJ64" s="15">
        <v>3.0385924321487921E-3</v>
      </c>
      <c r="PK64" s="15">
        <v>-6.3279090213070833E-3</v>
      </c>
      <c r="PL64" s="15">
        <v>7.3064818509759218E-3</v>
      </c>
      <c r="PM64" s="15">
        <v>-9.7424177830418967E-3</v>
      </c>
      <c r="PN64" s="15">
        <v>2.5573068669501441E-3</v>
      </c>
      <c r="PO64" s="15">
        <v>-1.1180873272809656E-3</v>
      </c>
      <c r="PP64" s="15">
        <v>-1.6479508229017031E-2</v>
      </c>
      <c r="PQ64" s="15">
        <v>9.8476762996486007E-3</v>
      </c>
      <c r="PR64" s="15">
        <v>-2.9694481458518575E-3</v>
      </c>
      <c r="PS64" s="15">
        <v>-1.4974860019922381E-2</v>
      </c>
      <c r="PT64" s="15">
        <v>1.2198842622870919E-3</v>
      </c>
      <c r="PU64" s="15">
        <v>-7.533307577636256E-3</v>
      </c>
      <c r="PV64" s="15">
        <v>-6.719590656761836E-3</v>
      </c>
      <c r="PW64" s="15">
        <v>-2.8783900899803615E-3</v>
      </c>
      <c r="PX64" s="15">
        <v>-7.7614315776248517E-3</v>
      </c>
      <c r="PY64" s="15">
        <v>-1.830599680398903E-3</v>
      </c>
      <c r="PZ64" s="15">
        <v>1.3783572170116833E-2</v>
      </c>
      <c r="QA64" s="15">
        <v>-2.8006608092105449E-3</v>
      </c>
      <c r="QB64" s="15">
        <v>-1.5285848283616856E-3</v>
      </c>
      <c r="QC64" s="15">
        <v>-2.0674755978291738E-3</v>
      </c>
      <c r="QD64" s="15">
        <v>9.9348240922200043E-3</v>
      </c>
      <c r="QE64" s="15">
        <v>3.3082736940201135E-3</v>
      </c>
      <c r="QF64" s="15">
        <v>-8.040740181275497E-4</v>
      </c>
      <c r="QG64" s="15">
        <v>-1.6145261120997945E-2</v>
      </c>
      <c r="QH64" s="15">
        <v>2.2018819251251789E-3</v>
      </c>
      <c r="QI64" s="15">
        <v>1.1011701043887061E-3</v>
      </c>
      <c r="QJ64" s="15">
        <v>6.0488761480650743E-2</v>
      </c>
      <c r="QK64" s="15">
        <v>1.1331935003640499E-2</v>
      </c>
      <c r="QL64" s="15">
        <v>-4.488456380329406E-3</v>
      </c>
      <c r="QM64" s="15">
        <v>-1.0180055194014836E-2</v>
      </c>
      <c r="QN64" s="15">
        <v>-7.8625587571945939E-3</v>
      </c>
      <c r="QO64" s="15">
        <v>8.3662493484648916E-3</v>
      </c>
      <c r="QP64" s="15">
        <v>-2.1160584114665185E-3</v>
      </c>
      <c r="QQ64" s="15">
        <v>-5.332597537072728E-3</v>
      </c>
      <c r="QR64" s="15">
        <v>-4.841442844506869E-4</v>
      </c>
      <c r="QS64" s="15">
        <v>-1.3559529785632251E-2</v>
      </c>
      <c r="QT64" s="15">
        <v>2.9785143642587115E-3</v>
      </c>
      <c r="QU64" s="15">
        <v>-4.8476549225671371E-3</v>
      </c>
      <c r="QV64" s="15">
        <v>-1.0741646672584365E-2</v>
      </c>
      <c r="QW64" s="15">
        <v>-1.3114755978106444E-3</v>
      </c>
      <c r="QX64" s="15">
        <v>2.0964368265281672E-3</v>
      </c>
      <c r="QY64" s="15">
        <v>-1.6808296047980001E-3</v>
      </c>
      <c r="QZ64" s="15">
        <v>-2.0281411439314005E-3</v>
      </c>
      <c r="RA64" s="15">
        <v>2.1749884995273592E-3</v>
      </c>
      <c r="RB64" s="15">
        <v>1.3133415480866058E-3</v>
      </c>
      <c r="RC64" s="15">
        <v>-9.410130966078253E-3</v>
      </c>
      <c r="RD64" s="15">
        <v>-6.5885071640945205E-3</v>
      </c>
      <c r="RE64" s="15">
        <v>-7.4059307797211802E-4</v>
      </c>
      <c r="RF64" s="15">
        <v>-2.2358869012836851E-3</v>
      </c>
      <c r="RG64" s="15">
        <v>2.1881846805526933E-3</v>
      </c>
      <c r="RH64" s="15">
        <v>-2.1020678066138096E-3</v>
      </c>
      <c r="RI64" s="15">
        <v>-5.505471903115915E-3</v>
      </c>
      <c r="RJ64" s="15">
        <v>5.5239783033698975E-3</v>
      </c>
      <c r="RK64" s="15">
        <v>7.287550259281724E-3</v>
      </c>
      <c r="RL64" s="15">
        <v>1.5101940952286935E-3</v>
      </c>
      <c r="RM64" s="15">
        <v>-7.8125397367937357E-3</v>
      </c>
      <c r="RN64" s="15">
        <v>-1.7912230766641477E-2</v>
      </c>
      <c r="RO64" s="15">
        <v>2.5797692821140618E-2</v>
      </c>
      <c r="RP64" s="15">
        <v>1.660194381474836E-2</v>
      </c>
      <c r="RQ64" s="15">
        <v>-1.8059860429802579E-3</v>
      </c>
      <c r="RR64" s="15">
        <v>-1.1789927110179829E-2</v>
      </c>
      <c r="RS64" s="15">
        <v>1.7423721441448263E-2</v>
      </c>
      <c r="RT64" s="15">
        <v>-1.6405827139049801E-2</v>
      </c>
      <c r="RU64" s="15">
        <v>8.5079399638455077E-3</v>
      </c>
      <c r="RV64" s="15">
        <v>-1.052872195988702E-2</v>
      </c>
      <c r="RW64" s="15">
        <v>-2.1394361911485247E-3</v>
      </c>
      <c r="RX64" s="15">
        <v>-1.0996060853233906E-3</v>
      </c>
      <c r="RY64" s="15">
        <v>2.141826423349712E-2</v>
      </c>
      <c r="RZ64" s="15">
        <v>-1.3552966404703569E-2</v>
      </c>
      <c r="SA64" s="15">
        <v>3.4437554532692123E-3</v>
      </c>
      <c r="SB64" s="15">
        <v>-6.2602995056159835E-3</v>
      </c>
      <c r="SC64" s="15">
        <v>2.20169523677492E-3</v>
      </c>
      <c r="SD64" s="15">
        <v>1.0807021606167731E-2</v>
      </c>
      <c r="SE64" s="15">
        <v>-1.3102531310054842E-2</v>
      </c>
      <c r="SF64" s="15">
        <v>2.1621630044950956E-3</v>
      </c>
      <c r="SG64" s="15">
        <v>9.0870882767141187E-3</v>
      </c>
      <c r="SH64" s="15">
        <v>9.237444847859622E-3</v>
      </c>
      <c r="SI64" s="15">
        <v>-1.2328841303031399E-2</v>
      </c>
      <c r="SJ64" s="15">
        <v>3.1057588552105384E-3</v>
      </c>
      <c r="SK64" s="15">
        <v>5.1782923819413797E-3</v>
      </c>
      <c r="SL64" s="15">
        <v>6.2006963047122228E-3</v>
      </c>
      <c r="SM64" s="15">
        <v>2.2019156755283473E-4</v>
      </c>
      <c r="SN64" s="15">
        <v>-2.9163986970303052E-3</v>
      </c>
      <c r="SO64" s="15">
        <v>-2.2656157108185446E-2</v>
      </c>
      <c r="SP64" s="15">
        <v>-8.6055253042071241E-3</v>
      </c>
      <c r="SQ64" s="15">
        <v>-3.7647103287969971E-3</v>
      </c>
      <c r="SR64" s="15">
        <v>-9.2918085797151651E-3</v>
      </c>
      <c r="SS64" s="15">
        <v>6.9414372349800527E-3</v>
      </c>
      <c r="ST64" s="15">
        <v>-2.4179621716245638E-2</v>
      </c>
      <c r="SU64" s="15">
        <v>-5.4510767226060664E-4</v>
      </c>
      <c r="SV64" s="15">
        <v>1.1424615514988237E-2</v>
      </c>
      <c r="SW64" s="15">
        <v>-9.4887375087014583E-3</v>
      </c>
      <c r="SX64" s="15">
        <v>-2.2841088732171643E-3</v>
      </c>
      <c r="SY64" s="15">
        <v>-3.1897953681000379E-3</v>
      </c>
      <c r="SZ64" s="15">
        <v>5.3175900783238497E-3</v>
      </c>
      <c r="TA64" s="15">
        <v>8.875227078902195E-3</v>
      </c>
      <c r="TB64" s="15">
        <v>-2.9871429446643081E-3</v>
      </c>
      <c r="TC64" s="15">
        <v>-1.0781482056201797E-2</v>
      </c>
      <c r="TD64" s="15">
        <v>-4.4261849055612758E-3</v>
      </c>
      <c r="TE64" s="15">
        <v>-1.6957326586206536E-2</v>
      </c>
      <c r="TF64" s="15">
        <v>6.9329591940553627E-3</v>
      </c>
      <c r="TG64" s="15">
        <v>-4.4302312184133271E-3</v>
      </c>
      <c r="TH64" s="15">
        <v>9.4043894078569461E-4</v>
      </c>
      <c r="TI64" s="15">
        <v>3.2229213215451739E-3</v>
      </c>
      <c r="TJ64" s="15">
        <v>5.7733655101911254E-3</v>
      </c>
      <c r="TK64" s="15">
        <v>1.8799522120662388E-3</v>
      </c>
      <c r="TL64" s="15">
        <v>6.7465650802035039E-3</v>
      </c>
      <c r="TM64" s="15">
        <v>-7.0896848060007648E-4</v>
      </c>
      <c r="TN64" s="15">
        <v>8.0626474233508518E-3</v>
      </c>
      <c r="TO64" s="23">
        <v>-4.5287058967865857E-4</v>
      </c>
    </row>
    <row r="65" spans="1:535" x14ac:dyDescent="0.35">
      <c r="A65" s="14">
        <v>59</v>
      </c>
      <c r="B65" s="81">
        <v>42907</v>
      </c>
      <c r="C65" s="23">
        <v>-2.469339052798427E-4</v>
      </c>
      <c r="D65" s="43">
        <f ca="1">OFFSET('CAPM Regression Loop'!$AH$6,$A65,'CAPM Regression Loop'!$D$2)</f>
        <v>0</v>
      </c>
      <c r="T65" s="14">
        <v>59</v>
      </c>
      <c r="U65" s="14" t="s">
        <v>61</v>
      </c>
      <c r="V65" s="14">
        <v>1.8232182056541704</v>
      </c>
      <c r="W65" s="14">
        <v>0.15198318637932243</v>
      </c>
      <c r="X65" s="14">
        <v>0.36533471507271881</v>
      </c>
      <c r="Y65" s="14">
        <f t="shared" si="3"/>
        <v>5.416508399814485</v>
      </c>
      <c r="Z65" s="14">
        <f t="shared" si="1"/>
        <v>5.416508399814485</v>
      </c>
      <c r="AA65" s="14">
        <f t="shared" si="4"/>
        <v>1.8232182056541704</v>
      </c>
      <c r="AF65" s="80"/>
      <c r="AH65" s="81"/>
      <c r="AI65" s="15">
        <v>-8.9910695598573315E-3</v>
      </c>
      <c r="AJ65" s="15">
        <v>8.2936407384047398E-3</v>
      </c>
      <c r="AK65" s="15">
        <v>-2.8480730066434545E-2</v>
      </c>
      <c r="AL65" s="15">
        <v>5.9131085383181889E-3</v>
      </c>
      <c r="AM65" s="15">
        <v>1.6835020811137944E-3</v>
      </c>
      <c r="AN65" s="15">
        <v>2.5097944674032351E-2</v>
      </c>
      <c r="AO65" s="15">
        <v>-4.1093133643078737E-3</v>
      </c>
      <c r="AP65" s="15">
        <v>4.5734191054052813E-3</v>
      </c>
      <c r="AQ65" s="15">
        <v>2.3357190188048417E-2</v>
      </c>
      <c r="AR65" s="15">
        <v>9.8003045982920558E-3</v>
      </c>
      <c r="AS65" s="15">
        <v>-5.5602705806364868E-3</v>
      </c>
      <c r="AT65" s="15">
        <v>1.951409899840083E-4</v>
      </c>
      <c r="AU65" s="15">
        <v>3.2492679059329208E-3</v>
      </c>
      <c r="AV65" s="15">
        <v>7.2168198514361345E-3</v>
      </c>
      <c r="AW65" s="15">
        <v>-1.0919446291422516E-2</v>
      </c>
      <c r="AX65" s="15">
        <v>-2.2075064152104582E-3</v>
      </c>
      <c r="AY65" s="15">
        <v>-1.9516953819019127E-2</v>
      </c>
      <c r="AZ65" s="15">
        <v>3.2927260569759068E-3</v>
      </c>
      <c r="BA65" s="15">
        <v>-9.446074832850147E-3</v>
      </c>
      <c r="BB65" s="15">
        <v>2.3851074724932839E-2</v>
      </c>
      <c r="BC65" s="15">
        <v>-2.6854135086034235E-3</v>
      </c>
      <c r="BD65" s="15">
        <v>-9.9525815871886383E-3</v>
      </c>
      <c r="BE65" s="15">
        <v>-1.677777803265865E-2</v>
      </c>
      <c r="BF65" s="15">
        <v>-1.3040678970355338E-2</v>
      </c>
      <c r="BG65" s="15">
        <v>1.3072081567352701E-2</v>
      </c>
      <c r="BH65" s="15">
        <v>-1.4490974836633436E-2</v>
      </c>
      <c r="BI65" s="15">
        <v>1.6396575293758792E-2</v>
      </c>
      <c r="BJ65" s="15">
        <v>1.5980808414360944E-2</v>
      </c>
      <c r="BK65" s="15">
        <v>-2.2408963679215448E-4</v>
      </c>
      <c r="BL65" s="15">
        <v>-4.8953714211444959E-3</v>
      </c>
      <c r="BM65" s="15">
        <v>3.7345146699961765E-2</v>
      </c>
      <c r="BN65" s="15">
        <v>5.978403642092121E-3</v>
      </c>
      <c r="BO65" s="15">
        <v>0.10076134808695274</v>
      </c>
      <c r="BP65" s="15">
        <v>-2.2226768908667358E-2</v>
      </c>
      <c r="BQ65" s="15">
        <v>-2.2964243537998141E-2</v>
      </c>
      <c r="BR65" s="15">
        <v>2.9974996220794938E-2</v>
      </c>
      <c r="BS65" s="15">
        <v>-1.8848078431571914E-2</v>
      </c>
      <c r="BT65" s="15">
        <v>-4.5070929205586179E-3</v>
      </c>
      <c r="BU65" s="15">
        <v>9.6651076715786235E-3</v>
      </c>
      <c r="BV65" s="15">
        <v>-8.8471987703086091E-3</v>
      </c>
      <c r="BW65" s="15">
        <v>1.2164200290236833E-2</v>
      </c>
      <c r="BX65" s="15">
        <v>3.6451688897893051E-4</v>
      </c>
      <c r="BY65" s="15">
        <v>-6.2626839430262315E-3</v>
      </c>
      <c r="BZ65" s="15">
        <v>-6.0049632936701137E-3</v>
      </c>
      <c r="CA65" s="15">
        <v>-4.4127956128065991E-2</v>
      </c>
      <c r="CB65" s="15">
        <v>-2.0515778482033467E-2</v>
      </c>
      <c r="CC65" s="15">
        <v>-8.7433767738999638E-3</v>
      </c>
      <c r="CD65" s="15">
        <v>-2.939606606407939E-3</v>
      </c>
      <c r="CE65" s="15">
        <v>-1.7624107620880696E-3</v>
      </c>
      <c r="CF65" s="15">
        <v>8.7727120596435629E-3</v>
      </c>
      <c r="CG65" s="15">
        <v>-4.2569624486175359E-3</v>
      </c>
      <c r="CH65" s="15">
        <v>2.1150630744981466E-2</v>
      </c>
      <c r="CI65" s="15">
        <v>-2.1633939550734318E-3</v>
      </c>
      <c r="CJ65" s="15">
        <v>-7.1605244222001947E-3</v>
      </c>
      <c r="CK65" s="15">
        <v>-3.6425489522099491E-3</v>
      </c>
      <c r="CL65" s="15">
        <v>-7.7524186930742877E-3</v>
      </c>
      <c r="CM65" s="15">
        <v>-1.9306851375369825E-2</v>
      </c>
      <c r="CN65" s="15">
        <v>4.2264213855810013E-3</v>
      </c>
      <c r="CO65" s="15">
        <v>-1.5444322427473631E-2</v>
      </c>
      <c r="CP65" s="15">
        <v>2.8349889745647675E-3</v>
      </c>
      <c r="CQ65" s="15">
        <v>-6.8493418455748949E-3</v>
      </c>
      <c r="CR65" s="15">
        <v>4.3596799298104647E-3</v>
      </c>
      <c r="CS65" s="15">
        <v>-1.8395767818898488E-3</v>
      </c>
      <c r="CT65" s="15">
        <v>-5.0006548336736616E-3</v>
      </c>
      <c r="CU65" s="15">
        <v>-5.6325484048593286E-3</v>
      </c>
      <c r="CV65" s="15">
        <v>-1.1240147345903883E-2</v>
      </c>
      <c r="CW65" s="15">
        <v>4.6280752564006392E-2</v>
      </c>
      <c r="CX65" s="15">
        <v>-5.4298775943692878E-3</v>
      </c>
      <c r="CY65" s="15">
        <v>-9.3444253036365811E-3</v>
      </c>
      <c r="CZ65" s="15">
        <v>-2.3932033140427081E-4</v>
      </c>
      <c r="DA65" s="15">
        <v>7.3391540378364758E-3</v>
      </c>
      <c r="DB65" s="15">
        <v>-3.5765417237864226E-3</v>
      </c>
      <c r="DC65" s="15">
        <v>7.3385847937737147E-3</v>
      </c>
      <c r="DD65" s="15">
        <v>-6.6911194358228168E-3</v>
      </c>
      <c r="DE65" s="15">
        <v>-1.2525443942244488E-3</v>
      </c>
      <c r="DF65" s="15">
        <v>0.1254238845791586</v>
      </c>
      <c r="DG65" s="15">
        <v>-2.3856870162033196E-3</v>
      </c>
      <c r="DH65" s="15">
        <v>1.5215847237253433E-2</v>
      </c>
      <c r="DI65" s="15">
        <v>-3.3920880763059116E-2</v>
      </c>
      <c r="DJ65" s="15">
        <v>-2.1120770924144714E-3</v>
      </c>
      <c r="DK65" s="15">
        <v>-1.1600073490298637E-2</v>
      </c>
      <c r="DL65" s="15">
        <v>-1.5749806383159965E-3</v>
      </c>
      <c r="DM65" s="15">
        <v>3.0361939318771593E-2</v>
      </c>
      <c r="DN65" s="15">
        <v>-1.1193400898625446E-2</v>
      </c>
      <c r="DO65" s="15">
        <v>1.1049836186584935E-2</v>
      </c>
      <c r="DP65" s="15">
        <v>5.1043698988318571E-2</v>
      </c>
      <c r="DQ65" s="15">
        <v>4.4776194212944797E-3</v>
      </c>
      <c r="DR65" s="15">
        <v>-1.7817843316793786E-2</v>
      </c>
      <c r="DS65" s="15">
        <v>-2.0804798751361452E-2</v>
      </c>
      <c r="DT65" s="15">
        <v>-9.5730435444104367E-3</v>
      </c>
      <c r="DU65" s="15">
        <v>-8.2761947962289556E-2</v>
      </c>
      <c r="DV65" s="15">
        <v>-1.8146105349731739E-2</v>
      </c>
      <c r="DW65" s="15">
        <v>8.0900092803130668E-4</v>
      </c>
      <c r="DX65" s="15">
        <v>3.5319085455543337E-3</v>
      </c>
      <c r="DY65" s="15">
        <v>-1.0555653565309618E-2</v>
      </c>
      <c r="DZ65" s="15">
        <v>-8.8141069210184511E-3</v>
      </c>
      <c r="EA65" s="15">
        <v>-5.5822087273132556E-3</v>
      </c>
      <c r="EB65" s="15">
        <v>-1.3187004281953914E-2</v>
      </c>
      <c r="EC65" s="15">
        <v>-2.7271617249598986E-3</v>
      </c>
      <c r="ED65" s="15">
        <v>-9.323891111645952E-3</v>
      </c>
      <c r="EE65" s="15">
        <v>-1.8975901459005691E-2</v>
      </c>
      <c r="EF65" s="15">
        <v>-2.0518004047640447E-2</v>
      </c>
      <c r="EG65" s="15">
        <v>-6.4765712650915177E-3</v>
      </c>
      <c r="EH65" s="15">
        <v>2.2722512575362685E-2</v>
      </c>
      <c r="EI65" s="15">
        <v>-1.5251226628761484E-2</v>
      </c>
      <c r="EJ65" s="15">
        <v>-4.1949475459358166E-3</v>
      </c>
      <c r="EK65" s="15">
        <v>-2.2346378014161542E-3</v>
      </c>
      <c r="EL65" s="15">
        <v>1.8428705822917005E-2</v>
      </c>
      <c r="EM65" s="15">
        <v>-3.6101122240997856E-3</v>
      </c>
      <c r="EN65" s="15">
        <v>4.3974179563985583E-3</v>
      </c>
      <c r="EO65" s="15">
        <v>-1.9169916107720172E-2</v>
      </c>
      <c r="EP65" s="15">
        <v>1.5335074313301239E-3</v>
      </c>
      <c r="EQ65" s="15">
        <v>-4.2061050442742005E-3</v>
      </c>
      <c r="ER65" s="15">
        <v>-1.0480927054472124E-2</v>
      </c>
      <c r="ES65" s="15">
        <v>7.3361172664332622E-3</v>
      </c>
      <c r="ET65" s="15">
        <v>-3.1402104199013429E-4</v>
      </c>
      <c r="EU65" s="15">
        <v>-6.551263487221703E-3</v>
      </c>
      <c r="EV65" s="15">
        <v>1.1503068753071209E-3</v>
      </c>
      <c r="EW65" s="15">
        <v>-3.5428256403655799E-3</v>
      </c>
      <c r="EX65" s="15">
        <v>-1.0582109330536859E-2</v>
      </c>
      <c r="EY65" s="15">
        <v>9.4689270881855771E-3</v>
      </c>
      <c r="EZ65" s="15">
        <v>4.0986209024895586E-3</v>
      </c>
      <c r="FA65" s="15">
        <v>4.8736790069260662E-3</v>
      </c>
      <c r="FB65" s="15">
        <v>-1.8865801040836721E-2</v>
      </c>
      <c r="FC65" s="15">
        <v>-9.8821886049047115E-3</v>
      </c>
      <c r="FD65" s="15">
        <v>-1.3052394138103893E-2</v>
      </c>
      <c r="FE65" s="15">
        <v>9.8049425321855132E-3</v>
      </c>
      <c r="FF65" s="15">
        <v>-1.0047130206433568E-2</v>
      </c>
      <c r="FG65" s="15">
        <v>-6.9341535889988516E-3</v>
      </c>
      <c r="FH65" s="15">
        <v>4.6112007928043354E-3</v>
      </c>
      <c r="FI65" s="15">
        <v>6.3486434885374693E-3</v>
      </c>
      <c r="FJ65" s="15">
        <v>-5.8702839547080509E-3</v>
      </c>
      <c r="FK65" s="15">
        <v>9.2937471914594765E-3</v>
      </c>
      <c r="FL65" s="15">
        <v>8.2399623066459742E-3</v>
      </c>
      <c r="FM65" s="15">
        <v>2.7402639969764781E-3</v>
      </c>
      <c r="FN65" s="15">
        <v>2.8265716376116193E-3</v>
      </c>
      <c r="FO65" s="15">
        <v>0</v>
      </c>
      <c r="FP65" s="15">
        <v>1.751646502597751E-2</v>
      </c>
      <c r="FQ65" s="15">
        <v>1.2166422461781417E-2</v>
      </c>
      <c r="FR65" s="15">
        <v>-1.2993831991244195E-2</v>
      </c>
      <c r="FS65" s="15">
        <v>-4.1620130528948002E-2</v>
      </c>
      <c r="FT65" s="15">
        <v>-2.9191013222149968E-3</v>
      </c>
      <c r="FU65" s="15">
        <v>1.404494612898402E-3</v>
      </c>
      <c r="FV65" s="15">
        <v>-4.5208033595751469E-3</v>
      </c>
      <c r="FW65" s="15">
        <v>-8.048879085162667E-3</v>
      </c>
      <c r="FX65" s="15">
        <v>-3.919765221686332E-3</v>
      </c>
      <c r="FY65" s="15">
        <v>-1.2213184197241584E-2</v>
      </c>
      <c r="FZ65" s="15">
        <v>-3.2950297829353159E-2</v>
      </c>
      <c r="GA65" s="15">
        <v>-2.2054007678395857E-2</v>
      </c>
      <c r="GB65" s="15">
        <v>6.5642877170815515E-3</v>
      </c>
      <c r="GC65" s="15">
        <v>-2.6473718250478043E-3</v>
      </c>
      <c r="GD65" s="15">
        <v>8.5849196859418876E-4</v>
      </c>
      <c r="GE65" s="15">
        <v>-1.4798392121109376E-2</v>
      </c>
      <c r="GF65" s="15">
        <v>-3.655448914484266E-3</v>
      </c>
      <c r="GG65" s="15">
        <v>-3.8048791371214268E-3</v>
      </c>
      <c r="GH65" s="15">
        <v>-4.0433798884421069E-3</v>
      </c>
      <c r="GI65" s="15">
        <v>2.8809568233829613E-3</v>
      </c>
      <c r="GJ65" s="15">
        <v>-2.2571640137961764E-2</v>
      </c>
      <c r="GK65" s="15">
        <v>-2.6753509477233581E-2</v>
      </c>
      <c r="GL65" s="15">
        <v>-8.3443360084010081E-3</v>
      </c>
      <c r="GM65" s="15">
        <v>5.8591898145586973E-3</v>
      </c>
      <c r="GN65" s="15">
        <v>-2.2031293335128739E-3</v>
      </c>
      <c r="GO65" s="15">
        <v>-3.0801466436449154E-2</v>
      </c>
      <c r="GP65" s="15">
        <v>-2.0705589941040418E-3</v>
      </c>
      <c r="GQ65" s="15">
        <v>8.634954351844892E-3</v>
      </c>
      <c r="GR65" s="15">
        <v>-2.3612761856798199E-3</v>
      </c>
      <c r="GS65" s="15">
        <v>-6.2271759371640215E-3</v>
      </c>
      <c r="GT65" s="15">
        <v>-1.4904184896339113E-2</v>
      </c>
      <c r="GU65" s="15">
        <v>-4.6508788504246411E-3</v>
      </c>
      <c r="GV65" s="15">
        <v>1.7185087577006358E-3</v>
      </c>
      <c r="GW65" s="15">
        <v>8.6163736319751077E-3</v>
      </c>
      <c r="GX65" s="15">
        <v>-5.9815295253496199E-3</v>
      </c>
      <c r="GY65" s="15">
        <v>-3.4404741949652191E-3</v>
      </c>
      <c r="GZ65" s="15">
        <v>1.1913316063925152E-2</v>
      </c>
      <c r="HA65" s="15">
        <v>-2.5578732452391992E-3</v>
      </c>
      <c r="HB65" s="15">
        <v>-7.2202479734870201E-3</v>
      </c>
      <c r="HC65" s="15">
        <v>-1.1638865090466639E-2</v>
      </c>
      <c r="HD65" s="15">
        <v>1.0844109401856279E-2</v>
      </c>
      <c r="HE65" s="15">
        <v>-4.7557042918637037E-3</v>
      </c>
      <c r="HF65" s="15">
        <v>-2.6726073814764368E-3</v>
      </c>
      <c r="HG65" s="15">
        <v>1.5905379815286086E-2</v>
      </c>
      <c r="HH65" s="15">
        <v>-1.4840069982637082E-2</v>
      </c>
      <c r="HI65" s="15">
        <v>1.0859448786707344E-3</v>
      </c>
      <c r="HJ65" s="15">
        <v>-1.8808045981625742E-3</v>
      </c>
      <c r="HK65" s="15">
        <v>6.0800187297463948E-3</v>
      </c>
      <c r="HL65" s="15">
        <v>-6.6732337927469165E-3</v>
      </c>
      <c r="HM65" s="15">
        <v>-5.1157358758089952E-2</v>
      </c>
      <c r="HN65" s="15">
        <v>-6.7739463089546929E-3</v>
      </c>
      <c r="HO65" s="15">
        <v>-2.2812959967804792E-2</v>
      </c>
      <c r="HP65" s="15">
        <v>-4.3543084634615828E-2</v>
      </c>
      <c r="HQ65" s="15">
        <v>-3.1699934087587294E-3</v>
      </c>
      <c r="HR65" s="15">
        <v>4.4776194212944797E-3</v>
      </c>
      <c r="HS65" s="15">
        <v>2.5721123862554049E-3</v>
      </c>
      <c r="HT65" s="15">
        <v>-4.1267202635203145E-3</v>
      </c>
      <c r="HU65" s="15">
        <v>-1.5523132580041942E-3</v>
      </c>
      <c r="HV65" s="15">
        <v>1.4714898861609534E-4</v>
      </c>
      <c r="HW65" s="15">
        <v>-1.2520285175567733E-2</v>
      </c>
      <c r="HX65" s="15">
        <v>-7.1745401652143206E-3</v>
      </c>
      <c r="HY65" s="15">
        <v>2.8704352572839879E-2</v>
      </c>
      <c r="HZ65" s="15">
        <v>-9.3847523667217499E-3</v>
      </c>
      <c r="IA65" s="15">
        <v>3.0287756621605686E-3</v>
      </c>
      <c r="IB65" s="15">
        <v>-7.879801460736852E-3</v>
      </c>
      <c r="IC65" s="15">
        <v>9.2352809184589324E-3</v>
      </c>
      <c r="ID65" s="15">
        <v>9.8584682029908E-3</v>
      </c>
      <c r="IE65" s="15">
        <v>-1.5235445943478006E-2</v>
      </c>
      <c r="IF65" s="15">
        <v>5.5953592714996893E-3</v>
      </c>
      <c r="IG65" s="15">
        <v>-1.0447517240503166E-2</v>
      </c>
      <c r="IH65" s="15">
        <v>-3.7062365647052729E-3</v>
      </c>
      <c r="II65" s="15">
        <v>-1.1662591136620087E-2</v>
      </c>
      <c r="IJ65" s="15">
        <v>1.3471240989879779E-2</v>
      </c>
      <c r="IK65" s="15">
        <v>-5.626701415550427E-3</v>
      </c>
      <c r="IL65" s="15">
        <v>-2.7328572160507002E-2</v>
      </c>
      <c r="IM65" s="15">
        <v>-1.4375564021045801E-3</v>
      </c>
      <c r="IN65" s="15">
        <v>-1.2932854278579353E-2</v>
      </c>
      <c r="IO65" s="15">
        <v>-1.8132371241808313E-3</v>
      </c>
      <c r="IP65" s="15">
        <v>3.6950992636272809E-3</v>
      </c>
      <c r="IQ65" s="15">
        <v>2.985658088591019E-3</v>
      </c>
      <c r="IR65" s="15">
        <v>-1.2095556358256822E-3</v>
      </c>
      <c r="IS65" s="15">
        <v>-6.8733166920386911E-3</v>
      </c>
      <c r="IT65" s="15">
        <v>-3.1260176625745865E-2</v>
      </c>
      <c r="IU65" s="15">
        <v>-9.2326103027288546E-3</v>
      </c>
      <c r="IV65" s="15">
        <v>-4.2592093593962332E-3</v>
      </c>
      <c r="IW65" s="15">
        <v>8.073965095210479E-3</v>
      </c>
      <c r="IX65" s="15">
        <v>8.553621621701776E-3</v>
      </c>
      <c r="IY65" s="15">
        <v>-4.9041560617516418E-3</v>
      </c>
      <c r="IZ65" s="15">
        <v>-2.9416676564805563E-2</v>
      </c>
      <c r="JA65" s="15">
        <v>-4.215603954591059E-3</v>
      </c>
      <c r="JB65" s="15">
        <v>-6.7529800803066949E-3</v>
      </c>
      <c r="JC65" s="15">
        <v>2.5575164436847868E-2</v>
      </c>
      <c r="JD65" s="15">
        <v>1.7662648100812898E-3</v>
      </c>
      <c r="JE65" s="15">
        <v>-1.4312552760822677E-3</v>
      </c>
      <c r="JF65" s="15">
        <v>6.2946648632038835E-3</v>
      </c>
      <c r="JG65" s="15">
        <v>-1.7057982904576625E-2</v>
      </c>
      <c r="JH65" s="15">
        <v>-1.7924359252159992E-4</v>
      </c>
      <c r="JI65" s="15">
        <v>1.3811549958406536E-2</v>
      </c>
      <c r="JJ65" s="15">
        <v>-7.5144487819250542E-3</v>
      </c>
      <c r="JK65" s="15">
        <v>-3.571155103412603E-3</v>
      </c>
      <c r="JL65" s="15">
        <v>3.5474889140878867E-3</v>
      </c>
      <c r="JM65" s="15">
        <v>-8.0802149325952006E-4</v>
      </c>
      <c r="JN65" s="15">
        <v>1.1795532021117492E-2</v>
      </c>
      <c r="JO65" s="15">
        <v>7.2817090474517177E-2</v>
      </c>
      <c r="JP65" s="15">
        <v>-3.6282186850824798E-3</v>
      </c>
      <c r="JQ65" s="15">
        <v>-8.0645598367304078E-3</v>
      </c>
      <c r="JR65" s="15">
        <v>5.7057272783949146E-4</v>
      </c>
      <c r="JS65" s="15">
        <v>-8.5031513222286314E-3</v>
      </c>
      <c r="JT65" s="15">
        <v>-6.5898096790555525E-3</v>
      </c>
      <c r="JU65" s="15">
        <v>-8.4741606547357948E-3</v>
      </c>
      <c r="JV65" s="15">
        <v>-2.207466922782628E-2</v>
      </c>
      <c r="JW65" s="15">
        <v>1.3635398702726549E-2</v>
      </c>
      <c r="JX65" s="15">
        <v>1.8683243321055561E-3</v>
      </c>
      <c r="JY65" s="15">
        <v>-2.0189065590203642E-2</v>
      </c>
      <c r="JZ65" s="15">
        <v>-7.7286773716581918E-3</v>
      </c>
      <c r="KA65" s="15">
        <v>-1.1482500715287782E-2</v>
      </c>
      <c r="KB65" s="15">
        <v>-1.3419803599986607E-2</v>
      </c>
      <c r="KC65" s="15">
        <v>-1.8123962206845815E-2</v>
      </c>
      <c r="KD65" s="15">
        <v>5.1276447206324337E-3</v>
      </c>
      <c r="KE65" s="15">
        <v>3.1233757822681551E-3</v>
      </c>
      <c r="KF65" s="15">
        <v>-4.580860048965925E-3</v>
      </c>
      <c r="KG65" s="15">
        <v>-1.7346058122083075E-3</v>
      </c>
      <c r="KH65" s="15">
        <v>-8.6176983134676477E-3</v>
      </c>
      <c r="KI65" s="15">
        <v>-9.7403367483846412E-3</v>
      </c>
      <c r="KJ65" s="15">
        <v>1.3431835464677597E-3</v>
      </c>
      <c r="KK65" s="15">
        <v>-4.5558165358608018E-3</v>
      </c>
      <c r="KL65" s="15">
        <v>4.3969598933975337E-3</v>
      </c>
      <c r="KM65" s="15">
        <v>-8.6103250987357733E-3</v>
      </c>
      <c r="KN65" s="15">
        <v>-5.4010263262710737E-4</v>
      </c>
      <c r="KO65" s="15">
        <v>8.0672706425446578E-3</v>
      </c>
      <c r="KP65" s="15">
        <v>-8.5875238737853198E-3</v>
      </c>
      <c r="KQ65" s="15">
        <v>-5.7920650330521518E-4</v>
      </c>
      <c r="KR65" s="15">
        <v>-4.4692738174089748E-4</v>
      </c>
      <c r="KS65" s="15">
        <v>-1.313051411429797E-2</v>
      </c>
      <c r="KT65" s="15">
        <v>-1.1803936092326323E-2</v>
      </c>
      <c r="KU65" s="15">
        <v>-1.4629753136065248E-2</v>
      </c>
      <c r="KV65" s="15">
        <v>-1.8094815167334508E-2</v>
      </c>
      <c r="KW65" s="15">
        <v>-2.8358086874491371E-3</v>
      </c>
      <c r="KX65" s="15">
        <v>-1.1575932102907834E-2</v>
      </c>
      <c r="KY65" s="15">
        <v>1.2110517517102471E-2</v>
      </c>
      <c r="KZ65" s="15">
        <v>-8.9937030472676972E-3</v>
      </c>
      <c r="LA65" s="15">
        <v>-4.5327524259478058E-3</v>
      </c>
      <c r="LB65" s="15">
        <v>-1.3301894457891552E-3</v>
      </c>
      <c r="LC65" s="15">
        <v>3.5343182668042959E-4</v>
      </c>
      <c r="LD65" s="15">
        <v>-3.0587987071049452E-2</v>
      </c>
      <c r="LE65" s="15">
        <v>-9.5648022595693416E-4</v>
      </c>
      <c r="LF65" s="15">
        <v>-1.65417305643638E-2</v>
      </c>
      <c r="LG65" s="15">
        <v>5.3815364240248137E-3</v>
      </c>
      <c r="LH65" s="15">
        <v>-1.4302985190331253E-2</v>
      </c>
      <c r="LI65" s="15">
        <v>1.1536054103733354E-2</v>
      </c>
      <c r="LJ65" s="15">
        <v>-6.138551005475403E-3</v>
      </c>
      <c r="LK65" s="15">
        <v>-6.6387166848700697E-3</v>
      </c>
      <c r="LL65" s="15">
        <v>-2.2884293833587845E-2</v>
      </c>
      <c r="LM65" s="15">
        <v>1.3819455111581346E-3</v>
      </c>
      <c r="LN65" s="15">
        <v>2.9082997868960063E-3</v>
      </c>
      <c r="LO65" s="15">
        <v>-1.3110929874999729E-2</v>
      </c>
      <c r="LP65" s="15">
        <v>-5.7603688228782921E-4</v>
      </c>
      <c r="LQ65" s="15">
        <v>-5.4033323280523772E-3</v>
      </c>
      <c r="LR65" s="15">
        <v>-1.4996253747658359E-3</v>
      </c>
      <c r="LS65" s="15">
        <v>-2.2092276691756236E-3</v>
      </c>
      <c r="LT65" s="15">
        <v>5.9560915622314308E-3</v>
      </c>
      <c r="LU65" s="15">
        <v>1.1734324367331454E-2</v>
      </c>
      <c r="LV65" s="15">
        <v>-1.8740397701948436E-2</v>
      </c>
      <c r="LW65" s="15">
        <v>-1.1109877823107918E-3</v>
      </c>
      <c r="LX65" s="15">
        <v>-3.3781881972065858E-4</v>
      </c>
      <c r="LY65" s="15">
        <v>-1.5676966641498074E-2</v>
      </c>
      <c r="LZ65" s="15">
        <v>-6.6525797210274483E-3</v>
      </c>
      <c r="MA65" s="15">
        <v>-3.7042372781716568E-4</v>
      </c>
      <c r="MB65" s="15">
        <v>-1.0739960035668088E-2</v>
      </c>
      <c r="MC65" s="15">
        <v>-8.9867557889021978E-3</v>
      </c>
      <c r="MD65" s="15">
        <v>-5.0251362026729317E-3</v>
      </c>
      <c r="ME65" s="15">
        <v>-2.3462072608606121E-3</v>
      </c>
      <c r="MF65" s="15">
        <v>7.0574690106806606E-3</v>
      </c>
      <c r="MG65" s="15">
        <v>-3.8870222560695618E-3</v>
      </c>
      <c r="MH65" s="15">
        <v>-4.5941887850548457E-3</v>
      </c>
      <c r="MI65" s="15">
        <v>-1.5876949522807396E-2</v>
      </c>
      <c r="MJ65" s="15">
        <v>-2.1419828300822973E-2</v>
      </c>
      <c r="MK65" s="15">
        <v>1.4309037125286025E-2</v>
      </c>
      <c r="ML65" s="15">
        <v>-3.8027395589239364E-2</v>
      </c>
      <c r="MM65" s="15">
        <v>-1.3051838857258141E-2</v>
      </c>
      <c r="MN65" s="15">
        <v>5.136264680212505E-3</v>
      </c>
      <c r="MO65" s="15">
        <v>5.814645990856052E-3</v>
      </c>
      <c r="MP65" s="15">
        <v>-4.7703215944867178E-3</v>
      </c>
      <c r="MQ65" s="15">
        <v>9.4676058024744467E-3</v>
      </c>
      <c r="MR65" s="15">
        <v>3.7560112083712682E-2</v>
      </c>
      <c r="MS65" s="15">
        <v>2.246097859166735E-2</v>
      </c>
      <c r="MT65" s="15">
        <v>-2.8379449289905271E-2</v>
      </c>
      <c r="MU65" s="15">
        <v>-1.3423020332140661E-2</v>
      </c>
      <c r="MV65" s="15">
        <v>-7.2841856033820773E-3</v>
      </c>
      <c r="MW65" s="15">
        <v>-6.3599959982626568E-3</v>
      </c>
      <c r="MX65" s="15">
        <v>9.3954320476438338E-3</v>
      </c>
      <c r="MY65" s="15">
        <v>1.9409232454897112E-2</v>
      </c>
      <c r="MZ65" s="15">
        <v>-4.531064779068588E-2</v>
      </c>
      <c r="NA65" s="15">
        <v>-8.0383207944231157E-3</v>
      </c>
      <c r="NB65" s="15">
        <v>1.9779809530266295E-2</v>
      </c>
      <c r="NC65" s="15">
        <v>-2.4410869845840497E-2</v>
      </c>
      <c r="ND65" s="15">
        <v>4.9956769220345788E-4</v>
      </c>
      <c r="NE65" s="15">
        <v>-3.185567983119398E-2</v>
      </c>
      <c r="NF65" s="15">
        <v>1.1926059851231061E-3</v>
      </c>
      <c r="NG65" s="15">
        <v>-2.2108852543108607E-3</v>
      </c>
      <c r="NH65" s="15">
        <v>9.106346264038119E-3</v>
      </c>
      <c r="NI65" s="15">
        <v>-2.6450843332783301E-3</v>
      </c>
      <c r="NJ65" s="15">
        <v>-2.854596050839802E-3</v>
      </c>
      <c r="NK65" s="15">
        <v>1.5036927248032505E-2</v>
      </c>
      <c r="NL65" s="15">
        <v>-1.472836291640566E-2</v>
      </c>
      <c r="NM65" s="15">
        <v>-3.577821347884078E-3</v>
      </c>
      <c r="NN65" s="15">
        <v>2.9607719630321892E-3</v>
      </c>
      <c r="NO65" s="15">
        <v>-1.3442267109509009E-2</v>
      </c>
      <c r="NP65" s="15">
        <v>-1.8965341265685808E-3</v>
      </c>
      <c r="NQ65" s="15">
        <v>2.6660219378008953E-3</v>
      </c>
      <c r="NR65" s="15">
        <v>1.0632627022072752E-2</v>
      </c>
      <c r="NS65" s="15">
        <v>-1.9023410054622131E-2</v>
      </c>
      <c r="NT65" s="15">
        <v>-1.4753686595836204E-2</v>
      </c>
      <c r="NU65" s="15">
        <v>-1.334000531327558E-3</v>
      </c>
      <c r="NV65" s="15">
        <v>-8.6232210116760147E-3</v>
      </c>
      <c r="NW65" s="15">
        <v>-1.9568243139475631E-2</v>
      </c>
      <c r="NX65" s="15">
        <v>-5.7803469817538757E-4</v>
      </c>
      <c r="NY65" s="15">
        <v>9.2190346409143469E-3</v>
      </c>
      <c r="NZ65" s="15">
        <v>2.5178359923410348E-3</v>
      </c>
      <c r="OA65" s="15">
        <v>-7.9302556759775558E-3</v>
      </c>
      <c r="OB65" s="15">
        <v>-4.5035552176441946E-3</v>
      </c>
      <c r="OC65" s="15">
        <v>9.4899881848482092E-3</v>
      </c>
      <c r="OD65" s="15">
        <v>-1.8001727589123294E-2</v>
      </c>
      <c r="OE65" s="15">
        <v>-2.5694031898017152E-3</v>
      </c>
      <c r="OF65" s="15">
        <v>1.3501352185941356E-3</v>
      </c>
      <c r="OG65" s="15">
        <v>-3.3705466422245367E-2</v>
      </c>
      <c r="OH65" s="15">
        <v>2.0614313628632354E-3</v>
      </c>
      <c r="OI65" s="15">
        <v>-1.7624419014102576E-3</v>
      </c>
      <c r="OJ65" s="15">
        <v>4.4043163011004549E-4</v>
      </c>
      <c r="OK65" s="15">
        <v>6.567600516579169E-3</v>
      </c>
      <c r="OL65" s="15">
        <v>-1.5848453880232996E-2</v>
      </c>
      <c r="OM65" s="15">
        <v>-5.3807401954941254E-3</v>
      </c>
      <c r="ON65" s="15">
        <v>-2.3895817767972984E-2</v>
      </c>
      <c r="OO65" s="15">
        <v>-2.367398659377554E-3</v>
      </c>
      <c r="OP65" s="15">
        <v>-9.0309768623258405E-4</v>
      </c>
      <c r="OQ65" s="15">
        <v>1.2701640219013757E-3</v>
      </c>
      <c r="OR65" s="15">
        <v>1.3316141578613726E-2</v>
      </c>
      <c r="OS65" s="15">
        <v>-2.3927290704938518E-2</v>
      </c>
      <c r="OT65" s="15">
        <v>2.594035177046749E-3</v>
      </c>
      <c r="OU65" s="15">
        <v>-8.3312776767976264E-3</v>
      </c>
      <c r="OV65" s="15">
        <v>1.7146127271712541E-3</v>
      </c>
      <c r="OW65" s="15">
        <v>-1.7463533194138851E-2</v>
      </c>
      <c r="OX65" s="15">
        <v>-1.4199476301256835E-2</v>
      </c>
      <c r="OY65" s="15">
        <v>-1.8216604216375491E-2</v>
      </c>
      <c r="OZ65" s="15">
        <v>1.9234988657610828E-2</v>
      </c>
      <c r="PA65" s="15">
        <v>1.5603392280929392E-2</v>
      </c>
      <c r="PB65" s="15">
        <v>-8.133000982718552E-3</v>
      </c>
      <c r="PC65" s="15">
        <v>4.5057806447208887E-3</v>
      </c>
      <c r="PD65" s="15">
        <v>1.9860569454119941E-2</v>
      </c>
      <c r="PE65" s="15">
        <v>6.726132037060982E-3</v>
      </c>
      <c r="PF65" s="15">
        <v>3.5078963558565638E-3</v>
      </c>
      <c r="PG65" s="15">
        <v>5.248169421306377E-2</v>
      </c>
      <c r="PH65" s="15">
        <v>-2.1963334154518552E-2</v>
      </c>
      <c r="PI65" s="15">
        <v>-1.5210210933822792E-2</v>
      </c>
      <c r="PJ65" s="15">
        <v>9.1503274186116895E-2</v>
      </c>
      <c r="PK65" s="15">
        <v>-6.0322328844161334E-3</v>
      </c>
      <c r="PL65" s="15">
        <v>3.5318253849060724E-3</v>
      </c>
      <c r="PM65" s="15">
        <v>-1.0200179387510654E-3</v>
      </c>
      <c r="PN65" s="15">
        <v>-1.2598298628954136E-2</v>
      </c>
      <c r="PO65" s="15">
        <v>-1.202697623603987E-3</v>
      </c>
      <c r="PP65" s="15">
        <v>-1.4308392773384877E-2</v>
      </c>
      <c r="PQ65" s="15">
        <v>-4.0633475337870137E-2</v>
      </c>
      <c r="PR65" s="15">
        <v>-7.6176038782717979E-3</v>
      </c>
      <c r="PS65" s="15">
        <v>-2.3216041708116024E-3</v>
      </c>
      <c r="PT65" s="15">
        <v>-3.6551974902422511E-3</v>
      </c>
      <c r="PU65" s="15">
        <v>1.6691708098440061E-3</v>
      </c>
      <c r="PV65" s="15">
        <v>-1.2883309786322683E-2</v>
      </c>
      <c r="PW65" s="15">
        <v>-9.2979570791784909E-3</v>
      </c>
      <c r="PX65" s="15">
        <v>4.4277247453104393E-3</v>
      </c>
      <c r="PY65" s="15">
        <v>-7.1773325941064704E-3</v>
      </c>
      <c r="PZ65" s="15">
        <v>-5.7059555651938591E-2</v>
      </c>
      <c r="QA65" s="15">
        <v>-6.5590134298743339E-3</v>
      </c>
      <c r="QB65" s="15">
        <v>-1.9362274827358954E-2</v>
      </c>
      <c r="QC65" s="15">
        <v>1.1329426317622919E-2</v>
      </c>
      <c r="QD65" s="15">
        <v>-2.0347567615675882E-2</v>
      </c>
      <c r="QE65" s="15">
        <v>3.6215521701033096E-3</v>
      </c>
      <c r="QF65" s="15">
        <v>5.3597750177645251E-4</v>
      </c>
      <c r="QG65" s="15">
        <v>-9.911654362667997E-3</v>
      </c>
      <c r="QH65" s="15">
        <v>-1.2588118479992293E-3</v>
      </c>
      <c r="QI65" s="15">
        <v>-1.3678232678459136E-2</v>
      </c>
      <c r="QJ65" s="15">
        <v>-1.0338977795179219E-2</v>
      </c>
      <c r="QK65" s="15">
        <v>-2.3177058691569118E-2</v>
      </c>
      <c r="QL65" s="15">
        <v>-1.4298412734679352E-2</v>
      </c>
      <c r="QM65" s="15">
        <v>-7.3880865833967574E-3</v>
      </c>
      <c r="QN65" s="15">
        <v>2.5765991961560018E-3</v>
      </c>
      <c r="QO65" s="15">
        <v>1.4994234970311826E-2</v>
      </c>
      <c r="QP65" s="15">
        <v>-2.7096599542581628E-4</v>
      </c>
      <c r="QQ65" s="15">
        <v>6.9981454943246154E-5</v>
      </c>
      <c r="QR65" s="15">
        <v>1.4529045006488533E-2</v>
      </c>
      <c r="QS65" s="15">
        <v>8.7927519479783882E-3</v>
      </c>
      <c r="QT65" s="15">
        <v>-1.2775926217874023E-3</v>
      </c>
      <c r="QU65" s="15">
        <v>1.3563066547620566E-2</v>
      </c>
      <c r="QV65" s="15">
        <v>-9.5141096356904931E-3</v>
      </c>
      <c r="QW65" s="15">
        <v>-1.3279716049718756E-2</v>
      </c>
      <c r="QX65" s="15">
        <v>-1.0323121309433199E-2</v>
      </c>
      <c r="QY65" s="15">
        <v>7.304087159160093E-3</v>
      </c>
      <c r="QZ65" s="15">
        <v>-4.170095131312633E-3</v>
      </c>
      <c r="RA65" s="15">
        <v>-7.6900704319541081E-3</v>
      </c>
      <c r="RB65" s="15">
        <v>-1.0567122677304122E-2</v>
      </c>
      <c r="RC65" s="15">
        <v>-1.1176502642310236E-2</v>
      </c>
      <c r="RD65" s="15">
        <v>-1.3955231366373052E-2</v>
      </c>
      <c r="RE65" s="15">
        <v>-3.985538242752435E-4</v>
      </c>
      <c r="RF65" s="15">
        <v>-5.2902810282180607E-3</v>
      </c>
      <c r="RG65" s="15">
        <v>-4.0989263564669342E-3</v>
      </c>
      <c r="RH65" s="15">
        <v>-1.3212608303047357E-3</v>
      </c>
      <c r="RI65" s="15">
        <v>-1.5405151544491588E-2</v>
      </c>
      <c r="RJ65" s="15">
        <v>-1.6290624781487253E-4</v>
      </c>
      <c r="RK65" s="15">
        <v>0</v>
      </c>
      <c r="RL65" s="15">
        <v>-2.7167094235694433E-3</v>
      </c>
      <c r="RM65" s="15">
        <v>1.2559660028313561E-3</v>
      </c>
      <c r="RN65" s="15">
        <v>-1.4827820826243223E-2</v>
      </c>
      <c r="RO65" s="15">
        <v>-1.3771404083918035E-2</v>
      </c>
      <c r="RP65" s="15">
        <v>-8.3354245790138309E-3</v>
      </c>
      <c r="RQ65" s="15">
        <v>4.0033630015954618E-3</v>
      </c>
      <c r="RR65" s="15">
        <v>-3.9820858991218471E-3</v>
      </c>
      <c r="RS65" s="15">
        <v>-8.00532095699482E-3</v>
      </c>
      <c r="RT65" s="15">
        <v>-2.6174316854799335E-2</v>
      </c>
      <c r="RU65" s="15">
        <v>8.9628237902392056E-3</v>
      </c>
      <c r="RV65" s="15">
        <v>-2.5634144590890921E-2</v>
      </c>
      <c r="RW65" s="15">
        <v>-6.7602239210944083E-3</v>
      </c>
      <c r="RX65" s="15">
        <v>-3.8391272016572082E-3</v>
      </c>
      <c r="RY65" s="15">
        <v>-2.22847736989694E-2</v>
      </c>
      <c r="RZ65" s="15">
        <v>-6.517178520572482E-3</v>
      </c>
      <c r="SA65" s="15">
        <v>1.9731980421787386E-3</v>
      </c>
      <c r="SB65" s="15">
        <v>1.6938390668490503E-3</v>
      </c>
      <c r="SC65" s="15">
        <v>2.6868838734417943E-3</v>
      </c>
      <c r="SD65" s="15">
        <v>5.9940239402104262E-3</v>
      </c>
      <c r="SE65" s="15">
        <v>1.0468254944019912E-2</v>
      </c>
      <c r="SF65" s="15">
        <v>-1.4885566039899024E-2</v>
      </c>
      <c r="SG65" s="15">
        <v>-1.0632206013038428E-2</v>
      </c>
      <c r="SH65" s="15">
        <v>-7.5252988972345719E-3</v>
      </c>
      <c r="SI65" s="15">
        <v>1.7860336949926262E-3</v>
      </c>
      <c r="SJ65" s="15">
        <v>6.2406055772333885E-3</v>
      </c>
      <c r="SK65" s="15">
        <v>6.5117194804037229E-2</v>
      </c>
      <c r="SL65" s="15">
        <v>5.6705567314979926E-3</v>
      </c>
      <c r="SM65" s="15">
        <v>-1.1603852151092454E-2</v>
      </c>
      <c r="SN65" s="15">
        <v>6.2211122715755251E-3</v>
      </c>
      <c r="SO65" s="15">
        <v>-2.301496988279163E-3</v>
      </c>
      <c r="SP65" s="15">
        <v>3.1242081283183995E-2</v>
      </c>
      <c r="SQ65" s="15">
        <v>-4.2184266915111296E-3</v>
      </c>
      <c r="SR65" s="15">
        <v>-9.0192268668493666E-3</v>
      </c>
      <c r="SS65" s="15">
        <v>-3.8623010651459041E-3</v>
      </c>
      <c r="ST65" s="15">
        <v>-6.5063783875763765E-3</v>
      </c>
      <c r="SU65" s="15">
        <v>-5.0282092757408846E-3</v>
      </c>
      <c r="SV65" s="15">
        <v>-2.0611959289615348E-2</v>
      </c>
      <c r="SW65" s="15">
        <v>9.2239420616358325E-3</v>
      </c>
      <c r="SX65" s="15">
        <v>-4.5526256184880223E-3</v>
      </c>
      <c r="SY65" s="15">
        <v>-5.821662380218303E-3</v>
      </c>
      <c r="SZ65" s="15">
        <v>-5.9066917153902439E-3</v>
      </c>
      <c r="TA65" s="15">
        <v>8.7591800898815537E-3</v>
      </c>
      <c r="TB65" s="15">
        <v>2.403584681696587E-3</v>
      </c>
      <c r="TC65" s="15">
        <v>-1.8140356830670161E-2</v>
      </c>
      <c r="TD65" s="15">
        <v>-2.7302337656950212E-3</v>
      </c>
      <c r="TE65" s="15">
        <v>-4.3079082606524979E-3</v>
      </c>
      <c r="TF65" s="15">
        <v>1.3091981787648871E-2</v>
      </c>
      <c r="TG65" s="15">
        <v>-1.0626054182340087E-2</v>
      </c>
      <c r="TH65" s="15">
        <v>6.6079535600323154E-3</v>
      </c>
      <c r="TI65" s="15">
        <v>-1.6011727950101997E-2</v>
      </c>
      <c r="TJ65" s="15">
        <v>-6.3303134499568224E-3</v>
      </c>
      <c r="TK65" s="15">
        <v>6.6078050422508213E-3</v>
      </c>
      <c r="TL65" s="15">
        <v>1.0166662996999644E-2</v>
      </c>
      <c r="TM65" s="15">
        <v>-1.477339566777694E-2</v>
      </c>
      <c r="TN65" s="15">
        <v>0</v>
      </c>
      <c r="TO65" s="23">
        <v>-2.469339052798427E-4</v>
      </c>
    </row>
    <row r="66" spans="1:535" x14ac:dyDescent="0.35">
      <c r="A66" s="14">
        <v>60</v>
      </c>
      <c r="B66" s="81">
        <v>42906</v>
      </c>
      <c r="C66" s="23">
        <v>-6.7668968615785443E-3</v>
      </c>
      <c r="D66" s="43">
        <f ca="1">OFFSET('CAPM Regression Loop'!$AH$6,$A66,'CAPM Regression Loop'!$D$2)</f>
        <v>-4.7607713348607814E-4</v>
      </c>
      <c r="T66" s="14">
        <v>60</v>
      </c>
      <c r="U66" s="14" t="s">
        <v>62</v>
      </c>
      <c r="V66" s="14">
        <v>0.71806937646989144</v>
      </c>
      <c r="W66" s="14">
        <v>0.12244863518169671</v>
      </c>
      <c r="X66" s="14">
        <v>0.12092371214065403</v>
      </c>
      <c r="Y66" s="14">
        <f t="shared" si="3"/>
        <v>-2.3024399015290191</v>
      </c>
      <c r="Z66" s="14">
        <f t="shared" si="1"/>
        <v>2.3024399015290191</v>
      </c>
      <c r="AA66" s="14">
        <f t="shared" si="4"/>
        <v>0.71806937646989144</v>
      </c>
      <c r="AF66" s="80"/>
      <c r="AH66" s="81"/>
      <c r="AI66" s="15">
        <v>-3.6399775464309027E-3</v>
      </c>
      <c r="AJ66" s="15">
        <v>-3.3373964403287402E-2</v>
      </c>
      <c r="AK66" s="15">
        <v>-4.7564064285340824E-2</v>
      </c>
      <c r="AL66" s="15">
        <v>-9.129975896080186E-3</v>
      </c>
      <c r="AM66" s="15">
        <v>-1.6835020811138759E-3</v>
      </c>
      <c r="AN66" s="15">
        <v>-5.3476063265952417E-3</v>
      </c>
      <c r="AO66" s="15">
        <v>-2.4575068685929388E-3</v>
      </c>
      <c r="AP66" s="15">
        <v>-9.7523384020594371E-3</v>
      </c>
      <c r="AQ66" s="15">
        <v>3.9820858991219416E-3</v>
      </c>
      <c r="AR66" s="15">
        <v>-1.4664673404246965E-2</v>
      </c>
      <c r="AS66" s="15">
        <v>-2.287993038445587E-2</v>
      </c>
      <c r="AT66" s="15">
        <v>-1.5780374898182677E-2</v>
      </c>
      <c r="AU66" s="15">
        <v>2.6769622783351359E-3</v>
      </c>
      <c r="AV66" s="15">
        <v>-1.165392885413234E-2</v>
      </c>
      <c r="AW66" s="15">
        <v>5.2687160868267876E-3</v>
      </c>
      <c r="AX66" s="15">
        <v>6.9147004869340228E-3</v>
      </c>
      <c r="AY66" s="15">
        <v>-8.3998324972498731E-4</v>
      </c>
      <c r="AZ66" s="15">
        <v>-8.5715232887849521E-4</v>
      </c>
      <c r="BA66" s="15">
        <v>-6.9633756079303284E-3</v>
      </c>
      <c r="BB66" s="15">
        <v>4.0310783118498858E-3</v>
      </c>
      <c r="BC66" s="15">
        <v>-8.7954077287767645E-3</v>
      </c>
      <c r="BD66" s="15">
        <v>-6.5059118990266427E-3</v>
      </c>
      <c r="BE66" s="15">
        <v>-7.2825158957717769E-3</v>
      </c>
      <c r="BF66" s="15">
        <v>-5.9488575197723971E-3</v>
      </c>
      <c r="BG66" s="15">
        <v>-1.7324391305883195E-2</v>
      </c>
      <c r="BH66" s="15">
        <v>-5.4612067050884327E-3</v>
      </c>
      <c r="BI66" s="15">
        <v>-1.8268734171686285E-2</v>
      </c>
      <c r="BJ66" s="15">
        <v>-1.5320015438774568E-2</v>
      </c>
      <c r="BK66" s="15">
        <v>-1.6790735461027423E-3</v>
      </c>
      <c r="BL66" s="15">
        <v>-3.1691884155859206E-3</v>
      </c>
      <c r="BM66" s="15">
        <v>2.4575021856385909E-2</v>
      </c>
      <c r="BN66" s="15">
        <v>-2.1221560803716014E-2</v>
      </c>
      <c r="BO66" s="15">
        <v>5.7810152608886667E-2</v>
      </c>
      <c r="BP66" s="15">
        <v>-1.5874621826524181E-2</v>
      </c>
      <c r="BQ66" s="15">
        <v>-4.5182160660974524E-3</v>
      </c>
      <c r="BR66" s="15">
        <v>7.2424723600458835E-3</v>
      </c>
      <c r="BS66" s="15">
        <v>-1.0959013789719431E-2</v>
      </c>
      <c r="BT66" s="15">
        <v>-8.5759262749695361E-3</v>
      </c>
      <c r="BU66" s="15">
        <v>-2.5958882851113505E-3</v>
      </c>
      <c r="BV66" s="15">
        <v>-8.7696117701993419E-3</v>
      </c>
      <c r="BW66" s="15">
        <v>-1.4122904907314209E-2</v>
      </c>
      <c r="BX66" s="15">
        <v>-3.8467583953598178E-3</v>
      </c>
      <c r="BY66" s="15">
        <v>-4.7627860686815064E-3</v>
      </c>
      <c r="BZ66" s="15">
        <v>-1.2772459523450191E-2</v>
      </c>
      <c r="CA66" s="15">
        <v>-4.3065912604318995E-2</v>
      </c>
      <c r="CB66" s="15">
        <v>-8.8182096316725325E-3</v>
      </c>
      <c r="CC66" s="15">
        <v>-9.694462119273304E-3</v>
      </c>
      <c r="CD66" s="15">
        <v>-9.2962156857582245E-3</v>
      </c>
      <c r="CE66" s="15">
        <v>1.1745953192061973E-3</v>
      </c>
      <c r="CF66" s="15">
        <v>-2.8222812790127238E-3</v>
      </c>
      <c r="CG66" s="15">
        <v>-6.5804813173188179E-3</v>
      </c>
      <c r="CH66" s="15">
        <v>-4.8218907077358887E-3</v>
      </c>
      <c r="CI66" s="15">
        <v>1.4319506949112333E-2</v>
      </c>
      <c r="CJ66" s="15">
        <v>-4.9194442020276507E-4</v>
      </c>
      <c r="CK66" s="15">
        <v>7.6647373231632822E-3</v>
      </c>
      <c r="CL66" s="15">
        <v>-1.2470889270619441E-2</v>
      </c>
      <c r="CM66" s="15">
        <v>-1.9728910883186977E-2</v>
      </c>
      <c r="CN66" s="15">
        <v>-3.7744439767569797E-3</v>
      </c>
      <c r="CO66" s="15">
        <v>-1.7721982799411968E-2</v>
      </c>
      <c r="CP66" s="15">
        <v>5.5262637501186252E-3</v>
      </c>
      <c r="CQ66" s="15">
        <v>-9.5109412596320348E-3</v>
      </c>
      <c r="CR66" s="15">
        <v>-1.5534994502907939E-2</v>
      </c>
      <c r="CS66" s="15">
        <v>1.2365840154002505E-3</v>
      </c>
      <c r="CT66" s="15">
        <v>5.052338426728714E-3</v>
      </c>
      <c r="CU66" s="15">
        <v>-7.3867151761962757E-3</v>
      </c>
      <c r="CV66" s="15">
        <v>-1.9282868494986304E-2</v>
      </c>
      <c r="CW66" s="15">
        <v>2.0739908512280889E-2</v>
      </c>
      <c r="CX66" s="15">
        <v>-8.3883056266348555E-3</v>
      </c>
      <c r="CY66" s="15">
        <v>-8.6511611334765225E-3</v>
      </c>
      <c r="CZ66" s="15">
        <v>-2.3900584991195695E-3</v>
      </c>
      <c r="DA66" s="15">
        <v>7.9365495957363415E-3</v>
      </c>
      <c r="DB66" s="15">
        <v>-8.5318683204327495E-3</v>
      </c>
      <c r="DC66" s="15">
        <v>-1.4623706863319867E-2</v>
      </c>
      <c r="DD66" s="15">
        <v>1.0326066289472584E-3</v>
      </c>
      <c r="DE66" s="15">
        <v>-8.879254536182539E-3</v>
      </c>
      <c r="DF66" s="15">
        <v>-1.0082000963302886E-2</v>
      </c>
      <c r="DG66" s="15">
        <v>6.6410125863415248E-3</v>
      </c>
      <c r="DH66" s="15">
        <v>1.3113036235158368E-3</v>
      </c>
      <c r="DI66" s="15">
        <v>-4.1952236050536882E-3</v>
      </c>
      <c r="DJ66" s="15">
        <v>-1.2243233742655806E-3</v>
      </c>
      <c r="DK66" s="15">
        <v>-5.8897940560634866E-3</v>
      </c>
      <c r="DL66" s="15">
        <v>-7.3916788557248977E-3</v>
      </c>
      <c r="DM66" s="15">
        <v>-2.5713377609701216E-2</v>
      </c>
      <c r="DN66" s="15">
        <v>-4.6601641027937558E-3</v>
      </c>
      <c r="DO66" s="15">
        <v>-9.3925853364745324E-3</v>
      </c>
      <c r="DP66" s="15">
        <v>8.4334973554122082E-3</v>
      </c>
      <c r="DQ66" s="15">
        <v>-7.303110184976383E-3</v>
      </c>
      <c r="DR66" s="15">
        <v>-3.8258003902043584E-2</v>
      </c>
      <c r="DS66" s="15">
        <v>-1.6830304840374458E-2</v>
      </c>
      <c r="DT66" s="15">
        <v>-4.1014226024822633E-3</v>
      </c>
      <c r="DU66" s="15">
        <v>-1.6161967956998102E-2</v>
      </c>
      <c r="DV66" s="15">
        <v>-2.4549969412039446E-2</v>
      </c>
      <c r="DW66" s="15">
        <v>-1.9737385199487152E-2</v>
      </c>
      <c r="DX66" s="15">
        <v>-4.0018885800539045E-3</v>
      </c>
      <c r="DY66" s="15">
        <v>-9.8983486201363862E-3</v>
      </c>
      <c r="DZ66" s="15">
        <v>-7.1778448469570072E-3</v>
      </c>
      <c r="EA66" s="15">
        <v>-7.3239563702122571E-3</v>
      </c>
      <c r="EB66" s="15">
        <v>-1.8120847427136974E-2</v>
      </c>
      <c r="EC66" s="15">
        <v>-3.431410995538902E-2</v>
      </c>
      <c r="ED66" s="15">
        <v>-1.0808357358615099E-2</v>
      </c>
      <c r="EE66" s="15">
        <v>-7.535417437584907E-2</v>
      </c>
      <c r="EF66" s="15">
        <v>-9.8595366813602602E-3</v>
      </c>
      <c r="EG66" s="15">
        <v>1.2502606337936289E-3</v>
      </c>
      <c r="EH66" s="15">
        <v>-3.9503077811697679E-3</v>
      </c>
      <c r="EI66" s="15">
        <v>-1.0504298266876036E-2</v>
      </c>
      <c r="EJ66" s="15">
        <v>-6.259609269886674E-3</v>
      </c>
      <c r="EK66" s="15">
        <v>-8.4463716189178001E-3</v>
      </c>
      <c r="EL66" s="15">
        <v>-1.842870582291694E-2</v>
      </c>
      <c r="EM66" s="15">
        <v>-1.0189728698322605E-2</v>
      </c>
      <c r="EN66" s="15">
        <v>2.8047038389792341E-3</v>
      </c>
      <c r="EO66" s="15">
        <v>-1.1716341446201504E-2</v>
      </c>
      <c r="EP66" s="15">
        <v>-8.8009368950422821E-3</v>
      </c>
      <c r="EQ66" s="15">
        <v>-1.3031198214367002E-2</v>
      </c>
      <c r="ER66" s="15">
        <v>-2.7399779677318385E-3</v>
      </c>
      <c r="ES66" s="15">
        <v>-7.1076763745204089E-3</v>
      </c>
      <c r="ET66" s="15">
        <v>-4.3859719432542167E-3</v>
      </c>
      <c r="EU66" s="15">
        <v>-9.5931418039889981E-3</v>
      </c>
      <c r="EV66" s="15">
        <v>-2.1444981605771553E-2</v>
      </c>
      <c r="EW66" s="15">
        <v>-9.7927490558994239E-3</v>
      </c>
      <c r="EX66" s="15">
        <v>-2.6369885935093724E-2</v>
      </c>
      <c r="EY66" s="15">
        <v>-1.9306458807470601E-3</v>
      </c>
      <c r="EZ66" s="15">
        <v>-1.3106023402364794E-2</v>
      </c>
      <c r="FA66" s="15">
        <v>-4.105728118038967E-3</v>
      </c>
      <c r="FB66" s="15">
        <v>-9.1615112138190881E-3</v>
      </c>
      <c r="FC66" s="15">
        <v>-2.5844259733065577E-3</v>
      </c>
      <c r="FD66" s="15">
        <v>-2.1174573521582181E-3</v>
      </c>
      <c r="FE66" s="15">
        <v>-1.4385977457122837E-2</v>
      </c>
      <c r="FF66" s="15">
        <v>-7.5090263118681106E-3</v>
      </c>
      <c r="FG66" s="15">
        <v>-5.9055289740414102E-3</v>
      </c>
      <c r="FH66" s="15">
        <v>-4.1928782600359274E-3</v>
      </c>
      <c r="FI66" s="15">
        <v>1.8477462758941057E-3</v>
      </c>
      <c r="FJ66" s="15">
        <v>9.4090667689164138E-3</v>
      </c>
      <c r="FK66" s="15">
        <v>4.7967333855352453E-3</v>
      </c>
      <c r="FL66" s="15">
        <v>-1.3664156031140464E-2</v>
      </c>
      <c r="FM66" s="15">
        <v>-3.5429196462477767E-2</v>
      </c>
      <c r="FN66" s="15">
        <v>-3.2620235116388646E-2</v>
      </c>
      <c r="FO66" s="15">
        <v>-2.7142517899683055E-2</v>
      </c>
      <c r="FP66" s="15">
        <v>-2.5525329144781485E-2</v>
      </c>
      <c r="FQ66" s="15">
        <v>9.3087482040281593E-3</v>
      </c>
      <c r="FR66" s="15">
        <v>-2.308511721010369E-2</v>
      </c>
      <c r="FS66" s="15">
        <v>-2.561115593565973E-2</v>
      </c>
      <c r="FT66" s="15">
        <v>5.5326619547613858E-3</v>
      </c>
      <c r="FU66" s="15">
        <v>-1.4649721362919085E-2</v>
      </c>
      <c r="FV66" s="15">
        <v>-2.1088647638746249E-2</v>
      </c>
      <c r="FW66" s="15">
        <v>1.0814709056937385E-3</v>
      </c>
      <c r="FX66" s="15">
        <v>2.3014959825407163E-4</v>
      </c>
      <c r="FY66" s="15">
        <v>-1.4794748617497253E-2</v>
      </c>
      <c r="FZ66" s="15">
        <v>-5.1216501200548065E-3</v>
      </c>
      <c r="GA66" s="15">
        <v>-1.8416211466495832E-3</v>
      </c>
      <c r="GB66" s="15">
        <v>-1.0351923669532435E-2</v>
      </c>
      <c r="GC66" s="15">
        <v>-1.5850654956542445E-3</v>
      </c>
      <c r="GD66" s="15">
        <v>8.5922961035914363E-4</v>
      </c>
      <c r="GE66" s="15">
        <v>-3.7213499331529166E-3</v>
      </c>
      <c r="GF66" s="15">
        <v>2.4748112330689152E-3</v>
      </c>
      <c r="GG66" s="15">
        <v>-1.5922997779453801E-2</v>
      </c>
      <c r="GH66" s="15">
        <v>-1.4662759225275992E-3</v>
      </c>
      <c r="GI66" s="15">
        <v>-1.1678067566179527E-2</v>
      </c>
      <c r="GJ66" s="15">
        <v>-1.0167796357542143E-2</v>
      </c>
      <c r="GK66" s="15">
        <v>-1.891348213596054E-2</v>
      </c>
      <c r="GL66" s="15">
        <v>-2.5011381842619247E-3</v>
      </c>
      <c r="GM66" s="15">
        <v>3.971557820344954E-3</v>
      </c>
      <c r="GN66" s="15">
        <v>4.4023773548355314E-4</v>
      </c>
      <c r="GO66" s="15">
        <v>-2.0580354427952863E-2</v>
      </c>
      <c r="GP66" s="15">
        <v>9.5510991023834129E-4</v>
      </c>
      <c r="GQ66" s="15">
        <v>-1.2691122159499926E-2</v>
      </c>
      <c r="GR66" s="15">
        <v>-4.7431509438944953E-3</v>
      </c>
      <c r="GS66" s="15">
        <v>-1.5267472130788421E-2</v>
      </c>
      <c r="GT66" s="15">
        <v>-1.3021520934187954E-2</v>
      </c>
      <c r="GU66" s="15">
        <v>3.0143202929226571E-3</v>
      </c>
      <c r="GV66" s="15">
        <v>-1.2307847674596814E-2</v>
      </c>
      <c r="GW66" s="15">
        <v>-8.1957283559287841E-3</v>
      </c>
      <c r="GX66" s="15">
        <v>1.3563002214780572E-3</v>
      </c>
      <c r="GY66" s="15">
        <v>-1.8979978889409017E-2</v>
      </c>
      <c r="GZ66" s="15">
        <v>-4.7284605798160635E-3</v>
      </c>
      <c r="HA66" s="15">
        <v>4.7372215855431736E-3</v>
      </c>
      <c r="HB66" s="15">
        <v>-1.0733555643108777E-2</v>
      </c>
      <c r="HC66" s="15">
        <v>-3.2110239060544624E-2</v>
      </c>
      <c r="HD66" s="15">
        <v>-4.0639804229364099E-3</v>
      </c>
      <c r="HE66" s="15">
        <v>-1.52928612156747E-3</v>
      </c>
      <c r="HF66" s="15">
        <v>-3.0663812886115336E-2</v>
      </c>
      <c r="HG66" s="15">
        <v>-9.5261496764232501E-3</v>
      </c>
      <c r="HH66" s="15">
        <v>0</v>
      </c>
      <c r="HI66" s="15">
        <v>-1.3719962400097839E-2</v>
      </c>
      <c r="HJ66" s="15">
        <v>9.3996012090438014E-4</v>
      </c>
      <c r="HK66" s="15">
        <v>-4.563476155494909E-3</v>
      </c>
      <c r="HL66" s="15">
        <v>-1.1730206623633988E-3</v>
      </c>
      <c r="HM66" s="15">
        <v>-2.2009141491790105E-2</v>
      </c>
      <c r="HN66" s="15">
        <v>-3.0894561857444797E-3</v>
      </c>
      <c r="HO66" s="15">
        <v>-1.3530205297765434E-2</v>
      </c>
      <c r="HP66" s="15">
        <v>-3.2719694136823047E-2</v>
      </c>
      <c r="HQ66" s="15">
        <v>2.9054431426656421E-3</v>
      </c>
      <c r="HR66" s="15">
        <v>-2.5476733275714765E-2</v>
      </c>
      <c r="HS66" s="15">
        <v>-2.255461197359377E-2</v>
      </c>
      <c r="HT66" s="15">
        <v>-1.0842173430153862E-2</v>
      </c>
      <c r="HU66" s="15">
        <v>-4.9512711393372485E-3</v>
      </c>
      <c r="HV66" s="15">
        <v>-3.2322864715317928E-3</v>
      </c>
      <c r="HW66" s="15">
        <v>-2.3538764640134852E-2</v>
      </c>
      <c r="HX66" s="15">
        <v>-1.2536729177984346E-2</v>
      </c>
      <c r="HY66" s="15">
        <v>1.1809047592243037E-2</v>
      </c>
      <c r="HZ66" s="15">
        <v>-6.6748886506235207E-3</v>
      </c>
      <c r="IA66" s="15">
        <v>-7.0529259618859839E-3</v>
      </c>
      <c r="IB66" s="15">
        <v>1.4545457109941399E-3</v>
      </c>
      <c r="IC66" s="15">
        <v>-7.065018904908963E-3</v>
      </c>
      <c r="ID66" s="15">
        <v>-6.4087946503058818E-3</v>
      </c>
      <c r="IE66" s="15">
        <v>-2.4032332174438415E-2</v>
      </c>
      <c r="IF66" s="15">
        <v>-7.1564657437597967E-3</v>
      </c>
      <c r="IG66" s="15">
        <v>-3.9863559769635681E-2</v>
      </c>
      <c r="IH66" s="15">
        <v>-8.3374210540943534E-3</v>
      </c>
      <c r="II66" s="15">
        <v>-4.565307222216073E-3</v>
      </c>
      <c r="IJ66" s="15">
        <v>-1.3471240989879937E-2</v>
      </c>
      <c r="IK66" s="15">
        <v>-2.7333980942746729E-2</v>
      </c>
      <c r="IL66" s="15">
        <v>-1.3048142086359535E-2</v>
      </c>
      <c r="IM66" s="15">
        <v>7.1851988002336878E-4</v>
      </c>
      <c r="IN66" s="15">
        <v>-6.7796869853788038E-3</v>
      </c>
      <c r="IO66" s="15">
        <v>-1.4388737452099669E-2</v>
      </c>
      <c r="IP66" s="15">
        <v>-1.0335702345412335E-2</v>
      </c>
      <c r="IQ66" s="15">
        <v>8.7485052330579932E-3</v>
      </c>
      <c r="IR66" s="15">
        <v>7.5838373492932891E-3</v>
      </c>
      <c r="IS66" s="15">
        <v>-7.2042778731649529E-3</v>
      </c>
      <c r="IT66" s="15">
        <v>-3.2409696445788935E-2</v>
      </c>
      <c r="IU66" s="15">
        <v>-4.2032923940989097E-3</v>
      </c>
      <c r="IV66" s="15">
        <v>-1.4466798417753489E-2</v>
      </c>
      <c r="IW66" s="15">
        <v>1.0814709056937385E-3</v>
      </c>
      <c r="IX66" s="15">
        <v>8.4052695687160603E-3</v>
      </c>
      <c r="IY66" s="15">
        <v>-6.8698331123115157E-3</v>
      </c>
      <c r="IZ66" s="15">
        <v>-1.1158754433273261E-2</v>
      </c>
      <c r="JA66" s="15">
        <v>-4.7961722634929441E-3</v>
      </c>
      <c r="JB66" s="15">
        <v>7.8829237033549888E-3</v>
      </c>
      <c r="JC66" s="15">
        <v>-1.6796047735895273E-2</v>
      </c>
      <c r="JD66" s="15">
        <v>-1.2007758862278178E-2</v>
      </c>
      <c r="JE66" s="15">
        <v>-3.6582686348426287E-3</v>
      </c>
      <c r="JF66" s="15">
        <v>-1.6014286354302826E-2</v>
      </c>
      <c r="JG66" s="15">
        <v>-9.4687714288519027E-3</v>
      </c>
      <c r="JH66" s="15">
        <v>-6.3424215467876369E-3</v>
      </c>
      <c r="JI66" s="15">
        <v>-1.0758759798679561E-2</v>
      </c>
      <c r="JJ66" s="15">
        <v>7.1015852430973919E-4</v>
      </c>
      <c r="JK66" s="15">
        <v>-3.8672799378175224E-3</v>
      </c>
      <c r="JL66" s="15">
        <v>9.9274423065357775E-3</v>
      </c>
      <c r="JM66" s="15">
        <v>3.6720156106066255E-4</v>
      </c>
      <c r="JN66" s="15">
        <v>-7.3884962426706774E-3</v>
      </c>
      <c r="JO66" s="15">
        <v>1.863458280336576E-2</v>
      </c>
      <c r="JP66" s="15">
        <v>-1.9409892057349856E-2</v>
      </c>
      <c r="JQ66" s="15">
        <v>-1.8474306863121667E-2</v>
      </c>
      <c r="JR66" s="15">
        <v>-4.1292953448334785E-3</v>
      </c>
      <c r="JS66" s="15">
        <v>-4.4002535136791155E-3</v>
      </c>
      <c r="JT66" s="15">
        <v>-1.9915309700941543E-2</v>
      </c>
      <c r="JU66" s="15">
        <v>-1.4578151997354861E-2</v>
      </c>
      <c r="JV66" s="15">
        <v>2.5888120311982604E-3</v>
      </c>
      <c r="JW66" s="15">
        <v>4.2200450530657145E-3</v>
      </c>
      <c r="JX66" s="15">
        <v>-5.67538413259926E-3</v>
      </c>
      <c r="JY66" s="15">
        <v>-3.8695091313610992E-3</v>
      </c>
      <c r="JZ66" s="15">
        <v>-9.3657559876419386E-3</v>
      </c>
      <c r="KA66" s="15">
        <v>-2.3692443954914075E-2</v>
      </c>
      <c r="KB66" s="15">
        <v>-1.2537124590800419E-2</v>
      </c>
      <c r="KC66" s="15">
        <v>-1.3934270974546272E-2</v>
      </c>
      <c r="KD66" s="15">
        <v>1.1181931166235524E-3</v>
      </c>
      <c r="KE66" s="15">
        <v>-1.4493007302566864E-2</v>
      </c>
      <c r="KF66" s="15">
        <v>-6.2646141436970507E-3</v>
      </c>
      <c r="KG66" s="15">
        <v>-4.0336608108478909E-2</v>
      </c>
      <c r="KH66" s="15">
        <v>-9.3805378091490043E-3</v>
      </c>
      <c r="KI66" s="15">
        <v>-1.1777438060759454E-2</v>
      </c>
      <c r="KJ66" s="15">
        <v>-6.3641145965671912E-3</v>
      </c>
      <c r="KK66" s="15">
        <v>-1.5224427127230508E-2</v>
      </c>
      <c r="KL66" s="15">
        <v>-3.4645962652215347E-2</v>
      </c>
      <c r="KM66" s="15">
        <v>1.429915577601204E-3</v>
      </c>
      <c r="KN66" s="15">
        <v>-2.8740669008022718E-2</v>
      </c>
      <c r="KO66" s="15">
        <v>-3.9538687464934157E-2</v>
      </c>
      <c r="KP66" s="15">
        <v>5.0555113719134353E-3</v>
      </c>
      <c r="KQ66" s="15">
        <v>-1.1514231987377924E-2</v>
      </c>
      <c r="KR66" s="15">
        <v>-1.1550550451203094E-2</v>
      </c>
      <c r="KS66" s="15">
        <v>-4.0788688386927612E-2</v>
      </c>
      <c r="KT66" s="15">
        <v>-2.0399907081518801E-2</v>
      </c>
      <c r="KU66" s="15">
        <v>-1.0052440671324242E-2</v>
      </c>
      <c r="KV66" s="15">
        <v>1.0547609531951479E-2</v>
      </c>
      <c r="KW66" s="15">
        <v>-9.3950334042049409E-3</v>
      </c>
      <c r="KX66" s="15">
        <v>2.1199555767301717E-2</v>
      </c>
      <c r="KY66" s="15">
        <v>1.7881317393022275E-2</v>
      </c>
      <c r="KZ66" s="15">
        <v>-1.562292458808826E-2</v>
      </c>
      <c r="LA66" s="15">
        <v>2.9999140171055147E-3</v>
      </c>
      <c r="LB66" s="15">
        <v>4.9669979154136016E-3</v>
      </c>
      <c r="LC66" s="15">
        <v>2.087794243747497E-3</v>
      </c>
      <c r="LD66" s="15">
        <v>-1.0524874234269703E-2</v>
      </c>
      <c r="LE66" s="15">
        <v>-4.7789726118608504E-4</v>
      </c>
      <c r="LF66" s="15">
        <v>-7.6761550621571948E-3</v>
      </c>
      <c r="LG66" s="15">
        <v>-5.9114781428395418E-3</v>
      </c>
      <c r="LH66" s="15">
        <v>-3.41250638415901E-2</v>
      </c>
      <c r="LI66" s="15">
        <v>-9.7320355742907729E-3</v>
      </c>
      <c r="LJ66" s="15">
        <v>-1.6241846660731835E-2</v>
      </c>
      <c r="LK66" s="15">
        <v>-1.4870162479451393E-2</v>
      </c>
      <c r="LL66" s="15">
        <v>-2.7227747593759944E-2</v>
      </c>
      <c r="LM66" s="15">
        <v>-1.3007074429547665E-3</v>
      </c>
      <c r="LN66" s="15">
        <v>-4.0873847722566973E-3</v>
      </c>
      <c r="LO66" s="15">
        <v>1.9122126643795756E-3</v>
      </c>
      <c r="LP66" s="15">
        <v>-1.6562343184312423E-2</v>
      </c>
      <c r="LQ66" s="15">
        <v>-4.3528426173123965E-3</v>
      </c>
      <c r="LR66" s="15">
        <v>-2.027263494245617E-2</v>
      </c>
      <c r="LS66" s="15">
        <v>6.0545089087062224E-3</v>
      </c>
      <c r="LT66" s="15">
        <v>-2.7738646390892345E-2</v>
      </c>
      <c r="LU66" s="15">
        <v>-4.8339211628718902E-3</v>
      </c>
      <c r="LV66" s="15">
        <v>-8.13580524122497E-3</v>
      </c>
      <c r="LW66" s="15">
        <v>-9.9437345688549571E-3</v>
      </c>
      <c r="LX66" s="15">
        <v>-1.9121540048146677E-3</v>
      </c>
      <c r="LY66" s="15">
        <v>-1.173744262282741E-2</v>
      </c>
      <c r="LZ66" s="15">
        <v>9.0456813042691462E-4</v>
      </c>
      <c r="MA66" s="15">
        <v>-3.5737062824236234E-3</v>
      </c>
      <c r="MB66" s="15">
        <v>-1.0430085697858096E-2</v>
      </c>
      <c r="MC66" s="15">
        <v>-1.123973036430966E-2</v>
      </c>
      <c r="MD66" s="15">
        <v>-4.2516007522355034E-3</v>
      </c>
      <c r="ME66" s="15">
        <v>0</v>
      </c>
      <c r="MF66" s="15">
        <v>-5.9002853516251081E-4</v>
      </c>
      <c r="MG66" s="15">
        <v>-4.9019706002066685E-3</v>
      </c>
      <c r="MH66" s="15">
        <v>-3.3947212411209018E-4</v>
      </c>
      <c r="MI66" s="15">
        <v>-2.8395874155180738E-2</v>
      </c>
      <c r="MJ66" s="15">
        <v>-2.6882335601113045E-2</v>
      </c>
      <c r="MK66" s="15">
        <v>1.3259690411620893E-2</v>
      </c>
      <c r="ML66" s="15">
        <v>-3.5034132838446877E-2</v>
      </c>
      <c r="MM66" s="15">
        <v>-4.8235129697051914E-3</v>
      </c>
      <c r="MN66" s="15">
        <v>-1.3638512298270993E-2</v>
      </c>
      <c r="MO66" s="15">
        <v>-5.3507164998165008E-3</v>
      </c>
      <c r="MP66" s="15">
        <v>-5.3011281142377941E-3</v>
      </c>
      <c r="MQ66" s="15">
        <v>-3.1658385595390672E-3</v>
      </c>
      <c r="MR66" s="15">
        <v>-1.1929852917377751E-2</v>
      </c>
      <c r="MS66" s="15">
        <v>5.0904329613181186E-3</v>
      </c>
      <c r="MT66" s="15">
        <v>6.0845757885729561E-4</v>
      </c>
      <c r="MU66" s="15">
        <v>-2.4264621999631208E-2</v>
      </c>
      <c r="MV66" s="15">
        <v>-1.2304801316202875E-2</v>
      </c>
      <c r="MW66" s="15">
        <v>-3.0244440146073629E-3</v>
      </c>
      <c r="MX66" s="15">
        <v>-1.2172856037516375E-3</v>
      </c>
      <c r="MY66" s="15">
        <v>-8.8394748097821007E-3</v>
      </c>
      <c r="MZ66" s="15">
        <v>-4.1124115530924363E-3</v>
      </c>
      <c r="NA66" s="15">
        <v>2.2900773367277891E-3</v>
      </c>
      <c r="NB66" s="15">
        <v>-8.8820819495188212E-3</v>
      </c>
      <c r="NC66" s="15">
        <v>-1.612099395237189E-2</v>
      </c>
      <c r="ND66" s="15">
        <v>-4.2575290133119318E-3</v>
      </c>
      <c r="NE66" s="15">
        <v>-1.2284798690433578E-2</v>
      </c>
      <c r="NF66" s="15">
        <v>-1.127273877252213E-2</v>
      </c>
      <c r="NG66" s="15">
        <v>-2.0097376025024115E-2</v>
      </c>
      <c r="NH66" s="15">
        <v>-4.1731933283038845E-3</v>
      </c>
      <c r="NI66" s="15">
        <v>-6.9495909900250856E-3</v>
      </c>
      <c r="NJ66" s="15">
        <v>5.8965595668428565E-3</v>
      </c>
      <c r="NK66" s="15">
        <v>-1.4630580517603286E-3</v>
      </c>
      <c r="NL66" s="15">
        <v>-2.2060399669680104E-2</v>
      </c>
      <c r="NM66" s="15">
        <v>-1.7699577099400975E-2</v>
      </c>
      <c r="NN66" s="15">
        <v>-2.1269595365847941E-2</v>
      </c>
      <c r="NO66" s="15">
        <v>-8.8975893404443602E-4</v>
      </c>
      <c r="NP66" s="15">
        <v>-5.5484499006018644E-2</v>
      </c>
      <c r="NQ66" s="15">
        <v>-1.517370153221511E-2</v>
      </c>
      <c r="NR66" s="15">
        <v>2.4025347365205156E-3</v>
      </c>
      <c r="NS66" s="15">
        <v>-2.3585273837120863E-2</v>
      </c>
      <c r="NT66" s="15">
        <v>-2.0521892837762228E-2</v>
      </c>
      <c r="NU66" s="15">
        <v>-1.8491529039212577E-2</v>
      </c>
      <c r="NV66" s="15">
        <v>-9.6839264326801892E-3</v>
      </c>
      <c r="NW66" s="15">
        <v>-1.857926178507897E-2</v>
      </c>
      <c r="NX66" s="15">
        <v>2.7486454918139191E-3</v>
      </c>
      <c r="NY66" s="15">
        <v>-5.1860496430044829E-4</v>
      </c>
      <c r="NZ66" s="15">
        <v>7.8034773293486652E-3</v>
      </c>
      <c r="OA66" s="15">
        <v>1.1290505884945861E-3</v>
      </c>
      <c r="OB66" s="15">
        <v>5.611305320270257E-3</v>
      </c>
      <c r="OC66" s="15">
        <v>1.0182777413856646E-2</v>
      </c>
      <c r="OD66" s="15">
        <v>-1.3139990433680256E-2</v>
      </c>
      <c r="OE66" s="15">
        <v>-2.5628182727435657E-3</v>
      </c>
      <c r="OF66" s="15">
        <v>-6.5088323155123896E-3</v>
      </c>
      <c r="OG66" s="15">
        <v>-5.0018403659291581E-3</v>
      </c>
      <c r="OH66" s="15">
        <v>2.8931617618200836E-3</v>
      </c>
      <c r="OI66" s="15">
        <v>-3.7002817428559167E-3</v>
      </c>
      <c r="OJ66" s="15">
        <v>5.4479999286542579E-3</v>
      </c>
      <c r="OK66" s="15">
        <v>-1.5826925929376068E-2</v>
      </c>
      <c r="OL66" s="15">
        <v>-6.4487387270587603E-3</v>
      </c>
      <c r="OM66" s="15">
        <v>-6.48353028939983E-3</v>
      </c>
      <c r="ON66" s="15">
        <v>-1.1216748126051251E-2</v>
      </c>
      <c r="OO66" s="15">
        <v>1.2393669548790252E-3</v>
      </c>
      <c r="OP66" s="15">
        <v>-2.9744489909595195E-3</v>
      </c>
      <c r="OQ66" s="15">
        <v>-6.082127213506555E-3</v>
      </c>
      <c r="OR66" s="15">
        <v>-1.0721752194140814E-2</v>
      </c>
      <c r="OS66" s="15">
        <v>-9.7263515136343948E-3</v>
      </c>
      <c r="OT66" s="15">
        <v>-1.4166647014465865E-4</v>
      </c>
      <c r="OU66" s="15">
        <v>-2.102198192838798E-2</v>
      </c>
      <c r="OV66" s="15">
        <v>-7.8819077625758936E-3</v>
      </c>
      <c r="OW66" s="15">
        <v>-1.9635974516858848E-2</v>
      </c>
      <c r="OX66" s="15">
        <v>-1.2536112848925586E-2</v>
      </c>
      <c r="OY66" s="15">
        <v>-5.7473237433595201E-3</v>
      </c>
      <c r="OZ66" s="15">
        <v>-7.7762364353006824E-3</v>
      </c>
      <c r="PA66" s="15">
        <v>5.9003915651047976E-3</v>
      </c>
      <c r="PB66" s="15">
        <v>-1.4335909854950528E-2</v>
      </c>
      <c r="PC66" s="15">
        <v>-2.2328586029605111E-2</v>
      </c>
      <c r="PD66" s="15">
        <v>-1.4491074576259887E-2</v>
      </c>
      <c r="PE66" s="15">
        <v>-9.6060717586664169E-3</v>
      </c>
      <c r="PF66" s="15">
        <v>-7.8340262310678324E-3</v>
      </c>
      <c r="PG66" s="15">
        <v>4.8944618589785403E-2</v>
      </c>
      <c r="PH66" s="15">
        <v>-1.5989217937783656E-2</v>
      </c>
      <c r="PI66" s="15">
        <v>-1.2943169903891577E-2</v>
      </c>
      <c r="PJ66" s="15">
        <v>-4.3258899471226063E-3</v>
      </c>
      <c r="PK66" s="15">
        <v>-1.1577001001053791E-2</v>
      </c>
      <c r="PL66" s="15">
        <v>-1.0838307235882076E-2</v>
      </c>
      <c r="PM66" s="15">
        <v>-5.5915763935617726E-3</v>
      </c>
      <c r="PN66" s="15">
        <v>-1.171038182127687E-2</v>
      </c>
      <c r="PO66" s="15">
        <v>-9.8249402026832598E-3</v>
      </c>
      <c r="PP66" s="15">
        <v>-4.9515901484389058E-2</v>
      </c>
      <c r="PQ66" s="15">
        <v>-4.0641284207954412E-3</v>
      </c>
      <c r="PR66" s="15">
        <v>-8.3282406103952124E-3</v>
      </c>
      <c r="PS66" s="15">
        <v>-2.3771077539134784E-3</v>
      </c>
      <c r="PT66" s="15">
        <v>-1.0585309786281916E-2</v>
      </c>
      <c r="PU66" s="15">
        <v>-1.7224672291298489E-2</v>
      </c>
      <c r="PV66" s="15">
        <v>4.7941434180448148E-3</v>
      </c>
      <c r="PW66" s="15">
        <v>-7.5650478990670483E-3</v>
      </c>
      <c r="PX66" s="15">
        <v>-5.0901957864313667E-3</v>
      </c>
      <c r="PY66" s="15">
        <v>2.685466535018285E-3</v>
      </c>
      <c r="PZ66" s="15">
        <v>-2.2435506881952162E-2</v>
      </c>
      <c r="QA66" s="15">
        <v>-1.4521814437331764E-2</v>
      </c>
      <c r="QB66" s="15">
        <v>-2.0022915875107704E-2</v>
      </c>
      <c r="QC66" s="15">
        <v>1.7105392368065907E-3</v>
      </c>
      <c r="QD66" s="15">
        <v>-7.9610648786787083E-3</v>
      </c>
      <c r="QE66" s="15">
        <v>-1.9906367116802787E-2</v>
      </c>
      <c r="QF66" s="15">
        <v>-1.339405504286804E-3</v>
      </c>
      <c r="QG66" s="15">
        <v>5.6239845703866965E-3</v>
      </c>
      <c r="QH66" s="15">
        <v>6.2902972186119994E-5</v>
      </c>
      <c r="QI66" s="15">
        <v>-1.4699206068157158E-2</v>
      </c>
      <c r="QJ66" s="15">
        <v>-1.0233176280028969E-2</v>
      </c>
      <c r="QK66" s="15">
        <v>-1.1959430074182702E-2</v>
      </c>
      <c r="QL66" s="15">
        <v>-3.9740873037784888E-3</v>
      </c>
      <c r="QM66" s="15">
        <v>-1.1069564916548603E-2</v>
      </c>
      <c r="QN66" s="15">
        <v>-4.1417196945203157E-3</v>
      </c>
      <c r="QO66" s="15">
        <v>-1.9066584591592946E-2</v>
      </c>
      <c r="QP66" s="15">
        <v>6.9053913307676315E-3</v>
      </c>
      <c r="QQ66" s="15">
        <v>5.4736978771084506E-3</v>
      </c>
      <c r="QR66" s="15">
        <v>-2.1859324743053084E-2</v>
      </c>
      <c r="QS66" s="15">
        <v>6.7957868738412219E-4</v>
      </c>
      <c r="QT66" s="15">
        <v>-2.8332643970785032E-3</v>
      </c>
      <c r="QU66" s="15">
        <v>-1.1142176553241848E-2</v>
      </c>
      <c r="QV66" s="15">
        <v>-1.1812614285745586E-2</v>
      </c>
      <c r="QW66" s="15">
        <v>-6.4458132162773674E-3</v>
      </c>
      <c r="QX66" s="15">
        <v>9.235742979287209E-4</v>
      </c>
      <c r="QY66" s="15">
        <v>-1.9065218517096839E-2</v>
      </c>
      <c r="QZ66" s="15">
        <v>-9.1634357381525713E-3</v>
      </c>
      <c r="RA66" s="15">
        <v>-1.5591818493885582E-2</v>
      </c>
      <c r="RB66" s="15">
        <v>-1.74029529086644E-2</v>
      </c>
      <c r="RC66" s="15">
        <v>-3.0452082922423594E-2</v>
      </c>
      <c r="RD66" s="15">
        <v>-7.2267703861275514E-3</v>
      </c>
      <c r="RE66" s="15">
        <v>-3.2962066670864823E-3</v>
      </c>
      <c r="RF66" s="15">
        <v>-2.496187678051411E-3</v>
      </c>
      <c r="RG66" s="15">
        <v>-9.3642538118270252E-3</v>
      </c>
      <c r="RH66" s="15">
        <v>3.7351222320860765E-3</v>
      </c>
      <c r="RI66" s="15">
        <v>-3.6427565673724079E-2</v>
      </c>
      <c r="RJ66" s="15">
        <v>-2.7653535312735407E-3</v>
      </c>
      <c r="RK66" s="15">
        <v>-5.428342422114537E-3</v>
      </c>
      <c r="RL66" s="15">
        <v>-3.8110566636385692E-3</v>
      </c>
      <c r="RM66" s="15">
        <v>-2.2983805685389411E-2</v>
      </c>
      <c r="RN66" s="15">
        <v>-2.5691031842958265E-2</v>
      </c>
      <c r="RO66" s="15">
        <v>-3.4129475900629876E-2</v>
      </c>
      <c r="RP66" s="15">
        <v>-2.6025565277497987E-2</v>
      </c>
      <c r="RQ66" s="15">
        <v>-1.7318116099162079E-2</v>
      </c>
      <c r="RR66" s="15">
        <v>-5.6966098324243725E-3</v>
      </c>
      <c r="RS66" s="15">
        <v>-1.210552557900745E-2</v>
      </c>
      <c r="RT66" s="15">
        <v>7.8893869178790939E-3</v>
      </c>
      <c r="RU66" s="15">
        <v>1.3650388425531068E-3</v>
      </c>
      <c r="RV66" s="15">
        <v>-1.854246130494595E-2</v>
      </c>
      <c r="RW66" s="15">
        <v>-3.1613133057728983E-2</v>
      </c>
      <c r="RX66" s="15">
        <v>-1.1429732556628332E-2</v>
      </c>
      <c r="RY66" s="15">
        <v>-2.8836295663859285E-2</v>
      </c>
      <c r="RZ66" s="15">
        <v>-4.3847177293567727E-3</v>
      </c>
      <c r="SA66" s="15">
        <v>-2.794216150694721E-3</v>
      </c>
      <c r="SB66" s="15">
        <v>-4.3347321667089496E-3</v>
      </c>
      <c r="SC66" s="15">
        <v>-5.1753997059014976E-3</v>
      </c>
      <c r="SD66" s="15">
        <v>-3.4733172747232192E-2</v>
      </c>
      <c r="SE66" s="15">
        <v>-3.504091988786729E-2</v>
      </c>
      <c r="SF66" s="15">
        <v>-1.4517115676282825E-2</v>
      </c>
      <c r="SG66" s="15">
        <v>-5.3891884994593624E-3</v>
      </c>
      <c r="SH66" s="15">
        <v>0</v>
      </c>
      <c r="SI66" s="15">
        <v>1.5504803630891663E-3</v>
      </c>
      <c r="SJ66" s="15">
        <v>-1.0735476158728699E-2</v>
      </c>
      <c r="SK66" s="15">
        <v>5.954525155982807E-3</v>
      </c>
      <c r="SL66" s="15">
        <v>8.4232063443613909E-3</v>
      </c>
      <c r="SM66" s="15">
        <v>-1.3620359733333755E-2</v>
      </c>
      <c r="SN66" s="15">
        <v>-7.029715857317066E-3</v>
      </c>
      <c r="SO66" s="15">
        <v>-1.9101206891160169E-2</v>
      </c>
      <c r="SP66" s="15">
        <v>-4.6361817649602831E-3</v>
      </c>
      <c r="SQ66" s="15">
        <v>4.8448949970429627E-3</v>
      </c>
      <c r="SR66" s="15">
        <v>-1.4484932921367238E-2</v>
      </c>
      <c r="SS66" s="15">
        <v>-1.1803013654193627E-2</v>
      </c>
      <c r="ST66" s="15">
        <v>0</v>
      </c>
      <c r="SU66" s="15">
        <v>-5.5424271652339836E-3</v>
      </c>
      <c r="SV66" s="15">
        <v>-1.5358068011935408E-2</v>
      </c>
      <c r="SW66" s="15">
        <v>5.2966102933188909E-4</v>
      </c>
      <c r="SX66" s="15">
        <v>-1.2327615097510533E-2</v>
      </c>
      <c r="SY66" s="15">
        <v>-7.8844035241489828E-3</v>
      </c>
      <c r="SZ66" s="15">
        <v>-2.3529422620267274E-3</v>
      </c>
      <c r="TA66" s="15">
        <v>-9.1467018928322718E-3</v>
      </c>
      <c r="TB66" s="15">
        <v>-9.3631604019545796E-3</v>
      </c>
      <c r="TC66" s="15">
        <v>5.9746256888877731E-3</v>
      </c>
      <c r="TD66" s="15">
        <v>1.8893676240750441E-3</v>
      </c>
      <c r="TE66" s="15">
        <v>2.2650066308520615E-3</v>
      </c>
      <c r="TF66" s="15">
        <v>-9.7591503432869382E-3</v>
      </c>
      <c r="TG66" s="15">
        <v>-5.4522458927896622E-3</v>
      </c>
      <c r="TH66" s="15">
        <v>-9.8956277542238489E-3</v>
      </c>
      <c r="TI66" s="15">
        <v>-1.6106790781659365E-2</v>
      </c>
      <c r="TJ66" s="15">
        <v>-5.3678981276442331E-3</v>
      </c>
      <c r="TK66" s="15">
        <v>-2.7056277221341405E-4</v>
      </c>
      <c r="TL66" s="15">
        <v>1.0223743566790719E-3</v>
      </c>
      <c r="TM66" s="15">
        <v>-9.2679069307815085E-3</v>
      </c>
      <c r="TN66" s="15">
        <v>-4.7607713348607814E-4</v>
      </c>
      <c r="TO66" s="23">
        <v>-6.7668968615785443E-3</v>
      </c>
    </row>
    <row r="67" spans="1:535" x14ac:dyDescent="0.35">
      <c r="A67" s="14">
        <v>61</v>
      </c>
      <c r="B67" s="81">
        <v>42905</v>
      </c>
      <c r="C67" s="23">
        <v>8.2906282384447496E-3</v>
      </c>
      <c r="D67" s="43">
        <f ca="1">OFFSET('CAPM Regression Loop'!$AH$6,$A67,'CAPM Regression Loop'!$D$2)</f>
        <v>7.6445666120985908E-3</v>
      </c>
      <c r="T67" s="14">
        <v>61</v>
      </c>
      <c r="U67" s="14" t="s">
        <v>63</v>
      </c>
      <c r="V67" s="14">
        <v>1.34353370985582</v>
      </c>
      <c r="W67" s="14">
        <v>0.11841337508659357</v>
      </c>
      <c r="X67" s="14">
        <v>0.33990732320762318</v>
      </c>
      <c r="Y67" s="14">
        <f t="shared" si="3"/>
        <v>2.9011394160887654</v>
      </c>
      <c r="Z67" s="14">
        <f t="shared" si="1"/>
        <v>2.9011394160887654</v>
      </c>
      <c r="AA67" s="14">
        <f t="shared" si="4"/>
        <v>1.34353370985582</v>
      </c>
      <c r="AF67" s="80"/>
      <c r="AH67" s="81"/>
      <c r="AI67" s="15">
        <v>1.732510434234048E-2</v>
      </c>
      <c r="AJ67" s="15">
        <v>1.7674406252274753E-2</v>
      </c>
      <c r="AK67" s="15">
        <v>-4.311678992608016E-3</v>
      </c>
      <c r="AL67" s="15">
        <v>2.8206020792808203E-2</v>
      </c>
      <c r="AM67" s="15">
        <v>4.0733253876358688E-3</v>
      </c>
      <c r="AN67" s="15">
        <v>1.3098748589581247E-2</v>
      </c>
      <c r="AO67" s="15">
        <v>1.4006408173023241E-2</v>
      </c>
      <c r="AP67" s="15">
        <v>1.6449304613748645E-3</v>
      </c>
      <c r="AQ67" s="15">
        <v>1.8045710588217228E-2</v>
      </c>
      <c r="AR67" s="15">
        <v>4.1144625090944117E-3</v>
      </c>
      <c r="AS67" s="15">
        <v>-2.8235312876067182E-3</v>
      </c>
      <c r="AT67" s="15">
        <v>5.9730428065798884E-3</v>
      </c>
      <c r="AU67" s="15">
        <v>9.7988330641635372E-3</v>
      </c>
      <c r="AV67" s="15">
        <v>1.2130550568507628E-2</v>
      </c>
      <c r="AW67" s="15">
        <v>-5.0935387192944954E-3</v>
      </c>
      <c r="AX67" s="15">
        <v>-4.9833990175479148E-3</v>
      </c>
      <c r="AY67" s="15">
        <v>-8.3927826999497749E-4</v>
      </c>
      <c r="AZ67" s="15">
        <v>7.5417134384216282E-3</v>
      </c>
      <c r="BA67" s="15">
        <v>1.1164794990803764E-2</v>
      </c>
      <c r="BB67" s="15">
        <v>9.2147071833853355E-3</v>
      </c>
      <c r="BC67" s="15">
        <v>2.5050897709877943E-3</v>
      </c>
      <c r="BD67" s="15">
        <v>4.706945819080691E-3</v>
      </c>
      <c r="BE67" s="15">
        <v>2.4854233232205246E-3</v>
      </c>
      <c r="BF67" s="15">
        <v>6.7808105666468355E-4</v>
      </c>
      <c r="BG67" s="15">
        <v>-2.0204061084992567E-4</v>
      </c>
      <c r="BH67" s="15">
        <v>2.2179105293645002E-3</v>
      </c>
      <c r="BI67" s="15">
        <v>3.0108051247560597E-2</v>
      </c>
      <c r="BJ67" s="15">
        <v>2.2618088587772364E-2</v>
      </c>
      <c r="BK67" s="15">
        <v>-4.5751349123652153E-3</v>
      </c>
      <c r="BL67" s="15">
        <v>7.206138053684176E-3</v>
      </c>
      <c r="BM67" s="15">
        <v>1.8945556669632407E-2</v>
      </c>
      <c r="BN67" s="15">
        <v>2.7003929176063604E-2</v>
      </c>
      <c r="BO67" s="15">
        <v>4.1940250158172994E-2</v>
      </c>
      <c r="BP67" s="15">
        <v>8.4671805486623945E-3</v>
      </c>
      <c r="BQ67" s="15">
        <v>1.2824566306931493E-2</v>
      </c>
      <c r="BR67" s="15">
        <v>1.6305206885512388E-2</v>
      </c>
      <c r="BS67" s="15">
        <v>1.348746014307828E-2</v>
      </c>
      <c r="BT67" s="15">
        <v>2.87573983562522E-3</v>
      </c>
      <c r="BU67" s="15">
        <v>7.5244444414513762E-3</v>
      </c>
      <c r="BV67" s="15">
        <v>3.6717103884936976E-3</v>
      </c>
      <c r="BW67" s="15">
        <v>7.3650087417990919E-3</v>
      </c>
      <c r="BX67" s="15">
        <v>1.452860674222025E-2</v>
      </c>
      <c r="BY67" s="15">
        <v>2.4884738011725686E-3</v>
      </c>
      <c r="BZ67" s="15">
        <v>1.3653284032085928E-2</v>
      </c>
      <c r="CA67" s="15">
        <v>5.6360857728208428E-3</v>
      </c>
      <c r="CB67" s="15">
        <v>-7.2541389155197636E-3</v>
      </c>
      <c r="CC67" s="15">
        <v>4.3886787850677287E-3</v>
      </c>
      <c r="CD67" s="15">
        <v>2.6441036642697619E-4</v>
      </c>
      <c r="CE67" s="15">
        <v>1.0464230506259543E-2</v>
      </c>
      <c r="CF67" s="15">
        <v>2.5521868795119553E-2</v>
      </c>
      <c r="CG67" s="15">
        <v>2.9533093414381697E-3</v>
      </c>
      <c r="CH67" s="15">
        <v>2.0528580141128731E-2</v>
      </c>
      <c r="CI67" s="15">
        <v>1.1838578376124516E-2</v>
      </c>
      <c r="CJ67" s="15">
        <v>-1.5857858534409141E-2</v>
      </c>
      <c r="CK67" s="15">
        <v>5.2654257450345642E-3</v>
      </c>
      <c r="CL67" s="15">
        <v>1.0315471533139097E-2</v>
      </c>
      <c r="CM67" s="15">
        <v>5.1231771541997298E-3</v>
      </c>
      <c r="CN67" s="15">
        <v>1.3349712819309748E-2</v>
      </c>
      <c r="CO67" s="15">
        <v>2.0279528950529088E-2</v>
      </c>
      <c r="CP67" s="15">
        <v>2.7580910692776257E-2</v>
      </c>
      <c r="CQ67" s="15">
        <v>9.019166338559122E-4</v>
      </c>
      <c r="CR67" s="15">
        <v>2.5125641358831386E-3</v>
      </c>
      <c r="CS67" s="15">
        <v>5.1849022716011989E-3</v>
      </c>
      <c r="CT67" s="15">
        <v>1.1383546790220305E-2</v>
      </c>
      <c r="CU67" s="15">
        <v>1.5960774922503446E-2</v>
      </c>
      <c r="CV67" s="15">
        <v>-1.3000885858357018E-2</v>
      </c>
      <c r="CW67" s="15">
        <v>3.4359591406059133E-2</v>
      </c>
      <c r="CX67" s="15">
        <v>7.7868018491006399E-3</v>
      </c>
      <c r="CY67" s="15">
        <v>1.8542391799920142E-2</v>
      </c>
      <c r="CZ67" s="15">
        <v>1.75802239930948E-2</v>
      </c>
      <c r="DA67" s="15">
        <v>1.3858719256394781E-2</v>
      </c>
      <c r="DB67" s="15">
        <v>1.7857617400006472E-2</v>
      </c>
      <c r="DC67" s="15">
        <v>8.2604940073946337E-3</v>
      </c>
      <c r="DD67" s="15">
        <v>-2.302045072983574E-3</v>
      </c>
      <c r="DE67" s="15">
        <v>9.1922435841209175E-3</v>
      </c>
      <c r="DF67" s="15">
        <v>7.2361492402503707E-3</v>
      </c>
      <c r="DG67" s="15">
        <v>-1.2975158863133305E-2</v>
      </c>
      <c r="DH67" s="15">
        <v>1.6137916364728104E-2</v>
      </c>
      <c r="DI67" s="15">
        <v>-1.0228277427118565E-3</v>
      </c>
      <c r="DJ67" s="15">
        <v>-3.1897953681001494E-3</v>
      </c>
      <c r="DK67" s="15">
        <v>2.005433682471441E-2</v>
      </c>
      <c r="DL67" s="15">
        <v>1.1785309536505365E-2</v>
      </c>
      <c r="DM67" s="15">
        <v>1.6068128900983272E-4</v>
      </c>
      <c r="DN67" s="15">
        <v>-8.8989969782379981E-4</v>
      </c>
      <c r="DO67" s="15">
        <v>1.0306244605149194E-2</v>
      </c>
      <c r="DP67" s="15">
        <v>2.2625399517978609E-2</v>
      </c>
      <c r="DQ67" s="15">
        <v>1.9493794681001132E-2</v>
      </c>
      <c r="DR67" s="15">
        <v>2.364854025988563E-2</v>
      </c>
      <c r="DS67" s="15">
        <v>4.9369271968898775E-3</v>
      </c>
      <c r="DT67" s="15">
        <v>1.0285270660173361E-2</v>
      </c>
      <c r="DU67" s="15">
        <v>-2.1804629966852711E-2</v>
      </c>
      <c r="DV67" s="15">
        <v>8.5628662289303028E-4</v>
      </c>
      <c r="DW67" s="15">
        <v>1.1756407255468492E-4</v>
      </c>
      <c r="DX67" s="15">
        <v>6.9547047573217322E-3</v>
      </c>
      <c r="DY67" s="15">
        <v>-8.8526284641964707E-3</v>
      </c>
      <c r="DZ67" s="15">
        <v>7.7018852100565905E-3</v>
      </c>
      <c r="EA67" s="15">
        <v>1.1758553438078134E-2</v>
      </c>
      <c r="EB67" s="15">
        <v>6.7231663758528125E-3</v>
      </c>
      <c r="EC67" s="15">
        <v>1.2518218357403138E-2</v>
      </c>
      <c r="ED67" s="15">
        <v>9.9362066591295387E-3</v>
      </c>
      <c r="EE67" s="15">
        <v>1.7187236268343498E-2</v>
      </c>
      <c r="EF67" s="15">
        <v>1.5599407400833152E-2</v>
      </c>
      <c r="EG67" s="15">
        <v>-6.0284976256814726E-3</v>
      </c>
      <c r="EH67" s="15">
        <v>0</v>
      </c>
      <c r="EI67" s="15">
        <v>-5.90381989165281E-3</v>
      </c>
      <c r="EJ67" s="15">
        <v>5.1521213082922779E-3</v>
      </c>
      <c r="EK67" s="15">
        <v>-2.3190713324264922E-2</v>
      </c>
      <c r="EL67" s="15">
        <v>6.8980657229421056E-3</v>
      </c>
      <c r="EM67" s="15">
        <v>-7.3883899343170824E-3</v>
      </c>
      <c r="EN67" s="15">
        <v>1.3137843312573816E-2</v>
      </c>
      <c r="EO67" s="15">
        <v>-3.6602473850061812E-3</v>
      </c>
      <c r="EP67" s="15">
        <v>-1.6714825712249502E-2</v>
      </c>
      <c r="EQ67" s="15">
        <v>1.355599486771302E-2</v>
      </c>
      <c r="ER67" s="15">
        <v>-4.186772294049187E-3</v>
      </c>
      <c r="ES67" s="15">
        <v>1.7748535509241672E-2</v>
      </c>
      <c r="ET67" s="15">
        <v>1.1317316643869245E-2</v>
      </c>
      <c r="EU67" s="15">
        <v>3.702565167845024E-3</v>
      </c>
      <c r="EV67" s="15">
        <v>9.8113994606455653E-3</v>
      </c>
      <c r="EW67" s="15">
        <v>6.8755045488114088E-3</v>
      </c>
      <c r="EX67" s="15">
        <v>-1.4095769800393414E-2</v>
      </c>
      <c r="EY67" s="15">
        <v>1.2090601795730396E-2</v>
      </c>
      <c r="EZ67" s="15">
        <v>1.8471981245588319E-2</v>
      </c>
      <c r="FA67" s="15">
        <v>1.34057176476287E-2</v>
      </c>
      <c r="FB67" s="15">
        <v>-8.2480426816926751E-3</v>
      </c>
      <c r="FC67" s="15">
        <v>-6.5174744038934366E-3</v>
      </c>
      <c r="FD67" s="15">
        <v>-4.221511111653785E-3</v>
      </c>
      <c r="FE67" s="15">
        <v>9.7599090683404433E-3</v>
      </c>
      <c r="FF67" s="15">
        <v>-7.1403653838551162E-3</v>
      </c>
      <c r="FG67" s="15">
        <v>6.5445028513870594E-4</v>
      </c>
      <c r="FH67" s="15">
        <v>2.2282687552540904E-2</v>
      </c>
      <c r="FI67" s="15">
        <v>4.3556901262331027E-3</v>
      </c>
      <c r="FJ67" s="15">
        <v>5.9259432675471679E-3</v>
      </c>
      <c r="FK67" s="15">
        <v>9.3078727960068091E-3</v>
      </c>
      <c r="FL67" s="15">
        <v>-1.3277695425645934E-3</v>
      </c>
      <c r="FM67" s="15">
        <v>-3.3994367014639148E-3</v>
      </c>
      <c r="FN67" s="15">
        <v>-1.9550348358033506E-3</v>
      </c>
      <c r="FO67" s="15">
        <v>7.4143064392274607E-3</v>
      </c>
      <c r="FP67" s="15">
        <v>1.7375517308566173E-2</v>
      </c>
      <c r="FQ67" s="15">
        <v>-5.1466805047539841E-4</v>
      </c>
      <c r="FR67" s="15">
        <v>6.8269359163805722E-3</v>
      </c>
      <c r="FS67" s="15">
        <v>1.3253812410687102E-3</v>
      </c>
      <c r="FT67" s="15">
        <v>2.4049042901742142E-2</v>
      </c>
      <c r="FU67" s="15">
        <v>1.7328023743147778E-3</v>
      </c>
      <c r="FV67" s="15">
        <v>1.4121544504403722E-2</v>
      </c>
      <c r="FW67" s="15">
        <v>-2.6115553588363792E-3</v>
      </c>
      <c r="FX67" s="15">
        <v>-2.873069838181488E-3</v>
      </c>
      <c r="FY67" s="15">
        <v>-1.8151570556338744E-3</v>
      </c>
      <c r="FZ67" s="15">
        <v>-1.395076525633261E-2</v>
      </c>
      <c r="GA67" s="15">
        <v>1.280782881108097E-2</v>
      </c>
      <c r="GB67" s="15">
        <v>2.4679576565315851E-2</v>
      </c>
      <c r="GC67" s="15">
        <v>2.8017535697861421E-2</v>
      </c>
      <c r="GD67" s="15">
        <v>2.7303467765234887E-2</v>
      </c>
      <c r="GE67" s="15">
        <v>2.4545365441676244E-3</v>
      </c>
      <c r="GF67" s="15">
        <v>-1.1792454196756375E-3</v>
      </c>
      <c r="GG67" s="15">
        <v>-5.4856315914552757E-3</v>
      </c>
      <c r="GH67" s="15">
        <v>-3.4129725962399574E-3</v>
      </c>
      <c r="GI67" s="15">
        <v>7.0519991773972451E-3</v>
      </c>
      <c r="GJ67" s="15">
        <v>3.4904460194203873E-2</v>
      </c>
      <c r="GK67" s="15">
        <v>1.146989471125859E-2</v>
      </c>
      <c r="GL67" s="15">
        <v>-5.096562365480845E-3</v>
      </c>
      <c r="GM67" s="15">
        <v>1.1495181843366127E-2</v>
      </c>
      <c r="GN67" s="15">
        <v>-6.4374765106962346E-3</v>
      </c>
      <c r="GO67" s="15">
        <v>-9.3762968301345895E-2</v>
      </c>
      <c r="GP67" s="15">
        <v>-7.141187215253292E-3</v>
      </c>
      <c r="GQ67" s="15">
        <v>1.9176947315737089E-2</v>
      </c>
      <c r="GR67" s="15">
        <v>7.8176537594071005E-3</v>
      </c>
      <c r="GS67" s="15">
        <v>1.5267472130788381E-2</v>
      </c>
      <c r="GT67" s="15">
        <v>1.6401219978573148E-2</v>
      </c>
      <c r="GU67" s="15">
        <v>-6.3946052017464826E-3</v>
      </c>
      <c r="GV67" s="15">
        <v>3.9152318292028487E-3</v>
      </c>
      <c r="GW67" s="15">
        <v>3.293288253383353E-2</v>
      </c>
      <c r="GX67" s="15">
        <v>-6.4935293105481198E-3</v>
      </c>
      <c r="GY67" s="15">
        <v>-1.128759779855946E-2</v>
      </c>
      <c r="GZ67" s="15">
        <v>1.4799998588688306E-2</v>
      </c>
      <c r="HA67" s="15">
        <v>-7.4159654540830637E-3</v>
      </c>
      <c r="HB67" s="15">
        <v>1.780944370994692E-3</v>
      </c>
      <c r="HC67" s="15">
        <v>4.9427195662074437E-3</v>
      </c>
      <c r="HD67" s="15">
        <v>1.4695002664045994E-2</v>
      </c>
      <c r="HE67" s="15">
        <v>1.6641370170309235E-2</v>
      </c>
      <c r="HF67" s="15">
        <v>1.4776453123796282E-2</v>
      </c>
      <c r="HG67" s="15">
        <v>2.1354854479115996E-3</v>
      </c>
      <c r="HH67" s="15">
        <v>-2.0066896365890452E-3</v>
      </c>
      <c r="HI67" s="15">
        <v>1.1084710526262117E-2</v>
      </c>
      <c r="HJ67" s="15">
        <v>-1.4096090669562396E-3</v>
      </c>
      <c r="HK67" s="15">
        <v>4.3227733020038753E-3</v>
      </c>
      <c r="HL67" s="15">
        <v>4.7003611803318355E-3</v>
      </c>
      <c r="HM67" s="15">
        <v>-1.1402191364245843E-2</v>
      </c>
      <c r="HN67" s="15">
        <v>6.1884866981142253E-3</v>
      </c>
      <c r="HO67" s="15">
        <v>7.7408326369394209E-3</v>
      </c>
      <c r="HP67" s="15">
        <v>1.6845655699810834E-3</v>
      </c>
      <c r="HQ67" s="15">
        <v>-7.1165297709923896E-3</v>
      </c>
      <c r="HR67" s="15">
        <v>1.1365841877317052E-2</v>
      </c>
      <c r="HS67" s="15">
        <v>1.2669852741051904E-2</v>
      </c>
      <c r="HT67" s="15">
        <v>-1.4367818563628609E-3</v>
      </c>
      <c r="HU67" s="15">
        <v>1.1487242119122687E-2</v>
      </c>
      <c r="HV67" s="15">
        <v>9.0867296805768241E-3</v>
      </c>
      <c r="HW67" s="15">
        <v>-6.9204428445737952E-3</v>
      </c>
      <c r="HX67" s="15">
        <v>-2.9027596579614626E-3</v>
      </c>
      <c r="HY67" s="15">
        <v>1.0857869972048868E-2</v>
      </c>
      <c r="HZ67" s="15">
        <v>3.5020136936429855E-4</v>
      </c>
      <c r="IA67" s="15">
        <v>1.5854607698712924E-2</v>
      </c>
      <c r="IB67" s="15">
        <v>1.7482521935294133E-3</v>
      </c>
      <c r="IC67" s="15">
        <v>1.8544136283575811E-2</v>
      </c>
      <c r="ID67" s="15">
        <v>1.7168336302845557E-2</v>
      </c>
      <c r="IE67" s="15">
        <v>-2.2422938394130464E-2</v>
      </c>
      <c r="IF67" s="15">
        <v>2.2308988616675284E-3</v>
      </c>
      <c r="IG67" s="15">
        <v>6.0975798681185377E-3</v>
      </c>
      <c r="IH67" s="15">
        <v>8.7269049928056907E-3</v>
      </c>
      <c r="II67" s="15">
        <v>1.9288895572204787E-2</v>
      </c>
      <c r="IJ67" s="15">
        <v>3.5746240029594259E-3</v>
      </c>
      <c r="IK67" s="15">
        <v>-4.5578423631325816E-3</v>
      </c>
      <c r="IL67" s="15">
        <v>-6.7996635513309731E-3</v>
      </c>
      <c r="IM67" s="15">
        <v>1.5026986846914097E-2</v>
      </c>
      <c r="IN67" s="15">
        <v>7.535830688702924E-3</v>
      </c>
      <c r="IO67" s="15">
        <v>-9.3313274288843052E-3</v>
      </c>
      <c r="IP67" s="15">
        <v>1.4284256682889155E-2</v>
      </c>
      <c r="IQ67" s="15">
        <v>8.5611323020338068E-3</v>
      </c>
      <c r="IR67" s="15">
        <v>1.0099550268413769E-2</v>
      </c>
      <c r="IS67" s="15">
        <v>1.3758340340355174E-2</v>
      </c>
      <c r="IT67" s="15">
        <v>-1.5246310572873638E-2</v>
      </c>
      <c r="IU67" s="15">
        <v>7.6292202823140926E-4</v>
      </c>
      <c r="IV67" s="15">
        <v>6.4540561745708349E-3</v>
      </c>
      <c r="IW67" s="15">
        <v>-7.2111054143386049E-4</v>
      </c>
      <c r="IX67" s="15">
        <v>1.5670793039557818E-2</v>
      </c>
      <c r="IY67" s="15">
        <v>8.9474475718938559E-3</v>
      </c>
      <c r="IZ67" s="15">
        <v>-1.7053681838557402E-2</v>
      </c>
      <c r="JA67" s="15">
        <v>1.3851471085047981E-2</v>
      </c>
      <c r="JB67" s="15">
        <v>1.9407001778825612E-2</v>
      </c>
      <c r="JC67" s="15">
        <v>2.3126237123261239E-2</v>
      </c>
      <c r="JD67" s="15">
        <v>1.171316466365317E-2</v>
      </c>
      <c r="JE67" s="15">
        <v>1.5618305088564811E-2</v>
      </c>
      <c r="JF67" s="15">
        <v>1.2670443304381348E-2</v>
      </c>
      <c r="JG67" s="15">
        <v>1.9028058242308223E-2</v>
      </c>
      <c r="JH67" s="15">
        <v>4.1940007043006046E-3</v>
      </c>
      <c r="JI67" s="15">
        <v>4.3834520662075502E-3</v>
      </c>
      <c r="JJ67" s="15">
        <v>-3.4814038128273589E-3</v>
      </c>
      <c r="JK67" s="15">
        <v>3.092626556450075E-3</v>
      </c>
      <c r="JL67" s="15">
        <v>2.2579322159375182E-2</v>
      </c>
      <c r="JM67" s="15">
        <v>1.1524950259633121E-2</v>
      </c>
      <c r="JN67" s="15">
        <v>2.7207096284782489E-2</v>
      </c>
      <c r="JO67" s="15">
        <v>3.5205233491111855E-2</v>
      </c>
      <c r="JP67" s="15">
        <v>6.9189918543091445E-3</v>
      </c>
      <c r="JQ67" s="15">
        <v>8.4842137880352698E-3</v>
      </c>
      <c r="JR67" s="15">
        <v>8.9923529156558588E-3</v>
      </c>
      <c r="JS67" s="15">
        <v>7.5804682081395836E-3</v>
      </c>
      <c r="JT67" s="15">
        <v>1.7864868137768997E-2</v>
      </c>
      <c r="JU67" s="15">
        <v>2.7037273811129684E-3</v>
      </c>
      <c r="JV67" s="15">
        <v>1.4797890802636044E-2</v>
      </c>
      <c r="JW67" s="15">
        <v>2.3293549019597185E-2</v>
      </c>
      <c r="JX67" s="15">
        <v>1.1219629887646567E-2</v>
      </c>
      <c r="JY67" s="15">
        <v>1.0374578510934384E-2</v>
      </c>
      <c r="JZ67" s="15">
        <v>2.2569162492475883E-2</v>
      </c>
      <c r="KA67" s="15">
        <v>1.2271993507578028E-3</v>
      </c>
      <c r="KB67" s="15">
        <v>1.6114092754237353E-2</v>
      </c>
      <c r="KC67" s="15">
        <v>7.0357631468407206E-3</v>
      </c>
      <c r="KD67" s="15">
        <v>-2.08628344803044E-3</v>
      </c>
      <c r="KE67" s="15">
        <v>1.7974904970744807E-2</v>
      </c>
      <c r="KF67" s="15">
        <v>2.1693820629675974E-2</v>
      </c>
      <c r="KG67" s="15">
        <v>1.1720519267727374E-2</v>
      </c>
      <c r="KH67" s="15">
        <v>-1.6708441648174946E-3</v>
      </c>
      <c r="KI67" s="15">
        <v>1.3394253287664823E-2</v>
      </c>
      <c r="KJ67" s="15">
        <v>4.909080482341348E-3</v>
      </c>
      <c r="KK67" s="15">
        <v>-3.4106716227696697E-2</v>
      </c>
      <c r="KL67" s="15">
        <v>3.3416957991169421E-2</v>
      </c>
      <c r="KM67" s="15">
        <v>1.9545091550376332E-2</v>
      </c>
      <c r="KN67" s="15">
        <v>-6.797411793552601E-3</v>
      </c>
      <c r="KO67" s="15">
        <v>1.5694289762589474E-2</v>
      </c>
      <c r="KP67" s="15">
        <v>1.5437206726488777E-3</v>
      </c>
      <c r="KQ67" s="15">
        <v>9.7786226422317372E-3</v>
      </c>
      <c r="KR67" s="15">
        <v>1.5580105937204847E-2</v>
      </c>
      <c r="KS67" s="15">
        <v>4.0048111195127127E-3</v>
      </c>
      <c r="KT67" s="15">
        <v>-3.1833336099388329E-3</v>
      </c>
      <c r="KU67" s="15">
        <v>-3.1207764847717575E-3</v>
      </c>
      <c r="KV67" s="15">
        <v>5.9944102923220523E-3</v>
      </c>
      <c r="KW67" s="15">
        <v>1.3746568035499611E-2</v>
      </c>
      <c r="KX67" s="15">
        <v>-3.5961049447554984E-3</v>
      </c>
      <c r="KY67" s="15">
        <v>7.9247566793478452E-3</v>
      </c>
      <c r="KZ67" s="15">
        <v>1.4388737452099671E-2</v>
      </c>
      <c r="LA67" s="15">
        <v>1.663240004914205E-2</v>
      </c>
      <c r="LB67" s="15">
        <v>5.6022555486699727E-3</v>
      </c>
      <c r="LC67" s="15">
        <v>4.2242834510785865E-3</v>
      </c>
      <c r="LD67" s="15">
        <v>1.0671835804083513E-2</v>
      </c>
      <c r="LE67" s="15">
        <v>-7.6154580327748213E-3</v>
      </c>
      <c r="LF67" s="15">
        <v>1.5912817128036161E-2</v>
      </c>
      <c r="LG67" s="15">
        <v>1.8649649846100735E-2</v>
      </c>
      <c r="LH67" s="15">
        <v>6.8860256794064378E-3</v>
      </c>
      <c r="LI67" s="15">
        <v>1.0395275525646831E-2</v>
      </c>
      <c r="LJ67" s="15">
        <v>-9.3943029729822661E-3</v>
      </c>
      <c r="LK67" s="15">
        <v>5.1794418415488609E-3</v>
      </c>
      <c r="LL67" s="15">
        <v>-9.6407407523459148E-3</v>
      </c>
      <c r="LM67" s="15">
        <v>9.2226730021503778E-3</v>
      </c>
      <c r="LN67" s="15">
        <v>2.5412974286725481E-3</v>
      </c>
      <c r="LO67" s="15">
        <v>-5.2065372735240669E-3</v>
      </c>
      <c r="LP67" s="15">
        <v>1.3591427203539211E-2</v>
      </c>
      <c r="LQ67" s="15">
        <v>1.441095449034728E-2</v>
      </c>
      <c r="LR67" s="15">
        <v>-1.4095008561751563E-2</v>
      </c>
      <c r="LS67" s="15">
        <v>7.537806476607312E-3</v>
      </c>
      <c r="LT67" s="15">
        <v>1.6846101511551408E-2</v>
      </c>
      <c r="LU67" s="15">
        <v>1.1941183000447891E-2</v>
      </c>
      <c r="LV67" s="15">
        <v>-5.727611333605023E-4</v>
      </c>
      <c r="LW67" s="15">
        <v>6.3968454591470051E-3</v>
      </c>
      <c r="LX67" s="15">
        <v>1.0278511454346233E-2</v>
      </c>
      <c r="LY67" s="15">
        <v>8.743428410222508E-3</v>
      </c>
      <c r="LZ67" s="15">
        <v>1.6423726830643783E-2</v>
      </c>
      <c r="MA67" s="15">
        <v>8.0278729239191896E-3</v>
      </c>
      <c r="MB67" s="15">
        <v>3.2354555407098817E-3</v>
      </c>
      <c r="MC67" s="15">
        <v>6.0598376149752957E-3</v>
      </c>
      <c r="MD67" s="15">
        <v>-1.620846935486952E-3</v>
      </c>
      <c r="ME67" s="15">
        <v>5.6258791919865201E-4</v>
      </c>
      <c r="MF67" s="15">
        <v>1.0872895490746243E-2</v>
      </c>
      <c r="MG67" s="15">
        <v>5.5487593168881558E-3</v>
      </c>
      <c r="MH67" s="15">
        <v>-2.5452848735389347E-4</v>
      </c>
      <c r="MI67" s="15">
        <v>6.5833022491973963E-3</v>
      </c>
      <c r="MJ67" s="15">
        <v>9.6243570957729903E-3</v>
      </c>
      <c r="MK67" s="15">
        <v>1.1212119035476281E-2</v>
      </c>
      <c r="ML67" s="15">
        <v>-2.3990415344661079E-3</v>
      </c>
      <c r="MM67" s="15">
        <v>2.749618898428291E-2</v>
      </c>
      <c r="MN67" s="15">
        <v>1.235197077280567E-2</v>
      </c>
      <c r="MO67" s="15">
        <v>1.7318476376496351E-2</v>
      </c>
      <c r="MP67" s="15">
        <v>6.1049121251141288E-3</v>
      </c>
      <c r="MQ67" s="15">
        <v>1.2519619436654562E-2</v>
      </c>
      <c r="MR67" s="15">
        <v>4.3898302704392302E-2</v>
      </c>
      <c r="MS67" s="15">
        <v>1.3793322132335769E-2</v>
      </c>
      <c r="MT67" s="15">
        <v>5.6657304229634241E-2</v>
      </c>
      <c r="MU67" s="15">
        <v>-1.0221554071538139E-2</v>
      </c>
      <c r="MV67" s="15">
        <v>-2.8109627732524962E-4</v>
      </c>
      <c r="MW67" s="15">
        <v>-3.1553509333445678E-3</v>
      </c>
      <c r="MX67" s="15">
        <v>1.2172856037517249E-3</v>
      </c>
      <c r="MY67" s="15">
        <v>6.6714878882923618E-3</v>
      </c>
      <c r="MZ67" s="15">
        <v>-3.0732481077819299E-3</v>
      </c>
      <c r="NA67" s="15">
        <v>4.2121448453555721E-3</v>
      </c>
      <c r="NB67" s="15">
        <v>1.7843762810846757E-2</v>
      </c>
      <c r="NC67" s="15">
        <v>1.0892223869572632E-2</v>
      </c>
      <c r="ND67" s="15">
        <v>1.0310559542942662E-2</v>
      </c>
      <c r="NE67" s="15">
        <v>-2.379537113265098E-3</v>
      </c>
      <c r="NF67" s="15">
        <v>2.3626709159703186E-3</v>
      </c>
      <c r="NG67" s="15">
        <v>8.1919709145881585E-3</v>
      </c>
      <c r="NH67" s="15">
        <v>1.1518451956270791E-2</v>
      </c>
      <c r="NI67" s="15">
        <v>7.9010155556900139E-3</v>
      </c>
      <c r="NJ67" s="15">
        <v>1.5896288487494813E-2</v>
      </c>
      <c r="NK67" s="15">
        <v>3.6904556935450764E-2</v>
      </c>
      <c r="NL67" s="15">
        <v>-5.6678093037968672E-3</v>
      </c>
      <c r="NM67" s="15">
        <v>7.042282625412951E-3</v>
      </c>
      <c r="NN67" s="15">
        <v>3.6350458056327471E-3</v>
      </c>
      <c r="NO67" s="15">
        <v>-7.9724047031421007E-3</v>
      </c>
      <c r="NP67" s="15">
        <v>-1.5023014305336214E-2</v>
      </c>
      <c r="NQ67" s="15">
        <v>4.3119003206893679E-3</v>
      </c>
      <c r="NR67" s="15">
        <v>1.4094045236970864E-2</v>
      </c>
      <c r="NS67" s="15">
        <v>-4.3744791156571745E-3</v>
      </c>
      <c r="NT67" s="15">
        <v>3.2294554145487994E-3</v>
      </c>
      <c r="NU67" s="15">
        <v>4.9087786308437255E-4</v>
      </c>
      <c r="NV67" s="15">
        <v>1.1344300706118218E-3</v>
      </c>
      <c r="NW67" s="15">
        <v>-3.067484686628341E-4</v>
      </c>
      <c r="NX67" s="15">
        <v>-1.8814680997055087E-3</v>
      </c>
      <c r="NY67" s="15">
        <v>2.6814515507754991E-2</v>
      </c>
      <c r="NZ67" s="15">
        <v>7.4381386392683903E-3</v>
      </c>
      <c r="OA67" s="15">
        <v>-4.2836273370101463E-3</v>
      </c>
      <c r="OB67" s="15">
        <v>3.6728634071227779E-3</v>
      </c>
      <c r="OC67" s="15">
        <v>7.5540471015090637E-3</v>
      </c>
      <c r="OD67" s="15">
        <v>8.0774652392086119E-3</v>
      </c>
      <c r="OE67" s="15">
        <v>2.2281649147205575E-3</v>
      </c>
      <c r="OF67" s="15">
        <v>-2.9040565478248466E-3</v>
      </c>
      <c r="OG67" s="15">
        <v>1.0643604272597118E-2</v>
      </c>
      <c r="OH67" s="15">
        <v>6.227962833452335E-3</v>
      </c>
      <c r="OI67" s="15">
        <v>6.7633555630308116E-3</v>
      </c>
      <c r="OJ67" s="15">
        <v>6.338755227849488E-2</v>
      </c>
      <c r="OK67" s="15">
        <v>7.8821518434380507E-3</v>
      </c>
      <c r="OL67" s="15">
        <v>8.6623079850827542E-3</v>
      </c>
      <c r="OM67" s="15">
        <v>1.0393922237639781E-2</v>
      </c>
      <c r="ON67" s="15">
        <v>8.3632506578213677E-3</v>
      </c>
      <c r="OO67" s="15">
        <v>-2.4771997804619908E-3</v>
      </c>
      <c r="OP67" s="15">
        <v>-4.4990327838562334E-4</v>
      </c>
      <c r="OQ67" s="15">
        <v>2.2764648758615649E-3</v>
      </c>
      <c r="OR67" s="15">
        <v>1.6420364937443893E-3</v>
      </c>
      <c r="OS67" s="15">
        <v>7.1233938294066297E-3</v>
      </c>
      <c r="OT67" s="15">
        <v>-8.8379665154329299E-3</v>
      </c>
      <c r="OU67" s="15">
        <v>3.6995972644644046E-3</v>
      </c>
      <c r="OV67" s="15">
        <v>5.5964101483489837E-3</v>
      </c>
      <c r="OW67" s="15">
        <v>1.0549275616876595E-2</v>
      </c>
      <c r="OX67" s="15">
        <v>3.3766456512255923E-3</v>
      </c>
      <c r="OY67" s="15">
        <v>0</v>
      </c>
      <c r="OZ67" s="15">
        <v>2.0808233825876793E-2</v>
      </c>
      <c r="PA67" s="15">
        <v>8.4571932645564236E-3</v>
      </c>
      <c r="PB67" s="15">
        <v>1.3807787318249828E-2</v>
      </c>
      <c r="PC67" s="15">
        <v>1.0265036729998985E-2</v>
      </c>
      <c r="PD67" s="15">
        <v>1.2433552716080943E-2</v>
      </c>
      <c r="PE67" s="15">
        <v>6.7458484354418714E-3</v>
      </c>
      <c r="PF67" s="15">
        <v>-2.0053268956414166E-2</v>
      </c>
      <c r="PG67" s="15">
        <v>2.5248770355221179E-2</v>
      </c>
      <c r="PH67" s="15">
        <v>9.7020858064506676E-3</v>
      </c>
      <c r="PI67" s="15">
        <v>2.5637128723744226E-2</v>
      </c>
      <c r="PJ67" s="15">
        <v>2.8060202405131216E-2</v>
      </c>
      <c r="PK67" s="15">
        <v>7.4906717291576587E-3</v>
      </c>
      <c r="PL67" s="15">
        <v>-9.0586641332012514E-3</v>
      </c>
      <c r="PM67" s="15">
        <v>2.3204681963659959E-2</v>
      </c>
      <c r="PN67" s="15">
        <v>-1.8284321245520195E-4</v>
      </c>
      <c r="PO67" s="15">
        <v>1.3049709201697941E-2</v>
      </c>
      <c r="PP67" s="15">
        <v>9.4426279341798241E-3</v>
      </c>
      <c r="PQ67" s="15">
        <v>-5.2239219099419698E-2</v>
      </c>
      <c r="PR67" s="15">
        <v>4.6182348091459791E-3</v>
      </c>
      <c r="PS67" s="15">
        <v>1.0403373921929011E-2</v>
      </c>
      <c r="PT67" s="15">
        <v>-6.7666631656018369E-4</v>
      </c>
      <c r="PU67" s="15">
        <v>1.2557997155468216E-2</v>
      </c>
      <c r="PV67" s="15">
        <v>-6.6211413262846847E-3</v>
      </c>
      <c r="PW67" s="15">
        <v>1.2799416262323287E-2</v>
      </c>
      <c r="PX67" s="15">
        <v>5.9780981755079626E-3</v>
      </c>
      <c r="PY67" s="15">
        <v>1.8232432126662309E-2</v>
      </c>
      <c r="PZ67" s="15">
        <v>6.7606820289974334E-3</v>
      </c>
      <c r="QA67" s="15">
        <v>-4.5001683146124538E-3</v>
      </c>
      <c r="QB67" s="15">
        <v>-7.0237338793076804E-3</v>
      </c>
      <c r="QC67" s="15">
        <v>-5.595879353133236E-3</v>
      </c>
      <c r="QD67" s="15">
        <v>-2.0278840916458916E-3</v>
      </c>
      <c r="QE67" s="15">
        <v>1.9283548213946441E-3</v>
      </c>
      <c r="QF67" s="15">
        <v>1.2526259819180256E-2</v>
      </c>
      <c r="QG67" s="15">
        <v>-2.1369605023894393E-3</v>
      </c>
      <c r="QH67" s="15">
        <v>-8.0819911771441016E-3</v>
      </c>
      <c r="QI67" s="15">
        <v>6.1096567907467057E-3</v>
      </c>
      <c r="QJ67" s="15">
        <v>4.5351551653911425E-3</v>
      </c>
      <c r="QK67" s="15">
        <v>8.1270288582603982E-3</v>
      </c>
      <c r="QL67" s="15">
        <v>-3.5288585055904338E-3</v>
      </c>
      <c r="QM67" s="15">
        <v>3.0230306653348939E-3</v>
      </c>
      <c r="QN67" s="15">
        <v>1.4288368190263637E-2</v>
      </c>
      <c r="QO67" s="15">
        <v>-4.7698635629183301E-3</v>
      </c>
      <c r="QP67" s="15">
        <v>1.3181210175525733E-2</v>
      </c>
      <c r="QQ67" s="15">
        <v>6.3532615226094425E-3</v>
      </c>
      <c r="QR67" s="15">
        <v>2.0975715633478244E-2</v>
      </c>
      <c r="QS67" s="15">
        <v>3.0638321839318076E-3</v>
      </c>
      <c r="QT67" s="15">
        <v>-6.0644710227865254E-3</v>
      </c>
      <c r="QU67" s="15">
        <v>1.5001153452285467E-2</v>
      </c>
      <c r="QV67" s="15">
        <v>2.2042624648736433E-3</v>
      </c>
      <c r="QW67" s="15">
        <v>-1.2841917778722688E-3</v>
      </c>
      <c r="QX67" s="15">
        <v>-3.1136506732793584E-3</v>
      </c>
      <c r="QY67" s="15">
        <v>3.1770686888560238E-3</v>
      </c>
      <c r="QZ67" s="15">
        <v>1.6631352224596104E-2</v>
      </c>
      <c r="RA67" s="15">
        <v>-1.7255029334585743E-2</v>
      </c>
      <c r="RB67" s="15">
        <v>1.9572621800590061E-2</v>
      </c>
      <c r="RC67" s="15">
        <v>-1.2431799377197968E-3</v>
      </c>
      <c r="RD67" s="15">
        <v>6.8382951465381647E-3</v>
      </c>
      <c r="RE67" s="15">
        <v>7.9177879396330596E-3</v>
      </c>
      <c r="RF67" s="15">
        <v>-4.892206418940806E-2</v>
      </c>
      <c r="RG67" s="15">
        <v>9.2279118660164479E-3</v>
      </c>
      <c r="RH67" s="15">
        <v>-9.0800359984220674E-3</v>
      </c>
      <c r="RI67" s="15">
        <v>2.8802900200587157E-3</v>
      </c>
      <c r="RJ67" s="15">
        <v>-8.1188605580082864E-4</v>
      </c>
      <c r="RK67" s="15">
        <v>2.7104878528982118E-3</v>
      </c>
      <c r="RL67" s="15">
        <v>7.0316713636807467E-3</v>
      </c>
      <c r="RM67" s="15">
        <v>2.1351357278663351E-2</v>
      </c>
      <c r="RN67" s="15">
        <v>1.3816422422245626E-2</v>
      </c>
      <c r="RO67" s="15">
        <v>-5.082592231395336E-4</v>
      </c>
      <c r="RP67" s="15">
        <v>1.4282316162635865E-3</v>
      </c>
      <c r="RQ67" s="15">
        <v>2.3809116430773037E-2</v>
      </c>
      <c r="RR67" s="15">
        <v>7.4368215829601425E-3</v>
      </c>
      <c r="RS67" s="15">
        <v>3.9030363091488319E-3</v>
      </c>
      <c r="RT67" s="15">
        <v>-5.9988995544871197E-3</v>
      </c>
      <c r="RU67" s="15">
        <v>7.6237857258800558E-3</v>
      </c>
      <c r="RV67" s="15">
        <v>8.3857933762739641E-3</v>
      </c>
      <c r="RW67" s="15">
        <v>4.03208287857442E-3</v>
      </c>
      <c r="RX67" s="15">
        <v>2.5286746969916348E-3</v>
      </c>
      <c r="RY67" s="15">
        <v>1.6498135224805057E-2</v>
      </c>
      <c r="RZ67" s="15">
        <v>5.7230221065261797E-3</v>
      </c>
      <c r="SA67" s="15">
        <v>1.1722108798826705E-2</v>
      </c>
      <c r="SB67" s="15">
        <v>6.5622589429783279E-3</v>
      </c>
      <c r="SC67" s="15">
        <v>1.5898586067798422E-2</v>
      </c>
      <c r="SD67" s="15">
        <v>8.8371024024074922E-3</v>
      </c>
      <c r="SE67" s="15">
        <v>1.0212854725293815E-2</v>
      </c>
      <c r="SF67" s="15">
        <v>1.223487809381666E-2</v>
      </c>
      <c r="SG67" s="15">
        <v>6.6250916383908693E-3</v>
      </c>
      <c r="SH67" s="15">
        <v>-5.4472764869880992E-3</v>
      </c>
      <c r="SI67" s="15">
        <v>7.6683816943973609E-3</v>
      </c>
      <c r="SJ67" s="15">
        <v>1.2788310330018334E-2</v>
      </c>
      <c r="SK67" s="15">
        <v>1.9621086202899252E-2</v>
      </c>
      <c r="SL67" s="15">
        <v>3.3029397443384489E-3</v>
      </c>
      <c r="SM67" s="15">
        <v>-1.2875538259436727E-3</v>
      </c>
      <c r="SN67" s="15">
        <v>7.6811109514609193E-3</v>
      </c>
      <c r="SO67" s="15">
        <v>1.7314808559772073E-2</v>
      </c>
      <c r="SP67" s="15">
        <v>1.729674437426864E-2</v>
      </c>
      <c r="SQ67" s="15">
        <v>-6.2470920017352613E-3</v>
      </c>
      <c r="SR67" s="15">
        <v>6.4737116867347368E-3</v>
      </c>
      <c r="SS67" s="15">
        <v>5.0924385653440523E-3</v>
      </c>
      <c r="ST67" s="15">
        <v>-5.3472362747282107E-4</v>
      </c>
      <c r="SU67" s="15">
        <v>5.393743388585531E-4</v>
      </c>
      <c r="SV67" s="15">
        <v>-8.6222296536414642E-3</v>
      </c>
      <c r="SW67" s="15">
        <v>3.4496518221494798E-3</v>
      </c>
      <c r="SX67" s="15">
        <v>7.9695501505612117E-3</v>
      </c>
      <c r="SY67" s="15">
        <v>1.0476690324439056E-3</v>
      </c>
      <c r="SZ67" s="15">
        <v>1.1226114942513458E-2</v>
      </c>
      <c r="TA67" s="15">
        <v>1.8575174802649308E-2</v>
      </c>
      <c r="TB67" s="15">
        <v>2.9025784372826591E-2</v>
      </c>
      <c r="TC67" s="15">
        <v>-3.9515189987400544E-3</v>
      </c>
      <c r="TD67" s="15">
        <v>-4.1937574570476152E-3</v>
      </c>
      <c r="TE67" s="15">
        <v>1.3614705983211706E-3</v>
      </c>
      <c r="TF67" s="15">
        <v>1.7759193010363328E-2</v>
      </c>
      <c r="TG67" s="15">
        <v>-8.7820113285667061E-3</v>
      </c>
      <c r="TH67" s="15">
        <v>4.3859719432542679E-3</v>
      </c>
      <c r="TI67" s="15">
        <v>1.0124017349479606E-2</v>
      </c>
      <c r="TJ67" s="15">
        <v>2.2177055845903535E-3</v>
      </c>
      <c r="TK67" s="15">
        <v>1.5677507384994984E-2</v>
      </c>
      <c r="TL67" s="15">
        <v>9.2487122248860257E-3</v>
      </c>
      <c r="TM67" s="15">
        <v>6.2464055036441386E-3</v>
      </c>
      <c r="TN67" s="15">
        <v>7.6445666120985908E-3</v>
      </c>
      <c r="TO67" s="23">
        <v>8.2906282384447496E-3</v>
      </c>
    </row>
    <row r="68" spans="1:535" x14ac:dyDescent="0.35">
      <c r="A68" s="14">
        <v>62</v>
      </c>
      <c r="B68" s="81">
        <v>42902</v>
      </c>
      <c r="C68" s="23">
        <v>-4.6462944136599722E-3</v>
      </c>
      <c r="D68" s="43">
        <f ca="1">OFFSET('CAPM Regression Loop'!$AH$6,$A68,'CAPM Regression Loop'!$D$2)</f>
        <v>2.5612307902250311E-3</v>
      </c>
      <c r="T68" s="14">
        <v>62</v>
      </c>
      <c r="U68" s="14" t="s">
        <v>64</v>
      </c>
      <c r="V68" s="14">
        <v>1.1399767913761245</v>
      </c>
      <c r="W68" s="14">
        <v>0.28683825346031039</v>
      </c>
      <c r="X68" s="14">
        <v>5.9425271898355184E-2</v>
      </c>
      <c r="Y68" s="14">
        <f t="shared" si="3"/>
        <v>0.48799903669575578</v>
      </c>
      <c r="Z68" s="14">
        <f t="shared" si="1"/>
        <v>0.48799903669575578</v>
      </c>
      <c r="AA68" s="14">
        <f t="shared" si="4"/>
        <v>1</v>
      </c>
      <c r="AF68" s="80"/>
      <c r="AH68" s="81"/>
      <c r="AI68" s="15">
        <v>5.0539191130757992E-3</v>
      </c>
      <c r="AJ68" s="15">
        <v>-6.537306223407373E-3</v>
      </c>
      <c r="AK68" s="15">
        <v>-7.5772434021004129E-3</v>
      </c>
      <c r="AL68" s="15">
        <v>-1.4098502646088614E-2</v>
      </c>
      <c r="AM68" s="15">
        <v>6.3537100439133905E-3</v>
      </c>
      <c r="AN68" s="15">
        <v>-2.0325903014038957E-2</v>
      </c>
      <c r="AO68" s="15">
        <v>1.8685773110527486E-3</v>
      </c>
      <c r="AP68" s="15">
        <v>4.1635631064875951E-3</v>
      </c>
      <c r="AQ68" s="15">
        <v>2.324231145080344E-3</v>
      </c>
      <c r="AR68" s="15">
        <v>3.6297680505787311E-3</v>
      </c>
      <c r="AS68" s="15">
        <v>4.710324300183354E-3</v>
      </c>
      <c r="AT68" s="15">
        <v>1.2836897076749251E-2</v>
      </c>
      <c r="AU68" s="15">
        <v>1.9250406318458303E-2</v>
      </c>
      <c r="AV68" s="15">
        <v>-6.6521199400258017E-3</v>
      </c>
      <c r="AW68" s="15">
        <v>1.0567199423648969E-2</v>
      </c>
      <c r="AX68" s="15">
        <v>3.8738288621022843E-3</v>
      </c>
      <c r="AY68" s="15">
        <v>0</v>
      </c>
      <c r="AZ68" s="15">
        <v>8.6032075535832486E-3</v>
      </c>
      <c r="BA68" s="15">
        <v>7.4273615871395448E-3</v>
      </c>
      <c r="BB68" s="15">
        <v>3.1047340197559599E-3</v>
      </c>
      <c r="BC68" s="15">
        <v>-3.1347962639157411E-4</v>
      </c>
      <c r="BD68" s="15">
        <v>1.5739182563337907E-3</v>
      </c>
      <c r="BE68" s="15">
        <v>9.230834775530522E-3</v>
      </c>
      <c r="BF68" s="15">
        <v>2.7169315405480158E-3</v>
      </c>
      <c r="BG68" s="15">
        <v>6.2823187673962154E-3</v>
      </c>
      <c r="BH68" s="15">
        <v>1.9053532417420055E-2</v>
      </c>
      <c r="BI68" s="15">
        <v>8.5730613573011677E-3</v>
      </c>
      <c r="BJ68" s="15">
        <v>3.725660533050461E-3</v>
      </c>
      <c r="BK68" s="15">
        <v>3.3405712687449628E-4</v>
      </c>
      <c r="BL68" s="15">
        <v>1.022617178664652E-2</v>
      </c>
      <c r="BM68" s="15">
        <v>-3.4492124168075698E-2</v>
      </c>
      <c r="BN68" s="15">
        <v>-1.1591516308905893E-3</v>
      </c>
      <c r="BO68" s="15">
        <v>-5.2310494175525557E-3</v>
      </c>
      <c r="BP68" s="15">
        <v>1.9270922938307996E-3</v>
      </c>
      <c r="BQ68" s="15">
        <v>7.6394565579576256E-3</v>
      </c>
      <c r="BR68" s="15">
        <v>-1.0351361837271807E-2</v>
      </c>
      <c r="BS68" s="15">
        <v>5.6931989442269085E-3</v>
      </c>
      <c r="BT68" s="15">
        <v>8.218598881943753E-3</v>
      </c>
      <c r="BU68" s="15">
        <v>2.4121504783883255E-2</v>
      </c>
      <c r="BV68" s="15">
        <v>7.6021217551220802E-3</v>
      </c>
      <c r="BW68" s="15">
        <v>5.5182778091811772E-3</v>
      </c>
      <c r="BX68" s="15">
        <v>6.3901355517871281E-3</v>
      </c>
      <c r="BY68" s="15">
        <v>5.9534922823368105E-3</v>
      </c>
      <c r="BZ68" s="15">
        <v>-1.0568963464003187E-3</v>
      </c>
      <c r="CA68" s="15">
        <v>3.5754784563803176E-2</v>
      </c>
      <c r="CB68" s="15">
        <v>1.9968457371757262E-2</v>
      </c>
      <c r="CC68" s="15">
        <v>2.0638422295410895E-3</v>
      </c>
      <c r="CD68" s="15">
        <v>-5.1434336931645633E-3</v>
      </c>
      <c r="CE68" s="15">
        <v>-8.6997465799934504E-3</v>
      </c>
      <c r="CF68" s="15">
        <v>-1.8690006290146752E-3</v>
      </c>
      <c r="CG68" s="15">
        <v>7.1417643192657454E-4</v>
      </c>
      <c r="CH68" s="15">
        <v>-7.3380896081691053E-3</v>
      </c>
      <c r="CI68" s="15">
        <v>1.1682244319265267E-3</v>
      </c>
      <c r="CJ68" s="15">
        <v>6.9221236990527788E-3</v>
      </c>
      <c r="CK68" s="15">
        <v>9.2507597721509967E-3</v>
      </c>
      <c r="CL68" s="15">
        <v>-1.2779906520776334E-2</v>
      </c>
      <c r="CM68" s="15">
        <v>-3.1821846141898917E-2</v>
      </c>
      <c r="CN68" s="15">
        <v>5.052448932080067E-3</v>
      </c>
      <c r="CO68" s="15">
        <v>-4.6838493124263143E-3</v>
      </c>
      <c r="CP68" s="15">
        <v>0</v>
      </c>
      <c r="CQ68" s="15">
        <v>-1.8030205470487247E-3</v>
      </c>
      <c r="CR68" s="15">
        <v>-1.6043124840575577E-2</v>
      </c>
      <c r="CS68" s="15">
        <v>-1.1793017988542944E-3</v>
      </c>
      <c r="CT68" s="15">
        <v>-2.9232155283991732E-3</v>
      </c>
      <c r="CU68" s="15">
        <v>-8.3493658907386817E-3</v>
      </c>
      <c r="CV68" s="15">
        <v>1.7076376570699357E-2</v>
      </c>
      <c r="CW68" s="15">
        <v>-1.2945164592036963E-2</v>
      </c>
      <c r="CX68" s="15">
        <v>2.2072849334999318E-3</v>
      </c>
      <c r="CY68" s="15">
        <v>-4.4134467994696308E-3</v>
      </c>
      <c r="CZ68" s="15">
        <v>2.4298384276988012E-4</v>
      </c>
      <c r="DA68" s="15">
        <v>3.3106522789451767E-3</v>
      </c>
      <c r="DB68" s="15">
        <v>0</v>
      </c>
      <c r="DC68" s="15">
        <v>-5.5286287616543653E-2</v>
      </c>
      <c r="DD68" s="15">
        <v>-9.1555493526713702E-3</v>
      </c>
      <c r="DE68" s="15">
        <v>-3.2815093123723573E-3</v>
      </c>
      <c r="DF68" s="15">
        <v>-5.3535004256337415E-3</v>
      </c>
      <c r="DG68" s="15">
        <v>-3.2356905847157683E-2</v>
      </c>
      <c r="DH68" s="15">
        <v>-1.2588783490358342E-2</v>
      </c>
      <c r="DI68" s="15">
        <v>1.1215070820140003E-2</v>
      </c>
      <c r="DJ68" s="15">
        <v>1.2204218749844952E-3</v>
      </c>
      <c r="DK68" s="15">
        <v>-1.1405761145248381E-3</v>
      </c>
      <c r="DL68" s="15">
        <v>-1.0892252991328028E-2</v>
      </c>
      <c r="DM68" s="15">
        <v>1.1637435360849699E-2</v>
      </c>
      <c r="DN68" s="15">
        <v>-1.1853023908475673E-3</v>
      </c>
      <c r="DO68" s="15">
        <v>2.1351235806840096E-3</v>
      </c>
      <c r="DP68" s="15">
        <v>1.4405319687551233E-2</v>
      </c>
      <c r="DQ68" s="15">
        <v>1.6670459267188881E-3</v>
      </c>
      <c r="DR68" s="15">
        <v>3.055639902314013E-2</v>
      </c>
      <c r="DS68" s="15">
        <v>-9.3049385098453088E-3</v>
      </c>
      <c r="DT68" s="15">
        <v>-6.5574005461589398E-3</v>
      </c>
      <c r="DU68" s="15">
        <v>1.980262729617973E-2</v>
      </c>
      <c r="DV68" s="15">
        <v>8.4594382172983422E-3</v>
      </c>
      <c r="DW68" s="15">
        <v>5.5411601342911822E-3</v>
      </c>
      <c r="DX68" s="15">
        <v>1.0702920578211006E-2</v>
      </c>
      <c r="DY68" s="15">
        <v>-1.8965055806270648E-3</v>
      </c>
      <c r="DZ68" s="15">
        <v>-5.2404036309952921E-4</v>
      </c>
      <c r="EA68" s="15">
        <v>-4.7200259266609668E-3</v>
      </c>
      <c r="EB68" s="15">
        <v>5.3981107923522956E-4</v>
      </c>
      <c r="EC68" s="15">
        <v>-3.8684767779202061E-3</v>
      </c>
      <c r="ED68" s="15">
        <v>-4.7438419133568705E-3</v>
      </c>
      <c r="EE68" s="15">
        <v>-1.0101987183096897E-2</v>
      </c>
      <c r="EF68" s="15">
        <v>-8.6617588784897051E-4</v>
      </c>
      <c r="EG68" s="15">
        <v>3.5295375580429011E-3</v>
      </c>
      <c r="EH68" s="15">
        <v>-4.9476789798200234E-3</v>
      </c>
      <c r="EI68" s="15">
        <v>9.3930069626066825E-3</v>
      </c>
      <c r="EJ68" s="15">
        <v>-4.918234453005478E-4</v>
      </c>
      <c r="EK68" s="15">
        <v>-9.4705830542331487E-3</v>
      </c>
      <c r="EL68" s="15">
        <v>3.4669590523083364E-3</v>
      </c>
      <c r="EM68" s="15">
        <v>2.1454231446396532E-3</v>
      </c>
      <c r="EN68" s="15">
        <v>-3.7177093301203612E-3</v>
      </c>
      <c r="EO68" s="15">
        <v>2.4805449388182837E-2</v>
      </c>
      <c r="EP68" s="15">
        <v>-7.4637850465039429E-2</v>
      </c>
      <c r="EQ68" s="15">
        <v>2.62812240626963E-3</v>
      </c>
      <c r="ER68" s="15">
        <v>-3.410740393503145E-2</v>
      </c>
      <c r="ES68" s="15">
        <v>-3.1346168349796165E-3</v>
      </c>
      <c r="ET68" s="15">
        <v>1.5820284900615099E-3</v>
      </c>
      <c r="EU68" s="15">
        <v>-1.5444018513740248E-3</v>
      </c>
      <c r="EV68" s="15">
        <v>-1.0374515383550224E-2</v>
      </c>
      <c r="EW68" s="15">
        <v>2.0601719962125446E-2</v>
      </c>
      <c r="EX68" s="15">
        <v>-4.6714397985587588E-2</v>
      </c>
      <c r="EY68" s="15">
        <v>3.0079733914631069E-3</v>
      </c>
      <c r="EZ68" s="15">
        <v>8.2925465780091436E-3</v>
      </c>
      <c r="FA68" s="15">
        <v>-3.8566663137579324E-2</v>
      </c>
      <c r="FB68" s="15">
        <v>1.8819262319373184E-2</v>
      </c>
      <c r="FC68" s="15">
        <v>3.5107284421063392E-3</v>
      </c>
      <c r="FD68" s="15">
        <v>6.5883761219199047E-3</v>
      </c>
      <c r="FE68" s="15">
        <v>8.4975405104407188E-3</v>
      </c>
      <c r="FF68" s="15">
        <v>1.2034596814207682E-2</v>
      </c>
      <c r="FG68" s="15">
        <v>6.2387330901753002E-3</v>
      </c>
      <c r="FH68" s="15">
        <v>-3.0892656030887113E-2</v>
      </c>
      <c r="FI68" s="15">
        <v>-5.5710307847557281E-4</v>
      </c>
      <c r="FJ68" s="15">
        <v>-5.039287379697447E-3</v>
      </c>
      <c r="FK68" s="15">
        <v>1.1844132617587948E-3</v>
      </c>
      <c r="FL68" s="15">
        <v>-4.4446619106151847E-3</v>
      </c>
      <c r="FM68" s="15">
        <v>4.1564390086208953E-3</v>
      </c>
      <c r="FN68" s="15">
        <v>3.1298930089277868E-3</v>
      </c>
      <c r="FO68" s="15">
        <v>-1.2020486854124776E-2</v>
      </c>
      <c r="FP68" s="15">
        <v>-1.0531340020697512E-2</v>
      </c>
      <c r="FQ68" s="15">
        <v>-9.7286993642855969E-3</v>
      </c>
      <c r="FR68" s="15">
        <v>-3.7259211784007013E-2</v>
      </c>
      <c r="FS68" s="15">
        <v>6.7747658103006324E-3</v>
      </c>
      <c r="FT68" s="15">
        <v>-5.5603222812654471E-3</v>
      </c>
      <c r="FU68" s="15">
        <v>-7.9461464918260186E-3</v>
      </c>
      <c r="FV68" s="15">
        <v>-5.5834874257005684E-3</v>
      </c>
      <c r="FW68" s="15">
        <v>5.6820896957980021E-3</v>
      </c>
      <c r="FX68" s="15">
        <v>2.1827798890040897E-3</v>
      </c>
      <c r="FY68" s="15">
        <v>9.261434148339175E-3</v>
      </c>
      <c r="FZ68" s="15">
        <v>8.53760126600186E-3</v>
      </c>
      <c r="GA68" s="15">
        <v>4.513977623467811E-3</v>
      </c>
      <c r="GB68" s="15">
        <v>9.936969103847778E-3</v>
      </c>
      <c r="GC68" s="15">
        <v>-1.8096272217312472E-4</v>
      </c>
      <c r="GD68" s="15">
        <v>-3.820724706665194E-3</v>
      </c>
      <c r="GE68" s="15">
        <v>3.2074021454727465E-3</v>
      </c>
      <c r="GF68" s="15">
        <v>6.9777351293646957E-3</v>
      </c>
      <c r="GG68" s="15">
        <v>6.7558314658544725E-3</v>
      </c>
      <c r="GH68" s="15">
        <v>2.4366483790721569E-3</v>
      </c>
      <c r="GI68" s="15">
        <v>-5.126890653187235E-4</v>
      </c>
      <c r="GJ68" s="15">
        <v>8.9502290747511017E-3</v>
      </c>
      <c r="GK68" s="15">
        <v>6.9456207781764161E-3</v>
      </c>
      <c r="GL68" s="15">
        <v>1.6860732075216271E-2</v>
      </c>
      <c r="GM68" s="15">
        <v>-1.551282792273505E-2</v>
      </c>
      <c r="GN68" s="15">
        <v>1.1735502148251444E-2</v>
      </c>
      <c r="GO68" s="15">
        <v>1.8374347110505306E-2</v>
      </c>
      <c r="GP68" s="15">
        <v>9.8522964430116395E-3</v>
      </c>
      <c r="GQ68" s="15">
        <v>-1.2688344287540424E-3</v>
      </c>
      <c r="GR68" s="15">
        <v>9.5459815206265144E-3</v>
      </c>
      <c r="GS68" s="15">
        <v>-5.3835930834727546E-3</v>
      </c>
      <c r="GT68" s="15">
        <v>8.6308891992750904E-3</v>
      </c>
      <c r="GU68" s="15">
        <v>-2.4993751692211735E-4</v>
      </c>
      <c r="GV68" s="15">
        <v>1.5816042253248692E-2</v>
      </c>
      <c r="GW68" s="15">
        <v>3.4791685138273008E-4</v>
      </c>
      <c r="GX68" s="15">
        <v>7.0365648927224623E-3</v>
      </c>
      <c r="GY68" s="15">
        <v>-4.0255589498230781E-3</v>
      </c>
      <c r="GZ68" s="15">
        <v>3.5628677634420586E-3</v>
      </c>
      <c r="HA68" s="15">
        <v>2.2024201445910423E-2</v>
      </c>
      <c r="HB68" s="15">
        <v>-1.7809443709946974E-3</v>
      </c>
      <c r="HC68" s="15">
        <v>1.70361871525678E-2</v>
      </c>
      <c r="HD68" s="15">
        <v>5.5918132657777134E-3</v>
      </c>
      <c r="HE68" s="15">
        <v>-6.8132812340465131E-3</v>
      </c>
      <c r="HF68" s="15">
        <v>-6.980831141340205E-3</v>
      </c>
      <c r="HG68" s="15">
        <v>2.3755790585654814E-4</v>
      </c>
      <c r="HH68" s="15">
        <v>4.6885551394165613E-3</v>
      </c>
      <c r="HI68" s="15">
        <v>-1.2377196598282222E-3</v>
      </c>
      <c r="HJ68" s="15">
        <v>-9.8120165785077207E-3</v>
      </c>
      <c r="HK68" s="15">
        <v>-6.5568762020413729E-3</v>
      </c>
      <c r="HL68" s="15">
        <v>-3.9254171259698798E-4</v>
      </c>
      <c r="HM68" s="15">
        <v>-1.5066557531919874E-2</v>
      </c>
      <c r="HN68" s="15">
        <v>-6.7491819749284495E-3</v>
      </c>
      <c r="HO68" s="15">
        <v>7.8012208860748933E-3</v>
      </c>
      <c r="HP68" s="15">
        <v>0</v>
      </c>
      <c r="HQ68" s="15">
        <v>4.3429692529821989E-3</v>
      </c>
      <c r="HR68" s="15">
        <v>-1.063644724249962E-2</v>
      </c>
      <c r="HS68" s="15">
        <v>-1.0509246931145863E-2</v>
      </c>
      <c r="HT68" s="15">
        <v>-2.3257778990270574E-2</v>
      </c>
      <c r="HU68" s="15">
        <v>1.589458279311963E-2</v>
      </c>
      <c r="HV68" s="15">
        <v>3.1628393057707292E-3</v>
      </c>
      <c r="HW68" s="15">
        <v>2.0711087831360984E-3</v>
      </c>
      <c r="HX68" s="15">
        <v>-4.5445234173225116E-3</v>
      </c>
      <c r="HY68" s="15">
        <v>-1.0703584698272388E-2</v>
      </c>
      <c r="HZ68" s="15">
        <v>-2.9847812214399961E-2</v>
      </c>
      <c r="IA68" s="15">
        <v>6.8027213507773805E-4</v>
      </c>
      <c r="IB68" s="15">
        <v>-8.9999155888496867E-3</v>
      </c>
      <c r="IC68" s="15">
        <v>-2.6885021693036988E-3</v>
      </c>
      <c r="ID68" s="15">
        <v>-1.6260166184186714E-3</v>
      </c>
      <c r="IE68" s="15">
        <v>8.0861559001500129E-3</v>
      </c>
      <c r="IF68" s="15">
        <v>-8.7832017197374303E-3</v>
      </c>
      <c r="IG68" s="15">
        <v>-8.6994894019286426E-3</v>
      </c>
      <c r="IH68" s="15">
        <v>-6.9876060713890964E-3</v>
      </c>
      <c r="II68" s="15">
        <v>-6.3814705145815755E-3</v>
      </c>
      <c r="IJ68" s="15">
        <v>-3.3453823886693178E-2</v>
      </c>
      <c r="IK68" s="15">
        <v>1.9940170028927041E-2</v>
      </c>
      <c r="IL68" s="15">
        <v>4.3010818993907017E-3</v>
      </c>
      <c r="IM68" s="15">
        <v>5.9461365333648821E-3</v>
      </c>
      <c r="IN68" s="15">
        <v>-5.2810383016136551E-3</v>
      </c>
      <c r="IO68" s="15">
        <v>-8.8417335556750451E-4</v>
      </c>
      <c r="IP68" s="15">
        <v>-7.2866594877155216E-3</v>
      </c>
      <c r="IQ68" s="15">
        <v>1.2377878137876885E-2</v>
      </c>
      <c r="IR68" s="15">
        <v>1.051339306487881E-2</v>
      </c>
      <c r="IS68" s="15">
        <v>-8.2958429823961168E-4</v>
      </c>
      <c r="IT68" s="15">
        <v>2.9847341639358004E-3</v>
      </c>
      <c r="IU68" s="15">
        <v>1.0356824450766003E-2</v>
      </c>
      <c r="IV68" s="15">
        <v>-6.6036559953298966E-3</v>
      </c>
      <c r="IW68" s="15">
        <v>1.0871641776012023E-2</v>
      </c>
      <c r="IX68" s="15">
        <v>-8.984786407815297E-3</v>
      </c>
      <c r="IY68" s="15">
        <v>1.1891491553648319E-3</v>
      </c>
      <c r="IZ68" s="15">
        <v>2.4851716155763467E-2</v>
      </c>
      <c r="JA68" s="15">
        <v>-1.8176315213245468E-3</v>
      </c>
      <c r="JB68" s="15">
        <v>4.6216142342810247E-3</v>
      </c>
      <c r="JC68" s="15">
        <v>-3.0035063459991945E-3</v>
      </c>
      <c r="JD68" s="15">
        <v>-1.8964828058973444E-2</v>
      </c>
      <c r="JE68" s="15">
        <v>9.4528971485614618E-3</v>
      </c>
      <c r="JF68" s="15">
        <v>-5.0765686688732086E-3</v>
      </c>
      <c r="JG68" s="15">
        <v>8.036475076923422E-3</v>
      </c>
      <c r="JH68" s="15">
        <v>-2.6908244259817107E-2</v>
      </c>
      <c r="JI68" s="15">
        <v>8.7819443317614827E-3</v>
      </c>
      <c r="JJ68" s="15">
        <v>7.4935751174600943E-3</v>
      </c>
      <c r="JK68" s="15">
        <v>-6.1929093169858524E-4</v>
      </c>
      <c r="JL68" s="15">
        <v>8.7151399938534084E-4</v>
      </c>
      <c r="JM68" s="15">
        <v>-3.7824052214179781E-3</v>
      </c>
      <c r="JN68" s="15">
        <v>-1.0468160304585247E-3</v>
      </c>
      <c r="JO68" s="15">
        <v>-1.9462068860121518E-2</v>
      </c>
      <c r="JP68" s="15">
        <v>4.4280515157320037E-3</v>
      </c>
      <c r="JQ68" s="15">
        <v>-2.8360767733338873E-3</v>
      </c>
      <c r="JR68" s="15">
        <v>-3.6495085051603746E-3</v>
      </c>
      <c r="JS68" s="15">
        <v>1.2464548841409569E-2</v>
      </c>
      <c r="JT68" s="15">
        <v>1.6400167677538648E-3</v>
      </c>
      <c r="JU68" s="15">
        <v>2.7224513436829072E-2</v>
      </c>
      <c r="JV68" s="15">
        <v>-1.1913550758549746E-2</v>
      </c>
      <c r="JW68" s="15">
        <v>1.7532895175942712E-2</v>
      </c>
      <c r="JX68" s="15">
        <v>-2.7759652052265827E-3</v>
      </c>
      <c r="JY68" s="15">
        <v>2.8298091919798612E-3</v>
      </c>
      <c r="JZ68" s="15">
        <v>8.6717739210847395E-4</v>
      </c>
      <c r="KA68" s="15">
        <v>-7.8946315402338915E-3</v>
      </c>
      <c r="KB68" s="15">
        <v>-1.9093084559201558E-3</v>
      </c>
      <c r="KC68" s="15">
        <v>3.7167813102114268E-4</v>
      </c>
      <c r="KD68" s="15">
        <v>9.798500176828014E-3</v>
      </c>
      <c r="KE68" s="15">
        <v>-6.6052734504462437E-3</v>
      </c>
      <c r="KF68" s="15">
        <v>-4.5152030399903025E-3</v>
      </c>
      <c r="KG68" s="15">
        <v>1.0582109330537008E-2</v>
      </c>
      <c r="KH68" s="15">
        <v>-1.6830304840374458E-2</v>
      </c>
      <c r="KI68" s="15">
        <v>-7.5228726629875241E-3</v>
      </c>
      <c r="KJ68" s="15">
        <v>-2.474444153848742E-2</v>
      </c>
      <c r="KK68" s="15">
        <v>-5.5745241032341415E-2</v>
      </c>
      <c r="KL68" s="15">
        <v>6.4691913246023042E-3</v>
      </c>
      <c r="KM68" s="15">
        <v>-4.6738007924295721E-3</v>
      </c>
      <c r="KN68" s="15">
        <v>2.000066670666965E-2</v>
      </c>
      <c r="KO68" s="15">
        <v>-1.407091278269873E-2</v>
      </c>
      <c r="KP68" s="15">
        <v>1.3250885331117248E-3</v>
      </c>
      <c r="KQ68" s="15">
        <v>-2.3094698486625289E-3</v>
      </c>
      <c r="KR68" s="15">
        <v>-9.6980955881164205E-2</v>
      </c>
      <c r="KS68" s="15">
        <v>2.6788122100264229E-3</v>
      </c>
      <c r="KT68" s="15">
        <v>1.9155624858903993E-2</v>
      </c>
      <c r="KU68" s="15">
        <v>1.871296938624409E-3</v>
      </c>
      <c r="KV68" s="15">
        <v>-9.8427891038209928E-3</v>
      </c>
      <c r="KW68" s="15">
        <v>8.3778098542636043E-3</v>
      </c>
      <c r="KX68" s="15">
        <v>-3.2066423779969749E-3</v>
      </c>
      <c r="KY68" s="15">
        <v>2.6318612481633034E-3</v>
      </c>
      <c r="KZ68" s="15">
        <v>-2.4638139965872797E-3</v>
      </c>
      <c r="LA68" s="15">
        <v>-5.852859517253093E-3</v>
      </c>
      <c r="LB68" s="15">
        <v>-2.0740567430111959E-3</v>
      </c>
      <c r="LC68" s="15">
        <v>6.4052382803392674E-4</v>
      </c>
      <c r="LD68" s="15">
        <v>1.4698317069175329E-4</v>
      </c>
      <c r="LE68" s="15">
        <v>1.2164729616266337E-2</v>
      </c>
      <c r="LF68" s="15">
        <v>-7.3662858841064046E-3</v>
      </c>
      <c r="LG68" s="15">
        <v>-1.8200820690666786E-3</v>
      </c>
      <c r="LH68" s="15">
        <v>1.041877068833467E-2</v>
      </c>
      <c r="LI68" s="15">
        <v>2.9900354502434088E-3</v>
      </c>
      <c r="LJ68" s="15">
        <v>-2.8135051365717971E-2</v>
      </c>
      <c r="LK68" s="15">
        <v>9.1914695042175192E-3</v>
      </c>
      <c r="LL68" s="15">
        <v>8.7604590053611178E-3</v>
      </c>
      <c r="LM68" s="15">
        <v>4.4375124177660425E-3</v>
      </c>
      <c r="LN68" s="15">
        <v>3.635702639575435E-4</v>
      </c>
      <c r="LO68" s="15">
        <v>-1.665131597729988E-2</v>
      </c>
      <c r="LP68" s="15">
        <v>-2.294017446475863E-3</v>
      </c>
      <c r="LQ68" s="15">
        <v>-2.5916807194448026E-4</v>
      </c>
      <c r="LR68" s="15">
        <v>2.4160436976052111E-3</v>
      </c>
      <c r="LS68" s="15">
        <v>5.4096978477536266E-3</v>
      </c>
      <c r="LT68" s="15">
        <v>-4.1769102496264608E-3</v>
      </c>
      <c r="LU68" s="15">
        <v>-2.5206746320706581E-2</v>
      </c>
      <c r="LV68" s="15">
        <v>9.6166442014636259E-3</v>
      </c>
      <c r="LW68" s="15">
        <v>-1.5153468837981727E-2</v>
      </c>
      <c r="LX68" s="15">
        <v>4.7797974237613504E-3</v>
      </c>
      <c r="LY68" s="15">
        <v>6.1850070657468283E-3</v>
      </c>
      <c r="LZ68" s="15">
        <v>9.2038662732874855E-4</v>
      </c>
      <c r="MA68" s="15">
        <v>-2.31204429816658E-3</v>
      </c>
      <c r="MB68" s="15">
        <v>-3.5690516499424826E-2</v>
      </c>
      <c r="MC68" s="15">
        <v>3.9586783616925528E-3</v>
      </c>
      <c r="MD68" s="15">
        <v>2.1200980691719763E-3</v>
      </c>
      <c r="ME68" s="15">
        <v>9.1866945291317545E-3</v>
      </c>
      <c r="MF68" s="15">
        <v>-1.9486887673496624E-2</v>
      </c>
      <c r="MG68" s="15">
        <v>1.132161224478738E-2</v>
      </c>
      <c r="MH68" s="15">
        <v>2.293092006548788E-3</v>
      </c>
      <c r="MI68" s="15">
        <v>1.6874290265400708E-2</v>
      </c>
      <c r="MJ68" s="15">
        <v>1.4612474316916011E-2</v>
      </c>
      <c r="MK68" s="15">
        <v>-3.4876382847125729E-3</v>
      </c>
      <c r="ML68" s="15">
        <v>1.2053179267556053E-2</v>
      </c>
      <c r="MM68" s="15">
        <v>-4.7101130030332535E-3</v>
      </c>
      <c r="MN68" s="15">
        <v>1.4295928095943715E-3</v>
      </c>
      <c r="MO68" s="15">
        <v>3.1920580393419639E-3</v>
      </c>
      <c r="MP68" s="15">
        <v>9.9016036309327086E-4</v>
      </c>
      <c r="MQ68" s="15">
        <v>5.3772289244311267E-3</v>
      </c>
      <c r="MR68" s="15">
        <v>-2.3172172187275391E-2</v>
      </c>
      <c r="MS68" s="15">
        <v>-7.055660206689021E-3</v>
      </c>
      <c r="MT68" s="15">
        <v>-2.0717872503747143E-2</v>
      </c>
      <c r="MU68" s="15">
        <v>-7.4299565037842319E-3</v>
      </c>
      <c r="MV68" s="15">
        <v>2.9554591915826297E-3</v>
      </c>
      <c r="MW68" s="15">
        <v>6.813977402353631E-3</v>
      </c>
      <c r="MX68" s="15">
        <v>-6.0716640685496833E-3</v>
      </c>
      <c r="MY68" s="15">
        <v>4.0770754181048696E-3</v>
      </c>
      <c r="MZ68" s="15">
        <v>-2.723869576544029E-3</v>
      </c>
      <c r="NA68" s="15">
        <v>3.8380349732310078E-4</v>
      </c>
      <c r="NB68" s="15">
        <v>-3.4618841654594938E-2</v>
      </c>
      <c r="NC68" s="15">
        <v>-2.604168138387855E-3</v>
      </c>
      <c r="ND68" s="15">
        <v>-1.9333758736247064E-4</v>
      </c>
      <c r="NE68" s="15">
        <v>2.5576841789649557E-2</v>
      </c>
      <c r="NF68" s="15">
        <v>1.7900239285285419E-2</v>
      </c>
      <c r="NG68" s="15">
        <v>7.1600356428957275E-3</v>
      </c>
      <c r="NH68" s="15">
        <v>2.6333114042887659E-4</v>
      </c>
      <c r="NI68" s="15">
        <v>7.0049108340103092E-3</v>
      </c>
      <c r="NJ68" s="15">
        <v>5.8436981489109214E-3</v>
      </c>
      <c r="NK68" s="15">
        <v>-4.934382853105419E-3</v>
      </c>
      <c r="NL68" s="15">
        <v>4.7514709275730512E-3</v>
      </c>
      <c r="NM68" s="15">
        <v>7.0922283094918366E-3</v>
      </c>
      <c r="NN68" s="15">
        <v>8.7784031165051585E-3</v>
      </c>
      <c r="NO68" s="15">
        <v>-4.226102433504548E-3</v>
      </c>
      <c r="NP68" s="15">
        <v>3.9825172827928752E-2</v>
      </c>
      <c r="NQ68" s="15">
        <v>5.4161533375621579E-3</v>
      </c>
      <c r="NR68" s="15">
        <v>9.1345182319929573E-3</v>
      </c>
      <c r="NS68" s="15">
        <v>-1.1088303396498874E-2</v>
      </c>
      <c r="NT68" s="15">
        <v>4.0094457201878202E-2</v>
      </c>
      <c r="NU68" s="15">
        <v>6.0740562680657974E-3</v>
      </c>
      <c r="NV68" s="15">
        <v>-1.7011628712722208E-3</v>
      </c>
      <c r="NW68" s="15">
        <v>1.5346841563401521E-3</v>
      </c>
      <c r="NX68" s="15">
        <v>1.4469688532432923E-3</v>
      </c>
      <c r="NY68" s="15">
        <v>-3.6491439543276574E-3</v>
      </c>
      <c r="NZ68" s="15">
        <v>1.0671220733068443E-3</v>
      </c>
      <c r="OA68" s="15">
        <v>2.9289195208852567E-3</v>
      </c>
      <c r="OB68" s="15">
        <v>-2.9905606087978565E-3</v>
      </c>
      <c r="OC68" s="15">
        <v>4.8647101106293611E-3</v>
      </c>
      <c r="OD68" s="15">
        <v>2.2979711376235057E-3</v>
      </c>
      <c r="OE68" s="15">
        <v>3.1277952219880265E-3</v>
      </c>
      <c r="OF68" s="15">
        <v>2.00960210536458E-3</v>
      </c>
      <c r="OG68" s="15">
        <v>2.0188902001342924E-2</v>
      </c>
      <c r="OH68" s="15">
        <v>-2.91121020745833E-3</v>
      </c>
      <c r="OI68" s="15">
        <v>2.0663832832477712E-2</v>
      </c>
      <c r="OJ68" s="15">
        <v>-4.5515263383185192E-3</v>
      </c>
      <c r="OK68" s="15">
        <v>-6.5157980868855011E-3</v>
      </c>
      <c r="OL68" s="15">
        <v>1.0975971547605875E-2</v>
      </c>
      <c r="OM68" s="15">
        <v>-3.747763878276647E-3</v>
      </c>
      <c r="ON68" s="15">
        <v>4.9612971043769697E-3</v>
      </c>
      <c r="OO68" s="15">
        <v>3.1538660970221954E-3</v>
      </c>
      <c r="OP68" s="15">
        <v>-1.4383317833870221E-3</v>
      </c>
      <c r="OQ68" s="15">
        <v>1.2669455641235909E-3</v>
      </c>
      <c r="OR68" s="15">
        <v>2.742733480203497E-3</v>
      </c>
      <c r="OS68" s="15">
        <v>-5.2780343834216816E-3</v>
      </c>
      <c r="OT68" s="15">
        <v>4.5972778816036263E-3</v>
      </c>
      <c r="OU68" s="15">
        <v>2.3248141145303436E-2</v>
      </c>
      <c r="OV68" s="15">
        <v>-5.0287121484302267E-3</v>
      </c>
      <c r="OW68" s="15">
        <v>2.4984397755987188E-3</v>
      </c>
      <c r="OX68" s="15">
        <v>8.4176824296159827E-3</v>
      </c>
      <c r="OY68" s="15">
        <v>4.8609672434184485E-3</v>
      </c>
      <c r="OZ68" s="15">
        <v>-8.6430961560198579E-3</v>
      </c>
      <c r="PA68" s="15">
        <v>5.7550803411465625E-3</v>
      </c>
      <c r="PB68" s="15">
        <v>-1.9340665369486333E-3</v>
      </c>
      <c r="PC68" s="15">
        <v>5.5788007025697089E-4</v>
      </c>
      <c r="PD68" s="15">
        <v>-1.5180607460569897E-3</v>
      </c>
      <c r="PE68" s="15">
        <v>1.3788431499121165E-2</v>
      </c>
      <c r="PF68" s="15">
        <v>-4.1596308168968199E-2</v>
      </c>
      <c r="PG68" s="15">
        <v>-2.0637480481473312E-2</v>
      </c>
      <c r="PH68" s="15">
        <v>-2.781642961876914E-3</v>
      </c>
      <c r="PI68" s="15">
        <v>-7.0951883628321407E-3</v>
      </c>
      <c r="PJ68" s="15">
        <v>-7.9649546225986356E-4</v>
      </c>
      <c r="PK68" s="15">
        <v>-2.0369198640427799E-3</v>
      </c>
      <c r="PL68" s="15">
        <v>7.1006215495763685E-3</v>
      </c>
      <c r="PM68" s="15">
        <v>1.2135596184586863E-2</v>
      </c>
      <c r="PN68" s="15">
        <v>1.5290911700063969E-2</v>
      </c>
      <c r="PO68" s="15">
        <v>6.3508735267190633E-3</v>
      </c>
      <c r="PP68" s="15">
        <v>-1.3720357392513918E-2</v>
      </c>
      <c r="PQ68" s="15">
        <v>1.2048338516174355E-2</v>
      </c>
      <c r="PR68" s="15">
        <v>-7.7118843954728563E-4</v>
      </c>
      <c r="PS68" s="15">
        <v>-2.4603272359314263E-4</v>
      </c>
      <c r="PT68" s="15">
        <v>6.2577955182661184E-3</v>
      </c>
      <c r="PU68" s="15">
        <v>8.3173921454641087E-4</v>
      </c>
      <c r="PV68" s="15">
        <v>1.7278435800272603E-2</v>
      </c>
      <c r="PW68" s="15">
        <v>-4.7596472529879133E-3</v>
      </c>
      <c r="PX68" s="15">
        <v>4.2283361095211049E-3</v>
      </c>
      <c r="PY68" s="15">
        <v>-2.7063615977429142E-3</v>
      </c>
      <c r="PZ68" s="15">
        <v>8.8077013087053038E-3</v>
      </c>
      <c r="QA68" s="15">
        <v>-1.9296267118607623E-2</v>
      </c>
      <c r="QB68" s="15">
        <v>1.83950444775847E-2</v>
      </c>
      <c r="QC68" s="15">
        <v>-3.210578772943627E-3</v>
      </c>
      <c r="QD68" s="15">
        <v>1.1460713753666363E-2</v>
      </c>
      <c r="QE68" s="15">
        <v>-4.5922604961894618E-3</v>
      </c>
      <c r="QF68" s="15">
        <v>-3.2476347894802959E-3</v>
      </c>
      <c r="QG68" s="15">
        <v>-3.4870240679972285E-3</v>
      </c>
      <c r="QH68" s="15">
        <v>-2.9284422311250981E-3</v>
      </c>
      <c r="QI68" s="15">
        <v>3.3677971557324383E-4</v>
      </c>
      <c r="QJ68" s="15">
        <v>-2.1361126999368044E-2</v>
      </c>
      <c r="QK68" s="15">
        <v>3.3205649923360959E-3</v>
      </c>
      <c r="QL68" s="15">
        <v>1.2188420758740156E-2</v>
      </c>
      <c r="QM68" s="15">
        <v>2.3179113524896219E-3</v>
      </c>
      <c r="QN68" s="15">
        <v>-6.2129541847182517E-3</v>
      </c>
      <c r="QO68" s="15">
        <v>1.2208410159392101E-2</v>
      </c>
      <c r="QP68" s="15">
        <v>3.211697760442772E-3</v>
      </c>
      <c r="QQ68" s="15">
        <v>1.7719818932912998E-3</v>
      </c>
      <c r="QR68" s="15">
        <v>-3.7222101943067457E-3</v>
      </c>
      <c r="QS68" s="15">
        <v>-4.7619137602437026E-3</v>
      </c>
      <c r="QT68" s="15">
        <v>7.1260046846220249E-3</v>
      </c>
      <c r="QU68" s="15">
        <v>1.4069647062433838E-3</v>
      </c>
      <c r="QV68" s="15">
        <v>-2.0926976049191137E-2</v>
      </c>
      <c r="QW68" s="15">
        <v>3.084835351210095E-3</v>
      </c>
      <c r="QX68" s="15">
        <v>-9.0550220401518743E-3</v>
      </c>
      <c r="QY68" s="15">
        <v>-3.9144774679388374E-3</v>
      </c>
      <c r="QZ68" s="15">
        <v>-1.6502701301607651E-3</v>
      </c>
      <c r="RA68" s="15">
        <v>-5.275582444491618E-2</v>
      </c>
      <c r="RB68" s="15">
        <v>1.1578501825131376E-2</v>
      </c>
      <c r="RC68" s="15">
        <v>-1.3795008395437976E-3</v>
      </c>
      <c r="RD68" s="15">
        <v>3.2419142703554783E-3</v>
      </c>
      <c r="RE68" s="15">
        <v>4.1835070614535987E-3</v>
      </c>
      <c r="RF68" s="15">
        <v>0</v>
      </c>
      <c r="RG68" s="15">
        <v>1.364256691813968E-3</v>
      </c>
      <c r="RH68" s="15">
        <v>3.2500222060857825E-3</v>
      </c>
      <c r="RI68" s="15">
        <v>-6.4690252551259471E-3</v>
      </c>
      <c r="RJ68" s="15">
        <v>-5.6648205221885919E-3</v>
      </c>
      <c r="RK68" s="15">
        <v>-7.2678423522337735E-3</v>
      </c>
      <c r="RL68" s="15">
        <v>8.0677696994011004E-4</v>
      </c>
      <c r="RM68" s="15">
        <v>-4.7565492107957122E-3</v>
      </c>
      <c r="RN68" s="15">
        <v>3.1668980336855899E-3</v>
      </c>
      <c r="RO68" s="15">
        <v>-3.2494736016147781E-2</v>
      </c>
      <c r="RP68" s="15">
        <v>-3.3726850057658922E-2</v>
      </c>
      <c r="RQ68" s="15">
        <v>-7.2670966064994017E-3</v>
      </c>
      <c r="RR68" s="15">
        <v>4.7387543471734701E-3</v>
      </c>
      <c r="RS68" s="15">
        <v>-8.3081395240868841E-3</v>
      </c>
      <c r="RT68" s="15">
        <v>-1.4058983053371988E-2</v>
      </c>
      <c r="RU68" s="15">
        <v>6.9059140237899743E-3</v>
      </c>
      <c r="RV68" s="15">
        <v>5.2770571008438193E-3</v>
      </c>
      <c r="RW68" s="15">
        <v>6.3949778848285625E-3</v>
      </c>
      <c r="RX68" s="15">
        <v>2.9884559257311745E-3</v>
      </c>
      <c r="RY68" s="15">
        <v>1.6388310623527989E-2</v>
      </c>
      <c r="RZ68" s="15">
        <v>-2.1022463547353196E-3</v>
      </c>
      <c r="SA68" s="15">
        <v>-2.6536212602934683E-3</v>
      </c>
      <c r="SB68" s="15">
        <v>0</v>
      </c>
      <c r="SC68" s="15">
        <v>2.8206019769978189E-3</v>
      </c>
      <c r="SD68" s="15">
        <v>4.0914403779720139E-3</v>
      </c>
      <c r="SE68" s="15">
        <v>3.1415133647520561E-3</v>
      </c>
      <c r="SF68" s="15">
        <v>1.7013208275377539E-2</v>
      </c>
      <c r="SG68" s="15">
        <v>5.7360051851831212E-3</v>
      </c>
      <c r="SH68" s="15">
        <v>-6.5824635168744011E-3</v>
      </c>
      <c r="SI68" s="15">
        <v>-1.322195036061849E-3</v>
      </c>
      <c r="SJ68" s="15">
        <v>2.9244537495763229E-3</v>
      </c>
      <c r="SK68" s="15">
        <v>-7.2821747491841728E-3</v>
      </c>
      <c r="SL68" s="15">
        <v>6.9284341819639194E-3</v>
      </c>
      <c r="SM68" s="15">
        <v>-2.144312220074091E-4</v>
      </c>
      <c r="SN68" s="15">
        <v>-4.2805733048904794E-3</v>
      </c>
      <c r="SO68" s="15">
        <v>-5.1191300405107165E-2</v>
      </c>
      <c r="SP68" s="15">
        <v>-2.1785251980111931E-3</v>
      </c>
      <c r="SQ68" s="15">
        <v>5.4640679228895629E-3</v>
      </c>
      <c r="SR68" s="15">
        <v>-1.8554596954613596E-4</v>
      </c>
      <c r="SS68" s="15">
        <v>-1.8872260835821287E-3</v>
      </c>
      <c r="ST68" s="15">
        <v>8.2531417567204817E-3</v>
      </c>
      <c r="SU68" s="15">
        <v>1.2146570087785196E-3</v>
      </c>
      <c r="SV68" s="15">
        <v>2.8563418679293219E-2</v>
      </c>
      <c r="SW68" s="15">
        <v>-4.762495810011403E-2</v>
      </c>
      <c r="SX68" s="15">
        <v>2.2638233438347487E-3</v>
      </c>
      <c r="SY68" s="15">
        <v>4.7281411959458957E-3</v>
      </c>
      <c r="SZ68" s="15">
        <v>1.7841217935011704E-3</v>
      </c>
      <c r="TA68" s="15">
        <v>5.342844410495446E-3</v>
      </c>
      <c r="TB68" s="15">
        <v>3.1284941717810094E-3</v>
      </c>
      <c r="TC68" s="15">
        <v>-6.3931808251079057E-4</v>
      </c>
      <c r="TD68" s="15">
        <v>4.1937574570477644E-3</v>
      </c>
      <c r="TE68" s="15">
        <v>1.2797249601470644E-2</v>
      </c>
      <c r="TF68" s="15">
        <v>-1.8518523810736594E-3</v>
      </c>
      <c r="TG68" s="15">
        <v>1.484190140363093E-2</v>
      </c>
      <c r="TH68" s="15">
        <v>6.1412680220824288E-3</v>
      </c>
      <c r="TI68" s="15">
        <v>2.5227843520192559E-2</v>
      </c>
      <c r="TJ68" s="15">
        <v>1.6665127456621557E-3</v>
      </c>
      <c r="TK68" s="15">
        <v>2.3385387918583396E-3</v>
      </c>
      <c r="TL68" s="15">
        <v>6.3552591907076151E-4</v>
      </c>
      <c r="TM68" s="15">
        <v>5.1186710178610356E-3</v>
      </c>
      <c r="TN68" s="15">
        <v>2.5612307902250311E-3</v>
      </c>
      <c r="TO68" s="23">
        <v>-4.6462944136599722E-3</v>
      </c>
    </row>
    <row r="69" spans="1:535" x14ac:dyDescent="0.35">
      <c r="A69" s="14">
        <v>63</v>
      </c>
      <c r="B69" s="81">
        <v>42901</v>
      </c>
      <c r="C69" s="23">
        <v>-1.926190632636884E-3</v>
      </c>
      <c r="D69" s="43">
        <f ca="1">OFFSET('CAPM Regression Loop'!$AH$6,$A69,'CAPM Regression Loop'!$D$2)</f>
        <v>2.5678075415685501E-3</v>
      </c>
      <c r="T69" s="14">
        <v>63</v>
      </c>
      <c r="U69" s="14" t="s">
        <v>65</v>
      </c>
      <c r="V69" s="14">
        <v>0.87654151431036609</v>
      </c>
      <c r="W69" s="14">
        <v>0.17781505313872811</v>
      </c>
      <c r="X69" s="14">
        <v>8.8589444249130261E-2</v>
      </c>
      <c r="Y69" s="14">
        <f t="shared" si="3"/>
        <v>-0.69430840364968327</v>
      </c>
      <c r="Z69" s="14">
        <f t="shared" si="1"/>
        <v>0.69430840364968327</v>
      </c>
      <c r="AA69" s="14">
        <f t="shared" si="4"/>
        <v>1</v>
      </c>
      <c r="AF69" s="80"/>
      <c r="AH69" s="81"/>
      <c r="AI69" s="15">
        <v>-2.8670227919290561E-3</v>
      </c>
      <c r="AJ69" s="15">
        <v>-5.6852945013803136E-3</v>
      </c>
      <c r="AK69" s="15">
        <v>4.2790620805669265E-3</v>
      </c>
      <c r="AL69" s="15">
        <v>-6.0114190357052092E-3</v>
      </c>
      <c r="AM69" s="15">
        <v>1.1337869695268951E-3</v>
      </c>
      <c r="AN69" s="15">
        <v>5.6284330607607076E-3</v>
      </c>
      <c r="AO69" s="15">
        <v>1.0025146619378646E-2</v>
      </c>
      <c r="AP69" s="15">
        <v>-1.7303763952627271E-3</v>
      </c>
      <c r="AQ69" s="15">
        <v>-5.2942793278502936E-3</v>
      </c>
      <c r="AR69" s="15">
        <v>-1.481139778276554E-2</v>
      </c>
      <c r="AS69" s="15">
        <v>7.3451343142486789E-3</v>
      </c>
      <c r="AT69" s="15">
        <v>9.0453866166837898E-3</v>
      </c>
      <c r="AU69" s="15">
        <v>2.7284554598022683E-2</v>
      </c>
      <c r="AV69" s="15">
        <v>-5.8551494123682797E-3</v>
      </c>
      <c r="AW69" s="15">
        <v>1.2401454331018192E-3</v>
      </c>
      <c r="AX69" s="15">
        <v>2.4982663930605718E-3</v>
      </c>
      <c r="AY69" s="15">
        <v>8.392782699949171E-4</v>
      </c>
      <c r="AZ69" s="15">
        <v>-5.5438808790687433E-3</v>
      </c>
      <c r="BA69" s="15">
        <v>-3.8486256612943379E-3</v>
      </c>
      <c r="BB69" s="15">
        <v>7.3536030389546835E-3</v>
      </c>
      <c r="BC69" s="15">
        <v>-6.8718058950736636E-3</v>
      </c>
      <c r="BD69" s="15">
        <v>-1.124480046521258E-3</v>
      </c>
      <c r="BE69" s="15">
        <v>1.1561945653926384E-2</v>
      </c>
      <c r="BF69" s="15">
        <v>1.4386273120223244E-2</v>
      </c>
      <c r="BG69" s="15">
        <v>-1.2190168108495076E-3</v>
      </c>
      <c r="BH69" s="15">
        <v>-2.9911202571962538E-2</v>
      </c>
      <c r="BI69" s="15">
        <v>-1.9422869591044017E-3</v>
      </c>
      <c r="BJ69" s="15">
        <v>-8.5595747290750524E-3</v>
      </c>
      <c r="BK69" s="15">
        <v>1.0861760668761291E-2</v>
      </c>
      <c r="BL69" s="15">
        <v>1.2461220437812033E-2</v>
      </c>
      <c r="BM69" s="15">
        <v>-1.6950589073548786E-4</v>
      </c>
      <c r="BN69" s="15">
        <v>-1.8820844736681198E-2</v>
      </c>
      <c r="BO69" s="15">
        <v>-2.3206885902980898E-2</v>
      </c>
      <c r="BP69" s="15">
        <v>1.0828388633032746E-2</v>
      </c>
      <c r="BQ69" s="15">
        <v>-1.5325673497781163E-3</v>
      </c>
      <c r="BR69" s="15">
        <v>-6.0144162345457291E-3</v>
      </c>
      <c r="BS69" s="15">
        <v>1.3828685255353504E-2</v>
      </c>
      <c r="BT69" s="15">
        <v>2.8312373046412644E-3</v>
      </c>
      <c r="BU69" s="15">
        <v>-1.2676400267912492E-2</v>
      </c>
      <c r="BV69" s="15">
        <v>-4.3511435992764445E-3</v>
      </c>
      <c r="BW69" s="15">
        <v>-1.3616812807433071E-2</v>
      </c>
      <c r="BX69" s="15">
        <v>-1.0595465150842147E-4</v>
      </c>
      <c r="BY69" s="15">
        <v>4.7291893357861662E-3</v>
      </c>
      <c r="BZ69" s="15">
        <v>-1.0557804957480453E-3</v>
      </c>
      <c r="CA69" s="15">
        <v>1.6750422676948956E-3</v>
      </c>
      <c r="CB69" s="15">
        <v>-2.5057526879228634E-2</v>
      </c>
      <c r="CC69" s="15">
        <v>-2.4074022013129723E-3</v>
      </c>
      <c r="CD69" s="15">
        <v>1.0529087574464727E-3</v>
      </c>
      <c r="CE69" s="15">
        <v>-5.0445603894725983E-4</v>
      </c>
      <c r="CF69" s="15">
        <v>7.8391676155184116E-3</v>
      </c>
      <c r="CG69" s="15">
        <v>3.1689267510430306E-3</v>
      </c>
      <c r="CH69" s="15">
        <v>-1.0657739900449281E-2</v>
      </c>
      <c r="CI69" s="15">
        <v>1.1695907766024476E-3</v>
      </c>
      <c r="CJ69" s="15">
        <v>9.0586982538943435E-3</v>
      </c>
      <c r="CK69" s="15">
        <v>-1.7333172595171151E-3</v>
      </c>
      <c r="CL69" s="15">
        <v>-1.0351252757402027E-2</v>
      </c>
      <c r="CM69" s="15">
        <v>7.5815622818464342E-3</v>
      </c>
      <c r="CN69" s="15">
        <v>1.5832009514494361E-2</v>
      </c>
      <c r="CO69" s="15">
        <v>-9.302392662313674E-3</v>
      </c>
      <c r="CP69" s="15">
        <v>-8.6273838497666485E-4</v>
      </c>
      <c r="CQ69" s="15">
        <v>-2.6984500296001824E-3</v>
      </c>
      <c r="CR69" s="15">
        <v>-1.6311858648694697E-2</v>
      </c>
      <c r="CS69" s="15">
        <v>-2.2590970041782717E-3</v>
      </c>
      <c r="CT69" s="15">
        <v>-3.4862277419473362E-3</v>
      </c>
      <c r="CU69" s="15">
        <v>6.7644000885420628E-3</v>
      </c>
      <c r="CV69" s="15">
        <v>3.7356620869063231E-3</v>
      </c>
      <c r="CW69" s="15">
        <v>6.4911024743897604E-3</v>
      </c>
      <c r="CX69" s="15">
        <v>2.0090406898301276E-4</v>
      </c>
      <c r="CY69" s="15">
        <v>2.0856547744809635E-3</v>
      </c>
      <c r="CZ69" s="15">
        <v>-3.1541940502285365E-3</v>
      </c>
      <c r="DA69" s="15">
        <v>-4.41177186166356E-3</v>
      </c>
      <c r="DB69" s="15">
        <v>-2.5193463028533383E-3</v>
      </c>
      <c r="DC69" s="15">
        <v>1.8484293617823751E-3</v>
      </c>
      <c r="DD69" s="15">
        <v>5.1989089135508967E-3</v>
      </c>
      <c r="DE69" s="15">
        <v>-9.6259088236119901E-3</v>
      </c>
      <c r="DF69" s="15">
        <v>3.4607553810781454E-3</v>
      </c>
      <c r="DG69" s="15">
        <v>7.6707100739805065E-3</v>
      </c>
      <c r="DH69" s="15">
        <v>4.3550052334777496E-3</v>
      </c>
      <c r="DI69" s="15">
        <v>1.601095260817351E-2</v>
      </c>
      <c r="DJ69" s="15">
        <v>4.8284632555649631E-3</v>
      </c>
      <c r="DK69" s="15">
        <v>-1.0771079190406581E-2</v>
      </c>
      <c r="DL69" s="15">
        <v>-5.1242175174455477E-3</v>
      </c>
      <c r="DM69" s="15">
        <v>1.2597303602674151E-2</v>
      </c>
      <c r="DN69" s="15">
        <v>-6.0036595859645258E-3</v>
      </c>
      <c r="DO69" s="15">
        <v>1.1362013831771749E-2</v>
      </c>
      <c r="DP69" s="15">
        <v>-3.5588698849489337E-3</v>
      </c>
      <c r="DQ69" s="15">
        <v>-3.0330603811528733E-4</v>
      </c>
      <c r="DR69" s="15">
        <v>-2.2913049710572245E-2</v>
      </c>
      <c r="DS69" s="15">
        <v>3.5475545460234487E-3</v>
      </c>
      <c r="DT69" s="15">
        <v>6.9334110788840204E-3</v>
      </c>
      <c r="DU69" s="15">
        <v>-3.9920212695373379E-3</v>
      </c>
      <c r="DV69" s="15">
        <v>2.3455077716705238E-2</v>
      </c>
      <c r="DW69" s="15">
        <v>2.9556504649896771E-5</v>
      </c>
      <c r="DX69" s="15">
        <v>-4.9494719245892259E-3</v>
      </c>
      <c r="DY69" s="15">
        <v>1.1433362603847872E-2</v>
      </c>
      <c r="DZ69" s="15">
        <v>6.1748865978280354E-3</v>
      </c>
      <c r="EA69" s="15">
        <v>7.5196401166021023E-3</v>
      </c>
      <c r="EB69" s="15">
        <v>-2.4268584110101413E-3</v>
      </c>
      <c r="EC69" s="15">
        <v>8.4818150559091299E-3</v>
      </c>
      <c r="ED69" s="15">
        <v>-4.2503015578716453E-3</v>
      </c>
      <c r="EE69" s="15">
        <v>-8.7834859401573311E-3</v>
      </c>
      <c r="EF69" s="15">
        <v>1.3761542248398373E-2</v>
      </c>
      <c r="EG69" s="15">
        <v>7.0966693162680021E-3</v>
      </c>
      <c r="EH69" s="15">
        <v>8.3873919069045472E-3</v>
      </c>
      <c r="EI69" s="15">
        <v>8.4240582412588253E-3</v>
      </c>
      <c r="EJ69" s="15">
        <v>1.5609831329455872E-2</v>
      </c>
      <c r="EK69" s="15">
        <v>1.0336009330662073E-2</v>
      </c>
      <c r="EL69" s="15">
        <v>-4.7639760953535138E-3</v>
      </c>
      <c r="EM69" s="15">
        <v>5.5246172633038344E-3</v>
      </c>
      <c r="EN69" s="15">
        <v>3.5503243023201599E-3</v>
      </c>
      <c r="EO69" s="15">
        <v>-6.6072020903824575E-4</v>
      </c>
      <c r="EP69" s="15">
        <v>-8.9017257703228533E-3</v>
      </c>
      <c r="EQ69" s="15">
        <v>-1.0991997614024892E-2</v>
      </c>
      <c r="ER69" s="15">
        <v>-5.2654674318789547E-4</v>
      </c>
      <c r="ES69" s="15">
        <v>-1.037832193499728E-2</v>
      </c>
      <c r="ET69" s="15">
        <v>-6.3311176537051144E-4</v>
      </c>
      <c r="EU69" s="15">
        <v>-2.1581633164708706E-3</v>
      </c>
      <c r="EV69" s="15">
        <v>2.0663104938170342E-3</v>
      </c>
      <c r="EW69" s="15">
        <v>-1.3294234607052673E-3</v>
      </c>
      <c r="EX69" s="15">
        <v>-1.3269638130607476E-2</v>
      </c>
      <c r="EY69" s="15">
        <v>-1.2042753224224766E-3</v>
      </c>
      <c r="EZ69" s="15">
        <v>-8.9179765815094805E-3</v>
      </c>
      <c r="FA69" s="15">
        <v>-8.8259631914587508E-3</v>
      </c>
      <c r="FB69" s="15">
        <v>-2.5360460687493657E-3</v>
      </c>
      <c r="FC69" s="15">
        <v>-4.1747968144728642E-2</v>
      </c>
      <c r="FD69" s="15">
        <v>2.3724803536306171E-3</v>
      </c>
      <c r="FE69" s="15">
        <v>-6.7652717681508578E-3</v>
      </c>
      <c r="FF69" s="15">
        <v>-4.7468355321697667E-4</v>
      </c>
      <c r="FG69" s="15">
        <v>1.4833130037351886E-3</v>
      </c>
      <c r="FH69" s="15">
        <v>-4.5148903120962203E-2</v>
      </c>
      <c r="FI69" s="15">
        <v>4.6520366740469337E-3</v>
      </c>
      <c r="FJ69" s="15">
        <v>-1.6131747391308196E-2</v>
      </c>
      <c r="FK69" s="15">
        <v>-9.4764280960482898E-4</v>
      </c>
      <c r="FL69" s="15">
        <v>-1.5085803351328531E-3</v>
      </c>
      <c r="FM69" s="15">
        <v>5.315122611592428E-3</v>
      </c>
      <c r="FN69" s="15">
        <v>3.9261927152811149E-3</v>
      </c>
      <c r="FO69" s="15">
        <v>6.1463008486942255E-3</v>
      </c>
      <c r="FP69" s="15">
        <v>-2.3277467516665139E-4</v>
      </c>
      <c r="FQ69" s="15">
        <v>2.5510217916052047E-3</v>
      </c>
      <c r="FR69" s="15">
        <v>-3.4327694879991225E-2</v>
      </c>
      <c r="FS69" s="15">
        <v>7.0654453992333053E-3</v>
      </c>
      <c r="FT69" s="15">
        <v>4.2662116688026738E-4</v>
      </c>
      <c r="FU69" s="15">
        <v>6.5596644672929897E-3</v>
      </c>
      <c r="FV69" s="15">
        <v>-7.4333287294964046E-3</v>
      </c>
      <c r="FW69" s="15">
        <v>6.3334089427612877E-4</v>
      </c>
      <c r="FX69" s="15">
        <v>7.2719198504129249E-3</v>
      </c>
      <c r="FY69" s="15">
        <v>-6.2343393591505654E-3</v>
      </c>
      <c r="FZ69" s="15">
        <v>-2.1985810197783506E-2</v>
      </c>
      <c r="GA69" s="15">
        <v>-6.685868021124153E-3</v>
      </c>
      <c r="GB69" s="15">
        <v>-9.268653901535185E-3</v>
      </c>
      <c r="GC69" s="15">
        <v>4.6248098755519544E-3</v>
      </c>
      <c r="GD69" s="15">
        <v>-1.1955237887502291E-2</v>
      </c>
      <c r="GE69" s="15">
        <v>-2.2410637676431526E-4</v>
      </c>
      <c r="GF69" s="15">
        <v>7.9833608398057563E-3</v>
      </c>
      <c r="GG69" s="15">
        <v>4.316604374489187E-3</v>
      </c>
      <c r="GH69" s="15">
        <v>1.3508740363975542E-2</v>
      </c>
      <c r="GI69" s="15">
        <v>4.0059629351484527E-3</v>
      </c>
      <c r="GJ69" s="15">
        <v>-6.9011715266202693E-3</v>
      </c>
      <c r="GK69" s="15">
        <v>4.4906520371533276E-3</v>
      </c>
      <c r="GL69" s="15">
        <v>-2.1481760303916169E-2</v>
      </c>
      <c r="GM69" s="15">
        <v>4.2953210163623511E-3</v>
      </c>
      <c r="GN69" s="15">
        <v>8.5951922159630666E-3</v>
      </c>
      <c r="GO69" s="15">
        <v>3.1244601012625534E-3</v>
      </c>
      <c r="GP69" s="15">
        <v>2.7184793266729441E-3</v>
      </c>
      <c r="GQ69" s="15">
        <v>-4.753981549005488E-4</v>
      </c>
      <c r="GR69" s="15">
        <v>4.7883347550916429E-3</v>
      </c>
      <c r="GS69" s="15">
        <v>-3.4838572018483583E-3</v>
      </c>
      <c r="GT69" s="15">
        <v>1.0562548690456341E-2</v>
      </c>
      <c r="GU69" s="15">
        <v>7.6513386758494673E-3</v>
      </c>
      <c r="GV69" s="15">
        <v>-5.1970551191395889E-4</v>
      </c>
      <c r="GW69" s="15">
        <v>-5.2182989529946436E-4</v>
      </c>
      <c r="GX69" s="15">
        <v>3.5369374377412334E-3</v>
      </c>
      <c r="GY69" s="15">
        <v>1.6200389527726355E-2</v>
      </c>
      <c r="GZ69" s="15">
        <v>-1.02431925385908E-2</v>
      </c>
      <c r="HA69" s="15">
        <v>1.8267148328541767E-2</v>
      </c>
      <c r="HB69" s="15">
        <v>1.780944370994692E-3</v>
      </c>
      <c r="HC69" s="15">
        <v>1.0594295313001517E-2</v>
      </c>
      <c r="HD69" s="15">
        <v>-2.9995023321978316E-3</v>
      </c>
      <c r="HE69" s="15">
        <v>-8.1457454944299824E-3</v>
      </c>
      <c r="HF69" s="15">
        <v>-5.0031629257496942E-2</v>
      </c>
      <c r="HG69" s="15">
        <v>7.3924266540595475E-3</v>
      </c>
      <c r="HH69" s="15">
        <v>6.7363003130727151E-3</v>
      </c>
      <c r="HI69" s="15">
        <v>-3.3188005609842727E-3</v>
      </c>
      <c r="HJ69" s="15">
        <v>3.4932499425921457E-3</v>
      </c>
      <c r="HK69" s="15">
        <v>6.7975790555323901E-3</v>
      </c>
      <c r="HL69" s="15">
        <v>-3.9169654467338987E-3</v>
      </c>
      <c r="HM69" s="15">
        <v>-1.7636479645362385E-2</v>
      </c>
      <c r="HN69" s="15">
        <v>-8.6508143791307196E-3</v>
      </c>
      <c r="HO69" s="15">
        <v>-3.2363859254483991E-2</v>
      </c>
      <c r="HP69" s="15">
        <v>-4.214075072896589E-4</v>
      </c>
      <c r="HQ69" s="15">
        <v>0</v>
      </c>
      <c r="HR69" s="15">
        <v>1.0267783643854021E-2</v>
      </c>
      <c r="HS69" s="15">
        <v>4.6973889446224638E-3</v>
      </c>
      <c r="HT69" s="15">
        <v>1.0418800917262321E-2</v>
      </c>
      <c r="HU69" s="15">
        <v>1.4286850592673962E-3</v>
      </c>
      <c r="HV69" s="15">
        <v>3.7192277133755152E-3</v>
      </c>
      <c r="HW69" s="15">
        <v>8.6760912100643916E-3</v>
      </c>
      <c r="HX69" s="15">
        <v>9.1097938488972335E-3</v>
      </c>
      <c r="HY69" s="15">
        <v>-2.7734994666327823E-3</v>
      </c>
      <c r="HZ69" s="15">
        <v>1.3607758520961992E-3</v>
      </c>
      <c r="IA69" s="15">
        <v>4.7749067529606008E-3</v>
      </c>
      <c r="IB69" s="15">
        <v>-2.8897558357429394E-4</v>
      </c>
      <c r="IC69" s="15">
        <v>-8.92735727722151E-3</v>
      </c>
      <c r="ID69" s="15">
        <v>-8.0390037262494489E-3</v>
      </c>
      <c r="IE69" s="15">
        <v>6.1343397016199218E-3</v>
      </c>
      <c r="IF69" s="15">
        <v>-6.6393717167275009E-4</v>
      </c>
      <c r="IG69" s="15">
        <v>-6.9055086669612877E-3</v>
      </c>
      <c r="IH69" s="15">
        <v>-3.8677238927320207E-4</v>
      </c>
      <c r="II69" s="15">
        <v>-1.4586463981597027E-2</v>
      </c>
      <c r="IJ69" s="15">
        <v>-6.6158734048667196E-3</v>
      </c>
      <c r="IK69" s="15">
        <v>-1.4698402781917806E-3</v>
      </c>
      <c r="IL69" s="15">
        <v>-1.6871393322689079E-2</v>
      </c>
      <c r="IM69" s="15">
        <v>-2.9317474045239236E-3</v>
      </c>
      <c r="IN69" s="15">
        <v>-8.9888245684332183E-3</v>
      </c>
      <c r="IO69" s="15">
        <v>-1.4041476861108142E-2</v>
      </c>
      <c r="IP69" s="15">
        <v>-1.5705583499213548E-2</v>
      </c>
      <c r="IQ69" s="15">
        <v>3.0849732735603345E-3</v>
      </c>
      <c r="IR69" s="15">
        <v>6.2363781791850235E-3</v>
      </c>
      <c r="IS69" s="15">
        <v>6.3789749009070623E-5</v>
      </c>
      <c r="IT69" s="15">
        <v>-4.0555230958575383E-2</v>
      </c>
      <c r="IU69" s="15">
        <v>3.856536877723275E-4</v>
      </c>
      <c r="IV69" s="15">
        <v>9.0158386816205482E-3</v>
      </c>
      <c r="IW69" s="15">
        <v>2.8644663807929682E-2</v>
      </c>
      <c r="IX69" s="15">
        <v>2.2363860095443876E-4</v>
      </c>
      <c r="IY69" s="15">
        <v>1.7118831168824755E-3</v>
      </c>
      <c r="IZ69" s="15">
        <v>-3.349463496158472E-3</v>
      </c>
      <c r="JA69" s="15">
        <v>-1.322929696849723E-2</v>
      </c>
      <c r="JB69" s="15">
        <v>-7.4993140618961071E-3</v>
      </c>
      <c r="JC69" s="15">
        <v>2.9762088480932671E-2</v>
      </c>
      <c r="JD69" s="15">
        <v>-3.4622077284707496E-3</v>
      </c>
      <c r="JE69" s="15">
        <v>1.1879199094209946E-3</v>
      </c>
      <c r="JF69" s="15">
        <v>-1.958225168839145E-3</v>
      </c>
      <c r="JG69" s="15">
        <v>1.0764263687381911E-3</v>
      </c>
      <c r="JH69" s="15">
        <v>4.2744427623320142E-3</v>
      </c>
      <c r="JI69" s="15">
        <v>3.0164635472634807E-3</v>
      </c>
      <c r="JJ69" s="15">
        <v>2.6620799410955855E-3</v>
      </c>
      <c r="JK69" s="15">
        <v>-9.2821788842738348E-4</v>
      </c>
      <c r="JL69" s="15">
        <v>-3.7359900808149246E-4</v>
      </c>
      <c r="JM69" s="15">
        <v>-1.0456649033296347E-2</v>
      </c>
      <c r="JN69" s="15">
        <v>-3.1918316277762854E-3</v>
      </c>
      <c r="JO69" s="15">
        <v>2.3288707190515252E-3</v>
      </c>
      <c r="JP69" s="15">
        <v>2.7510333718900187E-3</v>
      </c>
      <c r="JQ69" s="15">
        <v>-6.2112000926406357E-3</v>
      </c>
      <c r="JR69" s="15">
        <v>-1.3562227711401431E-3</v>
      </c>
      <c r="JS69" s="15">
        <v>-1.4324084812645454E-3</v>
      </c>
      <c r="JT69" s="15">
        <v>-6.1362434308957188E-3</v>
      </c>
      <c r="JU69" s="15">
        <v>1.3105760253652907E-2</v>
      </c>
      <c r="JV69" s="15">
        <v>1.2498346096853288E-2</v>
      </c>
      <c r="JW69" s="15">
        <v>-7.6353590464626319E-3</v>
      </c>
      <c r="JX69" s="15">
        <v>7.6114456757280105E-3</v>
      </c>
      <c r="JY69" s="15">
        <v>9.9678736829753017E-3</v>
      </c>
      <c r="JZ69" s="15">
        <v>-2.8876716571967415E-3</v>
      </c>
      <c r="KA69" s="15">
        <v>4.6625306491057819E-3</v>
      </c>
      <c r="KB69" s="15">
        <v>1.9093084559201516E-3</v>
      </c>
      <c r="KC69" s="15">
        <v>-1.4577248625927649E-2</v>
      </c>
      <c r="KD69" s="15">
        <v>2.0315269768613887E-3</v>
      </c>
      <c r="KE69" s="15">
        <v>5.21105921275207E-3</v>
      </c>
      <c r="KF69" s="15">
        <v>-5.988731476965911E-3</v>
      </c>
      <c r="KG69" s="15">
        <v>-6.7854374001274599E-3</v>
      </c>
      <c r="KH69" s="15">
        <v>-5.3209757850470208E-3</v>
      </c>
      <c r="KI69" s="15">
        <v>-6.4034370352070245E-3</v>
      </c>
      <c r="KJ69" s="15">
        <v>2.0752560558051246E-3</v>
      </c>
      <c r="KK69" s="15">
        <v>1.494488006139519E-2</v>
      </c>
      <c r="KL69" s="15">
        <v>-1.5131665874594347E-2</v>
      </c>
      <c r="KM69" s="15">
        <v>3.4457708583792435E-3</v>
      </c>
      <c r="KN69" s="15">
        <v>-7.9428535139368806E-3</v>
      </c>
      <c r="KO69" s="15">
        <v>-4.5388309400148028E-3</v>
      </c>
      <c r="KP69" s="15">
        <v>-1.1043623430531026E-3</v>
      </c>
      <c r="KQ69" s="15">
        <v>3.4662079764861075E-3</v>
      </c>
      <c r="KR69" s="15">
        <v>-0.20936832529030638</v>
      </c>
      <c r="KS69" s="15">
        <v>-1.0141533411615743E-2</v>
      </c>
      <c r="KT69" s="15">
        <v>8.7758784402289115E-3</v>
      </c>
      <c r="KU69" s="15">
        <v>8.1496637457055196E-3</v>
      </c>
      <c r="KV69" s="15">
        <v>-1.467951247931689E-2</v>
      </c>
      <c r="KW69" s="15">
        <v>-9.3254077646476446E-3</v>
      </c>
      <c r="KX69" s="15">
        <v>-1.5509981101242439E-2</v>
      </c>
      <c r="KY69" s="15">
        <v>-5.0442364779586255E-3</v>
      </c>
      <c r="KZ69" s="15">
        <v>0</v>
      </c>
      <c r="LA69" s="15">
        <v>-2.6167127627918598E-3</v>
      </c>
      <c r="LB69" s="15">
        <v>5.4995555660386697E-3</v>
      </c>
      <c r="LC69" s="15">
        <v>2.2450698095887278E-3</v>
      </c>
      <c r="LD69" s="15">
        <v>-3.2286497080997395E-3</v>
      </c>
      <c r="LE69" s="15">
        <v>2.4026921698160906E-3</v>
      </c>
      <c r="LF69" s="15">
        <v>-2.1124580704374174E-3</v>
      </c>
      <c r="LG69" s="15">
        <v>-2.8352329013814299E-2</v>
      </c>
      <c r="LH69" s="15">
        <v>-3.8782238221203179E-4</v>
      </c>
      <c r="LI69" s="15">
        <v>9.6958298857719172E-3</v>
      </c>
      <c r="LJ69" s="15">
        <v>-6.0942449729426071E-3</v>
      </c>
      <c r="LK69" s="15">
        <v>-9.8094782996121458E-3</v>
      </c>
      <c r="LL69" s="15">
        <v>-1.3189713936784084E-3</v>
      </c>
      <c r="LM69" s="15">
        <v>-8.855420282493703E-3</v>
      </c>
      <c r="LN69" s="15">
        <v>1.023400744920566E-2</v>
      </c>
      <c r="LO69" s="15">
        <v>-2.0408170348526762E-3</v>
      </c>
      <c r="LP69" s="15">
        <v>7.9559489867863133E-3</v>
      </c>
      <c r="LQ69" s="15">
        <v>4.4150182091169145E-3</v>
      </c>
      <c r="LR69" s="15">
        <v>-6.9154122797467563E-2</v>
      </c>
      <c r="LS69" s="15">
        <v>3.2466485367760676E-3</v>
      </c>
      <c r="LT69" s="15">
        <v>-8.9095603705351741E-3</v>
      </c>
      <c r="LU69" s="15">
        <v>3.2999296628513555E-3</v>
      </c>
      <c r="LV69" s="15">
        <v>8.8764115101678392E-3</v>
      </c>
      <c r="LW69" s="15">
        <v>3.2747545912063481E-3</v>
      </c>
      <c r="LX69" s="15">
        <v>1.1408362341951805E-4</v>
      </c>
      <c r="LY69" s="15">
        <v>-2.2535220804435017E-3</v>
      </c>
      <c r="LZ69" s="15">
        <v>7.0845822269893725E-3</v>
      </c>
      <c r="MA69" s="15">
        <v>-5.3467265648435344E-3</v>
      </c>
      <c r="MB69" s="15">
        <v>1.1377644159010639E-3</v>
      </c>
      <c r="MC69" s="15">
        <v>-6.5169453396111895E-3</v>
      </c>
      <c r="MD69" s="15">
        <v>6.5130490755309113E-3</v>
      </c>
      <c r="ME69" s="15">
        <v>6.0764487940917879E-3</v>
      </c>
      <c r="MF69" s="15">
        <v>1.077913425482719E-2</v>
      </c>
      <c r="MG69" s="15">
        <v>8.6751332699968146E-3</v>
      </c>
      <c r="MH69" s="15">
        <v>-2.8867399907388752E-3</v>
      </c>
      <c r="MI69" s="15">
        <v>-1.8194422470323449E-2</v>
      </c>
      <c r="MJ69" s="15">
        <v>-6.7707612430916962E-3</v>
      </c>
      <c r="MK69" s="15">
        <v>-2.8445025500617579E-3</v>
      </c>
      <c r="ML69" s="15">
        <v>-2.159220231431495E-2</v>
      </c>
      <c r="MM69" s="15">
        <v>-4.9107241542864864E-3</v>
      </c>
      <c r="MN69" s="15">
        <v>-5.2793159643416921E-3</v>
      </c>
      <c r="MO69" s="15">
        <v>-4.9610307277764077E-3</v>
      </c>
      <c r="MP69" s="15">
        <v>-6.4185864994926456E-3</v>
      </c>
      <c r="MQ69" s="15">
        <v>4.219560291526917E-3</v>
      </c>
      <c r="MR69" s="15">
        <v>-1.6228853422221214E-2</v>
      </c>
      <c r="MS69" s="15">
        <v>-2.4046042358898831E-2</v>
      </c>
      <c r="MT69" s="15">
        <v>1.2698583337127343E-2</v>
      </c>
      <c r="MU69" s="15">
        <v>3.0328582640845527E-3</v>
      </c>
      <c r="MV69" s="15">
        <v>-1.4084509370578496E-3</v>
      </c>
      <c r="MW69" s="15">
        <v>5.0879906243957761E-3</v>
      </c>
      <c r="MX69" s="15">
        <v>-2.037218448087744E-2</v>
      </c>
      <c r="MY69" s="15">
        <v>-2.8951198008266869E-3</v>
      </c>
      <c r="MZ69" s="15">
        <v>-2.1860631758924675E-2</v>
      </c>
      <c r="NA69" s="15">
        <v>5.0028967153019745E-3</v>
      </c>
      <c r="NB69" s="15">
        <v>-3.2728841635668186E-2</v>
      </c>
      <c r="NC69" s="15">
        <v>-5.4467778285316841E-3</v>
      </c>
      <c r="ND69" s="15">
        <v>-3.9359495149299062E-3</v>
      </c>
      <c r="NE69" s="15">
        <v>1.2198842622870919E-3</v>
      </c>
      <c r="NF69" s="15">
        <v>8.4643794356545829E-3</v>
      </c>
      <c r="NG69" s="15">
        <v>0</v>
      </c>
      <c r="NH69" s="15">
        <v>-3.4179078889444141E-3</v>
      </c>
      <c r="NI69" s="15">
        <v>5.6608962921554807E-3</v>
      </c>
      <c r="NJ69" s="15">
        <v>-7.9366232085418709E-2</v>
      </c>
      <c r="NK69" s="15">
        <v>4.2750566605651409E-3</v>
      </c>
      <c r="NL69" s="15">
        <v>-3.4744480412657853E-3</v>
      </c>
      <c r="NM69" s="15">
        <v>3.5650661644961446E-3</v>
      </c>
      <c r="NN69" s="15">
        <v>2.2066945328246272E-3</v>
      </c>
      <c r="NO69" s="15">
        <v>-7.0261727815872316E-4</v>
      </c>
      <c r="NP69" s="15">
        <v>-1.6402109130069707E-2</v>
      </c>
      <c r="NQ69" s="15">
        <v>5.4456478739636285E-3</v>
      </c>
      <c r="NR69" s="15">
        <v>-2.9053545970517207E-3</v>
      </c>
      <c r="NS69" s="15">
        <v>-1.537476279799337E-3</v>
      </c>
      <c r="NT69" s="15">
        <v>-1.204833851617448E-2</v>
      </c>
      <c r="NU69" s="15">
        <v>1.0594371563647252E-2</v>
      </c>
      <c r="NV69" s="15">
        <v>-5.6497325421191328E-3</v>
      </c>
      <c r="NW69" s="15">
        <v>1.891529263451883E-2</v>
      </c>
      <c r="NX69" s="15">
        <v>1.0334128791887824E-2</v>
      </c>
      <c r="NY69" s="15">
        <v>-1.2310602871707732E-2</v>
      </c>
      <c r="NZ69" s="15">
        <v>2.1376664831155956E-3</v>
      </c>
      <c r="OA69" s="15">
        <v>1.1287956949787234E-3</v>
      </c>
      <c r="OB69" s="15">
        <v>-1.3641403769437759E-3</v>
      </c>
      <c r="OC69" s="15">
        <v>3.6641262368912325E-3</v>
      </c>
      <c r="OD69" s="15">
        <v>-2.4509816191400739E-3</v>
      </c>
      <c r="OE69" s="15">
        <v>1.0572587516059906E-2</v>
      </c>
      <c r="OF69" s="15">
        <v>7.4032867579728566E-3</v>
      </c>
      <c r="OG69" s="15">
        <v>1.4346904324439783E-2</v>
      </c>
      <c r="OH69" s="15">
        <v>-8.2713457506773062E-3</v>
      </c>
      <c r="OI69" s="15">
        <v>3.9939193447941874E-3</v>
      </c>
      <c r="OJ69" s="15">
        <v>-2.502347255081042E-3</v>
      </c>
      <c r="OK69" s="15">
        <v>1.1690007630017782E-2</v>
      </c>
      <c r="OL69" s="15">
        <v>6.3265007482759435E-3</v>
      </c>
      <c r="OM69" s="15">
        <v>-8.0991776656996368E-3</v>
      </c>
      <c r="ON69" s="15">
        <v>-2.2581868835919784E-3</v>
      </c>
      <c r="OO69" s="15">
        <v>6.5648226713658428E-3</v>
      </c>
      <c r="OP69" s="15">
        <v>-1.6156542424834509E-3</v>
      </c>
      <c r="OQ69" s="15">
        <v>3.8104961640662034E-3</v>
      </c>
      <c r="OR69" s="15">
        <v>6.8899266633663464E-3</v>
      </c>
      <c r="OS69" s="15">
        <v>1.6637401009379439E-3</v>
      </c>
      <c r="OT69" s="15">
        <v>1.3252749817626731E-2</v>
      </c>
      <c r="OU69" s="15">
        <v>3.8008407596563962E-3</v>
      </c>
      <c r="OV69" s="15">
        <v>-7.2611003167832701E-3</v>
      </c>
      <c r="OW69" s="15">
        <v>-1.4897854680636946E-2</v>
      </c>
      <c r="OX69" s="15">
        <v>-2.4439930698779908E-3</v>
      </c>
      <c r="OY69" s="15">
        <v>-4.2375021590494243E-2</v>
      </c>
      <c r="OZ69" s="15">
        <v>7.4863580281962026E-3</v>
      </c>
      <c r="PA69" s="15">
        <v>3.2373713093613384E-3</v>
      </c>
      <c r="PB69" s="15">
        <v>-1.4042480804999362E-3</v>
      </c>
      <c r="PC69" s="15">
        <v>-6.2582778489061151E-3</v>
      </c>
      <c r="PD69" s="15">
        <v>3.8442673958152176E-3</v>
      </c>
      <c r="PE69" s="15">
        <v>-1.1497216165279778E-3</v>
      </c>
      <c r="PF69" s="15">
        <v>8.9377309986535224E-3</v>
      </c>
      <c r="PG69" s="15">
        <v>-1.5512706201483192E-2</v>
      </c>
      <c r="PH69" s="15">
        <v>-6.9204428445737952E-3</v>
      </c>
      <c r="PI69" s="15">
        <v>4.7941728093441613E-3</v>
      </c>
      <c r="PJ69" s="15">
        <v>-1.1309779000629901E-2</v>
      </c>
      <c r="PK69" s="15">
        <v>-3.9347642312764063E-3</v>
      </c>
      <c r="PL69" s="15">
        <v>1.3787500343125137E-2</v>
      </c>
      <c r="PM69" s="15">
        <v>1.0823759312192307E-2</v>
      </c>
      <c r="PN69" s="15">
        <v>1.0825713889121989E-2</v>
      </c>
      <c r="PO69" s="15">
        <v>8.2251263367441631E-3</v>
      </c>
      <c r="PP69" s="15">
        <v>-3.1145013291565128E-3</v>
      </c>
      <c r="PQ69" s="15">
        <v>-3.45722038385768E-3</v>
      </c>
      <c r="PR69" s="15">
        <v>1.1007009817526451E-2</v>
      </c>
      <c r="PS69" s="15">
        <v>8.613794909023316E-4</v>
      </c>
      <c r="PT69" s="15">
        <v>-5.2050055278093157E-3</v>
      </c>
      <c r="PU69" s="15">
        <v>-2.9910291491161045E-3</v>
      </c>
      <c r="PV69" s="15">
        <v>7.6002373445695458E-3</v>
      </c>
      <c r="PW69" s="15">
        <v>-4.2643987864575397E-3</v>
      </c>
      <c r="PX69" s="15">
        <v>-6.8896816590351909E-3</v>
      </c>
      <c r="PY69" s="15">
        <v>-3.3797728816575305E-3</v>
      </c>
      <c r="PZ69" s="15">
        <v>-1.0010010845848878E-3</v>
      </c>
      <c r="QA69" s="15">
        <v>-2.5919976810070112E-3</v>
      </c>
      <c r="QB69" s="15">
        <v>-1.2545364152567609E-2</v>
      </c>
      <c r="QC69" s="15">
        <v>-1.6014322107449259E-3</v>
      </c>
      <c r="QD69" s="15">
        <v>-5.4920631053271838E-3</v>
      </c>
      <c r="QE69" s="15">
        <v>1.3391064558927997E-2</v>
      </c>
      <c r="QF69" s="15">
        <v>-4.3138379110962081E-3</v>
      </c>
      <c r="QG69" s="15">
        <v>9.5211056367510254E-3</v>
      </c>
      <c r="QH69" s="15">
        <v>6.8046584005165833E-3</v>
      </c>
      <c r="QI69" s="15">
        <v>6.9630161332099386E-3</v>
      </c>
      <c r="QJ69" s="15">
        <v>1.1129661694206506E-3</v>
      </c>
      <c r="QK69" s="15">
        <v>-8.950834943227691E-4</v>
      </c>
      <c r="QL69" s="15">
        <v>4.9697124822923192E-3</v>
      </c>
      <c r="QM69" s="15">
        <v>-7.2921621490862291E-3</v>
      </c>
      <c r="QN69" s="15">
        <v>1.1261895388892512E-4</v>
      </c>
      <c r="QO69" s="15">
        <v>5.7971176843259146E-3</v>
      </c>
      <c r="QP69" s="15">
        <v>2.2209892527841595E-3</v>
      </c>
      <c r="QQ69" s="15">
        <v>-4.3887661581738695E-3</v>
      </c>
      <c r="QR69" s="15">
        <v>-1.8559223886406935E-3</v>
      </c>
      <c r="QS69" s="15">
        <v>8.17721762644881E-3</v>
      </c>
      <c r="QT69" s="15">
        <v>-4.6623424382494991E-3</v>
      </c>
      <c r="QU69" s="15">
        <v>-2.3653276641013653E-2</v>
      </c>
      <c r="QV69" s="15">
        <v>1.9828758186834225E-3</v>
      </c>
      <c r="QW69" s="15">
        <v>3.0943810147480229E-3</v>
      </c>
      <c r="QX69" s="15">
        <v>-5.4620072068765997E-3</v>
      </c>
      <c r="QY69" s="15">
        <v>2.6941759390445032E-3</v>
      </c>
      <c r="QZ69" s="15">
        <v>1.6502701301607883E-3</v>
      </c>
      <c r="RA69" s="15">
        <v>-4.2364259360356996E-2</v>
      </c>
      <c r="RB69" s="15">
        <v>-5.2597096929798406E-3</v>
      </c>
      <c r="RC69" s="15">
        <v>-8.6473670411821822E-3</v>
      </c>
      <c r="RD69" s="15">
        <v>6.4964596580908539E-4</v>
      </c>
      <c r="RE69" s="15">
        <v>-2.5236606453969117E-3</v>
      </c>
      <c r="RF69" s="15">
        <v>-1.7259842691893092E-2</v>
      </c>
      <c r="RG69" s="15">
        <v>1.3652809086679002E-4</v>
      </c>
      <c r="RH69" s="15">
        <v>8.2497160227785488E-3</v>
      </c>
      <c r="RI69" s="15">
        <v>-5.1808959119910743E-3</v>
      </c>
      <c r="RJ69" s="15">
        <v>-8.8375283950530691E-3</v>
      </c>
      <c r="RK69" s="15">
        <v>2.3604799360156933E-3</v>
      </c>
      <c r="RL69" s="15">
        <v>-2.0175527154072978E-4</v>
      </c>
      <c r="RM69" s="15">
        <v>-9.985023295895493E-4</v>
      </c>
      <c r="RN69" s="15">
        <v>-2.3233720452463373E-3</v>
      </c>
      <c r="RO69" s="15">
        <v>-3.670136685042804E-2</v>
      </c>
      <c r="RP69" s="15">
        <v>-4.4591940597156474E-2</v>
      </c>
      <c r="RQ69" s="15">
        <v>-2.8405441953000283E-3</v>
      </c>
      <c r="RR69" s="15">
        <v>7.5282664207915878E-3</v>
      </c>
      <c r="RS69" s="15">
        <v>-7.3845432602248308E-3</v>
      </c>
      <c r="RT69" s="15">
        <v>-6.9064258318263828E-3</v>
      </c>
      <c r="RU69" s="15">
        <v>-1.0917018607678663E-2</v>
      </c>
      <c r="RV69" s="15">
        <v>3.1796529173795844E-3</v>
      </c>
      <c r="RW69" s="15">
        <v>7.8922712012636734E-3</v>
      </c>
      <c r="RX69" s="15">
        <v>7.9217350298380305E-3</v>
      </c>
      <c r="RY69" s="15">
        <v>-1.2674197502004349E-2</v>
      </c>
      <c r="RZ69" s="15">
        <v>-8.7436405745587586E-3</v>
      </c>
      <c r="SA69" s="15">
        <v>6.1472198893320826E-3</v>
      </c>
      <c r="SB69" s="15">
        <v>-1.2137992708569436E-2</v>
      </c>
      <c r="SC69" s="15">
        <v>1.8523037223946092E-3</v>
      </c>
      <c r="SD69" s="15">
        <v>-7.4587452876760576E-3</v>
      </c>
      <c r="SE69" s="15">
        <v>1.7177215789532727E-3</v>
      </c>
      <c r="SF69" s="15">
        <v>-9.2707052375310859E-4</v>
      </c>
      <c r="SG69" s="15">
        <v>-4.421182303472878E-3</v>
      </c>
      <c r="SH69" s="15">
        <v>4.5606485158371061E-3</v>
      </c>
      <c r="SI69" s="15">
        <v>3.3690321843593786E-3</v>
      </c>
      <c r="SJ69" s="15">
        <v>5.7655857295250586E-3</v>
      </c>
      <c r="SK69" s="15">
        <v>-5.3869477004074495E-3</v>
      </c>
      <c r="SL69" s="15">
        <v>4.9368475468689419E-3</v>
      </c>
      <c r="SM69" s="15">
        <v>-1.0714669406086572E-3</v>
      </c>
      <c r="SN69" s="15">
        <v>-1.0813148799466026E-4</v>
      </c>
      <c r="SO69" s="15">
        <v>-3.8684767779202061E-3</v>
      </c>
      <c r="SP69" s="15">
        <v>-5.5964968183546144E-3</v>
      </c>
      <c r="SQ69" s="15">
        <v>1.880288864852128E-3</v>
      </c>
      <c r="SR69" s="15">
        <v>-1.1620531023018759E-2</v>
      </c>
      <c r="SS69" s="15">
        <v>-1.5275729840468215E-3</v>
      </c>
      <c r="ST69" s="15">
        <v>2.9689630445826221E-3</v>
      </c>
      <c r="SU69" s="15">
        <v>8.5441626451194762E-3</v>
      </c>
      <c r="SV69" s="15">
        <v>-1.7166299974892531E-2</v>
      </c>
      <c r="SW69" s="15">
        <v>-1.2467890239285446E-2</v>
      </c>
      <c r="SX69" s="15">
        <v>9.8108705642592393E-3</v>
      </c>
      <c r="SY69" s="15">
        <v>-1.2559034776493909E-2</v>
      </c>
      <c r="SZ69" s="15">
        <v>-5.0467674283178427E-3</v>
      </c>
      <c r="TA69" s="15">
        <v>-1.3879252748480802E-3</v>
      </c>
      <c r="TB69" s="15">
        <v>4.1116942014685007E-3</v>
      </c>
      <c r="TC69" s="15">
        <v>-3.7937565864204971E-2</v>
      </c>
      <c r="TD69" s="15">
        <v>4.6335381973587469E-3</v>
      </c>
      <c r="TE69" s="15">
        <v>1.5529342096153852E-2</v>
      </c>
      <c r="TF69" s="15">
        <v>-3.083089279855335E-4</v>
      </c>
      <c r="TG69" s="15">
        <v>2.3124211606579165E-3</v>
      </c>
      <c r="TH69" s="15">
        <v>-6.6121147701675388E-3</v>
      </c>
      <c r="TI69" s="15">
        <v>2.5220694327099391E-3</v>
      </c>
      <c r="TJ69" s="15">
        <v>5.5751863420771099E-3</v>
      </c>
      <c r="TK69" s="15">
        <v>-5.9045828945576894E-3</v>
      </c>
      <c r="TL69" s="15">
        <v>1.9090047159241931E-3</v>
      </c>
      <c r="TM69" s="15">
        <v>-8.3624180696547055E-3</v>
      </c>
      <c r="TN69" s="15">
        <v>2.5678075415685501E-3</v>
      </c>
      <c r="TO69" s="23">
        <v>-1.926190632636884E-3</v>
      </c>
    </row>
    <row r="70" spans="1:535" x14ac:dyDescent="0.35">
      <c r="A70" s="14">
        <v>64</v>
      </c>
      <c r="B70" s="81">
        <v>42900</v>
      </c>
      <c r="C70" s="23">
        <v>-1.2684385587437485E-3</v>
      </c>
      <c r="D70" s="43">
        <f ca="1">OFFSET('CAPM Regression Loop'!$AH$6,$A70,'CAPM Regression Loop'!$D$2)</f>
        <v>4.3481830324584945E-3</v>
      </c>
      <c r="T70" s="14">
        <v>64</v>
      </c>
      <c r="U70" s="14" t="s">
        <v>66</v>
      </c>
      <c r="V70" s="14">
        <v>0.61149664540587778</v>
      </c>
      <c r="W70" s="14">
        <v>0.12461402806632868</v>
      </c>
      <c r="X70" s="14">
        <v>8.7857155013816662E-2</v>
      </c>
      <c r="Y70" s="14">
        <f t="shared" si="3"/>
        <v>-3.1176534505997382</v>
      </c>
      <c r="Z70" s="14">
        <f t="shared" si="1"/>
        <v>3.1176534505997382</v>
      </c>
      <c r="AA70" s="14">
        <f t="shared" si="4"/>
        <v>0.61149664540587778</v>
      </c>
      <c r="AF70" s="80"/>
      <c r="AH70" s="81"/>
      <c r="AI70" s="15">
        <v>1.6854883477823953E-3</v>
      </c>
      <c r="AJ70" s="15">
        <v>-1.2140835161876962E-3</v>
      </c>
      <c r="AK70" s="15">
        <v>-7.9323122050004372E-3</v>
      </c>
      <c r="AL70" s="15">
        <v>-9.8029919570702291E-3</v>
      </c>
      <c r="AM70" s="15">
        <v>1.2126548487641888E-2</v>
      </c>
      <c r="AN70" s="15">
        <v>9.6308930609613659E-3</v>
      </c>
      <c r="AO70" s="15">
        <v>3.7854934794818861E-3</v>
      </c>
      <c r="AP70" s="15">
        <v>1.4155397141890802E-3</v>
      </c>
      <c r="AQ70" s="15">
        <v>-6.0575652165945895E-3</v>
      </c>
      <c r="AR70" s="15">
        <v>-3.5764976151430599E-3</v>
      </c>
      <c r="AS70" s="15">
        <v>-7.345134314248658E-3</v>
      </c>
      <c r="AT70" s="15">
        <v>-6.1047846153265148E-3</v>
      </c>
      <c r="AU70" s="15">
        <v>-1.2173352943445086E-2</v>
      </c>
      <c r="AV70" s="15">
        <v>-1.2631746905900574E-2</v>
      </c>
      <c r="AW70" s="15">
        <v>2.1295482759493656E-3</v>
      </c>
      <c r="AX70" s="15">
        <v>4.3172548081514377E-3</v>
      </c>
      <c r="AY70" s="15">
        <v>-1.6778527426159757E-3</v>
      </c>
      <c r="AZ70" s="15">
        <v>9.1000962550611721E-3</v>
      </c>
      <c r="BA70" s="15">
        <v>2.564103968937634E-3</v>
      </c>
      <c r="BB70" s="15">
        <v>9.7019065122261518E-3</v>
      </c>
      <c r="BC70" s="15">
        <v>3.113325056280751E-4</v>
      </c>
      <c r="BD70" s="15">
        <v>3.8284023789221036E-3</v>
      </c>
      <c r="BE70" s="15">
        <v>5.8806402930070608E-3</v>
      </c>
      <c r="BF70" s="15">
        <v>-2.7562463616177171E-3</v>
      </c>
      <c r="BG70" s="15">
        <v>-7.686121981251552E-3</v>
      </c>
      <c r="BH70" s="15">
        <v>-3.0552549883913871E-2</v>
      </c>
      <c r="BI70" s="15">
        <v>-5.5424693118969934E-4</v>
      </c>
      <c r="BJ70" s="15">
        <v>2.9200380137406152E-3</v>
      </c>
      <c r="BK70" s="15">
        <v>9.6160025993730722E-3</v>
      </c>
      <c r="BL70" s="15">
        <v>5.9108516432212826E-3</v>
      </c>
      <c r="BM70" s="15">
        <v>8.8553397341445031E-2</v>
      </c>
      <c r="BN70" s="15">
        <v>-1.9588603378190076E-2</v>
      </c>
      <c r="BO70" s="15">
        <v>-1.6013827250300487E-2</v>
      </c>
      <c r="BP70" s="15">
        <v>-8.2531417567204141E-3</v>
      </c>
      <c r="BQ70" s="15">
        <v>8.612787784287073E-3</v>
      </c>
      <c r="BR70" s="15">
        <v>4.0664031999475209E-3</v>
      </c>
      <c r="BS70" s="15">
        <v>4.5476007492982482E-3</v>
      </c>
      <c r="BT70" s="15">
        <v>2.3783048534424347E-3</v>
      </c>
      <c r="BU70" s="15">
        <v>-4.4143414928068808E-3</v>
      </c>
      <c r="BV70" s="15">
        <v>-2.2431850151054394E-2</v>
      </c>
      <c r="BW70" s="15">
        <v>2.2021949277549135E-3</v>
      </c>
      <c r="BX70" s="15">
        <v>8.5654767826270489E-3</v>
      </c>
      <c r="BY70" s="15">
        <v>7.061388839342978E-3</v>
      </c>
      <c r="BZ70" s="15">
        <v>3.5180299395374837E-4</v>
      </c>
      <c r="CA70" s="15">
        <v>-3.0949447733194385E-2</v>
      </c>
      <c r="CB70" s="15">
        <v>-4.0212671865067003E-2</v>
      </c>
      <c r="CC70" s="15">
        <v>-4.8658561550379694E-3</v>
      </c>
      <c r="CD70" s="15">
        <v>2.6340050198378218E-4</v>
      </c>
      <c r="CE70" s="15">
        <v>2.3563084200207501E-3</v>
      </c>
      <c r="CF70" s="15">
        <v>9.454303339127966E-3</v>
      </c>
      <c r="CG70" s="15">
        <v>8.4826871651831458E-3</v>
      </c>
      <c r="CH70" s="15">
        <v>-9.9281033896541603E-3</v>
      </c>
      <c r="CI70" s="15">
        <v>-3.5102088934699607E-4</v>
      </c>
      <c r="CJ70" s="15">
        <v>1.4117881545784803E-2</v>
      </c>
      <c r="CK70" s="15">
        <v>3.0973201990002739E-3</v>
      </c>
      <c r="CL70" s="15">
        <v>7.6138973429230074E-3</v>
      </c>
      <c r="CM70" s="15">
        <v>-6.0633061885874539E-3</v>
      </c>
      <c r="CN70" s="15">
        <v>6.7280614711895531E-3</v>
      </c>
      <c r="CO70" s="15">
        <v>-4.2078687765825069E-4</v>
      </c>
      <c r="CP70" s="15">
        <v>1.7262217302263295E-3</v>
      </c>
      <c r="CQ70" s="15">
        <v>5.4042013985042018E-3</v>
      </c>
      <c r="CR70" s="15">
        <v>-6.4163924288615278E-3</v>
      </c>
      <c r="CS70" s="15">
        <v>1.8132371241807218E-3</v>
      </c>
      <c r="CT70" s="15">
        <v>8.3142802544661936E-4</v>
      </c>
      <c r="CU70" s="15">
        <v>1.3583882550620725E-3</v>
      </c>
      <c r="CV70" s="15">
        <v>-1.6964534785736146E-2</v>
      </c>
      <c r="CW70" s="15">
        <v>-3.1277438376399611E-2</v>
      </c>
      <c r="CX70" s="15">
        <v>4.0265808379803848E-3</v>
      </c>
      <c r="CY70" s="15">
        <v>5.1855492031399253E-3</v>
      </c>
      <c r="CZ70" s="15">
        <v>1.6971758225812329E-3</v>
      </c>
      <c r="DA70" s="15">
        <v>6.0712172503091938E-3</v>
      </c>
      <c r="DB70" s="15">
        <v>-3.5880913988749212E-3</v>
      </c>
      <c r="DC70" s="15">
        <v>-1.5831465216680628E-2</v>
      </c>
      <c r="DD70" s="15">
        <v>-1.5782831559050239E-3</v>
      </c>
      <c r="DE70" s="15">
        <v>4.6364269434213772E-4</v>
      </c>
      <c r="DF70" s="15">
        <v>-1.377173565583084E-2</v>
      </c>
      <c r="DG70" s="15">
        <v>-5.1321530508031E-4</v>
      </c>
      <c r="DH70" s="15">
        <v>9.3011566103870895E-3</v>
      </c>
      <c r="DI70" s="15">
        <v>-9.8831936270167096E-3</v>
      </c>
      <c r="DJ70" s="15">
        <v>6.5659219540661687E-3</v>
      </c>
      <c r="DK70" s="15">
        <v>6.5054677175515312E-3</v>
      </c>
      <c r="DL70" s="15">
        <v>7.7808040384083686E-4</v>
      </c>
      <c r="DM70" s="15">
        <v>-1.8109639220894209E-2</v>
      </c>
      <c r="DN70" s="15">
        <v>-2.1564407494053541E-3</v>
      </c>
      <c r="DO70" s="15">
        <v>1.0867984628422268E-2</v>
      </c>
      <c r="DP70" s="15">
        <v>1.1801017863689527E-2</v>
      </c>
      <c r="DQ70" s="15">
        <v>-7.8538388901667703E-3</v>
      </c>
      <c r="DR70" s="15">
        <v>-3.9754563491187313E-2</v>
      </c>
      <c r="DS70" s="15">
        <v>-8.1677557256735183E-3</v>
      </c>
      <c r="DT70" s="15">
        <v>7.17119510265808E-3</v>
      </c>
      <c r="DU70" s="15">
        <v>-5.0496164014532462E-2</v>
      </c>
      <c r="DV70" s="15">
        <v>-1.8258011017055889E-2</v>
      </c>
      <c r="DW70" s="15">
        <v>-1.0233276586386413E-2</v>
      </c>
      <c r="DX70" s="15">
        <v>9.3229624052787279E-3</v>
      </c>
      <c r="DY70" s="15">
        <v>2.3298852450056684E-3</v>
      </c>
      <c r="DZ70" s="15">
        <v>2.5070937457374234E-3</v>
      </c>
      <c r="EA70" s="15">
        <v>1.1786535089846176E-2</v>
      </c>
      <c r="EB70" s="15">
        <v>5.2656572082876467E-3</v>
      </c>
      <c r="EC70" s="15">
        <v>-3.1587925669944892E-3</v>
      </c>
      <c r="ED70" s="15">
        <v>9.8662941707140222E-3</v>
      </c>
      <c r="EE70" s="15">
        <v>-9.8062285312235445E-3</v>
      </c>
      <c r="EF70" s="15">
        <v>-5.6271250146237364E-3</v>
      </c>
      <c r="EG70" s="15">
        <v>9.8937761055390323E-3</v>
      </c>
      <c r="EH70" s="15">
        <v>3.8358313238709713E-3</v>
      </c>
      <c r="EI70" s="15">
        <v>8.4956263189944845E-3</v>
      </c>
      <c r="EJ70" s="15">
        <v>-5.9753694535135144E-3</v>
      </c>
      <c r="EK70" s="15">
        <v>-1.1620531023018759E-2</v>
      </c>
      <c r="EL70" s="15">
        <v>3.2457022975715556E-3</v>
      </c>
      <c r="EM70" s="15">
        <v>5.2720890330990953E-3</v>
      </c>
      <c r="EN70" s="15">
        <v>-7.8771741215110311E-3</v>
      </c>
      <c r="EO70" s="15">
        <v>-2.1993265354417882E-2</v>
      </c>
      <c r="EP70" s="15">
        <v>6.4056765502835235E-3</v>
      </c>
      <c r="EQ70" s="15">
        <v>-6.7445132446828839E-3</v>
      </c>
      <c r="ER70" s="15">
        <v>3.510003546041263E-4</v>
      </c>
      <c r="ES70" s="15">
        <v>-1.1465261517352437E-3</v>
      </c>
      <c r="ET70" s="15">
        <v>-3.1595602903684815E-3</v>
      </c>
      <c r="EU70" s="15">
        <v>4.9398062783475244E-3</v>
      </c>
      <c r="EV70" s="15">
        <v>-1.2891350877568611E-2</v>
      </c>
      <c r="EW70" s="15">
        <v>5.5640596506850281E-3</v>
      </c>
      <c r="EX70" s="15">
        <v>2.5664542043019878E-3</v>
      </c>
      <c r="EY70" s="15">
        <v>6.0195637634057855E-4</v>
      </c>
      <c r="EZ70" s="15">
        <v>-9.7063977589673528E-3</v>
      </c>
      <c r="FA70" s="15">
        <v>1.1827090866028185E-2</v>
      </c>
      <c r="FB70" s="15">
        <v>-1.4250695225701562E-2</v>
      </c>
      <c r="FC70" s="15">
        <v>-2.6787315963649843E-2</v>
      </c>
      <c r="FD70" s="15">
        <v>7.781163757946314E-3</v>
      </c>
      <c r="FE70" s="15">
        <v>7.7086147582871125E-4</v>
      </c>
      <c r="FF70" s="15">
        <v>7.9098279653640557E-5</v>
      </c>
      <c r="FG70" s="15">
        <v>-1.1968336975361355E-2</v>
      </c>
      <c r="FH70" s="15">
        <v>-6.6063291033203379E-4</v>
      </c>
      <c r="FI70" s="15">
        <v>-1.1128743252036298E-2</v>
      </c>
      <c r="FJ70" s="15">
        <v>1.1411974617956538E-2</v>
      </c>
      <c r="FK70" s="15">
        <v>3.4394862823127581E-3</v>
      </c>
      <c r="FL70" s="15">
        <v>-3.9492293923301409E-3</v>
      </c>
      <c r="FM70" s="15">
        <v>-6.4504112860371025E-3</v>
      </c>
      <c r="FN70" s="15">
        <v>-4.7095848430851262E-3</v>
      </c>
      <c r="FO70" s="15">
        <v>-1.7721209244769998E-2</v>
      </c>
      <c r="FP70" s="15">
        <v>-7.9977244613489862E-3</v>
      </c>
      <c r="FQ70" s="15">
        <v>1.7955037568282872E-2</v>
      </c>
      <c r="FR70" s="15">
        <v>-3.0510072085384817E-3</v>
      </c>
      <c r="FS70" s="15">
        <v>-2.0210042253943912E-2</v>
      </c>
      <c r="FT70" s="15">
        <v>8.893709841338835E-3</v>
      </c>
      <c r="FU70" s="15">
        <v>7.6495505140952149E-3</v>
      </c>
      <c r="FV70" s="15">
        <v>4.9864361728637627E-3</v>
      </c>
      <c r="FW70" s="15">
        <v>9.8227256363849717E-3</v>
      </c>
      <c r="FX70" s="15">
        <v>4.2955891210207401E-3</v>
      </c>
      <c r="FY70" s="15">
        <v>5.4719698779933925E-3</v>
      </c>
      <c r="FZ70" s="15">
        <v>-3.959104149539653E-2</v>
      </c>
      <c r="GA70" s="15">
        <v>-1.1249059217426197E-2</v>
      </c>
      <c r="GB70" s="15">
        <v>-1.5127677021566168E-2</v>
      </c>
      <c r="GC70" s="15">
        <v>3.6363636764339357E-4</v>
      </c>
      <c r="GD70" s="15">
        <v>1.1600929375304458E-3</v>
      </c>
      <c r="GE70" s="15">
        <v>-4.5459704923320656E-3</v>
      </c>
      <c r="GF70" s="15">
        <v>8.5301171998919539E-3</v>
      </c>
      <c r="GG70" s="15">
        <v>4.7627600249959753E-3</v>
      </c>
      <c r="GH70" s="15">
        <v>7.1969537594999272E-3</v>
      </c>
      <c r="GI70" s="15">
        <v>5.366369947467E-3</v>
      </c>
      <c r="GJ70" s="15">
        <v>-1.151644206155918E-2</v>
      </c>
      <c r="GK70" s="15">
        <v>-1.4069585726090433E-2</v>
      </c>
      <c r="GL70" s="15">
        <v>-1.8163071043324014E-2</v>
      </c>
      <c r="GM70" s="15">
        <v>3.6168081715866902E-3</v>
      </c>
      <c r="GN70" s="15">
        <v>1.1913627619105863E-3</v>
      </c>
      <c r="GO70" s="15">
        <v>-6.7573678249071142E-3</v>
      </c>
      <c r="GP70" s="15">
        <v>4.6545305121947359E-3</v>
      </c>
      <c r="GQ70" s="15">
        <v>7.7932800002971283E-3</v>
      </c>
      <c r="GR70" s="15">
        <v>7.6216611288295146E-4</v>
      </c>
      <c r="GS70" s="15">
        <v>3.7523496185503718E-3</v>
      </c>
      <c r="GT70" s="15">
        <v>-1.0168460015405122E-2</v>
      </c>
      <c r="GU70" s="15">
        <v>5.037783481860724E-4</v>
      </c>
      <c r="GV70" s="15">
        <v>1.7647002896313407E-2</v>
      </c>
      <c r="GW70" s="15">
        <v>-3.4773537688480787E-4</v>
      </c>
      <c r="GX70" s="15">
        <v>3.8230521714031959E-3</v>
      </c>
      <c r="GY70" s="15">
        <v>3.2005717221705141E-3</v>
      </c>
      <c r="GZ70" s="15">
        <v>8.6657428784741846E-3</v>
      </c>
      <c r="HA70" s="15">
        <v>2.6560440581162104E-3</v>
      </c>
      <c r="HB70" s="15">
        <v>-4.4464279571345888E-3</v>
      </c>
      <c r="HC70" s="15">
        <v>-5.3111774775361654E-3</v>
      </c>
      <c r="HD70" s="15">
        <v>-2.8578094085233595E-3</v>
      </c>
      <c r="HE70" s="15">
        <v>1.1391748808277575E-2</v>
      </c>
      <c r="HF70" s="15">
        <v>-2.2086787402843398E-2</v>
      </c>
      <c r="HG70" s="15">
        <v>-2.4861362967958625E-3</v>
      </c>
      <c r="HH70" s="15">
        <v>7.4627212015895943E-3</v>
      </c>
      <c r="HI70" s="15">
        <v>-2.7700848738154899E-3</v>
      </c>
      <c r="HJ70" s="15">
        <v>-1.1663847916630921E-4</v>
      </c>
      <c r="HK70" s="15">
        <v>8.8307315175470001E-4</v>
      </c>
      <c r="HL70" s="15">
        <v>9.8213321371126792E-3</v>
      </c>
      <c r="HM70" s="15">
        <v>-2.4434025337282023E-2</v>
      </c>
      <c r="HN70" s="15">
        <v>8.339124875197608E-4</v>
      </c>
      <c r="HO70" s="15">
        <v>-1.3983233112135248E-2</v>
      </c>
      <c r="HP70" s="15">
        <v>-2.578641525522464E-2</v>
      </c>
      <c r="HQ70" s="15">
        <v>-1.2451828751618436E-2</v>
      </c>
      <c r="HR70" s="15">
        <v>-1.9347199565771807E-2</v>
      </c>
      <c r="HS70" s="15">
        <v>-1.6167048732251832E-2</v>
      </c>
      <c r="HT70" s="15">
        <v>-6.9839809906987339E-3</v>
      </c>
      <c r="HU70" s="15">
        <v>-5.0705226684367548E-3</v>
      </c>
      <c r="HV70" s="15">
        <v>3.6333812960136795E-3</v>
      </c>
      <c r="HW70" s="15">
        <v>8.4004694209336098E-3</v>
      </c>
      <c r="HX70" s="15">
        <v>0</v>
      </c>
      <c r="HY70" s="15">
        <v>-2.4588916645967604E-3</v>
      </c>
      <c r="HZ70" s="15">
        <v>9.9213951015980819E-3</v>
      </c>
      <c r="IA70" s="15">
        <v>-5.1151006667703768E-3</v>
      </c>
      <c r="IB70" s="15">
        <v>2.8935205373408755E-3</v>
      </c>
      <c r="IC70" s="15">
        <v>-2.772878005574382E-3</v>
      </c>
      <c r="ID70" s="15">
        <v>-2.6516319968617552E-3</v>
      </c>
      <c r="IE70" s="15">
        <v>4.2526111293131859E-3</v>
      </c>
      <c r="IF70" s="15">
        <v>-4.4150182091167202E-3</v>
      </c>
      <c r="IG70" s="15">
        <v>-7.2852261362060687E-3</v>
      </c>
      <c r="IH70" s="15">
        <v>2.1291017430208618E-3</v>
      </c>
      <c r="II70" s="15">
        <v>1.0250583420816953E-2</v>
      </c>
      <c r="IJ70" s="15">
        <v>-2.2396400330021261E-2</v>
      </c>
      <c r="IK70" s="15">
        <v>-5.970166986503796E-3</v>
      </c>
      <c r="IL70" s="15">
        <v>-2.2279514239136093E-2</v>
      </c>
      <c r="IM70" s="15">
        <v>-7.2011614228901181E-3</v>
      </c>
      <c r="IN70" s="15">
        <v>4.4843124473285863E-3</v>
      </c>
      <c r="IO70" s="15">
        <v>4.3668191663403895E-3</v>
      </c>
      <c r="IP70" s="15">
        <v>5.8754575602143035E-3</v>
      </c>
      <c r="IQ70" s="15">
        <v>4.038234051463827E-3</v>
      </c>
      <c r="IR70" s="15">
        <v>9.7439086188839796E-3</v>
      </c>
      <c r="IS70" s="15">
        <v>1.7828308091109062E-2</v>
      </c>
      <c r="IT70" s="15">
        <v>-2.7870299426163311E-2</v>
      </c>
      <c r="IU70" s="15">
        <v>3.4775923764431595E-3</v>
      </c>
      <c r="IV70" s="15">
        <v>-3.0143202929228128E-3</v>
      </c>
      <c r="IW70" s="15">
        <v>-6.5402456806097665E-3</v>
      </c>
      <c r="IX70" s="15">
        <v>-4.4722719886735739E-4</v>
      </c>
      <c r="IY70" s="15">
        <v>-1.1167778400765895E-3</v>
      </c>
      <c r="IZ70" s="15">
        <v>-3.683859294234381E-2</v>
      </c>
      <c r="JA70" s="15">
        <v>-8.3284241064818521E-3</v>
      </c>
      <c r="JB70" s="15">
        <v>-1.9351770660950125E-2</v>
      </c>
      <c r="JC70" s="15">
        <v>7.6302143941429923E-2</v>
      </c>
      <c r="JD70" s="15">
        <v>1.1527378798082617E-3</v>
      </c>
      <c r="JE70" s="15">
        <v>5.4874704139026528E-4</v>
      </c>
      <c r="JF70" s="15">
        <v>1.4683092612692602E-3</v>
      </c>
      <c r="JG70" s="15">
        <v>-6.9761484959264082E-3</v>
      </c>
      <c r="JH70" s="15">
        <v>1.574803475066391E-3</v>
      </c>
      <c r="JI70" s="15">
        <v>-1.0352414330952362E-3</v>
      </c>
      <c r="JJ70" s="15">
        <v>-2.8565883217782874E-3</v>
      </c>
      <c r="JK70" s="15">
        <v>3.2525390712097452E-3</v>
      </c>
      <c r="JL70" s="15">
        <v>-4.1624015614885176E-3</v>
      </c>
      <c r="JM70" s="15">
        <v>7.3257389871917567E-5</v>
      </c>
      <c r="JN70" s="15">
        <v>-5.0281857129979464E-3</v>
      </c>
      <c r="JO70" s="15">
        <v>1.3159738967227523E-2</v>
      </c>
      <c r="JP70" s="15">
        <v>1.2581464606695979E-2</v>
      </c>
      <c r="JQ70" s="15">
        <v>-9.802627157659739E-3</v>
      </c>
      <c r="JR70" s="15">
        <v>2.2137331852693418E-3</v>
      </c>
      <c r="JS70" s="15">
        <v>5.3691276457600143E-4</v>
      </c>
      <c r="JT70" s="15">
        <v>2.8588951471295279E-3</v>
      </c>
      <c r="JU70" s="15">
        <v>-1.0989121575595206E-2</v>
      </c>
      <c r="JV70" s="15">
        <v>-5.8479533830345593E-4</v>
      </c>
      <c r="JW70" s="15">
        <v>-2.6460000223400373E-3</v>
      </c>
      <c r="JX70" s="15">
        <v>7.835414741486536E-3</v>
      </c>
      <c r="JY70" s="15">
        <v>2.1831090673516372E-3</v>
      </c>
      <c r="JZ70" s="15">
        <v>5.49372496359156E-3</v>
      </c>
      <c r="KA70" s="15">
        <v>-7.7588507165749455E-3</v>
      </c>
      <c r="KB70" s="15">
        <v>-1.4323229949330591E-3</v>
      </c>
      <c r="KC70" s="15">
        <v>-7.4824694388046075E-3</v>
      </c>
      <c r="KD70" s="15">
        <v>5.6648816471860288E-3</v>
      </c>
      <c r="KE70" s="15">
        <v>-1.6923215141263423E-2</v>
      </c>
      <c r="KF70" s="15">
        <v>-2.0646944705717102E-3</v>
      </c>
      <c r="KG70" s="15">
        <v>2.0064707282800409E-2</v>
      </c>
      <c r="KH70" s="15">
        <v>2.5887336481741044E-3</v>
      </c>
      <c r="KI70" s="15">
        <v>6.9389122822722119E-3</v>
      </c>
      <c r="KJ70" s="15">
        <v>-1.4203771849871979E-3</v>
      </c>
      <c r="KK70" s="15">
        <v>-9.3023926623134485E-3</v>
      </c>
      <c r="KL70" s="15">
        <v>-2.8706276768143857E-2</v>
      </c>
      <c r="KM70" s="15">
        <v>7.7000457448769301E-3</v>
      </c>
      <c r="KN70" s="15">
        <v>-1.4140062773812639E-2</v>
      </c>
      <c r="KO70" s="15">
        <v>3.2399185963255775E-3</v>
      </c>
      <c r="KP70" s="15">
        <v>5.9780981755079626E-3</v>
      </c>
      <c r="KQ70" s="15">
        <v>-6.0580020839151845E-3</v>
      </c>
      <c r="KR70" s="15">
        <v>-1.320132204922844E-3</v>
      </c>
      <c r="KS70" s="15">
        <v>-1.0039714448183253E-2</v>
      </c>
      <c r="KT70" s="15">
        <v>-7.6953813064746888E-3</v>
      </c>
      <c r="KU70" s="15">
        <v>-2.3053557312745299E-3</v>
      </c>
      <c r="KV70" s="15">
        <v>-1.4467138185321703E-2</v>
      </c>
      <c r="KW70" s="15">
        <v>4.1761640041681558E-3</v>
      </c>
      <c r="KX70" s="15">
        <v>5.2054402724282982E-3</v>
      </c>
      <c r="KY70" s="15">
        <v>-3.7488991740334183E-3</v>
      </c>
      <c r="KZ70" s="15">
        <v>-4.297121406626094E-3</v>
      </c>
      <c r="LA70" s="15">
        <v>3.4507411681020716E-3</v>
      </c>
      <c r="LB70" s="15">
        <v>4.298440760214497E-3</v>
      </c>
      <c r="LC70" s="15">
        <v>6.945218194093189E-3</v>
      </c>
      <c r="LD70" s="15">
        <v>-4.3859719432542167E-3</v>
      </c>
      <c r="LE70" s="15">
        <v>7.7276404838561756E-3</v>
      </c>
      <c r="LF70" s="15">
        <v>1.1360212054249178E-2</v>
      </c>
      <c r="LG70" s="15">
        <v>-1.5396412882691737E-2</v>
      </c>
      <c r="LH70" s="15">
        <v>-3.4836497394463597E-3</v>
      </c>
      <c r="LI70" s="15">
        <v>5.3899406216140347E-3</v>
      </c>
      <c r="LJ70" s="15">
        <v>3.589547357933313E-3</v>
      </c>
      <c r="LK70" s="15">
        <v>-2.4653433128842928E-2</v>
      </c>
      <c r="LL70" s="15">
        <v>2.2213263410731456E-2</v>
      </c>
      <c r="LM70" s="15">
        <v>1.4704683639748652E-3</v>
      </c>
      <c r="LN70" s="15">
        <v>6.6347460485567328E-3</v>
      </c>
      <c r="LO70" s="15">
        <v>-8.9641192224421008E-3</v>
      </c>
      <c r="LP70" s="15">
        <v>2.8875307000758181E-4</v>
      </c>
      <c r="LQ70" s="15">
        <v>7.3145571681377157E-3</v>
      </c>
      <c r="LR70" s="15">
        <v>-2.2322355437898383E-2</v>
      </c>
      <c r="LS70" s="15">
        <v>5.7238093041036119E-3</v>
      </c>
      <c r="LT70" s="15">
        <v>-1.4834741084790781E-2</v>
      </c>
      <c r="LU70" s="15">
        <v>7.4957342850902773E-3</v>
      </c>
      <c r="LV70" s="15">
        <v>9.1240745134530381E-3</v>
      </c>
      <c r="LW70" s="15">
        <v>1.9700126760887745E-3</v>
      </c>
      <c r="LX70" s="15">
        <v>5.147280452309516E-3</v>
      </c>
      <c r="LY70" s="15">
        <v>0</v>
      </c>
      <c r="LZ70" s="15">
        <v>8.0695658251439591E-3</v>
      </c>
      <c r="MA70" s="15">
        <v>7.5761057393786821E-3</v>
      </c>
      <c r="MB70" s="15">
        <v>4.0876524429439825E-3</v>
      </c>
      <c r="MC70" s="15">
        <v>-1.9979228337905764E-2</v>
      </c>
      <c r="MD70" s="15">
        <v>1.239110556362169E-2</v>
      </c>
      <c r="ME70" s="15">
        <v>4.2947193326283387E-3</v>
      </c>
      <c r="MF70" s="15">
        <v>3.9486724554162796E-3</v>
      </c>
      <c r="MG70" s="15">
        <v>1.0617219840871855E-2</v>
      </c>
      <c r="MH70" s="15">
        <v>-8.474576778378036E-4</v>
      </c>
      <c r="MI70" s="15">
        <v>-4.1349559818695515E-2</v>
      </c>
      <c r="MJ70" s="15">
        <v>-3.1004513323905046E-2</v>
      </c>
      <c r="MK70" s="15">
        <v>1.5792801766325534E-3</v>
      </c>
      <c r="ML70" s="15">
        <v>-2.8851903805702437E-2</v>
      </c>
      <c r="MM70" s="15">
        <v>-5.3297927633478258E-3</v>
      </c>
      <c r="MN70" s="15">
        <v>-5.3931439264302853E-3</v>
      </c>
      <c r="MO70" s="15">
        <v>-1.3691630417943758E-2</v>
      </c>
      <c r="MP70" s="15">
        <v>-7.9943428910939692E-4</v>
      </c>
      <c r="MQ70" s="15">
        <v>-4.5618326409740196E-3</v>
      </c>
      <c r="MR70" s="15">
        <v>-1.5335763814351375E-2</v>
      </c>
      <c r="MS70" s="15">
        <v>2.9081315935118907E-3</v>
      </c>
      <c r="MT70" s="15">
        <v>5.1249311402552346E-3</v>
      </c>
      <c r="MU70" s="15">
        <v>-1.8723382133273608E-2</v>
      </c>
      <c r="MV70" s="15">
        <v>-6.1737252356507902E-3</v>
      </c>
      <c r="MW70" s="15">
        <v>8.5379387380358704E-3</v>
      </c>
      <c r="MX70" s="15">
        <v>-2.2288312661837575E-2</v>
      </c>
      <c r="MY70" s="15">
        <v>-3.4107339899067841E-3</v>
      </c>
      <c r="MZ70" s="15">
        <v>-3.4333926584717303E-2</v>
      </c>
      <c r="NA70" s="15">
        <v>3.8654860655776596E-3</v>
      </c>
      <c r="NB70" s="15">
        <v>6.4238084531679724E-3</v>
      </c>
      <c r="NC70" s="15">
        <v>-4.6451696429395161E-3</v>
      </c>
      <c r="ND70" s="15">
        <v>8.003909331196369E-3</v>
      </c>
      <c r="NE70" s="15">
        <v>-5.1735674399188629E-2</v>
      </c>
      <c r="NF70" s="15">
        <v>-2.8137145034359528E-2</v>
      </c>
      <c r="NG70" s="15">
        <v>-2.0417410786650547E-2</v>
      </c>
      <c r="NH70" s="15">
        <v>-2.206449018410208E-2</v>
      </c>
      <c r="NI70" s="15">
        <v>6.7709431661657996E-3</v>
      </c>
      <c r="NJ70" s="15">
        <v>-2.307794728254484E-2</v>
      </c>
      <c r="NK70" s="15">
        <v>2.1113758173496827E-3</v>
      </c>
      <c r="NL70" s="15">
        <v>1.8423512994213399E-2</v>
      </c>
      <c r="NM70" s="15">
        <v>3.5778213478841235E-3</v>
      </c>
      <c r="NN70" s="15">
        <v>1.4738396183005232E-3</v>
      </c>
      <c r="NO70" s="15">
        <v>1.1834457647002798E-2</v>
      </c>
      <c r="NP70" s="15">
        <v>-8.4000493925228351E-3</v>
      </c>
      <c r="NQ70" s="15">
        <v>7.796360601406243E-3</v>
      </c>
      <c r="NR70" s="15">
        <v>-3.7866177331178463E-3</v>
      </c>
      <c r="NS70" s="15">
        <v>-8.9577074260273532E-4</v>
      </c>
      <c r="NT70" s="15">
        <v>-1.4531299288537506E-2</v>
      </c>
      <c r="NU70" s="15">
        <v>-6.9652022883933797E-3</v>
      </c>
      <c r="NV70" s="15">
        <v>-2.2509857563189337E-3</v>
      </c>
      <c r="NW70" s="15">
        <v>-6.8632308086570525E-3</v>
      </c>
      <c r="NX70" s="15">
        <v>1.3106733536454336E-2</v>
      </c>
      <c r="NY70" s="15">
        <v>-6.4814260686224109E-3</v>
      </c>
      <c r="NZ70" s="15">
        <v>8.5634772948923338E-4</v>
      </c>
      <c r="OA70" s="15">
        <v>5.2089348895705476E-3</v>
      </c>
      <c r="OB70" s="15">
        <v>8.9863243268234298E-3</v>
      </c>
      <c r="OC70" s="15">
        <v>3.3706175622202242E-3</v>
      </c>
      <c r="OD70" s="15">
        <v>-2.7501927189211629E-3</v>
      </c>
      <c r="OE70" s="15">
        <v>4.3059556616378315E-3</v>
      </c>
      <c r="OF70" s="15">
        <v>1.8178187449335814E-2</v>
      </c>
      <c r="OG70" s="15">
        <v>-8.620196625081275E-3</v>
      </c>
      <c r="OH70" s="15">
        <v>6.6115943323127894E-3</v>
      </c>
      <c r="OI70" s="15">
        <v>-7.68832983673418E-3</v>
      </c>
      <c r="OJ70" s="15">
        <v>-1.7167386190545851E-3</v>
      </c>
      <c r="OK70" s="15">
        <v>1.1128614242902084E-2</v>
      </c>
      <c r="OL70" s="15">
        <v>8.8911842226106989E-3</v>
      </c>
      <c r="OM70" s="15">
        <v>1.2914684174552262E-3</v>
      </c>
      <c r="ON70" s="15">
        <v>-4.5102609198774391E-4</v>
      </c>
      <c r="OO70" s="15">
        <v>6.3796069640389879E-3</v>
      </c>
      <c r="OP70" s="15">
        <v>-6.276057049148608E-4</v>
      </c>
      <c r="OQ70" s="15">
        <v>7.9213394909537251E-3</v>
      </c>
      <c r="OR70" s="15">
        <v>8.6099684783462627E-3</v>
      </c>
      <c r="OS70" s="15">
        <v>4.6264169226751118E-4</v>
      </c>
      <c r="OT70" s="15">
        <v>7.0766289392992007E-3</v>
      </c>
      <c r="OU70" s="15">
        <v>-2.3211631154170756E-2</v>
      </c>
      <c r="OV70" s="15">
        <v>7.7344282945698908E-3</v>
      </c>
      <c r="OW70" s="15">
        <v>-1.6498999380035077E-2</v>
      </c>
      <c r="OX70" s="15">
        <v>-8.0303964164518023E-3</v>
      </c>
      <c r="OY70" s="15">
        <v>-2.3321700867557658E-2</v>
      </c>
      <c r="OZ70" s="15">
        <v>-3.0781093945764816E-3</v>
      </c>
      <c r="PA70" s="15">
        <v>-4.3910401036768697E-3</v>
      </c>
      <c r="PB70" s="15">
        <v>-9.2536670799114006E-3</v>
      </c>
      <c r="PC70" s="15">
        <v>-3.4340477469618304E-2</v>
      </c>
      <c r="PD70" s="15">
        <v>7.2819128805596623E-3</v>
      </c>
      <c r="PE70" s="15">
        <v>-1.134674532978016E-2</v>
      </c>
      <c r="PF70" s="15">
        <v>-6.2804414318933209E-3</v>
      </c>
      <c r="PG70" s="15">
        <v>6.670128147893699E-3</v>
      </c>
      <c r="PH70" s="15">
        <v>5.5325175697256979E-3</v>
      </c>
      <c r="PI70" s="15">
        <v>2.1329073795796103E-2</v>
      </c>
      <c r="PJ70" s="15">
        <v>-4.0404095370049744E-3</v>
      </c>
      <c r="PK70" s="15">
        <v>3.8010770175746835E-4</v>
      </c>
      <c r="PL70" s="15">
        <v>7.9647697399544207E-3</v>
      </c>
      <c r="PM70" s="15">
        <v>2.5247505272399298E-3</v>
      </c>
      <c r="PN70" s="15">
        <v>-7.1680426589740241E-3</v>
      </c>
      <c r="PO70" s="15">
        <v>1.7932517325496555E-3</v>
      </c>
      <c r="PP70" s="15">
        <v>-1.6073079199251862E-2</v>
      </c>
      <c r="PQ70" s="15">
        <v>-3.2260862218221553E-2</v>
      </c>
      <c r="PR70" s="15">
        <v>-3.5789348090165527E-3</v>
      </c>
      <c r="PS70" s="15">
        <v>6.6699852024474484E-3</v>
      </c>
      <c r="PT70" s="15">
        <v>6.4915686901001537E-3</v>
      </c>
      <c r="PU70" s="15">
        <v>-1.0727060532008276E-2</v>
      </c>
      <c r="PV70" s="15">
        <v>1.8730644479122126E-3</v>
      </c>
      <c r="PW70" s="15">
        <v>5.9276996332752064E-3</v>
      </c>
      <c r="PX70" s="15">
        <v>3.7723333318247939E-3</v>
      </c>
      <c r="PY70" s="15">
        <v>-1.5865374322597235E-3</v>
      </c>
      <c r="PZ70" s="15">
        <v>1.359879933781947E-2</v>
      </c>
      <c r="QA70" s="15">
        <v>-5.9440187521618889E-3</v>
      </c>
      <c r="QB70" s="15">
        <v>-1.7014880051083411E-2</v>
      </c>
      <c r="QC70" s="15">
        <v>-8.7156729967820569E-3</v>
      </c>
      <c r="QD70" s="15">
        <v>-4.7017050842157069E-3</v>
      </c>
      <c r="QE70" s="15">
        <v>-1.0578955845699621E-2</v>
      </c>
      <c r="QF70" s="15">
        <v>-4.2953086173315985E-3</v>
      </c>
      <c r="QG70" s="15">
        <v>3.128668958041442E-3</v>
      </c>
      <c r="QH70" s="15">
        <v>5.2127610579778541E-3</v>
      </c>
      <c r="QI70" s="15">
        <v>6.192391602064768E-3</v>
      </c>
      <c r="QJ70" s="15">
        <v>-1.8753996973321665E-2</v>
      </c>
      <c r="QK70" s="15">
        <v>-5.8621296967957372E-3</v>
      </c>
      <c r="QL70" s="15">
        <v>-3.4955868572320785E-4</v>
      </c>
      <c r="QM70" s="15">
        <v>3.372684478639156E-3</v>
      </c>
      <c r="QN70" s="15">
        <v>2.2550466202944583E-3</v>
      </c>
      <c r="QO70" s="15">
        <v>-1.8005527843717981E-2</v>
      </c>
      <c r="QP70" s="15">
        <v>1.9474202843956288E-3</v>
      </c>
      <c r="QQ70" s="15">
        <v>0</v>
      </c>
      <c r="QR70" s="15">
        <v>-2.2960684536302317E-2</v>
      </c>
      <c r="QS70" s="15">
        <v>8.2446361895905183E-3</v>
      </c>
      <c r="QT70" s="15">
        <v>5.0164375518957551E-3</v>
      </c>
      <c r="QU70" s="15">
        <v>-7.5342822156907081E-3</v>
      </c>
      <c r="QV70" s="15">
        <v>7.2202169201664417E-4</v>
      </c>
      <c r="QW70" s="15">
        <v>1.033591823282692E-3</v>
      </c>
      <c r="QX70" s="15">
        <v>-9.7121034437533081E-3</v>
      </c>
      <c r="QY70" s="15">
        <v>4.8158943193170626E-3</v>
      </c>
      <c r="QZ70" s="15">
        <v>-7.6200156087419669E-4</v>
      </c>
      <c r="RA70" s="15">
        <v>8.3304889947702094E-3</v>
      </c>
      <c r="RB70" s="15">
        <v>-3.7089602897806685E-3</v>
      </c>
      <c r="RC70" s="15">
        <v>-1.0062635900856673E-2</v>
      </c>
      <c r="RD70" s="15">
        <v>-2.5990903330197935E-4</v>
      </c>
      <c r="RE70" s="15">
        <v>-2.0600865654861328E-3</v>
      </c>
      <c r="RF70" s="15">
        <v>-5.4298775943693997E-3</v>
      </c>
      <c r="RG70" s="15">
        <v>-1.6371081418995374E-3</v>
      </c>
      <c r="RH70" s="15">
        <v>1.464247211044333E-2</v>
      </c>
      <c r="RI70" s="15">
        <v>-1.8187135006559503E-2</v>
      </c>
      <c r="RJ70" s="15">
        <v>2.081832764063788E-3</v>
      </c>
      <c r="RK70" s="15">
        <v>-6.5618137354165147E-3</v>
      </c>
      <c r="RL70" s="15">
        <v>-6.0502169839928173E-4</v>
      </c>
      <c r="RM70" s="15">
        <v>-1.0301052924343827E-2</v>
      </c>
      <c r="RN70" s="15">
        <v>-5.8897940560634866E-3</v>
      </c>
      <c r="RO70" s="15">
        <v>-7.5579008797426218E-3</v>
      </c>
      <c r="RP70" s="15">
        <v>-1.0953012019197206E-2</v>
      </c>
      <c r="RQ70" s="15">
        <v>1.0319918356559094E-3</v>
      </c>
      <c r="RR70" s="15">
        <v>1.2602396122877732E-3</v>
      </c>
      <c r="RS70" s="15">
        <v>9.0233929822727023E-3</v>
      </c>
      <c r="RT70" s="15">
        <v>-1.5870395131353256E-3</v>
      </c>
      <c r="RU70" s="15">
        <v>7.2095191335904158E-3</v>
      </c>
      <c r="RV70" s="15">
        <v>-1.2730746467979853E-3</v>
      </c>
      <c r="RW70" s="15">
        <v>-1.5722741885977463E-2</v>
      </c>
      <c r="RX70" s="15">
        <v>-4.1963206989196911E-3</v>
      </c>
      <c r="RY70" s="15">
        <v>-6.3309352700128413E-2</v>
      </c>
      <c r="RZ70" s="15">
        <v>-1.8907171448305045E-3</v>
      </c>
      <c r="SA70" s="15">
        <v>-4.1654518034696907E-4</v>
      </c>
      <c r="SB70" s="15">
        <v>2.5210097385481079E-3</v>
      </c>
      <c r="SC70" s="15">
        <v>4.5968098940511928E-3</v>
      </c>
      <c r="SD70" s="15">
        <v>8.8857879843642837E-3</v>
      </c>
      <c r="SE70" s="15">
        <v>-1.9577870313719915E-2</v>
      </c>
      <c r="SF70" s="15">
        <v>-2.7119273174148983E-2</v>
      </c>
      <c r="SG70" s="15">
        <v>-2.3330694512387302E-2</v>
      </c>
      <c r="SH70" s="15">
        <v>-8.5737492655553124E-3</v>
      </c>
      <c r="SI70" s="15">
        <v>6.6509707655226106E-3</v>
      </c>
      <c r="SJ70" s="15">
        <v>6.5480740089335582E-4</v>
      </c>
      <c r="SK70" s="15">
        <v>1.7961647933061636E-2</v>
      </c>
      <c r="SL70" s="15">
        <v>6.4252557497427041E-3</v>
      </c>
      <c r="SM70" s="15">
        <v>4.9382816405825767E-3</v>
      </c>
      <c r="SN70" s="15">
        <v>0</v>
      </c>
      <c r="SO70" s="15">
        <v>1.3116534902471607E-2</v>
      </c>
      <c r="SP70" s="15">
        <v>-2.5303570980894086E-2</v>
      </c>
      <c r="SQ70" s="15">
        <v>6.7668839536206143E-3</v>
      </c>
      <c r="SR70" s="15">
        <v>1.4681595590007532E-3</v>
      </c>
      <c r="SS70" s="15">
        <v>1.3523410685674558E-2</v>
      </c>
      <c r="ST70" s="15">
        <v>5.4208019989518668E-3</v>
      </c>
      <c r="SU70" s="15">
        <v>6.8124534278525225E-4</v>
      </c>
      <c r="SV70" s="15">
        <v>-2.6055639228022728E-2</v>
      </c>
      <c r="SW70" s="15">
        <v>4.7672904239104046E-3</v>
      </c>
      <c r="SX70" s="15">
        <v>-1.1900735483718453E-2</v>
      </c>
      <c r="SY70" s="15">
        <v>-1.1375510463766869E-2</v>
      </c>
      <c r="SZ70" s="15">
        <v>-1.1837823223182864E-3</v>
      </c>
      <c r="TA70" s="15">
        <v>4.7666425902178179E-3</v>
      </c>
      <c r="TB70" s="15">
        <v>-5.0065488473122963E-3</v>
      </c>
      <c r="TC70" s="15">
        <v>-3.6550758804809277E-2</v>
      </c>
      <c r="TD70" s="15">
        <v>6.3532615226094425E-3</v>
      </c>
      <c r="TE70" s="15">
        <v>1.0331155518387081E-2</v>
      </c>
      <c r="TF70" s="15">
        <v>1.542496063974061E-3</v>
      </c>
      <c r="TG70" s="15">
        <v>-1.0786022279651608E-2</v>
      </c>
      <c r="TH70" s="15">
        <v>7.0860858668042254E-3</v>
      </c>
      <c r="TI70" s="15">
        <v>-1.1477887844686866E-2</v>
      </c>
      <c r="TJ70" s="15">
        <v>-2.4197312876731445E-3</v>
      </c>
      <c r="TK70" s="15">
        <v>5.0785916581685929E-3</v>
      </c>
      <c r="TL70" s="15">
        <v>1.0355678624898855E-3</v>
      </c>
      <c r="TM70" s="15">
        <v>2.3158880197884529E-3</v>
      </c>
      <c r="TN70" s="15">
        <v>4.3481830324584945E-3</v>
      </c>
      <c r="TO70" s="23">
        <v>-1.2684385587437485E-3</v>
      </c>
    </row>
    <row r="71" spans="1:535" x14ac:dyDescent="0.35">
      <c r="A71" s="14">
        <v>65</v>
      </c>
      <c r="B71" s="81">
        <v>42899</v>
      </c>
      <c r="C71" s="23">
        <v>4.8779584743835558E-3</v>
      </c>
      <c r="D71" s="43">
        <f ca="1">OFFSET('CAPM Regression Loop'!$AH$6,$A71,'CAPM Regression Loop'!$D$2)</f>
        <v>1.7769167101709812E-3</v>
      </c>
      <c r="T71" s="14">
        <v>65</v>
      </c>
      <c r="U71" s="14" t="s">
        <v>67</v>
      </c>
      <c r="V71" s="14">
        <v>1.7374434015478024</v>
      </c>
      <c r="W71" s="14">
        <v>0.14536918808216451</v>
      </c>
      <c r="X71" s="14">
        <v>0.36362285249671356</v>
      </c>
      <c r="Y71" s="14">
        <f t="shared" si="3"/>
        <v>5.0729003255558531</v>
      </c>
      <c r="Z71" s="14">
        <f t="shared" si="1"/>
        <v>5.0729003255558531</v>
      </c>
      <c r="AA71" s="14">
        <f t="shared" si="4"/>
        <v>1.7374434015478024</v>
      </c>
      <c r="AF71" s="80"/>
      <c r="AH71" s="81"/>
      <c r="AI71" s="15">
        <v>4.9040429728475637E-3</v>
      </c>
      <c r="AJ71" s="15">
        <v>-6.0648945556593522E-4</v>
      </c>
      <c r="AK71" s="15">
        <v>5.1793854835955029E-3</v>
      </c>
      <c r="AL71" s="15">
        <v>8.0134670800289676E-3</v>
      </c>
      <c r="AM71" s="15">
        <v>2.0114949311010304E-3</v>
      </c>
      <c r="AN71" s="15">
        <v>6.9055086669614039E-3</v>
      </c>
      <c r="AO71" s="15">
        <v>6.1291537114472501E-3</v>
      </c>
      <c r="AP71" s="15">
        <v>6.0780863599974684E-3</v>
      </c>
      <c r="AQ71" s="15">
        <v>1.3317125229398792E-2</v>
      </c>
      <c r="AR71" s="15">
        <v>1.851329510965365E-2</v>
      </c>
      <c r="AS71" s="15">
        <v>-1.651138481027738E-3</v>
      </c>
      <c r="AT71" s="15">
        <v>3.2446810827267795E-3</v>
      </c>
      <c r="AU71" s="15">
        <v>7.7443934789761066E-3</v>
      </c>
      <c r="AV71" s="15">
        <v>1.0233034987568619E-3</v>
      </c>
      <c r="AW71" s="15">
        <v>2.8464705218271278E-3</v>
      </c>
      <c r="AX71" s="15">
        <v>3.3552387131624557E-3</v>
      </c>
      <c r="AY71" s="15">
        <v>1.5202995519656712E-2</v>
      </c>
      <c r="AZ71" s="15">
        <v>6.2032428706661844E-3</v>
      </c>
      <c r="BA71" s="15">
        <v>3.6008269359424092E-3</v>
      </c>
      <c r="BB71" s="15">
        <v>8.6662622465218467E-5</v>
      </c>
      <c r="BC71" s="15">
        <v>6.4037704196036552E-3</v>
      </c>
      <c r="BD71" s="15">
        <v>3.8431153890594845E-3</v>
      </c>
      <c r="BE71" s="15">
        <v>4.2358335510193001E-3</v>
      </c>
      <c r="BF71" s="15">
        <v>1.3771735693587062E-3</v>
      </c>
      <c r="BG71" s="15">
        <v>2.2188612230088058E-3</v>
      </c>
      <c r="BH71" s="15">
        <v>1.3133983751410061E-2</v>
      </c>
      <c r="BI71" s="15">
        <v>6.7410519698939911E-3</v>
      </c>
      <c r="BJ71" s="15">
        <v>-1.4610848342419007E-3</v>
      </c>
      <c r="BK71" s="15">
        <v>5.6853716921731056E-4</v>
      </c>
      <c r="BL71" s="15">
        <v>1.052441084269099E-2</v>
      </c>
      <c r="BM71" s="15">
        <v>1.0424517335884207E-2</v>
      </c>
      <c r="BN71" s="15">
        <v>1.1436384316639603E-2</v>
      </c>
      <c r="BO71" s="15">
        <v>-1.0810916104215506E-2</v>
      </c>
      <c r="BP71" s="15">
        <v>4.684605934095391E-3</v>
      </c>
      <c r="BQ71" s="15">
        <v>-1.8518523810736594E-3</v>
      </c>
      <c r="BR71" s="15">
        <v>-2.7329888560687983E-3</v>
      </c>
      <c r="BS71" s="15">
        <v>-1.4135387935557354E-3</v>
      </c>
      <c r="BT71" s="15">
        <v>7.7881413049789103E-3</v>
      </c>
      <c r="BU71" s="15">
        <v>1.6323536630504714E-2</v>
      </c>
      <c r="BV71" s="15">
        <v>3.268723132632094E-2</v>
      </c>
      <c r="BW71" s="15">
        <v>5.7173195497026781E-4</v>
      </c>
      <c r="BX71" s="15">
        <v>2.246590942235708E-3</v>
      </c>
      <c r="BY71" s="15">
        <v>7.7127942339973192E-3</v>
      </c>
      <c r="BZ71" s="15">
        <v>1.2748047994639883E-2</v>
      </c>
      <c r="CA71" s="15">
        <v>1.6387093452997329E-2</v>
      </c>
      <c r="CB71" s="15">
        <v>1.8868484304382736E-2</v>
      </c>
      <c r="CC71" s="15">
        <v>1.2659267785921528E-2</v>
      </c>
      <c r="CD71" s="15">
        <v>6.6076624714613234E-3</v>
      </c>
      <c r="CE71" s="15">
        <v>6.7425202722934201E-4</v>
      </c>
      <c r="CF71" s="15">
        <v>1.9885532287107762E-2</v>
      </c>
      <c r="CG71" s="15">
        <v>7.2306583049070426E-4</v>
      </c>
      <c r="CH71" s="15">
        <v>1.1120035741539098E-3</v>
      </c>
      <c r="CI71" s="15">
        <v>1.2122787197137828E-2</v>
      </c>
      <c r="CJ71" s="15">
        <v>6.0045214181915019E-3</v>
      </c>
      <c r="CK71" s="15">
        <v>5.2251922815597799E-3</v>
      </c>
      <c r="CL71" s="15">
        <v>-2.1032488476903526E-2</v>
      </c>
      <c r="CM71" s="15">
        <v>9.8031206679414479E-5</v>
      </c>
      <c r="CN71" s="15">
        <v>5.7204490927939208E-3</v>
      </c>
      <c r="CO71" s="15">
        <v>-4.2060989053332071E-4</v>
      </c>
      <c r="CP71" s="15">
        <v>1.2692511522463564E-2</v>
      </c>
      <c r="CQ71" s="15">
        <v>4.5259185652605036E-3</v>
      </c>
      <c r="CR71" s="15">
        <v>1.269913560835681E-2</v>
      </c>
      <c r="CS71" s="15">
        <v>1.8803288147093357E-3</v>
      </c>
      <c r="CT71" s="15">
        <v>7.0951883628322023E-3</v>
      </c>
      <c r="CU71" s="15">
        <v>5.4520807474648025E-3</v>
      </c>
      <c r="CV71" s="15">
        <v>1.6073824831061054E-2</v>
      </c>
      <c r="CW71" s="15">
        <v>-2.6359536207072078E-3</v>
      </c>
      <c r="CX71" s="15">
        <v>9.5267772320076129E-3</v>
      </c>
      <c r="CY71" s="15">
        <v>2.387718715169085E-3</v>
      </c>
      <c r="CZ71" s="15">
        <v>1.9108861698046507E-2</v>
      </c>
      <c r="DA71" s="15">
        <v>-3.132199704920157E-3</v>
      </c>
      <c r="DB71" s="15">
        <v>6.1074377017283649E-3</v>
      </c>
      <c r="DC71" s="15">
        <v>6.1651068658903491E-3</v>
      </c>
      <c r="DD71" s="15">
        <v>-2.2840950346920521E-3</v>
      </c>
      <c r="DE71" s="15">
        <v>5.7360051851831212E-3</v>
      </c>
      <c r="DF71" s="15">
        <v>1.2441681231678096E-3</v>
      </c>
      <c r="DG71" s="15">
        <v>7.2090940436785843E-3</v>
      </c>
      <c r="DH71" s="15">
        <v>-2.2668187585165329E-3</v>
      </c>
      <c r="DI71" s="15">
        <v>-3.0214355909914089E-3</v>
      </c>
      <c r="DJ71" s="15">
        <v>3.4315912625274979E-4</v>
      </c>
      <c r="DK71" s="15">
        <v>-5.9414519101578045E-3</v>
      </c>
      <c r="DL71" s="15">
        <v>1.8921481520379623E-3</v>
      </c>
      <c r="DM71" s="15">
        <v>-1.2851582503580405E-2</v>
      </c>
      <c r="DN71" s="15">
        <v>-7.8300875097732272E-4</v>
      </c>
      <c r="DO71" s="15">
        <v>7.3639189016956692E-3</v>
      </c>
      <c r="DP71" s="15">
        <v>2.2596988315718622E-3</v>
      </c>
      <c r="DQ71" s="15">
        <v>1.0282866955583836E-2</v>
      </c>
      <c r="DR71" s="15">
        <v>4.0119993789425358E-2</v>
      </c>
      <c r="DS71" s="15">
        <v>7.347971556248333E-3</v>
      </c>
      <c r="DT71" s="15">
        <v>-1.8921481520379265E-3</v>
      </c>
      <c r="DU71" s="15">
        <v>4.2559614418796111E-2</v>
      </c>
      <c r="DV71" s="15">
        <v>3.9156021313692712E-3</v>
      </c>
      <c r="DW71" s="15">
        <v>9.2879014679696868E-3</v>
      </c>
      <c r="DX71" s="15">
        <v>-1.4999252849577148E-3</v>
      </c>
      <c r="DY71" s="15">
        <v>-1.9191232757879309E-3</v>
      </c>
      <c r="DZ71" s="15">
        <v>1.8513626023274822E-3</v>
      </c>
      <c r="EA71" s="15">
        <v>2.1116256435594599E-3</v>
      </c>
      <c r="EB71" s="15">
        <v>1.4590836338006275E-2</v>
      </c>
      <c r="EC71" s="15">
        <v>6.0834839035332437E-3</v>
      </c>
      <c r="ED71" s="15">
        <v>3.8146752131426633E-3</v>
      </c>
      <c r="EE71" s="15">
        <v>5.7681873532575475E-3</v>
      </c>
      <c r="EF71" s="15">
        <v>-3.7401820657934147E-4</v>
      </c>
      <c r="EG71" s="15">
        <v>5.3028016932215039E-3</v>
      </c>
      <c r="EH71" s="15">
        <v>2.0317748418694256E-2</v>
      </c>
      <c r="EI71" s="15">
        <v>7.1123758332494345E-4</v>
      </c>
      <c r="EJ71" s="15">
        <v>4.9769917342442896E-3</v>
      </c>
      <c r="EK71" s="15">
        <v>2.5570190531730434E-2</v>
      </c>
      <c r="EL71" s="15">
        <v>-4.972445657761765E-3</v>
      </c>
      <c r="EM71" s="15">
        <v>1.3972947266964105E-2</v>
      </c>
      <c r="EN71" s="15">
        <v>1.7294152107290846E-2</v>
      </c>
      <c r="EO71" s="15">
        <v>1.5409963105220454E-2</v>
      </c>
      <c r="EP71" s="15">
        <v>4.8313296808327145E-3</v>
      </c>
      <c r="EQ71" s="15">
        <v>2.0703941143082735E-3</v>
      </c>
      <c r="ER71" s="15">
        <v>1.4052347297480673E-3</v>
      </c>
      <c r="ES71" s="15">
        <v>1.2568628987527848E-2</v>
      </c>
      <c r="ET71" s="15">
        <v>1.4297304700824394E-2</v>
      </c>
      <c r="EU71" s="15">
        <v>9.0160722678382117E-3</v>
      </c>
      <c r="EV71" s="15">
        <v>6.5183208724691657E-3</v>
      </c>
      <c r="EW71" s="15">
        <v>7.4936260741866869E-3</v>
      </c>
      <c r="EX71" s="15">
        <v>2.3775265493658052E-2</v>
      </c>
      <c r="EY71" s="15">
        <v>2.1097054238496567E-3</v>
      </c>
      <c r="EZ71" s="15">
        <v>-1.2376239203498412E-3</v>
      </c>
      <c r="FA71" s="15">
        <v>2.1312613846785067E-3</v>
      </c>
      <c r="FB71" s="15">
        <v>8.3267803303077224E-4</v>
      </c>
      <c r="FC71" s="15">
        <v>1.297934299731506E-2</v>
      </c>
      <c r="FD71" s="15">
        <v>-1.1332872836685381E-3</v>
      </c>
      <c r="FE71" s="15">
        <v>-7.2993024816116079E-3</v>
      </c>
      <c r="FF71" s="15">
        <v>3.3277900926747457E-3</v>
      </c>
      <c r="FG71" s="15">
        <v>1.0320347149516731E-2</v>
      </c>
      <c r="FH71" s="15">
        <v>7.9565464172946989E-3</v>
      </c>
      <c r="FI71" s="15">
        <v>9.1722512691085594E-3</v>
      </c>
      <c r="FJ71" s="15">
        <v>1.7515662288222787E-2</v>
      </c>
      <c r="FK71" s="15">
        <v>1.1887780762793148E-3</v>
      </c>
      <c r="FL71" s="15">
        <v>-4.4943895878393264E-3</v>
      </c>
      <c r="FM71" s="15">
        <v>-5.657190271442872E-3</v>
      </c>
      <c r="FN71" s="15">
        <v>-2.3465008811236481E-3</v>
      </c>
      <c r="FO71" s="15">
        <v>1.6027207145669912E-2</v>
      </c>
      <c r="FP71" s="15">
        <v>1.6998895761201935E-2</v>
      </c>
      <c r="FQ71" s="15">
        <v>5.7376494013139448E-3</v>
      </c>
      <c r="FR71" s="15">
        <v>1.9887311824747021E-3</v>
      </c>
      <c r="FS71" s="15">
        <v>7.4555419900734776E-3</v>
      </c>
      <c r="FT71" s="15">
        <v>2.6944026647187725E-3</v>
      </c>
      <c r="FU71" s="15">
        <v>-3.489792392773125E-4</v>
      </c>
      <c r="FV71" s="15">
        <v>-2.1104322513295373E-2</v>
      </c>
      <c r="FW71" s="15">
        <v>4.0296784999037313E-3</v>
      </c>
      <c r="FX71" s="15">
        <v>3.846831112058296E-3</v>
      </c>
      <c r="FY71" s="15">
        <v>5.9619529956129952E-3</v>
      </c>
      <c r="FZ71" s="15">
        <v>2.3260375071566919E-2</v>
      </c>
      <c r="GA71" s="15">
        <v>1.9339970011262551E-2</v>
      </c>
      <c r="GB71" s="15">
        <v>5.0171745063939599E-3</v>
      </c>
      <c r="GC71" s="15">
        <v>9.8685011407537836E-3</v>
      </c>
      <c r="GD71" s="15">
        <v>9.0366450829846411E-3</v>
      </c>
      <c r="GE71" s="15">
        <v>9.7882501529814973E-3</v>
      </c>
      <c r="GF71" s="15">
        <v>-5.0547706616240603E-3</v>
      </c>
      <c r="GG71" s="15">
        <v>2.5328770432423806E-2</v>
      </c>
      <c r="GH71" s="15">
        <v>-1.6176199632617115E-3</v>
      </c>
      <c r="GI71" s="15">
        <v>6.5403814769722721E-3</v>
      </c>
      <c r="GJ71" s="15">
        <v>9.1062215648206168E-3</v>
      </c>
      <c r="GK71" s="15">
        <v>-1.8063885361884447E-3</v>
      </c>
      <c r="GL71" s="15">
        <v>7.5371671377444001E-3</v>
      </c>
      <c r="GM71" s="15">
        <v>1.2927536706931567E-2</v>
      </c>
      <c r="GN71" s="15">
        <v>2.3869920329663385E-3</v>
      </c>
      <c r="GO71" s="15">
        <v>1.9353755510592714E-2</v>
      </c>
      <c r="GP71" s="15">
        <v>-1.4468292854250618E-3</v>
      </c>
      <c r="GQ71" s="15">
        <v>1.7578909840456195E-3</v>
      </c>
      <c r="GR71" s="15">
        <v>-1.2572627620516645E-3</v>
      </c>
      <c r="GS71" s="15">
        <v>4.8452315516525962E-3</v>
      </c>
      <c r="GT71" s="15">
        <v>4.4772263360182175E-3</v>
      </c>
      <c r="GU71" s="15">
        <v>2.9016610278979338E-3</v>
      </c>
      <c r="GV71" s="15">
        <v>-3.870518554715408E-3</v>
      </c>
      <c r="GW71" s="15">
        <v>5.7531539437926807E-3</v>
      </c>
      <c r="GX71" s="15">
        <v>1.917020989656925E-3</v>
      </c>
      <c r="GY71" s="15">
        <v>6.2528117971868535E-3</v>
      </c>
      <c r="GZ71" s="15">
        <v>1.1302670290682978E-2</v>
      </c>
      <c r="HA71" s="15">
        <v>-3.3189542580638063E-3</v>
      </c>
      <c r="HB71" s="15">
        <v>-8.8691801822789282E-4</v>
      </c>
      <c r="HC71" s="15">
        <v>-1.3042170910482556E-2</v>
      </c>
      <c r="HD71" s="15">
        <v>1.4977546631443529E-2</v>
      </c>
      <c r="HE71" s="15">
        <v>1.8911245781606783E-2</v>
      </c>
      <c r="HF71" s="15">
        <v>1.6194335523029759E-3</v>
      </c>
      <c r="HG71" s="15">
        <v>1.433554983404113E-3</v>
      </c>
      <c r="HH71" s="15">
        <v>-4.7554437443193404E-3</v>
      </c>
      <c r="HI71" s="15">
        <v>1.1282091696012179E-2</v>
      </c>
      <c r="HJ71" s="15">
        <v>9.4920733779129442E-3</v>
      </c>
      <c r="HK71" s="15">
        <v>1.0739333705423839E-2</v>
      </c>
      <c r="HL71" s="15">
        <v>5.5423736490649812E-3</v>
      </c>
      <c r="HM71" s="15">
        <v>4.3652306494116238E-3</v>
      </c>
      <c r="HN71" s="15">
        <v>-4.9930755606628621E-3</v>
      </c>
      <c r="HO71" s="15">
        <v>2.1365238837815228E-4</v>
      </c>
      <c r="HP71" s="15">
        <v>1.0270104630749092E-3</v>
      </c>
      <c r="HQ71" s="15">
        <v>1.7741447009596061E-2</v>
      </c>
      <c r="HR71" s="15">
        <v>-1.8270255651669169E-2</v>
      </c>
      <c r="HS71" s="15">
        <v>-2.3944805976563982E-2</v>
      </c>
      <c r="HT71" s="15">
        <v>7.3777903133166898E-3</v>
      </c>
      <c r="HU71" s="15">
        <v>1.2884931303860517E-2</v>
      </c>
      <c r="HV71" s="15">
        <v>1.0778397365289592E-2</v>
      </c>
      <c r="HW71" s="15">
        <v>-1.7076560630997953E-2</v>
      </c>
      <c r="HX71" s="15">
        <v>4.1605991862921261E-4</v>
      </c>
      <c r="HY71" s="15">
        <v>-4.2885653107932542E-3</v>
      </c>
      <c r="HZ71" s="15">
        <v>1.6116803234420055E-2</v>
      </c>
      <c r="IA71" s="15">
        <v>1.1632016202499162E-2</v>
      </c>
      <c r="IB71" s="15">
        <v>-4.9140148024291522E-3</v>
      </c>
      <c r="IC71" s="15">
        <v>1.1074310299093715E-2</v>
      </c>
      <c r="ID71" s="15">
        <v>8.9944766475836876E-3</v>
      </c>
      <c r="IE71" s="15">
        <v>9.5274498985050832E-3</v>
      </c>
      <c r="IF71" s="15">
        <v>1.4420660326437964E-2</v>
      </c>
      <c r="IG71" s="15">
        <v>1.2459881926223645E-2</v>
      </c>
      <c r="IH71" s="15">
        <v>-5.7959976785018335E-3</v>
      </c>
      <c r="II71" s="15">
        <v>1.026661637017349E-2</v>
      </c>
      <c r="IJ71" s="15">
        <v>-2.2402697692164445E-3</v>
      </c>
      <c r="IK71" s="15">
        <v>-8.1094373555027442E-3</v>
      </c>
      <c r="IL71" s="15">
        <v>2.0273942536241724E-2</v>
      </c>
      <c r="IM71" s="15">
        <v>1.5192019098169477E-2</v>
      </c>
      <c r="IN71" s="15">
        <v>-1.4970062675932275E-3</v>
      </c>
      <c r="IO71" s="15">
        <v>1.3137729062842444E-3</v>
      </c>
      <c r="IP71" s="15">
        <v>-1.1784809394354252E-4</v>
      </c>
      <c r="IQ71" s="15">
        <v>1.3497100172894321E-3</v>
      </c>
      <c r="IR71" s="15">
        <v>1.2642226715400904E-3</v>
      </c>
      <c r="IS71" s="15">
        <v>1.1823634491944833E-2</v>
      </c>
      <c r="IT71" s="15">
        <v>2.588507764259014E-2</v>
      </c>
      <c r="IU71" s="15">
        <v>1.0701532229814004E-2</v>
      </c>
      <c r="IV71" s="15">
        <v>9.0703569699644992E-3</v>
      </c>
      <c r="IW71" s="15">
        <v>8.6046172498121781E-3</v>
      </c>
      <c r="IX71" s="15">
        <v>9.8854995096498751E-3</v>
      </c>
      <c r="IY71" s="15">
        <v>8.4439134245817681E-3</v>
      </c>
      <c r="IZ71" s="15">
        <v>1.7338342953411991E-2</v>
      </c>
      <c r="JA71" s="15">
        <v>1.7788323694402312E-3</v>
      </c>
      <c r="JB71" s="15">
        <v>-1.1267606825907288E-3</v>
      </c>
      <c r="JC71" s="15">
        <v>2.058841204642773E-2</v>
      </c>
      <c r="JD71" s="15">
        <v>-1.4407148436414595E-3</v>
      </c>
      <c r="JE71" s="15">
        <v>7.1612498478204325E-3</v>
      </c>
      <c r="JF71" s="15">
        <v>-1.4683092612691134E-3</v>
      </c>
      <c r="JG71" s="15">
        <v>3.7503392470438685E-3</v>
      </c>
      <c r="JH71" s="15">
        <v>5.3553527754646524E-3</v>
      </c>
      <c r="JI71" s="15">
        <v>1.673770190741038E-2</v>
      </c>
      <c r="JJ71" s="15">
        <v>-6.0110706803060358E-3</v>
      </c>
      <c r="JK71" s="15">
        <v>4.655132367404703E-4</v>
      </c>
      <c r="JL71" s="15">
        <v>1.9279515537913034E-2</v>
      </c>
      <c r="JM71" s="15">
        <v>4.3965707456950344E-4</v>
      </c>
      <c r="JN71" s="15">
        <v>1.1597022005699825E-2</v>
      </c>
      <c r="JO71" s="15">
        <v>1.7705603827941941E-2</v>
      </c>
      <c r="JP71" s="15">
        <v>6.2426206389395375E-3</v>
      </c>
      <c r="JQ71" s="15">
        <v>4.1893651552771458E-3</v>
      </c>
      <c r="JR71" s="15">
        <v>1.0013590708703656E-3</v>
      </c>
      <c r="JS71" s="15">
        <v>1.3880349032405519E-2</v>
      </c>
      <c r="JT71" s="15">
        <v>4.5091283614997991E-3</v>
      </c>
      <c r="JU71" s="15">
        <v>2.061928720273561E-2</v>
      </c>
      <c r="JV71" s="15">
        <v>-2.6273551823808093E-3</v>
      </c>
      <c r="JW71" s="15">
        <v>5.4539969147064478E-3</v>
      </c>
      <c r="JX71" s="15">
        <v>1.1073757056348848E-2</v>
      </c>
      <c r="JY71" s="15">
        <v>1.1678363131456791E-2</v>
      </c>
      <c r="JZ71" s="15">
        <v>1.1604294890819788E-3</v>
      </c>
      <c r="KA71" s="15">
        <v>8.7607990330708842E-3</v>
      </c>
      <c r="KB71" s="15">
        <v>1.0792765754496848E-2</v>
      </c>
      <c r="KC71" s="15">
        <v>-1.818016548957799E-4</v>
      </c>
      <c r="KD71" s="15">
        <v>1.5160706360510786E-3</v>
      </c>
      <c r="KE71" s="15">
        <v>1.1712155928511233E-2</v>
      </c>
      <c r="KF71" s="15">
        <v>3.3285540057275058E-3</v>
      </c>
      <c r="KG71" s="15">
        <v>-1.938611269501298E-3</v>
      </c>
      <c r="KH71" s="15">
        <v>3.0058773827999308E-3</v>
      </c>
      <c r="KI71" s="15">
        <v>4.8322241679389245E-3</v>
      </c>
      <c r="KJ71" s="15">
        <v>3.7191029522953656E-3</v>
      </c>
      <c r="KK71" s="15">
        <v>7.7459721146553289E-3</v>
      </c>
      <c r="KL71" s="15">
        <v>2.7646147150360949E-3</v>
      </c>
      <c r="KM71" s="15">
        <v>4.2604348110660316E-3</v>
      </c>
      <c r="KN71" s="15">
        <v>5.213776148527016E-3</v>
      </c>
      <c r="KO71" s="15">
        <v>1.3558976002030531E-2</v>
      </c>
      <c r="KP71" s="15">
        <v>-6.6401306392775269E-3</v>
      </c>
      <c r="KQ71" s="15">
        <v>-1.7956874119958621E-2</v>
      </c>
      <c r="KR71" s="15">
        <v>9.6106787789320049E-3</v>
      </c>
      <c r="KS71" s="15">
        <v>-1.5760444554657658E-3</v>
      </c>
      <c r="KT71" s="15">
        <v>1.7848763376295353E-2</v>
      </c>
      <c r="KU71" s="15">
        <v>2.5151973016593969E-3</v>
      </c>
      <c r="KV71" s="15">
        <v>-3.7237056618819762E-3</v>
      </c>
      <c r="KW71" s="15">
        <v>-4.1761640041681957E-3</v>
      </c>
      <c r="KX71" s="15">
        <v>1.8055784855513044E-2</v>
      </c>
      <c r="KY71" s="15">
        <v>6.5165268144000985E-3</v>
      </c>
      <c r="KZ71" s="15">
        <v>9.2308347755303017E-3</v>
      </c>
      <c r="LA71" s="15">
        <v>5.1386346343095107E-3</v>
      </c>
      <c r="LB71" s="15">
        <v>4.3169971454006971E-3</v>
      </c>
      <c r="LC71" s="15">
        <v>5.2949245724848897E-3</v>
      </c>
      <c r="LD71" s="15">
        <v>-7.2912872351605707E-4</v>
      </c>
      <c r="LE71" s="15">
        <v>1.9412769988765546E-3</v>
      </c>
      <c r="LF71" s="15">
        <v>7.8145091391735987E-3</v>
      </c>
      <c r="LG71" s="15">
        <v>3.9401917720696513E-3</v>
      </c>
      <c r="LH71" s="15">
        <v>1.8327672300627047E-2</v>
      </c>
      <c r="LI71" s="15">
        <v>3.7225085287007553E-3</v>
      </c>
      <c r="LJ71" s="15">
        <v>1.2586698578312251E-2</v>
      </c>
      <c r="LK71" s="15">
        <v>1.4205301699957337E-2</v>
      </c>
      <c r="LL71" s="15">
        <v>-1.8251118672038862E-2</v>
      </c>
      <c r="LM71" s="15">
        <v>1.2835456782168634E-2</v>
      </c>
      <c r="LN71" s="15">
        <v>7.0514302198894747E-3</v>
      </c>
      <c r="LO71" s="15">
        <v>-6.7328735080037535E-4</v>
      </c>
      <c r="LP71" s="15">
        <v>1.7577534379140582E-2</v>
      </c>
      <c r="LQ71" s="15">
        <v>1.9058279326329339E-2</v>
      </c>
      <c r="LR71" s="15">
        <v>1.8717123952937773E-2</v>
      </c>
      <c r="LS71" s="15">
        <v>9.051655887832322E-3</v>
      </c>
      <c r="LT71" s="15">
        <v>5.4018497599034286E-3</v>
      </c>
      <c r="LU71" s="15">
        <v>2.3462594117242257E-3</v>
      </c>
      <c r="LV71" s="15">
        <v>1.4654448859385993E-2</v>
      </c>
      <c r="LW71" s="15">
        <v>5.933431318002517E-3</v>
      </c>
      <c r="LX71" s="15">
        <v>-4.919074152825274E-3</v>
      </c>
      <c r="LY71" s="15">
        <v>1.3139373077587742E-3</v>
      </c>
      <c r="LZ71" s="15">
        <v>1.5703840307771808E-2</v>
      </c>
      <c r="MA71" s="15">
        <v>1.0010675719966737E-2</v>
      </c>
      <c r="MB71" s="15">
        <v>4.2000825393778965E-3</v>
      </c>
      <c r="MC71" s="15">
        <v>1.4839161301165598E-2</v>
      </c>
      <c r="MD71" s="15">
        <v>1.1456942249965564E-3</v>
      </c>
      <c r="ME71" s="15">
        <v>8.2593506734250782E-3</v>
      </c>
      <c r="MF71" s="15">
        <v>-1.7788323694403849E-3</v>
      </c>
      <c r="MG71" s="15">
        <v>-5.9860504653037033E-3</v>
      </c>
      <c r="MH71" s="15">
        <v>2.374693678064838E-3</v>
      </c>
      <c r="MI71" s="15">
        <v>6.3492276786587445E-3</v>
      </c>
      <c r="MJ71" s="15">
        <v>1.0228399676084273E-2</v>
      </c>
      <c r="MK71" s="15">
        <v>-1.7547058391299161E-2</v>
      </c>
      <c r="ML71" s="15">
        <v>3.0435435411346818E-2</v>
      </c>
      <c r="MM71" s="15">
        <v>6.6666913581892974E-3</v>
      </c>
      <c r="MN71" s="15">
        <v>1.2390673371908526E-2</v>
      </c>
      <c r="MO71" s="15">
        <v>-8.1324430854442121E-4</v>
      </c>
      <c r="MP71" s="15">
        <v>1.4763782209267389E-3</v>
      </c>
      <c r="MQ71" s="15">
        <v>1.1703487973220215E-2</v>
      </c>
      <c r="MR71" s="15">
        <v>1.0838486719455614E-2</v>
      </c>
      <c r="MS71" s="15">
        <v>-2.8964842867872796E-2</v>
      </c>
      <c r="MT71" s="15">
        <v>5.7971176843259146E-3</v>
      </c>
      <c r="MU71" s="15">
        <v>1.7037325419567852E-2</v>
      </c>
      <c r="MV71" s="15">
        <v>1.5364316614763639E-2</v>
      </c>
      <c r="MW71" s="15">
        <v>3.7942559032098566E-3</v>
      </c>
      <c r="MX71" s="15">
        <v>2.9044458407889019E-3</v>
      </c>
      <c r="MY71" s="15">
        <v>8.4166725164248214E-3</v>
      </c>
      <c r="MZ71" s="15">
        <v>2.4074031851888104E-2</v>
      </c>
      <c r="NA71" s="15">
        <v>5.8263905354473651E-3</v>
      </c>
      <c r="NB71" s="15">
        <v>5.1689241907795017E-3</v>
      </c>
      <c r="NC71" s="15">
        <v>1.5830095714802938E-2</v>
      </c>
      <c r="ND71" s="15">
        <v>6.2307923843079593E-3</v>
      </c>
      <c r="NE71" s="15">
        <v>5.8122802395535085E-3</v>
      </c>
      <c r="NF71" s="15">
        <v>1.3670346616606018E-2</v>
      </c>
      <c r="NG71" s="15">
        <v>8.5680347803685792E-3</v>
      </c>
      <c r="NH71" s="15">
        <v>2.3133283674633444E-3</v>
      </c>
      <c r="NI71" s="15">
        <v>8.88220744211656E-3</v>
      </c>
      <c r="NJ71" s="15">
        <v>9.8015569974192144E-3</v>
      </c>
      <c r="NK71" s="15">
        <v>9.4900669097598388E-3</v>
      </c>
      <c r="NL71" s="15">
        <v>1.9337878484542693E-2</v>
      </c>
      <c r="NM71" s="15">
        <v>-7.1428875123802247E-3</v>
      </c>
      <c r="NN71" s="15">
        <v>-8.0793682236086888E-3</v>
      </c>
      <c r="NO71" s="15">
        <v>2.4906613124518304E-3</v>
      </c>
      <c r="NP71" s="15">
        <v>4.3912246211350574E-3</v>
      </c>
      <c r="NQ71" s="15">
        <v>3.9210931258317023E-3</v>
      </c>
      <c r="NR71" s="15">
        <v>2.8943580263643353E-3</v>
      </c>
      <c r="NS71" s="15">
        <v>-7.6716536175319564E-4</v>
      </c>
      <c r="NT71" s="15">
        <v>2.4620447397751249E-3</v>
      </c>
      <c r="NU71" s="15">
        <v>1.448215073769233E-2</v>
      </c>
      <c r="NV71" s="15">
        <v>-2.2459301973052439E-3</v>
      </c>
      <c r="NW71" s="15">
        <v>-3.7238212154665088E-3</v>
      </c>
      <c r="NX71" s="15">
        <v>1.928927076314698E-3</v>
      </c>
      <c r="NY71" s="15">
        <v>1.6699371524180318E-2</v>
      </c>
      <c r="NZ71" s="15">
        <v>8.6040539396665273E-3</v>
      </c>
      <c r="OA71" s="15">
        <v>-5.4347959859569446E-3</v>
      </c>
      <c r="OB71" s="15">
        <v>7.7402712959249997E-4</v>
      </c>
      <c r="OC71" s="15">
        <v>-3.6764747293087483E-3</v>
      </c>
      <c r="OD71" s="15">
        <v>8.7350183782291587E-3</v>
      </c>
      <c r="OE71" s="15">
        <v>-2.0419746176391822E-3</v>
      </c>
      <c r="OF71" s="15">
        <v>-1.603849581974516E-3</v>
      </c>
      <c r="OG71" s="15">
        <v>8.3655979348893298E-3</v>
      </c>
      <c r="OH71" s="15">
        <v>2.7318361996052608E-2</v>
      </c>
      <c r="OI71" s="15">
        <v>5.3090757997666929E-3</v>
      </c>
      <c r="OJ71" s="15">
        <v>6.7277105826538362E-3</v>
      </c>
      <c r="OK71" s="15">
        <v>-2.4449889930665317E-3</v>
      </c>
      <c r="OL71" s="15">
        <v>-4.035993034301009E-3</v>
      </c>
      <c r="OM71" s="15">
        <v>7.8654368599784877E-3</v>
      </c>
      <c r="ON71" s="15">
        <v>3.0106902163315155E-3</v>
      </c>
      <c r="OO71" s="15">
        <v>5.7159189895756776E-4</v>
      </c>
      <c r="OP71" s="15">
        <v>1.2899912770752767E-2</v>
      </c>
      <c r="OQ71" s="15">
        <v>2.5687144871761789E-3</v>
      </c>
      <c r="OR71" s="15">
        <v>8.3717041306377842E-4</v>
      </c>
      <c r="OS71" s="15">
        <v>-2.864934263999397E-3</v>
      </c>
      <c r="OT71" s="15">
        <v>6.547298566676219E-3</v>
      </c>
      <c r="OU71" s="15">
        <v>5.2225933180975286E-3</v>
      </c>
      <c r="OV71" s="15">
        <v>-5.5710450494553601E-3</v>
      </c>
      <c r="OW71" s="15">
        <v>1.0356473924161303E-2</v>
      </c>
      <c r="OX71" s="15">
        <v>9.6590612715751929E-3</v>
      </c>
      <c r="OY71" s="15">
        <v>5.5859427395688038E-3</v>
      </c>
      <c r="OZ71" s="15">
        <v>-1.9190180519780462E-3</v>
      </c>
      <c r="PA71" s="15">
        <v>1.3231390802846054E-2</v>
      </c>
      <c r="PB71" s="15">
        <v>8.6933848820215957E-4</v>
      </c>
      <c r="PC71" s="15">
        <v>2.6795284190357774E-4</v>
      </c>
      <c r="PD71" s="15">
        <v>8.4266343779858584E-3</v>
      </c>
      <c r="PE71" s="15">
        <v>-1.11419595130944E-2</v>
      </c>
      <c r="PF71" s="15">
        <v>4.6966732761600935E-4</v>
      </c>
      <c r="PG71" s="15">
        <v>-5.3900541065433679E-3</v>
      </c>
      <c r="PH71" s="15">
        <v>4.1695682367248309E-3</v>
      </c>
      <c r="PI71" s="15">
        <v>-3.4093363516079032E-3</v>
      </c>
      <c r="PJ71" s="15">
        <v>6.2921555908892722E-3</v>
      </c>
      <c r="PK71" s="15">
        <v>2.2836853365676949E-3</v>
      </c>
      <c r="PL71" s="15">
        <v>4.7234039009480732E-3</v>
      </c>
      <c r="PM71" s="15">
        <v>2.8611938258551437E-2</v>
      </c>
      <c r="PN71" s="15">
        <v>-1.7995102743161137E-3</v>
      </c>
      <c r="PO71" s="15">
        <v>5.6632502042781863E-3</v>
      </c>
      <c r="PP71" s="15">
        <v>3.7111781198780076E-3</v>
      </c>
      <c r="PQ71" s="15">
        <v>3.2260862218221477E-2</v>
      </c>
      <c r="PR71" s="15">
        <v>3.2672141082379959E-3</v>
      </c>
      <c r="PS71" s="15">
        <v>6.4029062811966518E-3</v>
      </c>
      <c r="PT71" s="15">
        <v>-2.798050753558665E-3</v>
      </c>
      <c r="PU71" s="15">
        <v>-6.0551694706793046E-3</v>
      </c>
      <c r="PV71" s="15">
        <v>3.322502153574357E-3</v>
      </c>
      <c r="PW71" s="15">
        <v>4.0510004166207448E-3</v>
      </c>
      <c r="PX71" s="15">
        <v>1.7719427388520958E-2</v>
      </c>
      <c r="PY71" s="15">
        <v>1.5145970448232673E-2</v>
      </c>
      <c r="PZ71" s="15">
        <v>-1.2263908433772067E-2</v>
      </c>
      <c r="QA71" s="15">
        <v>1.4826956557631443E-3</v>
      </c>
      <c r="QB71" s="15">
        <v>5.7695083094716395E-4</v>
      </c>
      <c r="QC71" s="15">
        <v>-1.0765765232570305E-2</v>
      </c>
      <c r="QD71" s="15">
        <v>1.8399269220070735E-3</v>
      </c>
      <c r="QE71" s="15">
        <v>-1.412827032507244E-2</v>
      </c>
      <c r="QF71" s="15">
        <v>1.0366972685881461E-2</v>
      </c>
      <c r="QG71" s="15">
        <v>4.1212893187689342E-3</v>
      </c>
      <c r="QH71" s="15">
        <v>-5.8389743666876796E-3</v>
      </c>
      <c r="QI71" s="15">
        <v>5.5443517912175388E-3</v>
      </c>
      <c r="QJ71" s="15">
        <v>-1.0869672236903879E-2</v>
      </c>
      <c r="QK71" s="15">
        <v>-5.7016309036636023E-3</v>
      </c>
      <c r="QL71" s="15">
        <v>-2.269157894600552E-3</v>
      </c>
      <c r="QM71" s="15">
        <v>7.1149060276400522E-4</v>
      </c>
      <c r="QN71" s="15">
        <v>1.6847296593140309E-2</v>
      </c>
      <c r="QO71" s="15">
        <v>1.1726830569059137E-2</v>
      </c>
      <c r="QP71" s="15">
        <v>2.2860976250428252E-3</v>
      </c>
      <c r="QQ71" s="15">
        <v>2.0767918580270495E-2</v>
      </c>
      <c r="QR71" s="15">
        <v>1.0450217339740326E-2</v>
      </c>
      <c r="QS71" s="15">
        <v>7.9654100807179714E-3</v>
      </c>
      <c r="QT71" s="15">
        <v>3.9744551963108209E-3</v>
      </c>
      <c r="QU71" s="15">
        <v>-7.4779410330303242E-3</v>
      </c>
      <c r="QV71" s="15">
        <v>1.0840109462583103E-3</v>
      </c>
      <c r="QW71" s="15">
        <v>-1.0032238481885645E-2</v>
      </c>
      <c r="QX71" s="15">
        <v>8.1246215364945834E-3</v>
      </c>
      <c r="QY71" s="15">
        <v>2.4471685605841231E-2</v>
      </c>
      <c r="QZ71" s="15">
        <v>5.4738854775475106E-3</v>
      </c>
      <c r="RA71" s="15">
        <v>-8.5033050325285624E-3</v>
      </c>
      <c r="RB71" s="15">
        <v>-1.405580498297484E-2</v>
      </c>
      <c r="RC71" s="15">
        <v>1.8959919005844615E-3</v>
      </c>
      <c r="RD71" s="15">
        <v>4.2971613751379969E-3</v>
      </c>
      <c r="RE71" s="15">
        <v>8.9001764616800753E-3</v>
      </c>
      <c r="RF71" s="15">
        <v>2.5331031911664293E-2</v>
      </c>
      <c r="RG71" s="15">
        <v>-7.6045993852193036E-3</v>
      </c>
      <c r="RH71" s="15">
        <v>3.4158193438205368E-3</v>
      </c>
      <c r="RI71" s="15">
        <v>-9.9243436648504182E-3</v>
      </c>
      <c r="RJ71" s="15">
        <v>1.7954384442093949E-2</v>
      </c>
      <c r="RK71" s="15">
        <v>5.3808772843793881E-3</v>
      </c>
      <c r="RL71" s="15">
        <v>-7.5320466555819842E-3</v>
      </c>
      <c r="RM71" s="15">
        <v>-7.4055792078666868E-4</v>
      </c>
      <c r="RN71" s="15">
        <v>9.2710314279327143E-3</v>
      </c>
      <c r="RO71" s="15">
        <v>2.3557136924592052E-3</v>
      </c>
      <c r="RP71" s="15">
        <v>-8.2447852589764004E-3</v>
      </c>
      <c r="RQ71" s="15">
        <v>-3.2214447033331512E-3</v>
      </c>
      <c r="RR71" s="15">
        <v>-2.0156217456505808E-3</v>
      </c>
      <c r="RS71" s="15">
        <v>2.1604813312302456E-3</v>
      </c>
      <c r="RT71" s="15">
        <v>5.532471748505326E-3</v>
      </c>
      <c r="RU71" s="15">
        <v>9.9917567319206171E-3</v>
      </c>
      <c r="RV71" s="15">
        <v>7.4492203571907599E-3</v>
      </c>
      <c r="RW71" s="15">
        <v>1.272178478455511E-2</v>
      </c>
      <c r="RX71" s="15">
        <v>8.3185268750908137E-3</v>
      </c>
      <c r="RY71" s="15">
        <v>-1.4318957162847827E-3</v>
      </c>
      <c r="RZ71" s="15">
        <v>1.701484482708477E-3</v>
      </c>
      <c r="SA71" s="15">
        <v>1.5003753752347139E-3</v>
      </c>
      <c r="SB71" s="15">
        <v>1.6757206197351812E-2</v>
      </c>
      <c r="SC71" s="15">
        <v>-3.9204156142617224E-4</v>
      </c>
      <c r="SD71" s="15">
        <v>2.5022354432015139E-3</v>
      </c>
      <c r="SE71" s="15">
        <v>-1.3951119132595894E-2</v>
      </c>
      <c r="SF71" s="15">
        <v>9.2110881525798508E-3</v>
      </c>
      <c r="SG71" s="15">
        <v>1.7927779238874769E-2</v>
      </c>
      <c r="SH71" s="15">
        <v>-5.046268067624384E-3</v>
      </c>
      <c r="SI71" s="15">
        <v>1.122510566385429E-2</v>
      </c>
      <c r="SJ71" s="15">
        <v>5.3637039543173335E-3</v>
      </c>
      <c r="SK71" s="15">
        <v>1.1436041109133955E-3</v>
      </c>
      <c r="SL71" s="15">
        <v>1.3193581038671914E-3</v>
      </c>
      <c r="SM71" s="15">
        <v>-1.5590278396032962E-2</v>
      </c>
      <c r="SN71" s="15">
        <v>8.7967552491226113E-3</v>
      </c>
      <c r="SO71" s="15">
        <v>-1.2224191690552404E-4</v>
      </c>
      <c r="SP71" s="15">
        <v>3.8603468929229896E-2</v>
      </c>
      <c r="SQ71" s="15">
        <v>9.4786736954598097E-4</v>
      </c>
      <c r="SR71" s="15">
        <v>6.6335234956338774E-3</v>
      </c>
      <c r="SS71" s="15">
        <v>1.7113106507624549E-2</v>
      </c>
      <c r="ST71" s="15">
        <v>6.4072197926131266E-3</v>
      </c>
      <c r="SU71" s="15">
        <v>6.7008797742001743E-3</v>
      </c>
      <c r="SV71" s="15">
        <v>2.7109471025039858E-3</v>
      </c>
      <c r="SW71" s="15">
        <v>3.5273405179684406E-3</v>
      </c>
      <c r="SX71" s="15">
        <v>3.660134805058112E-3</v>
      </c>
      <c r="SY71" s="15">
        <v>9.8166636944756747E-3</v>
      </c>
      <c r="SZ71" s="15">
        <v>6.2305497506361628E-3</v>
      </c>
      <c r="TA71" s="15">
        <v>1.423582938561253E-2</v>
      </c>
      <c r="TB71" s="15">
        <v>2.9577436881477136E-2</v>
      </c>
      <c r="TC71" s="15">
        <v>9.5371277223660709E-3</v>
      </c>
      <c r="TD71" s="15">
        <v>-2.3342185664780805E-3</v>
      </c>
      <c r="TE71" s="15">
        <v>4.7314968799992314E-3</v>
      </c>
      <c r="TF71" s="15">
        <v>8.5265224734821007E-3</v>
      </c>
      <c r="TG71" s="15">
        <v>3.6168545815930557E-4</v>
      </c>
      <c r="TH71" s="15">
        <v>8.41074544750515E-3</v>
      </c>
      <c r="TI71" s="15">
        <v>-7.1073504586519447E-3</v>
      </c>
      <c r="TJ71" s="15">
        <v>-4.2667720793184176E-3</v>
      </c>
      <c r="TK71" s="15">
        <v>1.0513307514141925E-2</v>
      </c>
      <c r="TL71" s="15">
        <v>3.7529488693072198E-3</v>
      </c>
      <c r="TM71" s="15">
        <v>4.6479284232824932E-3</v>
      </c>
      <c r="TN71" s="15">
        <v>1.7769167101709812E-3</v>
      </c>
      <c r="TO71" s="23">
        <v>4.8779584743835558E-3</v>
      </c>
    </row>
    <row r="72" spans="1:535" x14ac:dyDescent="0.35">
      <c r="A72" s="14">
        <v>66</v>
      </c>
      <c r="B72" s="81">
        <v>42898</v>
      </c>
      <c r="C72" s="23">
        <v>-2.0543583284033875E-4</v>
      </c>
      <c r="D72" s="43">
        <f ca="1">OFFSET('CAPM Regression Loop'!$AH$6,$A72,'CAPM Regression Loop'!$D$2)</f>
        <v>-1.1893422098113237E-2</v>
      </c>
      <c r="T72" s="14">
        <v>66</v>
      </c>
      <c r="U72" s="14" t="s">
        <v>68</v>
      </c>
      <c r="V72" s="14">
        <v>0.56845336222998111</v>
      </c>
      <c r="W72" s="14">
        <v>0.4040688086561483</v>
      </c>
      <c r="X72" s="14">
        <v>7.8544253362905058E-3</v>
      </c>
      <c r="Y72" s="14">
        <f t="shared" si="3"/>
        <v>-1.0680028463598967</v>
      </c>
      <c r="Z72" s="14">
        <f t="shared" ref="Z72:Z135" si="5">ABS(Y72)</f>
        <v>1.0680028463598967</v>
      </c>
      <c r="AA72" s="14">
        <f t="shared" si="4"/>
        <v>1</v>
      </c>
      <c r="AF72" s="80"/>
      <c r="AH72" s="81"/>
      <c r="AI72" s="15">
        <v>-3.7225085287007961E-3</v>
      </c>
      <c r="AJ72" s="15">
        <v>-1.5839930180196884E-2</v>
      </c>
      <c r="AK72" s="15">
        <v>1.9976754712064618E-2</v>
      </c>
      <c r="AL72" s="15">
        <v>-2.4185961526219508E-2</v>
      </c>
      <c r="AM72" s="15">
        <v>-2.011494931101105E-3</v>
      </c>
      <c r="AN72" s="15">
        <v>2.8190412250334923E-3</v>
      </c>
      <c r="AO72" s="15">
        <v>-2.5407593596140313E-3</v>
      </c>
      <c r="AP72" s="15">
        <v>3.8077152145619456E-3</v>
      </c>
      <c r="AQ72" s="15">
        <v>-5.8118579865235305E-3</v>
      </c>
      <c r="AR72" s="15">
        <v>1.4399642518048093E-2</v>
      </c>
      <c r="AS72" s="15">
        <v>9.709963797379045E-3</v>
      </c>
      <c r="AT72" s="15">
        <v>1.4183228087855998E-2</v>
      </c>
      <c r="AU72" s="15">
        <v>1.2475715079252095E-2</v>
      </c>
      <c r="AV72" s="15">
        <v>1.3965267500673945E-2</v>
      </c>
      <c r="AW72" s="15">
        <v>-2.8464705218272613E-3</v>
      </c>
      <c r="AX72" s="15">
        <v>-6.2818661243540727E-3</v>
      </c>
      <c r="AY72" s="15">
        <v>2.5564564413013938E-3</v>
      </c>
      <c r="AZ72" s="15">
        <v>-1.3036066882141357E-2</v>
      </c>
      <c r="BA72" s="15">
        <v>-4.8837007488314061E-3</v>
      </c>
      <c r="BB72" s="15">
        <v>-6.8663496078439825E-3</v>
      </c>
      <c r="BC72" s="15">
        <v>-5.6250148316135066E-3</v>
      </c>
      <c r="BD72" s="15">
        <v>-4.745235432197255E-3</v>
      </c>
      <c r="BE72" s="15">
        <v>-3.7442156265609563E-3</v>
      </c>
      <c r="BF72" s="15">
        <v>2.9328063806172686E-3</v>
      </c>
      <c r="BG72" s="15">
        <v>2.847094506132274E-2</v>
      </c>
      <c r="BH72" s="15">
        <v>-3.716390435884144E-2</v>
      </c>
      <c r="BI72" s="15">
        <v>-3.7231426720664443E-2</v>
      </c>
      <c r="BJ72" s="15">
        <v>-9.9458829591347001E-3</v>
      </c>
      <c r="BK72" s="15">
        <v>6.2753357853627218E-3</v>
      </c>
      <c r="BL72" s="15">
        <v>1.567349659786902E-2</v>
      </c>
      <c r="BM72" s="15">
        <v>1.4133845007195842E-2</v>
      </c>
      <c r="BN72" s="15">
        <v>-8.9807518738180894E-3</v>
      </c>
      <c r="BO72" s="15">
        <v>-1.5593258092295106E-2</v>
      </c>
      <c r="BP72" s="15">
        <v>-9.9888054631365585E-3</v>
      </c>
      <c r="BQ72" s="15">
        <v>-2.0946286613579002E-3</v>
      </c>
      <c r="BR72" s="15">
        <v>4.9857220075997175E-3</v>
      </c>
      <c r="BS72" s="15">
        <v>7.4039405647374759E-3</v>
      </c>
      <c r="BT72" s="15">
        <v>-8.4791998037060563E-3</v>
      </c>
      <c r="BU72" s="15">
        <v>-1.3791760483589644E-2</v>
      </c>
      <c r="BV72" s="15">
        <v>-6.4491670211133008E-3</v>
      </c>
      <c r="BW72" s="15">
        <v>-1.7171975495181683E-2</v>
      </c>
      <c r="BX72" s="15">
        <v>-9.6344277644545026E-4</v>
      </c>
      <c r="BY72" s="15">
        <v>2.9359753088295209E-3</v>
      </c>
      <c r="BZ72" s="15">
        <v>1.4265337654537995E-3</v>
      </c>
      <c r="CA72" s="15">
        <v>1.6535762345754436E-3</v>
      </c>
      <c r="CB72" s="15">
        <v>6.6473032469785828E-3</v>
      </c>
      <c r="CC72" s="15">
        <v>-9.7837352006550065E-3</v>
      </c>
      <c r="CD72" s="15">
        <v>-4.4979570476117968E-3</v>
      </c>
      <c r="CE72" s="15">
        <v>-1.6860563182746578E-4</v>
      </c>
      <c r="CF72" s="15">
        <v>-2.2128265910675109E-2</v>
      </c>
      <c r="CG72" s="15">
        <v>-7.4123981738383141E-3</v>
      </c>
      <c r="CH72" s="15">
        <v>-2.7571466613321828E-3</v>
      </c>
      <c r="CI72" s="15">
        <v>4.2719894090024408E-3</v>
      </c>
      <c r="CJ72" s="15">
        <v>5.5359980338802678E-3</v>
      </c>
      <c r="CK72" s="15">
        <v>-1.7447661455105331E-3</v>
      </c>
      <c r="CL72" s="15">
        <v>3.2647802972746907E-2</v>
      </c>
      <c r="CM72" s="15">
        <v>9.291092625099551E-3</v>
      </c>
      <c r="CN72" s="15">
        <v>-1.5788227278010274E-4</v>
      </c>
      <c r="CO72" s="15">
        <v>4.6364677367432341E-3</v>
      </c>
      <c r="CP72" s="15">
        <v>-3.033146529277625E-2</v>
      </c>
      <c r="CQ72" s="15">
        <v>-4.5351474700206391E-4</v>
      </c>
      <c r="CR72" s="15">
        <v>-1.7527563681930394E-2</v>
      </c>
      <c r="CS72" s="15">
        <v>-2.4532852856929206E-3</v>
      </c>
      <c r="CT72" s="15">
        <v>-5.2219439811517126E-3</v>
      </c>
      <c r="CU72" s="15">
        <v>5.0239886444760464E-3</v>
      </c>
      <c r="CV72" s="15">
        <v>1.1281344464039758E-2</v>
      </c>
      <c r="CW72" s="15">
        <v>8.5057984079544794E-3</v>
      </c>
      <c r="CX72" s="15">
        <v>-6.0913893934018172E-3</v>
      </c>
      <c r="CY72" s="15">
        <v>-4.5410547977439844E-4</v>
      </c>
      <c r="CZ72" s="15">
        <v>3.717015802318E-3</v>
      </c>
      <c r="DA72" s="15">
        <v>1.1284922275170702E-2</v>
      </c>
      <c r="DB72" s="15">
        <v>-2.5193463028533383E-3</v>
      </c>
      <c r="DC72" s="15">
        <v>1.6162900921188585E-2</v>
      </c>
      <c r="DD72" s="15">
        <v>1.4820956848372551E-2</v>
      </c>
      <c r="DE72" s="15">
        <v>-2.0191045144856631E-3</v>
      </c>
      <c r="DF72" s="15">
        <v>1.3158084577511201E-2</v>
      </c>
      <c r="DG72" s="15">
        <v>-1.5491869868292669E-3</v>
      </c>
      <c r="DH72" s="15">
        <v>-1.5970192374861148E-3</v>
      </c>
      <c r="DI72" s="15">
        <v>1.4151613286805958E-3</v>
      </c>
      <c r="DJ72" s="15">
        <v>-6.0224655064675956E-3</v>
      </c>
      <c r="DK72" s="15">
        <v>1.4490948272226242E-2</v>
      </c>
      <c r="DL72" s="15">
        <v>1.1141440599800049E-4</v>
      </c>
      <c r="DM72" s="15">
        <v>3.1455252199734683E-2</v>
      </c>
      <c r="DN72" s="15">
        <v>1.4686447051594476E-3</v>
      </c>
      <c r="DO72" s="15">
        <v>3.9391841688227076E-3</v>
      </c>
      <c r="DP72" s="15">
        <v>9.7668537606897723E-3</v>
      </c>
      <c r="DQ72" s="15">
        <v>-7.4203414604555266E-3</v>
      </c>
      <c r="DR72" s="15">
        <v>4.0285716450965976E-3</v>
      </c>
      <c r="DS72" s="15">
        <v>7.4023641641196552E-3</v>
      </c>
      <c r="DT72" s="15">
        <v>-1.8885746878681362E-3</v>
      </c>
      <c r="DU72" s="15">
        <v>1.7946643190836824E-2</v>
      </c>
      <c r="DV72" s="15">
        <v>1.404764101325005E-2</v>
      </c>
      <c r="DW72" s="15">
        <v>1.7305231628683568E-2</v>
      </c>
      <c r="DX72" s="15">
        <v>3.5977694217898025E-4</v>
      </c>
      <c r="DY72" s="15">
        <v>1.7127490508029572E-2</v>
      </c>
      <c r="DZ72" s="15">
        <v>-2.9077472245333975E-3</v>
      </c>
      <c r="EA72" s="15">
        <v>3.6452448185522328E-4</v>
      </c>
      <c r="EB72" s="15">
        <v>1.7873105740956587E-3</v>
      </c>
      <c r="EC72" s="15">
        <v>6.8577295451811102E-3</v>
      </c>
      <c r="ED72" s="15">
        <v>9.600841808162227E-3</v>
      </c>
      <c r="EE72" s="15">
        <v>1.5177799964871956E-3</v>
      </c>
      <c r="EF72" s="15">
        <v>7.6326696875310962E-3</v>
      </c>
      <c r="EG72" s="15">
        <v>8.5106388115689755E-4</v>
      </c>
      <c r="EH72" s="15">
        <v>-1.3117923025526765E-2</v>
      </c>
      <c r="EI72" s="15">
        <v>-4.6140277066007446E-3</v>
      </c>
      <c r="EJ72" s="15">
        <v>1.2481279703179624E-3</v>
      </c>
      <c r="EK72" s="15">
        <v>-4.3802084925609617E-3</v>
      </c>
      <c r="EL72" s="15">
        <v>-7.5196401166021647E-3</v>
      </c>
      <c r="EM72" s="15">
        <v>-4.965158677433296E-3</v>
      </c>
      <c r="EN72" s="15">
        <v>-2.868111122963507E-3</v>
      </c>
      <c r="EO72" s="15">
        <v>1.9881370553828995E-2</v>
      </c>
      <c r="EP72" s="15">
        <v>-4.1108885180249051E-3</v>
      </c>
      <c r="EQ72" s="15">
        <v>2.9444819100563943E-2</v>
      </c>
      <c r="ER72" s="15">
        <v>6.1712264971117764E-3</v>
      </c>
      <c r="ES72" s="15">
        <v>-1.2568628987527858E-2</v>
      </c>
      <c r="ET72" s="15">
        <v>-3.832646020176305E-3</v>
      </c>
      <c r="EU72" s="15">
        <v>1.7961724422119286E-2</v>
      </c>
      <c r="EV72" s="15">
        <v>8.8205507599810849E-3</v>
      </c>
      <c r="EW72" s="15">
        <v>2.0800749958003132E-2</v>
      </c>
      <c r="EX72" s="15">
        <v>1.8592833076615925E-2</v>
      </c>
      <c r="EY72" s="15">
        <v>-3.016591274759917E-4</v>
      </c>
      <c r="EZ72" s="15">
        <v>3.1792587800860854E-2</v>
      </c>
      <c r="FA72" s="15">
        <v>-3.7643516348886985E-4</v>
      </c>
      <c r="FB72" s="15">
        <v>1.5295952016870784E-2</v>
      </c>
      <c r="FC72" s="15">
        <v>-5.1796813765349068E-3</v>
      </c>
      <c r="FD72" s="15">
        <v>2.2678603647202692E-3</v>
      </c>
      <c r="FE72" s="15">
        <v>-1.4440684154794247E-2</v>
      </c>
      <c r="FF72" s="15">
        <v>3.96904152858668E-4</v>
      </c>
      <c r="FG72" s="15">
        <v>2.6380889166281469E-3</v>
      </c>
      <c r="FH72" s="15">
        <v>-1.4634473442698649E-3</v>
      </c>
      <c r="FI72" s="15">
        <v>-8.9877834582182889E-3</v>
      </c>
      <c r="FJ72" s="15">
        <v>-6.8646740249063464E-3</v>
      </c>
      <c r="FK72" s="15">
        <v>-4.9833990175480259E-3</v>
      </c>
      <c r="FL72" s="15">
        <v>1.3354849101131244E-2</v>
      </c>
      <c r="FM72" s="15">
        <v>1.8599890926280744E-2</v>
      </c>
      <c r="FN72" s="15">
        <v>1.2974430085413937E-2</v>
      </c>
      <c r="FO72" s="15">
        <v>-4.6150296950184168E-4</v>
      </c>
      <c r="FP72" s="15">
        <v>-6.2042926557487671E-3</v>
      </c>
      <c r="FQ72" s="15">
        <v>1.2104349173009213E-2</v>
      </c>
      <c r="FR72" s="15">
        <v>-3.9806276648494287E-4</v>
      </c>
      <c r="FS72" s="15">
        <v>-2.049798752320856E-3</v>
      </c>
      <c r="FT72" s="15">
        <v>1.369140152839796E-2</v>
      </c>
      <c r="FU72" s="15">
        <v>7.3542618276859657E-3</v>
      </c>
      <c r="FV72" s="15">
        <v>-1.9558845744026155E-3</v>
      </c>
      <c r="FW72" s="15">
        <v>-9.1764166157540862E-5</v>
      </c>
      <c r="FX72" s="15">
        <v>-1.1672698885761073E-3</v>
      </c>
      <c r="FY72" s="15">
        <v>1.1566171038644362E-2</v>
      </c>
      <c r="FZ72" s="15">
        <v>4.2879085606473341E-3</v>
      </c>
      <c r="GA72" s="15">
        <v>-1.1339927344186056E-2</v>
      </c>
      <c r="GB72" s="15">
        <v>5.9741299486594868E-3</v>
      </c>
      <c r="GC72" s="15">
        <v>-1.4223434534126632E-2</v>
      </c>
      <c r="GD72" s="15">
        <v>-2.2869718689111456E-2</v>
      </c>
      <c r="GE72" s="15">
        <v>-4.7192866344210977E-3</v>
      </c>
      <c r="GF72" s="15">
        <v>6.0042031224371802E-4</v>
      </c>
      <c r="GG72" s="15">
        <v>9.6200484879744082E-3</v>
      </c>
      <c r="GH72" s="15">
        <v>-1.0635766842503334E-2</v>
      </c>
      <c r="GI72" s="15">
        <v>-3.5350421508428989E-3</v>
      </c>
      <c r="GJ72" s="15">
        <v>6.2786972746588536E-3</v>
      </c>
      <c r="GK72" s="15">
        <v>3.9454267849379498E-3</v>
      </c>
      <c r="GL72" s="15">
        <v>-2.222717074251898E-3</v>
      </c>
      <c r="GM72" s="15">
        <v>-3.2864960547059043E-2</v>
      </c>
      <c r="GN72" s="15">
        <v>-1.0105599449666988E-2</v>
      </c>
      <c r="GO72" s="15">
        <v>5.4726943899349222E-3</v>
      </c>
      <c r="GP72" s="15">
        <v>-8.0289044859040181E-4</v>
      </c>
      <c r="GQ72" s="15">
        <v>1.7913817211968087E-2</v>
      </c>
      <c r="GR72" s="15">
        <v>-1.3576323637954786E-2</v>
      </c>
      <c r="GS72" s="15">
        <v>3.2432460861198734E-3</v>
      </c>
      <c r="GT72" s="15">
        <v>3.9601346963323672E-4</v>
      </c>
      <c r="GU72" s="15">
        <v>-1.6411036947113359E-3</v>
      </c>
      <c r="GV72" s="15">
        <v>1.4147008708738992E-2</v>
      </c>
      <c r="GW72" s="15">
        <v>-1.5010476618847152E-2</v>
      </c>
      <c r="GX72" s="15">
        <v>-3.8303740402340601E-3</v>
      </c>
      <c r="GY72" s="15">
        <v>1.7901210329240084E-2</v>
      </c>
      <c r="GZ72" s="15">
        <v>4.7938397290527056E-3</v>
      </c>
      <c r="HA72" s="15">
        <v>1.2402639480470252E-2</v>
      </c>
      <c r="HB72" s="15">
        <v>1.3387080782459279E-2</v>
      </c>
      <c r="HC72" s="15">
        <v>1.0741732812941151E-2</v>
      </c>
      <c r="HD72" s="15">
        <v>-7.7842293479799688E-3</v>
      </c>
      <c r="HE72" s="15">
        <v>1.105059706739515E-3</v>
      </c>
      <c r="HF72" s="15">
        <v>-1.6194335523028827E-3</v>
      </c>
      <c r="HG72" s="15">
        <v>1.3092216268504127E-2</v>
      </c>
      <c r="HH72" s="15">
        <v>1.3647431197316312E-2</v>
      </c>
      <c r="HI72" s="15">
        <v>-4.8065834069862586E-3</v>
      </c>
      <c r="HJ72" s="15">
        <v>3.7749248555085041E-3</v>
      </c>
      <c r="HK72" s="15">
        <v>2.6012045231158074E-3</v>
      </c>
      <c r="HL72" s="15">
        <v>5.1741408965966275E-3</v>
      </c>
      <c r="HM72" s="15">
        <v>1.4593216745249701E-3</v>
      </c>
      <c r="HN72" s="15">
        <v>-1.9455333471263245E-2</v>
      </c>
      <c r="HO72" s="15">
        <v>9.6619109117368901E-3</v>
      </c>
      <c r="HP72" s="15">
        <v>2.8347041857489284E-2</v>
      </c>
      <c r="HQ72" s="15">
        <v>-1.5785647442291856E-2</v>
      </c>
      <c r="HR72" s="15">
        <v>1.6825168694988433E-2</v>
      </c>
      <c r="HS72" s="15">
        <v>2.0387349361037137E-2</v>
      </c>
      <c r="HT72" s="15">
        <v>1.7964078979187628E-2</v>
      </c>
      <c r="HU72" s="15">
        <v>-1.0035926527785679E-2</v>
      </c>
      <c r="HV72" s="15">
        <v>-5.378654231700847E-3</v>
      </c>
      <c r="HW72" s="15">
        <v>3.5165367374522062E-2</v>
      </c>
      <c r="HX72" s="15">
        <v>2.9991688266085864E-2</v>
      </c>
      <c r="HY72" s="15">
        <v>1.1219667374792495E-2</v>
      </c>
      <c r="HZ72" s="15">
        <v>2.6239847120823282E-3</v>
      </c>
      <c r="IA72" s="15">
        <v>3.79245412313255E-3</v>
      </c>
      <c r="IB72" s="15">
        <v>9.8522964430114192E-3</v>
      </c>
      <c r="IC72" s="15">
        <v>-7.3227887415432645E-3</v>
      </c>
      <c r="ID72" s="15">
        <v>-8.6028492245367166E-3</v>
      </c>
      <c r="IE72" s="15">
        <v>1.4736424440649371E-2</v>
      </c>
      <c r="IF72" s="15">
        <v>4.479290804046041E-3</v>
      </c>
      <c r="IG72" s="15">
        <v>1.3055015701643651E-2</v>
      </c>
      <c r="IH72" s="15">
        <v>3.8535645948933834E-4</v>
      </c>
      <c r="II72" s="15">
        <v>-2.3855080514772102E-3</v>
      </c>
      <c r="IJ72" s="15">
        <v>8.427016161880142E-3</v>
      </c>
      <c r="IK72" s="15">
        <v>1.7985085462905333E-2</v>
      </c>
      <c r="IL72" s="15">
        <v>1.5595413654373202E-3</v>
      </c>
      <c r="IM72" s="15">
        <v>4.9921523663757168E-3</v>
      </c>
      <c r="IN72" s="15">
        <v>6.0015183886977597E-3</v>
      </c>
      <c r="IO72" s="15">
        <v>3.3418124165284516E-2</v>
      </c>
      <c r="IP72" s="15">
        <v>1.531823576083413E-2</v>
      </c>
      <c r="IQ72" s="15">
        <v>8.0005850854104939E-3</v>
      </c>
      <c r="IR72" s="15">
        <v>1.4012968151695605E-2</v>
      </c>
      <c r="IS72" s="15">
        <v>-5.1124185547145231E-3</v>
      </c>
      <c r="IT72" s="15">
        <v>-2.4210422302170867E-3</v>
      </c>
      <c r="IU72" s="15">
        <v>-7.6001535082144507E-3</v>
      </c>
      <c r="IV72" s="15">
        <v>1.6845727609642841E-2</v>
      </c>
      <c r="IW72" s="15">
        <v>-9.3887904746778621E-4</v>
      </c>
      <c r="IX72" s="15">
        <v>-8.5432174289205472E-3</v>
      </c>
      <c r="IY72" s="15">
        <v>-3.969299351136873E-3</v>
      </c>
      <c r="IZ72" s="15">
        <v>2.9957861632890079E-2</v>
      </c>
      <c r="JA72" s="15">
        <v>-8.2742788854697664E-3</v>
      </c>
      <c r="JB72" s="15">
        <v>-2.2497197340154416E-3</v>
      </c>
      <c r="JC72" s="15">
        <v>9.5003564638650485E-3</v>
      </c>
      <c r="JD72" s="15">
        <v>-1.151079263787528E-3</v>
      </c>
      <c r="JE72" s="15">
        <v>-4.871557039991958E-3</v>
      </c>
      <c r="JF72" s="15">
        <v>-9.3572362436533212E-3</v>
      </c>
      <c r="JG72" s="15">
        <v>1.3510067685956006E-2</v>
      </c>
      <c r="JH72" s="15">
        <v>-3.6903653163848889E-3</v>
      </c>
      <c r="JI72" s="15">
        <v>-6.9464444113208198E-3</v>
      </c>
      <c r="JJ72" s="15">
        <v>6.9839911397333275E-3</v>
      </c>
      <c r="JK72" s="15">
        <v>7.165139688504997E-3</v>
      </c>
      <c r="JL72" s="15">
        <v>-3.9288775751451399E-2</v>
      </c>
      <c r="JM72" s="15">
        <v>-5.5547577413398554E-3</v>
      </c>
      <c r="JN72" s="15">
        <v>-1.5164960416968005E-2</v>
      </c>
      <c r="JO72" s="15">
        <v>-2.208345220735938E-2</v>
      </c>
      <c r="JP72" s="15">
        <v>-2.1591277207913659E-4</v>
      </c>
      <c r="JQ72" s="15">
        <v>5.5991042896116894E-4</v>
      </c>
      <c r="JR72" s="15">
        <v>-3.3577456087355816E-3</v>
      </c>
      <c r="JS72" s="15">
        <v>3.6370289228274673E-3</v>
      </c>
      <c r="JT72" s="15">
        <v>1.1154835764400602E-2</v>
      </c>
      <c r="JU72" s="15">
        <v>-3.0690561174178833E-3</v>
      </c>
      <c r="JV72" s="15">
        <v>2.9287701966305753E-2</v>
      </c>
      <c r="JW72" s="15">
        <v>-1.4343821268221767E-2</v>
      </c>
      <c r="JX72" s="15">
        <v>6.1306091654923624E-3</v>
      </c>
      <c r="JY72" s="15">
        <v>-5.5263886457641777E-4</v>
      </c>
      <c r="JZ72" s="15">
        <v>3.7807228399061523E-3</v>
      </c>
      <c r="KA72" s="15">
        <v>1.4811760913605471E-2</v>
      </c>
      <c r="KB72" s="15">
        <v>-1.4364623344139644E-2</v>
      </c>
      <c r="KC72" s="15">
        <v>1.0913060377361543E-3</v>
      </c>
      <c r="KD72" s="15">
        <v>2.2023931438864964E-3</v>
      </c>
      <c r="KE72" s="15">
        <v>8.7002462837059685E-3</v>
      </c>
      <c r="KF72" s="15">
        <v>2.2996435653836105E-4</v>
      </c>
      <c r="KG72" s="15">
        <v>-1.4739132572283145E-2</v>
      </c>
      <c r="KH72" s="15">
        <v>5.7637047167501338E-3</v>
      </c>
      <c r="KI72" s="15">
        <v>-2.1505384632286959E-3</v>
      </c>
      <c r="KJ72" s="15">
        <v>4.6133649484787981E-3</v>
      </c>
      <c r="KK72" s="15">
        <v>3.9117037864193467E-2</v>
      </c>
      <c r="KL72" s="15">
        <v>-8.2710199751727734E-3</v>
      </c>
      <c r="KM72" s="15">
        <v>3.8821383305211746E-4</v>
      </c>
      <c r="KN72" s="15">
        <v>2.6171174320211684E-3</v>
      </c>
      <c r="KO72" s="15">
        <v>1.9766443740286081E-2</v>
      </c>
      <c r="KP72" s="15">
        <v>2.206287929522966E-4</v>
      </c>
      <c r="KQ72" s="15">
        <v>-8.4388686458647076E-3</v>
      </c>
      <c r="KR72" s="15">
        <v>-2.4668246415494286E-2</v>
      </c>
      <c r="KS72" s="15">
        <v>6.0550402189520243E-3</v>
      </c>
      <c r="KT72" s="15">
        <v>3.6083030028608112E-3</v>
      </c>
      <c r="KU72" s="15">
        <v>3.7846975369844197E-3</v>
      </c>
      <c r="KV72" s="15">
        <v>2.8462952430451199E-2</v>
      </c>
      <c r="KW72" s="15">
        <v>1.1814161801223431E-2</v>
      </c>
      <c r="KX72" s="15">
        <v>1.3181965639767097E-2</v>
      </c>
      <c r="KY72" s="15">
        <v>7.8199982657807846E-4</v>
      </c>
      <c r="KZ72" s="15">
        <v>1.1816057875159484E-2</v>
      </c>
      <c r="LA72" s="15">
        <v>3.8413107674737062E-3</v>
      </c>
      <c r="LB72" s="15">
        <v>-1.7290358759819598E-3</v>
      </c>
      <c r="LC72" s="15">
        <v>-3.9719078317410295E-4</v>
      </c>
      <c r="LD72" s="15">
        <v>5.1151006667704089E-3</v>
      </c>
      <c r="LE72" s="15">
        <v>-2.183671861292332E-3</v>
      </c>
      <c r="LF72" s="15">
        <v>4.8198977125970977E-3</v>
      </c>
      <c r="LG72" s="15">
        <v>-2.0942838504616812E-2</v>
      </c>
      <c r="LH72" s="15">
        <v>5.1292280534160151E-3</v>
      </c>
      <c r="LI72" s="15">
        <v>-7.9358795549677053E-3</v>
      </c>
      <c r="LJ72" s="15">
        <v>1.274714519786543E-2</v>
      </c>
      <c r="LK72" s="15">
        <v>-1.2220458565924636E-3</v>
      </c>
      <c r="LL72" s="15">
        <v>-1.3224599679192862E-3</v>
      </c>
      <c r="LM72" s="15">
        <v>-1.8704400918695838E-2</v>
      </c>
      <c r="LN72" s="15">
        <v>1.8639334380627327E-3</v>
      </c>
      <c r="LO72" s="15">
        <v>1.8339790646004137E-2</v>
      </c>
      <c r="LP72" s="15">
        <v>-3.4231536189972839E-3</v>
      </c>
      <c r="LQ72" s="15">
        <v>5.3590696318389806E-3</v>
      </c>
      <c r="LR72" s="15">
        <v>-1.7977532931709832E-3</v>
      </c>
      <c r="LS72" s="15">
        <v>-2.0070685401689665E-2</v>
      </c>
      <c r="LT72" s="15">
        <v>-4.8030832010884789E-3</v>
      </c>
      <c r="LU72" s="15">
        <v>-9.9644077011293228E-3</v>
      </c>
      <c r="LV72" s="15">
        <v>3.1622606583477709E-3</v>
      </c>
      <c r="LW72" s="15">
        <v>-5.4951231803694366E-3</v>
      </c>
      <c r="LX72" s="15">
        <v>1.2863390875476338E-2</v>
      </c>
      <c r="LY72" s="15">
        <v>7.5415138727863082E-3</v>
      </c>
      <c r="LZ72" s="15">
        <v>-1.2270092591814359E-2</v>
      </c>
      <c r="MA72" s="15">
        <v>-2.5849503657911659E-3</v>
      </c>
      <c r="MB72" s="15">
        <v>1.3400978362374716E-3</v>
      </c>
      <c r="MC72" s="15">
        <v>-1.1607865972592932E-2</v>
      </c>
      <c r="MD72" s="15">
        <v>3.5727995131749372E-3</v>
      </c>
      <c r="ME72" s="15">
        <v>2.2205068015459153E-3</v>
      </c>
      <c r="MF72" s="15">
        <v>1.1719272074691135E-2</v>
      </c>
      <c r="MG72" s="15">
        <v>-7.9543952225386721E-4</v>
      </c>
      <c r="MH72" s="15">
        <v>2.1250379878352834E-3</v>
      </c>
      <c r="MI72" s="15">
        <v>1.6999579104486008E-3</v>
      </c>
      <c r="MJ72" s="15">
        <v>-4.3964166801514744E-3</v>
      </c>
      <c r="MK72" s="15">
        <v>0</v>
      </c>
      <c r="ML72" s="15">
        <v>6.3593219082924216E-3</v>
      </c>
      <c r="MM72" s="15">
        <v>-1.3368985948414083E-3</v>
      </c>
      <c r="MN72" s="15">
        <v>-7.7088176182933356E-3</v>
      </c>
      <c r="MO72" s="15">
        <v>-6.9654054360167674E-4</v>
      </c>
      <c r="MP72" s="15">
        <v>-5.6476515982585018E-3</v>
      </c>
      <c r="MQ72" s="15">
        <v>-2.7861615447546621E-2</v>
      </c>
      <c r="MR72" s="15">
        <v>1.9418085857101516E-2</v>
      </c>
      <c r="MS72" s="15">
        <v>-3.0646947062177299E-2</v>
      </c>
      <c r="MT72" s="15">
        <v>1.431384230527015E-2</v>
      </c>
      <c r="MU72" s="15">
        <v>1.9048194970694411E-2</v>
      </c>
      <c r="MV72" s="15">
        <v>-1.9866616439092686E-3</v>
      </c>
      <c r="MW72" s="15">
        <v>-5.8642805547265264E-3</v>
      </c>
      <c r="MX72" s="15">
        <v>2.3296457828090884E-3</v>
      </c>
      <c r="MY72" s="15">
        <v>-4.2595381519945019E-2</v>
      </c>
      <c r="MZ72" s="15">
        <v>1.0259894732829128E-2</v>
      </c>
      <c r="NA72" s="15">
        <v>-3.8880297812245923E-3</v>
      </c>
      <c r="NB72" s="15">
        <v>1.0605737145201466E-2</v>
      </c>
      <c r="NC72" s="15">
        <v>1.4756526004371631E-2</v>
      </c>
      <c r="ND72" s="15">
        <v>-2.7307499219447642E-3</v>
      </c>
      <c r="NE72" s="15">
        <v>2.9188578808450288E-3</v>
      </c>
      <c r="NF72" s="15">
        <v>1.1976049335585891E-3</v>
      </c>
      <c r="NG72" s="15">
        <v>6.537614434030517E-3</v>
      </c>
      <c r="NH72" s="15">
        <v>-1.6841428930373156E-2</v>
      </c>
      <c r="NI72" s="15">
        <v>1.742350435338497E-3</v>
      </c>
      <c r="NJ72" s="15">
        <v>1.8380822285907214E-3</v>
      </c>
      <c r="NK72" s="15">
        <v>2.4702085532117856E-3</v>
      </c>
      <c r="NL72" s="15">
        <v>-9.2462211707350101E-3</v>
      </c>
      <c r="NM72" s="15">
        <v>-3.5524016043677721E-3</v>
      </c>
      <c r="NN72" s="15">
        <v>1.464129104889448E-3</v>
      </c>
      <c r="NO72" s="15">
        <v>1.4894846927149791E-2</v>
      </c>
      <c r="NP72" s="15">
        <v>1.0860927356757829E-2</v>
      </c>
      <c r="NQ72" s="15">
        <v>-6.1368519876288494E-4</v>
      </c>
      <c r="NR72" s="15">
        <v>-4.005345808675162E-3</v>
      </c>
      <c r="NS72" s="15">
        <v>8.0417919911367885E-3</v>
      </c>
      <c r="NT72" s="15">
        <v>-2.6259657302248433E-3</v>
      </c>
      <c r="NU72" s="15">
        <v>1.8274620243481542E-2</v>
      </c>
      <c r="NV72" s="15">
        <v>9.0141455434438762E-3</v>
      </c>
      <c r="NW72" s="15">
        <v>8.7105854844634536E-3</v>
      </c>
      <c r="NX72" s="15">
        <v>-1.5913110215717154E-2</v>
      </c>
      <c r="NY72" s="15">
        <v>-1.5939666253272377E-2</v>
      </c>
      <c r="NZ72" s="15">
        <v>3.462457473449971E-3</v>
      </c>
      <c r="OA72" s="15">
        <v>-1.1285409165260195E-3</v>
      </c>
      <c r="OB72" s="15">
        <v>2.4981707440297233E-3</v>
      </c>
      <c r="OC72" s="15">
        <v>-2.1383848075155615E-3</v>
      </c>
      <c r="OD72" s="15">
        <v>9.2392984706234961E-4</v>
      </c>
      <c r="OE72" s="15">
        <v>9.0702954064262318E-4</v>
      </c>
      <c r="OF72" s="15">
        <v>4.5892691836409054E-3</v>
      </c>
      <c r="OG72" s="15">
        <v>5.7293823383486753E-4</v>
      </c>
      <c r="OH72" s="15">
        <v>1.2790451541201599E-3</v>
      </c>
      <c r="OI72" s="15">
        <v>2.3792540369675761E-3</v>
      </c>
      <c r="OJ72" s="15">
        <v>-3.2912810840726213E-3</v>
      </c>
      <c r="OK72" s="15">
        <v>3.4946741839200989E-3</v>
      </c>
      <c r="OL72" s="15">
        <v>-7.9401980124147072E-3</v>
      </c>
      <c r="OM72" s="15">
        <v>-2.6828193807712703E-3</v>
      </c>
      <c r="ON72" s="15">
        <v>1.055886665714755E-3</v>
      </c>
      <c r="OO72" s="15">
        <v>-6.1559701928582044E-3</v>
      </c>
      <c r="OP72" s="15">
        <v>1.9084842435630001E-3</v>
      </c>
      <c r="OQ72" s="15">
        <v>-8.196767204178515E-3</v>
      </c>
      <c r="OR72" s="15">
        <v>1.6764463272523522E-3</v>
      </c>
      <c r="OS72" s="15">
        <v>5.6452882330371807E-3</v>
      </c>
      <c r="OT72" s="15">
        <v>-2.5084431870031386E-3</v>
      </c>
      <c r="OU72" s="15">
        <v>8.0110579893896937E-3</v>
      </c>
      <c r="OV72" s="15">
        <v>5.7604389894155526E-3</v>
      </c>
      <c r="OW72" s="15">
        <v>-1.5297540079736256E-3</v>
      </c>
      <c r="OX72" s="15">
        <v>-8.998438059675316E-3</v>
      </c>
      <c r="OY72" s="15">
        <v>-9.7255110399898786E-3</v>
      </c>
      <c r="OZ72" s="15">
        <v>-2.3494828347751656E-2</v>
      </c>
      <c r="PA72" s="15">
        <v>-6.5215090804203258E-3</v>
      </c>
      <c r="PB72" s="15">
        <v>7.682943327114917E-3</v>
      </c>
      <c r="PC72" s="15">
        <v>-8.5390779031445253E-3</v>
      </c>
      <c r="PD72" s="15">
        <v>7.281995588491511E-4</v>
      </c>
      <c r="PE72" s="15">
        <v>9.9282483447801634E-3</v>
      </c>
      <c r="PF72" s="15">
        <v>2.3608796748604746E-2</v>
      </c>
      <c r="PG72" s="15">
        <v>9.243503945900889E-4</v>
      </c>
      <c r="PH72" s="15">
        <v>-2.781642961876914E-3</v>
      </c>
      <c r="PI72" s="15">
        <v>-5.0923089037126579E-3</v>
      </c>
      <c r="PJ72" s="15">
        <v>-1.4642115585486878E-3</v>
      </c>
      <c r="PK72" s="15">
        <v>5.6043962765530185E-3</v>
      </c>
      <c r="PL72" s="15">
        <v>-6.4354887819918407E-3</v>
      </c>
      <c r="PM72" s="15">
        <v>-6.0060240602118099E-3</v>
      </c>
      <c r="PN72" s="15">
        <v>-5.132497430814534E-3</v>
      </c>
      <c r="PO72" s="15">
        <v>-7.4565019368278626E-3</v>
      </c>
      <c r="PP72" s="15">
        <v>-1.6152482917443833E-3</v>
      </c>
      <c r="PQ72" s="15">
        <v>4.3149946732076115E-4</v>
      </c>
      <c r="PR72" s="15">
        <v>3.59066813072854E-3</v>
      </c>
      <c r="PS72" s="15">
        <v>-3.6726985788228558E-3</v>
      </c>
      <c r="PT72" s="15">
        <v>-1.4097414032492093E-2</v>
      </c>
      <c r="PU72" s="15">
        <v>-1.457751761815753E-2</v>
      </c>
      <c r="PV72" s="15">
        <v>1.5456709005827839E-2</v>
      </c>
      <c r="PW72" s="15">
        <v>1.418804610433739E-2</v>
      </c>
      <c r="PX72" s="15">
        <v>1.132118314058266E-3</v>
      </c>
      <c r="PY72" s="15">
        <v>-1.4183015802619816E-2</v>
      </c>
      <c r="PZ72" s="15">
        <v>6.7013150765566527E-3</v>
      </c>
      <c r="QA72" s="15">
        <v>6.9746766029323152E-3</v>
      </c>
      <c r="QB72" s="15">
        <v>-5.3241366143541077E-3</v>
      </c>
      <c r="QC72" s="15">
        <v>2.0046356801950459E-2</v>
      </c>
      <c r="QD72" s="15">
        <v>-2.5398438132591677E-4</v>
      </c>
      <c r="QE72" s="15">
        <v>1.8138077435302595E-2</v>
      </c>
      <c r="QF72" s="15">
        <v>-1.3976843575663244E-2</v>
      </c>
      <c r="QG72" s="15">
        <v>3.3487670416307534E-3</v>
      </c>
      <c r="QH72" s="15">
        <v>2.6258881744951681E-2</v>
      </c>
      <c r="QI72" s="15">
        <v>-7.6581570854645483E-3</v>
      </c>
      <c r="QJ72" s="15">
        <v>0</v>
      </c>
      <c r="QK72" s="15">
        <v>1.7703595923793305E-3</v>
      </c>
      <c r="QL72" s="15">
        <v>-2.5249240700738265E-3</v>
      </c>
      <c r="QM72" s="15">
        <v>-6.20844566248396E-3</v>
      </c>
      <c r="QN72" s="15">
        <v>-2.7513487492649238E-3</v>
      </c>
      <c r="QO72" s="15">
        <v>-1.9783746190501553E-2</v>
      </c>
      <c r="QP72" s="15">
        <v>-1.032940821877657E-2</v>
      </c>
      <c r="QQ72" s="15">
        <v>-9.4739817209611773E-3</v>
      </c>
      <c r="QR72" s="15">
        <v>-3.0841748030721407E-2</v>
      </c>
      <c r="QS72" s="15">
        <v>2.0884100872706744E-3</v>
      </c>
      <c r="QT72" s="15">
        <v>-8.8499285528787844E-3</v>
      </c>
      <c r="QU72" s="15">
        <v>-6.0769937186849173E-3</v>
      </c>
      <c r="QV72" s="15">
        <v>2.3527293451474948E-3</v>
      </c>
      <c r="QW72" s="15">
        <v>7.1924276151034573E-3</v>
      </c>
      <c r="QX72" s="15">
        <v>9.7917211799113755E-3</v>
      </c>
      <c r="QY72" s="15">
        <v>-2.6845485911947929E-2</v>
      </c>
      <c r="QZ72" s="15">
        <v>-1.583012858007268E-2</v>
      </c>
      <c r="RA72" s="15">
        <v>1.6903774453462143E-2</v>
      </c>
      <c r="RB72" s="15">
        <v>-1.6504660441177512E-2</v>
      </c>
      <c r="RC72" s="15">
        <v>1.2207529491594289E-3</v>
      </c>
      <c r="RD72" s="15">
        <v>-1.6950261571862968E-3</v>
      </c>
      <c r="RE72" s="15">
        <v>-8.9001764616800545E-3</v>
      </c>
      <c r="RF72" s="15">
        <v>8.7661605326202173E-3</v>
      </c>
      <c r="RG72" s="15">
        <v>8.8321791615561911E-3</v>
      </c>
      <c r="RH72" s="15">
        <v>3.5073770511119713E-3</v>
      </c>
      <c r="RI72" s="15">
        <v>1.2201650421144052E-2</v>
      </c>
      <c r="RJ72" s="15">
        <v>8.5232445169054795E-3</v>
      </c>
      <c r="RK72" s="15">
        <v>-2.6940578678669867E-3</v>
      </c>
      <c r="RL72" s="15">
        <v>7.6328581885066653E-3</v>
      </c>
      <c r="RM72" s="15">
        <v>1.8524241172390649E-3</v>
      </c>
      <c r="RN72" s="15">
        <v>-1.057865326622815E-3</v>
      </c>
      <c r="RO72" s="15">
        <v>4.7823650262436977E-2</v>
      </c>
      <c r="RP72" s="15">
        <v>5.5989744211750223E-2</v>
      </c>
      <c r="RQ72" s="15">
        <v>-1.4052351829688529E-2</v>
      </c>
      <c r="RR72" s="15">
        <v>-1.2257814517998485E-2</v>
      </c>
      <c r="RS72" s="15">
        <v>1.8863540735224744E-2</v>
      </c>
      <c r="RT72" s="15">
        <v>-2.2500908227321526E-2</v>
      </c>
      <c r="RU72" s="15">
        <v>-1.2253764261753203E-2</v>
      </c>
      <c r="RV72" s="15">
        <v>6.8596196094859235E-3</v>
      </c>
      <c r="RW72" s="15">
        <v>3.4564342215719435E-3</v>
      </c>
      <c r="RX72" s="15">
        <v>1.7688102959244213E-2</v>
      </c>
      <c r="RY72" s="15">
        <v>1.4412067143409887E-2</v>
      </c>
      <c r="RZ72" s="15">
        <v>-7.565727616418601E-4</v>
      </c>
      <c r="SA72" s="15">
        <v>-6.3196618111834709E-3</v>
      </c>
      <c r="SB72" s="15">
        <v>-1.1273117363146736E-2</v>
      </c>
      <c r="SC72" s="15">
        <v>-2.1534855620676404E-3</v>
      </c>
      <c r="SD72" s="15">
        <v>9.8912774787427004E-3</v>
      </c>
      <c r="SE72" s="15">
        <v>1.9303998514968512E-2</v>
      </c>
      <c r="SF72" s="15">
        <v>1.0062594436041551E-2</v>
      </c>
      <c r="SG72" s="15">
        <v>-3.2277925349871047E-3</v>
      </c>
      <c r="SH72" s="15">
        <v>1.809477442694208E-2</v>
      </c>
      <c r="SI72" s="15">
        <v>1.770176816227461E-2</v>
      </c>
      <c r="SJ72" s="15">
        <v>-1.3301548058769428E-2</v>
      </c>
      <c r="SK72" s="15">
        <v>-2.5305103091570634E-3</v>
      </c>
      <c r="SL72" s="15">
        <v>1.9254149308806749E-2</v>
      </c>
      <c r="SM72" s="15">
        <v>1.0009667218324466E-2</v>
      </c>
      <c r="SN72" s="15">
        <v>-8.9048750459627471E-3</v>
      </c>
      <c r="SO72" s="15">
        <v>1.0073795264708398E-2</v>
      </c>
      <c r="SP72" s="15">
        <v>7.2980341293468658E-3</v>
      </c>
      <c r="SQ72" s="15">
        <v>2.2151907792585623E-3</v>
      </c>
      <c r="SR72" s="15">
        <v>5.3758587155969843E-3</v>
      </c>
      <c r="SS72" s="15">
        <v>-1.9392547810747648E-3</v>
      </c>
      <c r="ST72" s="15">
        <v>3.9739689160709643E-3</v>
      </c>
      <c r="SU72" s="15">
        <v>3.1608629354108338E-3</v>
      </c>
      <c r="SV72" s="15">
        <v>2.718316318777403E-3</v>
      </c>
      <c r="SW72" s="15">
        <v>-2.2690038727553245E-3</v>
      </c>
      <c r="SX72" s="15">
        <v>-5.2369731492787094E-4</v>
      </c>
      <c r="SY72" s="15">
        <v>1.3065249869641721E-2</v>
      </c>
      <c r="SZ72" s="15">
        <v>1.1072984602655862E-2</v>
      </c>
      <c r="TA72" s="15">
        <v>1.4145703076194457E-3</v>
      </c>
      <c r="TB72" s="15">
        <v>5.0800601861532187E-3</v>
      </c>
      <c r="TC72" s="15">
        <v>2.898987385412514E-3</v>
      </c>
      <c r="TD72" s="15">
        <v>-3.5967456525582732E-3</v>
      </c>
      <c r="TE72" s="15">
        <v>-9.4407120815924728E-3</v>
      </c>
      <c r="TF72" s="15">
        <v>-1.8051867193451913E-2</v>
      </c>
      <c r="TG72" s="15">
        <v>9.6935207110115853E-3</v>
      </c>
      <c r="TH72" s="15">
        <v>-9.3584630986005245E-3</v>
      </c>
      <c r="TI72" s="15">
        <v>1.7143276986437438E-2</v>
      </c>
      <c r="TJ72" s="15">
        <v>9.2601173391808475E-4</v>
      </c>
      <c r="TK72" s="15">
        <v>-1.6413029641330144E-2</v>
      </c>
      <c r="TL72" s="15">
        <v>-7.9996800170726808E-5</v>
      </c>
      <c r="TM72" s="15">
        <v>1.383861652975012E-2</v>
      </c>
      <c r="TN72" s="15">
        <v>-1.1893422098113237E-2</v>
      </c>
      <c r="TO72" s="23">
        <v>-2.0543583284033875E-4</v>
      </c>
    </row>
    <row r="73" spans="1:535" x14ac:dyDescent="0.35">
      <c r="A73" s="14">
        <v>67</v>
      </c>
      <c r="B73" s="81">
        <v>42895</v>
      </c>
      <c r="C73" s="23">
        <v>-1.5189148838673466E-3</v>
      </c>
      <c r="D73" s="43">
        <f ca="1">OFFSET('CAPM Regression Loop'!$AH$6,$A73,'CAPM Regression Loop'!$D$2)</f>
        <v>1.5978269587402054E-4</v>
      </c>
      <c r="T73" s="14">
        <v>67</v>
      </c>
      <c r="U73" s="14" t="s">
        <v>69</v>
      </c>
      <c r="V73" s="14">
        <v>1.3475499385863787</v>
      </c>
      <c r="W73" s="14">
        <v>0.18626560845627288</v>
      </c>
      <c r="X73" s="14">
        <v>0.17311328319465472</v>
      </c>
      <c r="Y73" s="14">
        <f t="shared" si="3"/>
        <v>1.8658835706000361</v>
      </c>
      <c r="Z73" s="14">
        <f t="shared" si="5"/>
        <v>1.8658835706000361</v>
      </c>
      <c r="AA73" s="14">
        <f t="shared" si="4"/>
        <v>1</v>
      </c>
      <c r="AF73" s="80"/>
      <c r="AH73" s="81"/>
      <c r="AI73" s="15">
        <v>-1.575099587700313E-2</v>
      </c>
      <c r="AJ73" s="15">
        <v>-2.2813182082340875E-2</v>
      </c>
      <c r="AK73" s="15">
        <v>1.9192031572563221E-2</v>
      </c>
      <c r="AL73" s="15">
        <v>-3.9548529960829276E-2</v>
      </c>
      <c r="AM73" s="15">
        <v>1.3147628527379071E-2</v>
      </c>
      <c r="AN73" s="15">
        <v>5.7712361416205043E-3</v>
      </c>
      <c r="AO73" s="15">
        <v>1.212651813581289E-2</v>
      </c>
      <c r="AP73" s="15">
        <v>-2.777889797766346E-3</v>
      </c>
      <c r="AQ73" s="15">
        <v>-3.2637926159167358E-2</v>
      </c>
      <c r="AR73" s="15">
        <v>-4.7699056587097499E-2</v>
      </c>
      <c r="AS73" s="15">
        <v>2.3801023556371486E-4</v>
      </c>
      <c r="AT73" s="15">
        <v>-6.5711108609186643E-3</v>
      </c>
      <c r="AU73" s="15">
        <v>-2.689452766186953E-3</v>
      </c>
      <c r="AV73" s="15">
        <v>-4.7643413731780271E-2</v>
      </c>
      <c r="AW73" s="15">
        <v>-1.0653410098501299E-3</v>
      </c>
      <c r="AX73" s="15">
        <v>-1.2516516480041964E-3</v>
      </c>
      <c r="AY73" s="15">
        <v>1.3745920904635136E-2</v>
      </c>
      <c r="AZ73" s="15">
        <v>3.2096316420549774E-3</v>
      </c>
      <c r="BA73" s="15">
        <v>3.6557595733797514E-2</v>
      </c>
      <c r="BB73" s="15">
        <v>1.2777097400088417E-2</v>
      </c>
      <c r="BC73" s="15">
        <v>8.135213827764165E-3</v>
      </c>
      <c r="BD73" s="15">
        <v>6.1051631123198316E-3</v>
      </c>
      <c r="BE73" s="15">
        <v>2.378576583569577E-2</v>
      </c>
      <c r="BF73" s="15">
        <v>8.5018296430118805E-3</v>
      </c>
      <c r="BG73" s="15">
        <v>-1.6076191236247667E-2</v>
      </c>
      <c r="BH73" s="15">
        <v>9.8402849153769734E-3</v>
      </c>
      <c r="BI73" s="15">
        <v>-1.9756521126836735E-2</v>
      </c>
      <c r="BJ73" s="15">
        <v>-6.76015208138843E-3</v>
      </c>
      <c r="BK73" s="15">
        <v>9.3141592118317802E-3</v>
      </c>
      <c r="BL73" s="15">
        <v>-5.423567013523623E-3</v>
      </c>
      <c r="BM73" s="15">
        <v>2.3620877367596136E-2</v>
      </c>
      <c r="BN73" s="15">
        <v>-5.8386983827506796E-2</v>
      </c>
      <c r="BO73" s="15">
        <v>-4.925538864863007E-2</v>
      </c>
      <c r="BP73" s="15">
        <v>6.755695630989325E-3</v>
      </c>
      <c r="BQ73" s="15">
        <v>1.6881180375204786E-2</v>
      </c>
      <c r="BR73" s="15">
        <v>8.631561655243267E-3</v>
      </c>
      <c r="BS73" s="15">
        <v>2.5867308125353355E-2</v>
      </c>
      <c r="BT73" s="15">
        <v>-5.2823089332787671E-3</v>
      </c>
      <c r="BU73" s="15">
        <v>-3.2146307618063717E-2</v>
      </c>
      <c r="BV73" s="15">
        <v>2.5602810961985512E-2</v>
      </c>
      <c r="BW73" s="15">
        <v>-1.9405730644746211E-2</v>
      </c>
      <c r="BX73" s="15">
        <v>-3.578012415090957E-3</v>
      </c>
      <c r="BY73" s="15">
        <v>7.0361553760296342E-3</v>
      </c>
      <c r="BZ73" s="15">
        <v>-5.8713806246774069E-3</v>
      </c>
      <c r="CA73" s="15">
        <v>2.8111773565278397E-2</v>
      </c>
      <c r="CB73" s="15">
        <v>2.854014659131884E-2</v>
      </c>
      <c r="CC73" s="15">
        <v>1.6243661114054515E-2</v>
      </c>
      <c r="CD73" s="15">
        <v>-5.5285121726352275E-3</v>
      </c>
      <c r="CE73" s="15">
        <v>6.7459316159745061E-4</v>
      </c>
      <c r="CF73" s="15">
        <v>-4.2509351796584327E-2</v>
      </c>
      <c r="CG73" s="15">
        <v>4.0082273601354081E-3</v>
      </c>
      <c r="CH73" s="15">
        <v>-4.6607805141861719E-2</v>
      </c>
      <c r="CI73" s="15">
        <v>9.6792295380931353E-3</v>
      </c>
      <c r="CJ73" s="15">
        <v>7.2175052153969433E-3</v>
      </c>
      <c r="CK73" s="15">
        <v>4.492706920407632E-3</v>
      </c>
      <c r="CL73" s="15">
        <v>2.2545973693036899E-2</v>
      </c>
      <c r="CM73" s="15">
        <v>1.2279051169387678E-2</v>
      </c>
      <c r="CN73" s="15">
        <v>5.2637120912142079E-4</v>
      </c>
      <c r="CO73" s="15">
        <v>3.0019406824885752E-2</v>
      </c>
      <c r="CP73" s="15">
        <v>-1.4325685290965963E-2</v>
      </c>
      <c r="CQ73" s="15">
        <v>1.6688008718119984E-2</v>
      </c>
      <c r="CR73" s="15">
        <v>-1.671823312301883E-2</v>
      </c>
      <c r="CS73" s="15">
        <v>1.1781002110843523E-3</v>
      </c>
      <c r="CT73" s="15">
        <v>8.8580887953496361E-4</v>
      </c>
      <c r="CU73" s="15">
        <v>1.8018505502678431E-2</v>
      </c>
      <c r="CV73" s="15">
        <v>2.1662811255314086E-2</v>
      </c>
      <c r="CW73" s="15">
        <v>1.0521119756255913E-2</v>
      </c>
      <c r="CX73" s="15">
        <v>2.0657243388649632E-2</v>
      </c>
      <c r="CY73" s="15">
        <v>7.8443063528097906E-3</v>
      </c>
      <c r="CZ73" s="15">
        <v>-5.6937893642375276E-3</v>
      </c>
      <c r="DA73" s="15">
        <v>1.6885954691525498E-2</v>
      </c>
      <c r="DB73" s="15">
        <v>-3.229861052933923E-3</v>
      </c>
      <c r="DC73" s="15">
        <v>1.2413790986375708E-2</v>
      </c>
      <c r="DD73" s="15">
        <v>2.1304872956093842E-2</v>
      </c>
      <c r="DE73" s="15">
        <v>1.9427212900989019E-2</v>
      </c>
      <c r="DF73" s="15">
        <v>-8.1658745214940182E-3</v>
      </c>
      <c r="DG73" s="15">
        <v>-8.9894017448572654E-3</v>
      </c>
      <c r="DH73" s="15">
        <v>9.7548712332399899E-3</v>
      </c>
      <c r="DI73" s="15">
        <v>8.6285084707961347E-3</v>
      </c>
      <c r="DJ73" s="15">
        <v>1.0977058631150994E-2</v>
      </c>
      <c r="DK73" s="15">
        <v>9.7786226422317372E-3</v>
      </c>
      <c r="DL73" s="15">
        <v>8.6164019904924061E-3</v>
      </c>
      <c r="DM73" s="15">
        <v>5.9474815988020723E-3</v>
      </c>
      <c r="DN73" s="15">
        <v>8.6597667720353898E-3</v>
      </c>
      <c r="DO73" s="15">
        <v>-1.5509044312415178E-2</v>
      </c>
      <c r="DP73" s="15">
        <v>9.6068751610742624E-3</v>
      </c>
      <c r="DQ73" s="15">
        <v>-2.7235852694864771E-2</v>
      </c>
      <c r="DR73" s="15">
        <v>1.7771663576991868E-2</v>
      </c>
      <c r="DS73" s="15">
        <v>2.0011785106509694E-2</v>
      </c>
      <c r="DT73" s="15">
        <v>3.4020066831357242E-3</v>
      </c>
      <c r="DU73" s="15">
        <v>4.7382704401552199E-2</v>
      </c>
      <c r="DV73" s="15">
        <v>1.3202001434125258E-2</v>
      </c>
      <c r="DW73" s="15">
        <v>-1.3755457157186344E-2</v>
      </c>
      <c r="DX73" s="15">
        <v>1.3803453054421692E-3</v>
      </c>
      <c r="DY73" s="15">
        <v>1.8560712806369766E-2</v>
      </c>
      <c r="DZ73" s="15">
        <v>-2.6392188065590608E-4</v>
      </c>
      <c r="EA73" s="15">
        <v>4.6044298413320138E-3</v>
      </c>
      <c r="EB73" s="15">
        <v>2.6210896842446589E-2</v>
      </c>
      <c r="EC73" s="15">
        <v>-6.1252182195448718E-3</v>
      </c>
      <c r="ED73" s="15">
        <v>1.7026518020594822E-2</v>
      </c>
      <c r="EE73" s="15">
        <v>2.5202611814787289E-3</v>
      </c>
      <c r="EF73" s="15">
        <v>5.4156303647000517E-3</v>
      </c>
      <c r="EG73" s="15">
        <v>1.2779554454919874E-3</v>
      </c>
      <c r="EH73" s="15">
        <v>-2.191146072254656E-3</v>
      </c>
      <c r="EI73" s="15">
        <v>1.0628876111362759E-3</v>
      </c>
      <c r="EJ73" s="15">
        <v>8.1510263814370074E-3</v>
      </c>
      <c r="EK73" s="15">
        <v>2.4780028998486865E-2</v>
      </c>
      <c r="EL73" s="15">
        <v>4.9351028174782208E-3</v>
      </c>
      <c r="EM73" s="15">
        <v>-4.8458453892713527E-3</v>
      </c>
      <c r="EN73" s="15">
        <v>-1.8072655335278232E-2</v>
      </c>
      <c r="EO73" s="15">
        <v>3.9827769306761809E-2</v>
      </c>
      <c r="EP73" s="15">
        <v>-5.6939262156691251E-3</v>
      </c>
      <c r="EQ73" s="15">
        <v>1.3430231411242746E-2</v>
      </c>
      <c r="ER73" s="15">
        <v>-2.1201421369261429E-3</v>
      </c>
      <c r="ES73" s="15">
        <v>-4.4596231287381015E-2</v>
      </c>
      <c r="ET73" s="15">
        <v>-7.6215040249395715E-3</v>
      </c>
      <c r="EU73" s="15">
        <v>-3.1791448368225894E-4</v>
      </c>
      <c r="EV73" s="15">
        <v>-1.3294831154901958E-2</v>
      </c>
      <c r="EW73" s="15">
        <v>2.4255164447654136E-4</v>
      </c>
      <c r="EX73" s="15">
        <v>4.99137146858391E-3</v>
      </c>
      <c r="EY73" s="15">
        <v>-8.4097206851109167E-3</v>
      </c>
      <c r="EZ73" s="15">
        <v>-6.056453469008357E-2</v>
      </c>
      <c r="FA73" s="15">
        <v>1.6188541215256615E-2</v>
      </c>
      <c r="FB73" s="15">
        <v>2.2814677766171482E-2</v>
      </c>
      <c r="FC73" s="15">
        <v>2.1871281469787916E-2</v>
      </c>
      <c r="FD73" s="15">
        <v>-4.9072133705421479E-3</v>
      </c>
      <c r="FE73" s="15">
        <v>3.2120953455899662E-3</v>
      </c>
      <c r="FF73" s="15">
        <v>-3.9690415285879686E-4</v>
      </c>
      <c r="FG73" s="15">
        <v>1.3965314248641348E-2</v>
      </c>
      <c r="FH73" s="15">
        <v>2.0550048263282522E-2</v>
      </c>
      <c r="FI73" s="15">
        <v>8.3052650923548044E-4</v>
      </c>
      <c r="FJ73" s="15">
        <v>2.3823715854066245E-3</v>
      </c>
      <c r="FK73" s="15">
        <v>-8.2815739722884307E-4</v>
      </c>
      <c r="FL73" s="15">
        <v>1.2384649100444413E-2</v>
      </c>
      <c r="FM73" s="15">
        <v>1.15008638323731E-3</v>
      </c>
      <c r="FN73" s="15">
        <v>-3.956478785538738E-4</v>
      </c>
      <c r="FO73" s="15">
        <v>1.6280691413712974E-2</v>
      </c>
      <c r="FP73" s="15">
        <v>-3.9599399522293396E-3</v>
      </c>
      <c r="FQ73" s="15">
        <v>-2.9819221586690935E-2</v>
      </c>
      <c r="FR73" s="15">
        <v>7.1894864331004905E-3</v>
      </c>
      <c r="FS73" s="15">
        <v>7.7388536169580606E-3</v>
      </c>
      <c r="FT73" s="15">
        <v>-7.6294648011567276E-3</v>
      </c>
      <c r="FU73" s="15">
        <v>4.2268467299148337E-3</v>
      </c>
      <c r="FV73" s="15">
        <v>2.935263291349847E-3</v>
      </c>
      <c r="FW73" s="15">
        <v>0</v>
      </c>
      <c r="FX73" s="15">
        <v>3.9742892755603061E-3</v>
      </c>
      <c r="FY73" s="15">
        <v>1.3429308631815915E-2</v>
      </c>
      <c r="FZ73" s="15">
        <v>3.4028568060965894E-2</v>
      </c>
      <c r="GA73" s="15">
        <v>1.1965025036051895E-2</v>
      </c>
      <c r="GB73" s="15">
        <v>-1.388452057108195E-2</v>
      </c>
      <c r="GC73" s="15">
        <v>-3.4085613436465191E-2</v>
      </c>
      <c r="GD73" s="15">
        <v>-3.3767980458171983E-2</v>
      </c>
      <c r="GE73" s="15">
        <v>8.1038936787866025E-3</v>
      </c>
      <c r="GF73" s="15">
        <v>2.5257094429745712E-3</v>
      </c>
      <c r="GG73" s="15">
        <v>5.1666237264020502E-4</v>
      </c>
      <c r="GH73" s="15">
        <v>-1.5979353163517972E-3</v>
      </c>
      <c r="GI73" s="15">
        <v>3.1185056458096034E-3</v>
      </c>
      <c r="GJ73" s="15">
        <v>1.4764468068205805E-2</v>
      </c>
      <c r="GK73" s="15">
        <v>1.7614280598417652E-2</v>
      </c>
      <c r="GL73" s="15">
        <v>2.2112130512741867E-2</v>
      </c>
      <c r="GM73" s="15">
        <v>-2.683039353961155E-3</v>
      </c>
      <c r="GN73" s="15">
        <v>2.8133578932486255E-3</v>
      </c>
      <c r="GO73" s="15">
        <v>2.873244877537294E-2</v>
      </c>
      <c r="GP73" s="15">
        <v>3.0544192221957887E-3</v>
      </c>
      <c r="GQ73" s="15">
        <v>1.724605444165973E-2</v>
      </c>
      <c r="GR73" s="15">
        <v>2.0680197628007708E-3</v>
      </c>
      <c r="GS73" s="15">
        <v>1.9407469864108039E-2</v>
      </c>
      <c r="GT73" s="15">
        <v>3.5711961768716952E-3</v>
      </c>
      <c r="GU73" s="15">
        <v>-3.7833407349568146E-4</v>
      </c>
      <c r="GV73" s="15">
        <v>2.7809665020389885E-2</v>
      </c>
      <c r="GW73" s="15">
        <v>-1.7161573803999353E-2</v>
      </c>
      <c r="GX73" s="15">
        <v>6.0257646036696554E-3</v>
      </c>
      <c r="GY73" s="15">
        <v>5.3050522296930981E-3</v>
      </c>
      <c r="GZ73" s="15">
        <v>-3.8459710737082778E-2</v>
      </c>
      <c r="HA73" s="15">
        <v>-8.6846694559899393E-3</v>
      </c>
      <c r="HB73" s="15">
        <v>2.6990569691652047E-3</v>
      </c>
      <c r="HC73" s="15">
        <v>2.5600653411150844E-2</v>
      </c>
      <c r="HD73" s="15">
        <v>-3.3587331190600471E-2</v>
      </c>
      <c r="HE73" s="15">
        <v>8.8847165441418661E-3</v>
      </c>
      <c r="HF73" s="15">
        <v>2.4571260730505327E-2</v>
      </c>
      <c r="HG73" s="15">
        <v>2.7168656339190511E-3</v>
      </c>
      <c r="HH73" s="15">
        <v>8.2787640826880015E-3</v>
      </c>
      <c r="HI73" s="15">
        <v>-1.1763484744972937E-2</v>
      </c>
      <c r="HJ73" s="15">
        <v>-8.0047513946086349E-3</v>
      </c>
      <c r="HK73" s="15">
        <v>-7.2179057130183329E-3</v>
      </c>
      <c r="HL73" s="15">
        <v>2.9562792672490974E-2</v>
      </c>
      <c r="HM73" s="15">
        <v>1.6565812292768791E-2</v>
      </c>
      <c r="HN73" s="15">
        <v>-1.3477292943480646E-2</v>
      </c>
      <c r="HO73" s="15">
        <v>2.4681825162040469E-2</v>
      </c>
      <c r="HP73" s="15">
        <v>1.3194488079531977E-2</v>
      </c>
      <c r="HQ73" s="15">
        <v>4.8407237849818945E-3</v>
      </c>
      <c r="HR73" s="15">
        <v>2.5595547188963723E-2</v>
      </c>
      <c r="HS73" s="15">
        <v>2.7359517895817143E-2</v>
      </c>
      <c r="HT73" s="15">
        <v>1.4542185499774299E-2</v>
      </c>
      <c r="HU73" s="15">
        <v>-9.6222841953995872E-3</v>
      </c>
      <c r="HV73" s="15">
        <v>-8.5189551893518148E-4</v>
      </c>
      <c r="HW73" s="15">
        <v>1.2605965599621179E-2</v>
      </c>
      <c r="HX73" s="15">
        <v>1.1211846641378784E-2</v>
      </c>
      <c r="HY73" s="15">
        <v>9.0048737655026578E-3</v>
      </c>
      <c r="HZ73" s="15">
        <v>-1.9249284095843938E-3</v>
      </c>
      <c r="IA73" s="15">
        <v>-1.201731200401744E-2</v>
      </c>
      <c r="IB73" s="15">
        <v>6.7202590387751672E-3</v>
      </c>
      <c r="IC73" s="15">
        <v>-3.4743102515077312E-2</v>
      </c>
      <c r="ID73" s="15">
        <v>-3.4606370646765056E-2</v>
      </c>
      <c r="IE73" s="15">
        <v>7.8904518964382168E-3</v>
      </c>
      <c r="IF73" s="15">
        <v>-2.1978906718775341E-2</v>
      </c>
      <c r="IG73" s="15">
        <v>2.3937313143926633E-2</v>
      </c>
      <c r="IH73" s="15">
        <v>0</v>
      </c>
      <c r="II73" s="15">
        <v>1.668216384079137E-2</v>
      </c>
      <c r="IJ73" s="15">
        <v>7.9298064922454885E-3</v>
      </c>
      <c r="IK73" s="15">
        <v>3.3035604362253473E-2</v>
      </c>
      <c r="IL73" s="15">
        <v>1.6183765223349293E-2</v>
      </c>
      <c r="IM73" s="15">
        <v>-5.6374623680273007E-3</v>
      </c>
      <c r="IN73" s="15">
        <v>2.823537437069806E-2</v>
      </c>
      <c r="IO73" s="15">
        <v>3.5042774158119343E-2</v>
      </c>
      <c r="IP73" s="15">
        <v>9.2565426221306313E-3</v>
      </c>
      <c r="IQ73" s="15">
        <v>7.5162636052738315E-3</v>
      </c>
      <c r="IR73" s="15">
        <v>7.0808149081040333E-3</v>
      </c>
      <c r="IS73" s="15">
        <v>-3.5241177241606635E-3</v>
      </c>
      <c r="IT73" s="15">
        <v>4.4961494972365616E-2</v>
      </c>
      <c r="IU73" s="15">
        <v>1.5455653448523329E-2</v>
      </c>
      <c r="IV73" s="15">
        <v>-4.1612142961121416E-3</v>
      </c>
      <c r="IW73" s="15">
        <v>8.1033139158869592E-3</v>
      </c>
      <c r="IX73" s="15">
        <v>-1.0909603917433841E-2</v>
      </c>
      <c r="IY73" s="15">
        <v>1.795466929558016E-3</v>
      </c>
      <c r="IZ73" s="15">
        <v>5.5382145851584859E-2</v>
      </c>
      <c r="JA73" s="15">
        <v>-3.5252680456852713E-3</v>
      </c>
      <c r="JB73" s="15">
        <v>-2.6609108727964535E-2</v>
      </c>
      <c r="JC73" s="15">
        <v>-7.2284887695479097E-3</v>
      </c>
      <c r="JD73" s="15">
        <v>1.7114268332325398E-2</v>
      </c>
      <c r="JE73" s="15">
        <v>-1.9522116332835047E-2</v>
      </c>
      <c r="JF73" s="15">
        <v>8.4881433046475139E-3</v>
      </c>
      <c r="JG73" s="15">
        <v>1.3143672240550307E-2</v>
      </c>
      <c r="JH73" s="15">
        <v>1.8434803096373002E-3</v>
      </c>
      <c r="JI73" s="15">
        <v>-2.4785315438551675E-3</v>
      </c>
      <c r="JJ73" s="15">
        <v>1.3063543060822816E-2</v>
      </c>
      <c r="JK73" s="15">
        <v>2.8177852081823864E-3</v>
      </c>
      <c r="JL73" s="15">
        <v>-4.0374641191196228E-2</v>
      </c>
      <c r="JM73" s="15">
        <v>1.1066843133923357E-2</v>
      </c>
      <c r="JN73" s="15">
        <v>-2.0525495289405601E-2</v>
      </c>
      <c r="JO73" s="15">
        <v>-5.9466652062428113E-3</v>
      </c>
      <c r="JP73" s="15">
        <v>-3.4482792789159327E-3</v>
      </c>
      <c r="JQ73" s="15">
        <v>-2.1333403599773496E-2</v>
      </c>
      <c r="JR73" s="15">
        <v>-1.7673300379259571E-2</v>
      </c>
      <c r="JS73" s="15">
        <v>2.2476996373060387E-2</v>
      </c>
      <c r="JT73" s="15">
        <v>1.2962757300536332E-2</v>
      </c>
      <c r="JU73" s="15">
        <v>1.5901866140551704E-3</v>
      </c>
      <c r="JV73" s="15">
        <v>-4.1941343686491914E-3</v>
      </c>
      <c r="JW73" s="15">
        <v>-1.4635807972504569E-2</v>
      </c>
      <c r="JX73" s="15">
        <v>-1.3720620163638378E-2</v>
      </c>
      <c r="JY73" s="15">
        <v>1.4513289115811419E-3</v>
      </c>
      <c r="JZ73" s="15">
        <v>1.2903404835907782E-2</v>
      </c>
      <c r="KA73" s="15">
        <v>2.943509427434945E-3</v>
      </c>
      <c r="KB73" s="15">
        <v>1.9199053837938962E-2</v>
      </c>
      <c r="KC73" s="15">
        <v>3.7831323933590073E-2</v>
      </c>
      <c r="KD73" s="15">
        <v>7.4786673355493162E-3</v>
      </c>
      <c r="KE73" s="15">
        <v>-3.0294915765165954E-2</v>
      </c>
      <c r="KF73" s="15">
        <v>2.3385394695012864E-2</v>
      </c>
      <c r="KG73" s="15">
        <v>5.5139797027991606E-2</v>
      </c>
      <c r="KH73" s="15">
        <v>5.6586998005143411E-3</v>
      </c>
      <c r="KI73" s="15">
        <v>2.2814677766171482E-2</v>
      </c>
      <c r="KJ73" s="15">
        <v>-1.8975487564997631E-2</v>
      </c>
      <c r="KK73" s="15">
        <v>1.904819497069463E-2</v>
      </c>
      <c r="KL73" s="15">
        <v>-6.59287584673445E-2</v>
      </c>
      <c r="KM73" s="15">
        <v>5.6070546401581533E-3</v>
      </c>
      <c r="KN73" s="15">
        <v>1.6913722442061619E-2</v>
      </c>
      <c r="KO73" s="15">
        <v>-1.9108332495736936E-2</v>
      </c>
      <c r="KP73" s="15">
        <v>4.2012223208957164E-3</v>
      </c>
      <c r="KQ73" s="15">
        <v>1.7234499190469568E-2</v>
      </c>
      <c r="KR73" s="15">
        <v>1.9023204029909289E-2</v>
      </c>
      <c r="KS73" s="15">
        <v>6.970986617794403E-2</v>
      </c>
      <c r="KT73" s="15">
        <v>7.4582083269223026E-3</v>
      </c>
      <c r="KU73" s="15">
        <v>1.6353767888374945E-2</v>
      </c>
      <c r="KV73" s="15">
        <v>3.5815427857965376E-2</v>
      </c>
      <c r="KW73" s="15">
        <v>2.1107174678820849E-3</v>
      </c>
      <c r="KX73" s="15">
        <v>-2.6886899239283745E-3</v>
      </c>
      <c r="KY73" s="15">
        <v>5.2766808115118939E-3</v>
      </c>
      <c r="KZ73" s="15">
        <v>1.4175698082071616E-2</v>
      </c>
      <c r="LA73" s="15">
        <v>1.1917505919574998E-2</v>
      </c>
      <c r="LB73" s="15">
        <v>1.1667005866114476E-2</v>
      </c>
      <c r="LC73" s="15">
        <v>-2.2357659596247774E-3</v>
      </c>
      <c r="LD73" s="15">
        <v>3.0194901945968914E-2</v>
      </c>
      <c r="LE73" s="15">
        <v>2.4239486241568598E-4</v>
      </c>
      <c r="LF73" s="15">
        <v>1.2924871203477463E-2</v>
      </c>
      <c r="LG73" s="15">
        <v>-4.456198152088952E-2</v>
      </c>
      <c r="LH73" s="15">
        <v>5.1556727329085924E-3</v>
      </c>
      <c r="LI73" s="15">
        <v>5.0581797273527452E-3</v>
      </c>
      <c r="LJ73" s="15">
        <v>-1.6034634845549166E-4</v>
      </c>
      <c r="LK73" s="15">
        <v>2.9749343109472606E-2</v>
      </c>
      <c r="LL73" s="15">
        <v>4.1832049240900816E-2</v>
      </c>
      <c r="LM73" s="15">
        <v>-1.3882385982268618E-2</v>
      </c>
      <c r="LN73" s="15">
        <v>-1.5845648093425699E-3</v>
      </c>
      <c r="LO73" s="15">
        <v>1.9555871110600764E-2</v>
      </c>
      <c r="LP73" s="15">
        <v>-2.5639958782934791E-2</v>
      </c>
      <c r="LQ73" s="15">
        <v>4.8478414361260097E-3</v>
      </c>
      <c r="LR73" s="15">
        <v>-7.1588672628407268E-3</v>
      </c>
      <c r="LS73" s="15">
        <v>3.3013106502980571E-4</v>
      </c>
      <c r="LT73" s="15">
        <v>-3.9690544897675754E-2</v>
      </c>
      <c r="LU73" s="15">
        <v>7.6181482894051057E-3</v>
      </c>
      <c r="LV73" s="15">
        <v>-4.7822465180250972E-3</v>
      </c>
      <c r="LW73" s="15">
        <v>-1.6737701907410432E-2</v>
      </c>
      <c r="LX73" s="15">
        <v>6.6106358454340449E-3</v>
      </c>
      <c r="LY73" s="15">
        <v>2.3940624397566123E-2</v>
      </c>
      <c r="LZ73" s="15">
        <v>-2.4402755304915098E-2</v>
      </c>
      <c r="MA73" s="15">
        <v>3.963540662455611E-3</v>
      </c>
      <c r="MB73" s="15">
        <v>-1.0530851578739505E-3</v>
      </c>
      <c r="MC73" s="15">
        <v>1.1607865972592869E-2</v>
      </c>
      <c r="MD73" s="15">
        <v>1.1959250103613012E-2</v>
      </c>
      <c r="ME73" s="15">
        <v>4.795707595132607E-3</v>
      </c>
      <c r="MF73" s="15">
        <v>-8.5547124717281053E-3</v>
      </c>
      <c r="MG73" s="15">
        <v>3.3185136978527881E-3</v>
      </c>
      <c r="MH73" s="15">
        <v>-2.5495042279194456E-3</v>
      </c>
      <c r="MI73" s="15">
        <v>4.1690796603290919E-2</v>
      </c>
      <c r="MJ73" s="15">
        <v>2.3674122106054567E-2</v>
      </c>
      <c r="MK73" s="15">
        <v>1.8654040397280386E-2</v>
      </c>
      <c r="ML73" s="15">
        <v>3.6544870578073346E-2</v>
      </c>
      <c r="MM73" s="15">
        <v>1.820070464684637E-2</v>
      </c>
      <c r="MN73" s="15">
        <v>-2.291517995645543E-2</v>
      </c>
      <c r="MO73" s="15">
        <v>-5.5549269099396878E-3</v>
      </c>
      <c r="MP73" s="15">
        <v>2.6549134076865488E-2</v>
      </c>
      <c r="MQ73" s="15">
        <v>-1.2049346685369361E-2</v>
      </c>
      <c r="MR73" s="15">
        <v>-5.870043419176392E-2</v>
      </c>
      <c r="MS73" s="15">
        <v>9.523881511255541E-3</v>
      </c>
      <c r="MT73" s="15">
        <v>2.3202897079663793E-2</v>
      </c>
      <c r="MU73" s="15">
        <v>4.1365869499669368E-2</v>
      </c>
      <c r="MV73" s="15">
        <v>4.689173778748724E-3</v>
      </c>
      <c r="MW73" s="15">
        <v>-8.5910571345970237E-3</v>
      </c>
      <c r="MX73" s="15">
        <v>-2.0773972685811746E-2</v>
      </c>
      <c r="MY73" s="15">
        <v>-4.8479746957168092E-2</v>
      </c>
      <c r="MZ73" s="15">
        <v>4.0738830979103621E-2</v>
      </c>
      <c r="NA73" s="15">
        <v>-2.3255824434754101E-3</v>
      </c>
      <c r="NB73" s="15">
        <v>4.8753143631741786E-3</v>
      </c>
      <c r="NC73" s="15">
        <v>1.2017770489845165E-2</v>
      </c>
      <c r="ND73" s="15">
        <v>2.1449611406223227E-3</v>
      </c>
      <c r="NE73" s="15">
        <v>4.8512506140043127E-2</v>
      </c>
      <c r="NF73" s="15">
        <v>1.7528402843591095E-2</v>
      </c>
      <c r="NG73" s="15">
        <v>-1.2617673142491681E-2</v>
      </c>
      <c r="NH73" s="15">
        <v>-1.2322549989476501E-2</v>
      </c>
      <c r="NI73" s="15">
        <v>1.8258316271330947E-2</v>
      </c>
      <c r="NJ73" s="15">
        <v>1.0930908468481897E-2</v>
      </c>
      <c r="NK73" s="15">
        <v>-6.6833679363366968E-2</v>
      </c>
      <c r="NL73" s="15">
        <v>3.9522023778721781E-3</v>
      </c>
      <c r="NM73" s="15">
        <v>1.069528911674795E-2</v>
      </c>
      <c r="NN73" s="15">
        <v>1.0309369658861287E-2</v>
      </c>
      <c r="NO73" s="15">
        <v>7.6225414447887371E-3</v>
      </c>
      <c r="NP73" s="15">
        <v>1.9604466951460241E-2</v>
      </c>
      <c r="NQ73" s="15">
        <v>1.5082496318679542E-2</v>
      </c>
      <c r="NR73" s="15">
        <v>-8.6236023639321546E-3</v>
      </c>
      <c r="NS73" s="15">
        <v>9.5801880605645064E-3</v>
      </c>
      <c r="NT73" s="15">
        <v>4.0132454675423125E-2</v>
      </c>
      <c r="NU73" s="15">
        <v>-5.9589858805397739E-3</v>
      </c>
      <c r="NV73" s="15">
        <v>3.1620915618008956E-2</v>
      </c>
      <c r="NW73" s="15">
        <v>6.2509769186593794E-4</v>
      </c>
      <c r="NX73" s="15">
        <v>-1.1687364369071874E-3</v>
      </c>
      <c r="NY73" s="15">
        <v>-2.6918213837884657E-2</v>
      </c>
      <c r="NZ73" s="15">
        <v>0</v>
      </c>
      <c r="OA73" s="15">
        <v>7.9266636303469886E-3</v>
      </c>
      <c r="OB73" s="15">
        <v>4.3135056528715519E-4</v>
      </c>
      <c r="OC73" s="15">
        <v>3.1620737372022624E-2</v>
      </c>
      <c r="OD73" s="15">
        <v>1.9916637800676415E-2</v>
      </c>
      <c r="OE73" s="15">
        <v>3.5225307714982063E-3</v>
      </c>
      <c r="OF73" s="15">
        <v>9.7065703167915213E-3</v>
      </c>
      <c r="OG73" s="15">
        <v>1.6112297722601979E-2</v>
      </c>
      <c r="OH73" s="15">
        <v>8.5360653924046448E-4</v>
      </c>
      <c r="OI73" s="15">
        <v>1.1307134649454979E-2</v>
      </c>
      <c r="OJ73" s="15">
        <v>-4.8388449991774761E-3</v>
      </c>
      <c r="OK73" s="15">
        <v>1.179694991102803E-2</v>
      </c>
      <c r="OL73" s="15">
        <v>-8.2079804178296217E-3</v>
      </c>
      <c r="OM73" s="15">
        <v>1.7692328143431732E-2</v>
      </c>
      <c r="ON73" s="15">
        <v>2.3207148373651697E-2</v>
      </c>
      <c r="OO73" s="15">
        <v>1.5923570243632046E-3</v>
      </c>
      <c r="OP73" s="15">
        <v>1.8453587691271929E-2</v>
      </c>
      <c r="OQ73" s="15">
        <v>-5.3428444104953576E-3</v>
      </c>
      <c r="OR73" s="15">
        <v>4.2034530156269227E-3</v>
      </c>
      <c r="OS73" s="15">
        <v>2.1956220716759383E-2</v>
      </c>
      <c r="OT73" s="15">
        <v>-1.6011047697984261E-2</v>
      </c>
      <c r="OU73" s="15">
        <v>2.7650356793761963E-2</v>
      </c>
      <c r="OV73" s="15">
        <v>2.328248880527909E-2</v>
      </c>
      <c r="OW73" s="15">
        <v>2.7900135789239871E-2</v>
      </c>
      <c r="OX73" s="15">
        <v>2.3852228606557231E-2</v>
      </c>
      <c r="OY73" s="15">
        <v>3.6173133948093739E-2</v>
      </c>
      <c r="OZ73" s="15">
        <v>-1.8369567468720233E-2</v>
      </c>
      <c r="PA73" s="15">
        <v>-1.8971537667132301E-2</v>
      </c>
      <c r="PB73" s="15">
        <v>-1.8581762393997534E-2</v>
      </c>
      <c r="PC73" s="15">
        <v>-3.6652293058396478E-2</v>
      </c>
      <c r="PD73" s="15">
        <v>-2.695096646110352E-2</v>
      </c>
      <c r="PE73" s="15">
        <v>9.4351448848738959E-3</v>
      </c>
      <c r="PF73" s="15">
        <v>9.0192268668492365E-3</v>
      </c>
      <c r="PG73" s="15">
        <v>-2.1026260997997075E-2</v>
      </c>
      <c r="PH73" s="15">
        <v>2.6030312467585526E-2</v>
      </c>
      <c r="PI73" s="15">
        <v>1.2565387346467947E-2</v>
      </c>
      <c r="PJ73" s="15">
        <v>-3.4295396449669821E-2</v>
      </c>
      <c r="PK73" s="15">
        <v>2.8634462682688103E-2</v>
      </c>
      <c r="PL73" s="15">
        <v>1.3634943924845997E-2</v>
      </c>
      <c r="PM73" s="15">
        <v>2.862012175052546E-3</v>
      </c>
      <c r="PN73" s="15">
        <v>1.291221614610559E-2</v>
      </c>
      <c r="PO73" s="15">
        <v>1.7057013910476162E-3</v>
      </c>
      <c r="PP73" s="15">
        <v>1.0382961545054505E-2</v>
      </c>
      <c r="PQ73" s="15">
        <v>4.3216601499782237E-2</v>
      </c>
      <c r="PR73" s="15">
        <v>3.7605810535776192E-3</v>
      </c>
      <c r="PS73" s="15">
        <v>2.9246155067182535E-3</v>
      </c>
      <c r="PT73" s="15">
        <v>2.2340544457511639E-4</v>
      </c>
      <c r="PU73" s="15">
        <v>-8.0366475433830769E-4</v>
      </c>
      <c r="PV73" s="15">
        <v>2.501288731449476E-3</v>
      </c>
      <c r="PW73" s="15">
        <v>3.7758958109625568E-2</v>
      </c>
      <c r="PX73" s="15">
        <v>-4.2952479283717357E-3</v>
      </c>
      <c r="PY73" s="15">
        <v>1.9861000822725277E-2</v>
      </c>
      <c r="PZ73" s="15">
        <v>4.3283417707510249E-2</v>
      </c>
      <c r="QA73" s="15">
        <v>-1.0560586276447783E-2</v>
      </c>
      <c r="QB73" s="15">
        <v>1.9857163800489464E-2</v>
      </c>
      <c r="QC73" s="15">
        <v>2.5081179313932365E-2</v>
      </c>
      <c r="QD73" s="15">
        <v>4.0077664255532171E-3</v>
      </c>
      <c r="QE73" s="15">
        <v>1.2729486750887547E-2</v>
      </c>
      <c r="QF73" s="15">
        <v>-1.5756698051729322E-2</v>
      </c>
      <c r="QG73" s="15">
        <v>-1.1831987181975846E-3</v>
      </c>
      <c r="QH73" s="15">
        <v>6.641543580064033E-3</v>
      </c>
      <c r="QI73" s="15">
        <v>8.2074190285557139E-3</v>
      </c>
      <c r="QJ73" s="15">
        <v>3.2485139558313084E-3</v>
      </c>
      <c r="QK73" s="15">
        <v>3.7977087613850439E-4</v>
      </c>
      <c r="QL73" s="15">
        <v>-4.5981081316771102E-3</v>
      </c>
      <c r="QM73" s="15">
        <v>2.4343425110719553E-2</v>
      </c>
      <c r="QN73" s="15">
        <v>1.5575740326557778E-2</v>
      </c>
      <c r="QO73" s="15">
        <v>-9.3963576003495142E-3</v>
      </c>
      <c r="QP73" s="15">
        <v>-1.3445119535465235E-2</v>
      </c>
      <c r="QQ73" s="15">
        <v>1.4969693000487613E-2</v>
      </c>
      <c r="QR73" s="15">
        <v>-3.6697999305645906E-2</v>
      </c>
      <c r="QS73" s="15">
        <v>1.0458428702969681E-3</v>
      </c>
      <c r="QT73" s="15">
        <v>-3.9395056226007264E-3</v>
      </c>
      <c r="QU73" s="15">
        <v>-1.3373653019126141E-2</v>
      </c>
      <c r="QV73" s="15">
        <v>3.6304269316865308E-3</v>
      </c>
      <c r="QW73" s="15">
        <v>7.5042401581372322E-3</v>
      </c>
      <c r="QX73" s="15">
        <v>2.749772585070798E-3</v>
      </c>
      <c r="QY73" s="15">
        <v>-1.2224460931024049E-2</v>
      </c>
      <c r="QZ73" s="15">
        <v>-4.5129824622052997E-3</v>
      </c>
      <c r="RA73" s="15">
        <v>4.0712158724658894E-2</v>
      </c>
      <c r="RB73" s="15">
        <v>1.093719424001295E-2</v>
      </c>
      <c r="RC73" s="15">
        <v>1.2290199763037739E-2</v>
      </c>
      <c r="RD73" s="15">
        <v>1.9336347277468188E-2</v>
      </c>
      <c r="RE73" s="15">
        <v>6.8622407908189645E-4</v>
      </c>
      <c r="RF73" s="15">
        <v>2.4041683811990835E-3</v>
      </c>
      <c r="RG73" s="15">
        <v>1.8040839089540083E-2</v>
      </c>
      <c r="RH73" s="15">
        <v>1.1646250264725625E-2</v>
      </c>
      <c r="RI73" s="15">
        <v>4.6302905701260645E-2</v>
      </c>
      <c r="RJ73" s="15">
        <v>3.7931933005025185E-3</v>
      </c>
      <c r="RK73" s="15">
        <v>2.0198626628252655E-3</v>
      </c>
      <c r="RL73" s="15">
        <v>2.9279641292357926E-3</v>
      </c>
      <c r="RM73" s="15">
        <v>-4.1642424253967816E-2</v>
      </c>
      <c r="RN73" s="15">
        <v>6.3640435410599024E-3</v>
      </c>
      <c r="RO73" s="15">
        <v>3.0647965179058084E-2</v>
      </c>
      <c r="RP73" s="15">
        <v>3.3460370563681709E-2</v>
      </c>
      <c r="RQ73" s="15">
        <v>-2.1211965699773825E-2</v>
      </c>
      <c r="RR73" s="15">
        <v>6.9860563568369697E-3</v>
      </c>
      <c r="RS73" s="15">
        <v>9.7449389174733298E-3</v>
      </c>
      <c r="RT73" s="15">
        <v>1.9507760518788441E-3</v>
      </c>
      <c r="RU73" s="15">
        <v>-1.2666943728662757E-3</v>
      </c>
      <c r="RV73" s="15">
        <v>3.0354989193860656E-2</v>
      </c>
      <c r="RW73" s="15">
        <v>-8.197095044349431E-4</v>
      </c>
      <c r="RX73" s="15">
        <v>2.6195168875504035E-3</v>
      </c>
      <c r="RY73" s="15">
        <v>3.3957866966236233E-2</v>
      </c>
      <c r="RZ73" s="15">
        <v>2.1210310754496989E-2</v>
      </c>
      <c r="SA73" s="15">
        <v>5.8192865192822386E-3</v>
      </c>
      <c r="SB73" s="15">
        <v>-1.6050698631388461E-2</v>
      </c>
      <c r="SC73" s="15">
        <v>-9.2462579026596683E-3</v>
      </c>
      <c r="SD73" s="15">
        <v>3.176618883326203E-2</v>
      </c>
      <c r="SE73" s="15">
        <v>3.9626431700045305E-3</v>
      </c>
      <c r="SF73" s="15">
        <v>3.23914957912355E-2</v>
      </c>
      <c r="SG73" s="15">
        <v>1.5386703220259198E-2</v>
      </c>
      <c r="SH73" s="15">
        <v>1.6146744774265323E-2</v>
      </c>
      <c r="SI73" s="15">
        <v>-3.864136936512609E-3</v>
      </c>
      <c r="SJ73" s="15">
        <v>-6.692598382916564E-3</v>
      </c>
      <c r="SK73" s="15">
        <v>-2.6151065815771524E-2</v>
      </c>
      <c r="SL73" s="15">
        <v>4.3462039190083398E-3</v>
      </c>
      <c r="SM73" s="15">
        <v>1.1409014077457664E-2</v>
      </c>
      <c r="SN73" s="15">
        <v>-7.2175256760236371E-3</v>
      </c>
      <c r="SO73" s="15">
        <v>-5.9091640616519368E-3</v>
      </c>
      <c r="SP73" s="15">
        <v>-5.6615694025107667E-2</v>
      </c>
      <c r="SQ73" s="15">
        <v>2.3788767066556774E-3</v>
      </c>
      <c r="SR73" s="15">
        <v>2.331809299138363E-2</v>
      </c>
      <c r="SS73" s="15">
        <v>9.9456183289280131E-3</v>
      </c>
      <c r="ST73" s="15">
        <v>1.0303260175818332E-3</v>
      </c>
      <c r="SU73" s="15">
        <v>1.5152561615355629E-3</v>
      </c>
      <c r="SV73" s="15">
        <v>1.5775361442782333E-2</v>
      </c>
      <c r="SW73" s="15">
        <v>6.1888419827943273E-3</v>
      </c>
      <c r="SX73" s="15">
        <v>3.2638583533061781E-2</v>
      </c>
      <c r="SY73" s="15">
        <v>3.6890687424057252E-3</v>
      </c>
      <c r="SZ73" s="15">
        <v>1.9447589517032526E-2</v>
      </c>
      <c r="TA73" s="15">
        <v>-6.9525193148817525E-3</v>
      </c>
      <c r="TB73" s="15">
        <v>-3.8897155320433148E-2</v>
      </c>
      <c r="TC73" s="15">
        <v>1.2896904199820671E-2</v>
      </c>
      <c r="TD73" s="15">
        <v>2.1121554624923525E-4</v>
      </c>
      <c r="TE73" s="15">
        <v>8.2557374198864338E-3</v>
      </c>
      <c r="TF73" s="15">
        <v>-4.0014328996706809E-2</v>
      </c>
      <c r="TG73" s="15">
        <v>1.8556600063081057E-2</v>
      </c>
      <c r="TH73" s="15">
        <v>-1.7351530499029326E-3</v>
      </c>
      <c r="TI73" s="15">
        <v>-8.6083745366001638E-3</v>
      </c>
      <c r="TJ73" s="15">
        <v>7.252472514088784E-3</v>
      </c>
      <c r="TK73" s="15">
        <v>-1.1831238844043539E-2</v>
      </c>
      <c r="TL73" s="15">
        <v>-1.2790792374603379E-3</v>
      </c>
      <c r="TM73" s="15">
        <v>2.2692959946078228E-2</v>
      </c>
      <c r="TN73" s="15">
        <v>1.5978269587402054E-4</v>
      </c>
      <c r="TO73" s="23">
        <v>-1.5189148838673466E-3</v>
      </c>
    </row>
    <row r="74" spans="1:535" x14ac:dyDescent="0.35">
      <c r="A74" s="14">
        <v>68</v>
      </c>
      <c r="B74" s="81">
        <v>42894</v>
      </c>
      <c r="C74" s="23">
        <v>4.923683014290295E-4</v>
      </c>
      <c r="D74" s="43">
        <f ca="1">OFFSET('CAPM Regression Loop'!$AH$6,$A74,'CAPM Regression Loop'!$D$2)</f>
        <v>-1.0807479636766683E-2</v>
      </c>
      <c r="T74" s="14">
        <v>68</v>
      </c>
      <c r="U74" s="14" t="s">
        <v>70</v>
      </c>
      <c r="V74" s="14">
        <v>1.2195105388396437</v>
      </c>
      <c r="W74" s="14">
        <v>0.10860693551344133</v>
      </c>
      <c r="X74" s="14">
        <v>0.33525284643896752</v>
      </c>
      <c r="Y74" s="14">
        <f t="shared" si="3"/>
        <v>2.0211466035930714</v>
      </c>
      <c r="Z74" s="14">
        <f t="shared" si="5"/>
        <v>2.0211466035930714</v>
      </c>
      <c r="AA74" s="14">
        <f t="shared" si="4"/>
        <v>1.2195105388396437</v>
      </c>
      <c r="AF74" s="80"/>
      <c r="AH74" s="81"/>
      <c r="AI74" s="15">
        <v>-7.9483776629514918E-3</v>
      </c>
      <c r="AJ74" s="15">
        <v>1.1144899792851189E-2</v>
      </c>
      <c r="AK74" s="15">
        <v>-3.6645559805417977E-2</v>
      </c>
      <c r="AL74" s="15">
        <v>-2.4487703949503327E-3</v>
      </c>
      <c r="AM74" s="15">
        <v>1.4544396796795726E-4</v>
      </c>
      <c r="AN74" s="15">
        <v>-3.9237107560225947E-3</v>
      </c>
      <c r="AO74" s="15">
        <v>3.4305350967892222E-3</v>
      </c>
      <c r="AP74" s="15">
        <v>-3.0072830514831705E-3</v>
      </c>
      <c r="AQ74" s="15">
        <v>-6.9170581468405998E-3</v>
      </c>
      <c r="AR74" s="15">
        <v>1.9722572276505229E-2</v>
      </c>
      <c r="AS74" s="15">
        <v>2.3832232443104949E-3</v>
      </c>
      <c r="AT74" s="15">
        <v>-1.6855886198052848E-3</v>
      </c>
      <c r="AU74" s="15">
        <v>1.5700478681293716E-2</v>
      </c>
      <c r="AV74" s="15">
        <v>-4.4986279943528152E-4</v>
      </c>
      <c r="AW74" s="15">
        <v>-9.5373382767706752E-3</v>
      </c>
      <c r="AX74" s="15">
        <v>-9.2689326528129206E-3</v>
      </c>
      <c r="AY74" s="15">
        <v>-8.646779613538057E-4</v>
      </c>
      <c r="AZ74" s="15">
        <v>-1.8066852249490357E-3</v>
      </c>
      <c r="BA74" s="15">
        <v>3.5968865795747334E-3</v>
      </c>
      <c r="BB74" s="15">
        <v>5.3321804659107542E-3</v>
      </c>
      <c r="BC74" s="15">
        <v>7.8852324665053299E-3</v>
      </c>
      <c r="BD74" s="15">
        <v>-2.9441760594539077E-3</v>
      </c>
      <c r="BE74" s="15">
        <v>5.8586026157063514E-3</v>
      </c>
      <c r="BF74" s="15">
        <v>8.0476291572806682E-3</v>
      </c>
      <c r="BG74" s="15">
        <v>7.5936742528105354E-3</v>
      </c>
      <c r="BH74" s="15">
        <v>1.2947730094663924E-2</v>
      </c>
      <c r="BI74" s="15">
        <v>1.7877199813931231E-2</v>
      </c>
      <c r="BJ74" s="15">
        <v>-1.2621580053996771E-2</v>
      </c>
      <c r="BK74" s="15">
        <v>8.0032904137780549E-3</v>
      </c>
      <c r="BL74" s="15">
        <v>-8.7191217844509658E-3</v>
      </c>
      <c r="BM74" s="15">
        <v>2.7382780511744639E-2</v>
      </c>
      <c r="BN74" s="15">
        <v>3.59066813072854E-3</v>
      </c>
      <c r="BO74" s="15">
        <v>4.1145044111176275E-2</v>
      </c>
      <c r="BP74" s="15">
        <v>6.9641547962690405E-3</v>
      </c>
      <c r="BQ74" s="15">
        <v>-4.6209648856460868E-3</v>
      </c>
      <c r="BR74" s="15">
        <v>6.1052886136621597E-3</v>
      </c>
      <c r="BS74" s="15">
        <v>1.0684820872167872E-2</v>
      </c>
      <c r="BT74" s="15">
        <v>-6.4690662832622694E-3</v>
      </c>
      <c r="BU74" s="15">
        <v>1.9798647817020556E-4</v>
      </c>
      <c r="BV74" s="15">
        <v>3.3540164661215746E-4</v>
      </c>
      <c r="BW74" s="15">
        <v>-1.081091610421573E-2</v>
      </c>
      <c r="BX74" s="15">
        <v>-3.9370129593396426E-3</v>
      </c>
      <c r="BY74" s="15">
        <v>2.2803293554085496E-3</v>
      </c>
      <c r="BZ74" s="15">
        <v>9.8048739853073916E-3</v>
      </c>
      <c r="CA74" s="15">
        <v>4.691840554025677E-3</v>
      </c>
      <c r="CB74" s="15">
        <v>-1.1513986475940765E-2</v>
      </c>
      <c r="CC74" s="15">
        <v>9.7608597305545892E-4</v>
      </c>
      <c r="CD74" s="15">
        <v>3.4188067487856823E-3</v>
      </c>
      <c r="CE74" s="15">
        <v>-2.7797684580345874E-3</v>
      </c>
      <c r="CF74" s="15">
        <v>3.3036009550530709E-4</v>
      </c>
      <c r="CG74" s="15">
        <v>-2.7252877132501875E-3</v>
      </c>
      <c r="CH74" s="15">
        <v>2.631425432956662E-3</v>
      </c>
      <c r="CI74" s="15">
        <v>-3.7154714043513117E-3</v>
      </c>
      <c r="CJ74" s="15">
        <v>-8.4783804297253393E-3</v>
      </c>
      <c r="CK74" s="15">
        <v>1.7526293920457632E-3</v>
      </c>
      <c r="CL74" s="15">
        <v>1.2707949954185636E-3</v>
      </c>
      <c r="CM74" s="15">
        <v>-1.2954988646179852E-2</v>
      </c>
      <c r="CN74" s="15">
        <v>9.6818469171601577E-3</v>
      </c>
      <c r="CO74" s="15">
        <v>1.6239110422766639E-2</v>
      </c>
      <c r="CP74" s="15">
        <v>2.6809667532577425E-3</v>
      </c>
      <c r="CQ74" s="15">
        <v>2.6157493210817725E-2</v>
      </c>
      <c r="CR74" s="15">
        <v>-4.5573544993356904E-3</v>
      </c>
      <c r="CS74" s="15">
        <v>-6.6882178393280062E-4</v>
      </c>
      <c r="CT74" s="15">
        <v>-3.9540137878743362E-3</v>
      </c>
      <c r="CU74" s="15">
        <v>9.1324835632724723E-3</v>
      </c>
      <c r="CV74" s="15">
        <v>1.1047690315333732E-3</v>
      </c>
      <c r="CW74" s="15">
        <v>6.7889453102330877E-3</v>
      </c>
      <c r="CX74" s="15">
        <v>1.0177676388357773E-2</v>
      </c>
      <c r="CY74" s="15">
        <v>3.4498182652775533E-3</v>
      </c>
      <c r="CZ74" s="15">
        <v>-5.4160644457219914E-3</v>
      </c>
      <c r="DA74" s="15">
        <v>5.3120974848898843E-3</v>
      </c>
      <c r="DB74" s="15">
        <v>2.5112120820118843E-3</v>
      </c>
      <c r="DC74" s="15">
        <v>-2.9950004094104313E-2</v>
      </c>
      <c r="DD74" s="15">
        <v>7.1215460806059068E-3</v>
      </c>
      <c r="DE74" s="15">
        <v>2.1265490779341908E-2</v>
      </c>
      <c r="DF74" s="15">
        <v>-1.8750005493167292E-3</v>
      </c>
      <c r="DG74" s="15">
        <v>-8.1487591221130907E-3</v>
      </c>
      <c r="DH74" s="15">
        <v>5.7908720172573864E-3</v>
      </c>
      <c r="DI74" s="15">
        <v>1.4387357322243255E-2</v>
      </c>
      <c r="DJ74" s="15">
        <v>4.6326789855048898E-3</v>
      </c>
      <c r="DK74" s="15">
        <v>-2.8897558357429394E-4</v>
      </c>
      <c r="DL74" s="15">
        <v>1.1244800465212948E-3</v>
      </c>
      <c r="DM74" s="15">
        <v>-1.3495925710933021E-2</v>
      </c>
      <c r="DN74" s="15">
        <v>-1.9864638714051763E-2</v>
      </c>
      <c r="DO74" s="15">
        <v>4.6645417933540014E-4</v>
      </c>
      <c r="DP74" s="15">
        <v>-4.3472770165748909E-3</v>
      </c>
      <c r="DQ74" s="15">
        <v>-8.8054012146689608E-4</v>
      </c>
      <c r="DR74" s="15">
        <v>2.0759379196707346E-2</v>
      </c>
      <c r="DS74" s="15">
        <v>3.1368411646288161E-2</v>
      </c>
      <c r="DT74" s="15">
        <v>-8.2956735167999812E-3</v>
      </c>
      <c r="DU74" s="15">
        <v>-1.2578782206860073E-2</v>
      </c>
      <c r="DV74" s="15">
        <v>-3.8748185589865957E-3</v>
      </c>
      <c r="DW74" s="15">
        <v>-2.4674542902814036E-2</v>
      </c>
      <c r="DX74" s="15">
        <v>-1.1761680708639958E-2</v>
      </c>
      <c r="DY74" s="15">
        <v>1.2855483427009245E-2</v>
      </c>
      <c r="DZ74" s="15">
        <v>-1.7914830213590499E-2</v>
      </c>
      <c r="EA74" s="15">
        <v>-7.5896153556973102E-3</v>
      </c>
      <c r="EB74" s="15">
        <v>2.7787522611434263E-2</v>
      </c>
      <c r="EC74" s="15">
        <v>-2.2939554725800046E-2</v>
      </c>
      <c r="ED74" s="15">
        <v>2.3832323655985321E-2</v>
      </c>
      <c r="EE74" s="15">
        <v>-5.5102534424008648E-3</v>
      </c>
      <c r="EF74" s="15">
        <v>1.3284797316764701E-2</v>
      </c>
      <c r="EG74" s="15">
        <v>-1.2706651269114801E-2</v>
      </c>
      <c r="EH74" s="15">
        <v>6.4395649079571115E-4</v>
      </c>
      <c r="EI74" s="15">
        <v>-3.8917438116140637E-3</v>
      </c>
      <c r="EJ74" s="15">
        <v>6.5689978512766967E-3</v>
      </c>
      <c r="EK74" s="15">
        <v>9.9055289894030216E-3</v>
      </c>
      <c r="EL74" s="15">
        <v>3.0159436906293221E-3</v>
      </c>
      <c r="EM74" s="15">
        <v>5.8941134606769032E-3</v>
      </c>
      <c r="EN74" s="15">
        <v>-5.5273827976482885E-3</v>
      </c>
      <c r="EO74" s="15">
        <v>-1.1312598998740578E-2</v>
      </c>
      <c r="EP74" s="15">
        <v>-4.3453218726266915E-3</v>
      </c>
      <c r="EQ74" s="15">
        <v>-1.8221297270027574E-2</v>
      </c>
      <c r="ER74" s="15">
        <v>-1.2104349173009309E-2</v>
      </c>
      <c r="ES74" s="15">
        <v>-1.5330708215094109E-3</v>
      </c>
      <c r="ET74" s="15">
        <v>0</v>
      </c>
      <c r="EU74" s="15">
        <v>1.054491317661504E-2</v>
      </c>
      <c r="EV74" s="15">
        <v>-1.8599460669271935E-4</v>
      </c>
      <c r="EW74" s="15">
        <v>-6.6086636397288236E-3</v>
      </c>
      <c r="EX74" s="15">
        <v>7.3401913492001404E-3</v>
      </c>
      <c r="EY74" s="15">
        <v>-1.3449901153325884E-3</v>
      </c>
      <c r="EZ74" s="15">
        <v>-7.208073353894641E-4</v>
      </c>
      <c r="FA74" s="15">
        <v>3.4484994900480016E-3</v>
      </c>
      <c r="FB74" s="15">
        <v>2.2139875241855554E-3</v>
      </c>
      <c r="FC74" s="15">
        <v>4.8798740400624388E-3</v>
      </c>
      <c r="FD74" s="15">
        <v>-9.8670631293674184E-3</v>
      </c>
      <c r="FE74" s="15">
        <v>1.0845886929294064E-2</v>
      </c>
      <c r="FF74" s="15">
        <v>5.65085669401674E-3</v>
      </c>
      <c r="FG74" s="15">
        <v>6.0453584616304628E-3</v>
      </c>
      <c r="FH74" s="15">
        <v>-5.1434872462898179E-3</v>
      </c>
      <c r="FI74" s="15">
        <v>-5.6156649303893231E-3</v>
      </c>
      <c r="FJ74" s="15">
        <v>-4.7590809632533683E-3</v>
      </c>
      <c r="FK74" s="15">
        <v>-1.0235985601545103E-2</v>
      </c>
      <c r="FL74" s="15">
        <v>-1.5220994010355355E-2</v>
      </c>
      <c r="FM74" s="15">
        <v>-1.2957498363630525E-2</v>
      </c>
      <c r="FN74" s="15">
        <v>-1.3749971097322979E-2</v>
      </c>
      <c r="FO74" s="15">
        <v>-1.4279305171030916E-2</v>
      </c>
      <c r="FP74" s="15">
        <v>-2.4910890379488883E-2</v>
      </c>
      <c r="FQ74" s="15">
        <v>-1.0819205080015968E-2</v>
      </c>
      <c r="FR74" s="15">
        <v>-7.5873908086666522E-3</v>
      </c>
      <c r="FS74" s="15">
        <v>9.2683590302749981E-3</v>
      </c>
      <c r="FT74" s="15">
        <v>-1.5086493033380192E-2</v>
      </c>
      <c r="FU74" s="15">
        <v>-9.4854039833818307E-3</v>
      </c>
      <c r="FV74" s="15">
        <v>-2.1750960179522712E-3</v>
      </c>
      <c r="FW74" s="15">
        <v>-1.5026920891867112E-2</v>
      </c>
      <c r="FX74" s="15">
        <v>-8.2813793400473967E-3</v>
      </c>
      <c r="FY74" s="15">
        <v>-6.8933376520303275E-3</v>
      </c>
      <c r="FZ74" s="15">
        <v>-1.3562737468674885E-2</v>
      </c>
      <c r="GA74" s="15">
        <v>-1.5631105932565495E-4</v>
      </c>
      <c r="GB74" s="15">
        <v>-8.1088594986361666E-3</v>
      </c>
      <c r="GC74" s="15">
        <v>-9.4052770296916745E-3</v>
      </c>
      <c r="GD74" s="15">
        <v>1.0290731893156024E-2</v>
      </c>
      <c r="GE74" s="15">
        <v>-5.9342897154689217E-3</v>
      </c>
      <c r="GF74" s="15">
        <v>-8.6331471447028893E-3</v>
      </c>
      <c r="GG74" s="15">
        <v>-1.4148240254631428E-2</v>
      </c>
      <c r="GH74" s="15">
        <v>-5.0229814644574917E-3</v>
      </c>
      <c r="GI74" s="15">
        <v>-4.7777407044791408E-3</v>
      </c>
      <c r="GJ74" s="15">
        <v>7.2790402204100327E-3</v>
      </c>
      <c r="GK74" s="15">
        <v>3.4624418887542745E-2</v>
      </c>
      <c r="GL74" s="15">
        <v>-4.5387496524087334E-4</v>
      </c>
      <c r="GM74" s="15">
        <v>-6.8098245696973246E-4</v>
      </c>
      <c r="GN74" s="15">
        <v>5.2033121188031599E-3</v>
      </c>
      <c r="GO74" s="15">
        <v>2.4715385668040196E-2</v>
      </c>
      <c r="GP74" s="15">
        <v>-7.5387316695244714E-3</v>
      </c>
      <c r="GQ74" s="15">
        <v>-1.6565890868656518E-4</v>
      </c>
      <c r="GR74" s="15">
        <v>7.9356498527480106E-3</v>
      </c>
      <c r="GS74" s="15">
        <v>2.7421975648708071E-2</v>
      </c>
      <c r="GT74" s="15">
        <v>6.9140017481703455E-3</v>
      </c>
      <c r="GU74" s="15">
        <v>-1.4271649343163955E-2</v>
      </c>
      <c r="GV74" s="15">
        <v>-5.2963323514225655E-3</v>
      </c>
      <c r="GW74" s="15">
        <v>-5.0778606372067184E-4</v>
      </c>
      <c r="GX74" s="15">
        <v>-5.752652489449922E-3</v>
      </c>
      <c r="GY74" s="15">
        <v>-7.3340670687479419E-4</v>
      </c>
      <c r="GZ74" s="15">
        <v>1.9352386892362159E-2</v>
      </c>
      <c r="HA74" s="15">
        <v>-8.7417775234665523E-3</v>
      </c>
      <c r="HB74" s="15">
        <v>2.7063615977428457E-3</v>
      </c>
      <c r="HC74" s="15">
        <v>5.910881378067904E-3</v>
      </c>
      <c r="HD74" s="15">
        <v>1.0330469026333158E-2</v>
      </c>
      <c r="HE74" s="15">
        <v>1.4352924878475895E-3</v>
      </c>
      <c r="HF74" s="15">
        <v>2.8597407150172706E-2</v>
      </c>
      <c r="HG74" s="15">
        <v>-1.5048911794202768E-3</v>
      </c>
      <c r="HH74" s="15">
        <v>-9.3088070922150851E-3</v>
      </c>
      <c r="HI74" s="15">
        <v>2.210290907328041E-2</v>
      </c>
      <c r="HJ74" s="15">
        <v>-1.4665067291200005E-2</v>
      </c>
      <c r="HK74" s="15">
        <v>-1.0850016024065705E-2</v>
      </c>
      <c r="HL74" s="15">
        <v>1.8878270428637312E-2</v>
      </c>
      <c r="HM74" s="15">
        <v>-2.5832708807678302E-2</v>
      </c>
      <c r="HN74" s="15">
        <v>0</v>
      </c>
      <c r="HO74" s="15">
        <v>1.8074797545812978E-2</v>
      </c>
      <c r="HP74" s="15">
        <v>8.605905092879295E-3</v>
      </c>
      <c r="HQ74" s="15">
        <v>7.871950026026777E-4</v>
      </c>
      <c r="HR74" s="15">
        <v>-7.0123926400503462E-3</v>
      </c>
      <c r="HS74" s="15">
        <v>-6.5478589711312485E-3</v>
      </c>
      <c r="HT74" s="15">
        <v>-1.7025464702768393E-2</v>
      </c>
      <c r="HU74" s="15">
        <v>5.3518150719473988E-3</v>
      </c>
      <c r="HV74" s="15">
        <v>3.8643996799985741E-3</v>
      </c>
      <c r="HW74" s="15">
        <v>-3.2567425202740603E-3</v>
      </c>
      <c r="HX74" s="15">
        <v>-1.0782938206752826E-2</v>
      </c>
      <c r="HY74" s="15">
        <v>-3.1142971293585584E-3</v>
      </c>
      <c r="HZ74" s="15">
        <v>-8.7032751283017008E-3</v>
      </c>
      <c r="IA74" s="15">
        <v>-6.4637068041631671E-3</v>
      </c>
      <c r="IB74" s="15">
        <v>-6.720259038775234E-3</v>
      </c>
      <c r="IC74" s="15">
        <v>2.3721180485161471E-3</v>
      </c>
      <c r="ID74" s="15">
        <v>2.6821295623485897E-3</v>
      </c>
      <c r="IE74" s="15">
        <v>-1.0397948440577327E-2</v>
      </c>
      <c r="IF74" s="15">
        <v>-1.2764041725097711E-2</v>
      </c>
      <c r="IG74" s="15">
        <v>7.2039933348191495E-3</v>
      </c>
      <c r="IH74" s="15">
        <v>-1.9269679219462399E-4</v>
      </c>
      <c r="II74" s="15">
        <v>1.3715868355377824E-2</v>
      </c>
      <c r="IJ74" s="15">
        <v>-5.6850484760260958E-4</v>
      </c>
      <c r="IK74" s="15">
        <v>6.409712927183773E-3</v>
      </c>
      <c r="IL74" s="15">
        <v>-6.0996461567231104E-3</v>
      </c>
      <c r="IM74" s="15">
        <v>1.0142456265703386E-3</v>
      </c>
      <c r="IN74" s="15">
        <v>1.7962216628159632E-2</v>
      </c>
      <c r="IO74" s="15">
        <v>-4.6915318711808864E-4</v>
      </c>
      <c r="IP74" s="15">
        <v>1.4503265776464615E-3</v>
      </c>
      <c r="IQ74" s="15">
        <v>-3.8335205764482797E-3</v>
      </c>
      <c r="IR74" s="15">
        <v>-1.4111844192681201E-2</v>
      </c>
      <c r="IS74" s="15">
        <v>-9.4664520714885896E-3</v>
      </c>
      <c r="IT74" s="15">
        <v>-2.9677112811392365E-2</v>
      </c>
      <c r="IU74" s="15">
        <v>2.011419002238924E-2</v>
      </c>
      <c r="IV74" s="15">
        <v>-1.7229975685205585E-2</v>
      </c>
      <c r="IW74" s="15">
        <v>1.3717113536232013E-2</v>
      </c>
      <c r="IX74" s="15">
        <v>6.6452544255122203E-4</v>
      </c>
      <c r="IY74" s="15">
        <v>6.2342936737808472E-3</v>
      </c>
      <c r="IZ74" s="15">
        <v>6.3694482854799285E-3</v>
      </c>
      <c r="JA74" s="15">
        <v>5.8668232835621531E-4</v>
      </c>
      <c r="JB74" s="15">
        <v>2.1905813798186818E-3</v>
      </c>
      <c r="JC74" s="15">
        <v>7.5843765486195822E-4</v>
      </c>
      <c r="JD74" s="15">
        <v>-2.3135791903011134E-2</v>
      </c>
      <c r="JE74" s="15">
        <v>6.8573759646243793E-3</v>
      </c>
      <c r="JF74" s="15">
        <v>-6.6021128385338303E-3</v>
      </c>
      <c r="JG74" s="15">
        <v>8.8594156435162757E-3</v>
      </c>
      <c r="JH74" s="15">
        <v>-1.4566963500935922E-2</v>
      </c>
      <c r="JI74" s="15">
        <v>-1.5043062923277986E-2</v>
      </c>
      <c r="JJ74" s="15">
        <v>7.3908215537684934E-3</v>
      </c>
      <c r="JK74" s="15">
        <v>2.6685519328659376E-3</v>
      </c>
      <c r="JL74" s="15">
        <v>-3.4956922104001022E-3</v>
      </c>
      <c r="JM74" s="15">
        <v>-1.5938340025676158E-2</v>
      </c>
      <c r="JN74" s="15">
        <v>-8.1829847939793362E-3</v>
      </c>
      <c r="JO74" s="15">
        <v>5.0230327462733862E-3</v>
      </c>
      <c r="JP74" s="15">
        <v>-3.0075210639553284E-3</v>
      </c>
      <c r="JQ74" s="15">
        <v>6.0489598794255372E-3</v>
      </c>
      <c r="JR74" s="15">
        <v>5.1988314368172335E-3</v>
      </c>
      <c r="JS74" s="15">
        <v>-6.1298603755368559E-3</v>
      </c>
      <c r="JT74" s="15">
        <v>2.1065944171301779E-3</v>
      </c>
      <c r="JU74" s="15">
        <v>-1.8171498469859426E-3</v>
      </c>
      <c r="JV74" s="15">
        <v>-7.1492708442238402E-3</v>
      </c>
      <c r="JW74" s="15">
        <v>-2.3095318695530885E-3</v>
      </c>
      <c r="JX74" s="15">
        <v>5.3320129658025513E-3</v>
      </c>
      <c r="JY74" s="15">
        <v>1.383317196838931E-4</v>
      </c>
      <c r="JZ74" s="15">
        <v>1.3969613415188648E-2</v>
      </c>
      <c r="KA74" s="15">
        <v>3.1796529173798056E-3</v>
      </c>
      <c r="KB74" s="15">
        <v>2.6689327986416812E-3</v>
      </c>
      <c r="KC74" s="15">
        <v>1.7348638334612854E-2</v>
      </c>
      <c r="KD74" s="15">
        <v>-1.530807799894393E-3</v>
      </c>
      <c r="KE74" s="15">
        <v>1.0225037961161395E-2</v>
      </c>
      <c r="KF74" s="15">
        <v>1.2318052235963122E-2</v>
      </c>
      <c r="KG74" s="15">
        <v>9.7598253661968476E-2</v>
      </c>
      <c r="KH74" s="15">
        <v>-1.2106352290318242E-2</v>
      </c>
      <c r="KI74" s="15">
        <v>2.2223136784710041E-2</v>
      </c>
      <c r="KJ74" s="15">
        <v>-1.2879860352413964E-2</v>
      </c>
      <c r="KK74" s="15">
        <v>-1.2015436744411238E-2</v>
      </c>
      <c r="KL74" s="15">
        <v>2.3897070195938747E-3</v>
      </c>
      <c r="KM74" s="15">
        <v>-1.6650917128934441E-2</v>
      </c>
      <c r="KN74" s="15">
        <v>4.2735107773820852E-3</v>
      </c>
      <c r="KO74" s="15">
        <v>-2.7754763777906487E-2</v>
      </c>
      <c r="KP74" s="15">
        <v>-8.3848681896406228E-3</v>
      </c>
      <c r="KQ74" s="15">
        <v>2.5398190605610403E-2</v>
      </c>
      <c r="KR74" s="15">
        <v>1.6358234906307598E-2</v>
      </c>
      <c r="KS74" s="15">
        <v>-2.3227572869014345E-2</v>
      </c>
      <c r="KT74" s="15">
        <v>1.4161512201265734E-2</v>
      </c>
      <c r="KU74" s="15">
        <v>8.5689808156790817E-4</v>
      </c>
      <c r="KV74" s="15">
        <v>-1.397247960408878E-2</v>
      </c>
      <c r="KW74" s="15">
        <v>4.0419648908830612E-3</v>
      </c>
      <c r="KX74" s="15">
        <v>-5.1650043087191665E-3</v>
      </c>
      <c r="KY74" s="15">
        <v>-4.2805230516058225E-3</v>
      </c>
      <c r="KZ74" s="15">
        <v>-1.0729039492224091E-2</v>
      </c>
      <c r="LA74" s="15">
        <v>9.4775847768412413E-3</v>
      </c>
      <c r="LB74" s="15">
        <v>8.9034383372915034E-3</v>
      </c>
      <c r="LC74" s="15">
        <v>8.6486491877410651E-4</v>
      </c>
      <c r="LD74" s="15">
        <v>2.7247973810326582E-2</v>
      </c>
      <c r="LE74" s="15">
        <v>-8.6894102141599205E-3</v>
      </c>
      <c r="LF74" s="15">
        <v>-1.9301299178732464E-3</v>
      </c>
      <c r="LG74" s="15">
        <v>1.6317164667287335E-2</v>
      </c>
      <c r="LH74" s="15">
        <v>2.4961038275350074E-2</v>
      </c>
      <c r="LI74" s="15">
        <v>-1.3432035391798016E-2</v>
      </c>
      <c r="LJ74" s="15">
        <v>5.7887281762447453E-3</v>
      </c>
      <c r="LK74" s="15">
        <v>3.0241958532660033E-3</v>
      </c>
      <c r="LL74" s="15">
        <v>-1.8357049670816013E-3</v>
      </c>
      <c r="LM74" s="15">
        <v>-3.4406915319683596E-3</v>
      </c>
      <c r="LN74" s="15">
        <v>5.416524262590202E-3</v>
      </c>
      <c r="LO74" s="15">
        <v>-1.766891626646638E-2</v>
      </c>
      <c r="LP74" s="15">
        <v>-3.805899189612789E-4</v>
      </c>
      <c r="LQ74" s="15">
        <v>1.0804971337541789E-3</v>
      </c>
      <c r="LR74" s="15">
        <v>2.6785730300786384E-3</v>
      </c>
      <c r="LS74" s="15">
        <v>-3.3622341065113119E-3</v>
      </c>
      <c r="LT74" s="15">
        <v>6.468029017293481E-3</v>
      </c>
      <c r="LU74" s="15">
        <v>3.4595697691704153E-3</v>
      </c>
      <c r="LV74" s="15">
        <v>-2.4675613456491474E-3</v>
      </c>
      <c r="LW74" s="15">
        <v>-7.9442178402153191E-3</v>
      </c>
      <c r="LX74" s="15">
        <v>-4.6533272128648166E-4</v>
      </c>
      <c r="LY74" s="15">
        <v>1.9771614014739588E-2</v>
      </c>
      <c r="LZ74" s="15">
        <v>3.0520372585477389E-4</v>
      </c>
      <c r="MA74" s="15">
        <v>-4.0468150098410286E-3</v>
      </c>
      <c r="MB74" s="15">
        <v>-1.3401331582285691E-2</v>
      </c>
      <c r="MC74" s="15">
        <v>1.9929299400437507E-2</v>
      </c>
      <c r="MD74" s="15">
        <v>5.3181265492868385E-3</v>
      </c>
      <c r="ME74" s="15">
        <v>4.5261057921210969E-3</v>
      </c>
      <c r="MF74" s="15">
        <v>-7.3029042616112915E-3</v>
      </c>
      <c r="MG74" s="15">
        <v>-5.304348731866841E-3</v>
      </c>
      <c r="MH74" s="15">
        <v>5.9430319701401688E-4</v>
      </c>
      <c r="MI74" s="15">
        <v>1.3393057336438256E-2</v>
      </c>
      <c r="MJ74" s="15">
        <v>8.6466704132446472E-3</v>
      </c>
      <c r="MK74" s="15">
        <v>-1.3515843028200364E-2</v>
      </c>
      <c r="ML74" s="15">
        <v>-9.8766234959120885E-3</v>
      </c>
      <c r="MM74" s="15">
        <v>1.8769147914574191E-2</v>
      </c>
      <c r="MN74" s="15">
        <v>-6.0967349716732474E-3</v>
      </c>
      <c r="MO74" s="15">
        <v>5.4388839739230232E-3</v>
      </c>
      <c r="MP74" s="15">
        <v>1.4946446703204656E-2</v>
      </c>
      <c r="MQ74" s="15">
        <v>-1.6634644975422724E-5</v>
      </c>
      <c r="MR74" s="15">
        <v>-1.5396461855927501E-3</v>
      </c>
      <c r="MS74" s="15">
        <v>9.3612321822470618E-3</v>
      </c>
      <c r="MT74" s="15">
        <v>1.8957913744613988E-2</v>
      </c>
      <c r="MU74" s="15">
        <v>-1.8088806743524082E-2</v>
      </c>
      <c r="MV74" s="15">
        <v>8.7261836887835738E-3</v>
      </c>
      <c r="MW74" s="15">
        <v>-7.9569479419063487E-3</v>
      </c>
      <c r="MX74" s="15">
        <v>-1.3895020097290565E-2</v>
      </c>
      <c r="MY74" s="15">
        <v>1.6290087767807803E-3</v>
      </c>
      <c r="MZ74" s="15">
        <v>-1.3850417726616845E-3</v>
      </c>
      <c r="NA74" s="15">
        <v>-2.334140787573653E-2</v>
      </c>
      <c r="NB74" s="15">
        <v>-5.6375083706718153E-4</v>
      </c>
      <c r="NC74" s="15">
        <v>-1.7048894567072093E-2</v>
      </c>
      <c r="ND74" s="15">
        <v>5.7555805799395926E-3</v>
      </c>
      <c r="NE74" s="15">
        <v>1.5353910585785364E-3</v>
      </c>
      <c r="NF74" s="15">
        <v>0</v>
      </c>
      <c r="NG74" s="15">
        <v>1.7452736613725968E-3</v>
      </c>
      <c r="NH74" s="15">
        <v>1.8668554279225241E-2</v>
      </c>
      <c r="NI74" s="15">
        <v>9.9281310773850062E-3</v>
      </c>
      <c r="NJ74" s="15">
        <v>3.317880614389386E-2</v>
      </c>
      <c r="NK74" s="15">
        <v>7.004739396646277E-2</v>
      </c>
      <c r="NL74" s="15">
        <v>1.5097191016232151E-3</v>
      </c>
      <c r="NM74" s="15">
        <v>1.0810916104215456E-2</v>
      </c>
      <c r="NN74" s="15">
        <v>1.1164983863607923E-2</v>
      </c>
      <c r="NO74" s="15">
        <v>-1.3211666244020906E-2</v>
      </c>
      <c r="NP74" s="15">
        <v>-7.8061201648024865E-3</v>
      </c>
      <c r="NQ74" s="15">
        <v>-5.8374381746285117E-3</v>
      </c>
      <c r="NR74" s="15">
        <v>4.4043163011026743E-4</v>
      </c>
      <c r="NS74" s="15">
        <v>-1.8345985108773881E-2</v>
      </c>
      <c r="NT74" s="15">
        <v>-2.5603554563139549E-2</v>
      </c>
      <c r="NU74" s="15">
        <v>-6.76707031703938E-3</v>
      </c>
      <c r="NV74" s="15">
        <v>1.7678716168793993E-2</v>
      </c>
      <c r="NW74" s="15">
        <v>8.1620293016496006E-3</v>
      </c>
      <c r="NX74" s="15">
        <v>-7.708568460043576E-3</v>
      </c>
      <c r="NY74" s="15">
        <v>1.0627719211350262E-3</v>
      </c>
      <c r="NZ74" s="15">
        <v>1.5186031771900596E-3</v>
      </c>
      <c r="OA74" s="15">
        <v>-1.3550342831107676E-2</v>
      </c>
      <c r="OB74" s="15">
        <v>-9.9597285906200764E-3</v>
      </c>
      <c r="OC74" s="15">
        <v>-7.8431774610258926E-3</v>
      </c>
      <c r="OD74" s="15">
        <v>1.9359538298749143E-2</v>
      </c>
      <c r="OE74" s="15">
        <v>-1.0417940447121805E-2</v>
      </c>
      <c r="OF74" s="15">
        <v>2.5578435059526467E-3</v>
      </c>
      <c r="OG74" s="15">
        <v>1.2044024368574505E-2</v>
      </c>
      <c r="OH74" s="15">
        <v>-7.2325352500122939E-3</v>
      </c>
      <c r="OI74" s="15">
        <v>1.9275250637925201E-4</v>
      </c>
      <c r="OJ74" s="15">
        <v>-7.4465128454870274E-3</v>
      </c>
      <c r="OK74" s="15">
        <v>-5.2994294664985911E-3</v>
      </c>
      <c r="OL74" s="15">
        <v>-9.7778191601674593E-3</v>
      </c>
      <c r="OM74" s="15">
        <v>9.2151247764925143E-3</v>
      </c>
      <c r="ON74" s="15">
        <v>5.8869263739157549E-3</v>
      </c>
      <c r="OO74" s="15">
        <v>-2.3875856945016339E-3</v>
      </c>
      <c r="OP74" s="15">
        <v>6.4883906433503612E-4</v>
      </c>
      <c r="OQ74" s="15">
        <v>-6.32353188473755E-3</v>
      </c>
      <c r="OR74" s="15">
        <v>9.7355266295437674E-3</v>
      </c>
      <c r="OS74" s="15">
        <v>1.7802920425504621E-2</v>
      </c>
      <c r="OT74" s="15">
        <v>4.9432107881931687E-3</v>
      </c>
      <c r="OU74" s="15">
        <v>5.7009742382304511E-3</v>
      </c>
      <c r="OV74" s="15">
        <v>-1.9385480335994774E-4</v>
      </c>
      <c r="OW74" s="15">
        <v>1.297281284684511E-2</v>
      </c>
      <c r="OX74" s="15">
        <v>-7.517101759672842E-4</v>
      </c>
      <c r="OY74" s="15">
        <v>-9.3182561636831647E-3</v>
      </c>
      <c r="OZ74" s="15">
        <v>9.9779098324718329E-3</v>
      </c>
      <c r="PA74" s="15">
        <v>2.6230271069378713E-3</v>
      </c>
      <c r="PB74" s="15">
        <v>1.0203287826880028E-2</v>
      </c>
      <c r="PC74" s="15">
        <v>5.2648596732809789E-3</v>
      </c>
      <c r="PD74" s="15">
        <v>5.9563673456126892E-3</v>
      </c>
      <c r="PE74" s="15">
        <v>2.9272172800512515E-3</v>
      </c>
      <c r="PF74" s="15">
        <v>-5.6465423882099365E-3</v>
      </c>
      <c r="PG74" s="15">
        <v>8.0587273612569739E-3</v>
      </c>
      <c r="PH74" s="15">
        <v>3.1863665951317247E-2</v>
      </c>
      <c r="PI74" s="15">
        <v>1.3376682739602064E-2</v>
      </c>
      <c r="PJ74" s="15">
        <v>2.1753317466676145E-4</v>
      </c>
      <c r="PK74" s="15">
        <v>2.8261011718210802E-2</v>
      </c>
      <c r="PL74" s="15">
        <v>1.0120726664502911E-3</v>
      </c>
      <c r="PM74" s="15">
        <v>-6.8217479963168706E-4</v>
      </c>
      <c r="PN74" s="15">
        <v>1.5933832085001886E-2</v>
      </c>
      <c r="PO74" s="15">
        <v>-1.880480732574288E-3</v>
      </c>
      <c r="PP74" s="15">
        <v>-1.2800952567598245E-2</v>
      </c>
      <c r="PQ74" s="15">
        <v>-4.4964104532747894E-3</v>
      </c>
      <c r="PR74" s="15">
        <v>-6.4157954210482824E-3</v>
      </c>
      <c r="PS74" s="15">
        <v>-1.4322635321984672E-3</v>
      </c>
      <c r="PT74" s="15">
        <v>-1.2066623072481214E-2</v>
      </c>
      <c r="PU74" s="15">
        <v>-2.0042026028509793E-2</v>
      </c>
      <c r="PV74" s="15">
        <v>-1.1862187859764702E-2</v>
      </c>
      <c r="PW74" s="15">
        <v>2.2638636924241427E-2</v>
      </c>
      <c r="PX74" s="15">
        <v>2.256063179337917E-4</v>
      </c>
      <c r="PY74" s="15">
        <v>1.66420348423072E-2</v>
      </c>
      <c r="PZ74" s="15">
        <v>1.5210763729423503E-2</v>
      </c>
      <c r="QA74" s="15">
        <v>-1.8274150535387126E-2</v>
      </c>
      <c r="QB74" s="15">
        <v>-5.2562538888270638E-3</v>
      </c>
      <c r="QC74" s="15">
        <v>1.1851702742929158E-2</v>
      </c>
      <c r="QD74" s="15">
        <v>-2.5239719774852658E-2</v>
      </c>
      <c r="QE74" s="15">
        <v>-5.71086613729886E-3</v>
      </c>
      <c r="QF74" s="15">
        <v>6.5707341873908788E-4</v>
      </c>
      <c r="QG74" s="15">
        <v>-5.3071377636993173E-3</v>
      </c>
      <c r="QH74" s="15">
        <v>-4.5184688288513342E-3</v>
      </c>
      <c r="QI74" s="15">
        <v>-2.7432977906593496E-3</v>
      </c>
      <c r="QJ74" s="15">
        <v>6.528858882463631E-3</v>
      </c>
      <c r="QK74" s="15">
        <v>-1.8814050492925748E-2</v>
      </c>
      <c r="QL74" s="15">
        <v>-1.6567613599446158E-2</v>
      </c>
      <c r="QM74" s="15">
        <v>1.9208493265254836E-2</v>
      </c>
      <c r="QN74" s="15">
        <v>1.8898385083632448E-2</v>
      </c>
      <c r="QO74" s="15">
        <v>1.9596896765043413E-2</v>
      </c>
      <c r="QP74" s="15">
        <v>-5.924091349118788E-3</v>
      </c>
      <c r="QQ74" s="15">
        <v>1.8144215160282721E-3</v>
      </c>
      <c r="QR74" s="15">
        <v>1.3878403172077445E-2</v>
      </c>
      <c r="QS74" s="15">
        <v>-6.9517137795652613E-3</v>
      </c>
      <c r="QT74" s="15">
        <v>-1.4013545462762169E-2</v>
      </c>
      <c r="QU74" s="15">
        <v>-5.299780539984855E-3</v>
      </c>
      <c r="QV74" s="15">
        <v>4.3739818231132068E-3</v>
      </c>
      <c r="QW74" s="15">
        <v>-6.7305457288268714E-3</v>
      </c>
      <c r="QX74" s="15">
        <v>-2.9616723277366957E-2</v>
      </c>
      <c r="QY74" s="15">
        <v>1.1817030882978138E-2</v>
      </c>
      <c r="QZ74" s="15">
        <v>2.755512765559217E-3</v>
      </c>
      <c r="RA74" s="15">
        <v>2.9330910120432558E-3</v>
      </c>
      <c r="RB74" s="15">
        <v>1.4952142164931199E-2</v>
      </c>
      <c r="RC74" s="15">
        <v>-1.9188178017420759E-2</v>
      </c>
      <c r="RD74" s="15">
        <v>7.7333718743212267E-3</v>
      </c>
      <c r="RE74" s="15">
        <v>-8.7142798357884507E-3</v>
      </c>
      <c r="RF74" s="15">
        <v>2.9462991716319611E-3</v>
      </c>
      <c r="RG74" s="15">
        <v>8.3414435533116693E-4</v>
      </c>
      <c r="RH74" s="15">
        <v>2.2646402431834843E-3</v>
      </c>
      <c r="RI74" s="15">
        <v>-9.1802081174172676E-4</v>
      </c>
      <c r="RJ74" s="15">
        <v>8.2651463503381067E-4</v>
      </c>
      <c r="RK74" s="15">
        <v>-3.3692722690698885E-4</v>
      </c>
      <c r="RL74" s="15">
        <v>-4.439071050537995E-3</v>
      </c>
      <c r="RM74" s="15">
        <v>1.7341820714978876E-2</v>
      </c>
      <c r="RN74" s="15">
        <v>3.1972743852078118E-3</v>
      </c>
      <c r="RO74" s="15">
        <v>1.9578162694325201E-2</v>
      </c>
      <c r="RP74" s="15">
        <v>2.9738402489686535E-2</v>
      </c>
      <c r="RQ74" s="15">
        <v>-1.4058685119838963E-2</v>
      </c>
      <c r="RR74" s="15">
        <v>-1.2510948710579741E-3</v>
      </c>
      <c r="RS74" s="15">
        <v>-5.4157365912127255E-3</v>
      </c>
      <c r="RT74" s="15">
        <v>-2.1781189021134631E-3</v>
      </c>
      <c r="RU74" s="15">
        <v>-8.3310977888040108E-3</v>
      </c>
      <c r="RV74" s="15">
        <v>2.2876081663973653E-2</v>
      </c>
      <c r="RW74" s="15">
        <v>6.6682137927083747E-3</v>
      </c>
      <c r="RX74" s="15">
        <v>6.5595279492026558E-4</v>
      </c>
      <c r="RY74" s="15">
        <v>1.2087021563220144E-2</v>
      </c>
      <c r="RZ74" s="15">
        <v>1.2437004460350941E-2</v>
      </c>
      <c r="SA74" s="15">
        <v>1.3348909040473793E-3</v>
      </c>
      <c r="SB74" s="15">
        <v>0</v>
      </c>
      <c r="SC74" s="15">
        <v>5.8145170743715527E-4</v>
      </c>
      <c r="SD74" s="15">
        <v>-9.3240099995113405E-4</v>
      </c>
      <c r="SE74" s="15">
        <v>1.1696039763191236E-2</v>
      </c>
      <c r="SF74" s="15">
        <v>1.402636958053179E-2</v>
      </c>
      <c r="SG74" s="15">
        <v>1.2781981511552349E-2</v>
      </c>
      <c r="SH74" s="15">
        <v>1.6291070667921082E-3</v>
      </c>
      <c r="SI74" s="15">
        <v>-4.4687264037397527E-3</v>
      </c>
      <c r="SJ74" s="15">
        <v>7.451036037778502E-3</v>
      </c>
      <c r="SK74" s="15">
        <v>7.3336319114787486E-3</v>
      </c>
      <c r="SL74" s="15">
        <v>-2.4002411763490075E-3</v>
      </c>
      <c r="SM74" s="15">
        <v>-6.688988150796652E-3</v>
      </c>
      <c r="SN74" s="15">
        <v>2.7946489946581291E-3</v>
      </c>
      <c r="SO74" s="15">
        <v>1.2275210228396302E-4</v>
      </c>
      <c r="SP74" s="15">
        <v>1.2047672662071759E-2</v>
      </c>
      <c r="SQ74" s="15">
        <v>-6.3311385898961476E-3</v>
      </c>
      <c r="SR74" s="15">
        <v>8.9823824192548953E-3</v>
      </c>
      <c r="SS74" s="15">
        <v>-4.2298948444338105E-4</v>
      </c>
      <c r="ST74" s="15">
        <v>9.6259633395371974E-4</v>
      </c>
      <c r="SU74" s="15">
        <v>-1.0831668250951726E-2</v>
      </c>
      <c r="SV74" s="15">
        <v>6.9372459968455522E-3</v>
      </c>
      <c r="SW74" s="15">
        <v>-2.7834026067100975E-3</v>
      </c>
      <c r="SX74" s="15">
        <v>-5.0359818661701618E-3</v>
      </c>
      <c r="SY74" s="15">
        <v>-9.9816956942291833E-3</v>
      </c>
      <c r="SZ74" s="15">
        <v>-1.3107945642511771E-2</v>
      </c>
      <c r="TA74" s="15">
        <v>-2.0062199526730187E-3</v>
      </c>
      <c r="TB74" s="15">
        <v>1.812512171343662E-2</v>
      </c>
      <c r="TC74" s="15">
        <v>-1.22960630040961E-2</v>
      </c>
      <c r="TD74" s="15">
        <v>-1.1759900331031581E-2</v>
      </c>
      <c r="TE74" s="15">
        <v>-6.6100335101966197E-3</v>
      </c>
      <c r="TF74" s="15">
        <v>2.9424767441928725E-3</v>
      </c>
      <c r="TG74" s="15">
        <v>-3.5906681307284844E-3</v>
      </c>
      <c r="TH74" s="15">
        <v>-2.3612761856798199E-3</v>
      </c>
      <c r="TI74" s="15">
        <v>-5.6980211146377786E-3</v>
      </c>
      <c r="TJ74" s="15">
        <v>2.2421534056897268E-3</v>
      </c>
      <c r="TK74" s="15">
        <v>-3.9128431491578164E-3</v>
      </c>
      <c r="TL74" s="15">
        <v>6.5726430905186043E-3</v>
      </c>
      <c r="TM74" s="15">
        <v>2.2725474021041525E-2</v>
      </c>
      <c r="TN74" s="15">
        <v>-1.0807479636766683E-2</v>
      </c>
      <c r="TO74" s="23">
        <v>4.923683014290295E-4</v>
      </c>
    </row>
    <row r="75" spans="1:535" x14ac:dyDescent="0.35">
      <c r="A75" s="14">
        <v>69</v>
      </c>
      <c r="B75" s="81">
        <v>42893</v>
      </c>
      <c r="C75" s="23">
        <v>1.8485432585358728E-3</v>
      </c>
      <c r="D75" s="43">
        <f ca="1">OFFSET('CAPM Regression Loop'!$AH$6,$A75,'CAPM Regression Loop'!$D$2)</f>
        <v>4.4360022046241081E-3</v>
      </c>
      <c r="T75" s="14">
        <v>69</v>
      </c>
      <c r="U75" s="14" t="s">
        <v>71</v>
      </c>
      <c r="V75" s="14">
        <v>1.3593621256979911</v>
      </c>
      <c r="W75" s="14">
        <v>9.1704167855714031E-2</v>
      </c>
      <c r="X75" s="14">
        <v>0.46778098300981219</v>
      </c>
      <c r="Y75" s="14">
        <f t="shared" ref="Y75:Y138" si="6">(V75-1)/W75</f>
        <v>3.918710938671905</v>
      </c>
      <c r="Z75" s="14">
        <f t="shared" si="5"/>
        <v>3.918710938671905</v>
      </c>
      <c r="AA75" s="14">
        <f t="shared" ref="AA75:AA138" si="7">IF(Z75&lt;2,1,V75)</f>
        <v>1.3593621256979911</v>
      </c>
      <c r="AF75" s="80"/>
      <c r="AH75" s="81"/>
      <c r="AI75" s="15">
        <v>8.7799785424775185E-3</v>
      </c>
      <c r="AJ75" s="15">
        <v>2.2267321618714843E-2</v>
      </c>
      <c r="AK75" s="15">
        <v>-5.19243683423947E-3</v>
      </c>
      <c r="AL75" s="15">
        <v>5.9389497393191742E-3</v>
      </c>
      <c r="AM75" s="15">
        <v>1.288262583101361E-2</v>
      </c>
      <c r="AN75" s="15">
        <v>2.6140958138540261E-3</v>
      </c>
      <c r="AO75" s="15">
        <v>4.3047849516313933E-3</v>
      </c>
      <c r="AP75" s="15">
        <v>1.739956149186926E-3</v>
      </c>
      <c r="AQ75" s="15">
        <v>4.1165242153628151E-3</v>
      </c>
      <c r="AR75" s="15">
        <v>9.0723296714394601E-3</v>
      </c>
      <c r="AS75" s="15">
        <v>-9.5397097623515364E-4</v>
      </c>
      <c r="AT75" s="15">
        <v>-2.5724759412489437E-3</v>
      </c>
      <c r="AU75" s="15">
        <v>-8.4431013575301285E-3</v>
      </c>
      <c r="AV75" s="15">
        <v>-2.5154985863542647E-3</v>
      </c>
      <c r="AW75" s="15">
        <v>1.2312023365141107E-3</v>
      </c>
      <c r="AX75" s="15">
        <v>6.7703194706085065E-3</v>
      </c>
      <c r="AY75" s="15">
        <v>-2.8962842161623575E-2</v>
      </c>
      <c r="AZ75" s="15">
        <v>1.0619092999406618E-2</v>
      </c>
      <c r="BA75" s="15">
        <v>1.8701581726431188E-3</v>
      </c>
      <c r="BB75" s="15">
        <v>-5.2573933302971795E-4</v>
      </c>
      <c r="BC75" s="15">
        <v>-2.3721051685938995E-3</v>
      </c>
      <c r="BD75" s="15">
        <v>3.1710105846412331E-3</v>
      </c>
      <c r="BE75" s="15">
        <v>-2.8325765019193844E-3</v>
      </c>
      <c r="BF75" s="15">
        <v>1.2016401878460928E-2</v>
      </c>
      <c r="BG75" s="15">
        <v>1.8558619616799725E-3</v>
      </c>
      <c r="BH75" s="15">
        <v>1.0643960557865011E-3</v>
      </c>
      <c r="BI75" s="15">
        <v>3.4256960453677076E-3</v>
      </c>
      <c r="BJ75" s="15">
        <v>2.7532282475845653E-2</v>
      </c>
      <c r="BK75" s="15">
        <v>5.8244512101493615E-4</v>
      </c>
      <c r="BL75" s="15">
        <v>-2.6773777707165144E-3</v>
      </c>
      <c r="BM75" s="15">
        <v>-1.3193981389192845E-2</v>
      </c>
      <c r="BN75" s="15">
        <v>1.4707714764475991E-2</v>
      </c>
      <c r="BO75" s="15">
        <v>2.8678737269862753E-2</v>
      </c>
      <c r="BP75" s="15">
        <v>4.8768593992674897E-4</v>
      </c>
      <c r="BQ75" s="15">
        <v>4.1203704192757972E-3</v>
      </c>
      <c r="BR75" s="15">
        <v>1.3263371992792065E-2</v>
      </c>
      <c r="BS75" s="15">
        <v>8.4819547506720418E-3</v>
      </c>
      <c r="BT75" s="15">
        <v>9.1074687533861576E-4</v>
      </c>
      <c r="BU75" s="15">
        <v>7.0241264024484499E-3</v>
      </c>
      <c r="BV75" s="15">
        <v>7.745450407326453E-3</v>
      </c>
      <c r="BW75" s="15">
        <v>-4.6739893349154421E-4</v>
      </c>
      <c r="BX75" s="15">
        <v>3.6172176256259242E-3</v>
      </c>
      <c r="BY75" s="15">
        <v>7.2555402875966388E-3</v>
      </c>
      <c r="BZ75" s="15">
        <v>9.9019622630045368E-3</v>
      </c>
      <c r="CA75" s="15">
        <v>-2.6578236055749733E-2</v>
      </c>
      <c r="CB75" s="15">
        <v>-6.0262910794648801E-2</v>
      </c>
      <c r="CC75" s="15">
        <v>-5.2873366532721327E-3</v>
      </c>
      <c r="CD75" s="15">
        <v>4.8854655829238362E-3</v>
      </c>
      <c r="CE75" s="15">
        <v>2.6110774994699023E-3</v>
      </c>
      <c r="CF75" s="15">
        <v>1.1464776237374014E-2</v>
      </c>
      <c r="CG75" s="15">
        <v>5.4063926964622831E-3</v>
      </c>
      <c r="CH75" s="15">
        <v>1.6530881081768325E-3</v>
      </c>
      <c r="CI75" s="15">
        <v>-1.4345489609001577E-3</v>
      </c>
      <c r="CJ75" s="15">
        <v>7.7161852708749964E-3</v>
      </c>
      <c r="CK75" s="15">
        <v>1.2101496478870172E-2</v>
      </c>
      <c r="CL75" s="15">
        <v>5.0993910120164009E-3</v>
      </c>
      <c r="CM75" s="15">
        <v>4.7743038690744744E-3</v>
      </c>
      <c r="CN75" s="15">
        <v>7.2029122940580163E-3</v>
      </c>
      <c r="CO75" s="15">
        <v>1.650717830213503E-2</v>
      </c>
      <c r="CP75" s="15">
        <v>3.5297120435351711E-3</v>
      </c>
      <c r="CQ75" s="15">
        <v>7.6009867141367329E-3</v>
      </c>
      <c r="CR75" s="15">
        <v>1.4418026032484134E-2</v>
      </c>
      <c r="CS75" s="15">
        <v>3.2847035831282808E-3</v>
      </c>
      <c r="CT75" s="15">
        <v>3.5891739224665877E-3</v>
      </c>
      <c r="CU75" s="15">
        <v>-9.4051264868436752E-4</v>
      </c>
      <c r="CV75" s="15">
        <v>-2.4027366289868353E-2</v>
      </c>
      <c r="CW75" s="15">
        <v>-6.7500597698164147E-3</v>
      </c>
      <c r="CX75" s="15">
        <v>1.408622050884388E-2</v>
      </c>
      <c r="CY75" s="15">
        <v>-7.2496163776302868E-5</v>
      </c>
      <c r="CZ75" s="15">
        <v>-6.3632128559251546E-3</v>
      </c>
      <c r="DA75" s="15">
        <v>1.7461827163662288E-2</v>
      </c>
      <c r="DB75" s="15">
        <v>1.2287830793693279E-2</v>
      </c>
      <c r="DC75" s="15">
        <v>-4.5641338929374225E-3</v>
      </c>
      <c r="DD75" s="15">
        <v>6.5936116243209414E-3</v>
      </c>
      <c r="DE75" s="15">
        <v>1.4159240541104297E-2</v>
      </c>
      <c r="DF75" s="15">
        <v>-3.7394870625615528E-3</v>
      </c>
      <c r="DG75" s="15">
        <v>-2.5358184489881103E-4</v>
      </c>
      <c r="DH75" s="15">
        <v>1.351534196810965E-3</v>
      </c>
      <c r="DI75" s="15">
        <v>-9.9971994789837156E-3</v>
      </c>
      <c r="DJ75" s="15">
        <v>7.6264433273169337E-4</v>
      </c>
      <c r="DK75" s="15">
        <v>5.7954378378639966E-3</v>
      </c>
      <c r="DL75" s="15">
        <v>2.4026205525976254E-2</v>
      </c>
      <c r="DM75" s="15">
        <v>4.9164307486405006E-3</v>
      </c>
      <c r="DN75" s="15">
        <v>4.8456656469786992E-4</v>
      </c>
      <c r="DO75" s="15">
        <v>-4.6645417933535195E-4</v>
      </c>
      <c r="DP75" s="15">
        <v>5.8861334372056415E-3</v>
      </c>
      <c r="DQ75" s="15">
        <v>-8.7976545263835227E-4</v>
      </c>
      <c r="DR75" s="15">
        <v>4.5871640069059198E-3</v>
      </c>
      <c r="DS75" s="15">
        <v>1.9304489510238009E-2</v>
      </c>
      <c r="DT75" s="15">
        <v>8.2956735167999847E-3</v>
      </c>
      <c r="DU75" s="15">
        <v>-4.8790164169432056E-2</v>
      </c>
      <c r="DV75" s="15">
        <v>1.6375143219945132E-3</v>
      </c>
      <c r="DW75" s="15">
        <v>8.8571966120184181E-3</v>
      </c>
      <c r="DX75" s="15">
        <v>1.7845853568547662E-2</v>
      </c>
      <c r="DY75" s="15">
        <v>1.1507481131781498E-3</v>
      </c>
      <c r="DZ75" s="15">
        <v>2.0757661838445253E-3</v>
      </c>
      <c r="EA75" s="15">
        <v>3.6416646217886863E-3</v>
      </c>
      <c r="EB75" s="15">
        <v>6.2650456252051805E-3</v>
      </c>
      <c r="EC75" s="15">
        <v>4.0665048263718679E-3</v>
      </c>
      <c r="ED75" s="15">
        <v>1.8510438497010055E-2</v>
      </c>
      <c r="EE75" s="15">
        <v>-1.7690847451105059E-2</v>
      </c>
      <c r="EF75" s="15">
        <v>-5.6151245033891602E-3</v>
      </c>
      <c r="EG75" s="15">
        <v>4.2176359442035131E-3</v>
      </c>
      <c r="EH75" s="15">
        <v>1.8070039940577744E-2</v>
      </c>
      <c r="EI75" s="15">
        <v>-6.3358184490857833E-3</v>
      </c>
      <c r="EJ75" s="15">
        <v>8.0168400350818479E-3</v>
      </c>
      <c r="EK75" s="15">
        <v>4.5351551653913628E-3</v>
      </c>
      <c r="EL75" s="15">
        <v>-3.2310205814464203E-3</v>
      </c>
      <c r="EM75" s="15">
        <v>-3.5216331070464795E-3</v>
      </c>
      <c r="EN75" s="15">
        <v>6.1066372306599094E-3</v>
      </c>
      <c r="EO75" s="15">
        <v>-2.0900351877567083E-2</v>
      </c>
      <c r="EP75" s="15">
        <v>4.1248511667785672E-3</v>
      </c>
      <c r="EQ75" s="15">
        <v>-1.3189323351079403E-2</v>
      </c>
      <c r="ER75" s="15">
        <v>-3.8287551123385604E-3</v>
      </c>
      <c r="ES75" s="15">
        <v>3.1782590181976037E-3</v>
      </c>
      <c r="ET75" s="15">
        <v>1.5830302498528151E-3</v>
      </c>
      <c r="EU75" s="15">
        <v>6.7687607342954573E-3</v>
      </c>
      <c r="EV75" s="15">
        <v>-3.3420008825569671E-3</v>
      </c>
      <c r="EW75" s="15">
        <v>-1.1239564445908689E-3</v>
      </c>
      <c r="EX75" s="15">
        <v>-1.9368590211477131E-3</v>
      </c>
      <c r="EY75" s="15">
        <v>-6.6979486841276933E-3</v>
      </c>
      <c r="EZ75" s="15">
        <v>5.0565963751561058E-3</v>
      </c>
      <c r="FA75" s="15">
        <v>3.3320548578246773E-3</v>
      </c>
      <c r="FB75" s="15">
        <v>-3.8472683791704238E-3</v>
      </c>
      <c r="FC75" s="15">
        <v>-2.7558062678621841E-2</v>
      </c>
      <c r="FD75" s="15">
        <v>1.9905455689262198E-3</v>
      </c>
      <c r="FE75" s="15">
        <v>2.0097294773719611E-2</v>
      </c>
      <c r="FF75" s="15">
        <v>1.9173929338332221E-3</v>
      </c>
      <c r="FG75" s="15">
        <v>1.1519693712340901E-2</v>
      </c>
      <c r="FH75" s="15">
        <v>-1.700061023869728E-2</v>
      </c>
      <c r="FI75" s="15">
        <v>-1.925987663731716E-3</v>
      </c>
      <c r="FJ75" s="15">
        <v>1.4646801969660931E-2</v>
      </c>
      <c r="FK75" s="15">
        <v>-3.5054955271372496E-3</v>
      </c>
      <c r="FL75" s="15">
        <v>3.9731392725770006E-3</v>
      </c>
      <c r="FM75" s="15">
        <v>9.5111997200428306E-3</v>
      </c>
      <c r="FN75" s="15">
        <v>4.6930082222595296E-3</v>
      </c>
      <c r="FO75" s="15">
        <v>4.7887633029479841E-3</v>
      </c>
      <c r="FP75" s="15">
        <v>-7.3425915879146587E-3</v>
      </c>
      <c r="FQ75" s="15">
        <v>-6.8397986729123129E-3</v>
      </c>
      <c r="FR75" s="15">
        <v>-1.9305872447481335E-2</v>
      </c>
      <c r="FS75" s="15">
        <v>-2.52841146943052E-2</v>
      </c>
      <c r="FT75" s="15">
        <v>1.3025643017155843E-2</v>
      </c>
      <c r="FU75" s="15">
        <v>-3.8387763071657129E-3</v>
      </c>
      <c r="FV75" s="15">
        <v>7.6074556730913203E-4</v>
      </c>
      <c r="FW75" s="15">
        <v>4.2574456264200576E-3</v>
      </c>
      <c r="FX75" s="15">
        <v>3.2577108508337694E-3</v>
      </c>
      <c r="FY75" s="15">
        <v>-2.2080724160190975E-2</v>
      </c>
      <c r="FZ75" s="15">
        <v>-6.0182241804796512E-2</v>
      </c>
      <c r="GA75" s="15">
        <v>3.9151251951692577E-3</v>
      </c>
      <c r="GB75" s="15">
        <v>-1.301744521233605E-3</v>
      </c>
      <c r="GC75" s="15">
        <v>1.4668908798183172E-2</v>
      </c>
      <c r="GD75" s="15">
        <v>8.4222844853959668E-3</v>
      </c>
      <c r="GE75" s="15">
        <v>1.2740287255564257E-3</v>
      </c>
      <c r="GF75" s="15">
        <v>1.032050442103221E-2</v>
      </c>
      <c r="GG75" s="15">
        <v>1.8214277739728318E-3</v>
      </c>
      <c r="GH75" s="15">
        <v>3.9182124329241418E-3</v>
      </c>
      <c r="GI75" s="15">
        <v>2.9054705507351253E-3</v>
      </c>
      <c r="GJ75" s="15">
        <v>5.9612695164994456E-3</v>
      </c>
      <c r="GK75" s="15">
        <v>-1.7717845443102117E-2</v>
      </c>
      <c r="GL75" s="15">
        <v>-2.9949718670242913E-2</v>
      </c>
      <c r="GM75" s="15">
        <v>-3.6693132901941148E-3</v>
      </c>
      <c r="GN75" s="15">
        <v>2.8360344406137983E-3</v>
      </c>
      <c r="GO75" s="15">
        <v>-7.8125397367937357E-3</v>
      </c>
      <c r="GP75" s="15">
        <v>6.7340321813441194E-3</v>
      </c>
      <c r="GQ75" s="15">
        <v>1.9897204375703167E-3</v>
      </c>
      <c r="GR75" s="15">
        <v>3.3442305242489742E-3</v>
      </c>
      <c r="GS75" s="15">
        <v>6.5462024005717599E-3</v>
      </c>
      <c r="GT75" s="15">
        <v>-1.8244821261772227E-2</v>
      </c>
      <c r="GU75" s="15">
        <v>5.2343090594375308E-3</v>
      </c>
      <c r="GV75" s="15">
        <v>-3.817839379659098E-3</v>
      </c>
      <c r="GW75" s="15">
        <v>1.1488021504609027E-2</v>
      </c>
      <c r="GX75" s="15">
        <v>-2.1828112350457747E-3</v>
      </c>
      <c r="GY75" s="15">
        <v>3.4884823773774641E-3</v>
      </c>
      <c r="GZ75" s="15">
        <v>-3.4785016147649448E-3</v>
      </c>
      <c r="HA75" s="15">
        <v>1.7963359744032431E-2</v>
      </c>
      <c r="HB75" s="15">
        <v>-4.5065421018906674E-3</v>
      </c>
      <c r="HC75" s="15">
        <v>1.6613270701328307E-3</v>
      </c>
      <c r="HD75" s="15">
        <v>2.0266080874782135E-3</v>
      </c>
      <c r="HE75" s="15">
        <v>3.6773564503928156E-3</v>
      </c>
      <c r="HF75" s="15">
        <v>-1.1031083432273546E-2</v>
      </c>
      <c r="HG75" s="15">
        <v>1.4560992143389949E-2</v>
      </c>
      <c r="HH75" s="15">
        <v>2.7491426249219349E-3</v>
      </c>
      <c r="HI75" s="15">
        <v>-1.2039447919875209E-2</v>
      </c>
      <c r="HJ75" s="15">
        <v>3.4722257107490571E-3</v>
      </c>
      <c r="HK75" s="15">
        <v>5.3701086853255543E-3</v>
      </c>
      <c r="HL75" s="15">
        <v>1.073807559757761E-2</v>
      </c>
      <c r="HM75" s="15">
        <v>3.8053864893874217E-3</v>
      </c>
      <c r="HN75" s="15">
        <v>-4.8077015681031203E-3</v>
      </c>
      <c r="HO75" s="15">
        <v>-1.5195823128982053E-2</v>
      </c>
      <c r="HP75" s="15">
        <v>-2.7071886665923386E-2</v>
      </c>
      <c r="HQ75" s="15">
        <v>2.4968801985871458E-3</v>
      </c>
      <c r="HR75" s="15">
        <v>-7.3529415077561036E-4</v>
      </c>
      <c r="HS75" s="15">
        <v>1.8145532106397016E-3</v>
      </c>
      <c r="HT75" s="15">
        <v>2.2738366880509571E-2</v>
      </c>
      <c r="HU75" s="15">
        <v>2.5284463533586906E-3</v>
      </c>
      <c r="HV75" s="15">
        <v>2.1645574885616969E-3</v>
      </c>
      <c r="HW75" s="15">
        <v>-8.9912492076166164E-3</v>
      </c>
      <c r="HX75" s="15">
        <v>3.0047982359691205E-2</v>
      </c>
      <c r="HY75" s="15">
        <v>-8.2062858917419535E-3</v>
      </c>
      <c r="HZ75" s="15">
        <v>2.9506226388518347E-3</v>
      </c>
      <c r="IA75" s="15">
        <v>-2.7091110372009859E-3</v>
      </c>
      <c r="IB75" s="15">
        <v>-2.6174218811027923E-3</v>
      </c>
      <c r="IC75" s="15">
        <v>4.6075733444059666E-3</v>
      </c>
      <c r="ID75" s="15">
        <v>4.9142607168742207E-3</v>
      </c>
      <c r="IE75" s="15">
        <v>-3.0441423812281325E-3</v>
      </c>
      <c r="IF75" s="15">
        <v>1.0840695983295294E-4</v>
      </c>
      <c r="IG75" s="15">
        <v>1.8091366309325343E-3</v>
      </c>
      <c r="IH75" s="15">
        <v>-1.7949689482281681E-2</v>
      </c>
      <c r="II75" s="15">
        <v>5.8097813947796907E-3</v>
      </c>
      <c r="IJ75" s="15">
        <v>1.6908269269815028E-2</v>
      </c>
      <c r="IK75" s="15">
        <v>-2.180383314675482E-3</v>
      </c>
      <c r="IL75" s="15">
        <v>-3.5401927050915952E-2</v>
      </c>
      <c r="IM75" s="15">
        <v>3.6968618813262026E-3</v>
      </c>
      <c r="IN75" s="15">
        <v>1.9093658815579603E-2</v>
      </c>
      <c r="IO75" s="15">
        <v>8.0056938053569369E-3</v>
      </c>
      <c r="IP75" s="15">
        <v>2.4218951048630304E-3</v>
      </c>
      <c r="IQ75" s="15">
        <v>2.0518439590424898E-3</v>
      </c>
      <c r="IR75" s="15">
        <v>-4.1315806427617962E-3</v>
      </c>
      <c r="IS75" s="15">
        <v>4.916557969511526E-3</v>
      </c>
      <c r="IT75" s="15">
        <v>-4.6662051001937932E-2</v>
      </c>
      <c r="IU75" s="15">
        <v>2.6185934995368722E-3</v>
      </c>
      <c r="IV75" s="15">
        <v>5.9131398130401452E-3</v>
      </c>
      <c r="IW75" s="15">
        <v>1.1516316052069403E-3</v>
      </c>
      <c r="IX75" s="15">
        <v>1.5857395372628477E-2</v>
      </c>
      <c r="IY75" s="15">
        <v>-1.5068183558996409E-4</v>
      </c>
      <c r="IZ75" s="15">
        <v>-6.2314604379955764E-2</v>
      </c>
      <c r="JA75" s="15">
        <v>5.8702672657258252E-4</v>
      </c>
      <c r="JB75" s="15">
        <v>-1.0958905206372234E-3</v>
      </c>
      <c r="JC75" s="15">
        <v>0</v>
      </c>
      <c r="JD75" s="15">
        <v>1.3817145553141903E-2</v>
      </c>
      <c r="JE75" s="15">
        <v>-3.9757890989983308E-3</v>
      </c>
      <c r="JF75" s="15">
        <v>7.3081933067246224E-3</v>
      </c>
      <c r="JG75" s="15">
        <v>7.2565208178261053E-3</v>
      </c>
      <c r="JH75" s="15">
        <v>0</v>
      </c>
      <c r="JI75" s="15">
        <v>1.070091059844386E-3</v>
      </c>
      <c r="JJ75" s="15">
        <v>-9.1643957697846203E-3</v>
      </c>
      <c r="JK75" s="15">
        <v>3.3078033690535587E-2</v>
      </c>
      <c r="JL75" s="15">
        <v>6.1840229744680921E-3</v>
      </c>
      <c r="JM75" s="15">
        <v>-6.722835889166584E-3</v>
      </c>
      <c r="JN75" s="15">
        <v>-1.6731738426533195E-3</v>
      </c>
      <c r="JO75" s="15">
        <v>-2.5848510611347457E-2</v>
      </c>
      <c r="JP75" s="15">
        <v>-2.1447721261855129E-4</v>
      </c>
      <c r="JQ75" s="15">
        <v>3.5916601671560238E-3</v>
      </c>
      <c r="JR75" s="15">
        <v>2.3977444491775873E-3</v>
      </c>
      <c r="JS75" s="15">
        <v>2.7816429618767705E-3</v>
      </c>
      <c r="JT75" s="15">
        <v>-2.2107261123799536E-2</v>
      </c>
      <c r="JU75" s="15">
        <v>-8.811625021478536E-3</v>
      </c>
      <c r="JV75" s="15">
        <v>-3.8147004070952228E-2</v>
      </c>
      <c r="JW75" s="15">
        <v>8.2312085327163956E-3</v>
      </c>
      <c r="JX75" s="15">
        <v>-4.750206857049832E-3</v>
      </c>
      <c r="JY75" s="15">
        <v>1.1059058981645392E-2</v>
      </c>
      <c r="JZ75" s="15">
        <v>0</v>
      </c>
      <c r="KA75" s="15">
        <v>1.9293202934679069E-2</v>
      </c>
      <c r="KB75" s="15">
        <v>-2.4265966772568921E-3</v>
      </c>
      <c r="KC75" s="15">
        <v>-1.7292731756728583E-3</v>
      </c>
      <c r="KD75" s="15">
        <v>-6.1166757775262285E-4</v>
      </c>
      <c r="KE75" s="15">
        <v>-2.936919945880492E-2</v>
      </c>
      <c r="KF75" s="15">
        <v>1.1386231960706303E-2</v>
      </c>
      <c r="KG75" s="15">
        <v>8.4346816110180221E-3</v>
      </c>
      <c r="KH75" s="15">
        <v>3.9734244234525332E-3</v>
      </c>
      <c r="KI75" s="15">
        <v>1.7569168267528957E-2</v>
      </c>
      <c r="KJ75" s="15">
        <v>5.9899633584681424E-3</v>
      </c>
      <c r="KK75" s="15">
        <v>2.8636317980451551E-2</v>
      </c>
      <c r="KL75" s="15">
        <v>8.0381085998634978E-3</v>
      </c>
      <c r="KM75" s="15">
        <v>-5.8202032884107219E-3</v>
      </c>
      <c r="KN75" s="15">
        <v>-6.4034370352070245E-3</v>
      </c>
      <c r="KO75" s="15">
        <v>1.3375431053563459E-2</v>
      </c>
      <c r="KP75" s="15">
        <v>-1.0274437306484896E-2</v>
      </c>
      <c r="KQ75" s="15">
        <v>-1.1913550758549746E-2</v>
      </c>
      <c r="KR75" s="15">
        <v>-3.3602182154637669E-3</v>
      </c>
      <c r="KS75" s="15">
        <v>1.1686276569455263E-2</v>
      </c>
      <c r="KT75" s="15">
        <v>9.2774606260840036E-3</v>
      </c>
      <c r="KU75" s="15">
        <v>-2.1408700105837461E-3</v>
      </c>
      <c r="KV75" s="15">
        <v>1.6949558313773205E-2</v>
      </c>
      <c r="KW75" s="15">
        <v>-3.0810731094446748E-3</v>
      </c>
      <c r="KX75" s="15">
        <v>3.8233653916137757E-3</v>
      </c>
      <c r="KY75" s="15">
        <v>8.4358521428784961E-3</v>
      </c>
      <c r="KZ75" s="15">
        <v>-1.2547053088963831E-3</v>
      </c>
      <c r="LA75" s="15">
        <v>-5.5140441143855003E-3</v>
      </c>
      <c r="LB75" s="15">
        <v>3.7859712056960344E-3</v>
      </c>
      <c r="LC75" s="15">
        <v>1.8042079011002866E-3</v>
      </c>
      <c r="LD75" s="15">
        <v>1.2649501064072744E-2</v>
      </c>
      <c r="LE75" s="15">
        <v>3.6114159872162725E-3</v>
      </c>
      <c r="LF75" s="15">
        <v>-1.1630267204674763E-2</v>
      </c>
      <c r="LG75" s="15">
        <v>7.9799996636984293E-3</v>
      </c>
      <c r="LH75" s="15">
        <v>4.9039738655293442E-3</v>
      </c>
      <c r="LI75" s="15">
        <v>-2.3321683067649831E-3</v>
      </c>
      <c r="LJ75" s="15">
        <v>3.2258064795841483E-4</v>
      </c>
      <c r="LK75" s="15">
        <v>1.2627858730717913E-3</v>
      </c>
      <c r="LL75" s="15">
        <v>-4.118056608917486E-3</v>
      </c>
      <c r="LM75" s="15">
        <v>-3.9931318663395936E-4</v>
      </c>
      <c r="LN75" s="15">
        <v>1.6713480973740747E-2</v>
      </c>
      <c r="LO75" s="15">
        <v>1.4876593335211737E-2</v>
      </c>
      <c r="LP75" s="15">
        <v>1.2374472094505984E-3</v>
      </c>
      <c r="LQ75" s="15">
        <v>-4.0458585195436835E-3</v>
      </c>
      <c r="LR75" s="15">
        <v>-1.9039760458356848E-2</v>
      </c>
      <c r="LS75" s="15">
        <v>4.6838493124264375E-3</v>
      </c>
      <c r="LT75" s="15">
        <v>1.2945542034633035E-2</v>
      </c>
      <c r="LU75" s="15">
        <v>-2.1636332738117457E-3</v>
      </c>
      <c r="LV75" s="15">
        <v>-8.494733776194766E-4</v>
      </c>
      <c r="LW75" s="15">
        <v>-1.0687187081116242E-3</v>
      </c>
      <c r="LX75" s="15">
        <v>-2.3258518537218827E-4</v>
      </c>
      <c r="LY75" s="15">
        <v>2.3752980289072616E-3</v>
      </c>
      <c r="LZ75" s="15">
        <v>8.2759093038596611E-3</v>
      </c>
      <c r="MA75" s="15">
        <v>1.9170666425528807E-3</v>
      </c>
      <c r="MB75" s="15">
        <v>6.0606246116909545E-3</v>
      </c>
      <c r="MC75" s="15">
        <v>8.2083426452166305E-3</v>
      </c>
      <c r="MD75" s="15">
        <v>6.5049114373355046E-4</v>
      </c>
      <c r="ME75" s="15">
        <v>-1.9492233645974802E-3</v>
      </c>
      <c r="MF75" s="15">
        <v>1.9685045726723751E-3</v>
      </c>
      <c r="MG75" s="15">
        <v>4.5069005237379136E-3</v>
      </c>
      <c r="MH75" s="15">
        <v>4.2471863029600087E-4</v>
      </c>
      <c r="MI75" s="15">
        <v>-1.5607897665991055E-2</v>
      </c>
      <c r="MJ75" s="15">
        <v>-2.2628710391448727E-3</v>
      </c>
      <c r="MK75" s="15">
        <v>-9.4772712774893325E-3</v>
      </c>
      <c r="ML75" s="15">
        <v>-5.3420432553594188E-2</v>
      </c>
      <c r="MM75" s="15">
        <v>7.8868420875912865E-3</v>
      </c>
      <c r="MN75" s="15">
        <v>-1.7942175816002374E-3</v>
      </c>
      <c r="MO75" s="15">
        <v>-1.4743413797082459E-2</v>
      </c>
      <c r="MP75" s="15">
        <v>5.438447135325656E-3</v>
      </c>
      <c r="MQ75" s="15">
        <v>1.2823908016170839E-2</v>
      </c>
      <c r="MR75" s="15">
        <v>2.9032786765791498E-2</v>
      </c>
      <c r="MS75" s="15">
        <v>2.028571295157466E-2</v>
      </c>
      <c r="MT75" s="15">
        <v>1.3764842246253585E-2</v>
      </c>
      <c r="MU75" s="15">
        <v>-2.2933597185191907E-2</v>
      </c>
      <c r="MV75" s="15">
        <v>1.9440623861812806E-2</v>
      </c>
      <c r="MW75" s="15">
        <v>4.6397271282131525E-3</v>
      </c>
      <c r="MX75" s="15">
        <v>3.102526815267691E-3</v>
      </c>
      <c r="MY75" s="15">
        <v>2.6603800684006965E-3</v>
      </c>
      <c r="MZ75" s="15">
        <v>-7.2079222602154519E-2</v>
      </c>
      <c r="NA75" s="15">
        <v>6.8311461088353294E-3</v>
      </c>
      <c r="NB75" s="15">
        <v>1.4190002548832521E-2</v>
      </c>
      <c r="NC75" s="15">
        <v>-2.2202818808380004E-2</v>
      </c>
      <c r="ND75" s="15">
        <v>5.828394398666204E-3</v>
      </c>
      <c r="NE75" s="15">
        <v>-1.7365249768263216E-2</v>
      </c>
      <c r="NF75" s="15">
        <v>-2.290636620890759E-2</v>
      </c>
      <c r="NG75" s="15">
        <v>-6.0538394450203609E-3</v>
      </c>
      <c r="NH75" s="15">
        <v>1.4621268554182068E-2</v>
      </c>
      <c r="NI75" s="15">
        <v>1.7871757200211291E-2</v>
      </c>
      <c r="NJ75" s="15">
        <v>-1.0433062813947331E-2</v>
      </c>
      <c r="NK75" s="15">
        <v>1.200850968261351E-2</v>
      </c>
      <c r="NL75" s="15">
        <v>4.1635185050372184E-3</v>
      </c>
      <c r="NM75" s="15">
        <v>-7.2202479734870201E-3</v>
      </c>
      <c r="NN75" s="15">
        <v>-8.9419373756613931E-3</v>
      </c>
      <c r="NO75" s="15">
        <v>3.6023093709863186E-3</v>
      </c>
      <c r="NP75" s="15">
        <v>-2.2859294146082672E-2</v>
      </c>
      <c r="NQ75" s="15">
        <v>-2.3619772710801686E-2</v>
      </c>
      <c r="NR75" s="15">
        <v>-4.6148856763068291E-3</v>
      </c>
      <c r="NS75" s="15">
        <v>-2.2113553557473646E-3</v>
      </c>
      <c r="NT75" s="15">
        <v>-2.4964344558875914E-2</v>
      </c>
      <c r="NU75" s="15">
        <v>4.2240495348585495E-3</v>
      </c>
      <c r="NV75" s="15">
        <v>1.0759219151739479E-2</v>
      </c>
      <c r="NW75" s="15">
        <v>-1.0504133580955565E-2</v>
      </c>
      <c r="NX75" s="15">
        <v>4.9382816405823555E-3</v>
      </c>
      <c r="NY75" s="15">
        <v>2.697719538656872E-4</v>
      </c>
      <c r="NZ75" s="15">
        <v>-8.6805561006370274E-4</v>
      </c>
      <c r="OA75" s="15">
        <v>-2.4644349876373345E-3</v>
      </c>
      <c r="OB75" s="15">
        <v>-5.5378203293113479E-3</v>
      </c>
      <c r="OC75" s="15">
        <v>-2.1851109053369986E-3</v>
      </c>
      <c r="OD75" s="15">
        <v>5.462738520390269E-3</v>
      </c>
      <c r="OE75" s="15">
        <v>-3.3789491789637516E-4</v>
      </c>
      <c r="OF75" s="15">
        <v>-2.3280177034483497E-4</v>
      </c>
      <c r="OG75" s="15">
        <v>-2.0164718647308202E-2</v>
      </c>
      <c r="OH75" s="15">
        <v>6.3789287107716419E-3</v>
      </c>
      <c r="OI75" s="15">
        <v>3.6693745304141787E-3</v>
      </c>
      <c r="OJ75" s="15">
        <v>-7.7249907279222619E-4</v>
      </c>
      <c r="OK75" s="15">
        <v>4.9452591068553323E-3</v>
      </c>
      <c r="OL75" s="15">
        <v>2.4559979598700824E-3</v>
      </c>
      <c r="OM75" s="15">
        <v>1.4703058400551677E-2</v>
      </c>
      <c r="ON75" s="15">
        <v>-5.1143079317115857E-3</v>
      </c>
      <c r="OO75" s="15">
        <v>1.1362346410473301E-3</v>
      </c>
      <c r="OP75" s="15">
        <v>-4.9021973028027608E-3</v>
      </c>
      <c r="OQ75" s="15">
        <v>-6.0332008041679205E-3</v>
      </c>
      <c r="OR75" s="15">
        <v>2.6975241742514611E-3</v>
      </c>
      <c r="OS75" s="15">
        <v>3.3857347941307031E-3</v>
      </c>
      <c r="OT75" s="15">
        <v>9.431096545362571E-3</v>
      </c>
      <c r="OU75" s="15">
        <v>-1.0389611324192517E-3</v>
      </c>
      <c r="OV75" s="15">
        <v>-4.5448030652847646E-3</v>
      </c>
      <c r="OW75" s="15">
        <v>5.1085679427225802E-3</v>
      </c>
      <c r="OX75" s="15">
        <v>-1.5767544656506234E-3</v>
      </c>
      <c r="OY75" s="15">
        <v>-2.2478244349233675E-2</v>
      </c>
      <c r="OZ75" s="15">
        <v>8.3916576362483807E-3</v>
      </c>
      <c r="PA75" s="15">
        <v>5.4964068294848494E-3</v>
      </c>
      <c r="PB75" s="15">
        <v>-1.1578803862190132E-2</v>
      </c>
      <c r="PC75" s="15">
        <v>2.1911460722546083E-3</v>
      </c>
      <c r="PD75" s="15">
        <v>1.1659324903896972E-2</v>
      </c>
      <c r="PE75" s="15">
        <v>1.3874851089143308E-3</v>
      </c>
      <c r="PF75" s="15">
        <v>1.6218324998530428E-2</v>
      </c>
      <c r="PG75" s="15">
        <v>8.8983947054991734E-3</v>
      </c>
      <c r="PH75" s="15">
        <v>6.6445427186685108E-3</v>
      </c>
      <c r="PI75" s="15">
        <v>-5.4153711894972621E-3</v>
      </c>
      <c r="PJ75" s="15">
        <v>2.9413387946853691E-3</v>
      </c>
      <c r="PK75" s="15">
        <v>5.0152595804164321E-3</v>
      </c>
      <c r="PL75" s="15">
        <v>1.5924722873163688E-3</v>
      </c>
      <c r="PM75" s="15">
        <v>1.0557443641307427E-2</v>
      </c>
      <c r="PN75" s="15">
        <v>-1.3995059158372777E-2</v>
      </c>
      <c r="PO75" s="15">
        <v>2.2745176457963871E-3</v>
      </c>
      <c r="PP75" s="15">
        <v>4.3566022920450359E-3</v>
      </c>
      <c r="PQ75" s="15">
        <v>-1.0709607046375653E-2</v>
      </c>
      <c r="PR75" s="15">
        <v>1.7172746394940779E-3</v>
      </c>
      <c r="PS75" s="15">
        <v>5.6788195921697055E-3</v>
      </c>
      <c r="PT75" s="15">
        <v>-7.9886093062001839E-3</v>
      </c>
      <c r="PU75" s="15">
        <v>-1.034005765961302E-2</v>
      </c>
      <c r="PV75" s="15">
        <v>1.2451636742142443E-2</v>
      </c>
      <c r="PW75" s="15">
        <v>3.866482455755577E-3</v>
      </c>
      <c r="PX75" s="15">
        <v>2.2588670097282333E-3</v>
      </c>
      <c r="PY75" s="15">
        <v>-1.7632019793539195E-4</v>
      </c>
      <c r="PZ75" s="15">
        <v>3.9256358058736951E-2</v>
      </c>
      <c r="QA75" s="15">
        <v>2.7544011293170324E-3</v>
      </c>
      <c r="QB75" s="15">
        <v>-1.8754156125220356E-2</v>
      </c>
      <c r="QC75" s="15">
        <v>6.4706108115943142E-3</v>
      </c>
      <c r="QD75" s="15">
        <v>-9.2183657713568942E-3</v>
      </c>
      <c r="QE75" s="15">
        <v>6.7664343571531135E-3</v>
      </c>
      <c r="QF75" s="15">
        <v>3.423758940997191E-3</v>
      </c>
      <c r="QG75" s="15">
        <v>4.3222071216815622E-3</v>
      </c>
      <c r="QH75" s="15">
        <v>1.4139553249088686E-2</v>
      </c>
      <c r="QI75" s="15">
        <v>1.4348042238893067E-2</v>
      </c>
      <c r="QJ75" s="15">
        <v>7.671270496651489E-3</v>
      </c>
      <c r="QK75" s="15">
        <v>1.5653691374278588E-2</v>
      </c>
      <c r="QL75" s="15">
        <v>3.3258036027924041E-3</v>
      </c>
      <c r="QM75" s="15">
        <v>1.3762538220006068E-2</v>
      </c>
      <c r="QN75" s="15">
        <v>1.3000361997078309E-2</v>
      </c>
      <c r="QO75" s="15">
        <v>1.1928905148302638E-3</v>
      </c>
      <c r="QP75" s="15">
        <v>-6.9660351351496863E-3</v>
      </c>
      <c r="QQ75" s="15">
        <v>5.9014414835299742E-3</v>
      </c>
      <c r="QR75" s="15">
        <v>1.4907794263397511E-2</v>
      </c>
      <c r="QS75" s="15">
        <v>2.0294608361368007E-2</v>
      </c>
      <c r="QT75" s="15">
        <v>2.7037348787194368E-3</v>
      </c>
      <c r="QU75" s="15">
        <v>0</v>
      </c>
      <c r="QV75" s="15">
        <v>-6.3723474622585791E-3</v>
      </c>
      <c r="QW75" s="15">
        <v>7.7429349590464635E-4</v>
      </c>
      <c r="QX75" s="15">
        <v>-6.7194269749008217E-2</v>
      </c>
      <c r="QY75" s="15">
        <v>-4.8129432076216743E-4</v>
      </c>
      <c r="QZ75" s="15">
        <v>3.7697958693633299E-3</v>
      </c>
      <c r="RA75" s="15">
        <v>-2.017423884609256E-3</v>
      </c>
      <c r="RB75" s="15">
        <v>7.2877899103798447E-3</v>
      </c>
      <c r="RC75" s="15">
        <v>2.9697646016581497E-3</v>
      </c>
      <c r="RD75" s="15">
        <v>-1.2039329927217017E-3</v>
      </c>
      <c r="RE75" s="15">
        <v>1.5323064205282439E-3</v>
      </c>
      <c r="RF75" s="15">
        <v>-2.0969580577015541E-2</v>
      </c>
      <c r="RG75" s="15">
        <v>1.1751674134120014E-2</v>
      </c>
      <c r="RH75" s="15">
        <v>-4.2823157592063472E-3</v>
      </c>
      <c r="RI75" s="15">
        <v>-9.6795569014214919E-3</v>
      </c>
      <c r="RJ75" s="15">
        <v>1.8358326002537489E-2</v>
      </c>
      <c r="RK75" s="15">
        <v>3.3692722690700696E-4</v>
      </c>
      <c r="RL75" s="15">
        <v>-1.6093344853426352E-3</v>
      </c>
      <c r="RM75" s="15">
        <v>8.1158461337025988E-3</v>
      </c>
      <c r="RN75" s="15">
        <v>-2.5586367903243624E-3</v>
      </c>
      <c r="RO75" s="15">
        <v>1.309261959522367E-2</v>
      </c>
      <c r="RP75" s="15">
        <v>1.5701990908086768E-2</v>
      </c>
      <c r="RQ75" s="15">
        <v>5.1565491792457977E-3</v>
      </c>
      <c r="RR75" s="15">
        <v>1.435612113415293E-2</v>
      </c>
      <c r="RS75" s="15">
        <v>-4.9461326767667995E-3</v>
      </c>
      <c r="RT75" s="15">
        <v>3.1875128630758083E-3</v>
      </c>
      <c r="RU75" s="15">
        <v>1.3130974593932863E-2</v>
      </c>
      <c r="RV75" s="15">
        <v>6.372347462258612E-3</v>
      </c>
      <c r="RW75" s="15">
        <v>1.3757052658050634E-3</v>
      </c>
      <c r="RX75" s="15">
        <v>-7.0057733646375136E-3</v>
      </c>
      <c r="RY75" s="15">
        <v>-1.0019934479356894E-2</v>
      </c>
      <c r="RZ75" s="15">
        <v>5.0970508311738967E-3</v>
      </c>
      <c r="SA75" s="15">
        <v>-2.8345162788132542E-3</v>
      </c>
      <c r="SB75" s="15">
        <v>3.1269568943761115E-3</v>
      </c>
      <c r="SC75" s="15">
        <v>1.2191110172541701E-2</v>
      </c>
      <c r="SD75" s="15">
        <v>-1.3039025783293213E-3</v>
      </c>
      <c r="SE75" s="15">
        <v>-6.2929269455537723E-3</v>
      </c>
      <c r="SF75" s="15">
        <v>1.6052652735332716E-4</v>
      </c>
      <c r="SG75" s="15">
        <v>1.2308092010135482E-2</v>
      </c>
      <c r="SH75" s="15">
        <v>8.0760015497837647E-3</v>
      </c>
      <c r="SI75" s="15">
        <v>8.6735647591158391E-4</v>
      </c>
      <c r="SJ75" s="15">
        <v>2.0615208299199924E-3</v>
      </c>
      <c r="SK75" s="15">
        <v>-2.1606633744450859E-2</v>
      </c>
      <c r="SL75" s="15">
        <v>2.5504477106156596E-3</v>
      </c>
      <c r="SM75" s="15">
        <v>1.2911557636200296E-3</v>
      </c>
      <c r="SN75" s="15">
        <v>1.2019635772548982E-2</v>
      </c>
      <c r="SO75" s="15">
        <v>1.2276717221236242E-4</v>
      </c>
      <c r="SP75" s="15">
        <v>-1.1119141613713927E-4</v>
      </c>
      <c r="SQ75" s="15">
        <v>8.5565408753542366E-3</v>
      </c>
      <c r="SR75" s="15">
        <v>5.389810930403206E-3</v>
      </c>
      <c r="SS75" s="15">
        <v>1.3753705088108577E-3</v>
      </c>
      <c r="ST75" s="15">
        <v>-1.3757050510058064E-4</v>
      </c>
      <c r="SU75" s="15">
        <v>-1.0903640169817844E-3</v>
      </c>
      <c r="SV75" s="15">
        <v>-1.7937700686667318E-2</v>
      </c>
      <c r="SW75" s="15">
        <v>2.7834026067099899E-3</v>
      </c>
      <c r="SX75" s="15">
        <v>2.9494218751214944E-2</v>
      </c>
      <c r="SY75" s="15">
        <v>-4.6936200899849647E-3</v>
      </c>
      <c r="SZ75" s="15">
        <v>-1.1741817876683061E-2</v>
      </c>
      <c r="TA75" s="15">
        <v>1.2032489168563095E-3</v>
      </c>
      <c r="TB75" s="15">
        <v>-2.1894236974424985E-3</v>
      </c>
      <c r="TC75" s="15">
        <v>-4.0345070231962002E-2</v>
      </c>
      <c r="TD75" s="15">
        <v>7.5440424848216333E-3</v>
      </c>
      <c r="TE75" s="15">
        <v>-7.056333351710528E-4</v>
      </c>
      <c r="TF75" s="15">
        <v>3.8382096130805976E-3</v>
      </c>
      <c r="TG75" s="15">
        <v>-3.7009664745712273E-3</v>
      </c>
      <c r="TH75" s="15">
        <v>7.8647271061357642E-4</v>
      </c>
      <c r="TI75" s="15">
        <v>5.6980211146377959E-3</v>
      </c>
      <c r="TJ75" s="15">
        <v>1.4508026489578635E-2</v>
      </c>
      <c r="TK75" s="15">
        <v>-8.0764575664889291E-4</v>
      </c>
      <c r="TL75" s="15">
        <v>1.44857582066279E-3</v>
      </c>
      <c r="TM75" s="15">
        <v>4.9554115279541074E-3</v>
      </c>
      <c r="TN75" s="15">
        <v>4.4360022046241081E-3</v>
      </c>
      <c r="TO75" s="23">
        <v>1.8485432585358728E-3</v>
      </c>
    </row>
    <row r="76" spans="1:535" x14ac:dyDescent="0.35">
      <c r="A76" s="14">
        <v>70</v>
      </c>
      <c r="B76" s="81">
        <v>42892</v>
      </c>
      <c r="C76" s="23">
        <v>-3.2019731790680884E-3</v>
      </c>
      <c r="D76" s="43">
        <f ca="1">OFFSET('CAPM Regression Loop'!$AH$6,$A76,'CAPM Regression Loop'!$D$2)</f>
        <v>4.9343514362944129E-3</v>
      </c>
      <c r="T76" s="14">
        <v>70</v>
      </c>
      <c r="U76" s="14" t="s">
        <v>72</v>
      </c>
      <c r="V76" s="14">
        <v>1.0031344262200705</v>
      </c>
      <c r="W76" s="14">
        <v>0.11953375932979482</v>
      </c>
      <c r="X76" s="14">
        <v>0.21979027178778032</v>
      </c>
      <c r="Y76" s="14">
        <f t="shared" si="6"/>
        <v>2.6222100247199856E-2</v>
      </c>
      <c r="Z76" s="14">
        <f t="shared" si="5"/>
        <v>2.6222100247199856E-2</v>
      </c>
      <c r="AA76" s="14">
        <f t="shared" si="7"/>
        <v>1</v>
      </c>
      <c r="AF76" s="80"/>
      <c r="AH76" s="81"/>
      <c r="AI76" s="15">
        <v>-4.9792633996073379E-3</v>
      </c>
      <c r="AJ76" s="15">
        <v>0</v>
      </c>
      <c r="AK76" s="15">
        <v>-3.2003330782547343E-2</v>
      </c>
      <c r="AL76" s="15">
        <v>3.3724657426073769E-3</v>
      </c>
      <c r="AM76" s="15">
        <v>5.3183756618878095E-3</v>
      </c>
      <c r="AN76" s="15">
        <v>-1.7621125091419786E-2</v>
      </c>
      <c r="AO76" s="15">
        <v>-5.592615136060115E-3</v>
      </c>
      <c r="AP76" s="15">
        <v>-1.9769885052132257E-3</v>
      </c>
      <c r="AQ76" s="15">
        <v>-3.9076178394768244E-3</v>
      </c>
      <c r="AR76" s="15">
        <v>1.6997576368571077E-2</v>
      </c>
      <c r="AS76" s="15">
        <v>2.3840743944150879E-4</v>
      </c>
      <c r="AT76" s="15">
        <v>9.88630826939435E-4</v>
      </c>
      <c r="AU76" s="15">
        <v>1.5731179957057591E-2</v>
      </c>
      <c r="AV76" s="15">
        <v>5.1275243902848431E-3</v>
      </c>
      <c r="AW76" s="15">
        <v>-1.0554090689436032E-3</v>
      </c>
      <c r="AX76" s="15">
        <v>-3.7362528760895687E-3</v>
      </c>
      <c r="AY76" s="15">
        <v>1.6935205757582616E-2</v>
      </c>
      <c r="AZ76" s="15">
        <v>0</v>
      </c>
      <c r="BA76" s="15">
        <v>-1.2886262674246633E-2</v>
      </c>
      <c r="BB76" s="15">
        <v>5.6956342313892096E-4</v>
      </c>
      <c r="BC76" s="15">
        <v>-8.1800047119306944E-3</v>
      </c>
      <c r="BD76" s="15">
        <v>9.0785299017973606E-4</v>
      </c>
      <c r="BE76" s="15">
        <v>-1.0096931390920073E-3</v>
      </c>
      <c r="BF76" s="15">
        <v>-1.166503153050292E-2</v>
      </c>
      <c r="BG76" s="15">
        <v>-9.4495362144904546E-3</v>
      </c>
      <c r="BH76" s="15">
        <v>-8.2195875736412599E-3</v>
      </c>
      <c r="BI76" s="15">
        <v>-1.4120022517441044E-3</v>
      </c>
      <c r="BJ76" s="15">
        <v>-1.1204482964896065E-3</v>
      </c>
      <c r="BK76" s="15">
        <v>-9.1632027795748791E-3</v>
      </c>
      <c r="BL76" s="15">
        <v>-1.8418585524017924E-2</v>
      </c>
      <c r="BM76" s="15">
        <v>-1.3787672067985075E-3</v>
      </c>
      <c r="BN76" s="15">
        <v>-3.2157815256857948E-3</v>
      </c>
      <c r="BO76" s="15">
        <v>6.7924685521042361E-2</v>
      </c>
      <c r="BP76" s="15">
        <v>-4.8661896511728994E-3</v>
      </c>
      <c r="BQ76" s="15">
        <v>-1.3298729426196242E-2</v>
      </c>
      <c r="BR76" s="15">
        <v>-4.3158784740645597E-3</v>
      </c>
      <c r="BS76" s="15">
        <v>-1.0611706538651757E-2</v>
      </c>
      <c r="BT76" s="15">
        <v>6.8360490300281064E-4</v>
      </c>
      <c r="BU76" s="15">
        <v>-8.2806752145169488E-3</v>
      </c>
      <c r="BV76" s="15">
        <v>2.1643400940672228E-2</v>
      </c>
      <c r="BW76" s="15">
        <v>-8.8393224989100332E-3</v>
      </c>
      <c r="BX76" s="15">
        <v>5.1290383317935725E-3</v>
      </c>
      <c r="BY76" s="15">
        <v>-4.130656833201571E-3</v>
      </c>
      <c r="BZ76" s="15">
        <v>-1.615254069916976E-2</v>
      </c>
      <c r="CA76" s="15">
        <v>2.7647640499447977E-2</v>
      </c>
      <c r="CB76" s="15">
        <v>9.2240477544126911E-3</v>
      </c>
      <c r="CC76" s="15">
        <v>-5.8115564147767735E-3</v>
      </c>
      <c r="CD76" s="15">
        <v>-5.293105853368639E-4</v>
      </c>
      <c r="CE76" s="15">
        <v>-1.4817566322226583E-2</v>
      </c>
      <c r="CF76" s="15">
        <v>6.6867270963588384E-4</v>
      </c>
      <c r="CG76" s="15">
        <v>-2.7548268216002755E-2</v>
      </c>
      <c r="CH76" s="15">
        <v>6.5208601447159517E-3</v>
      </c>
      <c r="CI76" s="15">
        <v>-5.004776890757171E-3</v>
      </c>
      <c r="CJ76" s="15">
        <v>-7.6161465981575637E-4</v>
      </c>
      <c r="CK76" s="15">
        <v>-1.5207201004422317E-3</v>
      </c>
      <c r="CL76" s="15">
        <v>2.3334098154773421E-2</v>
      </c>
      <c r="CM76" s="15">
        <v>-2.1606966958646324E-2</v>
      </c>
      <c r="CN76" s="15">
        <v>-1.1711605782571218E-2</v>
      </c>
      <c r="CO76" s="15">
        <v>-8.0645598367304078E-3</v>
      </c>
      <c r="CP76" s="15">
        <v>-3.3619127311186941E-3</v>
      </c>
      <c r="CQ76" s="15">
        <v>-7.3643283294090598E-3</v>
      </c>
      <c r="CR76" s="15">
        <v>-1.6772947221706976E-2</v>
      </c>
      <c r="CS76" s="15">
        <v>-6.3865119043912482E-4</v>
      </c>
      <c r="CT76" s="15">
        <v>-6.0784144340710186E-3</v>
      </c>
      <c r="CU76" s="15">
        <v>-6.0918651374717312E-3</v>
      </c>
      <c r="CV76" s="15">
        <v>1.5771196100710025E-2</v>
      </c>
      <c r="CW76" s="15">
        <v>-5.1972346749977853E-3</v>
      </c>
      <c r="CX76" s="15">
        <v>-6.5421780240221611E-3</v>
      </c>
      <c r="CY76" s="15">
        <v>-9.419721727858785E-4</v>
      </c>
      <c r="CZ76" s="15">
        <v>-5.1101218392345217E-3</v>
      </c>
      <c r="DA76" s="15">
        <v>-1.3459153374004801E-2</v>
      </c>
      <c r="DB76" s="15">
        <v>-3.6357026395766976E-4</v>
      </c>
      <c r="DC76" s="15">
        <v>-8.8405880101228955E-3</v>
      </c>
      <c r="DD76" s="15">
        <v>-1.0774459621026147E-2</v>
      </c>
      <c r="DE76" s="15">
        <v>-3.9260642610753592E-3</v>
      </c>
      <c r="DF76" s="15">
        <v>6.8664439569377988E-3</v>
      </c>
      <c r="DG76" s="15">
        <v>-8.83509470440259E-3</v>
      </c>
      <c r="DH76" s="15">
        <v>-2.021623170537213E-2</v>
      </c>
      <c r="DI76" s="15">
        <v>-6.1978744289669712E-3</v>
      </c>
      <c r="DJ76" s="15">
        <v>-6.0159915909805311E-3</v>
      </c>
      <c r="DK76" s="15">
        <v>-2.0992862949562228E-2</v>
      </c>
      <c r="DL76" s="15">
        <v>-1.4970924659481436E-3</v>
      </c>
      <c r="DM76" s="15">
        <v>8.7452087749180177E-3</v>
      </c>
      <c r="DN76" s="15">
        <v>-2.9038835622249965E-3</v>
      </c>
      <c r="DO76" s="15">
        <v>-1.1283835622296429E-2</v>
      </c>
      <c r="DP76" s="15">
        <v>-1.0383955760872558E-2</v>
      </c>
      <c r="DQ76" s="15">
        <v>4.7010517016323871E-3</v>
      </c>
      <c r="DR76" s="15">
        <v>-6.8728792877620643E-3</v>
      </c>
      <c r="DS76" s="15">
        <v>-3.5377395387965931E-3</v>
      </c>
      <c r="DT76" s="15">
        <v>3.793631256839557E-3</v>
      </c>
      <c r="DU76" s="15">
        <v>3.0213778596496633E-2</v>
      </c>
      <c r="DV76" s="15">
        <v>-2.083644153172822E-3</v>
      </c>
      <c r="DW76" s="15">
        <v>-4.6561792936192703E-3</v>
      </c>
      <c r="DX76" s="15">
        <v>4.4813252492376084E-3</v>
      </c>
      <c r="DY76" s="15">
        <v>-1.230168567293221E-2</v>
      </c>
      <c r="DZ76" s="15">
        <v>-2.9825607274886683E-3</v>
      </c>
      <c r="EA76" s="15">
        <v>1.0220471031303286E-3</v>
      </c>
      <c r="EB76" s="15">
        <v>-1.0034258553844299E-2</v>
      </c>
      <c r="EC76" s="15">
        <v>-1.6764463272523713E-3</v>
      </c>
      <c r="ED76" s="15">
        <v>-8.2409879758660667E-3</v>
      </c>
      <c r="EE76" s="15">
        <v>-4.4959146011069448E-3</v>
      </c>
      <c r="EF76" s="15">
        <v>6.7675671688727243E-3</v>
      </c>
      <c r="EG76" s="15">
        <v>0</v>
      </c>
      <c r="EH76" s="15">
        <v>8.2988028146952844E-3</v>
      </c>
      <c r="EI76" s="15">
        <v>-1.7528488274143605E-3</v>
      </c>
      <c r="EJ76" s="15">
        <v>-7.662835624004786E-4</v>
      </c>
      <c r="EK76" s="15">
        <v>2.2989518224698781E-2</v>
      </c>
      <c r="EL76" s="15">
        <v>-1.2894908298717507E-3</v>
      </c>
      <c r="EM76" s="15">
        <v>-1.4900313395305195E-2</v>
      </c>
      <c r="EN76" s="15">
        <v>3.025846332612687E-3</v>
      </c>
      <c r="EO76" s="15">
        <v>1.0395573844011179E-2</v>
      </c>
      <c r="EP76" s="15">
        <v>-3.4660172788869271E-3</v>
      </c>
      <c r="EQ76" s="15">
        <v>3.6755095198025465E-3</v>
      </c>
      <c r="ER76" s="15">
        <v>1.5645374768940444E-3</v>
      </c>
      <c r="ES76" s="15">
        <v>-3.0688318692128741E-3</v>
      </c>
      <c r="ET76" s="15">
        <v>-6.3171404012615671E-3</v>
      </c>
      <c r="EU76" s="15">
        <v>-9.6977541138380135E-4</v>
      </c>
      <c r="EV76" s="15">
        <v>-1.4817561518307345E-3</v>
      </c>
      <c r="EW76" s="15">
        <v>-1.5762147693876325E-2</v>
      </c>
      <c r="EX76" s="15">
        <v>-3.8692204003706784E-4</v>
      </c>
      <c r="EY76" s="15">
        <v>-2.222717074251898E-3</v>
      </c>
      <c r="EZ76" s="15">
        <v>-5.6568725201992989E-3</v>
      </c>
      <c r="FA76" s="15">
        <v>-1.1360132380894132E-2</v>
      </c>
      <c r="FB76" s="15">
        <v>9.4522308687343889E-3</v>
      </c>
      <c r="FC76" s="15">
        <v>1.4952334478784711E-2</v>
      </c>
      <c r="FD76" s="15">
        <v>-4.7210921332951506E-3</v>
      </c>
      <c r="FE76" s="15">
        <v>-3.1183030530274238E-3</v>
      </c>
      <c r="FF76" s="15">
        <v>-2.236601299802827E-3</v>
      </c>
      <c r="FG76" s="15">
        <v>-5.6070149445503663E-3</v>
      </c>
      <c r="FH76" s="15">
        <v>-3.8664106498951294E-2</v>
      </c>
      <c r="FI76" s="15">
        <v>-1.8308317087673983E-3</v>
      </c>
      <c r="FJ76" s="15">
        <v>-2.4060161982783364E-3</v>
      </c>
      <c r="FK76" s="15">
        <v>-9.2883519279828748E-3</v>
      </c>
      <c r="FL76" s="15">
        <v>-9.6218080296102942E-3</v>
      </c>
      <c r="FM76" s="15">
        <v>-1.9094907463169932E-3</v>
      </c>
      <c r="FN76" s="15">
        <v>-4.6930082222596268E-3</v>
      </c>
      <c r="FO76" s="15">
        <v>-2.462462880070224E-2</v>
      </c>
      <c r="FP76" s="15">
        <v>8.1365574890912042E-3</v>
      </c>
      <c r="FQ76" s="15">
        <v>-1.0934018499645759E-3</v>
      </c>
      <c r="FR76" s="15">
        <v>-3.0740125359695558E-2</v>
      </c>
      <c r="FS76" s="15">
        <v>3.3504877579816979E-3</v>
      </c>
      <c r="FT76" s="15">
        <v>-6.372544112150629E-3</v>
      </c>
      <c r="FU76" s="15">
        <v>-5.90381989165281E-3</v>
      </c>
      <c r="FV76" s="15">
        <v>1.7410232907018276E-3</v>
      </c>
      <c r="FW76" s="15">
        <v>-4.5378228305113555E-4</v>
      </c>
      <c r="FX76" s="15">
        <v>-2.330459110989554E-4</v>
      </c>
      <c r="FY76" s="15">
        <v>-3.2019544014472846E-3</v>
      </c>
      <c r="FZ76" s="15">
        <v>2.5393448088709313E-2</v>
      </c>
      <c r="GA76" s="15">
        <v>8.1928928419953036E-3</v>
      </c>
      <c r="GB76" s="15">
        <v>-1.1382867698302825E-2</v>
      </c>
      <c r="GC76" s="15">
        <v>-8.7573902354159336E-3</v>
      </c>
      <c r="GD76" s="15">
        <v>-2.2528874637193341E-3</v>
      </c>
      <c r="GE76" s="15">
        <v>-2.322011454900825E-3</v>
      </c>
      <c r="GF76" s="15">
        <v>-1.8077739180544768E-3</v>
      </c>
      <c r="GG76" s="15">
        <v>-7.4830528266604879E-3</v>
      </c>
      <c r="GH76" s="15">
        <v>-4.0404095370049744E-3</v>
      </c>
      <c r="GI76" s="15">
        <v>-7.2715943577029236E-4</v>
      </c>
      <c r="GJ76" s="15">
        <v>-3.2334314951708324E-3</v>
      </c>
      <c r="GK76" s="15">
        <v>-7.1356062196594582E-3</v>
      </c>
      <c r="GL76" s="15">
        <v>1.8108587928158493E-2</v>
      </c>
      <c r="GM76" s="15">
        <v>-4.2864298811839951E-3</v>
      </c>
      <c r="GN76" s="15">
        <v>-7.7427426717318632E-3</v>
      </c>
      <c r="GO76" s="15">
        <v>3.7126458089646202E-3</v>
      </c>
      <c r="GP76" s="15">
        <v>-2.0891932066621449E-3</v>
      </c>
      <c r="GQ76" s="15">
        <v>-1.6950953061571534E-2</v>
      </c>
      <c r="GR76" s="15">
        <v>-1.2972214509111091E-2</v>
      </c>
      <c r="GS76" s="15">
        <v>-4.2741196281852216E-3</v>
      </c>
      <c r="GT76" s="15">
        <v>-5.7478930294280646E-3</v>
      </c>
      <c r="GU76" s="15">
        <v>-1.2487514110243634E-3</v>
      </c>
      <c r="GV76" s="15">
        <v>-5.6093515396884409E-3</v>
      </c>
      <c r="GW76" s="15">
        <v>-9.4101551064780682E-4</v>
      </c>
      <c r="GX76" s="15">
        <v>1.6366615764675781E-3</v>
      </c>
      <c r="GY76" s="15">
        <v>-5.5025817490787143E-3</v>
      </c>
      <c r="GZ76" s="15">
        <v>-6.7856676196250089E-3</v>
      </c>
      <c r="HA76" s="15">
        <v>-1.5983291774811278E-2</v>
      </c>
      <c r="HB76" s="15">
        <v>-1.1622839827992918E-2</v>
      </c>
      <c r="HC76" s="15">
        <v>-5.8806566634172226E-2</v>
      </c>
      <c r="HD76" s="15">
        <v>-5.3517945254028063E-3</v>
      </c>
      <c r="HE76" s="15">
        <v>-8.930054560184985E-3</v>
      </c>
      <c r="HF76" s="15">
        <v>3.6961663353275977E-2</v>
      </c>
      <c r="HG76" s="15">
        <v>4.5385110709180391E-3</v>
      </c>
      <c r="HH76" s="15">
        <v>-1.7190996153950559E-3</v>
      </c>
      <c r="HI76" s="15">
        <v>-1.0803303774698282E-3</v>
      </c>
      <c r="HJ76" s="15">
        <v>-3.4722257107490922E-3</v>
      </c>
      <c r="HK76" s="15">
        <v>-8.2436738810572601E-3</v>
      </c>
      <c r="HL76" s="15">
        <v>-3.381237371869236E-3</v>
      </c>
      <c r="HM76" s="15">
        <v>-4.4735893841391532E-2</v>
      </c>
      <c r="HN76" s="15">
        <v>-1.6385144583536532E-2</v>
      </c>
      <c r="HO76" s="15">
        <v>3.3322256758097422E-3</v>
      </c>
      <c r="HP76" s="15">
        <v>-2.1018357759843571E-2</v>
      </c>
      <c r="HQ76" s="15">
        <v>2.5031302181184748E-3</v>
      </c>
      <c r="HR76" s="15">
        <v>-5.4975399591947194E-3</v>
      </c>
      <c r="HS76" s="15">
        <v>-7.5990957321694442E-3</v>
      </c>
      <c r="HT76" s="15">
        <v>3.6898898001158399E-3</v>
      </c>
      <c r="HU76" s="15">
        <v>-1.8969338599995832E-3</v>
      </c>
      <c r="HV76" s="15">
        <v>-1.5153699494969877E-2</v>
      </c>
      <c r="HW76" s="15">
        <v>-1.7885892802497201E-3</v>
      </c>
      <c r="HX76" s="15">
        <v>1.2903404835908001E-2</v>
      </c>
      <c r="HY76" s="15">
        <v>-9.6678417404814105E-3</v>
      </c>
      <c r="HZ76" s="15">
        <v>1.5656261352334768E-3</v>
      </c>
      <c r="IA76" s="15">
        <v>1.0150567611521414E-3</v>
      </c>
      <c r="IB76" s="15">
        <v>-8.7095374935123324E-4</v>
      </c>
      <c r="IC76" s="15">
        <v>-7.2542085748462616E-3</v>
      </c>
      <c r="ID76" s="15">
        <v>-7.1980156424508142E-3</v>
      </c>
      <c r="IE76" s="15">
        <v>-1.7859538708955805E-2</v>
      </c>
      <c r="IF76" s="15">
        <v>5.6534179710997605E-3</v>
      </c>
      <c r="IG76" s="15">
        <v>-1.5720063222469785E-2</v>
      </c>
      <c r="IH76" s="15">
        <v>-1.3907384462337965E-2</v>
      </c>
      <c r="II76" s="15">
        <v>2.5203037703578064E-3</v>
      </c>
      <c r="IJ76" s="15">
        <v>6.0878576195036891E-3</v>
      </c>
      <c r="IK76" s="15">
        <v>-2.3733082284367282E-2</v>
      </c>
      <c r="IL76" s="15">
        <v>1.4892960329289369E-2</v>
      </c>
      <c r="IM76" s="15">
        <v>1.8535686493228347E-3</v>
      </c>
      <c r="IN76" s="15">
        <v>-9.5923996914395217E-3</v>
      </c>
      <c r="IO76" s="15">
        <v>-6.5975734131011919E-3</v>
      </c>
      <c r="IP76" s="15">
        <v>9.7040279327851447E-4</v>
      </c>
      <c r="IQ76" s="15">
        <v>-6.0068440001676913E-3</v>
      </c>
      <c r="IR76" s="15">
        <v>-6.6382415412935174E-3</v>
      </c>
      <c r="IS76" s="15">
        <v>-3.8188984565570858E-3</v>
      </c>
      <c r="IT76" s="15">
        <v>1.7840344204263215E-2</v>
      </c>
      <c r="IU76" s="15">
        <v>2.6254685383232733E-3</v>
      </c>
      <c r="IV76" s="15">
        <v>-1.8531603772251545E-2</v>
      </c>
      <c r="IW76" s="15">
        <v>-2.5783418794872295E-2</v>
      </c>
      <c r="IX76" s="15">
        <v>-1.2083387119154198E-2</v>
      </c>
      <c r="IY76" s="15">
        <v>-5.634240949862087E-3</v>
      </c>
      <c r="IZ76" s="15">
        <v>-7.2904332626792323E-3</v>
      </c>
      <c r="JA76" s="15">
        <v>-7.6045993852193036E-3</v>
      </c>
      <c r="JB76" s="15">
        <v>-2.9143994669081012E-2</v>
      </c>
      <c r="JC76" s="15">
        <v>-1.5434147897954663E-2</v>
      </c>
      <c r="JD76" s="15">
        <v>9.9039551169450239E-3</v>
      </c>
      <c r="JE76" s="15">
        <v>-1.6545563688304447E-2</v>
      </c>
      <c r="JF76" s="15">
        <v>-6.2828566096801274E-3</v>
      </c>
      <c r="JG76" s="15">
        <v>-1.1198209456885679E-3</v>
      </c>
      <c r="JH76" s="15">
        <v>4.3306916791350386E-4</v>
      </c>
      <c r="JI76" s="15">
        <v>3.1741973204828457E-3</v>
      </c>
      <c r="JJ76" s="15">
        <v>-2.6248441649484751E-4</v>
      </c>
      <c r="JK76" s="15">
        <v>-2.4340782808797519E-3</v>
      </c>
      <c r="JL76" s="15">
        <v>5.2219439811516249E-3</v>
      </c>
      <c r="JM76" s="15">
        <v>-4.6720660007937009E-3</v>
      </c>
      <c r="JN76" s="15">
        <v>-1.1414131012270014E-2</v>
      </c>
      <c r="JO76" s="15">
        <v>-1.4291757671139547E-2</v>
      </c>
      <c r="JP76" s="15">
        <v>-3.6390921033714377E-3</v>
      </c>
      <c r="JQ76" s="15">
        <v>-5.7955178084762382E-3</v>
      </c>
      <c r="JR76" s="15">
        <v>-7.1760544332040268E-3</v>
      </c>
      <c r="JS76" s="15">
        <v>-5.3708805837574996E-3</v>
      </c>
      <c r="JT76" s="15">
        <v>-3.3268788266808499E-2</v>
      </c>
      <c r="JU76" s="15">
        <v>-4.9366194723894511E-3</v>
      </c>
      <c r="JV76" s="15">
        <v>5.4433596660659819E-3</v>
      </c>
      <c r="JW76" s="15">
        <v>2.5455366681134102E-3</v>
      </c>
      <c r="JX76" s="15">
        <v>-2.4910749409311856E-3</v>
      </c>
      <c r="JY76" s="15">
        <v>-7.2474184820150904E-3</v>
      </c>
      <c r="JZ76" s="15">
        <v>2.0973790460169419E-3</v>
      </c>
      <c r="KA76" s="15">
        <v>-3.0103067771466677E-3</v>
      </c>
      <c r="KB76" s="15">
        <v>-1.8728038365644639E-2</v>
      </c>
      <c r="KC76" s="15">
        <v>-4.2145656254194619E-3</v>
      </c>
      <c r="KD76" s="15">
        <v>3.5989165534239284E-3</v>
      </c>
      <c r="KE76" s="15">
        <v>-3.3211588149269799E-3</v>
      </c>
      <c r="KF76" s="15">
        <v>2.0512827705571396E-3</v>
      </c>
      <c r="KG76" s="15">
        <v>-3.6928025244659532E-2</v>
      </c>
      <c r="KH76" s="15">
        <v>-1.5090201093874121E-3</v>
      </c>
      <c r="KI76" s="15">
        <v>0</v>
      </c>
      <c r="KJ76" s="15">
        <v>-2.4645070068512417E-3</v>
      </c>
      <c r="KK76" s="15">
        <v>3.4094211342975925E-2</v>
      </c>
      <c r="KL76" s="15">
        <v>1.3072081567352701E-2</v>
      </c>
      <c r="KM76" s="15">
        <v>1.2224940397811E-3</v>
      </c>
      <c r="KN76" s="15">
        <v>-8.4746269909722321E-3</v>
      </c>
      <c r="KO76" s="15">
        <v>-1.5294510484695087E-2</v>
      </c>
      <c r="KP76" s="15">
        <v>-2.1746221679712599E-4</v>
      </c>
      <c r="KQ76" s="15">
        <v>3.7621227993135365E-3</v>
      </c>
      <c r="KR76" s="15">
        <v>-9.3489829519738041E-3</v>
      </c>
      <c r="KS76" s="15">
        <v>-5.9488005351502719E-2</v>
      </c>
      <c r="KT76" s="15">
        <v>5.6080736864819172E-3</v>
      </c>
      <c r="KU76" s="15">
        <v>-8.0937609041174547E-3</v>
      </c>
      <c r="KV76" s="15">
        <v>-3.0536723860081535E-2</v>
      </c>
      <c r="KW76" s="15">
        <v>-1.1660267827165557E-2</v>
      </c>
      <c r="KX76" s="15">
        <v>-4.2048991619803569E-3</v>
      </c>
      <c r="KY76" s="15">
        <v>-4.5127400104065796E-3</v>
      </c>
      <c r="KZ76" s="15">
        <v>-1.3698844358162028E-2</v>
      </c>
      <c r="LA76" s="15">
        <v>-1.4798013985193139E-2</v>
      </c>
      <c r="LB76" s="15">
        <v>-3.2820024410921203E-3</v>
      </c>
      <c r="LC76" s="15">
        <v>-1.1669581809183349E-2</v>
      </c>
      <c r="LD76" s="15">
        <v>-1.8991853517752035E-2</v>
      </c>
      <c r="LE76" s="15">
        <v>-4.3321367391345698E-3</v>
      </c>
      <c r="LF76" s="15">
        <v>-9.3588643135595409E-3</v>
      </c>
      <c r="LG76" s="15">
        <v>4.4818002190575197E-3</v>
      </c>
      <c r="LH76" s="15">
        <v>-1.2282498985259321E-3</v>
      </c>
      <c r="LI76" s="15">
        <v>-1.4700074767203093E-2</v>
      </c>
      <c r="LJ76" s="15">
        <v>1.2913641826873684E-3</v>
      </c>
      <c r="LK76" s="15">
        <v>2.9104734243347217E-3</v>
      </c>
      <c r="LL76" s="15">
        <v>-8.5716779847314975E-2</v>
      </c>
      <c r="LM76" s="15">
        <v>-5.256044592096663E-3</v>
      </c>
      <c r="LN76" s="15">
        <v>-5.2234317918901721E-3</v>
      </c>
      <c r="LO76" s="15">
        <v>1.0159484826113107E-2</v>
      </c>
      <c r="LP76" s="15">
        <v>-3.0023833172632165E-2</v>
      </c>
      <c r="LQ76" s="15">
        <v>-3.2249423273990104E-3</v>
      </c>
      <c r="LR76" s="15">
        <v>0</v>
      </c>
      <c r="LS76" s="15">
        <v>-1.0262572801973796E-2</v>
      </c>
      <c r="LT76" s="15">
        <v>8.0141854983580302E-3</v>
      </c>
      <c r="LU76" s="15">
        <v>-2.4159300938430602E-2</v>
      </c>
      <c r="LV76" s="15">
        <v>-9.2127600850574389E-3</v>
      </c>
      <c r="LW76" s="15">
        <v>-4.0507463980792909E-3</v>
      </c>
      <c r="LX76" s="15">
        <v>5.8156442464946513E-4</v>
      </c>
      <c r="LY76" s="15">
        <v>-1.3190465878996234E-2</v>
      </c>
      <c r="LZ76" s="15">
        <v>9.276504370292182E-3</v>
      </c>
      <c r="MA76" s="15">
        <v>-2.083594536359742E-3</v>
      </c>
      <c r="MB76" s="15">
        <v>-1.1391685302549555E-3</v>
      </c>
      <c r="MC76" s="15">
        <v>-8.86737915772348E-3</v>
      </c>
      <c r="MD76" s="15">
        <v>-7.0030113720109359E-3</v>
      </c>
      <c r="ME76" s="15">
        <v>-3.9355782887162891E-3</v>
      </c>
      <c r="MF76" s="15">
        <v>-7.0685548582914374E-3</v>
      </c>
      <c r="MG76" s="15">
        <v>2.7938553395657475E-3</v>
      </c>
      <c r="MH76" s="15">
        <v>1.6993797304897833E-4</v>
      </c>
      <c r="MI76" s="15">
        <v>0</v>
      </c>
      <c r="MJ76" s="15">
        <v>5.4773958833644384E-3</v>
      </c>
      <c r="MK76" s="15">
        <v>-6.1661980483911126E-3</v>
      </c>
      <c r="ML76" s="15">
        <v>7.7942717268189229E-3</v>
      </c>
      <c r="MM76" s="15">
        <v>1.1650939218457159E-3</v>
      </c>
      <c r="MN76" s="15">
        <v>3.3149201626224557E-3</v>
      </c>
      <c r="MO76" s="15">
        <v>1.7165421620581912E-3</v>
      </c>
      <c r="MP76" s="15">
        <v>-8.3693189370693238E-3</v>
      </c>
      <c r="MQ76" s="15">
        <v>-3.2970020445925239E-3</v>
      </c>
      <c r="MR76" s="15">
        <v>1.1468746287212239E-2</v>
      </c>
      <c r="MS76" s="15">
        <v>-2.3319093349788251E-3</v>
      </c>
      <c r="MT76" s="15">
        <v>1.1149941297034477E-2</v>
      </c>
      <c r="MU76" s="15">
        <v>1.4881742026112163E-2</v>
      </c>
      <c r="MV76" s="15">
        <v>5.7298327628940576E-3</v>
      </c>
      <c r="MW76" s="15">
        <v>4.9335730640902211E-4</v>
      </c>
      <c r="MX76" s="15">
        <v>4.5068285401706036E-2</v>
      </c>
      <c r="MY76" s="15">
        <v>6.6620236846062092E-4</v>
      </c>
      <c r="MZ76" s="15">
        <v>1.8522056720377614E-2</v>
      </c>
      <c r="NA76" s="15">
        <v>-4.5592784145183536E-3</v>
      </c>
      <c r="NB76" s="15">
        <v>-1.0048430363881103E-2</v>
      </c>
      <c r="NC76" s="15">
        <v>4.6608059514905674E-3</v>
      </c>
      <c r="ND76" s="15">
        <v>-9.512650349423616E-3</v>
      </c>
      <c r="NE76" s="15">
        <v>5.4512551708820805E-3</v>
      </c>
      <c r="NF76" s="15">
        <v>4.7789816163508209E-3</v>
      </c>
      <c r="NG76" s="15">
        <v>-1.2733792928745344E-2</v>
      </c>
      <c r="NH76" s="15">
        <v>-7.2090940436784594E-3</v>
      </c>
      <c r="NI76" s="15">
        <v>-1.2588768461494008E-2</v>
      </c>
      <c r="NJ76" s="15">
        <v>-1.9867068918028006E-2</v>
      </c>
      <c r="NK76" s="15">
        <v>-4.5369977944297851E-3</v>
      </c>
      <c r="NL76" s="15">
        <v>-6.8040330532017938E-3</v>
      </c>
      <c r="NM76" s="15">
        <v>7.2202479734870973E-3</v>
      </c>
      <c r="NN76" s="15">
        <v>2.97177038915748E-3</v>
      </c>
      <c r="NO76" s="15">
        <v>9.0260859995669126E-4</v>
      </c>
      <c r="NP76" s="15">
        <v>1.3693327132002456E-2</v>
      </c>
      <c r="NQ76" s="15">
        <v>-2.0826605540785064E-2</v>
      </c>
      <c r="NR76" s="15">
        <v>-6.7737612877019279E-3</v>
      </c>
      <c r="NS76" s="15">
        <v>-2.0059967425045767E-2</v>
      </c>
      <c r="NT76" s="15">
        <v>2.6129167055169131E-2</v>
      </c>
      <c r="NU76" s="15">
        <v>-9.1016977555274693E-3</v>
      </c>
      <c r="NV76" s="15">
        <v>-1.0759219151739495E-2</v>
      </c>
      <c r="NW76" s="15">
        <v>2.8473926178859393E-2</v>
      </c>
      <c r="NX76" s="15">
        <v>-5.8224164672504043E-4</v>
      </c>
      <c r="NY76" s="15">
        <v>-9.0970641798775393E-4</v>
      </c>
      <c r="NZ76" s="15">
        <v>-7.1328520292274272E-3</v>
      </c>
      <c r="OA76" s="15">
        <v>-6.690479907720928E-3</v>
      </c>
      <c r="OB76" s="15">
        <v>-1.5281436032628499E-3</v>
      </c>
      <c r="OC76" s="15">
        <v>-8.6930072418460839E-3</v>
      </c>
      <c r="OD76" s="15">
        <v>-1.9464558361652614E-2</v>
      </c>
      <c r="OE76" s="15">
        <v>6.7590404736104549E-4</v>
      </c>
      <c r="OF76" s="15">
        <v>-2.3250417356077235E-3</v>
      </c>
      <c r="OG76" s="15">
        <v>-8.2462831854717162E-3</v>
      </c>
      <c r="OH76" s="15">
        <v>1.7079423451563376E-3</v>
      </c>
      <c r="OI76" s="15">
        <v>-6.9411249469836398E-3</v>
      </c>
      <c r="OJ76" s="15">
        <v>-2.0057092275103288E-3</v>
      </c>
      <c r="OK76" s="15">
        <v>1.2401454331018192E-3</v>
      </c>
      <c r="OL76" s="15">
        <v>2.4593187810956012E-4</v>
      </c>
      <c r="OM76" s="15">
        <v>-3.6328346463047425E-3</v>
      </c>
      <c r="ON76" s="15">
        <v>-1.0303820495853419E-2</v>
      </c>
      <c r="OO76" s="15">
        <v>-4.5372128653560035E-3</v>
      </c>
      <c r="OP76" s="15">
        <v>1.8455292107374507E-4</v>
      </c>
      <c r="OQ76" s="15">
        <v>-3.0030052597696567E-3</v>
      </c>
      <c r="OR76" s="15">
        <v>-2.0265258673624744E-2</v>
      </c>
      <c r="OS76" s="15">
        <v>-2.2705386954141045E-2</v>
      </c>
      <c r="OT76" s="15">
        <v>-1.645833214883162E-2</v>
      </c>
      <c r="OU76" s="15">
        <v>2.339182353172241E-3</v>
      </c>
      <c r="OV76" s="15">
        <v>-1.493851393840773E-2</v>
      </c>
      <c r="OW76" s="15">
        <v>-6.4000002184546353E-4</v>
      </c>
      <c r="OX76" s="15">
        <v>-9.7484166544248123E-4</v>
      </c>
      <c r="OY76" s="15">
        <v>1.9149648665434522E-2</v>
      </c>
      <c r="OZ76" s="15">
        <v>-7.4627212015896003E-3</v>
      </c>
      <c r="PA76" s="15">
        <v>-2.2938420426101645E-3</v>
      </c>
      <c r="PB76" s="15">
        <v>-1.1276388067934497E-2</v>
      </c>
      <c r="PC76" s="15">
        <v>2.5839807659250678E-3</v>
      </c>
      <c r="PD76" s="15">
        <v>-1.0856506074818022E-2</v>
      </c>
      <c r="PE76" s="15">
        <v>-7.9026806097517322E-3</v>
      </c>
      <c r="PF76" s="15">
        <v>1.5821028746085996E-2</v>
      </c>
      <c r="PG76" s="15">
        <v>-5.2819045750672798E-3</v>
      </c>
      <c r="PH76" s="15">
        <v>-2.2197567383128881E-3</v>
      </c>
      <c r="PI76" s="15">
        <v>-4.7413881928264493E-3</v>
      </c>
      <c r="PJ76" s="15">
        <v>-9.8140785370166871E-4</v>
      </c>
      <c r="PK76" s="15">
        <v>-2.7140741317676661E-3</v>
      </c>
      <c r="PL76" s="15">
        <v>-2.0263431452323616E-3</v>
      </c>
      <c r="PM76" s="15">
        <v>-2.7529267214050318E-3</v>
      </c>
      <c r="PN76" s="15">
        <v>-1.5036008654501613E-2</v>
      </c>
      <c r="PO76" s="15">
        <v>-8.7199715424132081E-3</v>
      </c>
      <c r="PP76" s="15">
        <v>-2.3650830733644813E-2</v>
      </c>
      <c r="PQ76" s="15">
        <v>2.6536299597068918E-2</v>
      </c>
      <c r="PR76" s="15">
        <v>-3.1201273362436339E-3</v>
      </c>
      <c r="PS76" s="15">
        <v>-9.963342896433882E-3</v>
      </c>
      <c r="PT76" s="15">
        <v>-6.8383796241302626E-3</v>
      </c>
      <c r="PU76" s="15">
        <v>-1.7129958249357531E-3</v>
      </c>
      <c r="PV76" s="15">
        <v>-4.5591666588940451E-3</v>
      </c>
      <c r="PW76" s="15">
        <v>-9.7662045829439211E-3</v>
      </c>
      <c r="PX76" s="15">
        <v>-8.3324432100851664E-3</v>
      </c>
      <c r="PY76" s="15">
        <v>-5.6843306973786509E-3</v>
      </c>
      <c r="PZ76" s="15">
        <v>2.0221621456784977E-2</v>
      </c>
      <c r="QA76" s="15">
        <v>1.5324496237182708E-4</v>
      </c>
      <c r="QB76" s="15">
        <v>1.0054666723291627E-2</v>
      </c>
      <c r="QC76" s="15">
        <v>-1.464583882521488E-2</v>
      </c>
      <c r="QD76" s="15">
        <v>-4.1789638004644247E-3</v>
      </c>
      <c r="QE76" s="15">
        <v>5.9015076326335543E-3</v>
      </c>
      <c r="QF76" s="15">
        <v>6.5976119038974144E-4</v>
      </c>
      <c r="QG76" s="15">
        <v>-3.9370079248696952E-4</v>
      </c>
      <c r="QH76" s="15">
        <v>5.436397865923254E-3</v>
      </c>
      <c r="QI76" s="15">
        <v>-3.2601561841465046E-3</v>
      </c>
      <c r="QJ76" s="15">
        <v>-1.0995053334168876E-3</v>
      </c>
      <c r="QK76" s="15">
        <v>-2.4067499980463387E-2</v>
      </c>
      <c r="QL76" s="15">
        <v>-3.0703648854087788E-3</v>
      </c>
      <c r="QM76" s="15">
        <v>-6.9049448554376162E-3</v>
      </c>
      <c r="QN76" s="15">
        <v>2.76492332181684E-3</v>
      </c>
      <c r="QO76" s="15">
        <v>-4.5254334705108375E-3</v>
      </c>
      <c r="QP76" s="15">
        <v>7.1286147317684003E-3</v>
      </c>
      <c r="QQ76" s="15">
        <v>-1.1334859421922519E-2</v>
      </c>
      <c r="QR76" s="15">
        <v>-2.6850624899869137E-3</v>
      </c>
      <c r="QS76" s="15">
        <v>1.1733467947866272E-2</v>
      </c>
      <c r="QT76" s="15">
        <v>-1.179449958075846E-3</v>
      </c>
      <c r="QU76" s="15">
        <v>6.6291260331895422E-3</v>
      </c>
      <c r="QV76" s="15">
        <v>-6.6926179082743373E-3</v>
      </c>
      <c r="QW76" s="15">
        <v>-2.0634518541542851E-3</v>
      </c>
      <c r="QX76" s="15">
        <v>-2.3924700650993073E-3</v>
      </c>
      <c r="QY76" s="15">
        <v>-1.5533696444022119E-3</v>
      </c>
      <c r="QZ76" s="15">
        <v>-5.6493779025736136E-3</v>
      </c>
      <c r="RA76" s="15">
        <v>-1.9055108807009478E-2</v>
      </c>
      <c r="RB76" s="15">
        <v>6.1323013020636932E-3</v>
      </c>
      <c r="RC76" s="15">
        <v>-1.4228427957861079E-2</v>
      </c>
      <c r="RD76" s="15">
        <v>-1.4071651280321312E-2</v>
      </c>
      <c r="RE76" s="15">
        <v>-2.0992319983861593E-3</v>
      </c>
      <c r="RF76" s="15">
        <v>-2.5160191150485751E-2</v>
      </c>
      <c r="RG76" s="15">
        <v>-1.1473471322477181E-2</v>
      </c>
      <c r="RH76" s="15">
        <v>-1.0825654018584253E-2</v>
      </c>
      <c r="RI76" s="15">
        <v>-1.5867624664624963E-2</v>
      </c>
      <c r="RJ76" s="15">
        <v>1.8701667127601143E-2</v>
      </c>
      <c r="RK76" s="15">
        <v>6.7419520504171033E-4</v>
      </c>
      <c r="RL76" s="15">
        <v>-2.0080328032456344E-3</v>
      </c>
      <c r="RM76" s="15">
        <v>4.0827575679017493E-3</v>
      </c>
      <c r="RN76" s="15">
        <v>-1.7021280705304183E-3</v>
      </c>
      <c r="RO76" s="15">
        <v>1.0548524184874532E-3</v>
      </c>
      <c r="RP76" s="15">
        <v>-2.9629651306571836E-3</v>
      </c>
      <c r="RQ76" s="15">
        <v>-5.2790006580004526E-3</v>
      </c>
      <c r="RR76" s="15">
        <v>-1.1100013060074443E-2</v>
      </c>
      <c r="RS76" s="15">
        <v>-1.1737018331405858E-2</v>
      </c>
      <c r="RT76" s="15">
        <v>-2.1815297455576397E-2</v>
      </c>
      <c r="RU76" s="15">
        <v>8.0513497482974841E-3</v>
      </c>
      <c r="RV76" s="15">
        <v>-2.2351082836808357E-2</v>
      </c>
      <c r="RW76" s="15">
        <v>-1.1225306098483453E-2</v>
      </c>
      <c r="RX76" s="15">
        <v>-4.8286842823652793E-3</v>
      </c>
      <c r="RY76" s="15">
        <v>5.4701635976857439E-3</v>
      </c>
      <c r="RZ76" s="15">
        <v>-8.8054575403450422E-3</v>
      </c>
      <c r="SA76" s="15">
        <v>-7.1339995636386924E-3</v>
      </c>
      <c r="SB76" s="15">
        <v>-7.9027134797230499E-3</v>
      </c>
      <c r="SC76" s="15">
        <v>4.9074938414358853E-4</v>
      </c>
      <c r="SD76" s="15">
        <v>-1.0738855284852857E-2</v>
      </c>
      <c r="SE76" s="15">
        <v>-3.9840690148744591E-3</v>
      </c>
      <c r="SF76" s="15">
        <v>-1.7643761093278179E-3</v>
      </c>
      <c r="SG76" s="15">
        <v>-5.9744472129278289E-3</v>
      </c>
      <c r="SH76" s="15">
        <v>-2.1678715880918339E-2</v>
      </c>
      <c r="SI76" s="15">
        <v>-9.8680953736673335E-3</v>
      </c>
      <c r="SJ76" s="15">
        <v>-4.8756800634839181E-3</v>
      </c>
      <c r="SK76" s="15">
        <v>-1.9000920631787623E-2</v>
      </c>
      <c r="SL76" s="15">
        <v>-5.6920465245694435E-3</v>
      </c>
      <c r="SM76" s="15">
        <v>1.5084584263211872E-3</v>
      </c>
      <c r="SN76" s="15">
        <v>-1.0887910052684059E-3</v>
      </c>
      <c r="SO76" s="15">
        <v>-2.3419137404596592E-2</v>
      </c>
      <c r="SP76" s="15">
        <v>5.7984105367267485E-3</v>
      </c>
      <c r="SQ76" s="15">
        <v>-3.1776321622032457E-3</v>
      </c>
      <c r="SR76" s="15">
        <v>1.738626923040219E-3</v>
      </c>
      <c r="SS76" s="15">
        <v>-1.5495228221040613E-2</v>
      </c>
      <c r="ST76" s="15">
        <v>-1.1352878056669983E-2</v>
      </c>
      <c r="SU76" s="15">
        <v>-6.78797067410536E-3</v>
      </c>
      <c r="SV76" s="15">
        <v>8.9286307443013982E-3</v>
      </c>
      <c r="SW76" s="15">
        <v>-1.6709981118459595E-2</v>
      </c>
      <c r="SX76" s="15">
        <v>-9.7454113199602638E-3</v>
      </c>
      <c r="SY76" s="15">
        <v>-9.3216625271359804E-3</v>
      </c>
      <c r="SZ76" s="15">
        <v>8.9833813497589097E-4</v>
      </c>
      <c r="TA76" s="15">
        <v>-2.0948892181321749E-2</v>
      </c>
      <c r="TB76" s="15">
        <v>-5.1151006667704887E-3</v>
      </c>
      <c r="TC76" s="15">
        <v>1.1904326402582816E-2</v>
      </c>
      <c r="TD76" s="15">
        <v>-6.2906477103285112E-3</v>
      </c>
      <c r="TE76" s="15">
        <v>-5.8609943887174068E-3</v>
      </c>
      <c r="TF76" s="15">
        <v>6.8269781333397464E-3</v>
      </c>
      <c r="TG76" s="15">
        <v>1.3512881496701858E-2</v>
      </c>
      <c r="TH76" s="15">
        <v>-5.4923637480260318E-3</v>
      </c>
      <c r="TI76" s="15">
        <v>2.8612322810321949E-3</v>
      </c>
      <c r="TJ76" s="15">
        <v>-9.6327121264043435E-3</v>
      </c>
      <c r="TK76" s="15">
        <v>1.6159443322481858E-3</v>
      </c>
      <c r="TL76" s="15">
        <v>1.9347043519678192E-3</v>
      </c>
      <c r="TM76" s="15">
        <v>-4.9554115279540093E-3</v>
      </c>
      <c r="TN76" s="15">
        <v>4.9343514362944129E-3</v>
      </c>
      <c r="TO76" s="23">
        <v>-3.2019731790680884E-3</v>
      </c>
    </row>
    <row r="77" spans="1:535" x14ac:dyDescent="0.35">
      <c r="A77" s="14">
        <v>71</v>
      </c>
      <c r="B77" s="81">
        <v>42891</v>
      </c>
      <c r="C77" s="23">
        <v>-7.3746316026615316E-4</v>
      </c>
      <c r="D77" s="43">
        <f ca="1">OFFSET('CAPM Regression Loop'!$AH$6,$A77,'CAPM Regression Loop'!$D$2)</f>
        <v>2.7163074942283508E-3</v>
      </c>
      <c r="T77" s="14">
        <v>71</v>
      </c>
      <c r="U77" s="14" t="s">
        <v>73</v>
      </c>
      <c r="V77" s="14">
        <v>0.59223738510707924</v>
      </c>
      <c r="W77" s="14">
        <v>0.20842612469190414</v>
      </c>
      <c r="X77" s="14">
        <v>3.1285501528198437E-2</v>
      </c>
      <c r="Y77" s="14">
        <f t="shared" si="6"/>
        <v>-1.9563891786390799</v>
      </c>
      <c r="Z77" s="14">
        <f t="shared" si="5"/>
        <v>1.9563891786390799</v>
      </c>
      <c r="AA77" s="14">
        <f t="shared" si="7"/>
        <v>1</v>
      </c>
      <c r="AF77" s="80"/>
      <c r="AH77" s="81"/>
      <c r="AI77" s="15">
        <v>-6.7651441912491526E-3</v>
      </c>
      <c r="AJ77" s="15">
        <v>4.4328099989180093E-3</v>
      </c>
      <c r="AK77" s="15">
        <v>-1.631524648826033E-2</v>
      </c>
      <c r="AL77" s="15">
        <v>-9.8261828827795952E-3</v>
      </c>
      <c r="AM77" s="15">
        <v>3.8587165718307085E-3</v>
      </c>
      <c r="AN77" s="15">
        <v>-2.7822382848410633E-3</v>
      </c>
      <c r="AO77" s="15">
        <v>2.5773210143003192E-3</v>
      </c>
      <c r="AP77" s="15">
        <v>6.6582363922443703E-3</v>
      </c>
      <c r="AQ77" s="15">
        <v>7.6636364220372753E-4</v>
      </c>
      <c r="AR77" s="15">
        <v>-2.7059148114005793E-2</v>
      </c>
      <c r="AS77" s="15">
        <v>-6.6540169464007091E-3</v>
      </c>
      <c r="AT77" s="15">
        <v>1.1876485956560474E-3</v>
      </c>
      <c r="AU77" s="15">
        <v>-5.6076883536708283E-3</v>
      </c>
      <c r="AV77" s="15">
        <v>-1.8142505750837694E-2</v>
      </c>
      <c r="AW77" s="15">
        <v>-5.0854997808945073E-3</v>
      </c>
      <c r="AX77" s="15">
        <v>-3.7223452368737846E-3</v>
      </c>
      <c r="AY77" s="15">
        <v>-1.6935205757582696E-2</v>
      </c>
      <c r="AZ77" s="15">
        <v>1.8259904305984352E-3</v>
      </c>
      <c r="BA77" s="15">
        <v>-2.2414143473196402E-3</v>
      </c>
      <c r="BB77" s="15">
        <v>8.7653942292161924E-5</v>
      </c>
      <c r="BC77" s="15">
        <v>-6.4027703705402568E-3</v>
      </c>
      <c r="BD77" s="15">
        <v>7.9790688911346754E-3</v>
      </c>
      <c r="BE77" s="15">
        <v>-1.0740379280980338E-2</v>
      </c>
      <c r="BF77" s="15">
        <v>-7.7017709603472879E-3</v>
      </c>
      <c r="BG77" s="15">
        <v>7.7997111341409292E-3</v>
      </c>
      <c r="BH77" s="15">
        <v>-4.2160800264648942E-3</v>
      </c>
      <c r="BI77" s="15">
        <v>-5.8285764445153406E-3</v>
      </c>
      <c r="BJ77" s="15">
        <v>-1.119758133414421E-4</v>
      </c>
      <c r="BK77" s="15">
        <v>-6.9252080330016593E-4</v>
      </c>
      <c r="BL77" s="15">
        <v>-7.4971889054601922E-4</v>
      </c>
      <c r="BM77" s="15">
        <v>-2.1628006857840531E-3</v>
      </c>
      <c r="BN77" s="15">
        <v>-1.7108644036294301E-3</v>
      </c>
      <c r="BO77" s="15">
        <v>3.0716055230446949E-2</v>
      </c>
      <c r="BP77" s="15">
        <v>-9.7040279327851643E-4</v>
      </c>
      <c r="BQ77" s="15">
        <v>6.130239947583653E-3</v>
      </c>
      <c r="BR77" s="15">
        <v>6.7007170588687754E-3</v>
      </c>
      <c r="BS77" s="15">
        <v>-3.7569465947514826E-3</v>
      </c>
      <c r="BT77" s="15">
        <v>-6.6641670337994835E-3</v>
      </c>
      <c r="BU77" s="15">
        <v>4.5687295473589972E-3</v>
      </c>
      <c r="BV77" s="15">
        <v>2.7197474453700132E-2</v>
      </c>
      <c r="BW77" s="15">
        <v>3.8605567402209021E-4</v>
      </c>
      <c r="BX77" s="15">
        <v>-4.7559338315562921E-3</v>
      </c>
      <c r="BY77" s="15">
        <v>-3.0487828493585929E-3</v>
      </c>
      <c r="BZ77" s="15">
        <v>-1.4232345401881533E-3</v>
      </c>
      <c r="CA77" s="15">
        <v>-5.5484564023896669E-3</v>
      </c>
      <c r="CB77" s="15">
        <v>-8.4253256672216816E-3</v>
      </c>
      <c r="CC77" s="15">
        <v>-1.2545151674472624E-2</v>
      </c>
      <c r="CD77" s="15">
        <v>3.9695667077657433E-4</v>
      </c>
      <c r="CE77" s="15">
        <v>2.4960492200393697E-3</v>
      </c>
      <c r="CF77" s="15">
        <v>2.511512412660994E-3</v>
      </c>
      <c r="CG77" s="15">
        <v>1.753097539899413E-2</v>
      </c>
      <c r="CH77" s="15">
        <v>-9.1566334207083665E-3</v>
      </c>
      <c r="CI77" s="15">
        <v>-7.3425246978375209E-3</v>
      </c>
      <c r="CJ77" s="15">
        <v>-2.4079601014632733E-3</v>
      </c>
      <c r="CK77" s="15">
        <v>6.0968053707672306E-3</v>
      </c>
      <c r="CL77" s="15">
        <v>2.4411312768497788E-3</v>
      </c>
      <c r="CM77" s="15">
        <v>-7.4751916171103498E-3</v>
      </c>
      <c r="CN77" s="15">
        <v>-6.7514365845519802E-3</v>
      </c>
      <c r="CO77" s="15">
        <v>-1.783326375427594E-3</v>
      </c>
      <c r="CP77" s="15">
        <v>-2.1791979121020236E-3</v>
      </c>
      <c r="CQ77" s="15">
        <v>2.1324495700760235E-3</v>
      </c>
      <c r="CR77" s="15">
        <v>-2.5169910091540878E-3</v>
      </c>
      <c r="CS77" s="15">
        <v>-3.1917270705991458E-4</v>
      </c>
      <c r="CT77" s="15">
        <v>5.1796027256160203E-5</v>
      </c>
      <c r="CU77" s="15">
        <v>1.1686340000103932E-3</v>
      </c>
      <c r="CV77" s="15">
        <v>-4.0116756938036622E-3</v>
      </c>
      <c r="CW77" s="15">
        <v>7.182404942171758E-3</v>
      </c>
      <c r="CX77" s="15">
        <v>6.3124673321799025E-4</v>
      </c>
      <c r="CY77" s="15">
        <v>-1.182247130814473E-3</v>
      </c>
      <c r="CZ77" s="15">
        <v>-3.8759738446928491E-3</v>
      </c>
      <c r="DA77" s="15">
        <v>-4.8644640830869799E-2</v>
      </c>
      <c r="DB77" s="15">
        <v>-3.2661977866211812E-3</v>
      </c>
      <c r="DC77" s="15">
        <v>9.0313846734852018E-4</v>
      </c>
      <c r="DD77" s="15">
        <v>-9.8119386449240583E-4</v>
      </c>
      <c r="DE77" s="15">
        <v>2.2883305180122159E-3</v>
      </c>
      <c r="DF77" s="15">
        <v>-8.1098385840260943E-3</v>
      </c>
      <c r="DG77" s="15">
        <v>5.0390633207979731E-3</v>
      </c>
      <c r="DH77" s="15">
        <v>-4.4961726100799376E-3</v>
      </c>
      <c r="DI77" s="15">
        <v>-7.103984410698567E-3</v>
      </c>
      <c r="DJ77" s="15">
        <v>-6.20283282577721E-4</v>
      </c>
      <c r="DK77" s="15">
        <v>-9.34718602657926E-3</v>
      </c>
      <c r="DL77" s="15">
        <v>1.727613444377811E-3</v>
      </c>
      <c r="DM77" s="15">
        <v>-1.5784609211250578E-2</v>
      </c>
      <c r="DN77" s="15">
        <v>-1.0862880190807915E-2</v>
      </c>
      <c r="DO77" s="15">
        <v>-6.282101407794562E-3</v>
      </c>
      <c r="DP77" s="15">
        <v>-5.3202844743843779E-3</v>
      </c>
      <c r="DQ77" s="15">
        <v>7.2415893197853359E-3</v>
      </c>
      <c r="DR77" s="15">
        <v>-4.5558165358605789E-3</v>
      </c>
      <c r="DS77" s="15">
        <v>-4.4046466748298612E-3</v>
      </c>
      <c r="DT77" s="15">
        <v>9.5066078079002582E-4</v>
      </c>
      <c r="DU77" s="15">
        <v>-1.4213437250055501E-2</v>
      </c>
      <c r="DV77" s="15">
        <v>-5.3380909676163527E-3</v>
      </c>
      <c r="DW77" s="15">
        <v>-2.4662162384068938E-2</v>
      </c>
      <c r="DX77" s="15">
        <v>1.822490025130425E-3</v>
      </c>
      <c r="DY77" s="15">
        <v>-5.3877912835515792E-3</v>
      </c>
      <c r="DZ77" s="15">
        <v>1.5550087363033478E-3</v>
      </c>
      <c r="EA77" s="15">
        <v>2.0472332952681722E-3</v>
      </c>
      <c r="EB77" s="15">
        <v>7.8443168070298913E-3</v>
      </c>
      <c r="EC77" s="15">
        <v>-4.7744182362778964E-3</v>
      </c>
      <c r="ED77" s="15">
        <v>1.0718033871922028E-2</v>
      </c>
      <c r="EE77" s="15">
        <v>-1.1507800531488088E-2</v>
      </c>
      <c r="EF77" s="15">
        <v>-1.2983889121394546E-2</v>
      </c>
      <c r="EG77" s="15">
        <v>-9.8833734798808495E-3</v>
      </c>
      <c r="EH77" s="15">
        <v>5.4380397955517889E-3</v>
      </c>
      <c r="EI77" s="15">
        <v>-1.1492377922606231E-2</v>
      </c>
      <c r="EJ77" s="15">
        <v>3.7091556242365596E-3</v>
      </c>
      <c r="EK77" s="15">
        <v>-4.177309393098857E-3</v>
      </c>
      <c r="EL77" s="15">
        <v>1.2100406934087489E-2</v>
      </c>
      <c r="EM77" s="15">
        <v>-1.3019806349259014E-2</v>
      </c>
      <c r="EN77" s="15">
        <v>1.0726089353778169E-2</v>
      </c>
      <c r="EO77" s="15">
        <v>-5.4372585245878423E-3</v>
      </c>
      <c r="EP77" s="15">
        <v>6.1148792658565071E-3</v>
      </c>
      <c r="EQ77" s="15">
        <v>-4.1994812373183695E-3</v>
      </c>
      <c r="ER77" s="15">
        <v>-4.3399078620180182E-3</v>
      </c>
      <c r="ES77" s="15">
        <v>5.7067758038682418E-3</v>
      </c>
      <c r="ET77" s="15">
        <v>-6.9030710268731341E-3</v>
      </c>
      <c r="EU77" s="15">
        <v>1.6615466137120061E-2</v>
      </c>
      <c r="EV77" s="15">
        <v>-9.3949295614679726E-3</v>
      </c>
      <c r="EW77" s="15">
        <v>-1.3103879292792366E-2</v>
      </c>
      <c r="EX77" s="15">
        <v>-7.7339524349960369E-4</v>
      </c>
      <c r="EY77" s="15">
        <v>1.3330373002654323E-3</v>
      </c>
      <c r="EZ77" s="15">
        <v>-1.3193405212120644E-3</v>
      </c>
      <c r="FA77" s="15">
        <v>-3.2944783978841948E-3</v>
      </c>
      <c r="FB77" s="15">
        <v>7.7556959777085347E-4</v>
      </c>
      <c r="FC77" s="15">
        <v>-1.8414635131410922E-2</v>
      </c>
      <c r="FD77" s="15">
        <v>-6.4245340816212245E-3</v>
      </c>
      <c r="FE77" s="15">
        <v>3.899400534646452E-3</v>
      </c>
      <c r="FF77" s="15">
        <v>3.3567806456128928E-3</v>
      </c>
      <c r="FG77" s="15">
        <v>1.8655139811974335E-3</v>
      </c>
      <c r="FH77" s="15">
        <v>-7.6326537700972166E-3</v>
      </c>
      <c r="FI77" s="15">
        <v>-5.4724689656610341E-3</v>
      </c>
      <c r="FJ77" s="15">
        <v>-1.4907849139264956E-2</v>
      </c>
      <c r="FK77" s="15">
        <v>-3.5761703914437039E-3</v>
      </c>
      <c r="FL77" s="15">
        <v>-6.1769031209728507E-3</v>
      </c>
      <c r="FM77" s="15">
        <v>-1.0626285948663293E-2</v>
      </c>
      <c r="FN77" s="15">
        <v>-8.5470605784585211E-3</v>
      </c>
      <c r="FO77" s="15">
        <v>1.6632649181086937E-3</v>
      </c>
      <c r="FP77" s="15">
        <v>-1.0272709855720369E-2</v>
      </c>
      <c r="FQ77" s="15">
        <v>-6.7859348075157526E-3</v>
      </c>
      <c r="FR77" s="15">
        <v>-1.4401350894245104E-2</v>
      </c>
      <c r="FS77" s="15">
        <v>3.361751275046536E-3</v>
      </c>
      <c r="FT77" s="15">
        <v>4.3075598339976164E-4</v>
      </c>
      <c r="FU77" s="15">
        <v>-1.0334229070014175E-2</v>
      </c>
      <c r="FV77" s="15">
        <v>5.6793512201531596E-3</v>
      </c>
      <c r="FW77" s="15">
        <v>-6.5117350471177553E-3</v>
      </c>
      <c r="FX77" s="15">
        <v>-5.2292257908270702E-3</v>
      </c>
      <c r="FY77" s="15">
        <v>-1.120205477276833E-2</v>
      </c>
      <c r="FZ77" s="15">
        <v>-2.4176500141094132E-3</v>
      </c>
      <c r="GA77" s="15">
        <v>2.5344540732787834E-3</v>
      </c>
      <c r="GB77" s="15">
        <v>2.0599981534856777E-3</v>
      </c>
      <c r="GC77" s="15">
        <v>1.4833561465168628E-3</v>
      </c>
      <c r="GD77" s="15">
        <v>6.4907805134905971E-3</v>
      </c>
      <c r="GE77" s="15">
        <v>-5.0001969919978599E-3</v>
      </c>
      <c r="GF77" s="15">
        <v>-5.7630127085110628E-3</v>
      </c>
      <c r="GG77" s="15">
        <v>3.9888365612327469E-3</v>
      </c>
      <c r="GH77" s="15">
        <v>-2.075069404948776E-3</v>
      </c>
      <c r="GI77" s="15">
        <v>1.7668767263551263E-3</v>
      </c>
      <c r="GJ77" s="15">
        <v>-7.0523026589451214E-3</v>
      </c>
      <c r="GK77" s="15">
        <v>-4.56043354353194E-3</v>
      </c>
      <c r="GL77" s="15">
        <v>-5.3667391779407868E-3</v>
      </c>
      <c r="GM77" s="15">
        <v>-2.4759996975228573E-4</v>
      </c>
      <c r="GN77" s="15">
        <v>1.0436951755423394E-2</v>
      </c>
      <c r="GO77" s="15">
        <v>-1.8792004728737592E-2</v>
      </c>
      <c r="GP77" s="15">
        <v>-1.2834912719770998E-3</v>
      </c>
      <c r="GQ77" s="15">
        <v>9.6745855845721661E-3</v>
      </c>
      <c r="GR77" s="15">
        <v>1.3238713663601754E-2</v>
      </c>
      <c r="GS77" s="15">
        <v>1.6917966230746827E-2</v>
      </c>
      <c r="GT77" s="15">
        <v>-1.4355241664191807E-2</v>
      </c>
      <c r="GU77" s="15">
        <v>-1.3718278637009282E-3</v>
      </c>
      <c r="GV77" s="15">
        <v>-5.5780621466125719E-3</v>
      </c>
      <c r="GW77" s="15">
        <v>-5.2023485205285307E-3</v>
      </c>
      <c r="GX77" s="15">
        <v>8.1933638340242747E-4</v>
      </c>
      <c r="GY77" s="15">
        <v>-1.2795907056250815E-3</v>
      </c>
      <c r="GZ77" s="15">
        <v>1.0195846889540524E-2</v>
      </c>
      <c r="HA77" s="15">
        <v>-1.025380352464377E-2</v>
      </c>
      <c r="HB77" s="15">
        <v>-8.8496152769824993E-3</v>
      </c>
      <c r="HC77" s="15">
        <v>8.5470605784583476E-3</v>
      </c>
      <c r="HD77" s="15">
        <v>1.3019138151426933E-4</v>
      </c>
      <c r="HE77" s="15">
        <v>-8.0639222648083344E-3</v>
      </c>
      <c r="HF77" s="15">
        <v>1.1448826066293685E-2</v>
      </c>
      <c r="HG77" s="15">
        <v>-4.2431482647933361E-3</v>
      </c>
      <c r="HH77" s="15">
        <v>-1.1612152340063808E-2</v>
      </c>
      <c r="HI77" s="15">
        <v>2.7030174390893337E-3</v>
      </c>
      <c r="HJ77" s="15">
        <v>-1.3855215240353362E-3</v>
      </c>
      <c r="HK77" s="15">
        <v>-1.9906842581424969E-3</v>
      </c>
      <c r="HL77" s="15">
        <v>2.5348556031878941E-3</v>
      </c>
      <c r="HM77" s="15">
        <v>-7.609860314141537E-3</v>
      </c>
      <c r="HN77" s="15">
        <v>-1.4055410981955558E-2</v>
      </c>
      <c r="HO77" s="15">
        <v>-1.3701871821798418E-2</v>
      </c>
      <c r="HP77" s="15">
        <v>-6.1760166656881551E-4</v>
      </c>
      <c r="HQ77" s="15">
        <v>-8.6682969879211796E-3</v>
      </c>
      <c r="HR77" s="15">
        <v>-8.7336799687546662E-3</v>
      </c>
      <c r="HS77" s="15">
        <v>-6.8259650703998706E-3</v>
      </c>
      <c r="HT77" s="15">
        <v>-1.3382492661868316E-2</v>
      </c>
      <c r="HU77" s="15">
        <v>-1.4203426991287573E-3</v>
      </c>
      <c r="HV77" s="15">
        <v>-1.1007836304942065E-2</v>
      </c>
      <c r="HW77" s="15">
        <v>3.5803833450120501E-3</v>
      </c>
      <c r="HX77" s="15">
        <v>-7.139700119157863E-3</v>
      </c>
      <c r="HY77" s="15">
        <v>1.2224940397811E-3</v>
      </c>
      <c r="HZ77" s="15">
        <v>-1.9132104279228569E-3</v>
      </c>
      <c r="IA77" s="15">
        <v>-5.0650116724348165E-3</v>
      </c>
      <c r="IB77" s="15">
        <v>2.9023364011593491E-4</v>
      </c>
      <c r="IC77" s="15">
        <v>8.2479745684110213E-3</v>
      </c>
      <c r="ID77" s="15">
        <v>7.7600389410663372E-3</v>
      </c>
      <c r="IE77" s="15">
        <v>-5.3174644064901636E-3</v>
      </c>
      <c r="IF77" s="15">
        <v>-7.278289692950142E-3</v>
      </c>
      <c r="IG77" s="15">
        <v>-5.3333459753625049E-3</v>
      </c>
      <c r="IH77" s="15">
        <v>1.1827792069047049E-2</v>
      </c>
      <c r="II77" s="15">
        <v>3.1827782543301596E-3</v>
      </c>
      <c r="IJ77" s="15">
        <v>3.4954885576572257E-3</v>
      </c>
      <c r="IK77" s="15">
        <v>7.1536015228858552E-3</v>
      </c>
      <c r="IL77" s="15">
        <v>4.4140367081732046E-4</v>
      </c>
      <c r="IM77" s="15">
        <v>5.9546137984887526E-3</v>
      </c>
      <c r="IN77" s="15">
        <v>-7.9522867013835771E-4</v>
      </c>
      <c r="IO77" s="15">
        <v>-9.3896720513767038E-4</v>
      </c>
      <c r="IP77" s="15">
        <v>-1.1223191478689306E-2</v>
      </c>
      <c r="IQ77" s="15">
        <v>-4.3460614380892828E-3</v>
      </c>
      <c r="IR77" s="15">
        <v>-5.0282946925358325E-3</v>
      </c>
      <c r="IS77" s="15">
        <v>-3.6112762532703223E-3</v>
      </c>
      <c r="IT77" s="15">
        <v>7.8380544970839423E-3</v>
      </c>
      <c r="IU77" s="15">
        <v>-3.8349022676852432E-3</v>
      </c>
      <c r="IV77" s="15">
        <v>-6.2500203451712946E-3</v>
      </c>
      <c r="IW77" s="15">
        <v>3.5623924427691253E-3</v>
      </c>
      <c r="IX77" s="15">
        <v>-1.555728728044659E-3</v>
      </c>
      <c r="IY77" s="15">
        <v>-4.0370868227641897E-3</v>
      </c>
      <c r="IZ77" s="15">
        <v>1.0861530000170334E-2</v>
      </c>
      <c r="JA77" s="15">
        <v>-1.3889112160667037E-2</v>
      </c>
      <c r="JB77" s="15">
        <v>-9.5289233458782808E-3</v>
      </c>
      <c r="JC77" s="15">
        <v>-4.4726127485122322E-3</v>
      </c>
      <c r="JD77" s="15">
        <v>1.4647724898147352E-3</v>
      </c>
      <c r="JE77" s="15">
        <v>-9.533970521548904E-3</v>
      </c>
      <c r="JF77" s="15">
        <v>-7.316187349197264E-3</v>
      </c>
      <c r="JG77" s="15">
        <v>-1.6648553236743229E-2</v>
      </c>
      <c r="JH77" s="15">
        <v>-3.890887274328709E-3</v>
      </c>
      <c r="JI77" s="15">
        <v>-6.2102690118401886E-3</v>
      </c>
      <c r="JJ77" s="15">
        <v>2.3648437743844439E-3</v>
      </c>
      <c r="JK77" s="15">
        <v>2.2620207211641589E-2</v>
      </c>
      <c r="JL77" s="15">
        <v>7.6504343881513253E-4</v>
      </c>
      <c r="JM77" s="15">
        <v>1.5070511302596571E-3</v>
      </c>
      <c r="JN77" s="15">
        <v>-1.2483052871496373E-2</v>
      </c>
      <c r="JO77" s="15">
        <v>-5.8483379790581075E-2</v>
      </c>
      <c r="JP77" s="15">
        <v>-5.540180375615468E-3</v>
      </c>
      <c r="JQ77" s="15">
        <v>5.5050923493255824E-4</v>
      </c>
      <c r="JR77" s="15">
        <v>-1.1209978053327559E-3</v>
      </c>
      <c r="JS77" s="15">
        <v>-4.6070292487142492E-3</v>
      </c>
      <c r="JT77" s="15">
        <v>-5.9677917319062588E-3</v>
      </c>
      <c r="JU77" s="15">
        <v>-1.4538950164919486E-3</v>
      </c>
      <c r="JV77" s="15">
        <v>-1.2844475146376525E-2</v>
      </c>
      <c r="JW77" s="15">
        <v>-2.9024767221992455E-3</v>
      </c>
      <c r="JX77" s="15">
        <v>-2.4021548101060878E-3</v>
      </c>
      <c r="JY77" s="15">
        <v>2.8508867481934828E-3</v>
      </c>
      <c r="JZ77" s="15">
        <v>1.2373780934375101E-2</v>
      </c>
      <c r="KA77" s="15">
        <v>6.0297028696981178E-3</v>
      </c>
      <c r="KB77" s="15">
        <v>-4.9828077944325377E-3</v>
      </c>
      <c r="KC77" s="15">
        <v>-1.6870838965079026E-2</v>
      </c>
      <c r="KD77" s="15">
        <v>2.1502081698602472E-3</v>
      </c>
      <c r="KE77" s="15">
        <v>4.3196611445163796E-3</v>
      </c>
      <c r="KF77" s="15">
        <v>1.8134563393314449E-3</v>
      </c>
      <c r="KG77" s="15">
        <v>-1.9496575712328098E-2</v>
      </c>
      <c r="KH77" s="15">
        <v>-2.7412280873404492E-4</v>
      </c>
      <c r="KI77" s="15">
        <v>4.5845352504130001E-3</v>
      </c>
      <c r="KJ77" s="15">
        <v>-1.0696332178233615E-3</v>
      </c>
      <c r="KK77" s="15">
        <v>-1.7192400540372875E-2</v>
      </c>
      <c r="KL77" s="15">
        <v>4.8991995486434925E-3</v>
      </c>
      <c r="KM77" s="15">
        <v>1.2239903608889033E-3</v>
      </c>
      <c r="KN77" s="15">
        <v>5.275652984403766E-4</v>
      </c>
      <c r="KO77" s="15">
        <v>-1.6007949409466333E-2</v>
      </c>
      <c r="KP77" s="15">
        <v>2.1767531450903009E-3</v>
      </c>
      <c r="KQ77" s="15">
        <v>4.2647860651054442E-2</v>
      </c>
      <c r="KR77" s="15">
        <v>-1.3284625002559617E-3</v>
      </c>
      <c r="KS77" s="15">
        <v>-2.7570016692593624E-2</v>
      </c>
      <c r="KT77" s="15">
        <v>4.4882910271229082E-3</v>
      </c>
      <c r="KU77" s="15">
        <v>-3.3883979899021776E-3</v>
      </c>
      <c r="KV77" s="15">
        <v>-1.1119746478997494E-2</v>
      </c>
      <c r="KW77" s="15">
        <v>3.045301173418996E-3</v>
      </c>
      <c r="KX77" s="15">
        <v>-5.7056069579369453E-3</v>
      </c>
      <c r="KY77" s="15">
        <v>-1.1794097635696723E-2</v>
      </c>
      <c r="KZ77" s="15">
        <v>3.0926241161923586E-4</v>
      </c>
      <c r="LA77" s="15">
        <v>-1.3929383790741413E-2</v>
      </c>
      <c r="LB77" s="15">
        <v>-9.7818688175610718E-3</v>
      </c>
      <c r="LC77" s="15">
        <v>-5.8018636116238479E-3</v>
      </c>
      <c r="LD77" s="15">
        <v>-1.4238929998458157E-2</v>
      </c>
      <c r="LE77" s="15">
        <v>-4.5525417073388362E-3</v>
      </c>
      <c r="LF77" s="15">
        <v>-9.7708406049896931E-3</v>
      </c>
      <c r="LG77" s="15">
        <v>9.7170309750601574E-3</v>
      </c>
      <c r="LH77" s="15">
        <v>-2.0437366606816587E-3</v>
      </c>
      <c r="LI77" s="15">
        <v>1.0383282408716912E-2</v>
      </c>
      <c r="LJ77" s="15">
        <v>0</v>
      </c>
      <c r="LK77" s="15">
        <v>-1.4218547182589155E-2</v>
      </c>
      <c r="LL77" s="15">
        <v>2.0977561709987214E-3</v>
      </c>
      <c r="LM77" s="15">
        <v>5.5754823843033206E-3</v>
      </c>
      <c r="LN77" s="15">
        <v>1.2198759868481878E-2</v>
      </c>
      <c r="LO77" s="15">
        <v>-1.7452449951226166E-2</v>
      </c>
      <c r="LP77" s="15">
        <v>-1.7136730932130733E-2</v>
      </c>
      <c r="LQ77" s="15">
        <v>-9.8786012260117812E-3</v>
      </c>
      <c r="LR77" s="15">
        <v>1.0582109330537008E-2</v>
      </c>
      <c r="LS77" s="15">
        <v>-6.1984343563630867E-3</v>
      </c>
      <c r="LT77" s="15">
        <v>2.0136222379771502E-3</v>
      </c>
      <c r="LU77" s="15">
        <v>1.206272763881596E-3</v>
      </c>
      <c r="LV77" s="15">
        <v>3.3658701091918082E-4</v>
      </c>
      <c r="LW77" s="15">
        <v>-4.0344040282374646E-3</v>
      </c>
      <c r="LX77" s="15">
        <v>1.5136522654797034E-3</v>
      </c>
      <c r="LY77" s="15">
        <v>-6.0446708374559356E-3</v>
      </c>
      <c r="LZ77" s="15">
        <v>-1.019943936889319E-2</v>
      </c>
      <c r="MA77" s="15">
        <v>3.4193770024713585E-3</v>
      </c>
      <c r="MB77" s="15">
        <v>-1.8973531979888823E-4</v>
      </c>
      <c r="MC77" s="15">
        <v>4.9754632283949812E-3</v>
      </c>
      <c r="MD77" s="15">
        <v>-1.5495870869345083E-3</v>
      </c>
      <c r="ME77" s="15">
        <v>-2.3249065979249832E-3</v>
      </c>
      <c r="MF77" s="15">
        <v>-3.125613015421047E-3</v>
      </c>
      <c r="MG77" s="15">
        <v>-7.9904119313267815E-4</v>
      </c>
      <c r="MH77" s="15">
        <v>-1.1889598003590532E-3</v>
      </c>
      <c r="MI77" s="15">
        <v>4.4345970678657748E-3</v>
      </c>
      <c r="MJ77" s="15">
        <v>1.8957351648989757E-3</v>
      </c>
      <c r="MK77" s="15">
        <v>-6.1284089461073913E-3</v>
      </c>
      <c r="ML77" s="15">
        <v>4.7058910374124926E-3</v>
      </c>
      <c r="MM77" s="15">
        <v>8.6641450550419535E-3</v>
      </c>
      <c r="MN77" s="15">
        <v>7.2202479734870973E-3</v>
      </c>
      <c r="MO77" s="15">
        <v>7.9342680362355887E-3</v>
      </c>
      <c r="MP77" s="15">
        <v>-2.6050781959509771E-3</v>
      </c>
      <c r="MQ77" s="15">
        <v>-2.7838821246089851E-3</v>
      </c>
      <c r="MR77" s="15">
        <v>0</v>
      </c>
      <c r="MS77" s="15">
        <v>-1.1322817830264663E-2</v>
      </c>
      <c r="MT77" s="15">
        <v>3.5100071136501508E-3</v>
      </c>
      <c r="MU77" s="15">
        <v>5.9451128068388863E-3</v>
      </c>
      <c r="MV77" s="15">
        <v>5.466512837183011E-3</v>
      </c>
      <c r="MW77" s="15">
        <v>-6.0444378574395601E-3</v>
      </c>
      <c r="MX77" s="15">
        <v>-5.5989537747917657E-3</v>
      </c>
      <c r="MY77" s="15">
        <v>-7.2674421803279774E-4</v>
      </c>
      <c r="MZ77" s="15">
        <v>-1.1089480897895547E-2</v>
      </c>
      <c r="NA77" s="15">
        <v>1.1378723017970601E-3</v>
      </c>
      <c r="NB77" s="15">
        <v>5.6609115579113998E-4</v>
      </c>
      <c r="NC77" s="15">
        <v>-1.3405717647628695E-2</v>
      </c>
      <c r="ND77" s="15">
        <v>-1.1320215025951198E-2</v>
      </c>
      <c r="NE77" s="15">
        <v>1.2154361873072707E-3</v>
      </c>
      <c r="NF77" s="15">
        <v>-1.3087634755367984E-2</v>
      </c>
      <c r="NG77" s="15">
        <v>-9.2630872791338911E-3</v>
      </c>
      <c r="NH77" s="15">
        <v>-1.0970897127497539E-2</v>
      </c>
      <c r="NI77" s="15">
        <v>2.4825108664608456E-3</v>
      </c>
      <c r="NJ77" s="15">
        <v>4.5891131783620158E-3</v>
      </c>
      <c r="NK77" s="15">
        <v>2.9969669691215305E-2</v>
      </c>
      <c r="NL77" s="15">
        <v>-4.885391152182208E-3</v>
      </c>
      <c r="NM77" s="15">
        <v>-1.0810916104215506E-2</v>
      </c>
      <c r="NN77" s="15">
        <v>-1.0362787035546659E-2</v>
      </c>
      <c r="NO77" s="15">
        <v>-2.1617635038545319E-2</v>
      </c>
      <c r="NP77" s="15">
        <v>-4.6525824798533781E-3</v>
      </c>
      <c r="NQ77" s="15">
        <v>-8.2576852389815766E-3</v>
      </c>
      <c r="NR77" s="15">
        <v>5.6781109096616118E-3</v>
      </c>
      <c r="NS77" s="15">
        <v>-2.3617637557748396E-2</v>
      </c>
      <c r="NT77" s="15">
        <v>-1.0599635510268336E-2</v>
      </c>
      <c r="NU77" s="15">
        <v>5.5522982715572209E-3</v>
      </c>
      <c r="NV77" s="15">
        <v>2.3809535057418754E-3</v>
      </c>
      <c r="NW77" s="15">
        <v>-1.3230447234007216E-2</v>
      </c>
      <c r="NX77" s="15">
        <v>-1.8899474986639017E-3</v>
      </c>
      <c r="NY77" s="15">
        <v>-2.3128478920258991E-3</v>
      </c>
      <c r="NZ77" s="15">
        <v>-1.198901108289408E-2</v>
      </c>
      <c r="OA77" s="15">
        <v>-3.9929068134318783E-3</v>
      </c>
      <c r="OB77" s="15">
        <v>1.7830613936563005E-3</v>
      </c>
      <c r="OC77" s="15">
        <v>-5.8560808439821364E-3</v>
      </c>
      <c r="OD77" s="15">
        <v>-1.053054917853955E-2</v>
      </c>
      <c r="OE77" s="15">
        <v>1.6917615268224539E-3</v>
      </c>
      <c r="OF77" s="15">
        <v>-4.6436035197079938E-4</v>
      </c>
      <c r="OG77" s="15">
        <v>-1.9917461647753956E-2</v>
      </c>
      <c r="OH77" s="15">
        <v>-1.3160877713658441E-2</v>
      </c>
      <c r="OI77" s="15">
        <v>-1.0562197918895513E-3</v>
      </c>
      <c r="OJ77" s="15">
        <v>1.5414258219320065E-4</v>
      </c>
      <c r="OK77" s="15">
        <v>-8.2973377431007651E-3</v>
      </c>
      <c r="OL77" s="15">
        <v>1.476862756127739E-3</v>
      </c>
      <c r="OM77" s="15">
        <v>-4.8792895658599225E-3</v>
      </c>
      <c r="ON77" s="15">
        <v>-1.2770012391215155E-2</v>
      </c>
      <c r="OO77" s="15">
        <v>-9.6858511482023051E-3</v>
      </c>
      <c r="OP77" s="15">
        <v>-1.8832259639004253E-2</v>
      </c>
      <c r="OQ77" s="15">
        <v>-9.9900108208479535E-4</v>
      </c>
      <c r="OR77" s="15">
        <v>-2.2862860592773773E-2</v>
      </c>
      <c r="OS77" s="15">
        <v>-8.0192891666198106E-3</v>
      </c>
      <c r="OT77" s="15">
        <v>-1.2086586340834074E-2</v>
      </c>
      <c r="OU77" s="15">
        <v>6.3956362364050237E-3</v>
      </c>
      <c r="OV77" s="15">
        <v>-7.1033115836725723E-3</v>
      </c>
      <c r="OW77" s="15">
        <v>-1.0817795599535824E-2</v>
      </c>
      <c r="OX77" s="15">
        <v>-2.3701302022334038E-2</v>
      </c>
      <c r="OY77" s="15">
        <v>3.8136793702454263E-3</v>
      </c>
      <c r="OZ77" s="15">
        <v>5.2180513477655521E-3</v>
      </c>
      <c r="PA77" s="15">
        <v>-7.3051346436524252E-3</v>
      </c>
      <c r="PB77" s="15">
        <v>4.7684014057393391E-3</v>
      </c>
      <c r="PC77" s="15">
        <v>-2.1120785108274916E-2</v>
      </c>
      <c r="PD77" s="15">
        <v>-1.1710566759019122E-2</v>
      </c>
      <c r="PE77" s="15">
        <v>-5.6906415219174144E-3</v>
      </c>
      <c r="PF77" s="15">
        <v>-1.1725012533617784E-2</v>
      </c>
      <c r="PG77" s="15">
        <v>-3.5391229590077302E-4</v>
      </c>
      <c r="PH77" s="15">
        <v>-7.3882530143220388E-4</v>
      </c>
      <c r="PI77" s="15">
        <v>-1.7688260849832375E-2</v>
      </c>
      <c r="PJ77" s="15">
        <v>2.2914517091835941E-3</v>
      </c>
      <c r="PK77" s="15">
        <v>6.2534189645672023E-3</v>
      </c>
      <c r="PL77" s="15">
        <v>-1.4458179740372247E-4</v>
      </c>
      <c r="PM77" s="15">
        <v>1.0918496969269722E-2</v>
      </c>
      <c r="PN77" s="15">
        <v>-1.4173473332515308E-3</v>
      </c>
      <c r="PO77" s="15">
        <v>-3.6398341597506686E-3</v>
      </c>
      <c r="PP77" s="15">
        <v>-6.6110739763789728E-3</v>
      </c>
      <c r="PQ77" s="15">
        <v>-1.3581014535297354E-2</v>
      </c>
      <c r="PR77" s="15">
        <v>-7.4488240129906248E-3</v>
      </c>
      <c r="PS77" s="15">
        <v>-1.1642722453858329E-2</v>
      </c>
      <c r="PT77" s="15">
        <v>-5.4949165808152517E-3</v>
      </c>
      <c r="PU77" s="15">
        <v>-4.6569472551807279E-3</v>
      </c>
      <c r="PV77" s="15">
        <v>-7.0185987780015313E-3</v>
      </c>
      <c r="PW77" s="15">
        <v>3.8436946745627151E-3</v>
      </c>
      <c r="PX77" s="15">
        <v>1.3464993057743662E-3</v>
      </c>
      <c r="PY77" s="15">
        <v>-9.1324835632724741E-3</v>
      </c>
      <c r="PZ77" s="15">
        <v>-2.6445047523558991E-3</v>
      </c>
      <c r="QA77" s="15">
        <v>-7.6625416688162943E-5</v>
      </c>
      <c r="QB77" s="15">
        <v>4.4852856790759564E-3</v>
      </c>
      <c r="QC77" s="15">
        <v>-1.356063749069474E-3</v>
      </c>
      <c r="QD77" s="15">
        <v>1.9029501460860636E-3</v>
      </c>
      <c r="QE77" s="15">
        <v>-7.5855271785637505E-4</v>
      </c>
      <c r="QF77" s="15">
        <v>-7.9166121036585422E-4</v>
      </c>
      <c r="QG77" s="15">
        <v>-3.9285063291946082E-3</v>
      </c>
      <c r="QH77" s="15">
        <v>-2.4926218219098856E-3</v>
      </c>
      <c r="QI77" s="15">
        <v>1.6634325986980901E-3</v>
      </c>
      <c r="QJ77" s="15">
        <v>0</v>
      </c>
      <c r="QK77" s="15">
        <v>-1.4191576568180092E-2</v>
      </c>
      <c r="QL77" s="15">
        <v>-5.9592220722380661E-4</v>
      </c>
      <c r="QM77" s="15">
        <v>5.2209702784279744E-3</v>
      </c>
      <c r="QN77" s="15">
        <v>4.7058910374124926E-3</v>
      </c>
      <c r="QO77" s="15">
        <v>-2.6730782649285488E-2</v>
      </c>
      <c r="QP77" s="15">
        <v>-1.4081458132706719E-3</v>
      </c>
      <c r="QQ77" s="15">
        <v>-6.0505838987828242E-3</v>
      </c>
      <c r="QR77" s="15">
        <v>-2.4934214331243281E-3</v>
      </c>
      <c r="QS77" s="15">
        <v>2.0231903971585117E-2</v>
      </c>
      <c r="QT77" s="15">
        <v>-1.8011781800617479E-3</v>
      </c>
      <c r="QU77" s="15">
        <v>-3.3250208120125951E-4</v>
      </c>
      <c r="QV77" s="15">
        <v>-4.6762675143018143E-3</v>
      </c>
      <c r="QW77" s="15">
        <v>-1.544799483316788E-3</v>
      </c>
      <c r="QX77" s="15">
        <v>-6.3176638071894692E-3</v>
      </c>
      <c r="QY77" s="15">
        <v>-3.9833342972940755E-3</v>
      </c>
      <c r="QZ77" s="15">
        <v>5.1459165955263951E-3</v>
      </c>
      <c r="RA77" s="15">
        <v>1.9793078886528315E-3</v>
      </c>
      <c r="RB77" s="15">
        <v>1.1600417332163748E-2</v>
      </c>
      <c r="RC77" s="15">
        <v>-2.529119484552885E-3</v>
      </c>
      <c r="RD77" s="15">
        <v>-8.0089707953808816E-3</v>
      </c>
      <c r="RE77" s="15">
        <v>2.83422613353212E-4</v>
      </c>
      <c r="RF77" s="15">
        <v>-2.3026746774294856E-3</v>
      </c>
      <c r="RG77" s="15">
        <v>4.8811197950657473E-3</v>
      </c>
      <c r="RH77" s="15">
        <v>1.8361079680392558E-3</v>
      </c>
      <c r="RI77" s="15">
        <v>5.2013389615807367E-3</v>
      </c>
      <c r="RJ77" s="15">
        <v>6.5427230640696448E-3</v>
      </c>
      <c r="RK77" s="15">
        <v>1.3497555617616027E-3</v>
      </c>
      <c r="RL77" s="15">
        <v>5.2292959068047391E-3</v>
      </c>
      <c r="RM77" s="15">
        <v>3.1189824385660144E-3</v>
      </c>
      <c r="RN77" s="15">
        <v>-1.4980763336367805E-2</v>
      </c>
      <c r="RO77" s="15">
        <v>1.2211460478989323E-2</v>
      </c>
      <c r="RP77" s="15">
        <v>8.4179749384217205E-3</v>
      </c>
      <c r="RQ77" s="15">
        <v>-4.3982966444741532E-3</v>
      </c>
      <c r="RR77" s="15">
        <v>1.287733992123642E-2</v>
      </c>
      <c r="RS77" s="15">
        <v>6.0264822770587315E-3</v>
      </c>
      <c r="RT77" s="15">
        <v>7.2297179908922572E-3</v>
      </c>
      <c r="RU77" s="15">
        <v>-1.1149515007637437E-4</v>
      </c>
      <c r="RV77" s="15">
        <v>-9.5545666306151092E-3</v>
      </c>
      <c r="RW77" s="15">
        <v>-9.1242333167963884E-3</v>
      </c>
      <c r="RX77" s="15">
        <v>2.5971631331908806E-3</v>
      </c>
      <c r="RY77" s="15">
        <v>-2.567475202705518E-2</v>
      </c>
      <c r="RZ77" s="15">
        <v>5.8462439548787883E-4</v>
      </c>
      <c r="SA77" s="15">
        <v>-9.3789251879089174E-3</v>
      </c>
      <c r="SB77" s="15">
        <v>4.1515368397346186E-3</v>
      </c>
      <c r="SC77" s="15">
        <v>3.2450001433271367E-3</v>
      </c>
      <c r="SD77" s="15">
        <v>-7.363770583120251E-4</v>
      </c>
      <c r="SE77" s="15">
        <v>-1.1353960913165397E-3</v>
      </c>
      <c r="SF77" s="15">
        <v>4.8192864359489218E-3</v>
      </c>
      <c r="SG77" s="15">
        <v>-2.7759069258704709E-3</v>
      </c>
      <c r="SH77" s="15">
        <v>4.190625592257787E-3</v>
      </c>
      <c r="SI77" s="15">
        <v>-4.7756167417064982E-3</v>
      </c>
      <c r="SJ77" s="15">
        <v>-3.2420165626803924E-4</v>
      </c>
      <c r="SK77" s="15">
        <v>2.0763648018150868E-3</v>
      </c>
      <c r="SL77" s="15">
        <v>-2.2379718404544969E-3</v>
      </c>
      <c r="SM77" s="15">
        <v>-1.508458426321314E-3</v>
      </c>
      <c r="SN77" s="15">
        <v>-9.2454119434045039E-4</v>
      </c>
      <c r="SO77" s="15">
        <v>3.3637705912484476E-3</v>
      </c>
      <c r="SP77" s="15">
        <v>-2.3213156825653163E-2</v>
      </c>
      <c r="SQ77" s="15">
        <v>-8.3722153986937747E-3</v>
      </c>
      <c r="SR77" s="15">
        <v>-1.738626923040245E-3</v>
      </c>
      <c r="SS77" s="15">
        <v>1.0320982252476222E-2</v>
      </c>
      <c r="ST77" s="15">
        <v>-8.8366249844881674E-4</v>
      </c>
      <c r="SU77" s="15">
        <v>-4.589640886013607E-3</v>
      </c>
      <c r="SV77" s="15">
        <v>3.8016289089386379E-3</v>
      </c>
      <c r="SW77" s="15">
        <v>8.0060472665995017E-3</v>
      </c>
      <c r="SX77" s="15">
        <v>-8.2005015363213352E-3</v>
      </c>
      <c r="SY77" s="15">
        <v>6.2047768868828696E-3</v>
      </c>
      <c r="SZ77" s="15">
        <v>-3.886983515529924E-3</v>
      </c>
      <c r="TA77" s="15">
        <v>-1.1429812313111812E-2</v>
      </c>
      <c r="TB77" s="15">
        <v>-1.0449415874341233E-2</v>
      </c>
      <c r="TC77" s="15">
        <v>-1.8042845582271656E-2</v>
      </c>
      <c r="TD77" s="15">
        <v>-9.9834439841831497E-3</v>
      </c>
      <c r="TE77" s="15">
        <v>-1.1619930883966493E-2</v>
      </c>
      <c r="TF77" s="15">
        <v>4.0289541928005121E-3</v>
      </c>
      <c r="TG77" s="15">
        <v>7.7684891373312418E-3</v>
      </c>
      <c r="TH77" s="15">
        <v>-8.5703680017073895E-3</v>
      </c>
      <c r="TI77" s="15">
        <v>-1.4224990931347213E-2</v>
      </c>
      <c r="TJ77" s="15">
        <v>3.7664827954768648E-3</v>
      </c>
      <c r="TK77" s="15">
        <v>2.8342012358753346E-3</v>
      </c>
      <c r="TL77" s="15">
        <v>-8.0687457178543607E-5</v>
      </c>
      <c r="TM77" s="15">
        <v>8.9374974270758356E-3</v>
      </c>
      <c r="TN77" s="15">
        <v>2.7163074942283508E-3</v>
      </c>
      <c r="TO77" s="23">
        <v>-7.3746316026615316E-4</v>
      </c>
    </row>
    <row r="78" spans="1:535" x14ac:dyDescent="0.35">
      <c r="A78" s="14">
        <v>72</v>
      </c>
      <c r="B78" s="81">
        <v>42888</v>
      </c>
      <c r="C78" s="23">
        <v>3.3228754960769546E-3</v>
      </c>
      <c r="D78" s="43">
        <f ca="1">OFFSET('CAPM Regression Loop'!$AH$6,$A78,'CAPM Regression Loop'!$D$2)</f>
        <v>-2.2374949401919031E-3</v>
      </c>
      <c r="T78" s="14">
        <v>72</v>
      </c>
      <c r="U78" s="14" t="s">
        <v>74</v>
      </c>
      <c r="V78" s="14">
        <v>0.96381633328721827</v>
      </c>
      <c r="W78" s="14">
        <v>0.12542022003082448</v>
      </c>
      <c r="X78" s="14">
        <v>0.1910813449010598</v>
      </c>
      <c r="Y78" s="14">
        <f t="shared" si="6"/>
        <v>-0.288499467660708</v>
      </c>
      <c r="Z78" s="14">
        <f t="shared" si="5"/>
        <v>0.288499467660708</v>
      </c>
      <c r="AA78" s="14">
        <f t="shared" si="7"/>
        <v>1</v>
      </c>
      <c r="AF78" s="80"/>
      <c r="AH78" s="81"/>
      <c r="AI78" s="15">
        <v>1.3164392225345689E-3</v>
      </c>
      <c r="AJ78" s="15">
        <v>9.5364423649687991E-3</v>
      </c>
      <c r="AK78" s="15">
        <v>5.0927720112897068E-3</v>
      </c>
      <c r="AL78" s="15">
        <v>1.471043602331527E-2</v>
      </c>
      <c r="AM78" s="15">
        <v>8.0621517605246242E-3</v>
      </c>
      <c r="AN78" s="15">
        <v>4.712947883839011E-3</v>
      </c>
      <c r="AO78" s="15">
        <v>8.6393625907078605E-3</v>
      </c>
      <c r="AP78" s="15">
        <v>3.5852326974536381E-3</v>
      </c>
      <c r="AQ78" s="15">
        <v>1.4744351921273749E-2</v>
      </c>
      <c r="AR78" s="15">
        <v>-1.5939523344293677E-2</v>
      </c>
      <c r="AS78" s="15">
        <v>9.5193484196869956E-3</v>
      </c>
      <c r="AT78" s="15">
        <v>-2.3198808697007571E-2</v>
      </c>
      <c r="AU78" s="15">
        <v>-1.5892219601250875E-2</v>
      </c>
      <c r="AV78" s="15">
        <v>-1.0622290102089578E-3</v>
      </c>
      <c r="AW78" s="15">
        <v>6.4929595487743822E-3</v>
      </c>
      <c r="AX78" s="15">
        <v>6.3501041654544163E-3</v>
      </c>
      <c r="AY78" s="15">
        <v>-3.3528950103108792E-3</v>
      </c>
      <c r="AZ78" s="15">
        <v>5.4167514358505306E-4</v>
      </c>
      <c r="BA78" s="15">
        <v>0</v>
      </c>
      <c r="BB78" s="15">
        <v>3.380532250231277E-3</v>
      </c>
      <c r="BC78" s="15">
        <v>5.3067082550170572E-3</v>
      </c>
      <c r="BD78" s="15">
        <v>1.4757012089604758E-2</v>
      </c>
      <c r="BE78" s="15">
        <v>9.9845239961097681E-5</v>
      </c>
      <c r="BF78" s="15">
        <v>-1.9162099757638329E-3</v>
      </c>
      <c r="BG78" s="15">
        <v>4.7506027585977988E-3</v>
      </c>
      <c r="BH78" s="15">
        <v>6.4190152258529771E-3</v>
      </c>
      <c r="BI78" s="15">
        <v>2.5643298149651546E-2</v>
      </c>
      <c r="BJ78" s="15">
        <v>1.2166422461781417E-2</v>
      </c>
      <c r="BK78" s="15">
        <v>-3.1104224143923909E-3</v>
      </c>
      <c r="BL78" s="15">
        <v>1.1557917607149339E-2</v>
      </c>
      <c r="BM78" s="15">
        <v>1.235132543975539E-2</v>
      </c>
      <c r="BN78" s="15">
        <v>1.7241806434505954E-2</v>
      </c>
      <c r="BO78" s="15">
        <v>-2.7485129533491599E-3</v>
      </c>
      <c r="BP78" s="15">
        <v>5.6740040366467437E-3</v>
      </c>
      <c r="BQ78" s="15">
        <v>4.107804369657418E-3</v>
      </c>
      <c r="BR78" s="15">
        <v>1.8453867159678401E-2</v>
      </c>
      <c r="BS78" s="15">
        <v>-3.7428847601194675E-3</v>
      </c>
      <c r="BT78" s="15">
        <v>4.9939571101532843E-3</v>
      </c>
      <c r="BU78" s="15">
        <v>1.0765678107810529E-2</v>
      </c>
      <c r="BV78" s="15">
        <v>1.5021741695837781E-2</v>
      </c>
      <c r="BW78" s="15">
        <v>1.2667742742168081E-2</v>
      </c>
      <c r="BX78" s="15">
        <v>-5.8624458736589787E-4</v>
      </c>
      <c r="BY78" s="15">
        <v>-1.8248180246289477E-3</v>
      </c>
      <c r="BZ78" s="15">
        <v>1.8118712543438175E-2</v>
      </c>
      <c r="CA78" s="15">
        <v>-6.5754823831628076E-3</v>
      </c>
      <c r="CB78" s="15">
        <v>-2.0757886776560014E-2</v>
      </c>
      <c r="CC78" s="15">
        <v>1.1717679554440023E-2</v>
      </c>
      <c r="CD78" s="15">
        <v>5.7070962522397014E-3</v>
      </c>
      <c r="CE78" s="15">
        <v>1.7648999999808422E-2</v>
      </c>
      <c r="CF78" s="15">
        <v>1.5099407281167912E-3</v>
      </c>
      <c r="CG78" s="15">
        <v>2.604677993017469E-2</v>
      </c>
      <c r="CH78" s="15">
        <v>8.1579397671102061E-2</v>
      </c>
      <c r="CI78" s="15">
        <v>-1.1730339785489605E-2</v>
      </c>
      <c r="CJ78" s="15">
        <v>2.5348556031881157E-3</v>
      </c>
      <c r="CK78" s="15">
        <v>2.6790856108467442E-3</v>
      </c>
      <c r="CL78" s="15">
        <v>4.5408454674501766E-3</v>
      </c>
      <c r="CM78" s="15">
        <v>-3.6606552984312086E-3</v>
      </c>
      <c r="CN78" s="15">
        <v>1.5415482064708866E-2</v>
      </c>
      <c r="CO78" s="15">
        <v>-7.9858454571827032E-3</v>
      </c>
      <c r="CP78" s="15">
        <v>-4.6775895511110901E-3</v>
      </c>
      <c r="CQ78" s="15">
        <v>-6.1480449034296411E-3</v>
      </c>
      <c r="CR78" s="15">
        <v>-1.0502722199149177E-2</v>
      </c>
      <c r="CS78" s="15">
        <v>1.1494988174227212E-3</v>
      </c>
      <c r="CT78" s="15">
        <v>1.1920496889554139E-3</v>
      </c>
      <c r="CU78" s="15">
        <v>2.3389077407531223E-4</v>
      </c>
      <c r="CV78" s="15">
        <v>-1.0499734403885455E-2</v>
      </c>
      <c r="CW78" s="15">
        <v>1.6777400781547498E-2</v>
      </c>
      <c r="CX78" s="15">
        <v>1.8961345615705026E-3</v>
      </c>
      <c r="CY78" s="15">
        <v>3.2122139951295888E-3</v>
      </c>
      <c r="CZ78" s="15">
        <v>-1.4496257672644253E-3</v>
      </c>
      <c r="DA78" s="15">
        <v>8.036572934598734E-3</v>
      </c>
      <c r="DB78" s="15">
        <v>-3.6225321895863382E-4</v>
      </c>
      <c r="DC78" s="15">
        <v>-2.0309157381165283E-3</v>
      </c>
      <c r="DD78" s="15">
        <v>4.9977573200034918E-3</v>
      </c>
      <c r="DE78" s="15">
        <v>4.9103855639239544E-4</v>
      </c>
      <c r="DF78" s="15">
        <v>9.9907168814717586E-3</v>
      </c>
      <c r="DG78" s="15">
        <v>-9.0521110942444107E-3</v>
      </c>
      <c r="DH78" s="15">
        <v>9.8117997444669997E-3</v>
      </c>
      <c r="DI78" s="15">
        <v>2.8355406522424312E-3</v>
      </c>
      <c r="DJ78" s="15">
        <v>2.0000696346315254E-3</v>
      </c>
      <c r="DK78" s="15">
        <v>-2.5341418601734569E-3</v>
      </c>
      <c r="DL78" s="15">
        <v>-8.0659104447879722E-4</v>
      </c>
      <c r="DM78" s="15">
        <v>-6.9901934636387511E-3</v>
      </c>
      <c r="DN78" s="15">
        <v>1.0959540574624766E-2</v>
      </c>
      <c r="DO78" s="15">
        <v>1.0697639898469508E-3</v>
      </c>
      <c r="DP78" s="15">
        <v>1.9733565417551405E-2</v>
      </c>
      <c r="DQ78" s="15">
        <v>1.0736756884336692E-2</v>
      </c>
      <c r="DR78" s="15">
        <v>-2.3583350136085805E-2</v>
      </c>
      <c r="DS78" s="15">
        <v>-1.0782561118698367E-2</v>
      </c>
      <c r="DT78" s="15">
        <v>6.1057239864362308E-3</v>
      </c>
      <c r="DU78" s="15">
        <v>-2.7834798993443873E-2</v>
      </c>
      <c r="DV78" s="15">
        <v>5.9171599359603545E-4</v>
      </c>
      <c r="DW78" s="15">
        <v>1.8987731246595405E-2</v>
      </c>
      <c r="DX78" s="15">
        <v>3.105876252092324E-3</v>
      </c>
      <c r="DY78" s="15">
        <v>-2.9650568846075393E-3</v>
      </c>
      <c r="DZ78" s="15">
        <v>5.4616520681013145E-3</v>
      </c>
      <c r="EA78" s="15">
        <v>6.3142647382064864E-3</v>
      </c>
      <c r="EB78" s="15">
        <v>-7.4101319822048551E-3</v>
      </c>
      <c r="EC78" s="15">
        <v>7.8900588632761746E-3</v>
      </c>
      <c r="ED78" s="15">
        <v>-7.5825709413141025E-3</v>
      </c>
      <c r="EE78" s="15">
        <v>-1.1500953456342052E-2</v>
      </c>
      <c r="EF78" s="15">
        <v>-1.5622866926893828E-2</v>
      </c>
      <c r="EG78" s="15">
        <v>2.3043898329725906E-3</v>
      </c>
      <c r="EH78" s="15">
        <v>-7.9766023904955647E-4</v>
      </c>
      <c r="EI78" s="15">
        <v>-1.7298049634182212E-3</v>
      </c>
      <c r="EJ78" s="15">
        <v>1.538856420630949E-3</v>
      </c>
      <c r="EK78" s="15">
        <v>-2.5607251964428594E-2</v>
      </c>
      <c r="EL78" s="15">
        <v>-3.4722257107490922E-3</v>
      </c>
      <c r="EM78" s="15">
        <v>2.1273651828353115E-3</v>
      </c>
      <c r="EN78" s="15">
        <v>8.0941763375844425E-2</v>
      </c>
      <c r="EO78" s="15">
        <v>-1.346519446915868E-2</v>
      </c>
      <c r="EP78" s="15">
        <v>1.8805315276435395E-3</v>
      </c>
      <c r="EQ78" s="15">
        <v>-1.1976191046715762E-2</v>
      </c>
      <c r="ER78" s="15">
        <v>-3.9761483796395174E-3</v>
      </c>
      <c r="ES78" s="15">
        <v>8.9547887092922811E-3</v>
      </c>
      <c r="ET78" s="15">
        <v>5.0156844961673844E-3</v>
      </c>
      <c r="EU78" s="15">
        <v>-7.8534435055702869E-3</v>
      </c>
      <c r="EV78" s="15">
        <v>-9.1633837622383707E-4</v>
      </c>
      <c r="EW78" s="15">
        <v>1.0579621424868324E-2</v>
      </c>
      <c r="EX78" s="15">
        <v>0</v>
      </c>
      <c r="EY78" s="15">
        <v>1.1864156812082603E-3</v>
      </c>
      <c r="EZ78" s="15">
        <v>6.8555202647274348E-3</v>
      </c>
      <c r="FA78" s="15">
        <v>9.6606827356579793E-3</v>
      </c>
      <c r="FB78" s="15">
        <v>-1.1187309271649471E-2</v>
      </c>
      <c r="FC78" s="15">
        <v>-2.7509761265241017E-2</v>
      </c>
      <c r="FD78" s="15">
        <v>-2.5828684182539661E-3</v>
      </c>
      <c r="FE78" s="15">
        <v>2.6525704061644433E-2</v>
      </c>
      <c r="FF78" s="15">
        <v>1.682625291827016E-3</v>
      </c>
      <c r="FG78" s="15">
        <v>-2.712325785547991E-3</v>
      </c>
      <c r="FH78" s="15">
        <v>9.1662003965209907E-3</v>
      </c>
      <c r="FI78" s="15">
        <v>2.0030963631117306E-3</v>
      </c>
      <c r="FJ78" s="15">
        <v>2.0631618343181377E-2</v>
      </c>
      <c r="FK78" s="15">
        <v>8.5579335764059961E-3</v>
      </c>
      <c r="FL78" s="15">
        <v>-9.5641195168530251E-3</v>
      </c>
      <c r="FM78" s="15">
        <v>-9.3932683898187725E-3</v>
      </c>
      <c r="FN78" s="15">
        <v>-8.0909707422608598E-3</v>
      </c>
      <c r="FO78" s="15">
        <v>1.3253297807611869E-2</v>
      </c>
      <c r="FP78" s="15">
        <v>-1.5710922320412123E-3</v>
      </c>
      <c r="FQ78" s="15">
        <v>1.6584965741929122E-2</v>
      </c>
      <c r="FR78" s="15">
        <v>-1.6150074943291433E-3</v>
      </c>
      <c r="FS78" s="15">
        <v>-4.7990494024659214E-3</v>
      </c>
      <c r="FT78" s="15">
        <v>-9.6894016301166314E-4</v>
      </c>
      <c r="FU78" s="15">
        <v>6.1877131081655504E-3</v>
      </c>
      <c r="FV78" s="15">
        <v>1.3341616937574137E-2</v>
      </c>
      <c r="FW78" s="15">
        <v>4.698662299522826E-3</v>
      </c>
      <c r="FX78" s="15">
        <v>-1.3898542890544128E-3</v>
      </c>
      <c r="FY78" s="15">
        <v>-1.4792948128764803E-2</v>
      </c>
      <c r="FZ78" s="15">
        <v>-3.3831119574712992E-2</v>
      </c>
      <c r="GA78" s="15">
        <v>4.610134546096681E-3</v>
      </c>
      <c r="GB78" s="15">
        <v>5.8166001257762183E-3</v>
      </c>
      <c r="GC78" s="15">
        <v>5.6920334074005378E-3</v>
      </c>
      <c r="GD78" s="15">
        <v>1.511938657190859E-2</v>
      </c>
      <c r="GE78" s="15">
        <v>4.1027993846600381E-3</v>
      </c>
      <c r="GF78" s="15">
        <v>1.1978918538317689E-3</v>
      </c>
      <c r="GG78" s="15">
        <v>-2.0326685764593452E-3</v>
      </c>
      <c r="GH78" s="15">
        <v>-1.705653434957268E-3</v>
      </c>
      <c r="GI78" s="15">
        <v>1.6466888419936623E-2</v>
      </c>
      <c r="GJ78" s="15">
        <v>-4.9303587834699091E-4</v>
      </c>
      <c r="GK78" s="15">
        <v>1.5178348474352771E-3</v>
      </c>
      <c r="GL78" s="15">
        <v>-7.9964886342263775E-3</v>
      </c>
      <c r="GM78" s="15">
        <v>1.6772024359938301E-2</v>
      </c>
      <c r="GN78" s="15">
        <v>2.7194991530095879E-2</v>
      </c>
      <c r="GO78" s="15">
        <v>-2.4875110994017059E-2</v>
      </c>
      <c r="GP78" s="15">
        <v>3.2071841198565073E-4</v>
      </c>
      <c r="GQ78" s="15">
        <v>4.7898349069944333E-3</v>
      </c>
      <c r="GR78" s="15">
        <v>1.5889189056328371E-2</v>
      </c>
      <c r="GS78" s="15">
        <v>-9.7842507162570896E-3</v>
      </c>
      <c r="GT78" s="15">
        <v>-2.5647616008381336E-3</v>
      </c>
      <c r="GU78" s="15">
        <v>4.621830724382439E-3</v>
      </c>
      <c r="GV78" s="15">
        <v>-3.4034963441098884E-3</v>
      </c>
      <c r="GW78" s="15">
        <v>1.5323064205282439E-3</v>
      </c>
      <c r="GX78" s="15">
        <v>-3.5456194242552965E-3</v>
      </c>
      <c r="GY78" s="15">
        <v>1.046745394272559E-2</v>
      </c>
      <c r="GZ78" s="15">
        <v>-2.8653314732862822E-3</v>
      </c>
      <c r="HA78" s="15">
        <v>9.0652923249846685E-3</v>
      </c>
      <c r="HB78" s="15">
        <v>-5.2724199465726228E-3</v>
      </c>
      <c r="HC78" s="15">
        <v>1.502076488937459E-2</v>
      </c>
      <c r="HD78" s="15">
        <v>1.3633297612983456E-2</v>
      </c>
      <c r="HE78" s="15">
        <v>2.5228647881521469E-3</v>
      </c>
      <c r="HF78" s="15">
        <v>-1.4072351838677994E-2</v>
      </c>
      <c r="HG78" s="15">
        <v>2.3664142582461287E-2</v>
      </c>
      <c r="HH78" s="15">
        <v>2.0394296667696973E-3</v>
      </c>
      <c r="HI78" s="15">
        <v>-6.0138963057074597E-3</v>
      </c>
      <c r="HJ78" s="15">
        <v>-1.1531366591446878E-3</v>
      </c>
      <c r="HK78" s="15">
        <v>3.8256203507985591E-3</v>
      </c>
      <c r="HL78" s="15">
        <v>-1.6362857210480135E-2</v>
      </c>
      <c r="HM78" s="15">
        <v>-2.2488170843137881E-2</v>
      </c>
      <c r="HN78" s="15">
        <v>-6.4408312316319985E-3</v>
      </c>
      <c r="HO78" s="15">
        <v>-1.3733185863532473E-2</v>
      </c>
      <c r="HP78" s="15">
        <v>-1.4506332630832623E-2</v>
      </c>
      <c r="HQ78" s="15">
        <v>4.4561017380125049E-3</v>
      </c>
      <c r="HR78" s="15">
        <v>2.5394535685884004E-3</v>
      </c>
      <c r="HS78" s="15">
        <v>3.9461934617884709E-3</v>
      </c>
      <c r="HT78" s="15">
        <v>-7.4295746740469107E-3</v>
      </c>
      <c r="HU78" s="15">
        <v>6.6455940781025404E-3</v>
      </c>
      <c r="HV78" s="15">
        <v>5.8096761310515409E-3</v>
      </c>
      <c r="HW78" s="15">
        <v>5.7554115706207522E-3</v>
      </c>
      <c r="HX78" s="15">
        <v>-4.879140307015987E-3</v>
      </c>
      <c r="HY78" s="15">
        <v>1.1998298066800786E-2</v>
      </c>
      <c r="HZ78" s="15">
        <v>0</v>
      </c>
      <c r="IA78" s="15">
        <v>6.7385447293804625E-4</v>
      </c>
      <c r="IB78" s="15">
        <v>5.8072010923535303E-4</v>
      </c>
      <c r="IC78" s="15">
        <v>8.905878533457626E-3</v>
      </c>
      <c r="ID78" s="15">
        <v>7.8915553091033035E-3</v>
      </c>
      <c r="IE78" s="15">
        <v>1.8047671972338353E-3</v>
      </c>
      <c r="IF78" s="15">
        <v>-9.9085355632768848E-3</v>
      </c>
      <c r="IG78" s="15">
        <v>-1.0143416627734757E-2</v>
      </c>
      <c r="IH78" s="15">
        <v>3.9738911222748571E-3</v>
      </c>
      <c r="II78" s="15">
        <v>-7.9380319702111787E-3</v>
      </c>
      <c r="IJ78" s="15">
        <v>-8.1372143271612636E-3</v>
      </c>
      <c r="IK78" s="15">
        <v>-4.1022735559425524E-3</v>
      </c>
      <c r="IL78" s="15">
        <v>-4.1854890929245272E-3</v>
      </c>
      <c r="IM78" s="15">
        <v>1.1167009489663333E-2</v>
      </c>
      <c r="IN78" s="15">
        <v>-1.1067306639681673E-2</v>
      </c>
      <c r="IO78" s="15">
        <v>1.0377451619842402E-2</v>
      </c>
      <c r="IP78" s="15">
        <v>-5.0275423110603835E-3</v>
      </c>
      <c r="IQ78" s="15">
        <v>1.1311875304199427E-2</v>
      </c>
      <c r="IR78" s="15">
        <v>1.3571298714483416E-2</v>
      </c>
      <c r="IS78" s="15">
        <v>1.2882449446671492E-3</v>
      </c>
      <c r="IT78" s="15">
        <v>-1.9481135571822426E-2</v>
      </c>
      <c r="IU78" s="15">
        <v>-4.0209141427912697E-3</v>
      </c>
      <c r="IV78" s="15">
        <v>1.1488377006760201E-2</v>
      </c>
      <c r="IW78" s="15">
        <v>-1.3139373077587794E-3</v>
      </c>
      <c r="IX78" s="15">
        <v>1.5216225557891722E-2</v>
      </c>
      <c r="IY78" s="15">
        <v>4.3367796398721351E-3</v>
      </c>
      <c r="IZ78" s="15">
        <v>-1.1792368753037415E-2</v>
      </c>
      <c r="JA78" s="15">
        <v>-6.8728792877620643E-3</v>
      </c>
      <c r="JB78" s="15">
        <v>1.581861653346408E-3</v>
      </c>
      <c r="JC78" s="15">
        <v>-1.1094788363606022E-2</v>
      </c>
      <c r="JD78" s="15">
        <v>5.8806402930072811E-3</v>
      </c>
      <c r="JE78" s="15">
        <v>4.0496577925528557E-3</v>
      </c>
      <c r="JF78" s="15">
        <v>3.2164683455171043E-4</v>
      </c>
      <c r="JG78" s="15">
        <v>1.6089112662711975E-2</v>
      </c>
      <c r="JH78" s="15">
        <v>5.1791110350594635E-4</v>
      </c>
      <c r="JI78" s="15">
        <v>-3.3673653438496395E-3</v>
      </c>
      <c r="JJ78" s="15">
        <v>-4.0693151454771533E-3</v>
      </c>
      <c r="JK78" s="15">
        <v>-3.3151003121441129E-4</v>
      </c>
      <c r="JL78" s="15">
        <v>9.5235998270261461E-3</v>
      </c>
      <c r="JM78" s="15">
        <v>7.6418798825894476E-3</v>
      </c>
      <c r="JN78" s="15">
        <v>1.7232343883733379E-2</v>
      </c>
      <c r="JO78" s="15">
        <v>1.7026256845033966E-2</v>
      </c>
      <c r="JP78" s="15">
        <v>9.6082729145668157E-3</v>
      </c>
      <c r="JQ78" s="15">
        <v>5.5218251843079467E-3</v>
      </c>
      <c r="JR78" s="15">
        <v>1.0417494084782311E-2</v>
      </c>
      <c r="JS78" s="15">
        <v>9.4209618927061957E-3</v>
      </c>
      <c r="JT78" s="15">
        <v>2.3828446540804073E-3</v>
      </c>
      <c r="JU78" s="15">
        <v>-1.3401833589558679E-3</v>
      </c>
      <c r="JV78" s="15">
        <v>7.6868705901273343E-3</v>
      </c>
      <c r="JW78" s="15">
        <v>6.0853764974579871E-3</v>
      </c>
      <c r="JX78" s="15">
        <v>2.4850907421463475E-3</v>
      </c>
      <c r="JY78" s="15">
        <v>1.8818615067542645E-3</v>
      </c>
      <c r="JZ78" s="15">
        <v>3.0372057940376428E-4</v>
      </c>
      <c r="KA78" s="15">
        <v>-4.6511628745464029E-4</v>
      </c>
      <c r="KB78" s="15">
        <v>1.6581787525543693E-3</v>
      </c>
      <c r="KC78" s="15">
        <v>-1.8795226067913997E-4</v>
      </c>
      <c r="KD78" s="15">
        <v>1.0044123689463082E-2</v>
      </c>
      <c r="KE78" s="15">
        <v>-1.6636170864000319E-3</v>
      </c>
      <c r="KF78" s="15">
        <v>-5.0694133912244487E-3</v>
      </c>
      <c r="KG78" s="15">
        <v>-9.6075724373668701E-3</v>
      </c>
      <c r="KH78" s="15">
        <v>4.1121239699456878E-4</v>
      </c>
      <c r="KI78" s="15">
        <v>-1.4257441395716256E-2</v>
      </c>
      <c r="KJ78" s="15">
        <v>8.6971074856055011E-3</v>
      </c>
      <c r="KK78" s="15">
        <v>-1.3544225107757149E-2</v>
      </c>
      <c r="KL78" s="15">
        <v>1.0729818556653264E-2</v>
      </c>
      <c r="KM78" s="15">
        <v>4.9879242422816855E-3</v>
      </c>
      <c r="KN78" s="15">
        <v>-2.1085932957590789E-3</v>
      </c>
      <c r="KO78" s="15">
        <v>-5.1752644325589589E-3</v>
      </c>
      <c r="KP78" s="15">
        <v>2.1815017377381216E-3</v>
      </c>
      <c r="KQ78" s="15">
        <v>-9.0730385779534575E-4</v>
      </c>
      <c r="KR78" s="15">
        <v>-3.974831334640638E-3</v>
      </c>
      <c r="KS78" s="15">
        <v>-1.1478253810121167E-2</v>
      </c>
      <c r="KT78" s="15">
        <v>-2.1944729011436287E-3</v>
      </c>
      <c r="KU78" s="15">
        <v>-7.7919737188471283E-3</v>
      </c>
      <c r="KV78" s="15">
        <v>-7.2188763339182498E-3</v>
      </c>
      <c r="KW78" s="15">
        <v>6.6941055176044442E-3</v>
      </c>
      <c r="KX78" s="15">
        <v>1.5287895686150832E-2</v>
      </c>
      <c r="KY78" s="15">
        <v>-3.4549655379423989E-3</v>
      </c>
      <c r="KZ78" s="15">
        <v>-3.0926241161924415E-4</v>
      </c>
      <c r="LA78" s="15">
        <v>7.5683445791877545E-3</v>
      </c>
      <c r="LB78" s="15">
        <v>1.7486889292487816E-3</v>
      </c>
      <c r="LC78" s="15">
        <v>2.8433343011442509E-3</v>
      </c>
      <c r="LD78" s="15">
        <v>-1.4638456519447927E-2</v>
      </c>
      <c r="LE78" s="15">
        <v>4.7927242472229461E-3</v>
      </c>
      <c r="LF78" s="15">
        <v>-2.6143805740709322E-3</v>
      </c>
      <c r="LG78" s="15">
        <v>1.4595093775416158E-2</v>
      </c>
      <c r="LH78" s="15">
        <v>-1.8208069287814155E-2</v>
      </c>
      <c r="LI78" s="15">
        <v>9.945301665083635E-4</v>
      </c>
      <c r="LJ78" s="15">
        <v>8.0795027421720774E-4</v>
      </c>
      <c r="LK78" s="15">
        <v>-6.3515999074506627E-3</v>
      </c>
      <c r="LL78" s="15">
        <v>-1.127595994184888E-2</v>
      </c>
      <c r="LM78" s="15">
        <v>1.4481347194710656E-2</v>
      </c>
      <c r="LN78" s="15">
        <v>2.0243802363517392E-2</v>
      </c>
      <c r="LO78" s="15">
        <v>-8.7848295557329155E-3</v>
      </c>
      <c r="LP78" s="15">
        <v>1.2617887073465634E-2</v>
      </c>
      <c r="LQ78" s="15">
        <v>5.8619938712353003E-3</v>
      </c>
      <c r="LR78" s="15">
        <v>-9.7045313891780203E-3</v>
      </c>
      <c r="LS78" s="15">
        <v>8.8198396192166011E-3</v>
      </c>
      <c r="LT78" s="15">
        <v>1.0848291404430655E-2</v>
      </c>
      <c r="LU78" s="15">
        <v>-1.326820048699915E-3</v>
      </c>
      <c r="LV78" s="15">
        <v>-1.5137501839340923E-3</v>
      </c>
      <c r="LW78" s="15">
        <v>5.0988000840242109E-3</v>
      </c>
      <c r="LX78" s="15">
        <v>-3.0250168500956698E-3</v>
      </c>
      <c r="LY78" s="15">
        <v>-4.2677077383304132E-3</v>
      </c>
      <c r="LZ78" s="15">
        <v>8.0272119825472582E-3</v>
      </c>
      <c r="MA78" s="15">
        <v>1.7559267022650125E-3</v>
      </c>
      <c r="MB78" s="15">
        <v>-4.7418086146198708E-4</v>
      </c>
      <c r="MC78" s="15">
        <v>-6.2045038536516182E-3</v>
      </c>
      <c r="MD78" s="15">
        <v>1.9373593402261763E-3</v>
      </c>
      <c r="ME78" s="15">
        <v>1.1434256677436217E-2</v>
      </c>
      <c r="MF78" s="15">
        <v>5.8685614436590075E-3</v>
      </c>
      <c r="MG78" s="15">
        <v>-3.7204401139029879E-3</v>
      </c>
      <c r="MH78" s="15">
        <v>3.3955857711658429E-4</v>
      </c>
      <c r="MI78" s="15">
        <v>-1.2806534047218418E-2</v>
      </c>
      <c r="MJ78" s="15">
        <v>-8.1262849155351695E-3</v>
      </c>
      <c r="MK78" s="15">
        <v>3.2127312878254509E-3</v>
      </c>
      <c r="ML78" s="15">
        <v>-2.943667229512964E-2</v>
      </c>
      <c r="MM78" s="15">
        <v>-2.1144140380733711E-3</v>
      </c>
      <c r="MN78" s="15">
        <v>2.3404423709996326E-2</v>
      </c>
      <c r="MO78" s="15">
        <v>1.1378272064998687E-2</v>
      </c>
      <c r="MP78" s="15">
        <v>-7.0189038983834336E-3</v>
      </c>
      <c r="MQ78" s="15">
        <v>1.392963382201854E-2</v>
      </c>
      <c r="MR78" s="15">
        <v>1.4523411645244727E-2</v>
      </c>
      <c r="MS78" s="15">
        <v>-1.2207679579929489E-2</v>
      </c>
      <c r="MT78" s="15">
        <v>-2.8424790656938127E-2</v>
      </c>
      <c r="MU78" s="15">
        <v>-1.807487511195786E-2</v>
      </c>
      <c r="MV78" s="15">
        <v>-5.466512837182913E-3</v>
      </c>
      <c r="MW78" s="15">
        <v>5.6920149463028273E-3</v>
      </c>
      <c r="MX78" s="15">
        <v>2.9390154509864656E-4</v>
      </c>
      <c r="MY78" s="15">
        <v>1.3346939151029608E-2</v>
      </c>
      <c r="MZ78" s="15">
        <v>-5.1520320188386211E-2</v>
      </c>
      <c r="NA78" s="15">
        <v>4.1833109114832239E-3</v>
      </c>
      <c r="NB78" s="15">
        <v>1.2918112773046404E-2</v>
      </c>
      <c r="NC78" s="15">
        <v>1.7941822062802881E-3</v>
      </c>
      <c r="ND78" s="15">
        <v>3.5262470421915256E-3</v>
      </c>
      <c r="NE78" s="15">
        <v>7.6301301050592605E-3</v>
      </c>
      <c r="NF78" s="15">
        <v>9.5012591241402152E-3</v>
      </c>
      <c r="NG78" s="15">
        <v>-6.9315986408467071E-3</v>
      </c>
      <c r="NH78" s="15">
        <v>-5.0620204269129889E-3</v>
      </c>
      <c r="NI78" s="15">
        <v>-5.5208297513541955E-3</v>
      </c>
      <c r="NJ78" s="15">
        <v>-6.2834544850930065E-3</v>
      </c>
      <c r="NK78" s="15">
        <v>-5.0000104167058634E-3</v>
      </c>
      <c r="NL78" s="15">
        <v>6.3934027480477126E-3</v>
      </c>
      <c r="NM78" s="15">
        <v>-3.577821347884078E-3</v>
      </c>
      <c r="NN78" s="15">
        <v>7.3664828377235112E-4</v>
      </c>
      <c r="NO78" s="15">
        <v>1.8552083994767696E-2</v>
      </c>
      <c r="NP78" s="15">
        <v>-1.8000486023621122E-2</v>
      </c>
      <c r="NQ78" s="15">
        <v>-1.6433857437300147E-3</v>
      </c>
      <c r="NR78" s="15">
        <v>-2.8430855673546259E-3</v>
      </c>
      <c r="NS78" s="15">
        <v>1.0985211756285136E-3</v>
      </c>
      <c r="NT78" s="15">
        <v>3.1350574312225595E-3</v>
      </c>
      <c r="NU78" s="15">
        <v>-6.7261057342437418E-3</v>
      </c>
      <c r="NV78" s="15">
        <v>-6.534029780648605E-3</v>
      </c>
      <c r="NW78" s="15">
        <v>-8.5147155867743435E-3</v>
      </c>
      <c r="NX78" s="15">
        <v>-5.8080443044072872E-4</v>
      </c>
      <c r="NY78" s="15">
        <v>2.7147091495490555E-3</v>
      </c>
      <c r="NZ78" s="15">
        <v>-2.9749278209151562E-3</v>
      </c>
      <c r="OA78" s="15">
        <v>-8.1579109690807314E-3</v>
      </c>
      <c r="OB78" s="15">
        <v>3.7462793921005416E-3</v>
      </c>
      <c r="OC78" s="15">
        <v>-5.2107397594008458E-3</v>
      </c>
      <c r="OD78" s="15">
        <v>-1.8744147943503039E-3</v>
      </c>
      <c r="OE78" s="15">
        <v>5.205987312371917E-3</v>
      </c>
      <c r="OF78" s="15">
        <v>7.4557661313434543E-3</v>
      </c>
      <c r="OG78" s="15">
        <v>5.3186622266013367E-3</v>
      </c>
      <c r="OH78" s="15">
        <v>2.69304584374154E-2</v>
      </c>
      <c r="OI78" s="15">
        <v>1.9212301778938723E-3</v>
      </c>
      <c r="OJ78" s="15">
        <v>1.3814732703592162E-2</v>
      </c>
      <c r="OK78" s="15">
        <v>1.7200530456431568E-2</v>
      </c>
      <c r="OL78" s="15">
        <v>7.3344924782722445E-3</v>
      </c>
      <c r="OM78" s="15">
        <v>-8.1073618882022518E-3</v>
      </c>
      <c r="ON78" s="15">
        <v>-6.0404713404161811E-4</v>
      </c>
      <c r="OO78" s="15">
        <v>2.1318381145389018E-3</v>
      </c>
      <c r="OP78" s="15">
        <v>1.147658101576089E-2</v>
      </c>
      <c r="OQ78" s="15">
        <v>2.4993764573194243E-3</v>
      </c>
      <c r="OR78" s="15">
        <v>-1.7412871629963807E-2</v>
      </c>
      <c r="OS78" s="15">
        <v>-2.6276291394844954E-3</v>
      </c>
      <c r="OT78" s="15">
        <v>7.7430640972803496E-3</v>
      </c>
      <c r="OU78" s="15">
        <v>-3.2681903722101193E-3</v>
      </c>
      <c r="OV78" s="15">
        <v>-2.3566019295792585E-3</v>
      </c>
      <c r="OW78" s="15">
        <v>7.3050983902797672E-3</v>
      </c>
      <c r="OX78" s="15">
        <v>1.8692133012152546E-2</v>
      </c>
      <c r="OY78" s="15">
        <v>-1.2596218978662166E-2</v>
      </c>
      <c r="OZ78" s="15">
        <v>6.7491819749285501E-3</v>
      </c>
      <c r="PA78" s="15">
        <v>9.1397871477154197E-3</v>
      </c>
      <c r="PB78" s="15">
        <v>-6.8259388315895558E-4</v>
      </c>
      <c r="PC78" s="15">
        <v>-1.3923171668883075E-3</v>
      </c>
      <c r="PD78" s="15">
        <v>5.5720305133699338E-3</v>
      </c>
      <c r="PE78" s="15">
        <v>-2.7390292269135298E-4</v>
      </c>
      <c r="PF78" s="15">
        <v>-4.9240870916970739E-4</v>
      </c>
      <c r="PG78" s="15">
        <v>3.0452984556458219E-2</v>
      </c>
      <c r="PH78" s="15">
        <v>-1.8295424321081485E-2</v>
      </c>
      <c r="PI78" s="15">
        <v>-2.7423284773887232E-3</v>
      </c>
      <c r="PJ78" s="15">
        <v>8.9981952460540804E-3</v>
      </c>
      <c r="PK78" s="15">
        <v>-6.5244216762528617E-3</v>
      </c>
      <c r="PL78" s="15">
        <v>-4.7595099582530848E-3</v>
      </c>
      <c r="PM78" s="15">
        <v>8.3414435533116693E-4</v>
      </c>
      <c r="PN78" s="15">
        <v>8.1617963744082828E-3</v>
      </c>
      <c r="PO78" s="15">
        <v>6.6396407698987962E-3</v>
      </c>
      <c r="PP78" s="15">
        <v>9.4176745306276172E-4</v>
      </c>
      <c r="PQ78" s="15">
        <v>-3.9670252383149043E-2</v>
      </c>
      <c r="PR78" s="15">
        <v>3.8726715583550062E-3</v>
      </c>
      <c r="PS78" s="15">
        <v>3.0626933564577031E-4</v>
      </c>
      <c r="PT78" s="15">
        <v>3.1775862657996397E-3</v>
      </c>
      <c r="PU78" s="15">
        <v>1.2780722599840078E-2</v>
      </c>
      <c r="PV78" s="15">
        <v>1.4571949023960528E-4</v>
      </c>
      <c r="PW78" s="15">
        <v>-1.9072415376387496E-2</v>
      </c>
      <c r="PX78" s="15">
        <v>-3.8103822859122186E-3</v>
      </c>
      <c r="PY78" s="15">
        <v>1.888006514735251E-2</v>
      </c>
      <c r="PZ78" s="15">
        <v>1.1383162185639794E-2</v>
      </c>
      <c r="QA78" s="15">
        <v>2.1477341998245346E-3</v>
      </c>
      <c r="QB78" s="15">
        <v>-1.182080940319047E-2</v>
      </c>
      <c r="QC78" s="15">
        <v>5.8246936836412458E-3</v>
      </c>
      <c r="QD78" s="15">
        <v>-4.2306694206879995E-3</v>
      </c>
      <c r="QE78" s="15">
        <v>-1.3556466083608075E-2</v>
      </c>
      <c r="QF78" s="15">
        <v>1.1807765711969282E-2</v>
      </c>
      <c r="QG78" s="15">
        <v>1.5695510383219049E-3</v>
      </c>
      <c r="QH78" s="15">
        <v>-1.4245533128769248E-2</v>
      </c>
      <c r="QI78" s="15">
        <v>3.1960007750485896E-3</v>
      </c>
      <c r="QJ78" s="15">
        <v>-5.4794657646257076E-3</v>
      </c>
      <c r="QK78" s="15">
        <v>-2.2462057823778563E-2</v>
      </c>
      <c r="QL78" s="15">
        <v>3.068532922577505E-3</v>
      </c>
      <c r="QM78" s="15">
        <v>-1.2263252903840836E-2</v>
      </c>
      <c r="QN78" s="15">
        <v>-1.691843303853574E-3</v>
      </c>
      <c r="QO78" s="15">
        <v>7.897834316193177E-3</v>
      </c>
      <c r="QP78" s="15">
        <v>4.3306447924173667E-4</v>
      </c>
      <c r="QQ78" s="15">
        <v>3.0927488959559143E-3</v>
      </c>
      <c r="QR78" s="15">
        <v>6.8487079357744274E-3</v>
      </c>
      <c r="QS78" s="15">
        <v>6.5910161707045528E-3</v>
      </c>
      <c r="QT78" s="15">
        <v>-1.5215439687628837E-3</v>
      </c>
      <c r="QU78" s="15">
        <v>-8.6064748387471458E-3</v>
      </c>
      <c r="QV78" s="15">
        <v>5.9390078282067259E-3</v>
      </c>
      <c r="QW78" s="15">
        <v>0</v>
      </c>
      <c r="QX78" s="15">
        <v>2.79142078387853E-3</v>
      </c>
      <c r="QY78" s="15">
        <v>9.3564041227330308E-3</v>
      </c>
      <c r="QZ78" s="15">
        <v>-4.3945076684997701E-3</v>
      </c>
      <c r="RA78" s="15">
        <v>-2.518439899195563E-3</v>
      </c>
      <c r="RB78" s="15">
        <v>8.3691834815253427E-3</v>
      </c>
      <c r="RC78" s="15">
        <v>-8.9995313593940075E-3</v>
      </c>
      <c r="RD78" s="15">
        <v>-1.5680128653683973E-3</v>
      </c>
      <c r="RE78" s="15">
        <v>8.9405794710439336E-3</v>
      </c>
      <c r="RF78" s="15">
        <v>-2.1239736500910916E-2</v>
      </c>
      <c r="RG78" s="15">
        <v>-3.7675339338859399E-3</v>
      </c>
      <c r="RH78" s="15">
        <v>-1.9956103210370456E-3</v>
      </c>
      <c r="RI78" s="15">
        <v>-8.9510085634080042E-3</v>
      </c>
      <c r="RJ78" s="15">
        <v>-1.0140157350609759E-2</v>
      </c>
      <c r="RK78" s="15">
        <v>-4.3800609109405798E-3</v>
      </c>
      <c r="RL78" s="15">
        <v>-5.2292959068048058E-3</v>
      </c>
      <c r="RM78" s="15">
        <v>1.7165281311363025E-3</v>
      </c>
      <c r="RN78" s="15">
        <v>6.28469697023961E-4</v>
      </c>
      <c r="RO78" s="15">
        <v>1.7785432433216123E-2</v>
      </c>
      <c r="RP78" s="15">
        <v>1.9583854610071439E-2</v>
      </c>
      <c r="RQ78" s="15">
        <v>1.2882823410643474E-2</v>
      </c>
      <c r="RR78" s="15">
        <v>2.2617258099208511E-2</v>
      </c>
      <c r="RS78" s="15">
        <v>-1.4351192163090273E-2</v>
      </c>
      <c r="RT78" s="15">
        <v>1.5367746106046546E-2</v>
      </c>
      <c r="RU78" s="15">
        <v>-1.0585843816634552E-3</v>
      </c>
      <c r="RV78" s="15">
        <v>-8.3682496705166903E-3</v>
      </c>
      <c r="RW78" s="15">
        <v>5.50071272921348E-3</v>
      </c>
      <c r="RX78" s="15">
        <v>9.2880694814406888E-5</v>
      </c>
      <c r="RY78" s="15">
        <v>-1.3549598488483829E-2</v>
      </c>
      <c r="RZ78" s="15">
        <v>-4.4734101634091791E-3</v>
      </c>
      <c r="SA78" s="15">
        <v>2.7059177676579038E-3</v>
      </c>
      <c r="SB78" s="15">
        <v>7.8308935805478392E-3</v>
      </c>
      <c r="SC78" s="15">
        <v>9.0032762499587925E-3</v>
      </c>
      <c r="SD78" s="15">
        <v>1.2779134921494271E-2</v>
      </c>
      <c r="SE78" s="15">
        <v>-1.7006806820174423E-3</v>
      </c>
      <c r="SF78" s="15">
        <v>-3.2200934105313381E-4</v>
      </c>
      <c r="SG78" s="15">
        <v>-4.5043341398585566E-3</v>
      </c>
      <c r="SH78" s="15">
        <v>7.5402599576224368E-4</v>
      </c>
      <c r="SI78" s="15">
        <v>8.4647502911726694E-3</v>
      </c>
      <c r="SJ78" s="15">
        <v>2.9216057139535732E-3</v>
      </c>
      <c r="SK78" s="15">
        <v>2.1318787633952035E-2</v>
      </c>
      <c r="SL78" s="15">
        <v>3.4336079117487286E-3</v>
      </c>
      <c r="SM78" s="15">
        <v>-1.5061864063148514E-3</v>
      </c>
      <c r="SN78" s="15">
        <v>1.6166064313261539E-2</v>
      </c>
      <c r="SO78" s="15">
        <v>1.1132738406138633E-2</v>
      </c>
      <c r="SP78" s="15">
        <v>-7.6456778340844159E-4</v>
      </c>
      <c r="SQ78" s="15">
        <v>6.3121560377082967E-3</v>
      </c>
      <c r="SR78" s="15">
        <v>-5.1978170736168413E-3</v>
      </c>
      <c r="SS78" s="15">
        <v>1.101414364447924E-2</v>
      </c>
      <c r="ST78" s="15">
        <v>3.7439205094650608E-3</v>
      </c>
      <c r="SU78" s="15">
        <v>1.0696737291287912E-2</v>
      </c>
      <c r="SV78" s="15">
        <v>2.4267649281883002E-3</v>
      </c>
      <c r="SW78" s="15">
        <v>-2.3834923157463324E-3</v>
      </c>
      <c r="SX78" s="15">
        <v>-3.0805496863028328E-3</v>
      </c>
      <c r="SY78" s="15">
        <v>-8.2645098498934245E-3</v>
      </c>
      <c r="SZ78" s="15">
        <v>0</v>
      </c>
      <c r="TA78" s="15">
        <v>1.0690510761097634E-3</v>
      </c>
      <c r="TB78" s="15">
        <v>8.126186291153005E-3</v>
      </c>
      <c r="TC78" s="15">
        <v>-2.5210229048141842E-2</v>
      </c>
      <c r="TD78" s="15">
        <v>3.9398703115414912E-3</v>
      </c>
      <c r="TE78" s="15">
        <v>-7.825126235256873E-3</v>
      </c>
      <c r="TF78" s="15">
        <v>3.4449221517284362E-3</v>
      </c>
      <c r="TG78" s="15">
        <v>-1.4981553615616946E-2</v>
      </c>
      <c r="TH78" s="15">
        <v>6.0695852041844165E-3</v>
      </c>
      <c r="TI78" s="15">
        <v>-2.8208763416412296E-3</v>
      </c>
      <c r="TJ78" s="15">
        <v>1.0622254656622707E-2</v>
      </c>
      <c r="TK78" s="15">
        <v>2.1647958663852584E-3</v>
      </c>
      <c r="TL78" s="15">
        <v>1.0299754489300785E-2</v>
      </c>
      <c r="TM78" s="15">
        <v>-1.1159446248898296E-2</v>
      </c>
      <c r="TN78" s="15">
        <v>-2.2374949401919031E-3</v>
      </c>
      <c r="TO78" s="23">
        <v>3.3228754960769546E-3</v>
      </c>
    </row>
    <row r="79" spans="1:535" x14ac:dyDescent="0.35">
      <c r="A79" s="14">
        <v>73</v>
      </c>
      <c r="B79" s="81">
        <v>42887</v>
      </c>
      <c r="C79" s="23">
        <v>7.9208334914440577E-3</v>
      </c>
      <c r="D79" s="43">
        <f ca="1">OFFSET('CAPM Regression Loop'!$AH$6,$A79,'CAPM Regression Loop'!$D$2)</f>
        <v>5.7637047167501338E-3</v>
      </c>
      <c r="T79" s="14">
        <v>73</v>
      </c>
      <c r="U79" s="14" t="s">
        <v>75</v>
      </c>
      <c r="V79" s="14">
        <v>1.7105214700859184</v>
      </c>
      <c r="W79" s="14">
        <v>0.18035204921051179</v>
      </c>
      <c r="X79" s="14">
        <v>0.26460388640093602</v>
      </c>
      <c r="Y79" s="14">
        <f t="shared" si="6"/>
        <v>3.9396362458658758</v>
      </c>
      <c r="Z79" s="14">
        <f t="shared" si="5"/>
        <v>3.9396362458658758</v>
      </c>
      <c r="AA79" s="14">
        <f t="shared" si="7"/>
        <v>1.7105214700859184</v>
      </c>
      <c r="AF79" s="80"/>
      <c r="AH79" s="81"/>
      <c r="AI79" s="15">
        <v>6.4425761785687468E-3</v>
      </c>
      <c r="AJ79" s="15">
        <v>1.3133782059769108E-2</v>
      </c>
      <c r="AK79" s="15">
        <v>2.5635799775299048E-2</v>
      </c>
      <c r="AL79" s="15">
        <v>2.7456381241321975E-3</v>
      </c>
      <c r="AM79" s="15">
        <v>1.0397140296376967E-2</v>
      </c>
      <c r="AN79" s="15">
        <v>1.4818290723309341E-2</v>
      </c>
      <c r="AO79" s="15">
        <v>9.5903089009535536E-3</v>
      </c>
      <c r="AP79" s="15">
        <v>6.5663272445751633E-3</v>
      </c>
      <c r="AQ79" s="15">
        <v>-3.3893550311328269E-3</v>
      </c>
      <c r="AR79" s="15">
        <v>-4.227574815844997E-2</v>
      </c>
      <c r="AS79" s="15">
        <v>5.7554115706207522E-3</v>
      </c>
      <c r="AT79" s="15">
        <v>9.52758519609769E-3</v>
      </c>
      <c r="AU79" s="15">
        <v>2.1541911474793644E-3</v>
      </c>
      <c r="AV79" s="15">
        <v>1.1210081805119728E-2</v>
      </c>
      <c r="AW79" s="15">
        <v>8.8066936559348316E-4</v>
      </c>
      <c r="AX79" s="15">
        <v>5.9726547436289258E-3</v>
      </c>
      <c r="AY79" s="15">
        <v>2.2853300977438682E-2</v>
      </c>
      <c r="AZ79" s="15">
        <v>1.9076849422751559E-2</v>
      </c>
      <c r="BA79" s="15">
        <v>7.2698753861531306E-3</v>
      </c>
      <c r="BB79" s="15">
        <v>1.6137247820735147E-2</v>
      </c>
      <c r="BC79" s="15">
        <v>4.2343041387883848E-3</v>
      </c>
      <c r="BD79" s="15">
        <v>3.0243131112420653E-3</v>
      </c>
      <c r="BE79" s="15">
        <v>2.1905685901398474E-2</v>
      </c>
      <c r="BF79" s="15">
        <v>1.2785882212667705E-2</v>
      </c>
      <c r="BG79" s="15">
        <v>2.4097551579060524E-2</v>
      </c>
      <c r="BH79" s="15">
        <v>-2.1149109046259755E-3</v>
      </c>
      <c r="BI79" s="15">
        <v>4.8778908852354017E-3</v>
      </c>
      <c r="BJ79" s="15">
        <v>1.3464375019815343E-2</v>
      </c>
      <c r="BK79" s="15">
        <v>6.9252354333144877E-3</v>
      </c>
      <c r="BL79" s="15">
        <v>6.4651299538535387E-3</v>
      </c>
      <c r="BM79" s="15">
        <v>2.5679876470183983E-2</v>
      </c>
      <c r="BN79" s="15">
        <v>2.6121042279249611E-3</v>
      </c>
      <c r="BO79" s="15">
        <v>-2.3509220135386651E-2</v>
      </c>
      <c r="BP79" s="15">
        <v>7.9980839317532783E-3</v>
      </c>
      <c r="BQ79" s="15">
        <v>4.1318458846754814E-2</v>
      </c>
      <c r="BR79" s="15">
        <v>6.4209800677179152E-3</v>
      </c>
      <c r="BS79" s="15">
        <v>1.9187207187593092E-2</v>
      </c>
      <c r="BT79" s="15">
        <v>4.8665596769398231E-3</v>
      </c>
      <c r="BU79" s="15">
        <v>1.3363008564532346E-3</v>
      </c>
      <c r="BV79" s="15">
        <v>1.2012733511967853E-4</v>
      </c>
      <c r="BW79" s="15">
        <v>1.2038384496634613E-2</v>
      </c>
      <c r="BX79" s="15">
        <v>2.8863748413469226E-2</v>
      </c>
      <c r="BY79" s="15">
        <v>5.5608598831315224E-3</v>
      </c>
      <c r="BZ79" s="15">
        <v>6.7205774702074408E-3</v>
      </c>
      <c r="CA79" s="15">
        <v>1.1482158894019561E-2</v>
      </c>
      <c r="CB79" s="15">
        <v>1.1412953476371062E-2</v>
      </c>
      <c r="CC79" s="15">
        <v>7.0554349534847792E-3</v>
      </c>
      <c r="CD79" s="15">
        <v>7.0794391713540888E-3</v>
      </c>
      <c r="CE79" s="15">
        <v>1.074087557283738E-2</v>
      </c>
      <c r="CF79" s="15">
        <v>1.6590866416220852E-2</v>
      </c>
      <c r="CG79" s="15">
        <v>-3.2997280169210076E-3</v>
      </c>
      <c r="CH79" s="15">
        <v>-2.0630596492229578E-2</v>
      </c>
      <c r="CI79" s="15">
        <v>1.7528829495178713E-2</v>
      </c>
      <c r="CJ79" s="15">
        <v>7.8991364990245155E-3</v>
      </c>
      <c r="CK79" s="15">
        <v>1.7266245203726445E-2</v>
      </c>
      <c r="CL79" s="15">
        <v>2.4736029306263143E-2</v>
      </c>
      <c r="CM79" s="15">
        <v>2.9370352420238388E-2</v>
      </c>
      <c r="CN79" s="15">
        <v>-1.653554183942225E-3</v>
      </c>
      <c r="CO79" s="15">
        <v>9.7691718326103523E-3</v>
      </c>
      <c r="CP79" s="15">
        <v>1.1566636371465511E-2</v>
      </c>
      <c r="CQ79" s="15">
        <v>1.8318580523684846E-2</v>
      </c>
      <c r="CR79" s="15">
        <v>1.5206241705370844E-2</v>
      </c>
      <c r="CS79" s="15">
        <v>1.7955771484439192E-2</v>
      </c>
      <c r="CT79" s="15">
        <v>1.8845765315554798E-2</v>
      </c>
      <c r="CU79" s="15">
        <v>2.2712118922945203E-2</v>
      </c>
      <c r="CV79" s="15">
        <v>6.8666695540044358E-3</v>
      </c>
      <c r="CW79" s="15">
        <v>1.8434991734029141E-2</v>
      </c>
      <c r="CX79" s="15">
        <v>6.3465412939282427E-3</v>
      </c>
      <c r="CY79" s="15">
        <v>1.0065485772950512E-2</v>
      </c>
      <c r="CZ79" s="15">
        <v>1.263379291868212E-2</v>
      </c>
      <c r="DA79" s="15">
        <v>1.0693317233826542E-2</v>
      </c>
      <c r="DB79" s="15">
        <v>2.1230665653706706E-2</v>
      </c>
      <c r="DC79" s="15">
        <v>4.2598820111467511E-2</v>
      </c>
      <c r="DD79" s="15">
        <v>3.5380791423188958E-3</v>
      </c>
      <c r="DE79" s="15">
        <v>8.8801767568591709E-3</v>
      </c>
      <c r="DF79" s="15">
        <v>3.1426801478204149E-3</v>
      </c>
      <c r="DG79" s="15">
        <v>3.593200922606337E-2</v>
      </c>
      <c r="DH79" s="15">
        <v>1.0178204915756052E-2</v>
      </c>
      <c r="DI79" s="15">
        <v>2.0845184732074871E-3</v>
      </c>
      <c r="DJ79" s="15">
        <v>1.152630452944451E-2</v>
      </c>
      <c r="DK79" s="15">
        <v>1.9307811604925024E-2</v>
      </c>
      <c r="DL79" s="15">
        <v>5.1966165792531379E-3</v>
      </c>
      <c r="DM79" s="15">
        <v>1.0094517498980342E-2</v>
      </c>
      <c r="DN79" s="15">
        <v>1.755286411719632E-2</v>
      </c>
      <c r="DO79" s="15">
        <v>2.0546022812223067E-2</v>
      </c>
      <c r="DP79" s="15">
        <v>1.7329954547297036E-2</v>
      </c>
      <c r="DQ79" s="15">
        <v>2.0447512851347164E-2</v>
      </c>
      <c r="DR79" s="15">
        <v>4.8210736805628642E-3</v>
      </c>
      <c r="DS79" s="15">
        <v>1.1661939747842957E-2</v>
      </c>
      <c r="DT79" s="15">
        <v>1.1356103177226115E-2</v>
      </c>
      <c r="DU79" s="15">
        <v>7.8740564309058656E-3</v>
      </c>
      <c r="DV79" s="15">
        <v>8.4702193010644938E-3</v>
      </c>
      <c r="DW79" s="15">
        <v>2.4279573739005122E-3</v>
      </c>
      <c r="DX79" s="15">
        <v>1.6729586315008847E-2</v>
      </c>
      <c r="DY79" s="15">
        <v>1.2056028585859408E-2</v>
      </c>
      <c r="DZ79" s="15">
        <v>4.3123229192209402E-3</v>
      </c>
      <c r="EA79" s="15">
        <v>2.9465930231617688E-4</v>
      </c>
      <c r="EB79" s="15">
        <v>7.5559789889534231E-3</v>
      </c>
      <c r="EC79" s="15">
        <v>-7.1985605987966953E-4</v>
      </c>
      <c r="ED79" s="15">
        <v>4.508535560127448E-3</v>
      </c>
      <c r="EE79" s="15">
        <v>1.3008144296595497E-2</v>
      </c>
      <c r="EF79" s="15">
        <v>1.8409089600682112E-2</v>
      </c>
      <c r="EG79" s="15">
        <v>5.6788458430674753E-3</v>
      </c>
      <c r="EH79" s="15">
        <v>3.5437844010908333E-2</v>
      </c>
      <c r="EI79" s="15">
        <v>1.1122811926024939E-2</v>
      </c>
      <c r="EJ79" s="15">
        <v>1.2916738613700613E-2</v>
      </c>
      <c r="EK79" s="15">
        <v>-1.8042404533579908E-3</v>
      </c>
      <c r="EL79" s="15">
        <v>-1.0826026823309829E-3</v>
      </c>
      <c r="EM79" s="15">
        <v>-9.6752655234183093E-3</v>
      </c>
      <c r="EN79" s="15">
        <v>4.7430197914585638E-3</v>
      </c>
      <c r="EO79" s="15">
        <v>3.7967661467021973E-3</v>
      </c>
      <c r="EP79" s="15">
        <v>1.1078492242590423E-3</v>
      </c>
      <c r="EQ79" s="15">
        <v>1.9864741026439755E-2</v>
      </c>
      <c r="ER79" s="15">
        <v>5.3628707374135951E-3</v>
      </c>
      <c r="ES79" s="15">
        <v>4.5634226892388198E-3</v>
      </c>
      <c r="ET79" s="15">
        <v>9.1555493526713078E-3</v>
      </c>
      <c r="EU79" s="15">
        <v>1.709443335930004E-2</v>
      </c>
      <c r="EV79" s="15">
        <v>7.7234661238588364E-3</v>
      </c>
      <c r="EW79" s="15">
        <v>8.306681203879715E-3</v>
      </c>
      <c r="EX79" s="15">
        <v>3.621017400041017E-2</v>
      </c>
      <c r="EY79" s="15">
        <v>7.1482061634000728E-3</v>
      </c>
      <c r="EZ79" s="15">
        <v>3.8694123248198828E-3</v>
      </c>
      <c r="FA79" s="15">
        <v>1.8824692040279374E-2</v>
      </c>
      <c r="FB79" s="15">
        <v>7.6053314836733079E-3</v>
      </c>
      <c r="FC79" s="15">
        <v>8.6390233356203171E-3</v>
      </c>
      <c r="FD79" s="15">
        <v>7.8925061316814111E-3</v>
      </c>
      <c r="FE79" s="15">
        <v>1.4548650227290492E-2</v>
      </c>
      <c r="FF79" s="15">
        <v>1.812640663618232E-2</v>
      </c>
      <c r="FG79" s="15">
        <v>6.2834544850930048E-3</v>
      </c>
      <c r="FH79" s="15">
        <v>6.3354075579451108E-2</v>
      </c>
      <c r="FI79" s="15">
        <v>8.6961049636436333E-3</v>
      </c>
      <c r="FJ79" s="15">
        <v>1.2464061646898155E-2</v>
      </c>
      <c r="FK79" s="15">
        <v>1.3564286548559927E-2</v>
      </c>
      <c r="FL79" s="15">
        <v>2.4982663930605718E-3</v>
      </c>
      <c r="FM79" s="15">
        <v>9.0158386816205482E-3</v>
      </c>
      <c r="FN79" s="15">
        <v>8.8649645889499369E-3</v>
      </c>
      <c r="FO79" s="15">
        <v>2.2329971077930576E-2</v>
      </c>
      <c r="FP79" s="15">
        <v>1.3660951934747581E-2</v>
      </c>
      <c r="FQ79" s="15">
        <v>-3.3052278066628463E-3</v>
      </c>
      <c r="FR79" s="15">
        <v>3.6146991036705038E-2</v>
      </c>
      <c r="FS79" s="15">
        <v>1.2041084675265632E-2</v>
      </c>
      <c r="FT79" s="15">
        <v>1.2921289619465533E-3</v>
      </c>
      <c r="FU79" s="15">
        <v>1.1444550091195455E-2</v>
      </c>
      <c r="FV79" s="15">
        <v>1.2959627251799883E-2</v>
      </c>
      <c r="FW79" s="15">
        <v>8.0935284708522556E-3</v>
      </c>
      <c r="FX79" s="15">
        <v>8.3682496705165792E-3</v>
      </c>
      <c r="FY79" s="15">
        <v>1.7355312934164785E-2</v>
      </c>
      <c r="FZ79" s="15">
        <v>8.4982196427316366E-3</v>
      </c>
      <c r="GA79" s="15">
        <v>1.2828912316163992E-2</v>
      </c>
      <c r="GB79" s="15">
        <v>-4.9140148024290403E-3</v>
      </c>
      <c r="GC79" s="15">
        <v>4.753530077656512E-3</v>
      </c>
      <c r="GD79" s="15">
        <v>1.4184634991956381E-2</v>
      </c>
      <c r="GE79" s="15">
        <v>7.0512631817162318E-3</v>
      </c>
      <c r="GF79" s="15">
        <v>7.7006757632686884E-3</v>
      </c>
      <c r="GG79" s="15">
        <v>7.936260665199469E-3</v>
      </c>
      <c r="GH79" s="15">
        <v>7.085297170788242E-3</v>
      </c>
      <c r="GI79" s="15">
        <v>4.4515176847918034E-3</v>
      </c>
      <c r="GJ79" s="15">
        <v>1.2898603733574788E-2</v>
      </c>
      <c r="GK79" s="15">
        <v>2.1965033752943241E-3</v>
      </c>
      <c r="GL79" s="15">
        <v>9.9607113542337939E-4</v>
      </c>
      <c r="GM79" s="15">
        <v>-9.2945517281657758E-3</v>
      </c>
      <c r="GN79" s="15">
        <v>-2.4611610639004742E-3</v>
      </c>
      <c r="GO79" s="15">
        <v>1.6152540699169844E-2</v>
      </c>
      <c r="GP79" s="15">
        <v>4.5008917004840535E-3</v>
      </c>
      <c r="GQ79" s="15">
        <v>1.0819914129149276E-2</v>
      </c>
      <c r="GR79" s="15">
        <v>6.0922560910833205E-3</v>
      </c>
      <c r="GS79" s="15">
        <v>8.9170733241485597E-3</v>
      </c>
      <c r="GT79" s="15">
        <v>9.0055928324700944E-3</v>
      </c>
      <c r="GU79" s="15">
        <v>1.0193255060758162E-2</v>
      </c>
      <c r="GV79" s="15">
        <v>2.3705081761492584E-2</v>
      </c>
      <c r="GW79" s="15">
        <v>1.9875896294821206E-2</v>
      </c>
      <c r="GX79" s="15">
        <v>1.1500674405331366E-2</v>
      </c>
      <c r="GY79" s="15">
        <v>1.4691105693429398E-2</v>
      </c>
      <c r="GZ79" s="15">
        <v>2.0718640413416266E-2</v>
      </c>
      <c r="HA79" s="15">
        <v>-2.2188328700529156E-2</v>
      </c>
      <c r="HB79" s="15">
        <v>2.574487505154812E-2</v>
      </c>
      <c r="HC79" s="15">
        <v>1.014067228728889E-2</v>
      </c>
      <c r="HD79" s="15">
        <v>4.6206146239423081E-4</v>
      </c>
      <c r="HE79" s="15">
        <v>3.7962715633263334E-3</v>
      </c>
      <c r="HF79" s="15">
        <v>-3.48736186041575E-3</v>
      </c>
      <c r="HG79" s="15">
        <v>2.3050485112662809E-2</v>
      </c>
      <c r="HH79" s="15">
        <v>5.1168455492483301E-3</v>
      </c>
      <c r="HI79" s="15">
        <v>1.5181145091982996E-2</v>
      </c>
      <c r="HJ79" s="15">
        <v>1.0426415121004826E-2</v>
      </c>
      <c r="HK79" s="15">
        <v>-3.9918566655181264E-4</v>
      </c>
      <c r="HL79" s="15">
        <v>1.2141660566855735E-2</v>
      </c>
      <c r="HM79" s="15">
        <v>-8.4196350852504557E-4</v>
      </c>
      <c r="HN79" s="15">
        <v>2.7334774913544142E-2</v>
      </c>
      <c r="HO79" s="15">
        <v>2.9216795350451675E-2</v>
      </c>
      <c r="HP79" s="15">
        <v>1.6360283105206853E-2</v>
      </c>
      <c r="HQ79" s="15">
        <v>1.0033087462742686E-2</v>
      </c>
      <c r="HR79" s="15">
        <v>2.3150032546722522E-2</v>
      </c>
      <c r="HS79" s="15">
        <v>2.548372342310198E-2</v>
      </c>
      <c r="HT79" s="15">
        <v>1.2549247796469324E-2</v>
      </c>
      <c r="HU79" s="15">
        <v>8.6097470622508721E-3</v>
      </c>
      <c r="HV79" s="15">
        <v>-3.5981013262115229E-3</v>
      </c>
      <c r="HW79" s="15">
        <v>1.2341354461399664E-2</v>
      </c>
      <c r="HX79" s="15">
        <v>1.4260491219157017E-2</v>
      </c>
      <c r="HY79" s="15">
        <v>-4.1695682367247798E-3</v>
      </c>
      <c r="HZ79" s="15">
        <v>1.417470578718627E-2</v>
      </c>
      <c r="IA79" s="15">
        <v>1.9398260125283541E-2</v>
      </c>
      <c r="IB79" s="15">
        <v>1.4628698554293586E-2</v>
      </c>
      <c r="IC79" s="15">
        <v>2.1637747143191965E-3</v>
      </c>
      <c r="ID79" s="15">
        <v>1.2149562591619928E-3</v>
      </c>
      <c r="IE79" s="15">
        <v>1.5959209818090573E-2</v>
      </c>
      <c r="IF79" s="15">
        <v>1.8386847218813437E-2</v>
      </c>
      <c r="IG79" s="15">
        <v>1.2806534047218501E-2</v>
      </c>
      <c r="IH79" s="15">
        <v>1.336152728083622E-2</v>
      </c>
      <c r="II79" s="15">
        <v>1.7594936278921464E-2</v>
      </c>
      <c r="IJ79" s="15">
        <v>6.9820172464850533E-2</v>
      </c>
      <c r="IK79" s="15">
        <v>6.6529995765845992E-3</v>
      </c>
      <c r="IL79" s="15">
        <v>6.6166981587244119E-3</v>
      </c>
      <c r="IM79" s="15">
        <v>6.7225552611116218E-3</v>
      </c>
      <c r="IN79" s="15">
        <v>1.4252022707201632E-2</v>
      </c>
      <c r="IO79" s="15">
        <v>2.108367508364151E-2</v>
      </c>
      <c r="IP79" s="15">
        <v>2.2215087177665137E-2</v>
      </c>
      <c r="IQ79" s="15">
        <v>5.7732119113193666E-3</v>
      </c>
      <c r="IR79" s="15">
        <v>4.1394741484406675E-3</v>
      </c>
      <c r="IS79" s="15">
        <v>1.0626679409279114E-2</v>
      </c>
      <c r="IT79" s="15">
        <v>1.6425698886610732E-2</v>
      </c>
      <c r="IU79" s="15">
        <v>9.0698999266641944E-3</v>
      </c>
      <c r="IV79" s="15">
        <v>2.5542798050967007E-3</v>
      </c>
      <c r="IW79" s="15">
        <v>5.6433558349549889E-3</v>
      </c>
      <c r="IX79" s="15">
        <v>2.3729153529053266E-2</v>
      </c>
      <c r="IY79" s="15">
        <v>3.4529384254612066E-3</v>
      </c>
      <c r="IZ79" s="15">
        <v>2.0301449119181941E-2</v>
      </c>
      <c r="JA79" s="15">
        <v>-7.1045557804693585E-2</v>
      </c>
      <c r="JB79" s="15">
        <v>1.0076987950356634E-2</v>
      </c>
      <c r="JC79" s="15">
        <v>2.4196229740317998E-2</v>
      </c>
      <c r="JD79" s="15">
        <v>8.2914303853688538E-3</v>
      </c>
      <c r="JE79" s="15">
        <v>1.0642172096145085E-2</v>
      </c>
      <c r="JF79" s="15">
        <v>1.37121561116639E-2</v>
      </c>
      <c r="JG79" s="15">
        <v>-6.1332782170736306E-3</v>
      </c>
      <c r="JH79" s="15">
        <v>4.760059184722506E-3</v>
      </c>
      <c r="JI79" s="15">
        <v>1.1728080326547199E-2</v>
      </c>
      <c r="JJ79" s="15">
        <v>2.6203734182033876E-4</v>
      </c>
      <c r="JK79" s="15">
        <v>2.4890081712357856E-3</v>
      </c>
      <c r="JL79" s="15">
        <v>-8.3174909738040139E-4</v>
      </c>
      <c r="JM79" s="15">
        <v>2.1009172069992635E-3</v>
      </c>
      <c r="JN79" s="15">
        <v>1.8379892285593172E-2</v>
      </c>
      <c r="JO79" s="15">
        <v>-3.8668265436780458E-4</v>
      </c>
      <c r="JP79" s="15">
        <v>1.6439911682175772E-2</v>
      </c>
      <c r="JQ79" s="15">
        <v>2.7689325941818437E-4</v>
      </c>
      <c r="JR79" s="15">
        <v>4.8941474431928459E-3</v>
      </c>
      <c r="JS79" s="15">
        <v>1.8734155998732353E-2</v>
      </c>
      <c r="JT79" s="15">
        <v>8.7859990102815543E-3</v>
      </c>
      <c r="JU79" s="15">
        <v>0</v>
      </c>
      <c r="JV79" s="15">
        <v>2.0025754081951959E-3</v>
      </c>
      <c r="JW79" s="15">
        <v>4.7988923786084735E-3</v>
      </c>
      <c r="JX79" s="15">
        <v>8.0776556126880717E-3</v>
      </c>
      <c r="JY79" s="15">
        <v>1.4900472477572358E-2</v>
      </c>
      <c r="JZ79" s="15">
        <v>3.776369492563416E-2</v>
      </c>
      <c r="KA79" s="15">
        <v>7.4679460257743024E-3</v>
      </c>
      <c r="KB79" s="15">
        <v>1.0007231476245396E-2</v>
      </c>
      <c r="KC79" s="15">
        <v>1.4958150713017659E-2</v>
      </c>
      <c r="KD79" s="15">
        <v>4.1240380591584767E-3</v>
      </c>
      <c r="KE79" s="15">
        <v>2.5249616092279322E-2</v>
      </c>
      <c r="KF79" s="15">
        <v>1.1016393719330419E-2</v>
      </c>
      <c r="KG79" s="15">
        <v>2.5509177231836114E-2</v>
      </c>
      <c r="KH79" s="15">
        <v>1.854211141393431E-2</v>
      </c>
      <c r="KI79" s="15">
        <v>1.0817071029848909E-2</v>
      </c>
      <c r="KJ79" s="15">
        <v>5.7319142495865193E-3</v>
      </c>
      <c r="KK79" s="15">
        <v>1.6959140207826327E-2</v>
      </c>
      <c r="KL79" s="15">
        <v>7.1856596608745327E-3</v>
      </c>
      <c r="KM79" s="15">
        <v>2.0021568370068247E-3</v>
      </c>
      <c r="KN79" s="15">
        <v>1.2185581246115735E-2</v>
      </c>
      <c r="KO79" s="15">
        <v>1.7356068363779797E-2</v>
      </c>
      <c r="KP79" s="15">
        <v>7.012958832084905E-3</v>
      </c>
      <c r="KQ79" s="15">
        <v>-3.0184146068078619E-3</v>
      </c>
      <c r="KR79" s="15">
        <v>1.5659157220987509E-2</v>
      </c>
      <c r="KS79" s="15">
        <v>2.5688543312783196E-2</v>
      </c>
      <c r="KT79" s="15">
        <v>6.282743179495209E-3</v>
      </c>
      <c r="KU79" s="15">
        <v>1.0756193547564318E-2</v>
      </c>
      <c r="KV79" s="15">
        <v>2.355753868870741E-2</v>
      </c>
      <c r="KW79" s="15">
        <v>1.7286089006176889E-3</v>
      </c>
      <c r="KX79" s="15">
        <v>1.2010992902354186E-2</v>
      </c>
      <c r="KY79" s="15">
        <v>2.1845960753293866E-2</v>
      </c>
      <c r="KZ79" s="15">
        <v>2.6634819036027754E-2</v>
      </c>
      <c r="LA79" s="15">
        <v>-8.4584731131705261E-3</v>
      </c>
      <c r="LB79" s="15">
        <v>5.2644894712870647E-3</v>
      </c>
      <c r="LC79" s="15">
        <v>-6.0488535709020234E-4</v>
      </c>
      <c r="LD79" s="15">
        <v>2.6874767039404522E-2</v>
      </c>
      <c r="LE79" s="15">
        <v>3.8507869485943204E-3</v>
      </c>
      <c r="LF79" s="15">
        <v>2.085502720074487E-2</v>
      </c>
      <c r="LG79" s="15">
        <v>8.1512597919208892E-3</v>
      </c>
      <c r="LH79" s="15">
        <v>2.2299728024061612E-2</v>
      </c>
      <c r="LI79" s="15">
        <v>3.4886653873031784E-3</v>
      </c>
      <c r="LJ79" s="15">
        <v>3.8561376732087128E-2</v>
      </c>
      <c r="LK79" s="15">
        <v>3.7250885139272663E-4</v>
      </c>
      <c r="LL79" s="15">
        <v>2.4381199290506896E-2</v>
      </c>
      <c r="LM79" s="15">
        <v>4.2228420719255507E-3</v>
      </c>
      <c r="LN79" s="15">
        <v>2.5472728577085237E-3</v>
      </c>
      <c r="LO79" s="15">
        <v>1.5555101054519181E-2</v>
      </c>
      <c r="LP79" s="15">
        <v>9.5225607477749646E-3</v>
      </c>
      <c r="LQ79" s="15">
        <v>4.5533760203749973E-3</v>
      </c>
      <c r="LR79" s="15">
        <v>-5.6905384463679827E-3</v>
      </c>
      <c r="LS79" s="15">
        <v>9.8919297762094117E-3</v>
      </c>
      <c r="LT79" s="15">
        <v>1.5594077411862197E-3</v>
      </c>
      <c r="LU79" s="15">
        <v>1.7203548812390772E-2</v>
      </c>
      <c r="LV79" s="15">
        <v>4.6325625067349056E-3</v>
      </c>
      <c r="LW79" s="15">
        <v>7.6972798255664342E-3</v>
      </c>
      <c r="LX79" s="15">
        <v>2.1132507477486028E-2</v>
      </c>
      <c r="LY79" s="15">
        <v>2.0929859363849605E-2</v>
      </c>
      <c r="LZ79" s="15">
        <v>1.6880675930415492E-2</v>
      </c>
      <c r="MA79" s="15">
        <v>-1.3381284927198337E-3</v>
      </c>
      <c r="MB79" s="15">
        <v>1.2594384581541787E-2</v>
      </c>
      <c r="MC79" s="15">
        <v>1.7077794159917593E-2</v>
      </c>
      <c r="MD79" s="15">
        <v>-2.7112533553760778E-3</v>
      </c>
      <c r="ME79" s="15">
        <v>-5.8705544467665526E-4</v>
      </c>
      <c r="MF79" s="15">
        <v>8.0764745133482703E-3</v>
      </c>
      <c r="MG79" s="15">
        <v>-5.3036331129158458E-4</v>
      </c>
      <c r="MH79" s="15">
        <v>3.061226880384751E-3</v>
      </c>
      <c r="MI79" s="15">
        <v>7.0453836121469032E-3</v>
      </c>
      <c r="MJ79" s="15">
        <v>2.0729086818547508E-2</v>
      </c>
      <c r="MK79" s="15">
        <v>2.3011439164039968E-3</v>
      </c>
      <c r="ML79" s="15">
        <v>6.1255934266825759E-3</v>
      </c>
      <c r="MM79" s="15">
        <v>2.0629065862765975E-2</v>
      </c>
      <c r="MN79" s="15">
        <v>3.7158825091974071E-3</v>
      </c>
      <c r="MO79" s="15">
        <v>2.4467859708137432E-2</v>
      </c>
      <c r="MP79" s="15">
        <v>1.4151329218397351E-2</v>
      </c>
      <c r="MQ79" s="15">
        <v>1.0327231678106822E-2</v>
      </c>
      <c r="MR79" s="15">
        <v>-3.2504469650718719E-4</v>
      </c>
      <c r="MS79" s="15">
        <v>1.4769812675096736E-2</v>
      </c>
      <c r="MT79" s="15">
        <v>1.3764842246253585E-2</v>
      </c>
      <c r="MU79" s="15">
        <v>1.1781148043265187E-2</v>
      </c>
      <c r="MV79" s="15">
        <v>3.2467560988698732E-3</v>
      </c>
      <c r="MW79" s="15">
        <v>3.2469852766637691E-3</v>
      </c>
      <c r="MX79" s="15">
        <v>-3.8139990490832607E-3</v>
      </c>
      <c r="MY79" s="15">
        <v>-4.9070724164434717E-4</v>
      </c>
      <c r="MZ79" s="15">
        <v>-6.1595320703194967E-4</v>
      </c>
      <c r="NA79" s="15">
        <v>6.4997361304777717E-3</v>
      </c>
      <c r="NB79" s="15">
        <v>-1.3106845433793573E-2</v>
      </c>
      <c r="NC79" s="15">
        <v>1.2910068281909109E-2</v>
      </c>
      <c r="ND79" s="15">
        <v>-6.2303086427259935E-3</v>
      </c>
      <c r="NE79" s="15">
        <v>-9.1869551707258047E-4</v>
      </c>
      <c r="NF79" s="15">
        <v>4.2663386535321535E-2</v>
      </c>
      <c r="NG79" s="15">
        <v>3.7822440775241491E-3</v>
      </c>
      <c r="NH79" s="15">
        <v>-2.1973418410244552E-2</v>
      </c>
      <c r="NI79" s="15">
        <v>1.7683525863856721E-2</v>
      </c>
      <c r="NJ79" s="15">
        <v>1.6557517461278343E-2</v>
      </c>
      <c r="NK79" s="15">
        <v>6.9273665643745512E-5</v>
      </c>
      <c r="NL79" s="15">
        <v>1.1325029522991866E-3</v>
      </c>
      <c r="NM79" s="15">
        <v>2.1661496781179467E-2</v>
      </c>
      <c r="NN79" s="15">
        <v>1.410041914669524E-2</v>
      </c>
      <c r="NO79" s="15">
        <v>1.1043834524124349E-2</v>
      </c>
      <c r="NP79" s="15">
        <v>1.5380309174394596E-2</v>
      </c>
      <c r="NQ79" s="15">
        <v>1.8227513759265384E-2</v>
      </c>
      <c r="NR79" s="15">
        <v>8.7739102006298021E-3</v>
      </c>
      <c r="NS79" s="15">
        <v>1.4639508574611508E-2</v>
      </c>
      <c r="NT79" s="15">
        <v>2.6458341784408049E-2</v>
      </c>
      <c r="NU79" s="15">
        <v>7.4012112451168777E-3</v>
      </c>
      <c r="NV79" s="15">
        <v>1.9127899381237212E-2</v>
      </c>
      <c r="NW79" s="15">
        <v>1.1527960274126678E-2</v>
      </c>
      <c r="NX79" s="15">
        <v>7.4306453939493944E-3</v>
      </c>
      <c r="NY79" s="15">
        <v>7.2878921049043454E-3</v>
      </c>
      <c r="NZ79" s="15">
        <v>6.5090338966799777E-2</v>
      </c>
      <c r="OA79" s="15">
        <v>1.3930573535947002E-2</v>
      </c>
      <c r="OB79" s="15">
        <v>3.0756111386712635E-3</v>
      </c>
      <c r="OC79" s="15">
        <v>1.8359858278526162E-3</v>
      </c>
      <c r="OD79" s="15">
        <v>1.8427169178165587E-2</v>
      </c>
      <c r="OE79" s="15">
        <v>4.5397798986463866E-4</v>
      </c>
      <c r="OF79" s="15">
        <v>7.7474269426108557E-3</v>
      </c>
      <c r="OG79" s="15">
        <v>1.2119065198643433E-2</v>
      </c>
      <c r="OH79" s="15">
        <v>1.7923977120461083E-2</v>
      </c>
      <c r="OI79" s="15">
        <v>1.7850687417088854E-2</v>
      </c>
      <c r="OJ79" s="15">
        <v>1.448388040445709E-2</v>
      </c>
      <c r="OK79" s="15">
        <v>6.6397731599005042E-3</v>
      </c>
      <c r="OL79" s="15">
        <v>9.1400719393979792E-3</v>
      </c>
      <c r="OM79" s="15">
        <v>1.1975188117661227E-2</v>
      </c>
      <c r="ON79" s="15">
        <v>3.0197795790401033E-4</v>
      </c>
      <c r="OO79" s="15">
        <v>7.6671928198745248E-3</v>
      </c>
      <c r="OP79" s="15">
        <v>2.598512946531871E-2</v>
      </c>
      <c r="OQ79" s="15">
        <v>1.2520347197103336E-3</v>
      </c>
      <c r="OR79" s="15">
        <v>2.5479085300984968E-2</v>
      </c>
      <c r="OS79" s="15">
        <v>1.7490400959778836E-2</v>
      </c>
      <c r="OT79" s="15">
        <v>-1.4405562243766981E-2</v>
      </c>
      <c r="OU79" s="15">
        <v>6.6784769932028733E-3</v>
      </c>
      <c r="OV79" s="15">
        <v>2.4509816191401607E-3</v>
      </c>
      <c r="OW79" s="15">
        <v>2.2893148758918794E-2</v>
      </c>
      <c r="OX79" s="15">
        <v>1.3514733817262127E-2</v>
      </c>
      <c r="OY79" s="15">
        <v>6.5901808693713331E-4</v>
      </c>
      <c r="OZ79" s="15">
        <v>1.8032186422583429E-2</v>
      </c>
      <c r="PA79" s="15">
        <v>7.9507246045102016E-3</v>
      </c>
      <c r="PB79" s="15">
        <v>2.3299008876980252E-2</v>
      </c>
      <c r="PC79" s="15">
        <v>1.4139462364753882E-2</v>
      </c>
      <c r="PD79" s="15">
        <v>2.3057586338217251E-2</v>
      </c>
      <c r="PE79" s="15">
        <v>3.7236691727659853E-3</v>
      </c>
      <c r="PF79" s="15">
        <v>1.3136290887379009E-3</v>
      </c>
      <c r="PG79" s="15">
        <v>1.5047631187795436E-2</v>
      </c>
      <c r="PH79" s="15">
        <v>-3.6192583843130685E-3</v>
      </c>
      <c r="PI79" s="15">
        <v>2.0860696860733198E-2</v>
      </c>
      <c r="PJ79" s="15">
        <v>1.2757397492338021E-2</v>
      </c>
      <c r="PK79" s="15">
        <v>2.108511848707139E-2</v>
      </c>
      <c r="PL79" s="15">
        <v>2.4764557624396638E-2</v>
      </c>
      <c r="PM79" s="15">
        <v>1.1188927917806041E-2</v>
      </c>
      <c r="PN79" s="15">
        <v>1.4697409566025011E-2</v>
      </c>
      <c r="PO79" s="15">
        <v>1.0812809181327208E-2</v>
      </c>
      <c r="PP79" s="15">
        <v>-3.7617599218916845E-3</v>
      </c>
      <c r="PQ79" s="15">
        <v>3.4632069246175183E-3</v>
      </c>
      <c r="PR79" s="15">
        <v>1.2808672459838412E-2</v>
      </c>
      <c r="PS79" s="15">
        <v>-4.7671524090739407E-3</v>
      </c>
      <c r="PT79" s="15">
        <v>5.0645734179521667E-4</v>
      </c>
      <c r="PU79" s="15">
        <v>2.1984933478226619E-3</v>
      </c>
      <c r="PV79" s="15">
        <v>6.1394725808871925E-3</v>
      </c>
      <c r="PW79" s="15">
        <v>2.4220431893788853E-2</v>
      </c>
      <c r="PX79" s="15">
        <v>6.2836831532417517E-3</v>
      </c>
      <c r="PY79" s="15">
        <v>2.1381142809847486E-2</v>
      </c>
      <c r="PZ79" s="15">
        <v>8.5815235702359313E-2</v>
      </c>
      <c r="QA79" s="15">
        <v>1.8444416242416117E-2</v>
      </c>
      <c r="QB79" s="15">
        <v>2.7265569018694127E-3</v>
      </c>
      <c r="QC79" s="15">
        <v>1.649198073807202E-2</v>
      </c>
      <c r="QD79" s="15">
        <v>1.0950586203668289E-2</v>
      </c>
      <c r="QE79" s="15">
        <v>9.3191716080927613E-3</v>
      </c>
      <c r="QF79" s="15">
        <v>8.0106813362553343E-4</v>
      </c>
      <c r="QG79" s="15">
        <v>6.3029556705266037E-3</v>
      </c>
      <c r="QH79" s="15">
        <v>3.7530780432482934E-3</v>
      </c>
      <c r="QI79" s="15">
        <v>6.212717620137375E-3</v>
      </c>
      <c r="QJ79" s="15">
        <v>7.6796866742281358E-3</v>
      </c>
      <c r="QK79" s="15">
        <v>2.9165721175686672E-2</v>
      </c>
      <c r="QL79" s="15">
        <v>5.5643682499507243E-3</v>
      </c>
      <c r="QM79" s="15">
        <v>1.4509183101146118E-2</v>
      </c>
      <c r="QN79" s="15">
        <v>1.6557475897154561E-2</v>
      </c>
      <c r="QO79" s="15">
        <v>-1.5963323366804189E-2</v>
      </c>
      <c r="QP79" s="15">
        <v>1.0559645257932062E-2</v>
      </c>
      <c r="QQ79" s="15">
        <v>8.5365489821580091E-3</v>
      </c>
      <c r="QR79" s="15">
        <v>1.1676373843464812E-2</v>
      </c>
      <c r="QS79" s="15">
        <v>1.3686176268446249E-2</v>
      </c>
      <c r="QT79" s="15">
        <v>1.2097762786265457E-2</v>
      </c>
      <c r="QU79" s="15">
        <v>9.8928285067453447E-4</v>
      </c>
      <c r="QV79" s="15">
        <v>1.5278580218031452E-2</v>
      </c>
      <c r="QW79" s="15">
        <v>8.7855862260654734E-3</v>
      </c>
      <c r="QX79" s="15">
        <v>1.8811297726254183E-2</v>
      </c>
      <c r="QY79" s="15">
        <v>3.9462468843404408E-3</v>
      </c>
      <c r="QZ79" s="15">
        <v>1.2226786211540389E-2</v>
      </c>
      <c r="RA79" s="15">
        <v>9.2050103982332637E-3</v>
      </c>
      <c r="RB79" s="15">
        <v>2.5881126751377832E-2</v>
      </c>
      <c r="RC79" s="15">
        <v>9.1324835632726926E-3</v>
      </c>
      <c r="RD79" s="15">
        <v>1.4333863666523112E-2</v>
      </c>
      <c r="RE79" s="15">
        <v>1.1679888827311434E-2</v>
      </c>
      <c r="RF79" s="15">
        <v>3.7211224896414603E-2</v>
      </c>
      <c r="RG79" s="15">
        <v>1.9123192426173122E-2</v>
      </c>
      <c r="RH79" s="15">
        <v>4.3956114730381293E-3</v>
      </c>
      <c r="RI79" s="15">
        <v>1.7257304063369082E-2</v>
      </c>
      <c r="RJ79" s="15">
        <v>1.9686354986299268E-2</v>
      </c>
      <c r="RK79" s="15">
        <v>-1.008064601494753E-3</v>
      </c>
      <c r="RL79" s="15">
        <v>2.1085403665244895E-3</v>
      </c>
      <c r="RM79" s="15">
        <v>-1.2196760540511897E-2</v>
      </c>
      <c r="RN79" s="15">
        <v>-1.6750422676948438E-3</v>
      </c>
      <c r="RO79" s="15">
        <v>3.0924606741180836E-2</v>
      </c>
      <c r="RP79" s="15">
        <v>2.8808576631774861E-2</v>
      </c>
      <c r="RQ79" s="15">
        <v>1.6309107211740323E-2</v>
      </c>
      <c r="RR79" s="15">
        <v>-3.6325935119412324E-3</v>
      </c>
      <c r="RS79" s="15">
        <v>1.8653029269919363E-2</v>
      </c>
      <c r="RT79" s="15">
        <v>6.1482304994178302E-3</v>
      </c>
      <c r="RU79" s="15">
        <v>2.4806774357719576E-2</v>
      </c>
      <c r="RV79" s="15">
        <v>1.3689769989170845E-2</v>
      </c>
      <c r="RW79" s="15">
        <v>2.6257428278119066E-3</v>
      </c>
      <c r="RX79" s="15">
        <v>1.5822077946066569E-2</v>
      </c>
      <c r="RY79" s="15">
        <v>1.1339856313184861E-2</v>
      </c>
      <c r="RZ79" s="15">
        <v>1.249772173939155E-2</v>
      </c>
      <c r="SA79" s="15">
        <v>4.1963282049575848E-3</v>
      </c>
      <c r="SB79" s="15">
        <v>1.7835602482862052E-3</v>
      </c>
      <c r="SC79" s="15">
        <v>1.6029195129895646E-2</v>
      </c>
      <c r="SD79" s="15">
        <v>-2.7919980910311791E-3</v>
      </c>
      <c r="SE79" s="15">
        <v>1.4836220776444474E-2</v>
      </c>
      <c r="SF79" s="15">
        <v>1.0518747361568234E-2</v>
      </c>
      <c r="SG79" s="15">
        <v>1.7337797109771291E-2</v>
      </c>
      <c r="SH79" s="15">
        <v>6.486509229606632E-3</v>
      </c>
      <c r="SI79" s="15">
        <v>3.4555137432231179E-3</v>
      </c>
      <c r="SJ79" s="15">
        <v>2.324156357403203E-2</v>
      </c>
      <c r="SK79" s="15">
        <v>2.8395591019011603E-2</v>
      </c>
      <c r="SL79" s="15">
        <v>5.6988756515238036E-3</v>
      </c>
      <c r="SM79" s="15">
        <v>-2.7911988062313551E-3</v>
      </c>
      <c r="SN79" s="15">
        <v>7.7087701156578802E-3</v>
      </c>
      <c r="SO79" s="15">
        <v>1.4215925680719402E-2</v>
      </c>
      <c r="SP79" s="15">
        <v>1.6845980541470566E-2</v>
      </c>
      <c r="SQ79" s="15">
        <v>6.5115770457773413E-3</v>
      </c>
      <c r="SR79" s="15">
        <v>1.8214028037273185E-2</v>
      </c>
      <c r="SS79" s="15">
        <v>1.2160321267720662E-2</v>
      </c>
      <c r="ST79" s="15">
        <v>0</v>
      </c>
      <c r="SU79" s="15">
        <v>7.5152365731822783E-3</v>
      </c>
      <c r="SV79" s="15">
        <v>7.3158312706300237E-3</v>
      </c>
      <c r="SW79" s="15">
        <v>1.527711045275683E-2</v>
      </c>
      <c r="SX79" s="15">
        <v>1.5498532490071413E-2</v>
      </c>
      <c r="SY79" s="15">
        <v>2.1841741915048854E-2</v>
      </c>
      <c r="SZ79" s="15">
        <v>1.6549196707948088E-2</v>
      </c>
      <c r="TA79" s="15">
        <v>1.815288035922321E-2</v>
      </c>
      <c r="TB79" s="15">
        <v>3.7291293399639887E-2</v>
      </c>
      <c r="TC79" s="15">
        <v>-2.8862735925375784E-3</v>
      </c>
      <c r="TD79" s="15">
        <v>4.5814324199874449E-3</v>
      </c>
      <c r="TE79" s="15">
        <v>-1.6034821898615061E-3</v>
      </c>
      <c r="TF79" s="15">
        <v>-8.9982009670619672E-4</v>
      </c>
      <c r="TG79" s="15">
        <v>2.481390851385476E-3</v>
      </c>
      <c r="TH79" s="15">
        <v>8.4653272421317642E-3</v>
      </c>
      <c r="TI79" s="15">
        <v>4.2343041387881636E-3</v>
      </c>
      <c r="TJ79" s="15">
        <v>5.7372503901433726E-3</v>
      </c>
      <c r="TK79" s="15">
        <v>1.62494187780363E-2</v>
      </c>
      <c r="TL79" s="15">
        <v>2.8611179314750414E-2</v>
      </c>
      <c r="TM79" s="15">
        <v>1.1907855913368586E-2</v>
      </c>
      <c r="TN79" s="15">
        <v>5.7637047167501338E-3</v>
      </c>
      <c r="TO79" s="23">
        <v>7.9208334914440577E-3</v>
      </c>
    </row>
    <row r="80" spans="1:535" x14ac:dyDescent="0.35">
      <c r="A80" s="14">
        <v>74</v>
      </c>
      <c r="B80" s="81">
        <v>42886</v>
      </c>
      <c r="C80" s="23">
        <v>-2.4847807308863757E-4</v>
      </c>
      <c r="D80" s="43">
        <f ca="1">OFFSET('CAPM Regression Loop'!$AH$6,$A80,'CAPM Regression Loop'!$D$2)</f>
        <v>3.2118195233549288E-4</v>
      </c>
      <c r="T80" s="14">
        <v>74</v>
      </c>
      <c r="U80" s="14" t="s">
        <v>76</v>
      </c>
      <c r="V80" s="14">
        <v>0.649366790088024</v>
      </c>
      <c r="W80" s="14">
        <v>0.13167736479272543</v>
      </c>
      <c r="X80" s="14">
        <v>8.8654528870826838E-2</v>
      </c>
      <c r="Y80" s="14">
        <f t="shared" si="6"/>
        <v>-2.6628206788912507</v>
      </c>
      <c r="Z80" s="14">
        <f t="shared" si="5"/>
        <v>2.6628206788912507</v>
      </c>
      <c r="AA80" s="14">
        <f t="shared" si="7"/>
        <v>0.649366790088024</v>
      </c>
      <c r="AF80" s="80"/>
      <c r="AH80" s="81"/>
      <c r="AI80" s="15">
        <v>-4.9705907741963971E-4</v>
      </c>
      <c r="AJ80" s="15">
        <v>9.3390737922894335E-3</v>
      </c>
      <c r="AK80" s="15">
        <v>4.8008493678976466E-3</v>
      </c>
      <c r="AL80" s="15">
        <v>-5.9393837099254738E-3</v>
      </c>
      <c r="AM80" s="15">
        <v>0</v>
      </c>
      <c r="AN80" s="15">
        <v>8.0963243137243575E-3</v>
      </c>
      <c r="AO80" s="15">
        <v>1.4560151331329652E-2</v>
      </c>
      <c r="AP80" s="15">
        <v>5.6397184609552203E-3</v>
      </c>
      <c r="AQ80" s="15">
        <v>-3.8695654573955972E-3</v>
      </c>
      <c r="AR80" s="15">
        <v>1.1257154524634468E-2</v>
      </c>
      <c r="AS80" s="15">
        <v>-1.2665959743969538E-2</v>
      </c>
      <c r="AT80" s="15">
        <v>8.2393796185481066E-3</v>
      </c>
      <c r="AU80" s="15">
        <v>-4.2211617056243655E-3</v>
      </c>
      <c r="AV80" s="15">
        <v>-1.2359558035846267E-2</v>
      </c>
      <c r="AW80" s="15">
        <v>5.123233536168675E-3</v>
      </c>
      <c r="AX80" s="15">
        <v>7.9726277254279915E-3</v>
      </c>
      <c r="AY80" s="15">
        <v>-1.7108644036294301E-3</v>
      </c>
      <c r="AZ80" s="15">
        <v>-4.7519114244522331E-3</v>
      </c>
      <c r="BA80" s="15">
        <v>3.1889476931665482E-3</v>
      </c>
      <c r="BB80" s="15">
        <v>7.3566025045472072E-3</v>
      </c>
      <c r="BC80" s="15">
        <v>-7.3593066819234885E-3</v>
      </c>
      <c r="BD80" s="15">
        <v>0</v>
      </c>
      <c r="BE80" s="15">
        <v>-5.8006573883003414E-3</v>
      </c>
      <c r="BF80" s="15">
        <v>-4.221642153828452E-3</v>
      </c>
      <c r="BG80" s="15">
        <v>-5.9209308100238367E-3</v>
      </c>
      <c r="BH80" s="15">
        <v>1.0085903422995425E-2</v>
      </c>
      <c r="BI80" s="15">
        <v>1.2962438455571197E-2</v>
      </c>
      <c r="BJ80" s="15">
        <v>1.4347116395168407E-2</v>
      </c>
      <c r="BK80" s="15">
        <v>3.9456938738237765E-3</v>
      </c>
      <c r="BL80" s="15">
        <v>2.1643652220182399E-3</v>
      </c>
      <c r="BM80" s="15">
        <v>2.553497123135288E-3</v>
      </c>
      <c r="BN80" s="15">
        <v>6.9991536821884925E-3</v>
      </c>
      <c r="BO80" s="15">
        <v>6.2752335013976186E-3</v>
      </c>
      <c r="BP80" s="15">
        <v>3.611890316402452E-3</v>
      </c>
      <c r="BQ80" s="15">
        <v>5.4094699643448202E-3</v>
      </c>
      <c r="BR80" s="15">
        <v>8.9942047326548921E-3</v>
      </c>
      <c r="BS80" s="15">
        <v>-2.5631499418594344E-3</v>
      </c>
      <c r="BT80" s="15">
        <v>-7.0639464296500063E-3</v>
      </c>
      <c r="BU80" s="15">
        <v>-2.0890673085809577E-3</v>
      </c>
      <c r="BV80" s="15">
        <v>-9.088797317879975E-3</v>
      </c>
      <c r="BW80" s="15">
        <v>-3.5557700140742554E-3</v>
      </c>
      <c r="BX80" s="15">
        <v>-5.3053423862341048E-3</v>
      </c>
      <c r="BY80" s="15">
        <v>1.528935394547224E-3</v>
      </c>
      <c r="BZ80" s="15">
        <v>8.9703118665593364E-3</v>
      </c>
      <c r="CA80" s="15">
        <v>-1.696393521871346E-2</v>
      </c>
      <c r="CB80" s="15">
        <v>-4.7384096554857714E-3</v>
      </c>
      <c r="CC80" s="15">
        <v>6.2493492295312848E-4</v>
      </c>
      <c r="CD80" s="15">
        <v>-3.7463249596214271E-3</v>
      </c>
      <c r="CE80" s="15">
        <v>-2.7387897982353729E-3</v>
      </c>
      <c r="CF80" s="15">
        <v>0</v>
      </c>
      <c r="CG80" s="15">
        <v>-4.1823505419349174E-4</v>
      </c>
      <c r="CH80" s="15">
        <v>-1.4187358941358886E-3</v>
      </c>
      <c r="CI80" s="15">
        <v>-1.8970838034821254E-3</v>
      </c>
      <c r="CJ80" s="15">
        <v>5.2581076579568892E-3</v>
      </c>
      <c r="CK80" s="15">
        <v>-1.9476731470218253E-3</v>
      </c>
      <c r="CL80" s="15">
        <v>7.9830517918257559E-4</v>
      </c>
      <c r="CM80" s="15">
        <v>-1.1584344823067144E-2</v>
      </c>
      <c r="CN80" s="15">
        <v>4.0052388594209844E-3</v>
      </c>
      <c r="CO80" s="15">
        <v>-2.2066208652568524E-2</v>
      </c>
      <c r="CP80" s="15">
        <v>-6.7419520504180997E-4</v>
      </c>
      <c r="CQ80" s="15">
        <v>-1.003352898957781E-2</v>
      </c>
      <c r="CR80" s="15">
        <v>1.853881039937474E-3</v>
      </c>
      <c r="CS80" s="15">
        <v>-8.421647934706105E-3</v>
      </c>
      <c r="CT80" s="15">
        <v>6.1489724619721619E-3</v>
      </c>
      <c r="CU80" s="15">
        <v>4.316553464974001E-3</v>
      </c>
      <c r="CV80" s="15">
        <v>1.4516424251213907E-3</v>
      </c>
      <c r="CW80" s="15">
        <v>4.9766443673619704E-3</v>
      </c>
      <c r="CX80" s="15">
        <v>4.2453832095920124E-4</v>
      </c>
      <c r="CY80" s="15">
        <v>5.9309538363981713E-3</v>
      </c>
      <c r="CZ80" s="15">
        <v>1.7129577172715666E-3</v>
      </c>
      <c r="DA80" s="15">
        <v>3.7078235500804255E-4</v>
      </c>
      <c r="DB80" s="15">
        <v>-1.2134732465993373E-2</v>
      </c>
      <c r="DC80" s="15">
        <v>7.5561162344514763E-3</v>
      </c>
      <c r="DD80" s="15">
        <v>4.129848109785221E-3</v>
      </c>
      <c r="DE80" s="15">
        <v>-1.8006706858342478E-2</v>
      </c>
      <c r="DF80" s="15">
        <v>-4.0835615093740927E-3</v>
      </c>
      <c r="DG80" s="15">
        <v>5.1907605629550671E-4</v>
      </c>
      <c r="DH80" s="15">
        <v>1.0010906116268471E-2</v>
      </c>
      <c r="DI80" s="15">
        <v>-3.7932669966453202E-4</v>
      </c>
      <c r="DJ80" s="15">
        <v>9.1203101666930495E-3</v>
      </c>
      <c r="DK80" s="15">
        <v>1.3566379231390138E-2</v>
      </c>
      <c r="DL80" s="15">
        <v>-3.2366228694208918E-3</v>
      </c>
      <c r="DM80" s="15">
        <v>-6.6868062905644041E-3</v>
      </c>
      <c r="DN80" s="15">
        <v>-1.8229290678234651E-2</v>
      </c>
      <c r="DO80" s="15">
        <v>5.1639266617396059E-3</v>
      </c>
      <c r="DP80" s="15">
        <v>-6.2734369727205095E-3</v>
      </c>
      <c r="DQ80" s="15">
        <v>-1.2234288114166005E-3</v>
      </c>
      <c r="DR80" s="15">
        <v>-3.685876094043742E-2</v>
      </c>
      <c r="DS80" s="15">
        <v>-4.3891804187630957E-3</v>
      </c>
      <c r="DT80" s="15">
        <v>2.5196253275613497E-3</v>
      </c>
      <c r="DU80" s="15">
        <v>-7.874056430905883E-3</v>
      </c>
      <c r="DV80" s="15">
        <v>-3.8725100524349132E-3</v>
      </c>
      <c r="DW80" s="15">
        <v>1.9373259207140031E-2</v>
      </c>
      <c r="DX80" s="15">
        <v>-1.673225687062828E-3</v>
      </c>
      <c r="DY80" s="15">
        <v>7.8791325172096003E-3</v>
      </c>
      <c r="DZ80" s="15">
        <v>3.5421486691153813E-3</v>
      </c>
      <c r="EA80" s="15">
        <v>5.9114928671776205E-3</v>
      </c>
      <c r="EB80" s="15">
        <v>8.7552902134479149E-4</v>
      </c>
      <c r="EC80" s="15">
        <v>1.4253170390516485E-2</v>
      </c>
      <c r="ED80" s="15">
        <v>7.6762339050146671E-4</v>
      </c>
      <c r="EE80" s="15">
        <v>3.4625710058063986E-3</v>
      </c>
      <c r="EF80" s="15">
        <v>2.2854250678960653E-3</v>
      </c>
      <c r="EG80" s="15">
        <v>-1.4753928274403524E-3</v>
      </c>
      <c r="EH80" s="15">
        <v>-1.1362980773444458E-2</v>
      </c>
      <c r="EI80" s="15">
        <v>7.7193365771391067E-3</v>
      </c>
      <c r="EJ80" s="15">
        <v>-1.7526221807296509E-2</v>
      </c>
      <c r="EK80" s="15">
        <v>-1.2094212365794508E-2</v>
      </c>
      <c r="EL80" s="15">
        <v>3.034245934349348E-3</v>
      </c>
      <c r="EM80" s="15">
        <v>1.6830432415583674E-2</v>
      </c>
      <c r="EN80" s="15">
        <v>2.5174518387533905E-3</v>
      </c>
      <c r="EO80" s="15">
        <v>-2.2351372738486598E-3</v>
      </c>
      <c r="EP80" s="15">
        <v>8.4041123555597952E-3</v>
      </c>
      <c r="EQ80" s="15">
        <v>3.7027283774734559E-3</v>
      </c>
      <c r="ER80" s="15">
        <v>-3.9816550482151148E-3</v>
      </c>
      <c r="ES80" s="15">
        <v>-1.3518211398530992E-2</v>
      </c>
      <c r="ET80" s="15">
        <v>-4.7460933892555695E-3</v>
      </c>
      <c r="EU80" s="15">
        <v>-1.9874137048381275E-3</v>
      </c>
      <c r="EV80" s="15">
        <v>-9.2259440071191081E-4</v>
      </c>
      <c r="EW80" s="15">
        <v>9.0173375645781362E-3</v>
      </c>
      <c r="EX80" s="15">
        <v>-1.2016824999040315E-3</v>
      </c>
      <c r="EY80" s="15">
        <v>6.2968723803620581E-3</v>
      </c>
      <c r="EZ80" s="15">
        <v>4.7361798411587773E-3</v>
      </c>
      <c r="FA80" s="15">
        <v>7.8125003973651577E-4</v>
      </c>
      <c r="FB80" s="15">
        <v>-5.5892985443290934E-3</v>
      </c>
      <c r="FC80" s="15">
        <v>-2.1304797379475434E-2</v>
      </c>
      <c r="FD80" s="15">
        <v>-3.0904283203395536E-3</v>
      </c>
      <c r="FE80" s="15">
        <v>1.4258073502136025E-3</v>
      </c>
      <c r="FF80" s="15">
        <v>1.6345214492289979E-3</v>
      </c>
      <c r="FG80" s="15">
        <v>-2.722015971275919E-3</v>
      </c>
      <c r="FH80" s="15">
        <v>5.0543103294806669E-3</v>
      </c>
      <c r="FI80" s="15">
        <v>8.1233715425101313E-3</v>
      </c>
      <c r="FJ80" s="15">
        <v>-7.314875652153714E-3</v>
      </c>
      <c r="FK80" s="15">
        <v>1.5316645115164718E-3</v>
      </c>
      <c r="FL80" s="15">
        <v>-3.6989130392561477E-3</v>
      </c>
      <c r="FM80" s="15">
        <v>1.1385322225125429E-2</v>
      </c>
      <c r="FN80" s="15">
        <v>1.1682375854356651E-2</v>
      </c>
      <c r="FO80" s="15">
        <v>2.1978030824794399E-3</v>
      </c>
      <c r="FP80" s="15">
        <v>1.5696031696193775E-2</v>
      </c>
      <c r="FQ80" s="15">
        <v>1.6088745584844116E-3</v>
      </c>
      <c r="FR80" s="15">
        <v>-6.0306848586373111E-3</v>
      </c>
      <c r="FS80" s="15">
        <v>-1.0124227732757026E-2</v>
      </c>
      <c r="FT80" s="15">
        <v>2.3732481473457642E-3</v>
      </c>
      <c r="FU80" s="15">
        <v>5.5963769706979067E-3</v>
      </c>
      <c r="FV80" s="15">
        <v>1.6325042293375679E-2</v>
      </c>
      <c r="FW80" s="15">
        <v>3.3840979842404942E-3</v>
      </c>
      <c r="FX80" s="15">
        <v>3.1562361814376312E-3</v>
      </c>
      <c r="FY80" s="15">
        <v>1.6126927939142551E-2</v>
      </c>
      <c r="FZ80" s="15">
        <v>-1.4897310704963669E-2</v>
      </c>
      <c r="GA80" s="15">
        <v>1.7420057928185243E-2</v>
      </c>
      <c r="GB80" s="15">
        <v>-1.0522360655174496E-2</v>
      </c>
      <c r="GC80" s="15">
        <v>4.2444134813123388E-3</v>
      </c>
      <c r="GD80" s="15">
        <v>-9.2861955761689586E-3</v>
      </c>
      <c r="GE80" s="15">
        <v>9.6823751876897127E-3</v>
      </c>
      <c r="GF80" s="15">
        <v>7.1519790885803229E-3</v>
      </c>
      <c r="GG80" s="15">
        <v>6.5811124454932422E-4</v>
      </c>
      <c r="GH80" s="15">
        <v>1.1094788363605943E-2</v>
      </c>
      <c r="GI80" s="15">
        <v>1.5946423407861645E-3</v>
      </c>
      <c r="GJ80" s="15">
        <v>1.8741805948261836E-3</v>
      </c>
      <c r="GK80" s="15">
        <v>2.8796496565662607E-3</v>
      </c>
      <c r="GL80" s="15">
        <v>7.6696869047103563E-3</v>
      </c>
      <c r="GM80" s="15">
        <v>2.4973903912299256E-3</v>
      </c>
      <c r="GN80" s="15">
        <v>-3.3742363302697604E-3</v>
      </c>
      <c r="GO80" s="15">
        <v>-1.3121424889977624E-2</v>
      </c>
      <c r="GP80" s="15">
        <v>9.5508617551662914E-3</v>
      </c>
      <c r="GQ80" s="15">
        <v>2.5136167403158995E-3</v>
      </c>
      <c r="GR80" s="15">
        <v>6.7563866396853399E-3</v>
      </c>
      <c r="GS80" s="15">
        <v>-3.7491031657060545E-3</v>
      </c>
      <c r="GT80" s="15">
        <v>-4.3842752368725034E-3</v>
      </c>
      <c r="GU80" s="15">
        <v>1.0426032141977624E-2</v>
      </c>
      <c r="GV80" s="15">
        <v>-4.5674693453948102E-3</v>
      </c>
      <c r="GW80" s="15">
        <v>4.0928345547279043E-3</v>
      </c>
      <c r="GX80" s="15">
        <v>6.9089676510731991E-3</v>
      </c>
      <c r="GY80" s="15">
        <v>5.2592157284848959E-3</v>
      </c>
      <c r="GZ80" s="15">
        <v>-2.5700705286857964E-3</v>
      </c>
      <c r="HA80" s="15">
        <v>3.8799841742993882E-3</v>
      </c>
      <c r="HB80" s="15">
        <v>3.6036075032983964E-3</v>
      </c>
      <c r="HC80" s="15">
        <v>-2.3137446694073676E-3</v>
      </c>
      <c r="HD80" s="15">
        <v>-6.0558373591869238E-3</v>
      </c>
      <c r="HE80" s="15">
        <v>3.3336009917555752E-3</v>
      </c>
      <c r="HF80" s="15">
        <v>-1.5544354437800232E-2</v>
      </c>
      <c r="HG80" s="15">
        <v>-2.0633446890488142E-4</v>
      </c>
      <c r="HH80" s="15">
        <v>1.7114500155541682E-3</v>
      </c>
      <c r="HI80" s="15">
        <v>1.0151096018676184E-3</v>
      </c>
      <c r="HJ80" s="15">
        <v>6.7773103533752595E-3</v>
      </c>
      <c r="HK80" s="15">
        <v>6.0045815094357854E-3</v>
      </c>
      <c r="HL80" s="15">
        <v>-1.2973607370248266E-2</v>
      </c>
      <c r="HM80" s="15">
        <v>-4.199216718952385E-3</v>
      </c>
      <c r="HN80" s="15">
        <v>3.1720883061439791E-3</v>
      </c>
      <c r="HO80" s="15">
        <v>-3.7824052214180896E-3</v>
      </c>
      <c r="HP80" s="15">
        <v>4.1322372849105912E-3</v>
      </c>
      <c r="HQ80" s="15">
        <v>4.9212043190682035E-3</v>
      </c>
      <c r="HR80" s="15">
        <v>-2.2279994363129116E-3</v>
      </c>
      <c r="HS80" s="15">
        <v>2.5844577797042804E-3</v>
      </c>
      <c r="HT80" s="15">
        <v>-8.7606011301351698E-3</v>
      </c>
      <c r="HU80" s="15">
        <v>-1.4308670195561356E-2</v>
      </c>
      <c r="HV80" s="15">
        <v>6.1195473015499251E-3</v>
      </c>
      <c r="HW80" s="15">
        <v>7.3072710595313843E-4</v>
      </c>
      <c r="HX80" s="15">
        <v>3.5971261808496963E-3</v>
      </c>
      <c r="HY80" s="15">
        <v>6.1833556107912559E-3</v>
      </c>
      <c r="HZ80" s="15">
        <v>3.0006200256410755E-3</v>
      </c>
      <c r="IA80" s="15">
        <v>-7.5317028410038928E-3</v>
      </c>
      <c r="IB80" s="15">
        <v>1.1859018318001605E-2</v>
      </c>
      <c r="IC80" s="15">
        <v>-1.1356614940360455E-2</v>
      </c>
      <c r="ID80" s="15">
        <v>-9.1567050642026668E-3</v>
      </c>
      <c r="IE80" s="15">
        <v>8.6411757375228404E-4</v>
      </c>
      <c r="IF80" s="15">
        <v>-4.0307260846605556E-3</v>
      </c>
      <c r="IG80" s="15">
        <v>-1.7761994012557819E-3</v>
      </c>
      <c r="IH80" s="15">
        <v>-1.3442152768186838E-3</v>
      </c>
      <c r="II80" s="15">
        <v>-3.3330212374566195E-2</v>
      </c>
      <c r="IJ80" s="15">
        <v>4.0429226270627628E-3</v>
      </c>
      <c r="IK80" s="15">
        <v>1.8010171898018249E-3</v>
      </c>
      <c r="IL80" s="15">
        <v>8.8554356019386496E-4</v>
      </c>
      <c r="IM80" s="15">
        <v>9.7375471090433308E-3</v>
      </c>
      <c r="IN80" s="15">
        <v>-1.5823114939242756E-2</v>
      </c>
      <c r="IO80" s="15">
        <v>1.4538408182278534E-3</v>
      </c>
      <c r="IP80" s="15">
        <v>-9.7620508057558739E-4</v>
      </c>
      <c r="IQ80" s="15">
        <v>5.5157199412732142E-4</v>
      </c>
      <c r="IR80" s="15">
        <v>3.8363218405887438E-3</v>
      </c>
      <c r="IS80" s="15">
        <v>-2.4073663989842634E-3</v>
      </c>
      <c r="IT80" s="15">
        <v>-1.6854331554982074E-2</v>
      </c>
      <c r="IU80" s="15">
        <v>6.907788541161539E-3</v>
      </c>
      <c r="IV80" s="15">
        <v>1.4090074782821843E-2</v>
      </c>
      <c r="IW80" s="15">
        <v>0</v>
      </c>
      <c r="IX80" s="15">
        <v>4.6285664674920648E-3</v>
      </c>
      <c r="IY80" s="15">
        <v>4.5126354556404905E-4</v>
      </c>
      <c r="IZ80" s="15">
        <v>-3.0337528008228956E-3</v>
      </c>
      <c r="JA80" s="15">
        <v>-2.1242705810809006E-3</v>
      </c>
      <c r="JB80" s="15">
        <v>-9.5491441798535061E-3</v>
      </c>
      <c r="JC80" s="15">
        <v>9.4643901622715066E-3</v>
      </c>
      <c r="JD80" s="15">
        <v>1.0762435721792789E-2</v>
      </c>
      <c r="JE80" s="15">
        <v>1.4639445963415813E-2</v>
      </c>
      <c r="JF80" s="15">
        <v>5.8878216212075833E-3</v>
      </c>
      <c r="JG80" s="15">
        <v>7.8125397367934044E-3</v>
      </c>
      <c r="JH80" s="15">
        <v>-2.1664725315948402E-3</v>
      </c>
      <c r="JI80" s="15">
        <v>8.1707218070498442E-3</v>
      </c>
      <c r="JJ80" s="15">
        <v>5.9140663898808246E-3</v>
      </c>
      <c r="JK80" s="15">
        <v>4.9854591809516129E-4</v>
      </c>
      <c r="JL80" s="15">
        <v>2.735491715301068E-3</v>
      </c>
      <c r="JM80" s="15">
        <v>6.5483353903514705E-3</v>
      </c>
      <c r="JN80" s="15">
        <v>2.1542977091957353E-2</v>
      </c>
      <c r="JO80" s="15">
        <v>-8.9293180470025654E-3</v>
      </c>
      <c r="JP80" s="15">
        <v>-9.3347036230019449E-3</v>
      </c>
      <c r="JQ80" s="15">
        <v>-1.9366446777827418E-3</v>
      </c>
      <c r="JR80" s="15">
        <v>4.203932230749244E-3</v>
      </c>
      <c r="JS80" s="15">
        <v>-7.5358306887028477E-3</v>
      </c>
      <c r="JT80" s="15">
        <v>8.8638775349478092E-3</v>
      </c>
      <c r="JU80" s="15">
        <v>4.586394302768736E-3</v>
      </c>
      <c r="JV80" s="15">
        <v>-3.4305350967891368E-3</v>
      </c>
      <c r="JW80" s="15">
        <v>2.7335698952684267E-4</v>
      </c>
      <c r="JX80" s="15">
        <v>9.4086715569879509E-3</v>
      </c>
      <c r="JY80" s="15">
        <v>8.5009922943259672E-4</v>
      </c>
      <c r="JZ80" s="15">
        <v>2.5268491019088909E-3</v>
      </c>
      <c r="KA80" s="15">
        <v>-6.5374970170330336E-3</v>
      </c>
      <c r="KB80" s="15">
        <v>-5.2543708181035705E-3</v>
      </c>
      <c r="KC80" s="15">
        <v>-3.9981014704272896E-3</v>
      </c>
      <c r="KD80" s="15">
        <v>8.9286307443013982E-3</v>
      </c>
      <c r="KE80" s="15">
        <v>1.0233669663379948E-3</v>
      </c>
      <c r="KF80" s="15">
        <v>-2.1078768989883447E-2</v>
      </c>
      <c r="KG80" s="15">
        <v>-1.5194974215071724E-2</v>
      </c>
      <c r="KH80" s="15">
        <v>-1.1166947000752908E-3</v>
      </c>
      <c r="KI80" s="15">
        <v>-2.0397307729083769E-2</v>
      </c>
      <c r="KJ80" s="15">
        <v>-2.815987997531101E-3</v>
      </c>
      <c r="KK80" s="15">
        <v>2.8546979135262189E-3</v>
      </c>
      <c r="KL80" s="15">
        <v>-5.1788741434032268E-3</v>
      </c>
      <c r="KM80" s="15">
        <v>5.8755484066212059E-3</v>
      </c>
      <c r="KN80" s="15">
        <v>1.8289912750917837E-2</v>
      </c>
      <c r="KO80" s="15">
        <v>-1.1236962426514421E-2</v>
      </c>
      <c r="KP80" s="15">
        <v>8.8008806560724924E-4</v>
      </c>
      <c r="KQ80" s="15">
        <v>-8.9043668532512721E-2</v>
      </c>
      <c r="KR80" s="15">
        <v>6.7181729097186478E-4</v>
      </c>
      <c r="KS80" s="15">
        <v>-9.3240768751231776E-3</v>
      </c>
      <c r="KT80" s="15">
        <v>-8.5765613054746455E-3</v>
      </c>
      <c r="KU80" s="15">
        <v>5.9549304004128147E-3</v>
      </c>
      <c r="KV80" s="15">
        <v>7.0011954589835612E-3</v>
      </c>
      <c r="KW80" s="15">
        <v>2.1168101813679474E-3</v>
      </c>
      <c r="KX80" s="15">
        <v>-3.5019491041765622E-3</v>
      </c>
      <c r="KY80" s="15">
        <v>3.4592135964705189E-3</v>
      </c>
      <c r="KZ80" s="15">
        <v>4.4557680340035705E-3</v>
      </c>
      <c r="LA80" s="15">
        <v>1.4638925416784349E-2</v>
      </c>
      <c r="LB80" s="15">
        <v>1.5451168587413563E-2</v>
      </c>
      <c r="LC80" s="15">
        <v>3.7062157102602223E-3</v>
      </c>
      <c r="LD80" s="15">
        <v>1.6942630159901529E-3</v>
      </c>
      <c r="LE80" s="15">
        <v>0</v>
      </c>
      <c r="LF80" s="15">
        <v>-8.0920911918866759E-3</v>
      </c>
      <c r="LG80" s="15">
        <v>-1.0896146772756458E-2</v>
      </c>
      <c r="LH80" s="15">
        <v>-4.0992007132715255E-4</v>
      </c>
      <c r="LI80" s="15">
        <v>1.0203316753882342E-2</v>
      </c>
      <c r="LJ80" s="15">
        <v>-2.181758019088651E-3</v>
      </c>
      <c r="LK80" s="15">
        <v>-4.9664763871623617E-4</v>
      </c>
      <c r="LL80" s="15">
        <v>-4.2462908814512078E-3</v>
      </c>
      <c r="LM80" s="15">
        <v>1.0060200169830386E-2</v>
      </c>
      <c r="LN80" s="15">
        <v>8.7689610622657468E-3</v>
      </c>
      <c r="LO80" s="15">
        <v>-2.4356309883462662E-3</v>
      </c>
      <c r="LP80" s="15">
        <v>8.4892529045734414E-3</v>
      </c>
      <c r="LQ80" s="15">
        <v>7.0043389812058428E-3</v>
      </c>
      <c r="LR80" s="15">
        <v>7.0083510684446617E-3</v>
      </c>
      <c r="LS80" s="15">
        <v>6.3825760187479937E-3</v>
      </c>
      <c r="LT80" s="15">
        <v>9.5290510565449842E-3</v>
      </c>
      <c r="LU80" s="15">
        <v>6.0270785153446246E-3</v>
      </c>
      <c r="LV80" s="15">
        <v>1.4370384618880344E-2</v>
      </c>
      <c r="LW80" s="15">
        <v>4.9489073571544646E-3</v>
      </c>
      <c r="LX80" s="15">
        <v>-6.8582508381904933E-3</v>
      </c>
      <c r="LY80" s="15">
        <v>-2.1719822932927207E-3</v>
      </c>
      <c r="LZ80" s="15">
        <v>-4.7177316625978535E-3</v>
      </c>
      <c r="MA80" s="15">
        <v>8.6035574242903316E-3</v>
      </c>
      <c r="MB80" s="15">
        <v>4.1372070365174769E-3</v>
      </c>
      <c r="MC80" s="15">
        <v>-1.1623395135489028E-2</v>
      </c>
      <c r="MD80" s="15">
        <v>2.1942570920833356E-3</v>
      </c>
      <c r="ME80" s="15">
        <v>9.9777191090856237E-3</v>
      </c>
      <c r="MF80" s="15">
        <v>-2.9623799683256287E-3</v>
      </c>
      <c r="MG80" s="15">
        <v>4.9166267402910181E-3</v>
      </c>
      <c r="MH80" s="15">
        <v>4.8661896511729063E-3</v>
      </c>
      <c r="MI80" s="15">
        <v>-1.3605652055778709E-2</v>
      </c>
      <c r="MJ80" s="15">
        <v>-7.2755442509557849E-3</v>
      </c>
      <c r="MK80" s="15">
        <v>3.5387374416133441E-3</v>
      </c>
      <c r="ML80" s="15">
        <v>-7.6511467355197503E-3</v>
      </c>
      <c r="MM80" s="15">
        <v>-1.2854259352982164E-2</v>
      </c>
      <c r="MN80" s="15">
        <v>-8.1283869996950243E-3</v>
      </c>
      <c r="MO80" s="15">
        <v>8.8942894031720354E-3</v>
      </c>
      <c r="MP80" s="15">
        <v>-1.0173674575338207E-2</v>
      </c>
      <c r="MQ80" s="15">
        <v>5.0917833160865362E-3</v>
      </c>
      <c r="MR80" s="15">
        <v>2.2775347407990349E-3</v>
      </c>
      <c r="MS80" s="15">
        <v>-9.701378104638024E-3</v>
      </c>
      <c r="MT80" s="15">
        <v>-1.7176650400589962E-2</v>
      </c>
      <c r="MU80" s="15">
        <v>-9.7121817879855764E-3</v>
      </c>
      <c r="MV80" s="15">
        <v>3.4056448108824235E-3</v>
      </c>
      <c r="MW80" s="15">
        <v>5.6010639534673987E-3</v>
      </c>
      <c r="MX80" s="15">
        <v>5.2848038443065078E-3</v>
      </c>
      <c r="MY80" s="15">
        <v>-9.1942756791104936E-4</v>
      </c>
      <c r="MZ80" s="15">
        <v>-4.9140148024291522E-3</v>
      </c>
      <c r="NA80" s="15">
        <v>9.6358425269139781E-3</v>
      </c>
      <c r="NB80" s="15">
        <v>1.3218772579158475E-3</v>
      </c>
      <c r="NC80" s="15">
        <v>-1.1626535824858713E-2</v>
      </c>
      <c r="ND80" s="15">
        <v>1.1679701288079068E-2</v>
      </c>
      <c r="NE80" s="15">
        <v>2.1449372403169334E-3</v>
      </c>
      <c r="NF80" s="15">
        <v>-9.2966272289692307E-3</v>
      </c>
      <c r="NG80" s="15">
        <v>-8.0593170061820458E-4</v>
      </c>
      <c r="NH80" s="15">
        <v>4.9407115629559171E-4</v>
      </c>
      <c r="NI80" s="15">
        <v>-7.5196890738506422E-3</v>
      </c>
      <c r="NJ80" s="15">
        <v>-3.9508769076806675E-3</v>
      </c>
      <c r="NK80" s="15">
        <v>-3.5958824446161975E-3</v>
      </c>
      <c r="NL80" s="15">
        <v>-7.3384467064527481E-3</v>
      </c>
      <c r="NM80" s="15">
        <v>3.6563112031104792E-3</v>
      </c>
      <c r="NN80" s="15">
        <v>6.7491819749285501E-3</v>
      </c>
      <c r="NO80" s="15">
        <v>-1.2735378779419255E-3</v>
      </c>
      <c r="NP80" s="15">
        <v>-3.4160587826240268E-3</v>
      </c>
      <c r="NQ80" s="15">
        <v>3.8295882130977964E-3</v>
      </c>
      <c r="NR80" s="15">
        <v>-6.6072020903824575E-4</v>
      </c>
      <c r="NS80" s="15">
        <v>-2.2667446597128976E-2</v>
      </c>
      <c r="NT80" s="15">
        <v>-1.9992266034951675E-2</v>
      </c>
      <c r="NU80" s="15">
        <v>2.0280554525956051E-3</v>
      </c>
      <c r="NV80" s="15">
        <v>-7.8148879842378626E-3</v>
      </c>
      <c r="NW80" s="15">
        <v>5.0955524266000952E-3</v>
      </c>
      <c r="NX80" s="15">
        <v>7.1916358975994002E-3</v>
      </c>
      <c r="NY80" s="15">
        <v>1.0518125962337128E-2</v>
      </c>
      <c r="NZ80" s="15">
        <v>5.4496047675644645E-3</v>
      </c>
      <c r="OA80" s="15">
        <v>7.8238914806180587E-3</v>
      </c>
      <c r="OB80" s="15">
        <v>-9.7071606925917299E-3</v>
      </c>
      <c r="OC80" s="15">
        <v>1.6054682594672846E-2</v>
      </c>
      <c r="OD80" s="15">
        <v>6.2186280286623073E-3</v>
      </c>
      <c r="OE80" s="15">
        <v>7.8637364602144513E-3</v>
      </c>
      <c r="OF80" s="15">
        <v>4.9616167940590254E-3</v>
      </c>
      <c r="OG80" s="15">
        <v>-1.1742559170099445E-2</v>
      </c>
      <c r="OH80" s="15">
        <v>0</v>
      </c>
      <c r="OI80" s="15">
        <v>-1.5649455463033672E-3</v>
      </c>
      <c r="OJ80" s="15">
        <v>1.5870500077670747E-3</v>
      </c>
      <c r="OK80" s="15">
        <v>-5.2078774436155242E-3</v>
      </c>
      <c r="OL80" s="15">
        <v>-1.2513036043546931E-3</v>
      </c>
      <c r="OM80" s="15">
        <v>-1.347028322892235E-3</v>
      </c>
      <c r="ON80" s="15">
        <v>-6.4725145056175899E-3</v>
      </c>
      <c r="OO80" s="15">
        <v>7.1562752160180092E-3</v>
      </c>
      <c r="OP80" s="15">
        <v>-1.1276077120371453E-3</v>
      </c>
      <c r="OQ80" s="15">
        <v>1.0027576673789279E-3</v>
      </c>
      <c r="OR80" s="15">
        <v>7.007199063812182E-2</v>
      </c>
      <c r="OS80" s="15">
        <v>-9.5369796457771386E-5</v>
      </c>
      <c r="OT80" s="15">
        <v>4.6544184561335801E-3</v>
      </c>
      <c r="OU80" s="15">
        <v>-1.1625759574383639E-2</v>
      </c>
      <c r="OV80" s="15">
        <v>3.4036148958850711E-3</v>
      </c>
      <c r="OW80" s="15">
        <v>-2.9311208088588121E-3</v>
      </c>
      <c r="OX80" s="15">
        <v>5.3054543122394871E-3</v>
      </c>
      <c r="OY80" s="15">
        <v>1.0724932589547395E-2</v>
      </c>
      <c r="OZ80" s="15">
        <v>2.2272635609123223E-2</v>
      </c>
      <c r="PA80" s="15">
        <v>1.0934155695970622E-2</v>
      </c>
      <c r="PB80" s="15">
        <v>-1.2215340494578146E-3</v>
      </c>
      <c r="PC80" s="15">
        <v>-8.9400340005013259E-3</v>
      </c>
      <c r="PD80" s="15">
        <v>-2.2664440144690196E-3</v>
      </c>
      <c r="PE80" s="15">
        <v>2.5373189702798764E-2</v>
      </c>
      <c r="PF80" s="15">
        <v>2.7972046210612191E-3</v>
      </c>
      <c r="PG80" s="15">
        <v>2.2893269542344944E-2</v>
      </c>
      <c r="PH80" s="15">
        <v>-9.3492230793470275E-3</v>
      </c>
      <c r="PI80" s="15">
        <v>9.7266518488115152E-3</v>
      </c>
      <c r="PJ80" s="15">
        <v>1.6760716812692332E-3</v>
      </c>
      <c r="PK80" s="15">
        <v>-1.0050335853501451E-2</v>
      </c>
      <c r="PL80" s="15">
        <v>6.807781213421309E-3</v>
      </c>
      <c r="PM80" s="15">
        <v>1.5592094759836061E-2</v>
      </c>
      <c r="PN80" s="15">
        <v>-4.1496444330393805E-3</v>
      </c>
      <c r="PO80" s="15">
        <v>-2.1982862226976488E-3</v>
      </c>
      <c r="PP80" s="15">
        <v>7.6953658122135412E-3</v>
      </c>
      <c r="PQ80" s="15">
        <v>-1.4636507522742724E-2</v>
      </c>
      <c r="PR80" s="15">
        <v>1.1542542569761749E-2</v>
      </c>
      <c r="PS80" s="15">
        <v>7.1592779402395012E-3</v>
      </c>
      <c r="PT80" s="15">
        <v>1.4484359426862224E-3</v>
      </c>
      <c r="PU80" s="15">
        <v>5.5174728132101536E-3</v>
      </c>
      <c r="PV80" s="15">
        <v>7.8016146052823322E-3</v>
      </c>
      <c r="PW80" s="15">
        <v>2.3252820191712155E-3</v>
      </c>
      <c r="PX80" s="15">
        <v>-5.8361557347185516E-3</v>
      </c>
      <c r="PY80" s="15">
        <v>-1.0762623937244413E-2</v>
      </c>
      <c r="PZ80" s="15">
        <v>4.5842964219430698E-3</v>
      </c>
      <c r="QA80" s="15">
        <v>6.2592913396386041E-4</v>
      </c>
      <c r="QB80" s="15">
        <v>1.2289607435070888E-2</v>
      </c>
      <c r="QC80" s="15">
        <v>-1.8788633462910364E-3</v>
      </c>
      <c r="QD80" s="15">
        <v>1.2511445144907275E-2</v>
      </c>
      <c r="QE80" s="15">
        <v>-9.0199048095102301E-3</v>
      </c>
      <c r="QF80" s="15">
        <v>2.2731841038222066E-3</v>
      </c>
      <c r="QG80" s="15">
        <v>7.9067013409488552E-4</v>
      </c>
      <c r="QH80" s="15">
        <v>-4.721413550306878E-3</v>
      </c>
      <c r="QI80" s="15">
        <v>1.4103611535621488E-2</v>
      </c>
      <c r="QJ80" s="15">
        <v>1.3303965626362666E-2</v>
      </c>
      <c r="QK80" s="15">
        <v>3.5528368152808105E-3</v>
      </c>
      <c r="QL80" s="15">
        <v>7.1505796816134035E-3</v>
      </c>
      <c r="QM80" s="15">
        <v>-1.2290657510121036E-2</v>
      </c>
      <c r="QN80" s="15">
        <v>-2.697071636143791E-3</v>
      </c>
      <c r="QO80" s="15">
        <v>7.6028473583431384E-3</v>
      </c>
      <c r="QP80" s="15">
        <v>1.2332920729517759E-2</v>
      </c>
      <c r="QQ80" s="15">
        <v>5.4638973218587659E-3</v>
      </c>
      <c r="QR80" s="15">
        <v>6.5792567813399618E-4</v>
      </c>
      <c r="QS80" s="15">
        <v>-9.2679069307815085E-3</v>
      </c>
      <c r="QT80" s="15">
        <v>6.8786682399327916E-3</v>
      </c>
      <c r="QU80" s="15">
        <v>8.2823067448834602E-3</v>
      </c>
      <c r="QV80" s="15">
        <v>6.6201050896060451E-3</v>
      </c>
      <c r="QW80" s="15">
        <v>-5.1894137127216457E-4</v>
      </c>
      <c r="QX80" s="15">
        <v>-5.1560065820943565E-3</v>
      </c>
      <c r="QY80" s="15">
        <v>6.3240430049094562E-3</v>
      </c>
      <c r="QZ80" s="15">
        <v>-2.0271133255946477E-3</v>
      </c>
      <c r="RA80" s="15">
        <v>3.8150650323837613E-3</v>
      </c>
      <c r="RB80" s="15">
        <v>1.1915231487822179E-2</v>
      </c>
      <c r="RC80" s="15">
        <v>4.7980899726744004E-3</v>
      </c>
      <c r="RD80" s="15">
        <v>3.0510072085385156E-3</v>
      </c>
      <c r="RE80" s="15">
        <v>-2.6586537449822581E-3</v>
      </c>
      <c r="RF80" s="15">
        <v>-1.4180977621715447E-2</v>
      </c>
      <c r="RG80" s="15">
        <v>9.4138478693772711E-3</v>
      </c>
      <c r="RH80" s="15">
        <v>9.011244499897729E-3</v>
      </c>
      <c r="RI80" s="15">
        <v>6.0016548248717841E-3</v>
      </c>
      <c r="RJ80" s="15">
        <v>-1.0409531885980478E-2</v>
      </c>
      <c r="RK80" s="15">
        <v>3.3641747456320684E-3</v>
      </c>
      <c r="RL80" s="15">
        <v>5.5435308017057925E-3</v>
      </c>
      <c r="RM80" s="15">
        <v>6.3237472077010588E-3</v>
      </c>
      <c r="RN80" s="15">
        <v>-3.967016372743961E-3</v>
      </c>
      <c r="RO80" s="15">
        <v>-1.0044727312815886E-2</v>
      </c>
      <c r="RP80" s="15">
        <v>-2.0661892063956744E-2</v>
      </c>
      <c r="RQ80" s="15">
        <v>5.2856906348847099E-3</v>
      </c>
      <c r="RR80" s="15">
        <v>7.0175726586465398E-3</v>
      </c>
      <c r="RS80" s="15">
        <v>-1.2850388816597672E-2</v>
      </c>
      <c r="RT80" s="15">
        <v>6.0542432885474949E-3</v>
      </c>
      <c r="RU80" s="15">
        <v>-8.0166446900899885E-3</v>
      </c>
      <c r="RV80" s="15">
        <v>-6.6674077367175587E-4</v>
      </c>
      <c r="RW80" s="15">
        <v>-4.6130966887773014E-3</v>
      </c>
      <c r="RX80" s="15">
        <v>-7.8955199148594835E-3</v>
      </c>
      <c r="RY80" s="15">
        <v>-1.7504321487400602E-2</v>
      </c>
      <c r="RZ80" s="15">
        <v>-4.118056608917486E-3</v>
      </c>
      <c r="SA80" s="15">
        <v>8.2457225361122979E-5</v>
      </c>
      <c r="SB80" s="15">
        <v>5.3698470702591219E-3</v>
      </c>
      <c r="SC80" s="15">
        <v>2.4266948207980715E-3</v>
      </c>
      <c r="SD80" s="15">
        <v>3.718163270200435E-4</v>
      </c>
      <c r="SE80" s="15">
        <v>-7.4456243167484049E-3</v>
      </c>
      <c r="SF80" s="15">
        <v>-1.0035694457883434E-2</v>
      </c>
      <c r="SG80" s="15">
        <v>-3.203847354061149E-3</v>
      </c>
      <c r="SH80" s="15">
        <v>5.4244644671580641E-4</v>
      </c>
      <c r="SI80" s="15">
        <v>-1.9760411518238326E-3</v>
      </c>
      <c r="SJ80" s="15">
        <v>-5.3097469882300618E-3</v>
      </c>
      <c r="SK80" s="15">
        <v>2.6314072076655193E-2</v>
      </c>
      <c r="SL80" s="15">
        <v>-7.517101759672842E-4</v>
      </c>
      <c r="SM80" s="15">
        <v>9.4787439545437387E-3</v>
      </c>
      <c r="SN80" s="15">
        <v>5.9188290498575612E-3</v>
      </c>
      <c r="SO80" s="15">
        <v>1.0671400437989864E-2</v>
      </c>
      <c r="SP80" s="15">
        <v>-1.3565137703563908E-2</v>
      </c>
      <c r="SQ80" s="15">
        <v>3.0319978545596126E-3</v>
      </c>
      <c r="SR80" s="15">
        <v>-1.9748947755356867E-2</v>
      </c>
      <c r="SS80" s="15">
        <v>1.2692039985095611E-2</v>
      </c>
      <c r="ST80" s="15">
        <v>1.0902840542392229E-2</v>
      </c>
      <c r="SU80" s="15">
        <v>1.0617128342945904E-2</v>
      </c>
      <c r="SV80" s="15">
        <v>-3.1419121674664784E-3</v>
      </c>
      <c r="SW80" s="15">
        <v>5.7416425676751828E-3</v>
      </c>
      <c r="SX80" s="15">
        <v>-1.151012981358868E-2</v>
      </c>
      <c r="SY80" s="15">
        <v>-8.3770123380479053E-3</v>
      </c>
      <c r="SZ80" s="15">
        <v>-5.4463069571458692E-3</v>
      </c>
      <c r="TA80" s="15">
        <v>9.8513160503742019E-3</v>
      </c>
      <c r="TB80" s="15">
        <v>1.660959525492153E-2</v>
      </c>
      <c r="TC80" s="15">
        <v>-1.1150344957537501E-3</v>
      </c>
      <c r="TD80" s="15">
        <v>6.9117460202190034E-3</v>
      </c>
      <c r="TE80" s="15">
        <v>6.6598018569854105E-3</v>
      </c>
      <c r="TF80" s="15">
        <v>1.4951573552356665E-2</v>
      </c>
      <c r="TG80" s="15">
        <v>-7.4257766968494265E-3</v>
      </c>
      <c r="TH80" s="15">
        <v>1.4270101040620778E-2</v>
      </c>
      <c r="TI80" s="15">
        <v>-1.413427797146964E-3</v>
      </c>
      <c r="TJ80" s="15">
        <v>6.7353280695555632E-3</v>
      </c>
      <c r="TK80" s="15">
        <v>3.1713228923084709E-3</v>
      </c>
      <c r="TL80" s="15">
        <v>6.5645749965063489E-3</v>
      </c>
      <c r="TM80" s="15">
        <v>5.0037632547896074E-3</v>
      </c>
      <c r="TN80" s="15">
        <v>3.2118195233549288E-4</v>
      </c>
      <c r="TO80" s="23">
        <v>-2.4847807308863757E-4</v>
      </c>
    </row>
    <row r="81" spans="1:535" x14ac:dyDescent="0.35">
      <c r="A81" s="14">
        <v>75</v>
      </c>
      <c r="B81" s="81">
        <v>42885</v>
      </c>
      <c r="C81" s="23">
        <v>-8.6918736458696229E-4</v>
      </c>
      <c r="D81" s="43">
        <f ca="1">OFFSET('CAPM Regression Loop'!$AH$6,$A81,'CAPM Regression Loop'!$D$2)</f>
        <v>-5.6058447437569662E-3</v>
      </c>
      <c r="T81" s="14">
        <v>75</v>
      </c>
      <c r="U81" s="14" t="s">
        <v>77</v>
      </c>
      <c r="V81" s="14">
        <v>1.5060389838577104</v>
      </c>
      <c r="W81" s="14">
        <v>0.1201966215098534</v>
      </c>
      <c r="X81" s="14">
        <v>0.385742977106801</v>
      </c>
      <c r="Y81" s="14">
        <f t="shared" si="6"/>
        <v>4.2100932413996901</v>
      </c>
      <c r="Z81" s="14">
        <f t="shared" si="5"/>
        <v>4.2100932413996901</v>
      </c>
      <c r="AA81" s="14">
        <f t="shared" si="7"/>
        <v>1.5060389838577104</v>
      </c>
      <c r="AF81" s="80"/>
      <c r="AH81" s="81"/>
      <c r="AI81" s="15">
        <v>1.4347927151574173E-2</v>
      </c>
      <c r="AJ81" s="15">
        <v>-1.613271803774665E-2</v>
      </c>
      <c r="AK81" s="15">
        <v>-8.7591800898814652E-3</v>
      </c>
      <c r="AL81" s="15">
        <v>3.9052330618671995E-4</v>
      </c>
      <c r="AM81" s="15">
        <v>-6.0569353759668736E-4</v>
      </c>
      <c r="AN81" s="15">
        <v>3.2961600034728982E-4</v>
      </c>
      <c r="AO81" s="15">
        <v>6.465299524430426E-3</v>
      </c>
      <c r="AP81" s="15">
        <v>7.1353582554250236E-3</v>
      </c>
      <c r="AQ81" s="15">
        <v>3.6581117121143557E-3</v>
      </c>
      <c r="AR81" s="15">
        <v>2.3746715752248584E-2</v>
      </c>
      <c r="AS81" s="15">
        <v>-8.0416705835199519E-3</v>
      </c>
      <c r="AT81" s="15">
        <v>1.7744484151222615E-3</v>
      </c>
      <c r="AU81" s="15">
        <v>-7.7747774344134758E-3</v>
      </c>
      <c r="AV81" s="15">
        <v>1.1494762307265969E-3</v>
      </c>
      <c r="AW81" s="15">
        <v>5.5057416408911567E-3</v>
      </c>
      <c r="AX81" s="15">
        <v>4.7860451718686444E-3</v>
      </c>
      <c r="AY81" s="15">
        <v>-7.6628727455691371E-3</v>
      </c>
      <c r="AZ81" s="15">
        <v>-1.3740038493714437E-4</v>
      </c>
      <c r="BA81" s="15">
        <v>4.0005387399340122E-3</v>
      </c>
      <c r="BB81" s="15">
        <v>-4.5369886688159649E-3</v>
      </c>
      <c r="BC81" s="15">
        <v>8.6173662911612006E-3</v>
      </c>
      <c r="BD81" s="15">
        <v>-6.0395073241635028E-3</v>
      </c>
      <c r="BE81" s="15">
        <v>-7.3801072976226456E-3</v>
      </c>
      <c r="BF81" s="15">
        <v>-2.629504539024735E-3</v>
      </c>
      <c r="BG81" s="15">
        <v>8.437039099933745E-4</v>
      </c>
      <c r="BH81" s="15">
        <v>-3.5505096769384752E-3</v>
      </c>
      <c r="BI81" s="15">
        <v>8.6186288320693593E-3</v>
      </c>
      <c r="BJ81" s="15">
        <v>-9.3951859674510693E-3</v>
      </c>
      <c r="BK81" s="15">
        <v>-5.7971176843259579E-3</v>
      </c>
      <c r="BL81" s="15">
        <v>-1.1657506573512779E-2</v>
      </c>
      <c r="BM81" s="15">
        <v>8.1849810176235372E-4</v>
      </c>
      <c r="BN81" s="15">
        <v>1.317812622076743E-3</v>
      </c>
      <c r="BO81" s="15">
        <v>1.0850016024065623E-2</v>
      </c>
      <c r="BP81" s="15">
        <v>-1.1506535337116924E-3</v>
      </c>
      <c r="BQ81" s="15">
        <v>-5.8643551136903956E-3</v>
      </c>
      <c r="BR81" s="15">
        <v>-7.5115291991520875E-3</v>
      </c>
      <c r="BS81" s="15">
        <v>-9.8603921340801402E-3</v>
      </c>
      <c r="BT81" s="15">
        <v>7.6739350112783244E-3</v>
      </c>
      <c r="BU81" s="15">
        <v>9.2347232130956039E-4</v>
      </c>
      <c r="BV81" s="15">
        <v>6.4493236799071166E-3</v>
      </c>
      <c r="BW81" s="15">
        <v>8.3960889266533976E-3</v>
      </c>
      <c r="BX81" s="15">
        <v>1.3100438554818899E-3</v>
      </c>
      <c r="BY81" s="15">
        <v>5.3697582233833488E-3</v>
      </c>
      <c r="BZ81" s="15">
        <v>5.7169358104112687E-3</v>
      </c>
      <c r="CA81" s="15">
        <v>-1.315945882966023E-2</v>
      </c>
      <c r="CB81" s="15">
        <v>-2.0856423084716285E-2</v>
      </c>
      <c r="CC81" s="15">
        <v>4.1684035618163575E-4</v>
      </c>
      <c r="CD81" s="15">
        <v>1.0689471889049637E-3</v>
      </c>
      <c r="CE81" s="15">
        <v>-2.3050336752169802E-3</v>
      </c>
      <c r="CF81" s="15">
        <v>5.1343600725832703E-3</v>
      </c>
      <c r="CG81" s="15">
        <v>0</v>
      </c>
      <c r="CH81" s="15">
        <v>-5.7792814121449456E-3</v>
      </c>
      <c r="CI81" s="15">
        <v>1.5411063449618891E-3</v>
      </c>
      <c r="CJ81" s="15">
        <v>3.090794475984295E-3</v>
      </c>
      <c r="CK81" s="15">
        <v>-4.7881036154352307E-3</v>
      </c>
      <c r="CL81" s="15">
        <v>-1.2757688674191798E-2</v>
      </c>
      <c r="CM81" s="15">
        <v>-4.2975810894081874E-3</v>
      </c>
      <c r="CN81" s="15">
        <v>1.5530032307045636E-3</v>
      </c>
      <c r="CO81" s="15">
        <v>-1.4301435518306248E-2</v>
      </c>
      <c r="CP81" s="15">
        <v>1.203506347728101E-2</v>
      </c>
      <c r="CQ81" s="15">
        <v>-1.1579947430959421E-2</v>
      </c>
      <c r="CR81" s="15">
        <v>5.2431409754186706E-3</v>
      </c>
      <c r="CS81" s="15">
        <v>4.2991354823064707E-3</v>
      </c>
      <c r="CT81" s="15">
        <v>8.490239226485197E-3</v>
      </c>
      <c r="CU81" s="15">
        <v>-2.1606058099059278E-3</v>
      </c>
      <c r="CV81" s="15">
        <v>-6.8766105219860169E-3</v>
      </c>
      <c r="CW81" s="15">
        <v>-1.7131556635392328E-2</v>
      </c>
      <c r="CX81" s="15">
        <v>-6.5601758916547809E-3</v>
      </c>
      <c r="CY81" s="15">
        <v>-4.9149711006132174E-4</v>
      </c>
      <c r="CZ81" s="15">
        <v>3.4347433178858041E-3</v>
      </c>
      <c r="DA81" s="15">
        <v>-7.4142728141577796E-4</v>
      </c>
      <c r="DB81" s="15">
        <v>1.4630580517603152E-3</v>
      </c>
      <c r="DC81" s="15">
        <v>2.8855091620000908E-2</v>
      </c>
      <c r="DD81" s="15">
        <v>-4.3770974620152246E-3</v>
      </c>
      <c r="DE81" s="15">
        <v>-6.9517699736463233E-3</v>
      </c>
      <c r="DF81" s="15">
        <v>2.5109868811580885E-3</v>
      </c>
      <c r="DG81" s="15">
        <v>-1.3152994262598743E-2</v>
      </c>
      <c r="DH81" s="15">
        <v>6.1370802917137804E-3</v>
      </c>
      <c r="DI81" s="15">
        <v>-1.7998394476469309E-3</v>
      </c>
      <c r="DJ81" s="15">
        <v>-2.4636622463725818E-3</v>
      </c>
      <c r="DK81" s="15">
        <v>5.8139536521403324E-4</v>
      </c>
      <c r="DL81" s="15">
        <v>2.3084025956635604E-4</v>
      </c>
      <c r="DM81" s="15">
        <v>-8.1241372573023188E-4</v>
      </c>
      <c r="DN81" s="15">
        <v>6.8822061979631139E-3</v>
      </c>
      <c r="DO81" s="15">
        <v>5.9795614830198867E-3</v>
      </c>
      <c r="DP81" s="15">
        <v>-1.4229898169818487E-2</v>
      </c>
      <c r="DQ81" s="15">
        <v>7.3631257650389531E-3</v>
      </c>
      <c r="DR81" s="15">
        <v>-7.851574953534628E-3</v>
      </c>
      <c r="DS81" s="15">
        <v>-1.1322518986000077E-2</v>
      </c>
      <c r="DT81" s="15">
        <v>8.3796651304740479E-3</v>
      </c>
      <c r="DU81" s="15">
        <v>-3.657770613992805E-2</v>
      </c>
      <c r="DV81" s="15">
        <v>3.4249158636865742E-3</v>
      </c>
      <c r="DW81" s="15">
        <v>4.3763745997990027E-3</v>
      </c>
      <c r="DX81" s="15">
        <v>1.1151726575438076E-3</v>
      </c>
      <c r="DY81" s="15">
        <v>-5.4503864129672314E-3</v>
      </c>
      <c r="DZ81" s="15">
        <v>8.4466649745735395E-3</v>
      </c>
      <c r="EA81" s="15">
        <v>-4.4457617803975576E-4</v>
      </c>
      <c r="EB81" s="15">
        <v>-1.0456092939018597E-2</v>
      </c>
      <c r="EC81" s="15">
        <v>4.6335895608818484E-3</v>
      </c>
      <c r="ED81" s="15">
        <v>-6.6332414320169324E-3</v>
      </c>
      <c r="EE81" s="15">
        <v>-9.3111516457459863E-3</v>
      </c>
      <c r="EF81" s="15">
        <v>4.4588901188963182E-3</v>
      </c>
      <c r="EG81" s="15">
        <v>1.4753928274402976E-3</v>
      </c>
      <c r="EH81" s="15">
        <v>-1.4997241164182188E-2</v>
      </c>
      <c r="EI81" s="15">
        <v>2.1156566424547917E-3</v>
      </c>
      <c r="EJ81" s="15">
        <v>-1.9106040792314136E-2</v>
      </c>
      <c r="EK81" s="15">
        <v>-2.2017622141068536E-2</v>
      </c>
      <c r="EL81" s="15">
        <v>-5.6277204807313767E-3</v>
      </c>
      <c r="EM81" s="15">
        <v>-6.5258940459841128E-4</v>
      </c>
      <c r="EN81" s="15">
        <v>3.3971478293668661E-3</v>
      </c>
      <c r="EO81" s="15">
        <v>-1.2425276341936948E-2</v>
      </c>
      <c r="EP81" s="15">
        <v>5.9420545931532691E-3</v>
      </c>
      <c r="EQ81" s="15">
        <v>-1.0018538845597136E-2</v>
      </c>
      <c r="ER81" s="15">
        <v>-1.8487346117798023E-2</v>
      </c>
      <c r="ES81" s="15">
        <v>3.3023281713496914E-4</v>
      </c>
      <c r="ET81" s="15">
        <v>5.6980211146377959E-3</v>
      </c>
      <c r="EU81" s="15">
        <v>-7.9103906224223201E-3</v>
      </c>
      <c r="EV81" s="15">
        <v>4.8068127309642472E-3</v>
      </c>
      <c r="EW81" s="15">
        <v>-3.28118416905328E-3</v>
      </c>
      <c r="EX81" s="15">
        <v>7.2318515264951869E-3</v>
      </c>
      <c r="EY81" s="15">
        <v>-4.50180832318122E-3</v>
      </c>
      <c r="EZ81" s="15">
        <v>-4.1302293893630661E-3</v>
      </c>
      <c r="FA81" s="15">
        <v>1.694805177201959E-3</v>
      </c>
      <c r="FB81" s="15">
        <v>-6.3224657394870144E-3</v>
      </c>
      <c r="FC81" s="15">
        <v>-1.3574348546339749E-2</v>
      </c>
      <c r="FD81" s="15">
        <v>-1.2341869808948959E-4</v>
      </c>
      <c r="FE81" s="15">
        <v>-3.4852315754092811E-2</v>
      </c>
      <c r="FF81" s="15">
        <v>-4.3256545718420372E-3</v>
      </c>
      <c r="FG81" s="15">
        <v>-1.5843918151259347E-2</v>
      </c>
      <c r="FH81" s="15">
        <v>9.6326601435697285E-3</v>
      </c>
      <c r="FI81" s="15">
        <v>-8.3383522689220609E-4</v>
      </c>
      <c r="FJ81" s="15">
        <v>-5.4512551708820363E-3</v>
      </c>
      <c r="FK81" s="15">
        <v>4.8460587716971336E-3</v>
      </c>
      <c r="FL81" s="15">
        <v>-6.4590544344746256E-4</v>
      </c>
      <c r="FM81" s="15">
        <v>1.2675414569113317E-2</v>
      </c>
      <c r="FN81" s="15">
        <v>1.1028075532023637E-2</v>
      </c>
      <c r="FO81" s="15">
        <v>-7.6712704966514795E-3</v>
      </c>
      <c r="FP81" s="15">
        <v>-1.033897779517933E-2</v>
      </c>
      <c r="FQ81" s="15">
        <v>1.6114672076368505E-3</v>
      </c>
      <c r="FR81" s="15">
        <v>-1.406200295636378E-3</v>
      </c>
      <c r="FS81" s="15">
        <v>1.0730104758258686E-2</v>
      </c>
      <c r="FT81" s="15">
        <v>-9.2453894416160837E-3</v>
      </c>
      <c r="FU81" s="15">
        <v>-5.2475194754450999E-3</v>
      </c>
      <c r="FV81" s="15">
        <v>-5.2439700653941004E-3</v>
      </c>
      <c r="FW81" s="15">
        <v>2.4767246527424452E-3</v>
      </c>
      <c r="FX81" s="15">
        <v>3.9887429702629984E-3</v>
      </c>
      <c r="FY81" s="15">
        <v>6.9257683529602571E-3</v>
      </c>
      <c r="FZ81" s="15">
        <v>-3.7836969683816161E-2</v>
      </c>
      <c r="GA81" s="15">
        <v>-2.7880296862491504E-3</v>
      </c>
      <c r="GB81" s="15">
        <v>-4.0764387659781411E-3</v>
      </c>
      <c r="GC81" s="15">
        <v>6.4005907907554041E-3</v>
      </c>
      <c r="GD81" s="15">
        <v>-8.0552794603182907E-3</v>
      </c>
      <c r="GE81" s="15">
        <v>1.9782400121057205E-3</v>
      </c>
      <c r="GF81" s="15">
        <v>1.2172856037517249E-3</v>
      </c>
      <c r="GG81" s="15">
        <v>2.0502313691182009E-3</v>
      </c>
      <c r="GH81" s="15">
        <v>8.8402493166836859E-3</v>
      </c>
      <c r="GI81" s="15">
        <v>3.0902043878334577E-3</v>
      </c>
      <c r="GJ81" s="15">
        <v>6.2550824582778683E-4</v>
      </c>
      <c r="GK81" s="15">
        <v>5.0903538895050388E-4</v>
      </c>
      <c r="GL81" s="15">
        <v>-1.76956619255574E-2</v>
      </c>
      <c r="GM81" s="15">
        <v>-2.9734567321301679E-3</v>
      </c>
      <c r="GN81" s="15">
        <v>2.1459235702766762E-3</v>
      </c>
      <c r="GO81" s="15">
        <v>-1.2246137601063032E-2</v>
      </c>
      <c r="GP81" s="15">
        <v>1.3020835172982007E-3</v>
      </c>
      <c r="GQ81" s="15">
        <v>-2.6809667532577126E-3</v>
      </c>
      <c r="GR81" s="15">
        <v>-4.3402676201190621E-3</v>
      </c>
      <c r="GS81" s="15">
        <v>-9.7394066910233643E-3</v>
      </c>
      <c r="GT81" s="15">
        <v>2.0607941347882161E-3</v>
      </c>
      <c r="GU81" s="15">
        <v>7.5694761318656411E-3</v>
      </c>
      <c r="GV81" s="15">
        <v>-5.8160832796828521E-3</v>
      </c>
      <c r="GW81" s="15">
        <v>3.0587745063251517E-3</v>
      </c>
      <c r="GX81" s="15">
        <v>6.6778211426054479E-3</v>
      </c>
      <c r="GY81" s="15">
        <v>2.828856200477623E-3</v>
      </c>
      <c r="GZ81" s="15">
        <v>-2.9785634877399357E-3</v>
      </c>
      <c r="HA81" s="15">
        <v>-1.0698046220080065E-2</v>
      </c>
      <c r="HB81" s="15">
        <v>1.3630379130690696E-2</v>
      </c>
      <c r="HC81" s="15">
        <v>-4.6114907639071747E-3</v>
      </c>
      <c r="HD81" s="15">
        <v>1.6419825698262664E-3</v>
      </c>
      <c r="HE81" s="15">
        <v>6.3623351915562132E-4</v>
      </c>
      <c r="HF81" s="15">
        <v>0</v>
      </c>
      <c r="HG81" s="15">
        <v>-1.958056997009224E-3</v>
      </c>
      <c r="HH81" s="15">
        <v>9.2927875754594148E-3</v>
      </c>
      <c r="HI81" s="15">
        <v>6.5841278770152108E-3</v>
      </c>
      <c r="HJ81" s="15">
        <v>1.172539134836583E-4</v>
      </c>
      <c r="HK81" s="15">
        <v>3.53954194652878E-3</v>
      </c>
      <c r="HL81" s="15">
        <v>-8.693906964133866E-3</v>
      </c>
      <c r="HM81" s="15">
        <v>-2.6782741151995661E-3</v>
      </c>
      <c r="HN81" s="15">
        <v>1.9246784982269689E-2</v>
      </c>
      <c r="HO81" s="15">
        <v>1.1109877823106376E-3</v>
      </c>
      <c r="HP81" s="15">
        <v>4.1493835468113969E-3</v>
      </c>
      <c r="HQ81" s="15">
        <v>-3.327790092674691E-3</v>
      </c>
      <c r="HR81" s="15">
        <v>3.7098868910010813E-4</v>
      </c>
      <c r="HS81" s="15">
        <v>7.3964500413422501E-4</v>
      </c>
      <c r="HT81" s="15">
        <v>-1.9989471856300556E-2</v>
      </c>
      <c r="HU81" s="15">
        <v>-2.5224670477353248E-3</v>
      </c>
      <c r="HV81" s="15">
        <v>-1.1379098321224544E-3</v>
      </c>
      <c r="HW81" s="15">
        <v>-3.2840752011898846E-3</v>
      </c>
      <c r="HX81" s="15">
        <v>-2.0067563050809256E-2</v>
      </c>
      <c r="HY81" s="15">
        <v>-1.5505077944090001E-4</v>
      </c>
      <c r="HZ81" s="15">
        <v>-1.3170793604906713E-2</v>
      </c>
      <c r="IA81" s="15">
        <v>6.8236099542908694E-4</v>
      </c>
      <c r="IB81" s="15">
        <v>1.3814033484435695E-2</v>
      </c>
      <c r="IC81" s="15">
        <v>4.5292397760003412E-3</v>
      </c>
      <c r="ID81" s="15">
        <v>2.9153953414556822E-3</v>
      </c>
      <c r="IE81" s="15">
        <v>-7.9647391233286444E-3</v>
      </c>
      <c r="IF81" s="15">
        <v>1.4143504506432185E-3</v>
      </c>
      <c r="IG81" s="15">
        <v>5.3380909676161784E-3</v>
      </c>
      <c r="IH81" s="15">
        <v>-5.5497224058732499E-3</v>
      </c>
      <c r="II81" s="15">
        <v>-2.3125818464163519E-2</v>
      </c>
      <c r="IJ81" s="15">
        <v>-1.5767833250896365E-2</v>
      </c>
      <c r="IK81" s="15">
        <v>-9.318545219990735E-3</v>
      </c>
      <c r="IL81" s="15">
        <v>-1.3420067208548036E-2</v>
      </c>
      <c r="IM81" s="15">
        <v>2.8783881225352372E-4</v>
      </c>
      <c r="IN81" s="15">
        <v>-9.3750686654559337E-3</v>
      </c>
      <c r="IO81" s="15">
        <v>-3.8722216825094508E-3</v>
      </c>
      <c r="IP81" s="15">
        <v>-8.6223134215594223E-3</v>
      </c>
      <c r="IQ81" s="15">
        <v>-4.1370751469189037E-4</v>
      </c>
      <c r="IR81" s="15">
        <v>-3.2025620770129398E-4</v>
      </c>
      <c r="IS81" s="15">
        <v>-6.6066695387286744E-3</v>
      </c>
      <c r="IT81" s="15">
        <v>-3.101187239320162E-2</v>
      </c>
      <c r="IU81" s="15">
        <v>-3.6630077587371467E-3</v>
      </c>
      <c r="IV81" s="15">
        <v>3.0562370977444396E-3</v>
      </c>
      <c r="IW81" s="15">
        <v>1.3101867850771396E-2</v>
      </c>
      <c r="IX81" s="15">
        <v>-5.5517144675076941E-3</v>
      </c>
      <c r="IY81" s="15">
        <v>-2.4043891664460222E-3</v>
      </c>
      <c r="IZ81" s="15">
        <v>-1.5964279319751369E-2</v>
      </c>
      <c r="JA81" s="15">
        <v>1.0615712249588251E-3</v>
      </c>
      <c r="JB81" s="15">
        <v>2.5128293546783718E-2</v>
      </c>
      <c r="JC81" s="15">
        <v>6.8702560307522748E-3</v>
      </c>
      <c r="JD81" s="15">
        <v>4.518760513326601E-3</v>
      </c>
      <c r="JE81" s="15">
        <v>-2.7138269649571914E-4</v>
      </c>
      <c r="JF81" s="15">
        <v>1.1488908996861299E-3</v>
      </c>
      <c r="JG81" s="15">
        <v>-1.2249596378488948E-2</v>
      </c>
      <c r="JH81" s="15">
        <v>-3.8016289089385976E-3</v>
      </c>
      <c r="JI81" s="15">
        <v>-8.1276656833859616E-3</v>
      </c>
      <c r="JJ81" s="15">
        <v>-4.996394589771188E-3</v>
      </c>
      <c r="JK81" s="15">
        <v>-3.1532679019562501E-3</v>
      </c>
      <c r="JL81" s="15">
        <v>2.2057298280824507E-3</v>
      </c>
      <c r="JM81" s="15">
        <v>-1.0529088303845255E-2</v>
      </c>
      <c r="JN81" s="15">
        <v>-1.3333912394715326E-2</v>
      </c>
      <c r="JO81" s="15">
        <v>-2.937501201784834E-2</v>
      </c>
      <c r="JP81" s="15">
        <v>4.322455221827011E-4</v>
      </c>
      <c r="JQ81" s="15">
        <v>-2.2087253595558208E-3</v>
      </c>
      <c r="JR81" s="15">
        <v>1.0696056891992668E-2</v>
      </c>
      <c r="JS81" s="15">
        <v>1.6272828336873331E-2</v>
      </c>
      <c r="JT81" s="15">
        <v>8.0971664343055746E-4</v>
      </c>
      <c r="JU81" s="15">
        <v>-1.7923159273210084E-3</v>
      </c>
      <c r="JV81" s="15">
        <v>-3.7031804177004302E-3</v>
      </c>
      <c r="JW81" s="15">
        <v>4.460794665654395E-3</v>
      </c>
      <c r="JX81" s="15">
        <v>6.4352465942712949E-3</v>
      </c>
      <c r="JY81" s="15">
        <v>5.1870653125336424E-3</v>
      </c>
      <c r="JZ81" s="15">
        <v>-1.1946071018400556E-2</v>
      </c>
      <c r="KA81" s="15">
        <v>1.6424583208205192E-2</v>
      </c>
      <c r="KB81" s="15">
        <v>-1.1903346245384675E-3</v>
      </c>
      <c r="KC81" s="15">
        <v>-5.6985470247560086E-4</v>
      </c>
      <c r="KD81" s="15">
        <v>1.495886591582708E-3</v>
      </c>
      <c r="KE81" s="15">
        <v>-6.8236099542913953E-4</v>
      </c>
      <c r="KF81" s="15">
        <v>-1.7251993520337381E-2</v>
      </c>
      <c r="KG81" s="15">
        <v>-7.0663057939746021E-4</v>
      </c>
      <c r="KH81" s="15">
        <v>-1.3028597319514685E-2</v>
      </c>
      <c r="KI81" s="15">
        <v>-8.9336160873926627E-3</v>
      </c>
      <c r="KJ81" s="15">
        <v>-5.7158419300265629E-3</v>
      </c>
      <c r="KK81" s="15">
        <v>-3.0407748184715401E-2</v>
      </c>
      <c r="KL81" s="15">
        <v>-1.9113155665657117E-3</v>
      </c>
      <c r="KM81" s="15">
        <v>-4.1782790591958548E-3</v>
      </c>
      <c r="KN81" s="15">
        <v>-4.4074029906632319E-2</v>
      </c>
      <c r="KO81" s="15">
        <v>-1.8400643908866143E-2</v>
      </c>
      <c r="KP81" s="15">
        <v>8.8086330293757451E-4</v>
      </c>
      <c r="KQ81" s="15">
        <v>-1.3419344192675218E-2</v>
      </c>
      <c r="KR81" s="15">
        <v>1.0471299867295437E-2</v>
      </c>
      <c r="KS81" s="15">
        <v>1.5479879252149533E-3</v>
      </c>
      <c r="KT81" s="15">
        <v>7.2928064908533031E-4</v>
      </c>
      <c r="KU81" s="15">
        <v>0</v>
      </c>
      <c r="KV81" s="15">
        <v>1.434914054857247E-2</v>
      </c>
      <c r="KW81" s="15">
        <v>-3.2695480611761286E-3</v>
      </c>
      <c r="KX81" s="15">
        <v>-7.7654828208285572E-4</v>
      </c>
      <c r="KY81" s="15">
        <v>-1.1341733808740043E-2</v>
      </c>
      <c r="KZ81" s="15">
        <v>-6.3593219082923921E-3</v>
      </c>
      <c r="LA81" s="15">
        <v>-6.0009781623646327E-3</v>
      </c>
      <c r="LB81" s="15">
        <v>3.8363218405887438E-3</v>
      </c>
      <c r="LC81" s="15">
        <v>-1.263010367899433E-2</v>
      </c>
      <c r="LD81" s="15">
        <v>-1.2324758916444569E-3</v>
      </c>
      <c r="LE81" s="15">
        <v>2.6560440581162104E-3</v>
      </c>
      <c r="LF81" s="15">
        <v>-1.8713120912628695E-2</v>
      </c>
      <c r="LG81" s="15">
        <v>1.1218425933752508E-2</v>
      </c>
      <c r="LH81" s="15">
        <v>-8.9759884571513938E-3</v>
      </c>
      <c r="LI81" s="15">
        <v>-1.9809220362252224E-2</v>
      </c>
      <c r="LJ81" s="15">
        <v>3.0221648254226989E-3</v>
      </c>
      <c r="LK81" s="15">
        <v>-2.1080049966173309E-3</v>
      </c>
      <c r="LL81" s="15">
        <v>6.8027473227526203E-3</v>
      </c>
      <c r="LM81" s="15">
        <v>1.6441959918664411E-4</v>
      </c>
      <c r="LN81" s="15">
        <v>-7.9137406444905413E-4</v>
      </c>
      <c r="LO81" s="15">
        <v>-2.0977385456667583E-2</v>
      </c>
      <c r="LP81" s="15">
        <v>-1.4978471252008103E-3</v>
      </c>
      <c r="LQ81" s="15">
        <v>-2.7030679986182017E-4</v>
      </c>
      <c r="LR81" s="15">
        <v>9.7173909528062916E-3</v>
      </c>
      <c r="LS81" s="15">
        <v>4.6699357064714295E-4</v>
      </c>
      <c r="LT81" s="15">
        <v>9.8654962502947481E-3</v>
      </c>
      <c r="LU81" s="15">
        <v>5.629287080954096E-3</v>
      </c>
      <c r="LV81" s="15">
        <v>-2.9931180681318408E-3</v>
      </c>
      <c r="LW81" s="15">
        <v>-1.7241383581398043E-3</v>
      </c>
      <c r="LX81" s="15">
        <v>-2.7066800872872689E-3</v>
      </c>
      <c r="LY81" s="15">
        <v>-6.8796340135369345E-3</v>
      </c>
      <c r="LZ81" s="15">
        <v>1.570105519604213E-3</v>
      </c>
      <c r="MA81" s="15">
        <v>5.7488428185029881E-3</v>
      </c>
      <c r="MB81" s="15">
        <v>-7.3007048576573599E-3</v>
      </c>
      <c r="MC81" s="15">
        <v>-4.5766670274117547E-3</v>
      </c>
      <c r="MD81" s="15">
        <v>1.3267624382074924E-2</v>
      </c>
      <c r="ME81" s="15">
        <v>8.7817785474510347E-3</v>
      </c>
      <c r="MF81" s="15">
        <v>-3.7397937495492963E-3</v>
      </c>
      <c r="MG81" s="15">
        <v>8.8306701757411028E-3</v>
      </c>
      <c r="MH81" s="15">
        <v>5.9923812947525461E-4</v>
      </c>
      <c r="MI81" s="15">
        <v>-9.5445410035698598E-3</v>
      </c>
      <c r="MJ81" s="15">
        <v>-7.6017089737257992E-3</v>
      </c>
      <c r="MK81" s="15">
        <v>-6.1633283923302718E-4</v>
      </c>
      <c r="ML81" s="15">
        <v>-3.003228709887509E-2</v>
      </c>
      <c r="MM81" s="15">
        <v>-1.3158084577511199E-2</v>
      </c>
      <c r="MN81" s="15">
        <v>6.4116483806404903E-3</v>
      </c>
      <c r="MO81" s="15">
        <v>1.1779843545915733E-2</v>
      </c>
      <c r="MP81" s="15">
        <v>-1.3385061744954766E-2</v>
      </c>
      <c r="MQ81" s="15">
        <v>2.5037785581573115E-3</v>
      </c>
      <c r="MR81" s="15">
        <v>3.1097444628260272E-2</v>
      </c>
      <c r="MS81" s="15">
        <v>-9.1047669929192037E-3</v>
      </c>
      <c r="MT81" s="15">
        <v>1.3717636228799126E-2</v>
      </c>
      <c r="MU81" s="15">
        <v>-1.6433098316336749E-2</v>
      </c>
      <c r="MV81" s="15">
        <v>-2.3703714802291776E-3</v>
      </c>
      <c r="MW81" s="15">
        <v>-4.2649986429848927E-4</v>
      </c>
      <c r="MX81" s="15">
        <v>-4.1128142580618343E-3</v>
      </c>
      <c r="MY81" s="15">
        <v>4.8518443097924045E-3</v>
      </c>
      <c r="MZ81" s="15">
        <v>-1.3390340059584187E-2</v>
      </c>
      <c r="NA81" s="15">
        <v>1.0120755909162421E-2</v>
      </c>
      <c r="NB81" s="15">
        <v>6.2553516455021744E-3</v>
      </c>
      <c r="NC81" s="15">
        <v>1.0068498636143971E-2</v>
      </c>
      <c r="ND81" s="15">
        <v>-3.0397529251999095E-3</v>
      </c>
      <c r="NE81" s="15">
        <v>-5.2011743380613379E-3</v>
      </c>
      <c r="NF81" s="15">
        <v>-1.5912208441964074E-2</v>
      </c>
      <c r="NG81" s="15">
        <v>1.4607092469031508E-2</v>
      </c>
      <c r="NH81" s="15">
        <v>5.6994330962904689E-3</v>
      </c>
      <c r="NI81" s="15">
        <v>-6.6746104462272089E-3</v>
      </c>
      <c r="NJ81" s="15">
        <v>3.0906618008727494E-3</v>
      </c>
      <c r="NK81" s="15">
        <v>2.113712678760778E-2</v>
      </c>
      <c r="NL81" s="15">
        <v>2.8161099996420924E-3</v>
      </c>
      <c r="NM81" s="15">
        <v>-1.0929070532190317E-2</v>
      </c>
      <c r="NN81" s="15">
        <v>-9.7342588183818649E-3</v>
      </c>
      <c r="NO81" s="15">
        <v>-3.2673835566690789E-3</v>
      </c>
      <c r="NP81" s="15">
        <v>-3.6245842800100563E-2</v>
      </c>
      <c r="NQ81" s="15">
        <v>1.6800675978716473E-3</v>
      </c>
      <c r="NR81" s="15">
        <v>3.5288964720212139E-3</v>
      </c>
      <c r="NS81" s="15">
        <v>-3.4266627632020498E-3</v>
      </c>
      <c r="NT81" s="15">
        <v>-1.4531299288537506E-2</v>
      </c>
      <c r="NU81" s="15">
        <v>-2.8718661515533396E-3</v>
      </c>
      <c r="NV81" s="15">
        <v>-1.0128177135167586E-2</v>
      </c>
      <c r="NW81" s="15">
        <v>1.5965514522615302E-4</v>
      </c>
      <c r="NX81" s="15">
        <v>7.6889333409872621E-3</v>
      </c>
      <c r="NY81" s="15">
        <v>-3.4664874085406278E-3</v>
      </c>
      <c r="NZ81" s="15">
        <v>-4.552697551889003E-4</v>
      </c>
      <c r="OA81" s="15">
        <v>2.9216786712114762E-3</v>
      </c>
      <c r="OB81" s="15">
        <v>8.4774504907540239E-4</v>
      </c>
      <c r="OC81" s="15">
        <v>-3.1118718159941914E-4</v>
      </c>
      <c r="OD81" s="15">
        <v>-3.6720724586173726E-3</v>
      </c>
      <c r="OE81" s="15">
        <v>1.7177215789532727E-3</v>
      </c>
      <c r="OF81" s="15">
        <v>-1.8930436320577372E-3</v>
      </c>
      <c r="OG81" s="15">
        <v>4.3943627311879605E-4</v>
      </c>
      <c r="OH81" s="15">
        <v>-7.4709202683717803E-3</v>
      </c>
      <c r="OI81" s="15">
        <v>1.3691933679352173E-3</v>
      </c>
      <c r="OJ81" s="15">
        <v>2.5445306349947947E-3</v>
      </c>
      <c r="OK81" s="15">
        <v>7.1671746483207828E-4</v>
      </c>
      <c r="OL81" s="15">
        <v>1.000917591278444E-3</v>
      </c>
      <c r="OM81" s="15">
        <v>-2.0485352881865735E-2</v>
      </c>
      <c r="ON81" s="15">
        <v>6.0195817583861286E-3</v>
      </c>
      <c r="OO81" s="15">
        <v>3.6546408881976138E-3</v>
      </c>
      <c r="OP81" s="15">
        <v>-7.1121392809022771E-3</v>
      </c>
      <c r="OQ81" s="15">
        <v>2.508466086150062E-4</v>
      </c>
      <c r="OR81" s="15">
        <v>-2.9450159108398349E-2</v>
      </c>
      <c r="OS81" s="15">
        <v>-2.0006675562970599E-3</v>
      </c>
      <c r="OT81" s="15">
        <v>-9.4721421397048634E-3</v>
      </c>
      <c r="OU81" s="15">
        <v>-5.6980211146376667E-3</v>
      </c>
      <c r="OV81" s="15">
        <v>2.8452219497551133E-3</v>
      </c>
      <c r="OW81" s="15">
        <v>-1.0352729152429194E-2</v>
      </c>
      <c r="OX81" s="15">
        <v>-2.8835958666888328E-3</v>
      </c>
      <c r="OY81" s="15">
        <v>-3.0779001268898518E-2</v>
      </c>
      <c r="OZ81" s="15">
        <v>-2.5427886561539695E-3</v>
      </c>
      <c r="PA81" s="15">
        <v>-6.0634514128756548E-3</v>
      </c>
      <c r="PB81" s="15">
        <v>-3.1342529575675072E-3</v>
      </c>
      <c r="PC81" s="15">
        <v>1.0352191626537286E-2</v>
      </c>
      <c r="PD81" s="15">
        <v>-5.8688263795592405E-3</v>
      </c>
      <c r="PE81" s="15">
        <v>-1.5696378969765907E-3</v>
      </c>
      <c r="PF81" s="15">
        <v>-2.1355445197327756E-2</v>
      </c>
      <c r="PG81" s="15">
        <v>-1.4383324614153425E-2</v>
      </c>
      <c r="PH81" s="15">
        <v>-1.1388023427565582E-2</v>
      </c>
      <c r="PI81" s="15">
        <v>3.0454667871824873E-3</v>
      </c>
      <c r="PJ81" s="15">
        <v>9.4382723107824685E-3</v>
      </c>
      <c r="PK81" s="15">
        <v>-9.2719507986603923E-3</v>
      </c>
      <c r="PL81" s="15">
        <v>1.8434392387441656E-2</v>
      </c>
      <c r="PM81" s="15">
        <v>-9.9950033308338808E-4</v>
      </c>
      <c r="PN81" s="15">
        <v>6.2762821366126194E-4</v>
      </c>
      <c r="PO81" s="15">
        <v>2.7265947671683468E-3</v>
      </c>
      <c r="PP81" s="15">
        <v>-1.4178812930745433E-3</v>
      </c>
      <c r="PQ81" s="15">
        <v>-3.3616610798984974E-2</v>
      </c>
      <c r="PR81" s="15">
        <v>-3.0170725546087335E-3</v>
      </c>
      <c r="PS81" s="15">
        <v>-2.8208763416413406E-3</v>
      </c>
      <c r="PT81" s="15">
        <v>1.4306813370469858E-2</v>
      </c>
      <c r="PU81" s="15">
        <v>-6.3211127262765361E-4</v>
      </c>
      <c r="PV81" s="15">
        <v>-2.8038091119498656E-3</v>
      </c>
      <c r="PW81" s="15">
        <v>-2.2001399099482424E-2</v>
      </c>
      <c r="PX81" s="15">
        <v>2.913820284181785E-3</v>
      </c>
      <c r="PY81" s="15">
        <v>1.2233147383461987E-3</v>
      </c>
      <c r="PZ81" s="15">
        <v>-2.9429019546262297E-2</v>
      </c>
      <c r="QA81" s="15">
        <v>-3.1257351385007874E-3</v>
      </c>
      <c r="QB81" s="15">
        <v>-1.9448859090545709E-2</v>
      </c>
      <c r="QC81" s="15">
        <v>-6.1065884632191788E-3</v>
      </c>
      <c r="QD81" s="15">
        <v>-6.617579400187615E-3</v>
      </c>
      <c r="QE81" s="15">
        <v>1.797484007032378E-3</v>
      </c>
      <c r="QF81" s="15">
        <v>4.4274574235627301E-3</v>
      </c>
      <c r="QG81" s="15">
        <v>2.3757682922735703E-3</v>
      </c>
      <c r="QH81" s="15">
        <v>-1.4604410227565905E-2</v>
      </c>
      <c r="QI81" s="15">
        <v>4.2701651961800629E-3</v>
      </c>
      <c r="QJ81" s="15">
        <v>-2.2296553272690921E-3</v>
      </c>
      <c r="QK81" s="15">
        <v>-1.1227845556821008E-2</v>
      </c>
      <c r="QL81" s="15">
        <v>1.0254717481876735E-2</v>
      </c>
      <c r="QM81" s="15">
        <v>-5.3530353944662669E-3</v>
      </c>
      <c r="QN81" s="15">
        <v>-3.7881147516760911E-3</v>
      </c>
      <c r="QO81" s="15">
        <v>1.6556283505465424E-2</v>
      </c>
      <c r="QP81" s="15">
        <v>-2.3240382306351625E-3</v>
      </c>
      <c r="QQ81" s="15">
        <v>7.3078050606786632E-4</v>
      </c>
      <c r="QR81" s="15">
        <v>4.4287469324560107E-3</v>
      </c>
      <c r="QS81" s="15">
        <v>-9.9137951669324709E-3</v>
      </c>
      <c r="QT81" s="15">
        <v>5.0132496876668688E-3</v>
      </c>
      <c r="QU81" s="15">
        <v>1.50832422113285E-2</v>
      </c>
      <c r="QV81" s="15">
        <v>-4.234564000508049E-3</v>
      </c>
      <c r="QW81" s="15">
        <v>1.1217021223337139E-2</v>
      </c>
      <c r="QX81" s="15">
        <v>-5.2339698674186601E-3</v>
      </c>
      <c r="QY81" s="15">
        <v>7.4604716792263806E-3</v>
      </c>
      <c r="QZ81" s="15">
        <v>1.2737403134420048E-2</v>
      </c>
      <c r="RA81" s="15">
        <v>9.8775268052309368E-3</v>
      </c>
      <c r="RB81" s="15">
        <v>-2.9051208625603051E-3</v>
      </c>
      <c r="RC81" s="15">
        <v>-9.0438174597192843E-3</v>
      </c>
      <c r="RD81" s="15">
        <v>5.3156147431024597E-4</v>
      </c>
      <c r="RE81" s="15">
        <v>-9.8075987900172025E-4</v>
      </c>
      <c r="RF81" s="15">
        <v>-2.5598361844631916E-4</v>
      </c>
      <c r="RG81" s="15">
        <v>1.1471179921499236E-3</v>
      </c>
      <c r="RH81" s="15">
        <v>5.659080954616663E-4</v>
      </c>
      <c r="RI81" s="15">
        <v>-1.093892542990089E-3</v>
      </c>
      <c r="RJ81" s="15">
        <v>-6.8799720983711348E-3</v>
      </c>
      <c r="RK81" s="15">
        <v>-3.8678262294591799E-3</v>
      </c>
      <c r="RL81" s="15">
        <v>-1.3130651853763462E-3</v>
      </c>
      <c r="RM81" s="15">
        <v>1.0423786822066175E-2</v>
      </c>
      <c r="RN81" s="15">
        <v>-3.5361451304113073E-3</v>
      </c>
      <c r="RO81" s="15">
        <v>-3.3259454162723086E-3</v>
      </c>
      <c r="RP81" s="15">
        <v>-6.6242280443630664E-3</v>
      </c>
      <c r="RQ81" s="15">
        <v>-2.4923408452456851E-2</v>
      </c>
      <c r="RR81" s="15">
        <v>2.6085822503475232E-4</v>
      </c>
      <c r="RS81" s="15">
        <v>-8.1315326949582042E-3</v>
      </c>
      <c r="RT81" s="15">
        <v>1.9821612039912025E-3</v>
      </c>
      <c r="RU81" s="15">
        <v>-5.1399474904375107E-3</v>
      </c>
      <c r="RV81" s="15">
        <v>-8.8829674950562912E-4</v>
      </c>
      <c r="RW81" s="15">
        <v>2.168218393923838E-3</v>
      </c>
      <c r="RX81" s="15">
        <v>8.8396287463155931E-3</v>
      </c>
      <c r="RY81" s="15">
        <v>-4.6884947484649286E-3</v>
      </c>
      <c r="RZ81" s="15">
        <v>-6.6315827197051492E-3</v>
      </c>
      <c r="SA81" s="15">
        <v>-4.7713154025147645E-3</v>
      </c>
      <c r="SB81" s="15">
        <v>5.2801099489561965E-4</v>
      </c>
      <c r="SC81" s="15">
        <v>9.2550876747506967E-3</v>
      </c>
      <c r="SD81" s="15">
        <v>1.3024469233506302E-3</v>
      </c>
      <c r="SE81" s="15">
        <v>-2.2798527971366967E-3</v>
      </c>
      <c r="SF81" s="15">
        <v>-5.7812911947852687E-3</v>
      </c>
      <c r="SG81" s="15">
        <v>-1.0975138000178344E-2</v>
      </c>
      <c r="SH81" s="15">
        <v>-4.0071532474060178E-3</v>
      </c>
      <c r="SI81" s="15">
        <v>6.1881385587018271E-3</v>
      </c>
      <c r="SJ81" s="15">
        <v>5.5315994572486494E-3</v>
      </c>
      <c r="SK81" s="15">
        <v>3.9116191525928497E-3</v>
      </c>
      <c r="SL81" s="15">
        <v>-6.0096155654809635E-4</v>
      </c>
      <c r="SM81" s="15">
        <v>1.9231361927887592E-2</v>
      </c>
      <c r="SN81" s="15">
        <v>2.7479477797231694E-3</v>
      </c>
      <c r="SO81" s="15">
        <v>-1.350618387329219E-2</v>
      </c>
      <c r="SP81" s="15">
        <v>1.4120477307995547E-2</v>
      </c>
      <c r="SQ81" s="15">
        <v>1.9196934386854427E-3</v>
      </c>
      <c r="SR81" s="15">
        <v>-4.7814951956773773E-3</v>
      </c>
      <c r="SS81" s="15">
        <v>2.2466653013019176E-2</v>
      </c>
      <c r="ST81" s="15">
        <v>2.7582402602126683E-4</v>
      </c>
      <c r="SU81" s="15">
        <v>4.167251481448698E-3</v>
      </c>
      <c r="SV81" s="15">
        <v>-3.4261658782394989E-2</v>
      </c>
      <c r="SW81" s="15">
        <v>2.559508588327539E-4</v>
      </c>
      <c r="SX81" s="15">
        <v>-1.8148825308225006E-3</v>
      </c>
      <c r="SY81" s="15">
        <v>5.7516498429643469E-3</v>
      </c>
      <c r="SZ81" s="15">
        <v>3.9304661333153844E-3</v>
      </c>
      <c r="TA81" s="15">
        <v>3.7068619313264501E-3</v>
      </c>
      <c r="TB81" s="15">
        <v>6.7377687420695229E-3</v>
      </c>
      <c r="TC81" s="15">
        <v>-2.9915783482185189E-2</v>
      </c>
      <c r="TD81" s="15">
        <v>5.9022093769243566E-3</v>
      </c>
      <c r="TE81" s="15">
        <v>2.3068060979150921E-3</v>
      </c>
      <c r="TF81" s="15">
        <v>-1.9761350202226334E-3</v>
      </c>
      <c r="TG81" s="15">
        <v>-5.5333679456556883E-3</v>
      </c>
      <c r="TH81" s="15">
        <v>-1.5956601438927404E-3</v>
      </c>
      <c r="TI81" s="15">
        <v>1.1363758650315003E-2</v>
      </c>
      <c r="TJ81" s="15">
        <v>7.3643743683868834E-3</v>
      </c>
      <c r="TK81" s="15">
        <v>4.4290729842420421E-3</v>
      </c>
      <c r="TL81" s="15">
        <v>-6.7323320846369413E-3</v>
      </c>
      <c r="TM81" s="15">
        <v>-1.444248211123718E-2</v>
      </c>
      <c r="TN81" s="15">
        <v>-5.6058447437569662E-3</v>
      </c>
      <c r="TO81" s="23">
        <v>-8.6918736458696229E-4</v>
      </c>
    </row>
    <row r="82" spans="1:535" x14ac:dyDescent="0.35">
      <c r="A82" s="14">
        <v>76</v>
      </c>
      <c r="B82" s="81">
        <v>42881</v>
      </c>
      <c r="C82" s="23">
        <v>-2.0683806721511866E-4</v>
      </c>
      <c r="D82" s="43">
        <f ca="1">OFFSET('CAPM Regression Loop'!$AH$6,$A82,'CAPM Regression Loop'!$D$2)</f>
        <v>4.7927151648300049E-4</v>
      </c>
      <c r="T82" s="14">
        <v>76</v>
      </c>
      <c r="U82" s="14" t="s">
        <v>78</v>
      </c>
      <c r="V82" s="14">
        <v>1.0782231593153342</v>
      </c>
      <c r="W82" s="14">
        <v>0.17384142528831995</v>
      </c>
      <c r="X82" s="14">
        <v>0.13335571506412106</v>
      </c>
      <c r="Y82" s="14">
        <f t="shared" si="6"/>
        <v>0.44996846514344502</v>
      </c>
      <c r="Z82" s="14">
        <f t="shared" si="5"/>
        <v>0.44996846514344502</v>
      </c>
      <c r="AA82" s="14">
        <f t="shared" si="7"/>
        <v>1</v>
      </c>
      <c r="AF82" s="80"/>
      <c r="AH82" s="81"/>
      <c r="AI82" s="15">
        <v>3.5350596530808894E-3</v>
      </c>
      <c r="AJ82" s="15">
        <v>1.4882457403953065E-2</v>
      </c>
      <c r="AK82" s="15">
        <v>1.6458493486215378E-2</v>
      </c>
      <c r="AL82" s="15">
        <v>-1.6911673082325529E-3</v>
      </c>
      <c r="AM82" s="15">
        <v>-3.9280908643958444E-3</v>
      </c>
      <c r="AN82" s="15">
        <v>-1.2080612089170931E-3</v>
      </c>
      <c r="AO82" s="15">
        <v>1.7144566114703278E-2</v>
      </c>
      <c r="AP82" s="15">
        <v>-1.7073868939019164E-3</v>
      </c>
      <c r="AQ82" s="15">
        <v>-6.7430191575601536E-3</v>
      </c>
      <c r="AR82" s="15">
        <v>5.6918107038501555E-3</v>
      </c>
      <c r="AS82" s="15">
        <v>-3.996713913114628E-3</v>
      </c>
      <c r="AT82" s="15">
        <v>1.8764510962445361E-3</v>
      </c>
      <c r="AU82" s="15">
        <v>-6.4534798985864429E-3</v>
      </c>
      <c r="AV82" s="15">
        <v>-7.5798000836200296E-3</v>
      </c>
      <c r="AW82" s="15">
        <v>1.7825316662833468E-3</v>
      </c>
      <c r="AX82" s="15">
        <v>9.8821212249060558E-4</v>
      </c>
      <c r="AY82" s="15">
        <v>8.4853632583886413E-4</v>
      </c>
      <c r="AZ82" s="15">
        <v>2.3383779568567262E-3</v>
      </c>
      <c r="BA82" s="15">
        <v>1.7385494181791443E-3</v>
      </c>
      <c r="BB82" s="15">
        <v>-5.5421613209027075E-3</v>
      </c>
      <c r="BC82" s="15">
        <v>6.7893210978443438E-3</v>
      </c>
      <c r="BD82" s="15">
        <v>-2.3156188594844314E-4</v>
      </c>
      <c r="BE82" s="15">
        <v>-1.1715950364591721E-2</v>
      </c>
      <c r="BF82" s="15">
        <v>-7.4998171365626871E-3</v>
      </c>
      <c r="BG82" s="15">
        <v>-1.403899432882592E-2</v>
      </c>
      <c r="BH82" s="15">
        <v>2.3952107259548501E-3</v>
      </c>
      <c r="BI82" s="15">
        <v>5.0090054993057629E-3</v>
      </c>
      <c r="BJ82" s="15">
        <v>4.6189377264626717E-4</v>
      </c>
      <c r="BK82" s="15">
        <v>2.5465924168780272E-3</v>
      </c>
      <c r="BL82" s="15">
        <v>-1.0073030315335654E-3</v>
      </c>
      <c r="BM82" s="15">
        <v>-8.1549891293061436E-3</v>
      </c>
      <c r="BN82" s="15">
        <v>1.06054904783185E-2</v>
      </c>
      <c r="BO82" s="15">
        <v>1.8198367169858993E-3</v>
      </c>
      <c r="BP82" s="15">
        <v>-3.6077441558426222E-3</v>
      </c>
      <c r="BQ82" s="15">
        <v>-5.1961549623286596E-4</v>
      </c>
      <c r="BR82" s="15">
        <v>-2.7058385276037726E-3</v>
      </c>
      <c r="BS82" s="15">
        <v>-2.5315435511690165E-3</v>
      </c>
      <c r="BT82" s="15">
        <v>4.5773574189515801E-4</v>
      </c>
      <c r="BU82" s="15">
        <v>2.4130800585080059E-3</v>
      </c>
      <c r="BV82" s="15">
        <v>-8.8274460848745979E-3</v>
      </c>
      <c r="BW82" s="15">
        <v>-3.8899743411723552E-3</v>
      </c>
      <c r="BX82" s="15">
        <v>8.6675620805360034E-3</v>
      </c>
      <c r="BY82" s="15">
        <v>-2.3815937197124246E-3</v>
      </c>
      <c r="BZ82" s="15">
        <v>-7.9211982752849137E-3</v>
      </c>
      <c r="CA82" s="15">
        <v>1.0010511124225765E-2</v>
      </c>
      <c r="CB82" s="15">
        <v>-4.4269151307883758E-3</v>
      </c>
      <c r="CC82" s="15">
        <v>-1.4581816978102753E-3</v>
      </c>
      <c r="CD82" s="15">
        <v>3.0796034247282337E-3</v>
      </c>
      <c r="CE82" s="15">
        <v>-7.6716536175319564E-4</v>
      </c>
      <c r="CF82" s="15">
        <v>-1.6000341346441075E-2</v>
      </c>
      <c r="CG82" s="15">
        <v>-4.4329781322395689E-3</v>
      </c>
      <c r="CH82" s="15">
        <v>1.4520715310982295E-3</v>
      </c>
      <c r="CI82" s="15">
        <v>5.4722953596248276E-3</v>
      </c>
      <c r="CJ82" s="15">
        <v>-2.576325011260676E-3</v>
      </c>
      <c r="CK82" s="15">
        <v>2.5823111828460356E-4</v>
      </c>
      <c r="CL82" s="15">
        <v>-8.6962321089613572E-3</v>
      </c>
      <c r="CM82" s="15">
        <v>1.3541124026003874E-2</v>
      </c>
      <c r="CN82" s="15">
        <v>-2.5691819516555445E-3</v>
      </c>
      <c r="CO82" s="15">
        <v>-4.3020004965489206E-4</v>
      </c>
      <c r="CP82" s="15">
        <v>-8.4904568459350741E-3</v>
      </c>
      <c r="CQ82" s="15">
        <v>-1.6433857437300147E-3</v>
      </c>
      <c r="CR82" s="15">
        <v>-3.7935009412423649E-2</v>
      </c>
      <c r="CS82" s="15">
        <v>3.5639651108665713E-4</v>
      </c>
      <c r="CT82" s="15">
        <v>-1.5539185980140641E-3</v>
      </c>
      <c r="CU82" s="15">
        <v>0</v>
      </c>
      <c r="CV82" s="15">
        <v>1.1061859102262307E-2</v>
      </c>
      <c r="CW82" s="15">
        <v>-8.6150958628385208E-3</v>
      </c>
      <c r="CX82" s="15">
        <v>6.3297818338736754E-4</v>
      </c>
      <c r="CY82" s="15">
        <v>1.6228580610579909E-3</v>
      </c>
      <c r="CZ82" s="15">
        <v>-7.3701022866873712E-4</v>
      </c>
      <c r="DA82" s="15">
        <v>-7.7519768043179359E-3</v>
      </c>
      <c r="DB82" s="15">
        <v>2.198608434202636E-3</v>
      </c>
      <c r="DC82" s="15">
        <v>1.375605086356679E-2</v>
      </c>
      <c r="DD82" s="15">
        <v>-5.3421125606462156E-3</v>
      </c>
      <c r="DE82" s="15">
        <v>1.9351723504099649E-3</v>
      </c>
      <c r="DF82" s="15">
        <v>-2.824417380511304E-3</v>
      </c>
      <c r="DG82" s="15">
        <v>5.3950034516594518E-3</v>
      </c>
      <c r="DH82" s="15">
        <v>-4.6403795565022254E-3</v>
      </c>
      <c r="DI82" s="15">
        <v>6.0755835264565683E-3</v>
      </c>
      <c r="DJ82" s="15">
        <v>-3.6491268563650478E-3</v>
      </c>
      <c r="DK82" s="15">
        <v>-2.9073993517780719E-4</v>
      </c>
      <c r="DL82" s="15">
        <v>4.0483543810932885E-3</v>
      </c>
      <c r="DM82" s="15">
        <v>-4.8713161635537925E-4</v>
      </c>
      <c r="DN82" s="15">
        <v>2.9184299054355528E-4</v>
      </c>
      <c r="DO82" s="15">
        <v>9.3554951767299468E-3</v>
      </c>
      <c r="DP82" s="15">
        <v>3.4258307974672651E-4</v>
      </c>
      <c r="DQ82" s="15">
        <v>-2.3068060979148366E-3</v>
      </c>
      <c r="DR82" s="15">
        <v>1.4229813856132434E-3</v>
      </c>
      <c r="DS82" s="15">
        <v>2.0228297607012623E-3</v>
      </c>
      <c r="DT82" s="15">
        <v>-1.9550348358033506E-3</v>
      </c>
      <c r="DU82" s="15">
        <v>2.101318959881639E-2</v>
      </c>
      <c r="DV82" s="15">
        <v>-1.2893842951872264E-2</v>
      </c>
      <c r="DW82" s="15">
        <v>1.0965544918056786E-2</v>
      </c>
      <c r="DX82" s="15">
        <v>-2.0435341662747757E-3</v>
      </c>
      <c r="DY82" s="15">
        <v>-7.6945378207955491E-3</v>
      </c>
      <c r="DZ82" s="15">
        <v>1.0608673584793806E-3</v>
      </c>
      <c r="EA82" s="15">
        <v>-1.036576429258911E-3</v>
      </c>
      <c r="EB82" s="15">
        <v>2.1693551063167236E-3</v>
      </c>
      <c r="EC82" s="15">
        <v>1.403099941524139E-2</v>
      </c>
      <c r="ED82" s="15">
        <v>-7.6255034408908066E-4</v>
      </c>
      <c r="EE82" s="15">
        <v>-2.5791973030763618E-3</v>
      </c>
      <c r="EF82" s="15">
        <v>4.9920103667852565E-3</v>
      </c>
      <c r="EG82" s="15">
        <v>0</v>
      </c>
      <c r="EH82" s="15">
        <v>-9.0776220732817475E-3</v>
      </c>
      <c r="EI82" s="15">
        <v>5.3088073718909282E-3</v>
      </c>
      <c r="EJ82" s="15">
        <v>3.515383406797485E-3</v>
      </c>
      <c r="EK82" s="15">
        <v>4.8024541111519351E-3</v>
      </c>
      <c r="EL82" s="15">
        <v>5.627720480731355E-3</v>
      </c>
      <c r="EM82" s="15">
        <v>3.6412906112442698E-3</v>
      </c>
      <c r="EN82" s="15">
        <v>-3.9469508304795752E-3</v>
      </c>
      <c r="EO82" s="15">
        <v>6.6371925067987645E-3</v>
      </c>
      <c r="EP82" s="15">
        <v>1.7754798620547053E-2</v>
      </c>
      <c r="EQ82" s="15">
        <v>1.746538177005881E-2</v>
      </c>
      <c r="ER82" s="15">
        <v>2.2073190047165858E-3</v>
      </c>
      <c r="ES82" s="15">
        <v>-4.8325190146636735E-3</v>
      </c>
      <c r="ET82" s="15">
        <v>1.9065782705814474E-3</v>
      </c>
      <c r="EU82" s="15">
        <v>-1.789538564534186E-2</v>
      </c>
      <c r="EV82" s="15">
        <v>3.1554550544039862E-3</v>
      </c>
      <c r="EW82" s="15">
        <v>-3.1111668029126668E-3</v>
      </c>
      <c r="EX82" s="15">
        <v>-5.2282443645299374E-3</v>
      </c>
      <c r="EY82" s="15">
        <v>-1.3466000389013957E-3</v>
      </c>
      <c r="EZ82" s="15">
        <v>-7.9691317662964403E-3</v>
      </c>
      <c r="FA82" s="15">
        <v>9.0439046208231379E-3</v>
      </c>
      <c r="FB82" s="15">
        <v>-3.7172992336185341E-3</v>
      </c>
      <c r="FC82" s="15">
        <v>2.1870577560522235E-2</v>
      </c>
      <c r="FD82" s="15">
        <v>7.4074077461088578E-4</v>
      </c>
      <c r="FE82" s="15">
        <v>7.9051795071132473E-3</v>
      </c>
      <c r="FF82" s="15">
        <v>2.9361410865973697E-3</v>
      </c>
      <c r="FG82" s="15">
        <v>1.2790480664368983E-2</v>
      </c>
      <c r="FH82" s="15">
        <v>-2.0719670372690629E-3</v>
      </c>
      <c r="FI82" s="15">
        <v>-1.4806591637178523E-3</v>
      </c>
      <c r="FJ82" s="15">
        <v>-3.3167526259939265E-3</v>
      </c>
      <c r="FK82" s="15">
        <v>-1.3024689544794928E-3</v>
      </c>
      <c r="FL82" s="15">
        <v>1.057131506386255E-2</v>
      </c>
      <c r="FM82" s="15">
        <v>1.0491644712420927E-2</v>
      </c>
      <c r="FN82" s="15">
        <v>9.950330853168092E-3</v>
      </c>
      <c r="FO82" s="15">
        <v>3.436966357863178E-3</v>
      </c>
      <c r="FP82" s="15">
        <v>9.9926174615198281E-3</v>
      </c>
      <c r="FQ82" s="15">
        <v>-8.031492637531102E-3</v>
      </c>
      <c r="FR82" s="15">
        <v>-6.6208543359578568E-3</v>
      </c>
      <c r="FS82" s="15">
        <v>2.5486997230135758E-3</v>
      </c>
      <c r="FT82" s="15">
        <v>1.6064260482737947E-3</v>
      </c>
      <c r="FU82" s="15">
        <v>-7.3005712748179597E-3</v>
      </c>
      <c r="FV82" s="15">
        <v>-1.7040617585665787E-3</v>
      </c>
      <c r="FW82" s="15">
        <v>-9.1802081174172676E-4</v>
      </c>
      <c r="FX82" s="15">
        <v>-8.2251341221342179E-4</v>
      </c>
      <c r="FY82" s="15">
        <v>-2.3203605520488255E-2</v>
      </c>
      <c r="FZ82" s="15">
        <v>2.5157245972473705E-3</v>
      </c>
      <c r="GA82" s="15">
        <v>6.7373519166726526E-3</v>
      </c>
      <c r="GB82" s="15">
        <v>2.5429116475240315E-4</v>
      </c>
      <c r="GC82" s="15">
        <v>-1.5047194864335926E-2</v>
      </c>
      <c r="GD82" s="15">
        <v>-9.1272738596786095E-3</v>
      </c>
      <c r="GE82" s="15">
        <v>7.5685541519359863E-3</v>
      </c>
      <c r="GF82" s="15">
        <v>7.3108325420263907E-4</v>
      </c>
      <c r="GG82" s="15">
        <v>-5.1177184369798189E-3</v>
      </c>
      <c r="GH82" s="15">
        <v>1.2507035223606521E-4</v>
      </c>
      <c r="GI82" s="15">
        <v>1.174649075211432E-3</v>
      </c>
      <c r="GJ82" s="15">
        <v>3.0078979940967453E-3</v>
      </c>
      <c r="GK82" s="15">
        <v>-5.5851884208110306E-3</v>
      </c>
      <c r="GL82" s="15">
        <v>2.1949086950585409E-3</v>
      </c>
      <c r="GM82" s="15">
        <v>-8.4632468957437073E-3</v>
      </c>
      <c r="GN82" s="15">
        <v>1.535626837396374E-3</v>
      </c>
      <c r="GO82" s="15">
        <v>6.7256890696850424E-3</v>
      </c>
      <c r="GP82" s="15">
        <v>-7.140569126069838E-3</v>
      </c>
      <c r="GQ82" s="15">
        <v>-5.5068975212748325E-3</v>
      </c>
      <c r="GR82" s="15">
        <v>3.9017538388365319E-5</v>
      </c>
      <c r="GS82" s="15">
        <v>-3.1307838295114498E-3</v>
      </c>
      <c r="GT82" s="15">
        <v>3.2285170420677297E-3</v>
      </c>
      <c r="GU82" s="15">
        <v>-2.7007925876134857E-3</v>
      </c>
      <c r="GV82" s="15">
        <v>-1.5286692788053191E-2</v>
      </c>
      <c r="GW82" s="15">
        <v>7.0046408607825079E-4</v>
      </c>
      <c r="GX82" s="15">
        <v>-5.8455281274361866E-3</v>
      </c>
      <c r="GY82" s="15">
        <v>-5.8375083383706188E-3</v>
      </c>
      <c r="GZ82" s="15">
        <v>-6.617975346789198E-3</v>
      </c>
      <c r="HA82" s="15">
        <v>-1.324522675002068E-2</v>
      </c>
      <c r="HB82" s="15">
        <v>6.4249876826577412E-3</v>
      </c>
      <c r="HC82" s="15">
        <v>4.1493835468113969E-3</v>
      </c>
      <c r="HD82" s="15">
        <v>1.1180901556124691E-3</v>
      </c>
      <c r="HE82" s="15">
        <v>-5.0785698743525762E-3</v>
      </c>
      <c r="HF82" s="15">
        <v>-2.5673955052458097E-3</v>
      </c>
      <c r="HG82" s="15">
        <v>-2.8272566189282327E-3</v>
      </c>
      <c r="HH82" s="15">
        <v>2.0768439448392907E-3</v>
      </c>
      <c r="HI82" s="15">
        <v>-3.2974827712073003E-3</v>
      </c>
      <c r="HJ82" s="15">
        <v>-9.3764657596350344E-4</v>
      </c>
      <c r="HK82" s="15">
        <v>-3.4592367868791505E-3</v>
      </c>
      <c r="HL82" s="15">
        <v>-8.6189739386760573E-3</v>
      </c>
      <c r="HM82" s="15">
        <v>2.6782741151995617E-3</v>
      </c>
      <c r="HN82" s="15">
        <v>3.5149421074443707E-3</v>
      </c>
      <c r="HO82" s="15">
        <v>-7.3098121478772761E-3</v>
      </c>
      <c r="HP82" s="15">
        <v>4.3754627571975738E-3</v>
      </c>
      <c r="HQ82" s="15">
        <v>-9.2980015996641646E-4</v>
      </c>
      <c r="HR82" s="15">
        <v>-1.033600933066206E-2</v>
      </c>
      <c r="HS82" s="15">
        <v>-1.1037639651620327E-2</v>
      </c>
      <c r="HT82" s="15">
        <v>-8.3563749958330911E-3</v>
      </c>
      <c r="HU82" s="15">
        <v>-2.0448296547026334E-3</v>
      </c>
      <c r="HV82" s="15">
        <v>5.7025419205166752E-3</v>
      </c>
      <c r="HW82" s="15">
        <v>-1.4561342216146305E-3</v>
      </c>
      <c r="HX82" s="15">
        <v>-4.489316624165117E-2</v>
      </c>
      <c r="HY82" s="15">
        <v>-9.2980015996663873E-4</v>
      </c>
      <c r="HZ82" s="15">
        <v>8.5852476509409095E-3</v>
      </c>
      <c r="IA82" s="15">
        <v>-9.1728178413641708E-3</v>
      </c>
      <c r="IB82" s="15">
        <v>1.4314238621039482E-2</v>
      </c>
      <c r="IC82" s="15">
        <v>1.9886560461368059E-3</v>
      </c>
      <c r="ID82" s="15">
        <v>1.4205621164503225E-3</v>
      </c>
      <c r="IE82" s="15">
        <v>2.0797976694482134E-2</v>
      </c>
      <c r="IF82" s="15">
        <v>-5.6454389433841954E-3</v>
      </c>
      <c r="IG82" s="15">
        <v>1.8002286349479993E-2</v>
      </c>
      <c r="IH82" s="15">
        <v>6.1255934266825759E-3</v>
      </c>
      <c r="II82" s="15">
        <v>4.7533721787036461E-3</v>
      </c>
      <c r="IJ82" s="15">
        <v>1.7951580804093235E-2</v>
      </c>
      <c r="IK82" s="15">
        <v>-1.5945472866174482E-2</v>
      </c>
      <c r="IL82" s="15">
        <v>7.6780019616827233E-3</v>
      </c>
      <c r="IM82" s="15">
        <v>3.8391400797871828E-4</v>
      </c>
      <c r="IN82" s="15">
        <v>-7.7730279856190281E-4</v>
      </c>
      <c r="IO82" s="15">
        <v>1.9512814223581719E-2</v>
      </c>
      <c r="IP82" s="15">
        <v>-4.9454295352893132E-3</v>
      </c>
      <c r="IQ82" s="15">
        <v>-8.6485541473438291E-3</v>
      </c>
      <c r="IR82" s="15">
        <v>-9.8774102399050399E-3</v>
      </c>
      <c r="IS82" s="15">
        <v>-1.0020638834111611E-2</v>
      </c>
      <c r="IT82" s="15">
        <v>7.0877928575156565E-3</v>
      </c>
      <c r="IU82" s="15">
        <v>-9.9040728724012154E-3</v>
      </c>
      <c r="IV82" s="15">
        <v>3.2191336146139881E-3</v>
      </c>
      <c r="IW82" s="15">
        <v>8.830927038424986E-3</v>
      </c>
      <c r="IX82" s="15">
        <v>-3.4542348680875576E-3</v>
      </c>
      <c r="IY82" s="15">
        <v>-3.7453227301620529E-3</v>
      </c>
      <c r="IZ82" s="15">
        <v>-2.2333900964137052E-3</v>
      </c>
      <c r="JA82" s="15">
        <v>-5.3092647915601178E-4</v>
      </c>
      <c r="JB82" s="15">
        <v>5.428894984114252E-3</v>
      </c>
      <c r="JC82" s="15">
        <v>1.9168110143384838E-3</v>
      </c>
      <c r="JD82" s="15">
        <v>-3.018867947456603E-4</v>
      </c>
      <c r="JE82" s="15">
        <v>-4.42219032107663E-3</v>
      </c>
      <c r="JF82" s="15">
        <v>-3.1699212202688904E-3</v>
      </c>
      <c r="JG82" s="15">
        <v>-1.1061948030666356E-3</v>
      </c>
      <c r="JH82" s="15">
        <v>5.6211502704299112E-3</v>
      </c>
      <c r="JI82" s="15">
        <v>8.6117809216255096E-5</v>
      </c>
      <c r="JJ82" s="15">
        <v>-4.6452371795699249E-3</v>
      </c>
      <c r="JK82" s="15">
        <v>-1.4901898609982116E-3</v>
      </c>
      <c r="JL82" s="15">
        <v>9.5533802345917147E-4</v>
      </c>
      <c r="JM82" s="15">
        <v>2.1672385853303456E-4</v>
      </c>
      <c r="JN82" s="15">
        <v>1.2297463865243519E-2</v>
      </c>
      <c r="JO82" s="15">
        <v>-2.954868741660668E-2</v>
      </c>
      <c r="JP82" s="15">
        <v>7.8125397367936247E-3</v>
      </c>
      <c r="JQ82" s="15">
        <v>0</v>
      </c>
      <c r="JR82" s="15">
        <v>1.4444607451568972E-3</v>
      </c>
      <c r="JS82" s="15">
        <v>4.9722802768628234E-3</v>
      </c>
      <c r="JT82" s="15">
        <v>-4.0494027684325845E-4</v>
      </c>
      <c r="JU82" s="15">
        <v>4.477779096422836E-4</v>
      </c>
      <c r="JV82" s="15">
        <v>2.5622789819088059E-3</v>
      </c>
      <c r="JW82" s="15">
        <v>3.0694275252312092E-3</v>
      </c>
      <c r="JX82" s="15">
        <v>-1.3582345042219049E-3</v>
      </c>
      <c r="JY82" s="15">
        <v>-9.2569522756584435E-4</v>
      </c>
      <c r="JZ82" s="15">
        <v>1.5637219761827589E-3</v>
      </c>
      <c r="KA82" s="15">
        <v>-5.3088073718908597E-3</v>
      </c>
      <c r="KB82" s="15">
        <v>-3.0882552160814199E-3</v>
      </c>
      <c r="KC82" s="15">
        <v>1.3301664669104877E-3</v>
      </c>
      <c r="KD82" s="15">
        <v>-4.7946643238136397E-3</v>
      </c>
      <c r="KE82" s="15">
        <v>-4.0844168422247357E-3</v>
      </c>
      <c r="KF82" s="15">
        <v>1.171577530482844E-4</v>
      </c>
      <c r="KG82" s="15">
        <v>1.5901604794469261E-2</v>
      </c>
      <c r="KH82" s="15">
        <v>-8.2587754178075235E-4</v>
      </c>
      <c r="KI82" s="15">
        <v>-8.3033967245489167E-3</v>
      </c>
      <c r="KJ82" s="15">
        <v>1.937567882804326E-3</v>
      </c>
      <c r="KK82" s="15">
        <v>-1.8137347977118436E-2</v>
      </c>
      <c r="KL82" s="15">
        <v>-1.0496684965873204E-3</v>
      </c>
      <c r="KM82" s="15">
        <v>8.4971616869555149E-4</v>
      </c>
      <c r="KN82" s="15">
        <v>-8.7924021293857256E-3</v>
      </c>
      <c r="KO82" s="15">
        <v>4.6364269434213772E-4</v>
      </c>
      <c r="KP82" s="15">
        <v>-4.4052864148544217E-4</v>
      </c>
      <c r="KQ82" s="15">
        <v>3.5427206967630865E-3</v>
      </c>
      <c r="KR82" s="15">
        <v>7.1562752160180092E-3</v>
      </c>
      <c r="KS82" s="15">
        <v>-3.608251337470995E-3</v>
      </c>
      <c r="KT82" s="15">
        <v>3.0475324256090001E-2</v>
      </c>
      <c r="KU82" s="15">
        <v>2.776889534061305E-3</v>
      </c>
      <c r="KV82" s="15">
        <v>4.7628587754773204E-3</v>
      </c>
      <c r="KW82" s="15">
        <v>-7.6775435633059193E-4</v>
      </c>
      <c r="KX82" s="15">
        <v>-3.8737216752907019E-3</v>
      </c>
      <c r="KY82" s="15">
        <v>-1.20611607550659E-2</v>
      </c>
      <c r="KZ82" s="15">
        <v>1.2686332180388278E-3</v>
      </c>
      <c r="LA82" s="15">
        <v>-5.0726692488328399E-3</v>
      </c>
      <c r="LB82" s="15">
        <v>-3.7086812762442216E-3</v>
      </c>
      <c r="LC82" s="15">
        <v>5.6212695084819631E-3</v>
      </c>
      <c r="LD82" s="15">
        <v>-9.1954670931001618E-3</v>
      </c>
      <c r="LE82" s="15">
        <v>-4.8239360308530467E-3</v>
      </c>
      <c r="LF82" s="15">
        <v>-5.1775263589356009E-3</v>
      </c>
      <c r="LG82" s="15">
        <v>7.8959700895628558E-3</v>
      </c>
      <c r="LH82" s="15">
        <v>-3.244122877624002E-3</v>
      </c>
      <c r="LI82" s="15">
        <v>-4.1121860727545874E-3</v>
      </c>
      <c r="LJ82" s="15">
        <v>-3.3573978154882761E-3</v>
      </c>
      <c r="LK82" s="15">
        <v>7.4349445804120754E-4</v>
      </c>
      <c r="LL82" s="15">
        <v>3.4188067487856823E-3</v>
      </c>
      <c r="LM82" s="15">
        <v>-2.3814423079911249E-3</v>
      </c>
      <c r="LN82" s="15">
        <v>3.3676735472923268E-3</v>
      </c>
      <c r="LO82" s="15">
        <v>-2.3542368607701317E-2</v>
      </c>
      <c r="LP82" s="15">
        <v>3.4671824078933563E-3</v>
      </c>
      <c r="LQ82" s="15">
        <v>-3.5073555447642851E-3</v>
      </c>
      <c r="LR82" s="15">
        <v>1.5656772521932129E-2</v>
      </c>
      <c r="LS82" s="15">
        <v>5.3397411494380197E-4</v>
      </c>
      <c r="LT82" s="15">
        <v>-8.5642630792861802E-4</v>
      </c>
      <c r="LU82" s="15">
        <v>-7.1702618981692662E-3</v>
      </c>
      <c r="LV82" s="15">
        <v>4.8791023391177779E-3</v>
      </c>
      <c r="LW82" s="15">
        <v>-1.9361090268664404E-3</v>
      </c>
      <c r="LX82" s="15">
        <v>-5.7420911272047436E-3</v>
      </c>
      <c r="LY82" s="15">
        <v>-2.7386558588173696E-3</v>
      </c>
      <c r="LZ82" s="15">
        <v>6.9379023167744167E-3</v>
      </c>
      <c r="MA82" s="15">
        <v>-4.6101547170595194E-3</v>
      </c>
      <c r="MB82" s="15">
        <v>2.8754932110755188E-3</v>
      </c>
      <c r="MC82" s="15">
        <v>-7.7412969420880742E-3</v>
      </c>
      <c r="MD82" s="15">
        <v>-2.0928719215369666E-3</v>
      </c>
      <c r="ME82" s="15">
        <v>5.64705031306515E-3</v>
      </c>
      <c r="MF82" s="15">
        <v>2.7542807102902064E-3</v>
      </c>
      <c r="MG82" s="15">
        <v>3.635143686583615E-3</v>
      </c>
      <c r="MH82" s="15">
        <v>2.1430722702196012E-3</v>
      </c>
      <c r="MI82" s="15">
        <v>1.1289742144600533E-2</v>
      </c>
      <c r="MJ82" s="15">
        <v>7.0295720266798575E-3</v>
      </c>
      <c r="MK82" s="15">
        <v>-1.8467225931647741E-3</v>
      </c>
      <c r="ML82" s="15">
        <v>1.4803851704342031E-3</v>
      </c>
      <c r="MM82" s="15">
        <v>4.9140148024291626E-3</v>
      </c>
      <c r="MN82" s="15">
        <v>4.8717677671083074E-3</v>
      </c>
      <c r="MO82" s="15">
        <v>-4.9960501165819951E-3</v>
      </c>
      <c r="MP82" s="15">
        <v>-6.2227954382690735E-3</v>
      </c>
      <c r="MQ82" s="15">
        <v>2.2501091276342137E-3</v>
      </c>
      <c r="MR82" s="15">
        <v>1.1150647719509741E-2</v>
      </c>
      <c r="MS82" s="15">
        <v>-2.765558016581043E-3</v>
      </c>
      <c r="MT82" s="15">
        <v>6.234866058293858E-3</v>
      </c>
      <c r="MU82" s="15">
        <v>-9.4627269124106187E-3</v>
      </c>
      <c r="MV82" s="15">
        <v>-8.9858452464175904E-3</v>
      </c>
      <c r="MW82" s="15">
        <v>7.1070679821076381E-5</v>
      </c>
      <c r="MX82" s="15">
        <v>2.0136895998547021E-2</v>
      </c>
      <c r="MY82" s="15">
        <v>-3.8097625040237389E-3</v>
      </c>
      <c r="MZ82" s="15">
        <v>1.3390340059584258E-2</v>
      </c>
      <c r="NA82" s="15">
        <v>1.1743982559414398E-3</v>
      </c>
      <c r="NB82" s="15">
        <v>4.5740502847069955E-3</v>
      </c>
      <c r="NC82" s="15">
        <v>3.6392033925391736E-3</v>
      </c>
      <c r="ND82" s="15">
        <v>1.8305393516876785E-3</v>
      </c>
      <c r="NE82" s="15">
        <v>5.2011743380613491E-3</v>
      </c>
      <c r="NF82" s="15">
        <v>1.2150669781680898E-3</v>
      </c>
      <c r="NG82" s="15">
        <v>2.1149074099409543E-2</v>
      </c>
      <c r="NH82" s="15">
        <v>-1.7734454939768579E-2</v>
      </c>
      <c r="NI82" s="15">
        <v>4.6335619998253723E-3</v>
      </c>
      <c r="NJ82" s="15">
        <v>-3.7761802510261886E-3</v>
      </c>
      <c r="NK82" s="15">
        <v>2.5563691248833533E-2</v>
      </c>
      <c r="NL82" s="15">
        <v>-1.6906174779075501E-3</v>
      </c>
      <c r="NM82" s="15">
        <v>1.4598799421152851E-2</v>
      </c>
      <c r="NN82" s="15">
        <v>1.5772013009301793E-2</v>
      </c>
      <c r="NO82" s="15">
        <v>5.4382308962860188E-4</v>
      </c>
      <c r="NP82" s="15">
        <v>5.80551540253618E-4</v>
      </c>
      <c r="NQ82" s="15">
        <v>-4.0752783238264308E-3</v>
      </c>
      <c r="NR82" s="15">
        <v>1.3265533672056709E-3</v>
      </c>
      <c r="NS82" s="15">
        <v>1.8809077244315322E-2</v>
      </c>
      <c r="NT82" s="15">
        <v>4.7654350309685031E-3</v>
      </c>
      <c r="NU82" s="15">
        <v>2.8718661515534606E-3</v>
      </c>
      <c r="NV82" s="15">
        <v>1.1862397595062868E-3</v>
      </c>
      <c r="NW82" s="15">
        <v>-9.5754874855560087E-4</v>
      </c>
      <c r="NX82" s="15">
        <v>1.1881777723418982E-3</v>
      </c>
      <c r="NY82" s="15">
        <v>1.8634229534367128E-3</v>
      </c>
      <c r="NZ82" s="15">
        <v>-1.8266377764400241E-2</v>
      </c>
      <c r="OA82" s="15">
        <v>-2.472744881404402E-3</v>
      </c>
      <c r="OB82" s="15">
        <v>3.2280014438191896E-3</v>
      </c>
      <c r="OC82" s="15">
        <v>-6.2208400139899286E-4</v>
      </c>
      <c r="OD82" s="15">
        <v>1.4352924878475895E-3</v>
      </c>
      <c r="OE82" s="15">
        <v>4.4799339758606711E-3</v>
      </c>
      <c r="OF82" s="15">
        <v>7.0947147353355475E-4</v>
      </c>
      <c r="OG82" s="15">
        <v>1.382343921034943E-3</v>
      </c>
      <c r="OH82" s="15">
        <v>-2.1867491766659384E-3</v>
      </c>
      <c r="OI82" s="15">
        <v>2.0573115265176698E-3</v>
      </c>
      <c r="OJ82" s="15">
        <v>0</v>
      </c>
      <c r="OK82" s="15">
        <v>-1.9697383036165234E-3</v>
      </c>
      <c r="OL82" s="15">
        <v>2.9250783465161641E-3</v>
      </c>
      <c r="OM82" s="15">
        <v>-1.0709726278012601E-3</v>
      </c>
      <c r="ON82" s="15">
        <v>-4.5180799747890034E-3</v>
      </c>
      <c r="OO82" s="15">
        <v>-6.8626332328461327E-4</v>
      </c>
      <c r="OP82" s="15">
        <v>3.0819543423501131E-3</v>
      </c>
      <c r="OQ82" s="15">
        <v>-1.0030091111690679E-3</v>
      </c>
      <c r="OR82" s="15">
        <v>-2.6799911413543685E-2</v>
      </c>
      <c r="OS82" s="15">
        <v>-9.0009608589761685E-3</v>
      </c>
      <c r="OT82" s="15">
        <v>-3.2296789169731651E-3</v>
      </c>
      <c r="OU82" s="15">
        <v>2.5829781881953675E-4</v>
      </c>
      <c r="OV82" s="15">
        <v>-1.5923453234436044E-2</v>
      </c>
      <c r="OW82" s="15">
        <v>1.9329902925983994E-3</v>
      </c>
      <c r="OX82" s="15">
        <v>3.0314513305271229E-4</v>
      </c>
      <c r="OY82" s="15">
        <v>9.5615436587500081E-3</v>
      </c>
      <c r="OZ82" s="15">
        <v>5.0920595729786414E-3</v>
      </c>
      <c r="PA82" s="15">
        <v>1.5464225697581553E-2</v>
      </c>
      <c r="PB82" s="15">
        <v>-1.6038974505286196E-2</v>
      </c>
      <c r="PC82" s="15">
        <v>-1.2638197194067185E-2</v>
      </c>
      <c r="PD82" s="15">
        <v>7.4094492770613125E-3</v>
      </c>
      <c r="PE82" s="15">
        <v>-1.4065547760693648E-3</v>
      </c>
      <c r="PF82" s="15">
        <v>-7.712120486338919E-3</v>
      </c>
      <c r="PG82" s="15">
        <v>-1.1637227262128048E-3</v>
      </c>
      <c r="PH82" s="15">
        <v>-1.0559760215002106E-2</v>
      </c>
      <c r="PI82" s="15">
        <v>-5.2151356791081595E-3</v>
      </c>
      <c r="PJ82" s="15">
        <v>-2.1426565851758381E-3</v>
      </c>
      <c r="PK82" s="15">
        <v>5.4303558217428706E-4</v>
      </c>
      <c r="PL82" s="15">
        <v>-6.1826329792401139E-3</v>
      </c>
      <c r="PM82" s="15">
        <v>2.8546959942644094E-4</v>
      </c>
      <c r="PN82" s="15">
        <v>1.2557292664215459E-4</v>
      </c>
      <c r="PO82" s="15">
        <v>1.4542893072795509E-3</v>
      </c>
      <c r="PP82" s="15">
        <v>8.2200905473477411E-3</v>
      </c>
      <c r="PQ82" s="15">
        <v>1.7087308847774374E-2</v>
      </c>
      <c r="PR82" s="15">
        <v>3.653407288139409E-3</v>
      </c>
      <c r="PS82" s="15">
        <v>1.1641801504804006E-3</v>
      </c>
      <c r="PT82" s="15">
        <v>3.4613578028180516E-3</v>
      </c>
      <c r="PU82" s="15">
        <v>6.3391654437356757E-3</v>
      </c>
      <c r="PV82" s="15">
        <v>1.4737307520599501E-4</v>
      </c>
      <c r="PW82" s="15">
        <v>2.7872816727550075E-3</v>
      </c>
      <c r="PX82" s="15">
        <v>7.4349784875179905E-3</v>
      </c>
      <c r="PY82" s="15">
        <v>2.5708491978477296E-3</v>
      </c>
      <c r="PZ82" s="15">
        <v>-1.9878176869658686E-2</v>
      </c>
      <c r="QA82" s="15">
        <v>1.327243822115385E-3</v>
      </c>
      <c r="QB82" s="15">
        <v>1.0037365600775996E-2</v>
      </c>
      <c r="QC82" s="15">
        <v>-8.0196028830059485E-3</v>
      </c>
      <c r="QD82" s="15">
        <v>3.1784639267198526E-3</v>
      </c>
      <c r="QE82" s="15">
        <v>-7.6170930602963774E-3</v>
      </c>
      <c r="QF82" s="15">
        <v>1.1359148507077903E-2</v>
      </c>
      <c r="QG82" s="15">
        <v>-9.9058948169606807E-4</v>
      </c>
      <c r="QH82" s="15">
        <v>-2.1638786180096948E-2</v>
      </c>
      <c r="QI82" s="15">
        <v>-3.4175896560815862E-3</v>
      </c>
      <c r="QJ82" s="15">
        <v>-8.8692377407797729E-3</v>
      </c>
      <c r="QK82" s="15">
        <v>-1.1463172281376874E-2</v>
      </c>
      <c r="QL82" s="15">
        <v>-6.1127365130905493E-4</v>
      </c>
      <c r="QM82" s="15">
        <v>-4.0418941670017665E-3</v>
      </c>
      <c r="QN82" s="15">
        <v>-1.8278199203262332E-3</v>
      </c>
      <c r="QO82" s="15">
        <v>-1.3545279493501074E-2</v>
      </c>
      <c r="QP82" s="15">
        <v>4.3758897754084033E-3</v>
      </c>
      <c r="QQ82" s="15">
        <v>3.221793809755361E-3</v>
      </c>
      <c r="QR82" s="15">
        <v>-1.4155619784618006E-3</v>
      </c>
      <c r="QS82" s="15">
        <v>5.1282163669195292E-3</v>
      </c>
      <c r="QT82" s="15">
        <v>2.9774586011913949E-3</v>
      </c>
      <c r="QU82" s="15">
        <v>-1.1417182447958493E-2</v>
      </c>
      <c r="QV82" s="15">
        <v>2.7596374794401426E-3</v>
      </c>
      <c r="QW82" s="15">
        <v>-2.88146892232006E-3</v>
      </c>
      <c r="QX82" s="15">
        <v>1.1762370436361379E-2</v>
      </c>
      <c r="QY82" s="15">
        <v>-9.8600828940305519E-3</v>
      </c>
      <c r="QZ82" s="15">
        <v>-2.0489186320171949E-3</v>
      </c>
      <c r="RA82" s="15">
        <v>3.683245416296368E-3</v>
      </c>
      <c r="RB82" s="15">
        <v>4.1860526243134378E-3</v>
      </c>
      <c r="RC82" s="15">
        <v>2.120610469978071E-3</v>
      </c>
      <c r="RD82" s="15">
        <v>-5.5673526622347785E-3</v>
      </c>
      <c r="RE82" s="15">
        <v>3.0030052597695561E-3</v>
      </c>
      <c r="RF82" s="15">
        <v>-1.9014389569070991E-2</v>
      </c>
      <c r="RG82" s="15">
        <v>5.7405282862318572E-4</v>
      </c>
      <c r="RH82" s="15">
        <v>-4.8508368644622644E-4</v>
      </c>
      <c r="RI82" s="15">
        <v>9.1525442133052227E-3</v>
      </c>
      <c r="RJ82" s="15">
        <v>4.122300581709753E-3</v>
      </c>
      <c r="RK82" s="15">
        <v>-1.0065426114015058E-3</v>
      </c>
      <c r="RL82" s="15">
        <v>-3.0235862583332059E-3</v>
      </c>
      <c r="RM82" s="15">
        <v>4.0763443512558725E-3</v>
      </c>
      <c r="RN82" s="15">
        <v>-2.0761964156388026E-4</v>
      </c>
      <c r="RO82" s="15">
        <v>3.3259454162724118E-3</v>
      </c>
      <c r="RP82" s="15">
        <v>1.0209379131564897E-2</v>
      </c>
      <c r="RQ82" s="15">
        <v>-1.9672943760394822E-3</v>
      </c>
      <c r="RR82" s="15">
        <v>7.8298320586345194E-4</v>
      </c>
      <c r="RS82" s="15">
        <v>-1.0626546137097723E-2</v>
      </c>
      <c r="RT82" s="15">
        <v>3.1441525834818879E-2</v>
      </c>
      <c r="RU82" s="15">
        <v>-3.0938008083162866E-3</v>
      </c>
      <c r="RV82" s="15">
        <v>-7.7391209929553841E-3</v>
      </c>
      <c r="RW82" s="15">
        <v>7.8994372731257916E-3</v>
      </c>
      <c r="RX82" s="15">
        <v>-6.6096976109221916E-4</v>
      </c>
      <c r="RY82" s="15">
        <v>-2.0667662476600893E-3</v>
      </c>
      <c r="RZ82" s="15">
        <v>-6.3947509844461715E-3</v>
      </c>
      <c r="SA82" s="15">
        <v>-3.2773482837662304E-3</v>
      </c>
      <c r="SB82" s="15">
        <v>-3.9006954735349461E-3</v>
      </c>
      <c r="SC82" s="15">
        <v>1.5338210481884715E-3</v>
      </c>
      <c r="SD82" s="15">
        <v>9.7287951631417555E-3</v>
      </c>
      <c r="SE82" s="15">
        <v>5.9957353063341884E-3</v>
      </c>
      <c r="SF82" s="15">
        <v>-1.1779824213777155E-2</v>
      </c>
      <c r="SG82" s="15">
        <v>-1.0386433760007387E-2</v>
      </c>
      <c r="SH82" s="15">
        <v>-4.6368768042146531E-3</v>
      </c>
      <c r="SI82" s="15">
        <v>-7.7908017877684459E-3</v>
      </c>
      <c r="SJ82" s="15">
        <v>-5.8625243954625863E-3</v>
      </c>
      <c r="SK82" s="15">
        <v>1.1068367230717345E-2</v>
      </c>
      <c r="SL82" s="15">
        <v>-9.8640763935359341E-3</v>
      </c>
      <c r="SM82" s="15">
        <v>2.2067748075874156E-4</v>
      </c>
      <c r="SN82" s="15">
        <v>-2.9719370291756524E-3</v>
      </c>
      <c r="SO82" s="15">
        <v>6.1728591070810161E-3</v>
      </c>
      <c r="SP82" s="15">
        <v>8.255290077723302E-3</v>
      </c>
      <c r="SQ82" s="15">
        <v>-4.80268959843757E-4</v>
      </c>
      <c r="SR82" s="15">
        <v>-7.0349182611031775E-3</v>
      </c>
      <c r="SS82" s="15">
        <v>-7.0648084015125729E-3</v>
      </c>
      <c r="ST82" s="15">
        <v>1.3802624689582686E-3</v>
      </c>
      <c r="SU82" s="15">
        <v>3.7654322434382799E-3</v>
      </c>
      <c r="SV82" s="15">
        <v>-5.7095033353758299E-3</v>
      </c>
      <c r="SW82" s="15">
        <v>-2.3012027541934725E-3</v>
      </c>
      <c r="SX82" s="15">
        <v>-2.5353146503301603E-3</v>
      </c>
      <c r="SY82" s="15">
        <v>-1.2506676828095259E-2</v>
      </c>
      <c r="SZ82" s="15">
        <v>-4.8353070938595291E-3</v>
      </c>
      <c r="TA82" s="15">
        <v>5.3338827208225031E-3</v>
      </c>
      <c r="TB82" s="15">
        <v>1.0313078575653549E-2</v>
      </c>
      <c r="TC82" s="15">
        <v>-2.7035551915229587E-4</v>
      </c>
      <c r="TD82" s="15">
        <v>8.4602373912538199E-4</v>
      </c>
      <c r="TE82" s="15">
        <v>-1.3847221229466161E-3</v>
      </c>
      <c r="TF82" s="15">
        <v>6.3985593076425536E-3</v>
      </c>
      <c r="TG82" s="15">
        <v>-2.4494807103399331E-3</v>
      </c>
      <c r="TH82" s="15">
        <v>-5.5648446334075081E-3</v>
      </c>
      <c r="TI82" s="15">
        <v>1.4295928095943715E-3</v>
      </c>
      <c r="TJ82" s="15">
        <v>-1.3907892712601415E-2</v>
      </c>
      <c r="TK82" s="15">
        <v>-5.5470809909396188E-4</v>
      </c>
      <c r="TL82" s="15">
        <v>-5.8692828582976341E-4</v>
      </c>
      <c r="TM82" s="15">
        <v>-1.0574302390948333E-2</v>
      </c>
      <c r="TN82" s="15">
        <v>4.7927151648300049E-4</v>
      </c>
      <c r="TO82" s="23">
        <v>-2.0683806721511866E-4</v>
      </c>
    </row>
    <row r="83" spans="1:535" x14ac:dyDescent="0.35">
      <c r="A83" s="14">
        <v>77</v>
      </c>
      <c r="B83" s="81">
        <v>42880</v>
      </c>
      <c r="C83" s="23">
        <v>4.7681330877910617E-3</v>
      </c>
      <c r="D83" s="43">
        <f ca="1">OFFSET('CAPM Regression Loop'!$AH$6,$A83,'CAPM Regression Loop'!$D$2)</f>
        <v>4.4843124473285863E-3</v>
      </c>
      <c r="T83" s="14">
        <v>77</v>
      </c>
      <c r="U83" s="14" t="s">
        <v>79</v>
      </c>
      <c r="V83" s="14">
        <v>0.45905605416939782</v>
      </c>
      <c r="W83" s="14">
        <v>0.29967385143824526</v>
      </c>
      <c r="X83" s="14">
        <v>9.299001798043105E-3</v>
      </c>
      <c r="Y83" s="14">
        <f t="shared" si="6"/>
        <v>-1.8051089317082984</v>
      </c>
      <c r="Z83" s="14">
        <f t="shared" si="5"/>
        <v>1.8051089317082984</v>
      </c>
      <c r="AA83" s="14">
        <f t="shared" si="7"/>
        <v>1</v>
      </c>
      <c r="AF83" s="80"/>
      <c r="AH83" s="81"/>
      <c r="AI83" s="15">
        <v>1.1811357148059222E-3</v>
      </c>
      <c r="AJ83" s="15">
        <v>2.637561905531239E-2</v>
      </c>
      <c r="AK83" s="15">
        <v>-7.9248688275371029E-3</v>
      </c>
      <c r="AL83" s="15">
        <v>3.4504119385383686E-3</v>
      </c>
      <c r="AM83" s="15">
        <v>5.897937701830982E-3</v>
      </c>
      <c r="AN83" s="15">
        <v>1.2591286296739692E-2</v>
      </c>
      <c r="AO83" s="15">
        <v>9.6022685669799671E-3</v>
      </c>
      <c r="AP83" s="15">
        <v>9.3859085284784104E-3</v>
      </c>
      <c r="AQ83" s="15">
        <v>1.2184536418300786E-2</v>
      </c>
      <c r="AR83" s="15">
        <v>2.6754241910258857E-3</v>
      </c>
      <c r="AS83" s="15">
        <v>1.643771651087941E-3</v>
      </c>
      <c r="AT83" s="15">
        <v>1.1733255816339945E-2</v>
      </c>
      <c r="AU83" s="15">
        <v>3.2734182865072868E-2</v>
      </c>
      <c r="AV83" s="15">
        <v>1.2457642223904846E-2</v>
      </c>
      <c r="AW83" s="15">
        <v>-1.6044214155676137E-3</v>
      </c>
      <c r="AX83" s="15">
        <v>8.5106896679086105E-3</v>
      </c>
      <c r="AY83" s="15">
        <v>2.5499376332727051E-3</v>
      </c>
      <c r="AZ83" s="15">
        <v>8.922146540054526E-3</v>
      </c>
      <c r="BA83" s="15">
        <v>1.1848798916635553E-2</v>
      </c>
      <c r="BB83" s="15">
        <v>8.9182205143926345E-4</v>
      </c>
      <c r="BC83" s="15">
        <v>8.2723984315658701E-3</v>
      </c>
      <c r="BD83" s="15">
        <v>-1.8505672641838283E-3</v>
      </c>
      <c r="BE83" s="15">
        <v>1.0507977598414944E-2</v>
      </c>
      <c r="BF83" s="15">
        <v>1.2413831938991648E-2</v>
      </c>
      <c r="BG83" s="15">
        <v>9.1973892496063046E-3</v>
      </c>
      <c r="BH83" s="15">
        <v>4.8077015681032989E-3</v>
      </c>
      <c r="BI83" s="15">
        <v>1.9569257541961919E-2</v>
      </c>
      <c r="BJ83" s="15">
        <v>2.3844046875190612E-2</v>
      </c>
      <c r="BK83" s="15">
        <v>5.4622717019260549E-3</v>
      </c>
      <c r="BL83" s="15">
        <v>5.1731867309718054E-3</v>
      </c>
      <c r="BM83" s="15">
        <v>-2.5855734341950272E-2</v>
      </c>
      <c r="BN83" s="15">
        <v>8.7005568374076778E-3</v>
      </c>
      <c r="BO83" s="15">
        <v>8.2304991365154435E-3</v>
      </c>
      <c r="BP83" s="15">
        <v>1.6382703533106087E-3</v>
      </c>
      <c r="BQ83" s="15">
        <v>9.7880063661629439E-3</v>
      </c>
      <c r="BR83" s="15">
        <v>5.3543333414851442E-3</v>
      </c>
      <c r="BS83" s="15">
        <v>6.5461325324279503E-3</v>
      </c>
      <c r="BT83" s="15">
        <v>1.3443643991603495E-2</v>
      </c>
      <c r="BU83" s="15">
        <v>1.320361883216211E-2</v>
      </c>
      <c r="BV83" s="15">
        <v>1.3270563571390963E-2</v>
      </c>
      <c r="BW83" s="15">
        <v>1.7584978755858217E-2</v>
      </c>
      <c r="BX83" s="15">
        <v>7.8544571064286632E-3</v>
      </c>
      <c r="BY83" s="15">
        <v>8.7087753215798376E-3</v>
      </c>
      <c r="BZ83" s="15">
        <v>3.8606537518387756E-3</v>
      </c>
      <c r="CA83" s="15">
        <v>-4.4278600030015422E-2</v>
      </c>
      <c r="CB83" s="15">
        <v>-2.4285010572954721E-2</v>
      </c>
      <c r="CC83" s="15">
        <v>-1.3876361640237557E-4</v>
      </c>
      <c r="CD83" s="15">
        <v>8.6195819866946924E-3</v>
      </c>
      <c r="CE83" s="15">
        <v>-7.8085611495501842E-3</v>
      </c>
      <c r="CF83" s="15">
        <v>1.2061642873300447E-2</v>
      </c>
      <c r="CG83" s="15">
        <v>-7.2825637842032919E-4</v>
      </c>
      <c r="CH83" s="15">
        <v>5.2449855910396788E-3</v>
      </c>
      <c r="CI83" s="15">
        <v>1.212136053234482E-2</v>
      </c>
      <c r="CJ83" s="15">
        <v>8.9165157522580838E-3</v>
      </c>
      <c r="CK83" s="15">
        <v>4.1407926660313871E-3</v>
      </c>
      <c r="CL83" s="15">
        <v>-9.2172067439953605E-3</v>
      </c>
      <c r="CM83" s="15">
        <v>2.7289669250783997E-2</v>
      </c>
      <c r="CN83" s="15">
        <v>9.776614184616771E-3</v>
      </c>
      <c r="CO83" s="15">
        <v>-4.7200259266609668E-3</v>
      </c>
      <c r="CP83" s="15">
        <v>1.3619549984755805E-2</v>
      </c>
      <c r="CQ83" s="15">
        <v>1.8783757577360118E-3</v>
      </c>
      <c r="CR83" s="15">
        <v>0.19457592766506254</v>
      </c>
      <c r="CS83" s="15">
        <v>4.8620003226704049E-4</v>
      </c>
      <c r="CT83" s="15">
        <v>-1.2307035290709718E-3</v>
      </c>
      <c r="CU83" s="15">
        <v>8.428707335055529E-3</v>
      </c>
      <c r="CV83" s="15">
        <v>-3.7402588268876789E-2</v>
      </c>
      <c r="CW83" s="15">
        <v>-1.4220820093602071E-3</v>
      </c>
      <c r="CX83" s="15">
        <v>8.904023210798374E-3</v>
      </c>
      <c r="CY83" s="15">
        <v>2.5042732936278532E-2</v>
      </c>
      <c r="CZ83" s="15">
        <v>9.871748479154091E-3</v>
      </c>
      <c r="DA83" s="15">
        <v>1.0535168136109656E-2</v>
      </c>
      <c r="DB83" s="15">
        <v>7.7334209758959929E-3</v>
      </c>
      <c r="DC83" s="15">
        <v>-1.5218752245757611E-2</v>
      </c>
      <c r="DD83" s="15">
        <v>1.0661418978455133E-3</v>
      </c>
      <c r="DE83" s="15">
        <v>-5.1521608092091938E-3</v>
      </c>
      <c r="DF83" s="15">
        <v>9.4459140626257168E-3</v>
      </c>
      <c r="DG83" s="15">
        <v>7.2389147546438812E-3</v>
      </c>
      <c r="DH83" s="15">
        <v>4.6403795565023009E-3</v>
      </c>
      <c r="DI83" s="15">
        <v>1.0240793905691251E-2</v>
      </c>
      <c r="DJ83" s="15">
        <v>1.3327419349744006E-2</v>
      </c>
      <c r="DK83" s="15">
        <v>3.2027979045236993E-3</v>
      </c>
      <c r="DL83" s="15">
        <v>2.9017488876987869E-3</v>
      </c>
      <c r="DM83" s="15">
        <v>-1.6232448700523289E-4</v>
      </c>
      <c r="DN83" s="15">
        <v>1.5788511346284576E-2</v>
      </c>
      <c r="DO83" s="15">
        <v>1.2020338657137376E-2</v>
      </c>
      <c r="DP83" s="15">
        <v>-8.6144931208822027E-3</v>
      </c>
      <c r="DQ83" s="15">
        <v>1.1432227090341121E-2</v>
      </c>
      <c r="DR83" s="15">
        <v>-1.2382963818887881E-2</v>
      </c>
      <c r="DS83" s="15">
        <v>-1.7341044807975259E-3</v>
      </c>
      <c r="DT83" s="15">
        <v>9.2220804668635935E-3</v>
      </c>
      <c r="DU83" s="15">
        <v>-6.8992871486951435E-2</v>
      </c>
      <c r="DV83" s="15">
        <v>-6.8970850854552165E-3</v>
      </c>
      <c r="DW83" s="15">
        <v>1.4242847890238891E-2</v>
      </c>
      <c r="DX83" s="15">
        <v>-1.2982598961137565E-3</v>
      </c>
      <c r="DY83" s="15">
        <v>1.0702920578211006E-2</v>
      </c>
      <c r="DZ83" s="15">
        <v>1.0268810645663462E-2</v>
      </c>
      <c r="EA83" s="15">
        <v>1.7543654758981404E-2</v>
      </c>
      <c r="EB83" s="15">
        <v>-1.8803795227424877E-3</v>
      </c>
      <c r="EC83" s="15">
        <v>2.4792364078910357E-4</v>
      </c>
      <c r="ED83" s="15">
        <v>2.5440990655613322E-3</v>
      </c>
      <c r="EE83" s="15">
        <v>5.3947787032398598E-3</v>
      </c>
      <c r="EF83" s="15">
        <v>5.0170556126866005E-3</v>
      </c>
      <c r="EG83" s="15">
        <v>1.2522714851262126E-2</v>
      </c>
      <c r="EH83" s="15">
        <v>6.6666913581892974E-3</v>
      </c>
      <c r="EI83" s="15">
        <v>7.4799992566659222E-3</v>
      </c>
      <c r="EJ83" s="15">
        <v>-5.1433344269059302E-3</v>
      </c>
      <c r="EK83" s="15">
        <v>1.3137729062842444E-3</v>
      </c>
      <c r="EL83" s="15">
        <v>-8.6786727078851469E-4</v>
      </c>
      <c r="EM83" s="15">
        <v>2.7981149252119059E-2</v>
      </c>
      <c r="EN83" s="15">
        <v>2.9817219733373926E-3</v>
      </c>
      <c r="EO83" s="15">
        <v>-3.5328575907377466E-2</v>
      </c>
      <c r="EP83" s="15">
        <v>9.8925290555161825E-3</v>
      </c>
      <c r="EQ83" s="15">
        <v>-9.0354056095994437E-3</v>
      </c>
      <c r="ER83" s="15">
        <v>7.678563450395891E-3</v>
      </c>
      <c r="ES83" s="15">
        <v>1.8466826547901258E-2</v>
      </c>
      <c r="ET83" s="15">
        <v>-1.5890675519273406E-3</v>
      </c>
      <c r="EU83" s="15">
        <v>4.51849326844714E-2</v>
      </c>
      <c r="EV83" s="15">
        <v>2.7517755901034838E-2</v>
      </c>
      <c r="EW83" s="15">
        <v>6.8734285950992693E-3</v>
      </c>
      <c r="EX83" s="15">
        <v>-1.2026459657604525E-3</v>
      </c>
      <c r="EY83" s="15">
        <v>5.848408362082661E-3</v>
      </c>
      <c r="EZ83" s="15">
        <v>1.0275097955912681E-2</v>
      </c>
      <c r="FA83" s="15">
        <v>-6.169212976972027E-3</v>
      </c>
      <c r="FB83" s="15">
        <v>-1.0504994158990045E-2</v>
      </c>
      <c r="FC83" s="15">
        <v>-1.973545397983836E-2</v>
      </c>
      <c r="FD83" s="15">
        <v>8.4336355014302134E-3</v>
      </c>
      <c r="FE83" s="15">
        <v>3.082746379525951E-2</v>
      </c>
      <c r="FF83" s="15">
        <v>-2.8546979135262783E-3</v>
      </c>
      <c r="FG83" s="15">
        <v>-2.7063615977430252E-3</v>
      </c>
      <c r="FH83" s="15">
        <v>3.1681932092032752E-2</v>
      </c>
      <c r="FI83" s="15">
        <v>1.4906182465005675E-2</v>
      </c>
      <c r="FJ83" s="15">
        <v>-1.1373962784009808E-2</v>
      </c>
      <c r="FK83" s="15">
        <v>6.5293756039589163E-3</v>
      </c>
      <c r="FL83" s="15">
        <v>-4.0934097533409436E-3</v>
      </c>
      <c r="FM83" s="15">
        <v>5.4837583562562875E-3</v>
      </c>
      <c r="FN83" s="15">
        <v>5.213567052887327E-3</v>
      </c>
      <c r="FO83" s="15">
        <v>8.9602108551502975E-3</v>
      </c>
      <c r="FP83" s="15">
        <v>1.3861617097659937E-3</v>
      </c>
      <c r="FQ83" s="15">
        <v>1.3478778215494784E-2</v>
      </c>
      <c r="FR83" s="15">
        <v>9.1790547589963908E-3</v>
      </c>
      <c r="FS83" s="15">
        <v>-1.1478407907812007E-2</v>
      </c>
      <c r="FT83" s="15">
        <v>2.1438525111574486E-4</v>
      </c>
      <c r="FU83" s="15">
        <v>-3.4578181064152769E-3</v>
      </c>
      <c r="FV83" s="15">
        <v>1.0153529703239581E-2</v>
      </c>
      <c r="FW83" s="15">
        <v>9.7741672554517676E-3</v>
      </c>
      <c r="FX83" s="15">
        <v>5.2994294664985928E-3</v>
      </c>
      <c r="FY83" s="15">
        <v>2.2894772905309793E-2</v>
      </c>
      <c r="FZ83" s="15">
        <v>-3.8434596153670453E-2</v>
      </c>
      <c r="GA83" s="15">
        <v>-1.3104200621984786E-2</v>
      </c>
      <c r="GB83" s="15">
        <v>8.8128803351255058E-3</v>
      </c>
      <c r="GC83" s="15">
        <v>1.3443202362180509E-2</v>
      </c>
      <c r="GD83" s="15">
        <v>1.142216872801714E-2</v>
      </c>
      <c r="GE83" s="15">
        <v>7.7036048490544094E-3</v>
      </c>
      <c r="GF83" s="15">
        <v>7.2175981561257291E-3</v>
      </c>
      <c r="GG83" s="15">
        <v>5.4109520729789737E-3</v>
      </c>
      <c r="GH83" s="15">
        <v>9.1726470861926476E-3</v>
      </c>
      <c r="GI83" s="15">
        <v>6.00151838869798E-3</v>
      </c>
      <c r="GJ83" s="15">
        <v>2.01030347888258E-3</v>
      </c>
      <c r="GK83" s="15">
        <v>-8.7380828209222931E-3</v>
      </c>
      <c r="GL83" s="15">
        <v>-1.7965533010104222E-2</v>
      </c>
      <c r="GM83" s="15">
        <v>1.0255341743882021E-2</v>
      </c>
      <c r="GN83" s="15">
        <v>-1.9958554257147225E-3</v>
      </c>
      <c r="GO83" s="15">
        <v>-4.9601518879053815E-3</v>
      </c>
      <c r="GP83" s="15">
        <v>6.977715937858715E-3</v>
      </c>
      <c r="GQ83" s="15">
        <v>3.8349359212838633E-3</v>
      </c>
      <c r="GR83" s="15">
        <v>-2.1047715908668846E-3</v>
      </c>
      <c r="GS83" s="15">
        <v>1.6908269269815028E-2</v>
      </c>
      <c r="GT83" s="15">
        <v>-3.3574411703967146E-3</v>
      </c>
      <c r="GU83" s="15">
        <v>1.0847213795546868E-2</v>
      </c>
      <c r="GV83" s="15">
        <v>1.0585906695545506E-2</v>
      </c>
      <c r="GW83" s="15">
        <v>-1.7516202532078765E-4</v>
      </c>
      <c r="GX83" s="15">
        <v>6.1247407496604865E-3</v>
      </c>
      <c r="GY83" s="15">
        <v>-2.6251655803629448E-3</v>
      </c>
      <c r="GZ83" s="15">
        <v>1.2792761677825192E-2</v>
      </c>
      <c r="HA83" s="15">
        <v>4.437970892720554E-3</v>
      </c>
      <c r="HB83" s="15">
        <v>-9.1659670140802809E-3</v>
      </c>
      <c r="HC83" s="15">
        <v>-8.0524995109808612E-3</v>
      </c>
      <c r="HD83" s="15">
        <v>1.2715403105738265E-2</v>
      </c>
      <c r="HE83" s="15">
        <v>7.9182837299019305E-4</v>
      </c>
      <c r="HF83" s="15">
        <v>-1.694955831377332E-2</v>
      </c>
      <c r="HG83" s="15">
        <v>7.9365495957363415E-3</v>
      </c>
      <c r="HH83" s="15">
        <v>6.6052734504463391E-3</v>
      </c>
      <c r="HI83" s="15">
        <v>5.7383327685184577E-3</v>
      </c>
      <c r="HJ83" s="15">
        <v>1.6656223469948103E-2</v>
      </c>
      <c r="HK83" s="15">
        <v>1.423511582187191E-2</v>
      </c>
      <c r="HL83" s="15">
        <v>-4.0858018954514777E-4</v>
      </c>
      <c r="HM83" s="15">
        <v>5.0297595158787047E-4</v>
      </c>
      <c r="HN83" s="15">
        <v>2.4406791776775175E-3</v>
      </c>
      <c r="HO83" s="15">
        <v>-1.4461251139089712E-2</v>
      </c>
      <c r="HP83" s="15">
        <v>-2.2913583756108552E-2</v>
      </c>
      <c r="HQ83" s="15">
        <v>8.8012303025138874E-3</v>
      </c>
      <c r="HR83" s="15">
        <v>2.077996849174522E-2</v>
      </c>
      <c r="HS83" s="15">
        <v>1.6974577312576608E-2</v>
      </c>
      <c r="HT83" s="15">
        <v>-1.5699819484332172E-4</v>
      </c>
      <c r="HU83" s="15">
        <v>8.8384413747485003E-3</v>
      </c>
      <c r="HV83" s="15">
        <v>5.5352074902728634E-3</v>
      </c>
      <c r="HW83" s="15">
        <v>-1.2292273360645015E-2</v>
      </c>
      <c r="HX83" s="15">
        <v>1.5312932137355599E-2</v>
      </c>
      <c r="HY83" s="15">
        <v>3.8798838149214691E-3</v>
      </c>
      <c r="HZ83" s="15">
        <v>-1.4067173060023697E-3</v>
      </c>
      <c r="IA83" s="15">
        <v>1.3619549984755805E-2</v>
      </c>
      <c r="IB83" s="15">
        <v>-1.8237587549780901E-2</v>
      </c>
      <c r="IC83" s="15">
        <v>1.515227742542858E-2</v>
      </c>
      <c r="ID83" s="15">
        <v>1.4471150795392631E-2</v>
      </c>
      <c r="IE83" s="15">
        <v>1.3110968395884805E-2</v>
      </c>
      <c r="IF83" s="15">
        <v>-1.5144961787085147E-3</v>
      </c>
      <c r="IG83" s="15">
        <v>-7.6906056499687269E-3</v>
      </c>
      <c r="IH83" s="15">
        <v>1.1393383842263785E-2</v>
      </c>
      <c r="II83" s="15">
        <v>-6.0945740964904772E-3</v>
      </c>
      <c r="IJ83" s="15">
        <v>-9.0160722678382238E-3</v>
      </c>
      <c r="IK83" s="15">
        <v>-5.3155519866238858E-3</v>
      </c>
      <c r="IL83" s="15">
        <v>-4.9408674418155919E-2</v>
      </c>
      <c r="IM83" s="15">
        <v>2.0179702230679443E-3</v>
      </c>
      <c r="IN83" s="15">
        <v>3.8925701155112275E-3</v>
      </c>
      <c r="IO83" s="15">
        <v>-5.4040907740117335E-3</v>
      </c>
      <c r="IP83" s="15">
        <v>8.2155832397988269E-3</v>
      </c>
      <c r="IQ83" s="15">
        <v>-5.0446626854660399E-3</v>
      </c>
      <c r="IR83" s="15">
        <v>-4.7445921679371448E-3</v>
      </c>
      <c r="IS83" s="15">
        <v>9.3752693376880861E-3</v>
      </c>
      <c r="IT83" s="15">
        <v>-3.5956621278586717E-2</v>
      </c>
      <c r="IU83" s="15">
        <v>9.9040728724012293E-3</v>
      </c>
      <c r="IV83" s="15">
        <v>-5.3594799446240807E-3</v>
      </c>
      <c r="IW83" s="15">
        <v>-2.6959384709089968E-3</v>
      </c>
      <c r="IX83" s="15">
        <v>1.1560822401076006E-2</v>
      </c>
      <c r="IY83" s="15">
        <v>1.2110419174376299E-2</v>
      </c>
      <c r="IZ83" s="15">
        <v>-4.0442669936589744E-2</v>
      </c>
      <c r="JA83" s="15">
        <v>-3.7086135221491385E-3</v>
      </c>
      <c r="JB83" s="15">
        <v>-3.4246257273303507E-2</v>
      </c>
      <c r="JC83" s="15">
        <v>6.1586029912070253E-3</v>
      </c>
      <c r="JD83" s="15">
        <v>-6.6272603827924118E-2</v>
      </c>
      <c r="JE83" s="15">
        <v>1.0591689113363393E-2</v>
      </c>
      <c r="JF83" s="15">
        <v>8.9342587757150448E-3</v>
      </c>
      <c r="JG83" s="15">
        <v>-6.6115943323129299E-3</v>
      </c>
      <c r="JH83" s="15">
        <v>8.2727863289138014E-3</v>
      </c>
      <c r="JI83" s="15">
        <v>2.6733372251110778E-3</v>
      </c>
      <c r="JJ83" s="15">
        <v>4.5140896383985274E-3</v>
      </c>
      <c r="JK83" s="15">
        <v>8.3070755160215923E-3</v>
      </c>
      <c r="JL83" s="15">
        <v>1.6867869812405484E-2</v>
      </c>
      <c r="JM83" s="15">
        <v>3.6915101093542872E-3</v>
      </c>
      <c r="JN83" s="15">
        <v>-4.1350851478029905E-3</v>
      </c>
      <c r="JO83" s="15">
        <v>2.2422344933642033E-3</v>
      </c>
      <c r="JP83" s="15">
        <v>2.3587558899151383E-2</v>
      </c>
      <c r="JQ83" s="15">
        <v>3.8684767779203319E-3</v>
      </c>
      <c r="JR83" s="15">
        <v>3.8379423626205248E-3</v>
      </c>
      <c r="JS83" s="15">
        <v>-1.9169941590388672E-4</v>
      </c>
      <c r="JT83" s="15">
        <v>1.099135836428239E-2</v>
      </c>
      <c r="JU83" s="15">
        <v>8.8849485129459515E-3</v>
      </c>
      <c r="JV83" s="15">
        <v>8.0137807235536162E-3</v>
      </c>
      <c r="JW83" s="15">
        <v>8.5203897037189388E-3</v>
      </c>
      <c r="JX83" s="15">
        <v>1.5129140230579206E-2</v>
      </c>
      <c r="JY83" s="15">
        <v>6.9995286131308843E-3</v>
      </c>
      <c r="JZ83" s="15">
        <v>2.4395317193913427E-2</v>
      </c>
      <c r="KA83" s="15">
        <v>5.190527165945532E-3</v>
      </c>
      <c r="KB83" s="15">
        <v>3.3262088162523758E-3</v>
      </c>
      <c r="KC83" s="15">
        <v>-6.6332091977022454E-3</v>
      </c>
      <c r="KD83" s="15">
        <v>1.568381433578092E-4</v>
      </c>
      <c r="KE83" s="15">
        <v>3.4025211458399338E-3</v>
      </c>
      <c r="KF83" s="15">
        <v>-4.2090556703417784E-3</v>
      </c>
      <c r="KG83" s="15">
        <v>1.227599963271166E-2</v>
      </c>
      <c r="KH83" s="15">
        <v>2.2038576413202526E-3</v>
      </c>
      <c r="KI83" s="15">
        <v>3.8663400828534804E-3</v>
      </c>
      <c r="KJ83" s="15">
        <v>2.3732481473457642E-3</v>
      </c>
      <c r="KK83" s="15">
        <v>2.7270265059250319E-3</v>
      </c>
      <c r="KL83" s="15">
        <v>1.5087010809541751E-2</v>
      </c>
      <c r="KM83" s="15">
        <v>1.0643770608712484E-2</v>
      </c>
      <c r="KN83" s="15">
        <v>2.5779854442742971E-3</v>
      </c>
      <c r="KO83" s="15">
        <v>2.7863795117437115E-3</v>
      </c>
      <c r="KP83" s="15">
        <v>8.4034107963793792E-3</v>
      </c>
      <c r="KQ83" s="15">
        <v>-3.2706488681226074E-3</v>
      </c>
      <c r="KR83" s="15">
        <v>3.7690639102344299E-3</v>
      </c>
      <c r="KS83" s="15">
        <v>2.4480389163324102E-2</v>
      </c>
      <c r="KT83" s="15">
        <v>3.0214437774679328E-2</v>
      </c>
      <c r="KU83" s="15">
        <v>5.5770200322024996E-3</v>
      </c>
      <c r="KV83" s="15">
        <v>1.3820951097439626E-2</v>
      </c>
      <c r="KW83" s="15">
        <v>8.2844130486963343E-3</v>
      </c>
      <c r="KX83" s="15">
        <v>-4.8211451979205452E-3</v>
      </c>
      <c r="KY83" s="15">
        <v>7.9298064922454885E-3</v>
      </c>
      <c r="KZ83" s="15">
        <v>7.9656307758525762E-3</v>
      </c>
      <c r="LA83" s="15">
        <v>1.8989814078858313E-2</v>
      </c>
      <c r="LB83" s="15">
        <v>4.8624535983253694E-3</v>
      </c>
      <c r="LC83" s="15">
        <v>7.1516556082528689E-3</v>
      </c>
      <c r="LD83" s="15">
        <v>9.965586499664331E-3</v>
      </c>
      <c r="LE83" s="15">
        <v>1.0643545084117158E-2</v>
      </c>
      <c r="LF83" s="15">
        <v>1.8365077517662413E-2</v>
      </c>
      <c r="LG83" s="15">
        <v>6.649740912816015E-3</v>
      </c>
      <c r="LH83" s="15">
        <v>-3.6371024131676617E-3</v>
      </c>
      <c r="LI83" s="15">
        <v>2.224158074182481E-2</v>
      </c>
      <c r="LJ83" s="15">
        <v>5.0289163745277394E-4</v>
      </c>
      <c r="LK83" s="15">
        <v>-1.1830082514381536E-2</v>
      </c>
      <c r="LL83" s="15">
        <v>7.7353200484207366E-3</v>
      </c>
      <c r="LM83" s="15">
        <v>1.00569638348503E-2</v>
      </c>
      <c r="LN83" s="15">
        <v>2.5829539494579118E-3</v>
      </c>
      <c r="LO83" s="15">
        <v>1.5914566558815211E-2</v>
      </c>
      <c r="LP83" s="15">
        <v>6.120258264205646E-3</v>
      </c>
      <c r="LQ83" s="15">
        <v>1.0778766874893514E-3</v>
      </c>
      <c r="LR83" s="15">
        <v>-1.0316305890614708E-2</v>
      </c>
      <c r="LS83" s="15">
        <v>1.8711579904799271E-3</v>
      </c>
      <c r="LT83" s="15">
        <v>1.3461422824562837E-3</v>
      </c>
      <c r="LU83" s="15">
        <v>6.9841749950487605E-3</v>
      </c>
      <c r="LV83" s="15">
        <v>1.2867745233553279E-2</v>
      </c>
      <c r="LW83" s="15">
        <v>9.067419637942966E-3</v>
      </c>
      <c r="LX83" s="15">
        <v>1.0336009330662073E-2</v>
      </c>
      <c r="LY83" s="15">
        <v>1.3174902987201328E-2</v>
      </c>
      <c r="LZ83" s="15">
        <v>1.305958997315464E-2</v>
      </c>
      <c r="MA83" s="15">
        <v>6.0949989751914796E-3</v>
      </c>
      <c r="MB83" s="15">
        <v>6.4519459213865822E-3</v>
      </c>
      <c r="MC83" s="15">
        <v>9.2791841885322499E-3</v>
      </c>
      <c r="MD83" s="15">
        <v>1.8862262051740776E-2</v>
      </c>
      <c r="ME83" s="15">
        <v>1.0326767337466052E-2</v>
      </c>
      <c r="MF83" s="15">
        <v>1.728806097324077E-2</v>
      </c>
      <c r="MG83" s="15">
        <v>1.7552665081372355E-2</v>
      </c>
      <c r="MH83" s="15">
        <v>2.8359061673610859E-3</v>
      </c>
      <c r="MI83" s="15">
        <v>-1.042581120533668E-2</v>
      </c>
      <c r="MJ83" s="15">
        <v>-1.2881405620545693E-2</v>
      </c>
      <c r="MK83" s="15">
        <v>1.6926987191598483E-3</v>
      </c>
      <c r="ML83" s="15">
        <v>-7.3525792137807758E-2</v>
      </c>
      <c r="MM83" s="15">
        <v>0</v>
      </c>
      <c r="MN83" s="15">
        <v>1.2284279051548143E-2</v>
      </c>
      <c r="MO83" s="15">
        <v>6.0793971110645762E-4</v>
      </c>
      <c r="MP83" s="15">
        <v>4.912792443778036E-3</v>
      </c>
      <c r="MQ83" s="15">
        <v>5.6475235902434823E-3</v>
      </c>
      <c r="MR83" s="15">
        <v>1.5063619311817307E-2</v>
      </c>
      <c r="MS83" s="15">
        <v>1.6453984677158154E-2</v>
      </c>
      <c r="MT83" s="15">
        <v>-1.3888891121542938E-3</v>
      </c>
      <c r="MU83" s="15">
        <v>-2.3929357145899732E-2</v>
      </c>
      <c r="MV83" s="15">
        <v>7.6549762884273861E-3</v>
      </c>
      <c r="MW83" s="15">
        <v>3.9166865095459791E-3</v>
      </c>
      <c r="MX83" s="15">
        <v>-6.85648833065256E-3</v>
      </c>
      <c r="MY83" s="15">
        <v>3.3045400814005622E-2</v>
      </c>
      <c r="MZ83" s="15">
        <v>-3.225599915006315E-2</v>
      </c>
      <c r="NA83" s="15">
        <v>1.2216900716619135E-2</v>
      </c>
      <c r="NB83" s="15">
        <v>6.5159295315647733E-3</v>
      </c>
      <c r="NC83" s="15">
        <v>-1.0620485787133862E-2</v>
      </c>
      <c r="ND83" s="15">
        <v>1.2316296106754956E-2</v>
      </c>
      <c r="NE83" s="15">
        <v>-5.5486942727121617E-2</v>
      </c>
      <c r="NF83" s="15">
        <v>-1.8669617842556163E-2</v>
      </c>
      <c r="NG83" s="15">
        <v>4.0902012193766601E-2</v>
      </c>
      <c r="NH83" s="15">
        <v>3.4777473976741025E-2</v>
      </c>
      <c r="NI83" s="15">
        <v>-1.4715040291773578E-3</v>
      </c>
      <c r="NJ83" s="15">
        <v>-4.7855158837848827E-3</v>
      </c>
      <c r="NK83" s="15">
        <v>-2.2396425935047983E-3</v>
      </c>
      <c r="NL83" s="15">
        <v>8.8604595132918042E-3</v>
      </c>
      <c r="NM83" s="15">
        <v>-3.6697288889625131E-3</v>
      </c>
      <c r="NN83" s="15">
        <v>-7.5671588930628381E-4</v>
      </c>
      <c r="NO83" s="15">
        <v>8.9245651995895174E-3</v>
      </c>
      <c r="NP83" s="15">
        <v>-2.1448543407483627E-2</v>
      </c>
      <c r="NQ83" s="15">
        <v>5.3973144517190288E-3</v>
      </c>
      <c r="NR83" s="15">
        <v>8.2195286708375802E-3</v>
      </c>
      <c r="NS83" s="15">
        <v>1.5872693015435049E-2</v>
      </c>
      <c r="NT83" s="15">
        <v>-7.3849519185187956E-3</v>
      </c>
      <c r="NU83" s="15">
        <v>1.2084225002096801E-2</v>
      </c>
      <c r="NV83" s="15">
        <v>0</v>
      </c>
      <c r="NW83" s="15">
        <v>0</v>
      </c>
      <c r="NX83" s="15">
        <v>1.5878104703338648E-2</v>
      </c>
      <c r="NY83" s="15">
        <v>6.3033178341165286E-3</v>
      </c>
      <c r="NZ83" s="15">
        <v>3.8264745654845084E-2</v>
      </c>
      <c r="OA83" s="15">
        <v>2.6978433629401446E-3</v>
      </c>
      <c r="OB83" s="15">
        <v>1.2586321382300574E-2</v>
      </c>
      <c r="OC83" s="15">
        <v>3.426260944086454E-3</v>
      </c>
      <c r="OD83" s="15">
        <v>1.1234269975377653E-2</v>
      </c>
      <c r="OE83" s="15">
        <v>4.1532131688420655E-3</v>
      </c>
      <c r="OF83" s="15">
        <v>1.0702920578211006E-2</v>
      </c>
      <c r="OG83" s="15">
        <v>-3.0135633052644061E-3</v>
      </c>
      <c r="OH83" s="15">
        <v>-8.2663076754234139E-3</v>
      </c>
      <c r="OI83" s="15">
        <v>3.4382862105485227E-3</v>
      </c>
      <c r="OJ83" s="15">
        <v>6.3897980987709883E-3</v>
      </c>
      <c r="OK83" s="15">
        <v>5.3681668999610308E-4</v>
      </c>
      <c r="OL83" s="15">
        <v>1.7306581970919332E-2</v>
      </c>
      <c r="OM83" s="15">
        <v>4.0427430169587509E-3</v>
      </c>
      <c r="ON83" s="15">
        <v>-6.0087128141050059E-4</v>
      </c>
      <c r="OO83" s="15">
        <v>1.173101434608928E-2</v>
      </c>
      <c r="OP83" s="15">
        <v>-2.8057049517699468E-4</v>
      </c>
      <c r="OQ83" s="15">
        <v>8.3050684984848737E-3</v>
      </c>
      <c r="OR83" s="15">
        <v>-1.1128113542310592E-3</v>
      </c>
      <c r="OS83" s="15">
        <v>1.0048430363881039E-2</v>
      </c>
      <c r="OT83" s="15">
        <v>-2.2086237294470061E-3</v>
      </c>
      <c r="OU83" s="15">
        <v>-1.1046997378373377E-2</v>
      </c>
      <c r="OV83" s="15">
        <v>4.727700782949347E-2</v>
      </c>
      <c r="OW83" s="15">
        <v>-8.6691825647526952E-3</v>
      </c>
      <c r="OX83" s="15">
        <v>-2.5738091422707931E-3</v>
      </c>
      <c r="OY83" s="15">
        <v>-2.945170213796942E-2</v>
      </c>
      <c r="OZ83" s="15">
        <v>-2.3534037141612267E-3</v>
      </c>
      <c r="PA83" s="15">
        <v>5.6831789242270557E-3</v>
      </c>
      <c r="PB83" s="15">
        <v>-3.2453696603186376E-3</v>
      </c>
      <c r="PC83" s="15">
        <v>5.5972668711859967E-3</v>
      </c>
      <c r="PD83" s="15">
        <v>1.9044706718256678E-2</v>
      </c>
      <c r="PE83" s="15">
        <v>5.6785154904198136E-3</v>
      </c>
      <c r="PF83" s="15">
        <v>8.1961085574142802E-3</v>
      </c>
      <c r="PG83" s="15">
        <v>-5.5583660623892755E-3</v>
      </c>
      <c r="PH83" s="15">
        <v>7.0052542269329391E-4</v>
      </c>
      <c r="PI83" s="15">
        <v>6.959575720258189E-3</v>
      </c>
      <c r="PJ83" s="15">
        <v>8.825583422758734E-3</v>
      </c>
      <c r="PK83" s="15">
        <v>1.0785823723663414E-2</v>
      </c>
      <c r="PL83" s="15">
        <v>-2.4024035578665121E-3</v>
      </c>
      <c r="PM83" s="15">
        <v>1.714531067240452E-3</v>
      </c>
      <c r="PN83" s="15">
        <v>7.879764665891173E-3</v>
      </c>
      <c r="PO83" s="15">
        <v>6.9480066202613948E-3</v>
      </c>
      <c r="PP83" s="15">
        <v>1.6807118316381191E-2</v>
      </c>
      <c r="PQ83" s="15">
        <v>-1.4604891354519168E-2</v>
      </c>
      <c r="PR83" s="15">
        <v>6.8662944414689328E-3</v>
      </c>
      <c r="PS83" s="15">
        <v>5.9646602663781367E-3</v>
      </c>
      <c r="PT83" s="15">
        <v>1.1015818977562587E-2</v>
      </c>
      <c r="PU83" s="15">
        <v>1.618754795512466E-2</v>
      </c>
      <c r="PV83" s="15">
        <v>6.6543683626166137E-3</v>
      </c>
      <c r="PW83" s="15">
        <v>1.0201567688347046E-2</v>
      </c>
      <c r="PX83" s="15">
        <v>3.3978965754044945E-3</v>
      </c>
      <c r="PY83" s="15">
        <v>3.9288067690677868E-3</v>
      </c>
      <c r="PZ83" s="15">
        <v>-8.0745931832276754E-2</v>
      </c>
      <c r="QA83" s="15">
        <v>1.9550348358032951E-3</v>
      </c>
      <c r="QB83" s="15">
        <v>-2.7994723360296406E-2</v>
      </c>
      <c r="QC83" s="15">
        <v>4.7844645288248671E-3</v>
      </c>
      <c r="QD83" s="15">
        <v>-1.222213309702413E-2</v>
      </c>
      <c r="QE83" s="15">
        <v>4.6230788476915767E-3</v>
      </c>
      <c r="QF83" s="15">
        <v>6.8231705761124225E-3</v>
      </c>
      <c r="QG83" s="15">
        <v>2.3790653568498922E-3</v>
      </c>
      <c r="QH83" s="15">
        <v>5.7414036895709506E-3</v>
      </c>
      <c r="QI83" s="15">
        <v>8.422605109105346E-3</v>
      </c>
      <c r="QJ83" s="15">
        <v>3.1392712407862858E-2</v>
      </c>
      <c r="QK83" s="15">
        <v>4.3284905864465041E-3</v>
      </c>
      <c r="QL83" s="15">
        <v>6.920442844573757E-3</v>
      </c>
      <c r="QM83" s="15">
        <v>-1.8333486163734627E-4</v>
      </c>
      <c r="QN83" s="15">
        <v>4.0256230028056601E-3</v>
      </c>
      <c r="QO83" s="15">
        <v>8.8537391031097805E-3</v>
      </c>
      <c r="QP83" s="15">
        <v>7.2986924556517341E-3</v>
      </c>
      <c r="QQ83" s="15">
        <v>1.2475692367768722E-3</v>
      </c>
      <c r="QR83" s="15">
        <v>5.8640099937641186E-3</v>
      </c>
      <c r="QS83" s="15">
        <v>1.5917419168857166E-2</v>
      </c>
      <c r="QT83" s="15">
        <v>6.1245028356476036E-3</v>
      </c>
      <c r="QU83" s="15">
        <v>2.6746923334398554E-3</v>
      </c>
      <c r="QV83" s="15">
        <v>1.1059908961489019E-3</v>
      </c>
      <c r="QW83" s="15">
        <v>2.0947899778553177E-3</v>
      </c>
      <c r="QX83" s="15">
        <v>2.3268122607897164E-3</v>
      </c>
      <c r="QY83" s="15">
        <v>5.9721851968154447E-3</v>
      </c>
      <c r="QZ83" s="15">
        <v>1.7030472247634269E-2</v>
      </c>
      <c r="RA83" s="15">
        <v>1.2923476367140917E-3</v>
      </c>
      <c r="RB83" s="15">
        <v>9.2479441656775109E-3</v>
      </c>
      <c r="RC83" s="15">
        <v>1.8479368917919115E-2</v>
      </c>
      <c r="RD83" s="15">
        <v>1.1834457647002798E-2</v>
      </c>
      <c r="RE83" s="15">
        <v>3.3021493957590318E-3</v>
      </c>
      <c r="RF83" s="15">
        <v>-2.4312782774065695E-2</v>
      </c>
      <c r="RG83" s="15">
        <v>1.4168228908580103E-2</v>
      </c>
      <c r="RH83" s="15">
        <v>1.3590150977899835E-2</v>
      </c>
      <c r="RI83" s="15">
        <v>2.3442934036146369E-2</v>
      </c>
      <c r="RJ83" s="15">
        <v>-5.6637927084801374E-3</v>
      </c>
      <c r="RK83" s="15">
        <v>4.8743688408605162E-3</v>
      </c>
      <c r="RL83" s="15">
        <v>9.8094531850641698E-3</v>
      </c>
      <c r="RM83" s="15">
        <v>9.2017560488936896E-3</v>
      </c>
      <c r="RN83" s="15">
        <v>1.4638488078902882E-2</v>
      </c>
      <c r="RO83" s="15">
        <v>-5.5371127074571366E-3</v>
      </c>
      <c r="RP83" s="15">
        <v>-3.5851510872018867E-3</v>
      </c>
      <c r="RQ83" s="15">
        <v>3.081004535118536E-2</v>
      </c>
      <c r="RR83" s="15">
        <v>-2.3471128261061702E-3</v>
      </c>
      <c r="RS83" s="15">
        <v>1.0712704755166823E-2</v>
      </c>
      <c r="RT83" s="15">
        <v>4.3699743519390544E-2</v>
      </c>
      <c r="RU83" s="15">
        <v>1.3912677752547543E-2</v>
      </c>
      <c r="RV83" s="15">
        <v>2.2028857892808515E-4</v>
      </c>
      <c r="RW83" s="15">
        <v>1.5155284328289565E-2</v>
      </c>
      <c r="RX83" s="15">
        <v>1.1582774514736129E-2</v>
      </c>
      <c r="RY83" s="15">
        <v>5.3103045449495196E-3</v>
      </c>
      <c r="RZ83" s="15">
        <v>-3.8624952198999986E-4</v>
      </c>
      <c r="SA83" s="15">
        <v>1.3915608188344738E-3</v>
      </c>
      <c r="SB83" s="15">
        <v>2.422966684467153E-3</v>
      </c>
      <c r="SC83" s="15">
        <v>9.9759144796484119E-3</v>
      </c>
      <c r="SD83" s="15">
        <v>6.4126964379795674E-3</v>
      </c>
      <c r="SE83" s="15">
        <v>5.1679701584425976E-3</v>
      </c>
      <c r="SF83" s="15">
        <v>-9.7638570948917185E-3</v>
      </c>
      <c r="SG83" s="15">
        <v>2.0801952286812909E-2</v>
      </c>
      <c r="SH83" s="15">
        <v>-4.4012738108475053E-3</v>
      </c>
      <c r="SI83" s="15">
        <v>9.5303648506940616E-3</v>
      </c>
      <c r="SJ83" s="15">
        <v>6.3063770436726741E-3</v>
      </c>
      <c r="SK83" s="15">
        <v>6.7682153461388105E-3</v>
      </c>
      <c r="SL83" s="15">
        <v>-7.9988576384905224E-3</v>
      </c>
      <c r="SM83" s="15">
        <v>5.9767748476120437E-3</v>
      </c>
      <c r="SN83" s="15">
        <v>5.9527328022254654E-3</v>
      </c>
      <c r="SO83" s="15">
        <v>2.1074823395647994E-3</v>
      </c>
      <c r="SP83" s="15">
        <v>-4.8052838734797664E-3</v>
      </c>
      <c r="SQ83" s="15">
        <v>8.3574899827625979E-3</v>
      </c>
      <c r="SR83" s="15">
        <v>-5.8562555204020959E-3</v>
      </c>
      <c r="SS83" s="15">
        <v>2.3308740227209667E-3</v>
      </c>
      <c r="ST83" s="15">
        <v>1.4188581329656563E-2</v>
      </c>
      <c r="SU83" s="15">
        <v>2.6582736884917715E-3</v>
      </c>
      <c r="SV83" s="15">
        <v>-1.3967636458203798E-2</v>
      </c>
      <c r="SW83" s="15">
        <v>2.0452518953606607E-3</v>
      </c>
      <c r="SX83" s="15">
        <v>1.7883688303087713E-2</v>
      </c>
      <c r="SY83" s="15">
        <v>2.0736140141478974E-3</v>
      </c>
      <c r="SZ83" s="15">
        <v>-3.0143180333731373E-4</v>
      </c>
      <c r="TA83" s="15">
        <v>1.7097912957545553E-2</v>
      </c>
      <c r="TB83" s="15">
        <v>3.5421064243992884E-3</v>
      </c>
      <c r="TC83" s="15">
        <v>-2.2981326707015241E-2</v>
      </c>
      <c r="TD83" s="15">
        <v>1.0422300020966849E-2</v>
      </c>
      <c r="TE83" s="15">
        <v>1.6275644088186256E-2</v>
      </c>
      <c r="TF83" s="15">
        <v>1.5246310572873885E-2</v>
      </c>
      <c r="TG83" s="15">
        <v>-6.5837838402588852E-3</v>
      </c>
      <c r="TH83" s="15">
        <v>5.4054185669079819E-3</v>
      </c>
      <c r="TI83" s="15">
        <v>-4.2826617920007359E-3</v>
      </c>
      <c r="TJ83" s="15">
        <v>-9.1656169627011893E-3</v>
      </c>
      <c r="TK83" s="15">
        <v>2.4986131822043057E-3</v>
      </c>
      <c r="TL83" s="15">
        <v>1.6778527426161351E-3</v>
      </c>
      <c r="TM83" s="15">
        <v>4.4128534468996046E-3</v>
      </c>
      <c r="TN83" s="15">
        <v>4.4843124473285863E-3</v>
      </c>
      <c r="TO83" s="23">
        <v>4.7681330877910617E-3</v>
      </c>
    </row>
    <row r="84" spans="1:535" x14ac:dyDescent="0.35">
      <c r="A84" s="14">
        <v>78</v>
      </c>
      <c r="B84" s="81">
        <v>42879</v>
      </c>
      <c r="C84" s="23">
        <v>2.3301304596888223E-3</v>
      </c>
      <c r="D84" s="43">
        <f ca="1">OFFSET('CAPM Regression Loop'!$AH$6,$A84,'CAPM Regression Loop'!$D$2)</f>
        <v>1.4063110617571392E-2</v>
      </c>
      <c r="T84" s="14">
        <v>78</v>
      </c>
      <c r="U84" s="14" t="s">
        <v>80</v>
      </c>
      <c r="V84" s="14">
        <v>1.1216639145978342</v>
      </c>
      <c r="W84" s="14">
        <v>0.19413559497088015</v>
      </c>
      <c r="X84" s="14">
        <v>0.11779926029460118</v>
      </c>
      <c r="Y84" s="14">
        <f t="shared" si="6"/>
        <v>0.62669555583603043</v>
      </c>
      <c r="Z84" s="14">
        <f t="shared" si="5"/>
        <v>0.62669555583603043</v>
      </c>
      <c r="AA84" s="14">
        <f t="shared" si="7"/>
        <v>1</v>
      </c>
      <c r="AF84" s="80"/>
      <c r="AH84" s="81"/>
      <c r="AI84" s="15">
        <v>9.6701067395687634E-3</v>
      </c>
      <c r="AJ84" s="15">
        <v>2.3547051445111798E-3</v>
      </c>
      <c r="AK84" s="15">
        <v>-5.5846138023597031E-2</v>
      </c>
      <c r="AL84" s="15">
        <v>-2.9953789407952572E-3</v>
      </c>
      <c r="AM84" s="15">
        <v>1.3660167563940724E-3</v>
      </c>
      <c r="AN84" s="15">
        <v>8.707355750911314E-3</v>
      </c>
      <c r="AO84" s="15">
        <v>-3.4399758724434201E-3</v>
      </c>
      <c r="AP84" s="15">
        <v>-1.6386730418201821E-3</v>
      </c>
      <c r="AQ84" s="15">
        <v>1.1402632097811552E-2</v>
      </c>
      <c r="AR84" s="15">
        <v>1.9502687800339274E-3</v>
      </c>
      <c r="AS84" s="15">
        <v>-1.1450060834145865E-2</v>
      </c>
      <c r="AT84" s="15">
        <v>4.5110597274522195E-3</v>
      </c>
      <c r="AU84" s="15">
        <v>6.3302034475486548E-3</v>
      </c>
      <c r="AV84" s="15">
        <v>-4.346868676482589E-3</v>
      </c>
      <c r="AW84" s="15">
        <v>-5.6838518916068051E-3</v>
      </c>
      <c r="AX84" s="15">
        <v>8.7274321750067264E-3</v>
      </c>
      <c r="AY84" s="15">
        <v>3.2874932827723323E-2</v>
      </c>
      <c r="AZ84" s="15">
        <v>1.4344436560436385E-2</v>
      </c>
      <c r="BA84" s="15">
        <v>-4.0551555975541368E-3</v>
      </c>
      <c r="BB84" s="15">
        <v>1.5737027256536942E-2</v>
      </c>
      <c r="BC84" s="15">
        <v>6.8927098248067189E-3</v>
      </c>
      <c r="BD84" s="15">
        <v>-2.3108030143263655E-4</v>
      </c>
      <c r="BE84" s="15">
        <v>-9.050229387398388E-4</v>
      </c>
      <c r="BF84" s="15">
        <v>2.6424748926877194E-3</v>
      </c>
      <c r="BG84" s="15">
        <v>4.4196641446896789E-3</v>
      </c>
      <c r="BH84" s="15">
        <v>3.038972664178961E-3</v>
      </c>
      <c r="BI84" s="15">
        <v>3.1061533985387978E-3</v>
      </c>
      <c r="BJ84" s="15">
        <v>-1.4561083950090502E-2</v>
      </c>
      <c r="BK84" s="15">
        <v>4.7894490245053625E-3</v>
      </c>
      <c r="BL84" s="15">
        <v>1.8993358036523157E-3</v>
      </c>
      <c r="BM84" s="15">
        <v>-3.4613605188895065E-2</v>
      </c>
      <c r="BN84" s="15">
        <v>-6.2542084584680472E-3</v>
      </c>
      <c r="BO84" s="15">
        <v>0</v>
      </c>
      <c r="BP84" s="15">
        <v>7.0753071791715772E-3</v>
      </c>
      <c r="BQ84" s="15">
        <v>-1.0486303228580019E-3</v>
      </c>
      <c r="BR84" s="15">
        <v>3.4340915596379443E-3</v>
      </c>
      <c r="BS84" s="15">
        <v>-9.5592868134560856E-3</v>
      </c>
      <c r="BT84" s="15">
        <v>4.4180981062689872E-3</v>
      </c>
      <c r="BU84" s="15">
        <v>9.0272093484098266E-3</v>
      </c>
      <c r="BV84" s="15">
        <v>8.4281505199737127E-4</v>
      </c>
      <c r="BW84" s="15">
        <v>-5.2278238660234998E-3</v>
      </c>
      <c r="BX84" s="15">
        <v>1.3248188401081794E-2</v>
      </c>
      <c r="BY84" s="15">
        <v>4.8884675429526859E-3</v>
      </c>
      <c r="BZ84" s="15">
        <v>2.9514871084730548E-3</v>
      </c>
      <c r="CA84" s="15">
        <v>-2.6033858701149278E-3</v>
      </c>
      <c r="CB84" s="15">
        <v>-4.1152321451065439E-3</v>
      </c>
      <c r="CC84" s="15">
        <v>9.1299376217577541E-3</v>
      </c>
      <c r="CD84" s="15">
        <v>7.6035668431058672E-3</v>
      </c>
      <c r="CE84" s="15">
        <v>-2.7861050569079589E-3</v>
      </c>
      <c r="CF84" s="15">
        <v>1.2208904121812971E-2</v>
      </c>
      <c r="CG84" s="15">
        <v>2.9162130753903775E-3</v>
      </c>
      <c r="CH84" s="15">
        <v>1.2853539418323489E-2</v>
      </c>
      <c r="CI84" s="15">
        <v>2.4151672620709998E-4</v>
      </c>
      <c r="CJ84" s="15">
        <v>6.1194123648382103E-3</v>
      </c>
      <c r="CK84" s="15">
        <v>-1.0368067284402492E-3</v>
      </c>
      <c r="CL84" s="15">
        <v>-1.1138215747396008E-2</v>
      </c>
      <c r="CM84" s="15">
        <v>1.6360108664396543E-2</v>
      </c>
      <c r="CN84" s="15">
        <v>9.5460940793339905E-3</v>
      </c>
      <c r="CO84" s="15">
        <v>-1.2834226360614359E-3</v>
      </c>
      <c r="CP84" s="15">
        <v>7.2252163621143537E-3</v>
      </c>
      <c r="CQ84" s="15">
        <v>-1.1217691831125197E-2</v>
      </c>
      <c r="CR84" s="15">
        <v>-2.2164288703195114E-2</v>
      </c>
      <c r="CS84" s="15">
        <v>3.2426473256671085E-4</v>
      </c>
      <c r="CT84" s="15">
        <v>2.0341530487106609E-3</v>
      </c>
      <c r="CU84" s="15">
        <v>-1.2084593615682721E-3</v>
      </c>
      <c r="CV84" s="15">
        <v>-1.2914664664330807E-2</v>
      </c>
      <c r="CW84" s="15">
        <v>2.0861095933209093E-2</v>
      </c>
      <c r="CX84" s="15">
        <v>-1.4895204371156482E-3</v>
      </c>
      <c r="CY84" s="15">
        <v>8.5828247809276441E-4</v>
      </c>
      <c r="CZ84" s="15">
        <v>4.7234394842877829E-3</v>
      </c>
      <c r="DA84" s="15">
        <v>-7.2202479734870201E-3</v>
      </c>
      <c r="DB84" s="15">
        <v>1.4147667098567497E-2</v>
      </c>
      <c r="DC84" s="15">
        <v>5.6186785167384326E-3</v>
      </c>
      <c r="DD84" s="15">
        <v>2.4619424850460359E-4</v>
      </c>
      <c r="DE84" s="15">
        <v>9.0337765513852537E-3</v>
      </c>
      <c r="DF84" s="15">
        <v>3.4859803959389245E-3</v>
      </c>
      <c r="DG84" s="15">
        <v>4.160172406666344E-3</v>
      </c>
      <c r="DH84" s="15">
        <v>1.917020989656925E-3</v>
      </c>
      <c r="DI84" s="15">
        <v>3.0831511078959349E-3</v>
      </c>
      <c r="DJ84" s="15">
        <v>1.8473786694910548E-3</v>
      </c>
      <c r="DK84" s="15">
        <v>4.0911804580298985E-3</v>
      </c>
      <c r="DL84" s="15">
        <v>3.4932499425921457E-3</v>
      </c>
      <c r="DM84" s="15">
        <v>2.2749441075612721E-3</v>
      </c>
      <c r="DN84" s="15">
        <v>3.8623469653469669E-3</v>
      </c>
      <c r="DO84" s="15">
        <v>1.6136843908312855E-3</v>
      </c>
      <c r="DP84" s="15">
        <v>3.743729378898115E-3</v>
      </c>
      <c r="DQ84" s="15">
        <v>-4.8050933343189908E-3</v>
      </c>
      <c r="DR84" s="15">
        <v>-1.7773599083964049E-2</v>
      </c>
      <c r="DS84" s="15">
        <v>-1.3195831180793203E-2</v>
      </c>
      <c r="DT84" s="15">
        <v>8.3135870753714286E-3</v>
      </c>
      <c r="DU84" s="15">
        <v>-2.139118998131756E-2</v>
      </c>
      <c r="DV84" s="15">
        <v>5.8513752400941399E-4</v>
      </c>
      <c r="DW84" s="15">
        <v>3.1646745126690287E-2</v>
      </c>
      <c r="DX84" s="15">
        <v>8.3132186688398783E-3</v>
      </c>
      <c r="DY84" s="15">
        <v>1.866877830928421E-3</v>
      </c>
      <c r="DZ84" s="15">
        <v>1.023991701511835E-2</v>
      </c>
      <c r="EA84" s="15">
        <v>8.3188863622535303E-3</v>
      </c>
      <c r="EB84" s="15">
        <v>-5.3325773119259302E-3</v>
      </c>
      <c r="EC84" s="15">
        <v>1.3731335459450588E-2</v>
      </c>
      <c r="ED84" s="15">
        <v>-3.6445351185407236E-3</v>
      </c>
      <c r="EE84" s="15">
        <v>7.9681696491768813E-3</v>
      </c>
      <c r="EF84" s="15">
        <v>-1.4176173519130099E-3</v>
      </c>
      <c r="EG84" s="15">
        <v>3.2089021010404178E-3</v>
      </c>
      <c r="EH84" s="15">
        <v>1.0219263333336294E-2</v>
      </c>
      <c r="EI84" s="15">
        <v>7.8966670214247608E-3</v>
      </c>
      <c r="EJ84" s="15">
        <v>-5.241494590838067E-3</v>
      </c>
      <c r="EK84" s="15">
        <v>-3.1488476028497164E-2</v>
      </c>
      <c r="EL84" s="15">
        <v>2.1710820512370697E-3</v>
      </c>
      <c r="EM84" s="15">
        <v>2.6969771693248754E-3</v>
      </c>
      <c r="EN84" s="15">
        <v>2.7142052315414422E-3</v>
      </c>
      <c r="EO84" s="15">
        <v>-1.926576642143338E-3</v>
      </c>
      <c r="EP84" s="15">
        <v>3.12608799212166E-3</v>
      </c>
      <c r="EQ84" s="15">
        <v>-4.2238711161851714E-3</v>
      </c>
      <c r="ER84" s="15">
        <v>4.4635267238865781E-3</v>
      </c>
      <c r="ES84" s="15">
        <v>1.2465768701626048E-2</v>
      </c>
      <c r="ET84" s="15">
        <v>-8.5376012660017681E-3</v>
      </c>
      <c r="EU84" s="15">
        <v>1.2903404835907782E-2</v>
      </c>
      <c r="EV84" s="15">
        <v>1.0179671118679172E-2</v>
      </c>
      <c r="EW84" s="15">
        <v>1.8617989614247637E-2</v>
      </c>
      <c r="EX84" s="15">
        <v>-9.1725468632919104E-3</v>
      </c>
      <c r="EY84" s="15">
        <v>7.245314713683889E-3</v>
      </c>
      <c r="EZ84" s="15">
        <v>2.9204206689840227E-3</v>
      </c>
      <c r="FA84" s="15">
        <v>-1.1061339926738556E-2</v>
      </c>
      <c r="FB84" s="15">
        <v>-4.7061039035061766E-4</v>
      </c>
      <c r="FC84" s="15">
        <v>-3.5052996342786668E-3</v>
      </c>
      <c r="FD84" s="15">
        <v>7.2500317567609522E-3</v>
      </c>
      <c r="FE84" s="15">
        <v>5.7459628642516636E-3</v>
      </c>
      <c r="FF84" s="15">
        <v>5.308084816353263E-3</v>
      </c>
      <c r="FG84" s="15">
        <v>-9.0802708980036988E-3</v>
      </c>
      <c r="FH84" s="15">
        <v>-7.0962545869920251E-3</v>
      </c>
      <c r="FI84" s="15">
        <v>2.8162403377870999E-4</v>
      </c>
      <c r="FJ84" s="15">
        <v>6.8687742058759528E-3</v>
      </c>
      <c r="FK84" s="15">
        <v>1.1911142888221416E-4</v>
      </c>
      <c r="FL84" s="15">
        <v>6.4266974795201678E-3</v>
      </c>
      <c r="FM84" s="15">
        <v>-6.6549472467192124E-3</v>
      </c>
      <c r="FN84" s="15">
        <v>-4.0128464763684426E-3</v>
      </c>
      <c r="FO84" s="15">
        <v>-8.3340367582970497E-3</v>
      </c>
      <c r="FP84" s="15">
        <v>1.2723383822728974E-3</v>
      </c>
      <c r="FQ84" s="15">
        <v>8.3990894852936232E-3</v>
      </c>
      <c r="FR84" s="15">
        <v>-9.8133713042103179E-3</v>
      </c>
      <c r="FS84" s="15">
        <v>-3.1186303313762266E-3</v>
      </c>
      <c r="FT84" s="15">
        <v>1.4904693240540891E-2</v>
      </c>
      <c r="FU84" s="15">
        <v>4.8443001309481327E-3</v>
      </c>
      <c r="FV84" s="15">
        <v>6.5574005461590396E-3</v>
      </c>
      <c r="FW84" s="15">
        <v>5.1093984534563482E-3</v>
      </c>
      <c r="FX84" s="15">
        <v>4.6156659256978731E-3</v>
      </c>
      <c r="FY84" s="15">
        <v>-1.6968766123318206E-3</v>
      </c>
      <c r="FZ84" s="15">
        <v>-1.8412795041322635E-2</v>
      </c>
      <c r="GA84" s="15">
        <v>1.0963048523396824E-2</v>
      </c>
      <c r="GB84" s="15">
        <v>-4.0967923129611936E-3</v>
      </c>
      <c r="GC84" s="15">
        <v>2.9823283834677514E-2</v>
      </c>
      <c r="GD84" s="15">
        <v>6.0492766927900486E-3</v>
      </c>
      <c r="GE84" s="15">
        <v>9.7918096622260035E-3</v>
      </c>
      <c r="GF84" s="15">
        <v>1.7203248283080049E-3</v>
      </c>
      <c r="GG84" s="15">
        <v>-2.7091358323168392E-3</v>
      </c>
      <c r="GH84" s="15">
        <v>5.0620204269131103E-3</v>
      </c>
      <c r="GI84" s="15">
        <v>1.1242146291401493E-2</v>
      </c>
      <c r="GJ84" s="15">
        <v>-1.0056569043658248E-3</v>
      </c>
      <c r="GK84" s="15">
        <v>8.906873436564761E-3</v>
      </c>
      <c r="GL84" s="15">
        <v>1.5118793376610699E-3</v>
      </c>
      <c r="GM84" s="15">
        <v>1.0591046477874504E-2</v>
      </c>
      <c r="GN84" s="15">
        <v>4.1497024122117204E-3</v>
      </c>
      <c r="GO84" s="15">
        <v>-1.0896417126004863E-2</v>
      </c>
      <c r="GP84" s="15">
        <v>4.4063718786193614E-3</v>
      </c>
      <c r="GQ84" s="15">
        <v>-4.83293999613505E-3</v>
      </c>
      <c r="GR84" s="15">
        <v>1.9263116276251348E-2</v>
      </c>
      <c r="GS84" s="15">
        <v>-3.7501846923039578E-3</v>
      </c>
      <c r="GT84" s="15">
        <v>-1.030795091916035E-3</v>
      </c>
      <c r="GU84" s="15">
        <v>5.9903812420638285E-3</v>
      </c>
      <c r="GV84" s="15">
        <v>-2.162163004495348E-3</v>
      </c>
      <c r="GW84" s="15">
        <v>5.7085299709764732E-3</v>
      </c>
      <c r="GX84" s="15">
        <v>1.2363180792952193E-2</v>
      </c>
      <c r="GY84" s="15">
        <v>-3.3651181503135588E-3</v>
      </c>
      <c r="GZ84" s="15">
        <v>7.8250940752456651E-3</v>
      </c>
      <c r="HA84" s="15">
        <v>1.0346902042893191E-2</v>
      </c>
      <c r="HB84" s="15">
        <v>-8.1781464438923177E-3</v>
      </c>
      <c r="HC84" s="15">
        <v>-1.3655196249209267E-2</v>
      </c>
      <c r="HD84" s="15">
        <v>1.3216790293059099E-2</v>
      </c>
      <c r="HE84" s="15">
        <v>8.1126667803997025E-3</v>
      </c>
      <c r="HF84" s="15">
        <v>1.68208618298488E-3</v>
      </c>
      <c r="HG84" s="15">
        <v>1.0871535769072409E-3</v>
      </c>
      <c r="HH84" s="15">
        <v>5.9471926206735998E-3</v>
      </c>
      <c r="HI84" s="15">
        <v>6.8027473227526203E-3</v>
      </c>
      <c r="HJ84" s="15">
        <v>3.4604175094976072E-3</v>
      </c>
      <c r="HK84" s="15">
        <v>3.4271759371165673E-3</v>
      </c>
      <c r="HL84" s="15">
        <v>-1.0564909320216469E-2</v>
      </c>
      <c r="HM84" s="15">
        <v>-4.0167418022461088E-3</v>
      </c>
      <c r="HN84" s="15">
        <v>8.148852820886414E-4</v>
      </c>
      <c r="HO84" s="15">
        <v>-2.3900065694991875E-3</v>
      </c>
      <c r="HP84" s="15">
        <v>-9.5461271289905818E-3</v>
      </c>
      <c r="HQ84" s="15">
        <v>1.8769277530500839E-3</v>
      </c>
      <c r="HR84" s="15">
        <v>5.2631700442746909E-3</v>
      </c>
      <c r="HS84" s="15">
        <v>4.8498509536028652E-3</v>
      </c>
      <c r="HT84" s="15">
        <v>1.3354076211323295E-2</v>
      </c>
      <c r="HU84" s="15">
        <v>7.4787523376185147E-3</v>
      </c>
      <c r="HV84" s="15">
        <v>3.3057881344994103E-3</v>
      </c>
      <c r="HW84" s="15">
        <v>-1.6040265490572674E-2</v>
      </c>
      <c r="HX84" s="15">
        <v>2.2541049737041824E-2</v>
      </c>
      <c r="HY84" s="15">
        <v>-5.8914899091222503E-3</v>
      </c>
      <c r="HZ84" s="15">
        <v>3.8732442788202569E-3</v>
      </c>
      <c r="IA84" s="15">
        <v>-3.4275921500944269E-4</v>
      </c>
      <c r="IB84" s="15">
        <v>-6.0222826270580753E-4</v>
      </c>
      <c r="IC84" s="15">
        <v>6.4503475074762255E-3</v>
      </c>
      <c r="ID84" s="15">
        <v>7.2478963804829821E-3</v>
      </c>
      <c r="IE84" s="15">
        <v>-5.3091596890447621E-3</v>
      </c>
      <c r="IF84" s="15">
        <v>1.4152206591160212E-2</v>
      </c>
      <c r="IG84" s="15">
        <v>-5.8414005686075951E-3</v>
      </c>
      <c r="IH84" s="15">
        <v>-3.6832454162964048E-3</v>
      </c>
      <c r="II84" s="15">
        <v>1.8896992740860961E-2</v>
      </c>
      <c r="IJ84" s="15">
        <v>7.143996838093236E-3</v>
      </c>
      <c r="IK84" s="15">
        <v>3.8990810282409825E-3</v>
      </c>
      <c r="IL84" s="15">
        <v>2.3082582906413115E-3</v>
      </c>
      <c r="IM84" s="15">
        <v>2.9083732342519875E-2</v>
      </c>
      <c r="IN84" s="15">
        <v>-5.4453654585720603E-3</v>
      </c>
      <c r="IO84" s="15">
        <v>-6.3492276786586681E-3</v>
      </c>
      <c r="IP84" s="15">
        <v>6.0842241714128172E-3</v>
      </c>
      <c r="IQ84" s="15">
        <v>3.8152383109542856E-3</v>
      </c>
      <c r="IR84" s="15">
        <v>-1.2614318922747495E-3</v>
      </c>
      <c r="IS84" s="15">
        <v>1.0973760905011369E-3</v>
      </c>
      <c r="IT84" s="15">
        <v>-4.0355125648555815E-4</v>
      </c>
      <c r="IU84" s="15">
        <v>1.6263471769336097E-3</v>
      </c>
      <c r="IV84" s="15">
        <v>-1.5270672702788577E-4</v>
      </c>
      <c r="IW84" s="15">
        <v>-1.6024761072697225E-2</v>
      </c>
      <c r="IX84" s="15">
        <v>2.5614171647732401E-3</v>
      </c>
      <c r="IY84" s="15">
        <v>2.1970538024439789E-3</v>
      </c>
      <c r="IZ84" s="15">
        <v>-2.6080773413458654E-2</v>
      </c>
      <c r="JA84" s="15">
        <v>2.6476054650548374E-3</v>
      </c>
      <c r="JB84" s="15">
        <v>2.633659673461988E-3</v>
      </c>
      <c r="JC84" s="15">
        <v>5.8083415957469551E-3</v>
      </c>
      <c r="JD84" s="15">
        <v>5.3816869727675819E-3</v>
      </c>
      <c r="JE84" s="15">
        <v>8.5915892715446723E-3</v>
      </c>
      <c r="JF84" s="15">
        <v>-2.584335972210233E-3</v>
      </c>
      <c r="JG84" s="15">
        <v>2.7495205663694545E-3</v>
      </c>
      <c r="JH84" s="15">
        <v>1.0725377539101431E-2</v>
      </c>
      <c r="JI84" s="15">
        <v>1.0110958579758893E-2</v>
      </c>
      <c r="JJ84" s="15">
        <v>3.1522978753476894E-3</v>
      </c>
      <c r="JK84" s="15">
        <v>1.1685169512565452E-3</v>
      </c>
      <c r="JL84" s="15">
        <v>2.4330912246416508E-3</v>
      </c>
      <c r="JM84" s="15">
        <v>1.0057660760749699E-2</v>
      </c>
      <c r="JN84" s="15">
        <v>-1.3745706631667098E-3</v>
      </c>
      <c r="JO84" s="15">
        <v>1.4147395590182389E-2</v>
      </c>
      <c r="JP84" s="15">
        <v>3.3515839663481842E-3</v>
      </c>
      <c r="JQ84" s="15">
        <v>7.2242603717978101E-3</v>
      </c>
      <c r="JR84" s="15">
        <v>6.5046522164497994E-2</v>
      </c>
      <c r="JS84" s="15">
        <v>3.8409880139508583E-3</v>
      </c>
      <c r="JT84" s="15">
        <v>4.9240969416171109E-3</v>
      </c>
      <c r="JU84" s="15">
        <v>-5.7448764027309565E-3</v>
      </c>
      <c r="JV84" s="15">
        <v>2.3014969882791674E-3</v>
      </c>
      <c r="JW84" s="15">
        <v>3.1498542941376627E-3</v>
      </c>
      <c r="JX84" s="15">
        <v>2.1590461708997137E-2</v>
      </c>
      <c r="JY84" s="15">
        <v>5.3180146892668131E-3</v>
      </c>
      <c r="JZ84" s="15">
        <v>-2.2425125527800638E-3</v>
      </c>
      <c r="KA84" s="15">
        <v>-6.1313716432035998E-3</v>
      </c>
      <c r="KB84" s="15">
        <v>9.5238102436759581E-4</v>
      </c>
      <c r="KC84" s="15">
        <v>-4.5231890159186045E-3</v>
      </c>
      <c r="KD84" s="15">
        <v>-7.842214645432221E-5</v>
      </c>
      <c r="KE84" s="15">
        <v>-3.7421373827600229E-3</v>
      </c>
      <c r="KF84" s="15">
        <v>-5.8319241170061127E-4</v>
      </c>
      <c r="KG84" s="15">
        <v>-6.2771814034582717E-3</v>
      </c>
      <c r="KH84" s="15">
        <v>1.2627656867801876E-2</v>
      </c>
      <c r="KI84" s="15">
        <v>1.1074198252471437E-3</v>
      </c>
      <c r="KJ84" s="15">
        <v>7.8066101765805499E-3</v>
      </c>
      <c r="KK84" s="15">
        <v>1.5410321471193209E-2</v>
      </c>
      <c r="KL84" s="15">
        <v>7.6785136949155328E-3</v>
      </c>
      <c r="KM84" s="15">
        <v>9.653569454962178E-3</v>
      </c>
      <c r="KN84" s="15">
        <v>-7.7141035660418782E-3</v>
      </c>
      <c r="KO84" s="15">
        <v>3.1007752186434451E-4</v>
      </c>
      <c r="KP84" s="15">
        <v>1.431471546753631E-2</v>
      </c>
      <c r="KQ84" s="15">
        <v>-5.9685472896948109E-3</v>
      </c>
      <c r="KR84" s="15">
        <v>3.433476428579022E-4</v>
      </c>
      <c r="KS84" s="15">
        <v>3.6978383394100441E-3</v>
      </c>
      <c r="KT84" s="15">
        <v>-2.6542815848729401E-3</v>
      </c>
      <c r="KU84" s="15">
        <v>-6.2185254535395513E-3</v>
      </c>
      <c r="KV84" s="15">
        <v>-1.1430987800900076E-2</v>
      </c>
      <c r="KW84" s="15">
        <v>9.720138738455987E-3</v>
      </c>
      <c r="KX84" s="15">
        <v>6.7561303217862998E-3</v>
      </c>
      <c r="KY84" s="15">
        <v>6.9905413428656771E-3</v>
      </c>
      <c r="KZ84" s="15">
        <v>-3.1984647641933566E-4</v>
      </c>
      <c r="LA84" s="15">
        <v>3.9512528231444612E-3</v>
      </c>
      <c r="LB84" s="15">
        <v>-3.8473870304658241E-4</v>
      </c>
      <c r="LC84" s="15">
        <v>6.0529186791920871E-3</v>
      </c>
      <c r="LD84" s="15">
        <v>-9.2025189311617829E-3</v>
      </c>
      <c r="LE84" s="15">
        <v>5.1200892056023975E-3</v>
      </c>
      <c r="LF84" s="15">
        <v>-3.0707141680737272E-2</v>
      </c>
      <c r="LG84" s="15">
        <v>-3.5911370250967787E-3</v>
      </c>
      <c r="LH84" s="15">
        <v>0</v>
      </c>
      <c r="LI84" s="15">
        <v>-1.0065426114015058E-3</v>
      </c>
      <c r="LJ84" s="15">
        <v>-6.1847251048837166E-3</v>
      </c>
      <c r="LK84" s="15">
        <v>1.307046967416014E-2</v>
      </c>
      <c r="LL84" s="15">
        <v>5.6240684689481141E-3</v>
      </c>
      <c r="LM84" s="15">
        <v>9.1552865869546154E-3</v>
      </c>
      <c r="LN84" s="15">
        <v>4.1866089859364849E-3</v>
      </c>
      <c r="LO84" s="15">
        <v>1.7373967936053017E-2</v>
      </c>
      <c r="LP84" s="15">
        <v>3.690215665183209E-3</v>
      </c>
      <c r="LQ84" s="15">
        <v>7.0346610445256958E-3</v>
      </c>
      <c r="LR84" s="15">
        <v>2.9893530278142458E-2</v>
      </c>
      <c r="LS84" s="15">
        <v>1.1301075474000465E-2</v>
      </c>
      <c r="LT84" s="15">
        <v>3.8034522263829668E-3</v>
      </c>
      <c r="LU84" s="15">
        <v>1.3927714755416851E-2</v>
      </c>
      <c r="LV84" s="15">
        <v>1.3916676161013714E-3</v>
      </c>
      <c r="LW84" s="15">
        <v>1.3020835172984225E-3</v>
      </c>
      <c r="LX84" s="15">
        <v>1.0631387215991831E-3</v>
      </c>
      <c r="LY84" s="15">
        <v>1.9796100232929477E-4</v>
      </c>
      <c r="LZ84" s="15">
        <v>-3.520566926395653E-3</v>
      </c>
      <c r="MA84" s="15">
        <v>1.1400392468257957E-2</v>
      </c>
      <c r="MB84" s="15">
        <v>9.5127877136590537E-3</v>
      </c>
      <c r="MC84" s="15">
        <v>-1.5922861331534647E-2</v>
      </c>
      <c r="MD84" s="15">
        <v>4.8051347127513232E-3</v>
      </c>
      <c r="ME84" s="15">
        <v>-1.2145135848431181E-3</v>
      </c>
      <c r="MF84" s="15">
        <v>9.2630545540781754E-3</v>
      </c>
      <c r="MG84" s="15">
        <v>9.9324861256325277E-3</v>
      </c>
      <c r="MH84" s="15">
        <v>1.377885164607514E-3</v>
      </c>
      <c r="MI84" s="15">
        <v>-7.7486397167610809E-3</v>
      </c>
      <c r="MJ84" s="15">
        <v>9.4153099884520966E-4</v>
      </c>
      <c r="MK84" s="15">
        <v>5.8696492277440001E-3</v>
      </c>
      <c r="ML84" s="15">
        <v>-2.0625651863484789E-3</v>
      </c>
      <c r="MM84" s="15">
        <v>4.9382816405825767E-3</v>
      </c>
      <c r="MN84" s="15">
        <v>1.3095673024698907E-3</v>
      </c>
      <c r="MO84" s="15">
        <v>1.3387697490350443E-3</v>
      </c>
      <c r="MP84" s="15">
        <v>-5.5329475024133998E-3</v>
      </c>
      <c r="MQ84" s="15">
        <v>5.4167527167724759E-3</v>
      </c>
      <c r="MR84" s="15">
        <v>2.4442557620088203E-2</v>
      </c>
      <c r="MS84" s="15">
        <v>-1.0410148601644614E-2</v>
      </c>
      <c r="MT84" s="15">
        <v>1.1867504027601001E-2</v>
      </c>
      <c r="MU84" s="15">
        <v>-1.1753318452670492E-2</v>
      </c>
      <c r="MV84" s="15">
        <v>-3.8348129590764653E-3</v>
      </c>
      <c r="MW84" s="15">
        <v>8.5271556779477724E-3</v>
      </c>
      <c r="MX84" s="15">
        <v>1.8288622464964616E-2</v>
      </c>
      <c r="MY84" s="15">
        <v>-1.2670258267715785E-3</v>
      </c>
      <c r="MZ84" s="15">
        <v>-2.0743821336846524E-3</v>
      </c>
      <c r="NA84" s="15">
        <v>3.1771273746719801E-3</v>
      </c>
      <c r="NB84" s="15">
        <v>-3.6464871036120086E-3</v>
      </c>
      <c r="NC84" s="15">
        <v>-7.700243386607763E-3</v>
      </c>
      <c r="ND84" s="15">
        <v>1.0832794464394762E-2</v>
      </c>
      <c r="NE84" s="15">
        <v>-1.5548830389630147E-2</v>
      </c>
      <c r="NF84" s="15">
        <v>5.3934639234947276E-2</v>
      </c>
      <c r="NG84" s="15">
        <v>5.2324179725233705E-3</v>
      </c>
      <c r="NH84" s="15">
        <v>1.7710314559532491E-3</v>
      </c>
      <c r="NI84" s="15">
        <v>-2.1467721933222188E-3</v>
      </c>
      <c r="NJ84" s="15">
        <v>1.7051752108828235E-4</v>
      </c>
      <c r="NK84" s="15">
        <v>1.1175733152514142E-2</v>
      </c>
      <c r="NL84" s="15">
        <v>-5.6791293528284982E-4</v>
      </c>
      <c r="NM84" s="15">
        <v>1.1049836186584935E-2</v>
      </c>
      <c r="NN84" s="15">
        <v>5.3090757997666929E-3</v>
      </c>
      <c r="NO84" s="15">
        <v>9.5588963137667633E-3</v>
      </c>
      <c r="NP84" s="15">
        <v>1.0475288626970683E-2</v>
      </c>
      <c r="NQ84" s="15">
        <v>2.7699180713578915E-3</v>
      </c>
      <c r="NR84" s="15">
        <v>6.0409625483195204E-3</v>
      </c>
      <c r="NS84" s="15">
        <v>-7.0805309191077981E-4</v>
      </c>
      <c r="NT84" s="15">
        <v>-6.5189279098170358E-3</v>
      </c>
      <c r="NU84" s="15">
        <v>6.0111816902809782E-3</v>
      </c>
      <c r="NV84" s="15">
        <v>-5.3270324255375702E-3</v>
      </c>
      <c r="NW84" s="15">
        <v>-1.9123511804123299E-3</v>
      </c>
      <c r="NX84" s="15">
        <v>1.0574817814523196E-3</v>
      </c>
      <c r="NY84" s="15">
        <v>1.1314676231899429E-2</v>
      </c>
      <c r="NZ84" s="15">
        <v>-1.1312598998740578E-2</v>
      </c>
      <c r="OA84" s="15">
        <v>7.9105396123858585E-3</v>
      </c>
      <c r="OB84" s="15">
        <v>8.7404822810874146E-3</v>
      </c>
      <c r="OC84" s="15">
        <v>-2.8041769426875494E-3</v>
      </c>
      <c r="OD84" s="15">
        <v>4.0430232156923596E-3</v>
      </c>
      <c r="OE84" s="15">
        <v>4.8673175243593332E-3</v>
      </c>
      <c r="OF84" s="15">
        <v>6.4771726990304106E-3</v>
      </c>
      <c r="OG84" s="15">
        <v>9.2578675519014077E-3</v>
      </c>
      <c r="OH84" s="15">
        <v>6.9565497933599309E-3</v>
      </c>
      <c r="OI84" s="15">
        <v>1.607018017749446E-2</v>
      </c>
      <c r="OJ84" s="15">
        <v>5.4636163551478895E-3</v>
      </c>
      <c r="OK84" s="15">
        <v>3.2269658694801273E-3</v>
      </c>
      <c r="OL84" s="15">
        <v>8.2945449680160623E-3</v>
      </c>
      <c r="OM84" s="15">
        <v>-1.5695348313119366E-3</v>
      </c>
      <c r="ON84" s="15">
        <v>6.6295255615662317E-3</v>
      </c>
      <c r="OO84" s="15">
        <v>7.664652549950769E-3</v>
      </c>
      <c r="OP84" s="15">
        <v>2.2467712128778363E-3</v>
      </c>
      <c r="OQ84" s="15">
        <v>7.1012218269645017E-3</v>
      </c>
      <c r="OR84" s="15">
        <v>-1.5724461923861382E-2</v>
      </c>
      <c r="OS84" s="15">
        <v>-1.8085769529299358E-3</v>
      </c>
      <c r="OT84" s="15">
        <v>1.7020497703307926E-3</v>
      </c>
      <c r="OU84" s="15">
        <v>1.7900529009510183E-3</v>
      </c>
      <c r="OV84" s="15">
        <v>-3.3264877558263992E-3</v>
      </c>
      <c r="OW84" s="15">
        <v>-1.333776520612456E-2</v>
      </c>
      <c r="OX84" s="15">
        <v>1.7541633444459082E-2</v>
      </c>
      <c r="OY84" s="15">
        <v>-4.6056419927542055E-4</v>
      </c>
      <c r="OZ84" s="15">
        <v>1.8185913335262344E-2</v>
      </c>
      <c r="PA84" s="15">
        <v>4.9994152457444509E-3</v>
      </c>
      <c r="PB84" s="15">
        <v>-9.8422650950491623E-3</v>
      </c>
      <c r="PC84" s="15">
        <v>-2.0389965009992845E-3</v>
      </c>
      <c r="PD84" s="15">
        <v>9.6601159904665893E-3</v>
      </c>
      <c r="PE84" s="15">
        <v>5.3860457821565382E-3</v>
      </c>
      <c r="PF84" s="15">
        <v>1.9718719246443951E-2</v>
      </c>
      <c r="PG84" s="15">
        <v>-6.8072597877157541E-3</v>
      </c>
      <c r="PH84" s="15">
        <v>-1.3918109154647489E-2</v>
      </c>
      <c r="PI84" s="15">
        <v>-8.9082609747845078E-3</v>
      </c>
      <c r="PJ84" s="15">
        <v>4.0997665897101127E-3</v>
      </c>
      <c r="PK84" s="15">
        <v>-6.2944925942814397E-3</v>
      </c>
      <c r="PL84" s="15">
        <v>-1.5181122035635977E-2</v>
      </c>
      <c r="PM84" s="15">
        <v>4.7301743754016821E-3</v>
      </c>
      <c r="PN84" s="15">
        <v>-3.6639333471018992E-3</v>
      </c>
      <c r="PO84" s="15">
        <v>1.644481359066505E-3</v>
      </c>
      <c r="PP84" s="15">
        <v>-1.129305597151414E-3</v>
      </c>
      <c r="PQ84" s="15">
        <v>-3.8599144708945481E-2</v>
      </c>
      <c r="PR84" s="15">
        <v>8.0147475637584113E-4</v>
      </c>
      <c r="PS84" s="15">
        <v>4.0788635748210279E-3</v>
      </c>
      <c r="PT84" s="15">
        <v>-1.82580395387192E-3</v>
      </c>
      <c r="PU84" s="15">
        <v>1.2028753618088863E-2</v>
      </c>
      <c r="PV84" s="15">
        <v>1.9778888705538764E-2</v>
      </c>
      <c r="PW84" s="15">
        <v>3.5952786544332597E-3</v>
      </c>
      <c r="PX84" s="15">
        <v>3.8649587727700796E-3</v>
      </c>
      <c r="PY84" s="15">
        <v>2.6177631582225058E-3</v>
      </c>
      <c r="PZ84" s="15">
        <v>-6.8222356487998528E-2</v>
      </c>
      <c r="QA84" s="15">
        <v>1.6451881966881474E-3</v>
      </c>
      <c r="QB84" s="15">
        <v>-1.0177850144733299E-2</v>
      </c>
      <c r="QC84" s="15">
        <v>-7.2167272446680211E-3</v>
      </c>
      <c r="QD84" s="15">
        <v>-6.3925474313216036E-3</v>
      </c>
      <c r="QE84" s="15">
        <v>-8.6322905435847544E-3</v>
      </c>
      <c r="QF84" s="15">
        <v>5.9053938012680303E-3</v>
      </c>
      <c r="QG84" s="15">
        <v>5.9725441326210832E-3</v>
      </c>
      <c r="QH84" s="15">
        <v>1.5960973473345873E-2</v>
      </c>
      <c r="QI84" s="15">
        <v>9.4343719464470479E-3</v>
      </c>
      <c r="QJ84" s="15">
        <v>1.1454878974766386E-2</v>
      </c>
      <c r="QK84" s="15">
        <v>-7.227174489472496E-4</v>
      </c>
      <c r="QL84" s="15">
        <v>4.3166168423086626E-3</v>
      </c>
      <c r="QM84" s="15">
        <v>-4.3899832712446006E-3</v>
      </c>
      <c r="QN84" s="15">
        <v>3.6737734192407189E-3</v>
      </c>
      <c r="QO84" s="15">
        <v>2.3430188788145551E-3</v>
      </c>
      <c r="QP84" s="15">
        <v>-1.128761741238919E-2</v>
      </c>
      <c r="QQ84" s="15">
        <v>5.8919009743590867E-3</v>
      </c>
      <c r="QR84" s="15">
        <v>2.3742828951236884E-3</v>
      </c>
      <c r="QS84" s="15">
        <v>-1.4914245866700204E-3</v>
      </c>
      <c r="QT84" s="15">
        <v>6.4310981529842708E-4</v>
      </c>
      <c r="QU84" s="15">
        <v>2.6818655028275906E-3</v>
      </c>
      <c r="QV84" s="15">
        <v>-1.8441678244975198E-4</v>
      </c>
      <c r="QW84" s="15">
        <v>-4.1852009820916736E-3</v>
      </c>
      <c r="QX84" s="15">
        <v>-4.3319841637110158E-3</v>
      </c>
      <c r="QY84" s="15">
        <v>8.1707218070500645E-3</v>
      </c>
      <c r="QZ84" s="15">
        <v>1.1516944469474618E-2</v>
      </c>
      <c r="RA84" s="15">
        <v>-6.628637786120422E-3</v>
      </c>
      <c r="RB84" s="15">
        <v>-9.1099602156529999E-2</v>
      </c>
      <c r="RC84" s="15">
        <v>-5.5259929015867059E-3</v>
      </c>
      <c r="RD84" s="15">
        <v>-4.0048111195126997E-3</v>
      </c>
      <c r="RE84" s="15">
        <v>2.9056273348318155E-3</v>
      </c>
      <c r="RF84" s="15">
        <v>-1.7142161660699696E-3</v>
      </c>
      <c r="RG84" s="15">
        <v>-3.4066554563606195E-2</v>
      </c>
      <c r="RH84" s="15">
        <v>3.2005279464098137E-3</v>
      </c>
      <c r="RI84" s="15">
        <v>-2.1786542749181317E-2</v>
      </c>
      <c r="RJ84" s="15">
        <v>1.7115960675080549E-4</v>
      </c>
      <c r="RK84" s="15">
        <v>9.8206004311179682E-3</v>
      </c>
      <c r="RL84" s="15">
        <v>1.729136371429561E-3</v>
      </c>
      <c r="RM84" s="15">
        <v>4.5073320330669894E-3</v>
      </c>
      <c r="RN84" s="15">
        <v>7.4003932198955418E-3</v>
      </c>
      <c r="RO84" s="15">
        <v>3.8727572608444386E-3</v>
      </c>
      <c r="RP84" s="15">
        <v>3.5851510872017488E-3</v>
      </c>
      <c r="RQ84" s="15">
        <v>-1.1394569821829646E-3</v>
      </c>
      <c r="RR84" s="15">
        <v>2.869442427952739E-3</v>
      </c>
      <c r="RS84" s="15">
        <v>-2.3670751831944659E-2</v>
      </c>
      <c r="RT84" s="15">
        <v>-3.5166303569946163E-2</v>
      </c>
      <c r="RU84" s="15">
        <v>2.1094047330214335E-3</v>
      </c>
      <c r="RV84" s="15">
        <v>-6.8064814317848046E-3</v>
      </c>
      <c r="RW84" s="15">
        <v>4.6285582867521241E-4</v>
      </c>
      <c r="RX84" s="15">
        <v>4.9779922823779514E-3</v>
      </c>
      <c r="RY84" s="15">
        <v>-4.4122353332650601E-3</v>
      </c>
      <c r="RZ84" s="15">
        <v>-3.2771113665987137E-3</v>
      </c>
      <c r="SA84" s="15">
        <v>8.1916854438620016E-5</v>
      </c>
      <c r="SB84" s="15">
        <v>1.007057856359609E-2</v>
      </c>
      <c r="SC84" s="15">
        <v>8.30310945618222E-3</v>
      </c>
      <c r="SD84" s="15">
        <v>-2.645504188424054E-3</v>
      </c>
      <c r="SE84" s="15">
        <v>1.2163486193197402E-2</v>
      </c>
      <c r="SF84" s="15">
        <v>-4.8464098610967532E-3</v>
      </c>
      <c r="SG84" s="15">
        <v>-1.2154099650683283E-2</v>
      </c>
      <c r="SH84" s="15">
        <v>1.929881589649654E-3</v>
      </c>
      <c r="SI84" s="15">
        <v>1.1129984211739026E-2</v>
      </c>
      <c r="SJ84" s="15">
        <v>1.1722154878621466E-2</v>
      </c>
      <c r="SK84" s="15">
        <v>1.0324764272286157E-2</v>
      </c>
      <c r="SL84" s="15">
        <v>4.1395683004212241E-3</v>
      </c>
      <c r="SM84" s="15">
        <v>-9.7216850509002622E-3</v>
      </c>
      <c r="SN84" s="15">
        <v>8.1439201380128778E-3</v>
      </c>
      <c r="SO84" s="15">
        <v>-8.1572569489827412E-3</v>
      </c>
      <c r="SP84" s="15">
        <v>1.8793103591935638E-2</v>
      </c>
      <c r="SQ84" s="15">
        <v>5.3402505745161269E-3</v>
      </c>
      <c r="SR84" s="15">
        <v>-5.6348759165147227E-3</v>
      </c>
      <c r="SS84" s="15">
        <v>-4.4350887644624094E-3</v>
      </c>
      <c r="ST84" s="15">
        <v>1.0845940533758768E-2</v>
      </c>
      <c r="SU84" s="15">
        <v>5.0561905470723929E-3</v>
      </c>
      <c r="SV84" s="15">
        <v>-6.9113324309152974E-3</v>
      </c>
      <c r="SW84" s="15">
        <v>-4.3411712712365901E-3</v>
      </c>
      <c r="SX84" s="15">
        <v>3.0092916499437235E-2</v>
      </c>
      <c r="SY84" s="15">
        <v>2.3629348269041339E-2</v>
      </c>
      <c r="SZ84" s="15">
        <v>3.3207577685969783E-3</v>
      </c>
      <c r="TA84" s="15">
        <v>5.5584291335597528E-3</v>
      </c>
      <c r="TB84" s="15">
        <v>-1.2089463491387819E-3</v>
      </c>
      <c r="TC84" s="15">
        <v>-1.2513836455802957E-2</v>
      </c>
      <c r="TD84" s="15">
        <v>5.5746285017892472E-3</v>
      </c>
      <c r="TE84" s="15">
        <v>7.0571923099987588E-3</v>
      </c>
      <c r="TF84" s="15">
        <v>7.3203348467272781E-3</v>
      </c>
      <c r="TG84" s="15">
        <v>-3.5179268403225192E-3</v>
      </c>
      <c r="TH84" s="15">
        <v>-6.6730466878482837E-3</v>
      </c>
      <c r="TI84" s="15">
        <v>1.0021558461018969E-2</v>
      </c>
      <c r="TJ84" s="15">
        <v>-3.604974969499877E-3</v>
      </c>
      <c r="TK84" s="15">
        <v>1.441895212736965E-2</v>
      </c>
      <c r="TL84" s="15">
        <v>1.0890319103226478E-2</v>
      </c>
      <c r="TM84" s="15">
        <v>-1.5602461805072939E-2</v>
      </c>
      <c r="TN84" s="15">
        <v>1.4063110617571392E-2</v>
      </c>
      <c r="TO84" s="23">
        <v>2.3301304596888223E-3</v>
      </c>
    </row>
    <row r="85" spans="1:535" x14ac:dyDescent="0.35">
      <c r="A85" s="14">
        <v>79</v>
      </c>
      <c r="B85" s="81">
        <v>42878</v>
      </c>
      <c r="C85" s="23">
        <v>2.2103143056311741E-3</v>
      </c>
      <c r="D85" s="43">
        <f ca="1">OFFSET('CAPM Regression Loop'!$AH$6,$A85,'CAPM Regression Loop'!$D$2)</f>
        <v>1.8400387712940593E-2</v>
      </c>
      <c r="T85" s="14">
        <v>79</v>
      </c>
      <c r="U85" s="14" t="s">
        <v>81</v>
      </c>
      <c r="V85" s="14">
        <v>1.4149444538439078</v>
      </c>
      <c r="W85" s="14">
        <v>0.15148594453580203</v>
      </c>
      <c r="X85" s="14">
        <v>0.25869632027949158</v>
      </c>
      <c r="Y85" s="14">
        <f t="shared" si="6"/>
        <v>2.7391614127331811</v>
      </c>
      <c r="Z85" s="14">
        <f t="shared" si="5"/>
        <v>2.7391614127331811</v>
      </c>
      <c r="AA85" s="14">
        <f t="shared" si="7"/>
        <v>1.4149444538439078</v>
      </c>
      <c r="AF85" s="80"/>
      <c r="AH85" s="81"/>
      <c r="AI85" s="15">
        <v>4.4978820822970333E-2</v>
      </c>
      <c r="AJ85" s="15">
        <v>9.6910417111088221E-3</v>
      </c>
      <c r="AK85" s="15">
        <v>-4.660080034529937E-2</v>
      </c>
      <c r="AL85" s="15">
        <v>-1.2346081687778711E-3</v>
      </c>
      <c r="AM85" s="15">
        <v>6.0938640743228127E-3</v>
      </c>
      <c r="AN85" s="15">
        <v>-3.2462109438128697E-3</v>
      </c>
      <c r="AO85" s="15">
        <v>-1.144033988179564E-3</v>
      </c>
      <c r="AP85" s="15">
        <v>-4.5740502847068437E-3</v>
      </c>
      <c r="AQ85" s="15">
        <v>4.7417288355421925E-3</v>
      </c>
      <c r="AR85" s="15">
        <v>-1.5848829894759512E-3</v>
      </c>
      <c r="AS85" s="15">
        <v>3.6436488616876268E-2</v>
      </c>
      <c r="AT85" s="15">
        <v>8.0410095799097407E-4</v>
      </c>
      <c r="AU85" s="15">
        <v>-8.683244576941012E-3</v>
      </c>
      <c r="AV85" s="15">
        <v>-3.4462986435875977E-3</v>
      </c>
      <c r="AW85" s="15">
        <v>7.0871725149295069E-4</v>
      </c>
      <c r="AX85" s="15">
        <v>2.4458684231185254E-3</v>
      </c>
      <c r="AY85" s="15">
        <v>8.798944694392958E-4</v>
      </c>
      <c r="AZ85" s="15">
        <v>6.2922191410535438E-3</v>
      </c>
      <c r="BA85" s="15">
        <v>3.1074807144721595E-3</v>
      </c>
      <c r="BB85" s="15">
        <v>5.179710794639511E-3</v>
      </c>
      <c r="BC85" s="15">
        <v>1.2788519089655963E-2</v>
      </c>
      <c r="BD85" s="15">
        <v>3.0082170087891431E-3</v>
      </c>
      <c r="BE85" s="15">
        <v>-1.0046213422799581E-3</v>
      </c>
      <c r="BF85" s="15">
        <v>7.4362948910246017E-3</v>
      </c>
      <c r="BG85" s="15">
        <v>-7.14589001271236E-3</v>
      </c>
      <c r="BH85" s="15">
        <v>1.0166986672970129E-2</v>
      </c>
      <c r="BI85" s="15">
        <v>8.6855824800182824E-4</v>
      </c>
      <c r="BJ85" s="15">
        <v>5.8459186712000724E-3</v>
      </c>
      <c r="BK85" s="15">
        <v>7.168489478612497E-3</v>
      </c>
      <c r="BL85" s="15">
        <v>-7.0725225346242046E-3</v>
      </c>
      <c r="BM85" s="15">
        <v>-9.8051761573931848E-2</v>
      </c>
      <c r="BN85" s="15">
        <v>4.0160696548899649E-3</v>
      </c>
      <c r="BO85" s="15">
        <v>-1.3680103904080041E-2</v>
      </c>
      <c r="BP85" s="15">
        <v>-3.301964698978531E-4</v>
      </c>
      <c r="BQ85" s="15">
        <v>-8.6094974795791687E-3</v>
      </c>
      <c r="BR85" s="15">
        <v>6.8384127899776461E-3</v>
      </c>
      <c r="BS85" s="15">
        <v>-1.7171609803984952E-2</v>
      </c>
      <c r="BT85" s="15">
        <v>0</v>
      </c>
      <c r="BU85" s="15">
        <v>8.9588670451649162E-4</v>
      </c>
      <c r="BV85" s="15">
        <v>-2.8866991419367887E-3</v>
      </c>
      <c r="BW85" s="15">
        <v>4.3411918005250945E-3</v>
      </c>
      <c r="BX85" s="15">
        <v>6.8321318240435755E-3</v>
      </c>
      <c r="BY85" s="15">
        <v>1.4790023324219035E-3</v>
      </c>
      <c r="BZ85" s="15">
        <v>5.0004734254338132E-3</v>
      </c>
      <c r="CA85" s="15">
        <v>-3.9992002132694667E-4</v>
      </c>
      <c r="CB85" s="15">
        <v>4.1152321451065794E-3</v>
      </c>
      <c r="CC85" s="15">
        <v>-3.3550041954429981E-3</v>
      </c>
      <c r="CD85" s="15">
        <v>-3.1298930089274815E-3</v>
      </c>
      <c r="CE85" s="15">
        <v>6.0039924978591876E-3</v>
      </c>
      <c r="CF85" s="15">
        <v>1.1834457647002798E-2</v>
      </c>
      <c r="CG85" s="15">
        <v>-1.1466695721129875E-3</v>
      </c>
      <c r="CH85" s="15">
        <v>-7.7487122315917463E-3</v>
      </c>
      <c r="CI85" s="15">
        <v>-4.6990869045823325E-3</v>
      </c>
      <c r="CJ85" s="15">
        <v>2.6154062247392691E-3</v>
      </c>
      <c r="CK85" s="15">
        <v>2.8538091751303791E-3</v>
      </c>
      <c r="CL85" s="15">
        <v>-2.4126883742982023E-3</v>
      </c>
      <c r="CM85" s="15">
        <v>-0.12602782091535983</v>
      </c>
      <c r="CN85" s="15">
        <v>-9.8049904358131707E-4</v>
      </c>
      <c r="CO85" s="15">
        <v>1.5076744768397266E-2</v>
      </c>
      <c r="CP85" s="15">
        <v>4.6725013623929411E-3</v>
      </c>
      <c r="CQ85" s="15">
        <v>1.4749184612596283E-2</v>
      </c>
      <c r="CR85" s="15">
        <v>-3.8722216825095622E-3</v>
      </c>
      <c r="CS85" s="15">
        <v>3.5087755296792705E-3</v>
      </c>
      <c r="CT85" s="15">
        <v>9.9626554388143312E-3</v>
      </c>
      <c r="CU85" s="15">
        <v>-1.7241806434505992E-2</v>
      </c>
      <c r="CV85" s="15">
        <v>-5.7059029190979979E-3</v>
      </c>
      <c r="CW85" s="15">
        <v>-7.7890143658562432E-3</v>
      </c>
      <c r="CX85" s="15">
        <v>4.9024930333555414E-3</v>
      </c>
      <c r="CY85" s="15">
        <v>-7.8258129585643556E-4</v>
      </c>
      <c r="CZ85" s="15">
        <v>-1.2451751079629566E-3</v>
      </c>
      <c r="DA85" s="15">
        <v>2.0312074198109383E-3</v>
      </c>
      <c r="DB85" s="15">
        <v>-4.862549322888046E-3</v>
      </c>
      <c r="DC85" s="15">
        <v>-1.3383823091621307E-2</v>
      </c>
      <c r="DD85" s="15">
        <v>6.6702598363940517E-3</v>
      </c>
      <c r="DE85" s="15">
        <v>1.058900502624361E-2</v>
      </c>
      <c r="DF85" s="15">
        <v>-1.2304935190378863E-2</v>
      </c>
      <c r="DG85" s="15">
        <v>8.3726287115504557E-3</v>
      </c>
      <c r="DH85" s="15">
        <v>-1.7802127262244727E-3</v>
      </c>
      <c r="DI85" s="15">
        <v>1.3014946727210021E-2</v>
      </c>
      <c r="DJ85" s="15">
        <v>6.0634347769234053E-3</v>
      </c>
      <c r="DK85" s="15">
        <v>8.7886339332071055E-4</v>
      </c>
      <c r="DL85" s="15">
        <v>7.9635038487939052E-3</v>
      </c>
      <c r="DM85" s="15">
        <v>-9.391260731698086E-3</v>
      </c>
      <c r="DN85" s="15">
        <v>8.6701425075247831E-3</v>
      </c>
      <c r="DO85" s="15">
        <v>-2.0972823691444596E-3</v>
      </c>
      <c r="DP85" s="15">
        <v>1.3732942629382882E-2</v>
      </c>
      <c r="DQ85" s="15">
        <v>1.3926501283722903E-3</v>
      </c>
      <c r="DR85" s="15">
        <v>2.3061818705528394E-2</v>
      </c>
      <c r="DS85" s="15">
        <v>1.4929935661590645E-2</v>
      </c>
      <c r="DT85" s="15">
        <v>5.7809390537542325E-3</v>
      </c>
      <c r="DU85" s="15">
        <v>-1.0526412986987617E-2</v>
      </c>
      <c r="DV85" s="15">
        <v>3.8117624220271778E-3</v>
      </c>
      <c r="DW85" s="15">
        <v>7.4621337745604272E-3</v>
      </c>
      <c r="DX85" s="15">
        <v>7.3155045353706103E-3</v>
      </c>
      <c r="DY85" s="15">
        <v>5.7512582462337751E-4</v>
      </c>
      <c r="DZ85" s="15">
        <v>-5.9411462899082645E-3</v>
      </c>
      <c r="EA85" s="15">
        <v>-6.7360708819985205E-3</v>
      </c>
      <c r="EB85" s="15">
        <v>1.3457984755843127E-2</v>
      </c>
      <c r="EC85" s="15">
        <v>7.3167981272681615E-3</v>
      </c>
      <c r="ED85" s="15">
        <v>1.0973696953270324E-2</v>
      </c>
      <c r="EE85" s="15">
        <v>-1.6266972463871956E-2</v>
      </c>
      <c r="EF85" s="15">
        <v>-5.7935564400123834E-4</v>
      </c>
      <c r="EG85" s="15">
        <v>4.2946168648374441E-3</v>
      </c>
      <c r="EH85" s="15">
        <v>-4.0537802055032595E-4</v>
      </c>
      <c r="EI85" s="15">
        <v>1.8034269991507267E-3</v>
      </c>
      <c r="EJ85" s="15">
        <v>8.8767226617826964E-3</v>
      </c>
      <c r="EK85" s="15">
        <v>2.9768255025309754E-3</v>
      </c>
      <c r="EL85" s="15">
        <v>5.8855755727420349E-3</v>
      </c>
      <c r="EM85" s="15">
        <v>-5.7853631928948075E-4</v>
      </c>
      <c r="EN85" s="15">
        <v>-1.1969984395014646E-3</v>
      </c>
      <c r="EO85" s="15">
        <v>-3.6289932024586415E-3</v>
      </c>
      <c r="EP85" s="15">
        <v>4.0595007371642215E-4</v>
      </c>
      <c r="EQ85" s="15">
        <v>8.9971498688428218E-3</v>
      </c>
      <c r="ER85" s="15">
        <v>1.0898819066882542E-2</v>
      </c>
      <c r="ES85" s="15">
        <v>-5.0724338032916349E-3</v>
      </c>
      <c r="ET85" s="15">
        <v>5.3670215649412687E-3</v>
      </c>
      <c r="EU85" s="15">
        <v>7.5472056353829038E-3</v>
      </c>
      <c r="EV85" s="15">
        <v>6.5853424118391887E-3</v>
      </c>
      <c r="EW85" s="15">
        <v>5.3250443284687332E-3</v>
      </c>
      <c r="EX85" s="15">
        <v>9.57326816699125E-3</v>
      </c>
      <c r="EY85" s="15">
        <v>3.3383946027727932E-3</v>
      </c>
      <c r="EZ85" s="15">
        <v>-1.0787329622413501E-2</v>
      </c>
      <c r="FA85" s="15">
        <v>1.2108734628408774E-2</v>
      </c>
      <c r="FB85" s="15">
        <v>1.4124961150648264E-3</v>
      </c>
      <c r="FC85" s="15">
        <v>-2.6588688889441071E-3</v>
      </c>
      <c r="FD85" s="15">
        <v>1.2546264366226846E-4</v>
      </c>
      <c r="FE85" s="15">
        <v>2.06015730055075E-3</v>
      </c>
      <c r="FF85" s="15">
        <v>3.444885296531708E-3</v>
      </c>
      <c r="FG85" s="15">
        <v>5.0230222906278473E-4</v>
      </c>
      <c r="FH85" s="15">
        <v>-2.4309663150542091E-2</v>
      </c>
      <c r="FI85" s="15">
        <v>-3.7548108955171429E-4</v>
      </c>
      <c r="FJ85" s="15">
        <v>-1.6052663374264562E-2</v>
      </c>
      <c r="FK85" s="15">
        <v>1.2465701395422505E-2</v>
      </c>
      <c r="FL85" s="15">
        <v>-5.6836863930483233E-3</v>
      </c>
      <c r="FM85" s="15">
        <v>-2.2377476959335285E-2</v>
      </c>
      <c r="FN85" s="15">
        <v>-1.9433488837578686E-2</v>
      </c>
      <c r="FO85" s="15">
        <v>9.3999693589173305E-4</v>
      </c>
      <c r="FP85" s="15">
        <v>-8.0692080484470168E-3</v>
      </c>
      <c r="FQ85" s="15">
        <v>2.6716092936209896E-3</v>
      </c>
      <c r="FR85" s="15">
        <v>-2.5913698890497428E-2</v>
      </c>
      <c r="FS85" s="15">
        <v>4.2004262178730123E-3</v>
      </c>
      <c r="FT85" s="15">
        <v>4.6899796933683588E-3</v>
      </c>
      <c r="FU85" s="15">
        <v>3.8227674702874348E-3</v>
      </c>
      <c r="FV85" s="15">
        <v>-8.7336799687546662E-3</v>
      </c>
      <c r="FW85" s="15">
        <v>3.0782170661258035E-3</v>
      </c>
      <c r="FX85" s="15">
        <v>2.3752980289074833E-3</v>
      </c>
      <c r="FY85" s="15">
        <v>2.778208300302387E-3</v>
      </c>
      <c r="FZ85" s="15">
        <v>-6.8511466928531037E-3</v>
      </c>
      <c r="GA85" s="15">
        <v>-3.2851540714616515E-3</v>
      </c>
      <c r="GB85" s="15">
        <v>-2.6794274403610296E-3</v>
      </c>
      <c r="GC85" s="15">
        <v>5.7037873126086942E-3</v>
      </c>
      <c r="GD85" s="15">
        <v>2.1908280942263665E-2</v>
      </c>
      <c r="GE85" s="15">
        <v>1.7977884233987649E-3</v>
      </c>
      <c r="GF85" s="15">
        <v>4.4373300961019187E-3</v>
      </c>
      <c r="GG85" s="15">
        <v>-3.9407480028249824E-3</v>
      </c>
      <c r="GH85" s="15">
        <v>-1.141190766086025E-3</v>
      </c>
      <c r="GI85" s="15">
        <v>-1.0381838678387212E-2</v>
      </c>
      <c r="GJ85" s="15">
        <v>7.4406043507364772E-3</v>
      </c>
      <c r="GK85" s="15">
        <v>-3.7068281703535409E-3</v>
      </c>
      <c r="GL85" s="15">
        <v>-6.2486736394995728E-3</v>
      </c>
      <c r="GM85" s="15">
        <v>2.5503477469534346E-3</v>
      </c>
      <c r="GN85" s="15">
        <v>-6.6006840313519123E-3</v>
      </c>
      <c r="GO85" s="15">
        <v>1.2311094638685544E-2</v>
      </c>
      <c r="GP85" s="15">
        <v>6.5638568450857322E-3</v>
      </c>
      <c r="GQ85" s="15">
        <v>-2.6564850422075683E-3</v>
      </c>
      <c r="GR85" s="15">
        <v>-1.0503136907958321E-2</v>
      </c>
      <c r="GS85" s="15">
        <v>1.071076963992801E-2</v>
      </c>
      <c r="GT85" s="15">
        <v>-6.4370777890564255E-4</v>
      </c>
      <c r="GU85" s="15">
        <v>2.6157482871519613E-3</v>
      </c>
      <c r="GV85" s="15">
        <v>-2.696146146581022E-3</v>
      </c>
      <c r="GW85" s="15">
        <v>-4.8324128656977855E-3</v>
      </c>
      <c r="GX85" s="15">
        <v>-4.5134068155465489E-3</v>
      </c>
      <c r="GY85" s="15">
        <v>9.9409990564706691E-3</v>
      </c>
      <c r="GZ85" s="15">
        <v>4.2093448074880462E-4</v>
      </c>
      <c r="HA85" s="15">
        <v>4.375248261215707E-3</v>
      </c>
      <c r="HB85" s="15">
        <v>-4.5146803545265827E-3</v>
      </c>
      <c r="HC85" s="15">
        <v>-2.9342081767387024E-3</v>
      </c>
      <c r="HD85" s="15">
        <v>-1.1474470564769093E-3</v>
      </c>
      <c r="HE85" s="15">
        <v>-7.3202109183408484E-3</v>
      </c>
      <c r="HF85" s="15">
        <v>4.2176359442035131E-3</v>
      </c>
      <c r="HG85" s="15">
        <v>7.3302295939048729E-3</v>
      </c>
      <c r="HH85" s="15">
        <v>2.1074823395645778E-3</v>
      </c>
      <c r="HI85" s="15">
        <v>-2.0115394989360245E-2</v>
      </c>
      <c r="HJ85" s="15">
        <v>-4.4129119260745506E-3</v>
      </c>
      <c r="HK85" s="15">
        <v>1.6349219361202688E-4</v>
      </c>
      <c r="HL85" s="15">
        <v>1.4248154736512735E-2</v>
      </c>
      <c r="HM85" s="15">
        <v>-6.6589225576921323E-3</v>
      </c>
      <c r="HN85" s="15">
        <v>1.3596195160394302E-3</v>
      </c>
      <c r="HO85" s="15">
        <v>5.0038176851617908E-3</v>
      </c>
      <c r="HP85" s="15">
        <v>7.3037451884640867E-3</v>
      </c>
      <c r="HQ85" s="15">
        <v>-9.3890423368428043E-4</v>
      </c>
      <c r="HR85" s="15">
        <v>-1.7560697854680698E-2</v>
      </c>
      <c r="HS85" s="15">
        <v>-1.9259854594589593E-2</v>
      </c>
      <c r="HT85" s="15">
        <v>-6.1065259744770102E-3</v>
      </c>
      <c r="HU85" s="15">
        <v>3.35973438183719E-3</v>
      </c>
      <c r="HV85" s="15">
        <v>7.9079667654405831E-3</v>
      </c>
      <c r="HW85" s="15">
        <v>3.5423345578380048E-3</v>
      </c>
      <c r="HX85" s="15">
        <v>4.3850033590141148E-4</v>
      </c>
      <c r="HY85" s="15">
        <v>5.1143079317115267E-3</v>
      </c>
      <c r="HZ85" s="15">
        <v>-3.5273368972440941E-4</v>
      </c>
      <c r="IA85" s="15">
        <v>-4.4452116281614891E-3</v>
      </c>
      <c r="IB85" s="15">
        <v>9.0717283762795659E-3</v>
      </c>
      <c r="IC85" s="15">
        <v>7.3624637055210223E-3</v>
      </c>
      <c r="ID85" s="15">
        <v>6.6990150349474573E-3</v>
      </c>
      <c r="IE85" s="15">
        <v>-1.977018135921919E-2</v>
      </c>
      <c r="IF85" s="15">
        <v>-5.6849393294972723E-3</v>
      </c>
      <c r="IG85" s="15">
        <v>3.59066813072854E-3</v>
      </c>
      <c r="IH85" s="15">
        <v>-6.7496158278657192E-3</v>
      </c>
      <c r="II85" s="15">
        <v>1.6618846420343714E-2</v>
      </c>
      <c r="IJ85" s="15">
        <v>8.1377600886729153E-3</v>
      </c>
      <c r="IK85" s="15">
        <v>-9.4669928284386567E-3</v>
      </c>
      <c r="IL85" s="15">
        <v>1.0135221894043148E-2</v>
      </c>
      <c r="IM85" s="15">
        <v>-2.7689891109934808E-3</v>
      </c>
      <c r="IN85" s="15">
        <v>1.9585428232384652E-2</v>
      </c>
      <c r="IO85" s="15">
        <v>-1.0172042176295156E-2</v>
      </c>
      <c r="IP85" s="15">
        <v>-4.7488673720706611E-3</v>
      </c>
      <c r="IQ85" s="15">
        <v>-2.0456877232933237E-3</v>
      </c>
      <c r="IR85" s="15">
        <v>-4.7162483269100868E-3</v>
      </c>
      <c r="IS85" s="15">
        <v>-7.2718232856511297E-3</v>
      </c>
      <c r="IT85" s="15">
        <v>6.6795107162298268E-3</v>
      </c>
      <c r="IU85" s="15">
        <v>7.1465337340740872E-3</v>
      </c>
      <c r="IV85" s="15">
        <v>3.671413027159405E-3</v>
      </c>
      <c r="IW85" s="15">
        <v>-2.0795923932909175E-3</v>
      </c>
      <c r="IX85" s="15">
        <v>-6.7387265578722245E-3</v>
      </c>
      <c r="IY85" s="15">
        <v>7.5846638133984367E-5</v>
      </c>
      <c r="IZ85" s="15">
        <v>-4.0731539916228097E-2</v>
      </c>
      <c r="JA85" s="15">
        <v>3.7184637799374627E-3</v>
      </c>
      <c r="JB85" s="15">
        <v>-7.880261425305863E-3</v>
      </c>
      <c r="JC85" s="15">
        <v>-2.3273866207773053E-3</v>
      </c>
      <c r="JD85" s="15">
        <v>0</v>
      </c>
      <c r="JE85" s="15">
        <v>3.5863756312276532E-3</v>
      </c>
      <c r="JF85" s="15">
        <v>6.5563167003925421E-3</v>
      </c>
      <c r="JG85" s="15">
        <v>2.7571012778251935E-3</v>
      </c>
      <c r="JH85" s="15">
        <v>3.2756436708133293E-3</v>
      </c>
      <c r="JI85" s="15">
        <v>-4.438842746777868E-3</v>
      </c>
      <c r="JJ85" s="15">
        <v>-4.004337907231645E-3</v>
      </c>
      <c r="JK85" s="15">
        <v>6.8717273673090965E-3</v>
      </c>
      <c r="JL85" s="15">
        <v>7.5190622304304186E-3</v>
      </c>
      <c r="JM85" s="15">
        <v>4.9197881661496778E-3</v>
      </c>
      <c r="JN85" s="15">
        <v>-1.144033988179564E-3</v>
      </c>
      <c r="JO85" s="15">
        <v>1.2787047358902518E-2</v>
      </c>
      <c r="JP85" s="15">
        <v>-4.4752741852321795E-4</v>
      </c>
      <c r="JQ85" s="15">
        <v>2.5129149060604088E-3</v>
      </c>
      <c r="JR85" s="15">
        <v>1.5528383499247586E-2</v>
      </c>
      <c r="JS85" s="15">
        <v>5.7892867212572096E-3</v>
      </c>
      <c r="JT85" s="15">
        <v>-1.2671332428275601E-2</v>
      </c>
      <c r="JU85" s="15">
        <v>-2.2439143264802769E-3</v>
      </c>
      <c r="JV85" s="15">
        <v>-2.5888120311982508E-3</v>
      </c>
      <c r="JW85" s="15">
        <v>5.5894795287080509E-3</v>
      </c>
      <c r="JX85" s="15">
        <v>-1.8463978516793282E-3</v>
      </c>
      <c r="JY85" s="15">
        <v>6.6512680138969063E-3</v>
      </c>
      <c r="JZ85" s="15">
        <v>-1.901800583576186E-2</v>
      </c>
      <c r="KA85" s="15">
        <v>9.6858777553217174E-3</v>
      </c>
      <c r="KB85" s="15">
        <v>-1.5599465465102219E-2</v>
      </c>
      <c r="KC85" s="15">
        <v>5.657190271442963E-3</v>
      </c>
      <c r="KD85" s="15">
        <v>2.0409772372586899E-3</v>
      </c>
      <c r="KE85" s="15">
        <v>-6.0934514878781812E-3</v>
      </c>
      <c r="KF85" s="15">
        <v>1.2437095664483182E-2</v>
      </c>
      <c r="KG85" s="15">
        <v>-1.1724024707293187E-2</v>
      </c>
      <c r="KH85" s="15">
        <v>4.1981589786362402E-3</v>
      </c>
      <c r="KI85" s="15">
        <v>1.9016232984147771E-2</v>
      </c>
      <c r="KJ85" s="15">
        <v>7.5389594980797602E-3</v>
      </c>
      <c r="KK85" s="15">
        <v>-9.3845568675236177E-3</v>
      </c>
      <c r="KL85" s="15">
        <v>-2.1442503342414369E-3</v>
      </c>
      <c r="KM85" s="15">
        <v>-2.2057673981899155E-3</v>
      </c>
      <c r="KN85" s="15">
        <v>5.1242634992647242E-4</v>
      </c>
      <c r="KO85" s="15">
        <v>-8.3385288587745198E-3</v>
      </c>
      <c r="KP85" s="15">
        <v>4.7420208539726691E-3</v>
      </c>
      <c r="KQ85" s="15">
        <v>2.7085607024875131E-3</v>
      </c>
      <c r="KR85" s="15">
        <v>-5.4794657646255957E-3</v>
      </c>
      <c r="KS85" s="15">
        <v>-6.0678196988855782E-3</v>
      </c>
      <c r="KT85" s="15">
        <v>-9.9354205887767859E-4</v>
      </c>
      <c r="KU85" s="15">
        <v>8.8030627526635256E-3</v>
      </c>
      <c r="KV85" s="15">
        <v>-3.9801047566268098E-3</v>
      </c>
      <c r="KW85" s="15">
        <v>-2.1465517072319627E-3</v>
      </c>
      <c r="KX85" s="15">
        <v>-1.5757435950748456E-2</v>
      </c>
      <c r="KY85" s="15">
        <v>-4.2857208454992971E-3</v>
      </c>
      <c r="KZ85" s="15">
        <v>-5.7398116766995818E-3</v>
      </c>
      <c r="LA85" s="15">
        <v>-7.8265225836327175E-3</v>
      </c>
      <c r="LB85" s="15">
        <v>1.303496548680654E-2</v>
      </c>
      <c r="LC85" s="15">
        <v>4.7894364045869562E-3</v>
      </c>
      <c r="LD85" s="15">
        <v>5.8184209469213629E-3</v>
      </c>
      <c r="LE85" s="15">
        <v>1.3039919056615714E-2</v>
      </c>
      <c r="LF85" s="15">
        <v>-2.0554843512865874E-2</v>
      </c>
      <c r="LG85" s="15">
        <v>3.394923937054462E-3</v>
      </c>
      <c r="LH85" s="15">
        <v>4.0420426900109416E-3</v>
      </c>
      <c r="LI85" s="15">
        <v>1.214589830210812E-2</v>
      </c>
      <c r="LJ85" s="15">
        <v>5.6818334674308638E-3</v>
      </c>
      <c r="LK85" s="15">
        <v>3.3567508363884723E-3</v>
      </c>
      <c r="LL85" s="15">
        <v>-1.5497512060161799E-2</v>
      </c>
      <c r="LM85" s="15">
        <v>5.0293484050019585E-3</v>
      </c>
      <c r="LN85" s="15">
        <v>4.995753713333762E-4</v>
      </c>
      <c r="LO85" s="15">
        <v>-6.1665149156640148E-3</v>
      </c>
      <c r="LP85" s="15">
        <v>1.2112112212648839E-2</v>
      </c>
      <c r="LQ85" s="15">
        <v>-9.7271774800047062E-3</v>
      </c>
      <c r="LR85" s="15">
        <v>-6.41615400007852E-3</v>
      </c>
      <c r="LS85" s="15">
        <v>-2.4999168453464738E-3</v>
      </c>
      <c r="LT85" s="15">
        <v>2.954575582793482E-3</v>
      </c>
      <c r="LU85" s="15">
        <v>2.277307243913539E-2</v>
      </c>
      <c r="LV85" s="15">
        <v>-6.9607590037534188E-4</v>
      </c>
      <c r="LW85" s="15">
        <v>-1.3020835172984134E-3</v>
      </c>
      <c r="LX85" s="15">
        <v>7.3547187988738374E-3</v>
      </c>
      <c r="LY85" s="15">
        <v>7.1528220720166484E-3</v>
      </c>
      <c r="LZ85" s="15">
        <v>-8.5892050237927932E-3</v>
      </c>
      <c r="MA85" s="15">
        <v>5.5549717610172342E-3</v>
      </c>
      <c r="MB85" s="15">
        <v>2.5390638640785455E-3</v>
      </c>
      <c r="MC85" s="15">
        <v>-3.0680835595957166E-3</v>
      </c>
      <c r="MD85" s="15">
        <v>1.3380611513896473E-4</v>
      </c>
      <c r="ME85" s="15">
        <v>-3.9370129593395316E-3</v>
      </c>
      <c r="MF85" s="15">
        <v>2.2298152043530823E-2</v>
      </c>
      <c r="MG85" s="15">
        <v>1.2485262078257102E-3</v>
      </c>
      <c r="MH85" s="15">
        <v>3.4476814683874468E-4</v>
      </c>
      <c r="MI85" s="15">
        <v>9.4787439545437387E-3</v>
      </c>
      <c r="MJ85" s="15">
        <v>1.8857256200831844E-3</v>
      </c>
      <c r="MK85" s="15">
        <v>7.9322291641373485E-3</v>
      </c>
      <c r="ML85" s="15">
        <v>8.2759093038598814E-3</v>
      </c>
      <c r="MM85" s="15">
        <v>1.8078513303710516E-2</v>
      </c>
      <c r="MN85" s="15">
        <v>3.3544842948168585E-3</v>
      </c>
      <c r="MO85" s="15">
        <v>-9.9370667424151116E-3</v>
      </c>
      <c r="MP85" s="15">
        <v>1.5935347358362172E-2</v>
      </c>
      <c r="MQ85" s="15">
        <v>1.6658633460971126E-3</v>
      </c>
      <c r="MR85" s="15">
        <v>8.1633106391610557E-3</v>
      </c>
      <c r="MS85" s="15">
        <v>2.4288551773722123E-2</v>
      </c>
      <c r="MT85" s="15">
        <v>1.2010034857531918E-2</v>
      </c>
      <c r="MU85" s="15">
        <v>-9.0469114620859818E-3</v>
      </c>
      <c r="MV85" s="15">
        <v>2.9446407751074758E-4</v>
      </c>
      <c r="MW85" s="15">
        <v>4.3994156999146968E-3</v>
      </c>
      <c r="MX85" s="15">
        <v>-1.8882623076430721E-2</v>
      </c>
      <c r="MY85" s="15">
        <v>5.0141325578350986E-3</v>
      </c>
      <c r="MZ85" s="15">
        <v>-1.774623358368601E-3</v>
      </c>
      <c r="NA85" s="15">
        <v>5.1844582725736037E-3</v>
      </c>
      <c r="NB85" s="15">
        <v>1.2142386825725561E-2</v>
      </c>
      <c r="NC85" s="15">
        <v>-1.2703422866402546E-2</v>
      </c>
      <c r="ND85" s="15">
        <v>4.7990494024662033E-3</v>
      </c>
      <c r="NE85" s="15">
        <v>1.4295928095943715E-3</v>
      </c>
      <c r="NF85" s="15">
        <v>-5.0251362026730428E-3</v>
      </c>
      <c r="NG85" s="15">
        <v>1.5750790795687835E-3</v>
      </c>
      <c r="NH85" s="15">
        <v>-1.2331853773695806E-2</v>
      </c>
      <c r="NI85" s="15">
        <v>1.0438034411329771E-2</v>
      </c>
      <c r="NJ85" s="15">
        <v>3.2585205286554217E-2</v>
      </c>
      <c r="NK85" s="15">
        <v>-1.3554369802188463E-2</v>
      </c>
      <c r="NL85" s="15">
        <v>9.4670081859967814E-4</v>
      </c>
      <c r="NM85" s="15">
        <v>-3.6968618813262031E-3</v>
      </c>
      <c r="NN85" s="15">
        <v>2.2839751078307154E-3</v>
      </c>
      <c r="NO85" s="15">
        <v>1.8472337726854865E-4</v>
      </c>
      <c r="NP85" s="15">
        <v>1.0973254780512953E-2</v>
      </c>
      <c r="NQ85" s="15">
        <v>-9.4821571043860846E-3</v>
      </c>
      <c r="NR85" s="15">
        <v>-1.5696830221499979E-3</v>
      </c>
      <c r="NS85" s="15">
        <v>-3.3893224552993671E-2</v>
      </c>
      <c r="NT85" s="15">
        <v>1.5882446013780801E-2</v>
      </c>
      <c r="NU85" s="15">
        <v>3.9699715557003695E-3</v>
      </c>
      <c r="NV85" s="15">
        <v>8.2988028146950641E-3</v>
      </c>
      <c r="NW85" s="15">
        <v>-1.1138516546616703E-3</v>
      </c>
      <c r="NX85" s="15">
        <v>3.4824775902274883E-3</v>
      </c>
      <c r="NY85" s="15">
        <v>-2.6255620494555754E-4</v>
      </c>
      <c r="NZ85" s="15">
        <v>1.6082714552127361E-3</v>
      </c>
      <c r="OA85" s="15">
        <v>-3.850078360183736E-3</v>
      </c>
      <c r="OB85" s="15">
        <v>3.0467923460499114E-3</v>
      </c>
      <c r="OC85" s="15">
        <v>6.2247123080560627E-4</v>
      </c>
      <c r="OD85" s="15">
        <v>4.5476771571393701E-3</v>
      </c>
      <c r="OE85" s="15">
        <v>-1.5090838083593539E-3</v>
      </c>
      <c r="OF85" s="15">
        <v>7.2228244382386718E-4</v>
      </c>
      <c r="OG85" s="15">
        <v>5.6960224317799705E-4</v>
      </c>
      <c r="OH85" s="15">
        <v>-1.6014192049710715E-2</v>
      </c>
      <c r="OI85" s="15">
        <v>9.0040524316409472E-4</v>
      </c>
      <c r="OJ85" s="15">
        <v>-1.7709092610120245E-3</v>
      </c>
      <c r="OK85" s="15">
        <v>5.0405147223189879E-3</v>
      </c>
      <c r="OL85" s="15">
        <v>2.0629197620143421E-3</v>
      </c>
      <c r="OM85" s="15">
        <v>1.4131573490716302E-2</v>
      </c>
      <c r="ON85" s="15">
        <v>-2.2422464055832397E-2</v>
      </c>
      <c r="OO85" s="15">
        <v>7.3714719800369545E-3</v>
      </c>
      <c r="OP85" s="15">
        <v>2.6276291394845301E-3</v>
      </c>
      <c r="OQ85" s="15">
        <v>3.5696111335563772E-3</v>
      </c>
      <c r="OR85" s="15">
        <v>2.3680397531372466E-2</v>
      </c>
      <c r="OS85" s="15">
        <v>8.404213347207156E-3</v>
      </c>
      <c r="OT85" s="15">
        <v>7.3937490249381919E-3</v>
      </c>
      <c r="OU85" s="15">
        <v>-5.2332750747056348E-3</v>
      </c>
      <c r="OV85" s="15">
        <v>2.5427886561541074E-3</v>
      </c>
      <c r="OW85" s="15">
        <v>3.1595602903685179E-3</v>
      </c>
      <c r="OX85" s="15">
        <v>1.1547789881744801E-3</v>
      </c>
      <c r="OY85" s="15">
        <v>1.0365679016245818E-3</v>
      </c>
      <c r="OZ85" s="15">
        <v>7.2072384049491666E-3</v>
      </c>
      <c r="PA85" s="15">
        <v>3.1074484190080254E-3</v>
      </c>
      <c r="PB85" s="15">
        <v>-1.012658314386269E-3</v>
      </c>
      <c r="PC85" s="15">
        <v>6.1295045694306546E-3</v>
      </c>
      <c r="PD85" s="15">
        <v>-6.5313741533402632E-4</v>
      </c>
      <c r="PE85" s="15">
        <v>9.3832281138265146E-3</v>
      </c>
      <c r="PF85" s="15">
        <v>0</v>
      </c>
      <c r="PG85" s="15">
        <v>8.2397333253716304E-4</v>
      </c>
      <c r="PH85" s="15">
        <v>2.8032669517094926E-2</v>
      </c>
      <c r="PI85" s="15">
        <v>-6.2533896503297838E-3</v>
      </c>
      <c r="PJ85" s="15">
        <v>-3.076399623372094E-3</v>
      </c>
      <c r="PK85" s="15">
        <v>1.9115243395565814E-3</v>
      </c>
      <c r="PL85" s="15">
        <v>-7.9447232651942302E-3</v>
      </c>
      <c r="PM85" s="15">
        <v>1.2939402279792801E-3</v>
      </c>
      <c r="PN85" s="15">
        <v>8.8316937357990936E-4</v>
      </c>
      <c r="PO85" s="15">
        <v>6.0231738967261314E-3</v>
      </c>
      <c r="PP85" s="15">
        <v>-6.909322899283833E-3</v>
      </c>
      <c r="PQ85" s="15">
        <v>-8.730214178701734E-3</v>
      </c>
      <c r="PR85" s="15">
        <v>7.5654284383055992E-3</v>
      </c>
      <c r="PS85" s="15">
        <v>1.7975025759002226E-3</v>
      </c>
      <c r="PT85" s="15">
        <v>3.5802231127005915E-3</v>
      </c>
      <c r="PU85" s="15">
        <v>-1.3074033566817377E-3</v>
      </c>
      <c r="PV85" s="15">
        <v>1.0038107102484657E-2</v>
      </c>
      <c r="PW85" s="15">
        <v>9.0451579342068888E-3</v>
      </c>
      <c r="PX85" s="15">
        <v>0</v>
      </c>
      <c r="PY85" s="15">
        <v>1.3868791417380002E-3</v>
      </c>
      <c r="PZ85" s="15">
        <v>-2.3530497410194161E-2</v>
      </c>
      <c r="QA85" s="15">
        <v>4.5579646689720699E-3</v>
      </c>
      <c r="QB85" s="15">
        <v>2.778165420707098E-3</v>
      </c>
      <c r="QC85" s="15">
        <v>3.9920212695374567E-3</v>
      </c>
      <c r="QD85" s="15">
        <v>-4.2187705871795734E-3</v>
      </c>
      <c r="QE85" s="15">
        <v>-1.1053093149564711E-2</v>
      </c>
      <c r="QF85" s="15">
        <v>4.8325948382087159E-3</v>
      </c>
      <c r="QG85" s="15">
        <v>1.3987413610307212E-3</v>
      </c>
      <c r="QH85" s="15">
        <v>-2.2232818432287894E-3</v>
      </c>
      <c r="QI85" s="15">
        <v>-4.1880341378333517E-3</v>
      </c>
      <c r="QJ85" s="15">
        <v>-1.1454878974766478E-2</v>
      </c>
      <c r="QK85" s="15">
        <v>-1.3514527283120855E-2</v>
      </c>
      <c r="QL85" s="15">
        <v>3.5376352450871176E-3</v>
      </c>
      <c r="QM85" s="15">
        <v>1.008905191818424E-2</v>
      </c>
      <c r="QN85" s="15">
        <v>8.6249918610097377E-3</v>
      </c>
      <c r="QO85" s="15">
        <v>-3.2786914616983469E-3</v>
      </c>
      <c r="QP85" s="15">
        <v>-1.7973086547365531E-2</v>
      </c>
      <c r="QQ85" s="15">
        <v>-6.9927781175769012E-3</v>
      </c>
      <c r="QR85" s="15">
        <v>1.9987633361583245E-3</v>
      </c>
      <c r="QS85" s="15">
        <v>-2.6046526353333838E-3</v>
      </c>
      <c r="QT85" s="15">
        <v>9.0472362640848809E-3</v>
      </c>
      <c r="QU85" s="15">
        <v>7.0743094425371961E-3</v>
      </c>
      <c r="QV85" s="15">
        <v>-1.3189419996661244E-2</v>
      </c>
      <c r="QW85" s="15">
        <v>1.5673984400128977E-3</v>
      </c>
      <c r="QX85" s="15">
        <v>-3.3680697032289469E-3</v>
      </c>
      <c r="QY85" s="15">
        <v>2.2586809473058168E-2</v>
      </c>
      <c r="QZ85" s="15">
        <v>6.735810978965872E-3</v>
      </c>
      <c r="RA85" s="15">
        <v>-1.7644841592625037E-2</v>
      </c>
      <c r="RB85" s="15">
        <v>-5.6742296668080248E-3</v>
      </c>
      <c r="RC85" s="15">
        <v>-1.1891382022984748E-2</v>
      </c>
      <c r="RD85" s="15">
        <v>4.1385814360790328E-3</v>
      </c>
      <c r="RE85" s="15">
        <v>-1.5700872588398796E-3</v>
      </c>
      <c r="RF85" s="15">
        <v>-5.0105900210717806E-2</v>
      </c>
      <c r="RG85" s="15">
        <v>-3.3717368273691825E-3</v>
      </c>
      <c r="RH85" s="15">
        <v>8.2199663027537147E-5</v>
      </c>
      <c r="RI85" s="15">
        <v>-3.6354487228285E-2</v>
      </c>
      <c r="RJ85" s="15">
        <v>-3.4228992290371245E-4</v>
      </c>
      <c r="RK85" s="15">
        <v>-1.1167628754010081E-2</v>
      </c>
      <c r="RL85" s="15">
        <v>3.3651181503135548E-3</v>
      </c>
      <c r="RM85" s="15">
        <v>-8.4968648149703896E-3</v>
      </c>
      <c r="RN85" s="15">
        <v>7.241778187298307E-3</v>
      </c>
      <c r="RO85" s="15">
        <v>6.6741070876929973E-3</v>
      </c>
      <c r="RP85" s="15">
        <v>1.0833224337069848E-2</v>
      </c>
      <c r="RQ85" s="15">
        <v>1.3928460624693937E-3</v>
      </c>
      <c r="RR85" s="15">
        <v>4.7132844520981366E-3</v>
      </c>
      <c r="RS85" s="15">
        <v>-8.7131918540554829E-3</v>
      </c>
      <c r="RT85" s="15">
        <v>-1.4996267301680116E-2</v>
      </c>
      <c r="RU85" s="15">
        <v>2.9721100982068663E-3</v>
      </c>
      <c r="RV85" s="15">
        <v>7.9086528207761679E-3</v>
      </c>
      <c r="RW85" s="15">
        <v>1.5753142302387547E-3</v>
      </c>
      <c r="RX85" s="15">
        <v>4.0388553796730934E-3</v>
      </c>
      <c r="RY85" s="15">
        <v>6.3091691932647556E-3</v>
      </c>
      <c r="RZ85" s="15">
        <v>1.0058111873035002E-2</v>
      </c>
      <c r="SA85" s="15">
        <v>3.3643817891490378E-3</v>
      </c>
      <c r="SB85" s="15">
        <v>5.87702712034104E-3</v>
      </c>
      <c r="SC85" s="15">
        <v>3.1315265674469106E-3</v>
      </c>
      <c r="SD85" s="15">
        <v>2.645504188424175E-3</v>
      </c>
      <c r="SE85" s="15">
        <v>-2.6453526448217312E-2</v>
      </c>
      <c r="SF85" s="15">
        <v>4.3763745997990027E-3</v>
      </c>
      <c r="SG85" s="15">
        <v>-2.2083769524015875E-3</v>
      </c>
      <c r="SH85" s="15">
        <v>5.3673985508438595E-4</v>
      </c>
      <c r="SI85" s="15">
        <v>-4.8924390380528718E-3</v>
      </c>
      <c r="SJ85" s="15">
        <v>-9.8335801907535967E-3</v>
      </c>
      <c r="SK85" s="15">
        <v>-1.995565733324756E-2</v>
      </c>
      <c r="SL85" s="15">
        <v>3.7105793965355534E-3</v>
      </c>
      <c r="SM85" s="15">
        <v>0</v>
      </c>
      <c r="SN85" s="15">
        <v>3.1281128877190889E-3</v>
      </c>
      <c r="SO85" s="15">
        <v>-1.230163766894632E-3</v>
      </c>
      <c r="SP85" s="15">
        <v>5.6814955224099338E-4</v>
      </c>
      <c r="SQ85" s="15">
        <v>8.1162247779751663E-4</v>
      </c>
      <c r="SR85" s="15">
        <v>7.1428875123802039E-3</v>
      </c>
      <c r="SS85" s="15">
        <v>3.602009934797912E-3</v>
      </c>
      <c r="ST85" s="15">
        <v>3.8311504824191135E-3</v>
      </c>
      <c r="SU85" s="15">
        <v>7.0427497805019678E-4</v>
      </c>
      <c r="SV85" s="15">
        <v>8.2332096888312091E-3</v>
      </c>
      <c r="SW85" s="15">
        <v>-7.6413656290785347E-4</v>
      </c>
      <c r="SX85" s="15">
        <v>7.4278981647968815E-3</v>
      </c>
      <c r="SY85" s="15">
        <v>-1.5814773466021708E-2</v>
      </c>
      <c r="SZ85" s="15">
        <v>-1.8126893181031822E-3</v>
      </c>
      <c r="TA85" s="15">
        <v>9.22907986939118E-3</v>
      </c>
      <c r="TB85" s="15">
        <v>-8.1024068465056723E-3</v>
      </c>
      <c r="TC85" s="15">
        <v>-8.3138956409672914E-3</v>
      </c>
      <c r="TD85" s="15">
        <v>4.5253821438173379E-3</v>
      </c>
      <c r="TE85" s="15">
        <v>1.1157385774262214E-2</v>
      </c>
      <c r="TF85" s="15">
        <v>-5.4009626825655355E-2</v>
      </c>
      <c r="TG85" s="15">
        <v>3.5179268403224503E-3</v>
      </c>
      <c r="TH85" s="15">
        <v>8.9073278598898742E-3</v>
      </c>
      <c r="TI85" s="15">
        <v>-4.3072571975803324E-3</v>
      </c>
      <c r="TJ85" s="15">
        <v>1.008859798738517E-2</v>
      </c>
      <c r="TK85" s="15">
        <v>-1.2682309879951648E-3</v>
      </c>
      <c r="TL85" s="15">
        <v>1.6977928733484413E-4</v>
      </c>
      <c r="TM85" s="15">
        <v>2.7714833344439672E-2</v>
      </c>
      <c r="TN85" s="15">
        <v>1.8400387712940593E-2</v>
      </c>
      <c r="TO85" s="23">
        <v>2.2103143056311741E-3</v>
      </c>
    </row>
    <row r="86" spans="1:535" x14ac:dyDescent="0.35">
      <c r="A86" s="14">
        <v>80</v>
      </c>
      <c r="B86" s="81">
        <v>42877</v>
      </c>
      <c r="C86" s="23">
        <v>5.06457353604561E-3</v>
      </c>
      <c r="D86" s="43">
        <f ca="1">OFFSET('CAPM Regression Loop'!$AH$6,$A86,'CAPM Regression Loop'!$D$2)</f>
        <v>0</v>
      </c>
      <c r="T86" s="14">
        <v>80</v>
      </c>
      <c r="U86" s="14" t="s">
        <v>82</v>
      </c>
      <c r="V86" s="14">
        <v>0.66864041778603622</v>
      </c>
      <c r="W86" s="14">
        <v>9.8019573670451693E-2</v>
      </c>
      <c r="X86" s="14">
        <v>0.15692307993197591</v>
      </c>
      <c r="Y86" s="14">
        <f t="shared" si="6"/>
        <v>-3.380545025915096</v>
      </c>
      <c r="Z86" s="14">
        <f t="shared" si="5"/>
        <v>3.380545025915096</v>
      </c>
      <c r="AA86" s="14">
        <f t="shared" si="7"/>
        <v>0.66864041778603622</v>
      </c>
      <c r="AF86" s="80"/>
      <c r="AH86" s="81"/>
      <c r="AI86" s="15">
        <v>-8.9118622777340862E-4</v>
      </c>
      <c r="AJ86" s="15">
        <v>2.165675803235129E-2</v>
      </c>
      <c r="AK86" s="15">
        <v>-2.7441154313762359E-2</v>
      </c>
      <c r="AL86" s="15">
        <v>6.0576638585464375E-3</v>
      </c>
      <c r="AM86" s="15">
        <v>-2.1370791220106022E-3</v>
      </c>
      <c r="AN86" s="15">
        <v>3.5826281042608118E-3</v>
      </c>
      <c r="AO86" s="15">
        <v>1.3120225034895397E-2</v>
      </c>
      <c r="AP86" s="15">
        <v>1.4198605309688146E-2</v>
      </c>
      <c r="AQ86" s="15">
        <v>1.7654568750344709E-2</v>
      </c>
      <c r="AR86" s="15">
        <v>1.0408469647990942E-2</v>
      </c>
      <c r="AS86" s="15">
        <v>0</v>
      </c>
      <c r="AT86" s="15">
        <v>8.3809245040011651E-3</v>
      </c>
      <c r="AU86" s="15">
        <v>1.3095827577817234E-2</v>
      </c>
      <c r="AV86" s="15">
        <v>3.0906746301616109E-2</v>
      </c>
      <c r="AW86" s="15">
        <v>1.4640504317313533E-2</v>
      </c>
      <c r="AX86" s="15">
        <v>1.0134732757640364E-2</v>
      </c>
      <c r="AY86" s="15">
        <v>1.4184634991956381E-2</v>
      </c>
      <c r="AZ86" s="15">
        <v>-2.5499376332727593E-3</v>
      </c>
      <c r="BA86" s="15">
        <v>4.0603641350964664E-4</v>
      </c>
      <c r="BB86" s="15">
        <v>1.7781835302082963E-3</v>
      </c>
      <c r="BC86" s="15">
        <v>2.9368596733097057E-3</v>
      </c>
      <c r="BD86" s="15">
        <v>2.5525016759080188E-3</v>
      </c>
      <c r="BE86" s="15">
        <v>6.0265168557597094E-4</v>
      </c>
      <c r="BF86" s="15">
        <v>9.104766992919287E-3</v>
      </c>
      <c r="BG86" s="15">
        <v>7.778868196099761E-3</v>
      </c>
      <c r="BH86" s="15">
        <v>2.3540074247405062E-3</v>
      </c>
      <c r="BI86" s="15">
        <v>-2.3867222843972813E-3</v>
      </c>
      <c r="BJ86" s="15">
        <v>8.3603666234036006E-3</v>
      </c>
      <c r="BK86" s="15">
        <v>7.8143897531894688E-3</v>
      </c>
      <c r="BL86" s="15">
        <v>5.0466925179133235E-3</v>
      </c>
      <c r="BM86" s="15">
        <v>1.3783695501223459E-2</v>
      </c>
      <c r="BN86" s="15">
        <v>1.4638252600097646E-2</v>
      </c>
      <c r="BO86" s="15">
        <v>-3.2965123025035153E-2</v>
      </c>
      <c r="BP86" s="15">
        <v>8.6207430439069546E-3</v>
      </c>
      <c r="BQ86" s="15">
        <v>8.4130016544831897E-3</v>
      </c>
      <c r="BR86" s="15">
        <v>-2.2551273898705062E-2</v>
      </c>
      <c r="BS86" s="15">
        <v>-5.7384392745679184E-3</v>
      </c>
      <c r="BT86" s="15">
        <v>3.1900435533387169E-3</v>
      </c>
      <c r="BU86" s="15">
        <v>1.1219950803721542E-2</v>
      </c>
      <c r="BV86" s="15">
        <v>-6.0034821998841323E-4</v>
      </c>
      <c r="BW86" s="15">
        <v>1.5589792842684509E-2</v>
      </c>
      <c r="BX86" s="15">
        <v>5.1004506503703846E-4</v>
      </c>
      <c r="BY86" s="15">
        <v>8.5273350673037065E-3</v>
      </c>
      <c r="BZ86" s="15">
        <v>9.287638821245058E-4</v>
      </c>
      <c r="CA86" s="15">
        <v>-2.2535051261168799E-2</v>
      </c>
      <c r="CB86" s="15">
        <v>9.3764657596365414E-4</v>
      </c>
      <c r="CC86" s="15">
        <v>1.466429507574981E-3</v>
      </c>
      <c r="CD86" s="15">
        <v>9.5563867202180103E-3</v>
      </c>
      <c r="CE86" s="15">
        <v>1.9527110674877795E-3</v>
      </c>
      <c r="CF86" s="15">
        <v>2.1947783642567741E-2</v>
      </c>
      <c r="CG86" s="15">
        <v>3.7576371128333155E-3</v>
      </c>
      <c r="CH86" s="15">
        <v>1.8117664557697553E-2</v>
      </c>
      <c r="CI86" s="15">
        <v>5.1822954184540023E-3</v>
      </c>
      <c r="CJ86" s="15">
        <v>6.700412639539864E-3</v>
      </c>
      <c r="CK86" s="15">
        <v>2.3410077019736667E-3</v>
      </c>
      <c r="CL86" s="15">
        <v>5.3038016958713045E-3</v>
      </c>
      <c r="CM86" s="15">
        <v>-2.1243879161721352E-2</v>
      </c>
      <c r="CN86" s="15">
        <v>1.5970484597364762E-2</v>
      </c>
      <c r="CO86" s="15">
        <v>-4.339336149670938E-4</v>
      </c>
      <c r="CP86" s="15">
        <v>7.6615384346306352E-3</v>
      </c>
      <c r="CQ86" s="15">
        <v>3.5440084347291103E-3</v>
      </c>
      <c r="CR86" s="15">
        <v>8.1490555732666621E-3</v>
      </c>
      <c r="CS86" s="15">
        <v>-9.4338095186345791E-4</v>
      </c>
      <c r="CT86" s="15">
        <v>3.4697784879330496E-3</v>
      </c>
      <c r="CU86" s="15">
        <v>1.9011412570243728E-3</v>
      </c>
      <c r="CV86" s="15">
        <v>-3.7859277710577707E-3</v>
      </c>
      <c r="CW86" s="15">
        <v>-1.9994801418269438E-4</v>
      </c>
      <c r="CX86" s="15">
        <v>5.5710450494554295E-3</v>
      </c>
      <c r="CY86" s="15">
        <v>7.4975021928740237E-3</v>
      </c>
      <c r="CZ86" s="15">
        <v>3.4904049397685676E-3</v>
      </c>
      <c r="DA86" s="15">
        <v>1.4798374879663107E-3</v>
      </c>
      <c r="DB86" s="15">
        <v>1.4659161207770135E-2</v>
      </c>
      <c r="DC86" s="15">
        <v>2.3726195506215662E-2</v>
      </c>
      <c r="DD86" s="15">
        <v>1.6526194055124712E-4</v>
      </c>
      <c r="DE86" s="15">
        <v>-6.5487887081786217E-4</v>
      </c>
      <c r="DF86" s="15">
        <v>1.9953156028635705E-2</v>
      </c>
      <c r="DG86" s="15">
        <v>8.9734041027467425E-3</v>
      </c>
      <c r="DH86" s="15">
        <v>-5.5938477264906444E-3</v>
      </c>
      <c r="DI86" s="15">
        <v>-1.3677219795272602E-3</v>
      </c>
      <c r="DJ86" s="15">
        <v>9.2007549578473086E-3</v>
      </c>
      <c r="DK86" s="15">
        <v>1.2979533249352325E-2</v>
      </c>
      <c r="DL86" s="15">
        <v>1.1758480817827457E-4</v>
      </c>
      <c r="DM86" s="15">
        <v>6.3050891926118924E-3</v>
      </c>
      <c r="DN86" s="15">
        <v>4.7153335424714761E-3</v>
      </c>
      <c r="DO86" s="15">
        <v>8.9033368381438906E-3</v>
      </c>
      <c r="DP86" s="15">
        <v>-1.0488404263981144E-2</v>
      </c>
      <c r="DQ86" s="15">
        <v>7.4604014035048998E-3</v>
      </c>
      <c r="DR86" s="15">
        <v>-9.498752157907785E-3</v>
      </c>
      <c r="DS86" s="15">
        <v>0</v>
      </c>
      <c r="DT86" s="15">
        <v>5.6134870742143546E-3</v>
      </c>
      <c r="DU86" s="15">
        <v>-8.6881519576379272E-3</v>
      </c>
      <c r="DV86" s="15">
        <v>1.0632114331047333E-2</v>
      </c>
      <c r="DW86" s="15">
        <v>2.0246764271753992E-3</v>
      </c>
      <c r="DX86" s="15">
        <v>-8.1548164980885999E-4</v>
      </c>
      <c r="DY86" s="15">
        <v>7.0722673357539682E-3</v>
      </c>
      <c r="DZ86" s="15">
        <v>-7.2434924354949134E-3</v>
      </c>
      <c r="EA86" s="15">
        <v>3.0974980380902507E-3</v>
      </c>
      <c r="EB86" s="15">
        <v>4.0875969323167626E-3</v>
      </c>
      <c r="EC86" s="15">
        <v>1.6339398484901686E-2</v>
      </c>
      <c r="ED86" s="15">
        <v>6.8452128967054385E-4</v>
      </c>
      <c r="EE86" s="15">
        <v>-4.5464956697035637E-3</v>
      </c>
      <c r="EF86" s="15">
        <v>3.1583383758196915E-3</v>
      </c>
      <c r="EG86" s="15">
        <v>9.0791803955710629E-3</v>
      </c>
      <c r="EH86" s="15">
        <v>-1.4085684626901098E-2</v>
      </c>
      <c r="EI86" s="15">
        <v>7.9739458391441149E-3</v>
      </c>
      <c r="EJ86" s="15">
        <v>-8.0050458741320277E-3</v>
      </c>
      <c r="EK86" s="15">
        <v>0</v>
      </c>
      <c r="EL86" s="15">
        <v>9.2247524348295709E-3</v>
      </c>
      <c r="EM86" s="15">
        <v>1.056262545831143E-2</v>
      </c>
      <c r="EN86" s="15">
        <v>2.1956412774246509E-2</v>
      </c>
      <c r="EO86" s="15">
        <v>-1.1651439935140919E-2</v>
      </c>
      <c r="EP86" s="15">
        <v>4.4180981062689872E-3</v>
      </c>
      <c r="EQ86" s="15">
        <v>3.194890896519067E-3</v>
      </c>
      <c r="ER86" s="15">
        <v>3.0195637435856564E-2</v>
      </c>
      <c r="ES86" s="15">
        <v>1.7466702421060524E-2</v>
      </c>
      <c r="ET86" s="15">
        <v>1.210205853130584E-2</v>
      </c>
      <c r="EU86" s="15">
        <v>1.0036422713235949E-2</v>
      </c>
      <c r="EV86" s="15">
        <v>2.1210535929134047E-2</v>
      </c>
      <c r="EW86" s="15">
        <v>5.9318018716028841E-3</v>
      </c>
      <c r="EX86" s="15">
        <v>3.2115643822142291E-3</v>
      </c>
      <c r="EY86" s="15">
        <v>5.6398289876686851E-3</v>
      </c>
      <c r="EZ86" s="15">
        <v>1.9307354857389448E-3</v>
      </c>
      <c r="FA86" s="15">
        <v>2.6202017705280391E-4</v>
      </c>
      <c r="FB86" s="15">
        <v>-3.7622316761924419E-3</v>
      </c>
      <c r="FC86" s="15">
        <v>-6.8048047247835849E-3</v>
      </c>
      <c r="FD86" s="15">
        <v>1.4025120918085781E-2</v>
      </c>
      <c r="FE86" s="15">
        <v>5.9985700607062672E-3</v>
      </c>
      <c r="FF86" s="15">
        <v>6.6774082657184873E-3</v>
      </c>
      <c r="FG86" s="15">
        <v>-6.6767064921696455E-3</v>
      </c>
      <c r="FH86" s="15">
        <v>6.9252354333144877E-3</v>
      </c>
      <c r="FI86" s="15">
        <v>6.2135391022629617E-3</v>
      </c>
      <c r="FJ86" s="15">
        <v>3.5450554113486028E-3</v>
      </c>
      <c r="FK86" s="15">
        <v>9.3305735997148195E-3</v>
      </c>
      <c r="FL86" s="15">
        <v>1.0225425013674434E-3</v>
      </c>
      <c r="FM86" s="15">
        <v>1.3057021137377165E-2</v>
      </c>
      <c r="FN86" s="15">
        <v>1.105856451305948E-2</v>
      </c>
      <c r="FO86" s="15">
        <v>4.2409550723022668E-3</v>
      </c>
      <c r="FP86" s="15">
        <v>1.3873054868247251E-2</v>
      </c>
      <c r="FQ86" s="15">
        <v>9.0153176482863206E-3</v>
      </c>
      <c r="FR86" s="15">
        <v>1.5442399023201894E-2</v>
      </c>
      <c r="FS86" s="15">
        <v>1.2027181444533653E-4</v>
      </c>
      <c r="FT86" s="15">
        <v>6.0310506839305264E-3</v>
      </c>
      <c r="FU86" s="15">
        <v>5.2365279373417315E-3</v>
      </c>
      <c r="FV86" s="15">
        <v>5.0470398485358142E-3</v>
      </c>
      <c r="FW86" s="15">
        <v>9.4805234422115602E-3</v>
      </c>
      <c r="FX86" s="15">
        <v>8.7180345563802435E-3</v>
      </c>
      <c r="FY86" s="15">
        <v>2.0112948684793486E-3</v>
      </c>
      <c r="FZ86" s="15">
        <v>-8.1077990895417895E-3</v>
      </c>
      <c r="GA86" s="15">
        <v>-5.0707559375316735E-3</v>
      </c>
      <c r="GB86" s="15">
        <v>5.2379551249082355E-3</v>
      </c>
      <c r="GC86" s="15">
        <v>6.9435079689535006E-3</v>
      </c>
      <c r="GD86" s="15">
        <v>8.8639391237212053E-4</v>
      </c>
      <c r="GE86" s="15">
        <v>5.7275273281566716E-3</v>
      </c>
      <c r="GF86" s="15">
        <v>7.190707899016993E-3</v>
      </c>
      <c r="GG86" s="15">
        <v>6.796532904182884E-3</v>
      </c>
      <c r="GH86" s="15">
        <v>9.0383149816782409E-3</v>
      </c>
      <c r="GI86" s="15">
        <v>6.2594635629343032E-3</v>
      </c>
      <c r="GJ86" s="15">
        <v>5.4579052792913529E-3</v>
      </c>
      <c r="GK86" s="15">
        <v>1.0095912013524963E-3</v>
      </c>
      <c r="GL86" s="15">
        <v>-7.4898702374212207E-3</v>
      </c>
      <c r="GM86" s="15">
        <v>1.843519971791327E-2</v>
      </c>
      <c r="GN86" s="15">
        <v>-2.9027596579613512E-3</v>
      </c>
      <c r="GO86" s="15">
        <v>1.5939080679017526E-3</v>
      </c>
      <c r="GP86" s="15">
        <v>1.0426242566531975E-2</v>
      </c>
      <c r="GQ86" s="15">
        <v>3.3217104118248553E-3</v>
      </c>
      <c r="GR86" s="15">
        <v>1.5712770586592313E-4</v>
      </c>
      <c r="GS86" s="15">
        <v>9.0630645205332754E-3</v>
      </c>
      <c r="GT86" s="15">
        <v>-3.9817662266199826E-3</v>
      </c>
      <c r="GU86" s="15">
        <v>8.8129475364709005E-3</v>
      </c>
      <c r="GV86" s="15">
        <v>-3.5835910058297964E-3</v>
      </c>
      <c r="GW86" s="15">
        <v>1.0573717334822458E-2</v>
      </c>
      <c r="GX86" s="15">
        <v>1.3316530539847268E-2</v>
      </c>
      <c r="GY86" s="15">
        <v>5.6710927038161026E-3</v>
      </c>
      <c r="GZ86" s="15">
        <v>6.4766153882413035E-3</v>
      </c>
      <c r="HA86" s="15">
        <v>1.3633918909008492E-2</v>
      </c>
      <c r="HB86" s="15">
        <v>2.0938407185170406E-2</v>
      </c>
      <c r="HC86" s="15">
        <v>1.7965235874344353E-2</v>
      </c>
      <c r="HD86" s="15">
        <v>1.2149849621520264E-3</v>
      </c>
      <c r="HE86" s="15">
        <v>-3.7980738804753722E-3</v>
      </c>
      <c r="HF86" s="15">
        <v>8.4890153249113139E-3</v>
      </c>
      <c r="HG86" s="15">
        <v>1.1968018551750373E-2</v>
      </c>
      <c r="HH86" s="15">
        <v>7.0571923099989791E-3</v>
      </c>
      <c r="HI86" s="15">
        <v>1.0950441843769865E-2</v>
      </c>
      <c r="HJ86" s="15">
        <v>9.9265301129639865E-3</v>
      </c>
      <c r="HK86" s="15">
        <v>1.3498147329946371E-2</v>
      </c>
      <c r="HL86" s="15">
        <v>8.6473670411823262E-3</v>
      </c>
      <c r="HM86" s="15">
        <v>2.6054083188692699E-2</v>
      </c>
      <c r="HN86" s="15">
        <v>-8.6697915037951823E-3</v>
      </c>
      <c r="HO86" s="15">
        <v>0</v>
      </c>
      <c r="HP86" s="15">
        <v>0</v>
      </c>
      <c r="HQ86" s="15">
        <v>3.760917797694057E-3</v>
      </c>
      <c r="HR86" s="15">
        <v>-7.4046652772369499E-4</v>
      </c>
      <c r="HS86" s="15">
        <v>5.5177627578125027E-3</v>
      </c>
      <c r="HT86" s="15">
        <v>7.0615598711811873E-3</v>
      </c>
      <c r="HU86" s="15">
        <v>9.0148710962153593E-3</v>
      </c>
      <c r="HV86" s="15">
        <v>9.5524327811114564E-3</v>
      </c>
      <c r="HW86" s="15">
        <v>4.6238745018288398E-3</v>
      </c>
      <c r="HX86" s="15">
        <v>-4.3763745997987772E-3</v>
      </c>
      <c r="HY86" s="15">
        <v>2.0219308544812192E-3</v>
      </c>
      <c r="HZ86" s="15">
        <v>8.5001397218264305E-3</v>
      </c>
      <c r="IA86" s="15">
        <v>8.910271424880694E-3</v>
      </c>
      <c r="IB86" s="15">
        <v>6.0938640743228127E-3</v>
      </c>
      <c r="IC86" s="15">
        <v>8.3694987641429811E-3</v>
      </c>
      <c r="ID86" s="15">
        <v>9.8191249226794123E-3</v>
      </c>
      <c r="IE86" s="15">
        <v>3.6840436075947208E-3</v>
      </c>
      <c r="IF86" s="15">
        <v>1.8595463483032586E-2</v>
      </c>
      <c r="IG86" s="15">
        <v>-1.7969456767017416E-3</v>
      </c>
      <c r="IH86" s="15">
        <v>1.5690394530833044E-2</v>
      </c>
      <c r="II86" s="15">
        <v>2.9206576010643468E-3</v>
      </c>
      <c r="IJ86" s="15">
        <v>2.8324173145366149E-3</v>
      </c>
      <c r="IK86" s="15">
        <v>1.9539061359710012E-2</v>
      </c>
      <c r="IL86" s="15">
        <v>-1.3909602554332273E-2</v>
      </c>
      <c r="IM86" s="15">
        <v>2.0760226921331024E-3</v>
      </c>
      <c r="IN86" s="15">
        <v>5.5533661165553137E-3</v>
      </c>
      <c r="IO86" s="15">
        <v>1.4468292854250197E-3</v>
      </c>
      <c r="IP86" s="15">
        <v>2.0672470425168368E-3</v>
      </c>
      <c r="IQ86" s="15">
        <v>2.1822158141600882E-3</v>
      </c>
      <c r="IR86" s="15">
        <v>5.031457155366975E-3</v>
      </c>
      <c r="IS86" s="15">
        <v>-2.1776733130343413E-3</v>
      </c>
      <c r="IT86" s="15">
        <v>6.3155960152205893E-3</v>
      </c>
      <c r="IU86" s="15">
        <v>7.8173613491889522E-3</v>
      </c>
      <c r="IV86" s="15">
        <v>2.1689463724254475E-2</v>
      </c>
      <c r="IW86" s="15">
        <v>6.2517964352689871E-3</v>
      </c>
      <c r="IX86" s="15">
        <v>4.17730939309887E-3</v>
      </c>
      <c r="IY86" s="15">
        <v>3.3429601106513317E-3</v>
      </c>
      <c r="IZ86" s="15">
        <v>-2.6684472138335299E-3</v>
      </c>
      <c r="JA86" s="15">
        <v>1.3933773128105478E-2</v>
      </c>
      <c r="JB86" s="15">
        <v>5.7727790857412496E-3</v>
      </c>
      <c r="JC86" s="15">
        <v>6.2184421137440006E-3</v>
      </c>
      <c r="JD86" s="15">
        <v>1.0851048789051309E-2</v>
      </c>
      <c r="JE86" s="15">
        <v>6.8404777732741966E-3</v>
      </c>
      <c r="JF86" s="15">
        <v>1.7284105565313276E-2</v>
      </c>
      <c r="JG86" s="15">
        <v>1.1049724881182432E-3</v>
      </c>
      <c r="JH86" s="15">
        <v>7.0300623234490125E-3</v>
      </c>
      <c r="JI86" s="15">
        <v>1.0519750431959785E-2</v>
      </c>
      <c r="JJ86" s="15">
        <v>4.3332744583375162E-3</v>
      </c>
      <c r="JK86" s="15">
        <v>2.3573003002203439E-3</v>
      </c>
      <c r="JL86" s="15">
        <v>8.2563623661800652E-3</v>
      </c>
      <c r="JM86" s="15">
        <v>7.6849561693839285E-3</v>
      </c>
      <c r="JN86" s="15">
        <v>-1.1877501608345265E-2</v>
      </c>
      <c r="JO86" s="15">
        <v>2.2569226972244519E-2</v>
      </c>
      <c r="JP86" s="15">
        <v>8.9888245684332808E-3</v>
      </c>
      <c r="JQ86" s="15">
        <v>1.0397733131197679E-2</v>
      </c>
      <c r="JR86" s="15">
        <v>1.40970101967796E-2</v>
      </c>
      <c r="JS86" s="15">
        <v>1.0897169518905044E-2</v>
      </c>
      <c r="JT86" s="15">
        <v>1.2671332428275594E-2</v>
      </c>
      <c r="JU86" s="15">
        <v>-1.1206365227158451E-4</v>
      </c>
      <c r="JV86" s="15">
        <v>-4.871767767108284E-3</v>
      </c>
      <c r="JW86" s="15">
        <v>2.463852455044295E-2</v>
      </c>
      <c r="JX86" s="15">
        <v>3.7843829543578057E-3</v>
      </c>
      <c r="JY86" s="15">
        <v>6.2577516293809265E-3</v>
      </c>
      <c r="JZ86" s="15">
        <v>7.2475502368464393E-3</v>
      </c>
      <c r="KA86" s="15">
        <v>1.3064910700963737E-3</v>
      </c>
      <c r="KB86" s="15">
        <v>9.3852658226428677E-4</v>
      </c>
      <c r="KC86" s="15">
        <v>-2.4553794562837865E-3</v>
      </c>
      <c r="KD86" s="15">
        <v>2.0451513460549276E-3</v>
      </c>
      <c r="KE86" s="15">
        <v>3.3806658296426013E-3</v>
      </c>
      <c r="KF86" s="15">
        <v>-9.4406426648231418E-4</v>
      </c>
      <c r="KG86" s="15">
        <v>3.0675029177588183E-2</v>
      </c>
      <c r="KH86" s="15">
        <v>3.934247030493639E-3</v>
      </c>
      <c r="KI86" s="15">
        <v>-1.1286682913743654E-3</v>
      </c>
      <c r="KJ86" s="15">
        <v>9.9196228359603664E-3</v>
      </c>
      <c r="KK86" s="15">
        <v>-1.9048194970694588E-2</v>
      </c>
      <c r="KL86" s="15">
        <v>9.0958620170261927E-3</v>
      </c>
      <c r="KM86" s="15">
        <v>-9.4384150470642417E-4</v>
      </c>
      <c r="KN86" s="15">
        <v>-5.1242634992652294E-4</v>
      </c>
      <c r="KO86" s="15">
        <v>4.3150013014132795E-3</v>
      </c>
      <c r="KP86" s="15">
        <v>6.3578779108454872E-3</v>
      </c>
      <c r="KQ86" s="15">
        <v>1.2554750058710984E-2</v>
      </c>
      <c r="KR86" s="15">
        <v>1.7091099699562723E-3</v>
      </c>
      <c r="KS86" s="15">
        <v>1.537268545089197E-2</v>
      </c>
      <c r="KT86" s="15">
        <v>3.9801047566267265E-3</v>
      </c>
      <c r="KU86" s="15">
        <v>9.7519463920583901E-3</v>
      </c>
      <c r="KV86" s="15">
        <v>2.7382423514087748E-2</v>
      </c>
      <c r="KW86" s="15">
        <v>1.3146466194905899E-2</v>
      </c>
      <c r="KX86" s="15">
        <v>5.7361533955248151E-3</v>
      </c>
      <c r="KY86" s="15">
        <v>6.794233180458225E-3</v>
      </c>
      <c r="KZ86" s="15">
        <v>1.2800174766961816E-2</v>
      </c>
      <c r="LA86" s="15">
        <v>1.6881895278760859E-2</v>
      </c>
      <c r="LB86" s="15">
        <v>-1.059578332874575E-2</v>
      </c>
      <c r="LC86" s="15">
        <v>1.5423535166131243E-2</v>
      </c>
      <c r="LD86" s="15">
        <v>-3.6787288574625454E-3</v>
      </c>
      <c r="LE86" s="15">
        <v>1.5724771784350614E-2</v>
      </c>
      <c r="LF86" s="15">
        <v>-6.4041964612985593E-3</v>
      </c>
      <c r="LG86" s="15">
        <v>3.340869767514089E-3</v>
      </c>
      <c r="LH86" s="15">
        <v>2.0271646917690697E-3</v>
      </c>
      <c r="LI86" s="15">
        <v>1.5048163578442414E-2</v>
      </c>
      <c r="LJ86" s="15">
        <v>1.5094342488543404E-3</v>
      </c>
      <c r="LK86" s="15">
        <v>-9.9133401686512697E-3</v>
      </c>
      <c r="LL86" s="15">
        <v>1.7234377455544798E-2</v>
      </c>
      <c r="LM86" s="15">
        <v>1.2004540137420425E-2</v>
      </c>
      <c r="LN86" s="15">
        <v>5.9982007196754947E-4</v>
      </c>
      <c r="LO86" s="15">
        <v>-1.340025140262093E-2</v>
      </c>
      <c r="LP86" s="15">
        <v>1.3524162853709951E-2</v>
      </c>
      <c r="LQ86" s="15">
        <v>5.1219952927540682E-3</v>
      </c>
      <c r="LR86" s="15">
        <v>-1.1807584956372987E-2</v>
      </c>
      <c r="LS86" s="15">
        <v>2.6996018251278236E-4</v>
      </c>
      <c r="LT86" s="15">
        <v>1.1532150867892324E-2</v>
      </c>
      <c r="LU86" s="15">
        <v>1.5627851047374044E-2</v>
      </c>
      <c r="LV86" s="15">
        <v>1.9153758249943139E-3</v>
      </c>
      <c r="LW86" s="15">
        <v>8.2753085486504049E-3</v>
      </c>
      <c r="LX86" s="15">
        <v>9.0898843795317943E-3</v>
      </c>
      <c r="LY86" s="15">
        <v>-6.5587038250131046E-3</v>
      </c>
      <c r="LZ86" s="15">
        <v>1.0187926387489806E-2</v>
      </c>
      <c r="MA86" s="15">
        <v>6.7591245196916769E-3</v>
      </c>
      <c r="MB86" s="15">
        <v>1.2594872779455936E-2</v>
      </c>
      <c r="MC86" s="15">
        <v>1.4690806628237319E-2</v>
      </c>
      <c r="MD86" s="15">
        <v>1.607071458775904E-3</v>
      </c>
      <c r="ME86" s="15">
        <v>1.3745746595667636E-2</v>
      </c>
      <c r="MF86" s="15">
        <v>1.3537642965204159E-2</v>
      </c>
      <c r="MG86" s="15">
        <v>1.595108676967362E-2</v>
      </c>
      <c r="MH86" s="15">
        <v>-8.6169759748111973E-4</v>
      </c>
      <c r="MI86" s="15">
        <v>-2.3530497410194046E-2</v>
      </c>
      <c r="MJ86" s="15">
        <v>3.7821527687455468E-3</v>
      </c>
      <c r="MK86" s="15">
        <v>4.0682265466024095E-3</v>
      </c>
      <c r="ML86" s="15">
        <v>-6.2133441175113227E-3</v>
      </c>
      <c r="MM86" s="15">
        <v>-3.354903697884745E-3</v>
      </c>
      <c r="MN86" s="15">
        <v>1.1165093213941678E-2</v>
      </c>
      <c r="MO86" s="15">
        <v>2.564869471735939E-2</v>
      </c>
      <c r="MP86" s="15">
        <v>9.1758277085687151E-3</v>
      </c>
      <c r="MQ86" s="15">
        <v>1.0071608828314964E-2</v>
      </c>
      <c r="MR86" s="15">
        <v>8.5898881790180143E-3</v>
      </c>
      <c r="MS86" s="15">
        <v>1.8282044837449073E-2</v>
      </c>
      <c r="MT86" s="15">
        <v>9.2824657939198189E-3</v>
      </c>
      <c r="MU86" s="15">
        <v>-4.8131009008226854E-3</v>
      </c>
      <c r="MV86" s="15">
        <v>6.9449854320998974E-3</v>
      </c>
      <c r="MW86" s="15">
        <v>7.6912293234213565E-3</v>
      </c>
      <c r="MX86" s="15">
        <v>1.4856636219475494E-3</v>
      </c>
      <c r="MY86" s="15">
        <v>8.9120892014940382E-4</v>
      </c>
      <c r="MZ86" s="15">
        <v>-2.0184976663878328E-2</v>
      </c>
      <c r="NA86" s="15">
        <v>1.2472501255596279E-2</v>
      </c>
      <c r="NB86" s="15">
        <v>-3.8707228509424836E-3</v>
      </c>
      <c r="NC86" s="15">
        <v>1.2631048793138664E-3</v>
      </c>
      <c r="ND86" s="15">
        <v>-1.7223083183228551E-3</v>
      </c>
      <c r="NE86" s="15">
        <v>4.0137668564717722E-3</v>
      </c>
      <c r="NF86" s="15">
        <v>1.5788139754133027E-2</v>
      </c>
      <c r="NG86" s="15">
        <v>8.0893785009345034E-3</v>
      </c>
      <c r="NH86" s="15">
        <v>1.1319451763659784E-2</v>
      </c>
      <c r="NI86" s="15">
        <v>8.4755976390594612E-3</v>
      </c>
      <c r="NJ86" s="15">
        <v>1.7633578894715467E-3</v>
      </c>
      <c r="NK86" s="15">
        <v>2.1099364024246215E-2</v>
      </c>
      <c r="NL86" s="15">
        <v>-1.8941187669086371E-4</v>
      </c>
      <c r="NM86" s="15">
        <v>2.616971773338482E-2</v>
      </c>
      <c r="NN86" s="15">
        <v>2.3131332023418927E-2</v>
      </c>
      <c r="NO86" s="15">
        <v>-1.2923476367140382E-3</v>
      </c>
      <c r="NP86" s="15">
        <v>4.4621278808696261E-3</v>
      </c>
      <c r="NQ86" s="15">
        <v>4.1898666669081333E-3</v>
      </c>
      <c r="NR86" s="15">
        <v>7.195893429780437E-3</v>
      </c>
      <c r="NS86" s="15">
        <v>-1.1604307721780215E-2</v>
      </c>
      <c r="NT86" s="15">
        <v>-8.2487837721853757E-4</v>
      </c>
      <c r="NU86" s="15">
        <v>5.3758908625373102E-3</v>
      </c>
      <c r="NV86" s="15">
        <v>1.7873105740958803E-3</v>
      </c>
      <c r="NW86" s="15">
        <v>7.9548170609549339E-4</v>
      </c>
      <c r="NX86" s="15">
        <v>5.9329298545397679E-3</v>
      </c>
      <c r="NY86" s="15">
        <v>1.107608870518746E-2</v>
      </c>
      <c r="NZ86" s="15">
        <v>1.6226596180821524E-2</v>
      </c>
      <c r="OA86" s="15">
        <v>4.9852811157637374E-3</v>
      </c>
      <c r="OB86" s="15">
        <v>8.8445779943098005E-3</v>
      </c>
      <c r="OC86" s="15">
        <v>-1.0529673007884327E-2</v>
      </c>
      <c r="OD86" s="15">
        <v>9.8152268432221707E-3</v>
      </c>
      <c r="OE86" s="15">
        <v>-3.4792693885335365E-4</v>
      </c>
      <c r="OF86" s="15">
        <v>1.0167117355444242E-2</v>
      </c>
      <c r="OG86" s="15">
        <v>4.7593452150262441E-3</v>
      </c>
      <c r="OH86" s="15">
        <v>6.8936076529017903E-3</v>
      </c>
      <c r="OI86" s="15">
        <v>5.6208117471013997E-3</v>
      </c>
      <c r="OJ86" s="15">
        <v>2.8994865674181959E-3</v>
      </c>
      <c r="OK86" s="15">
        <v>3.0727543381667082E-3</v>
      </c>
      <c r="OL86" s="15">
        <v>1.2816247473234456E-2</v>
      </c>
      <c r="OM86" s="15">
        <v>5.7932238762594193E-3</v>
      </c>
      <c r="ON86" s="15">
        <v>8.0142904466491225E-3</v>
      </c>
      <c r="OO86" s="15">
        <v>6.8348133145664939E-3</v>
      </c>
      <c r="OP86" s="15">
        <v>-2.9087517576503979E-3</v>
      </c>
      <c r="OQ86" s="15">
        <v>8.4648446959478974E-3</v>
      </c>
      <c r="OR86" s="15">
        <v>8.0197404856560042E-3</v>
      </c>
      <c r="OS86" s="15">
        <v>2.6889481293603202E-3</v>
      </c>
      <c r="OT86" s="15">
        <v>5.2083451071382597E-3</v>
      </c>
      <c r="OU86" s="15">
        <v>3.8265352813674383E-3</v>
      </c>
      <c r="OV86" s="15">
        <v>1.6886788481938253E-2</v>
      </c>
      <c r="OW86" s="15">
        <v>5.0761530318605679E-3</v>
      </c>
      <c r="OX86" s="15">
        <v>4.5551130682224559E-3</v>
      </c>
      <c r="OY86" s="15">
        <v>-1.747717111050625E-2</v>
      </c>
      <c r="OZ86" s="15">
        <v>7.6644183179293696E-3</v>
      </c>
      <c r="PA86" s="15">
        <v>5.8827230097255644E-3</v>
      </c>
      <c r="PB86" s="15">
        <v>2.7534873360510078E-2</v>
      </c>
      <c r="PC86" s="15">
        <v>3.334076231686519E-2</v>
      </c>
      <c r="PD86" s="15">
        <v>9.9363397188831186E-3</v>
      </c>
      <c r="PE86" s="15">
        <v>1.2297349936595583E-4</v>
      </c>
      <c r="PF86" s="15">
        <v>2.1418576439327015E-3</v>
      </c>
      <c r="PG86" s="15">
        <v>2.4106546047726975E-2</v>
      </c>
      <c r="PH86" s="15">
        <v>-1.4204547842911123E-3</v>
      </c>
      <c r="PI86" s="15">
        <v>6.6861027682887765E-3</v>
      </c>
      <c r="PJ86" s="15">
        <v>1.976167250343943E-2</v>
      </c>
      <c r="PK86" s="15">
        <v>2.189082827944193E-3</v>
      </c>
      <c r="PL86" s="15">
        <v>-1.5269692455866369E-2</v>
      </c>
      <c r="PM86" s="15">
        <v>1.6097802483889638E-2</v>
      </c>
      <c r="PN86" s="15">
        <v>6.9029120561260073E-3</v>
      </c>
      <c r="PO86" s="15">
        <v>8.4938604720073314E-3</v>
      </c>
      <c r="PP86" s="15">
        <v>4.0112368264528277E-3</v>
      </c>
      <c r="PQ86" s="15">
        <v>-9.4377420926808446E-3</v>
      </c>
      <c r="PR86" s="15">
        <v>8.2745665596800251E-3</v>
      </c>
      <c r="PS86" s="15">
        <v>5.6615076408960564E-3</v>
      </c>
      <c r="PT86" s="15">
        <v>7.7261007659497173E-3</v>
      </c>
      <c r="PU86" s="15">
        <v>-2.1208915691376244E-3</v>
      </c>
      <c r="PV86" s="15">
        <v>-1.6800309411676925E-3</v>
      </c>
      <c r="PW86" s="15">
        <v>6.772622917818198E-3</v>
      </c>
      <c r="PX86" s="15">
        <v>1.0303468369724575E-2</v>
      </c>
      <c r="PY86" s="15">
        <v>-2.7718375132907251E-3</v>
      </c>
      <c r="PZ86" s="15">
        <v>1.891628773667842E-2</v>
      </c>
      <c r="QA86" s="15">
        <v>7.5108073365516854E-3</v>
      </c>
      <c r="QB86" s="15">
        <v>1.9493183560496789E-3</v>
      </c>
      <c r="QC86" s="15">
        <v>2.4420036555518089E-3</v>
      </c>
      <c r="QD86" s="15">
        <v>-1.0982786891918488E-2</v>
      </c>
      <c r="QE86" s="15">
        <v>2.6416217298572352E-3</v>
      </c>
      <c r="QF86" s="15">
        <v>1.7593304941247022E-2</v>
      </c>
      <c r="QG86" s="15">
        <v>2.602864618976468E-3</v>
      </c>
      <c r="QH86" s="15">
        <v>-1.7117321198567455E-3</v>
      </c>
      <c r="QI86" s="15">
        <v>4.6222818105760679E-3</v>
      </c>
      <c r="QJ86" s="15">
        <v>6.857169726136824E-3</v>
      </c>
      <c r="QK86" s="15">
        <v>7.3924266540595475E-3</v>
      </c>
      <c r="QL86" s="15">
        <v>1.2212123067361441E-2</v>
      </c>
      <c r="QM86" s="15">
        <v>3.5090995469229899E-3</v>
      </c>
      <c r="QN86" s="15">
        <v>0</v>
      </c>
      <c r="QO86" s="15">
        <v>6.0975798681185377E-3</v>
      </c>
      <c r="QP86" s="15">
        <v>6.5381076314812766E-3</v>
      </c>
      <c r="QQ86" s="15">
        <v>-1.6124307216757046E-3</v>
      </c>
      <c r="QR86" s="15">
        <v>1.0439207956058797E-2</v>
      </c>
      <c r="QS86" s="15">
        <v>2.6046526353334866E-3</v>
      </c>
      <c r="QT86" s="15">
        <v>1.3287543475327804E-2</v>
      </c>
      <c r="QU86" s="15">
        <v>1.9113209826612E-2</v>
      </c>
      <c r="QV86" s="15">
        <v>6.7561655694380147E-3</v>
      </c>
      <c r="QW86" s="15">
        <v>2.614720893443048E-4</v>
      </c>
      <c r="QX86" s="15">
        <v>1.0987960525123184E-2</v>
      </c>
      <c r="QY86" s="15">
        <v>7.1740794278837569E-3</v>
      </c>
      <c r="QZ86" s="15">
        <v>1.0524309488553962E-2</v>
      </c>
      <c r="RA86" s="15">
        <v>-9.5110631731699143E-3</v>
      </c>
      <c r="RB86" s="15">
        <v>8.0390593188307668E-3</v>
      </c>
      <c r="RC86" s="15">
        <v>1.3640222180826013E-2</v>
      </c>
      <c r="RD86" s="15">
        <v>5.0965775555868861E-3</v>
      </c>
      <c r="RE86" s="15">
        <v>3.3175247957600248E-3</v>
      </c>
      <c r="RF86" s="15">
        <v>-2.5503967057755341E-2</v>
      </c>
      <c r="RG86" s="15">
        <v>9.4413439994194149E-3</v>
      </c>
      <c r="RH86" s="15">
        <v>7.0945686123446991E-3</v>
      </c>
      <c r="RI86" s="15">
        <v>-2.2307063542073631E-2</v>
      </c>
      <c r="RJ86" s="15">
        <v>-2.0512827705574722E-3</v>
      </c>
      <c r="RK86" s="15">
        <v>1.5772395140758518E-2</v>
      </c>
      <c r="RL86" s="15">
        <v>2.761726298884794E-3</v>
      </c>
      <c r="RM86" s="15">
        <v>8.7135127191116462E-4</v>
      </c>
      <c r="RN86" s="15">
        <v>6.2185254535395721E-3</v>
      </c>
      <c r="RO86" s="15">
        <v>3.353832098431458E-3</v>
      </c>
      <c r="RP86" s="15">
        <v>9.3799541298154095E-3</v>
      </c>
      <c r="RQ86" s="15">
        <v>1.1982297599963195E-2</v>
      </c>
      <c r="RR86" s="15">
        <v>6.8475379489776646E-3</v>
      </c>
      <c r="RS86" s="15">
        <v>1.006044702584126E-2</v>
      </c>
      <c r="RT86" s="15">
        <v>2.9201066554725894E-3</v>
      </c>
      <c r="RU86" s="15">
        <v>1.2151377596699086E-2</v>
      </c>
      <c r="RV86" s="15">
        <v>-3.3028765025297628E-3</v>
      </c>
      <c r="RW86" s="15">
        <v>7.2598978582891025E-3</v>
      </c>
      <c r="RX86" s="15">
        <v>3.4749069715181774E-3</v>
      </c>
      <c r="RY86" s="15">
        <v>4.5310453596001023E-3</v>
      </c>
      <c r="RZ86" s="15">
        <v>6.6315827197051857E-3</v>
      </c>
      <c r="SA86" s="15">
        <v>4.1182827335227903E-3</v>
      </c>
      <c r="SB86" s="15">
        <v>8.9348783218631909E-3</v>
      </c>
      <c r="SC86" s="15">
        <v>6.2926269518238107E-3</v>
      </c>
      <c r="SD86" s="15">
        <v>8.5511209892502171E-3</v>
      </c>
      <c r="SE86" s="15">
        <v>1.1357184639274286E-3</v>
      </c>
      <c r="SF86" s="15">
        <v>-4.6981443194435353E-4</v>
      </c>
      <c r="SG86" s="15">
        <v>7.7507506014666662E-3</v>
      </c>
      <c r="SH86" s="15">
        <v>-9.9365099833355636E-3</v>
      </c>
      <c r="SI86" s="15">
        <v>6.2766964792518986E-3</v>
      </c>
      <c r="SJ86" s="15">
        <v>8.2626642483082154E-3</v>
      </c>
      <c r="SK86" s="15">
        <v>7.7650626494248269E-3</v>
      </c>
      <c r="SL86" s="15">
        <v>1.6370269300595615E-3</v>
      </c>
      <c r="SM86" s="15">
        <v>1.3201322049228162E-3</v>
      </c>
      <c r="SN86" s="15">
        <v>2.8485970852082154E-4</v>
      </c>
      <c r="SO86" s="15">
        <v>9.0151891835689082E-3</v>
      </c>
      <c r="SP86" s="15">
        <v>1.511709960881035E-2</v>
      </c>
      <c r="SQ86" s="15">
        <v>9.2993573325932007E-3</v>
      </c>
      <c r="SR86" s="15">
        <v>-9.4277370987891069E-4</v>
      </c>
      <c r="SS86" s="15">
        <v>5.8461790627021134E-3</v>
      </c>
      <c r="ST86" s="15">
        <v>4.4169053784100191E-3</v>
      </c>
      <c r="SU86" s="15">
        <v>6.6445427186685108E-3</v>
      </c>
      <c r="SV86" s="15">
        <v>1.3236269305083458E-3</v>
      </c>
      <c r="SW86" s="15">
        <v>-2.796849013602826E-3</v>
      </c>
      <c r="SX86" s="15">
        <v>6.1361649868952785E-3</v>
      </c>
      <c r="SY86" s="15">
        <v>5.7697511229174853E-3</v>
      </c>
      <c r="SZ86" s="15">
        <v>3.3257778198224181E-3</v>
      </c>
      <c r="TA86" s="15">
        <v>4.0711993180898706E-3</v>
      </c>
      <c r="TB86" s="15">
        <v>2.7787441379176415E-2</v>
      </c>
      <c r="TC86" s="15">
        <v>-1.4044934133783707E-2</v>
      </c>
      <c r="TD86" s="15">
        <v>9.7667623897144083E-3</v>
      </c>
      <c r="TE86" s="15">
        <v>1.0559253377639487E-2</v>
      </c>
      <c r="TF86" s="15">
        <v>1.2668773657732928E-2</v>
      </c>
      <c r="TG86" s="15">
        <v>4.3843694638982227E-3</v>
      </c>
      <c r="TH86" s="15">
        <v>1.5619027768088373E-2</v>
      </c>
      <c r="TI86" s="15">
        <v>-2.8612322810321234E-3</v>
      </c>
      <c r="TJ86" s="15">
        <v>4.9865849398494869E-3</v>
      </c>
      <c r="TK86" s="15">
        <v>1.3325969811559882E-2</v>
      </c>
      <c r="TL86" s="15">
        <v>1.0192814948557288E-3</v>
      </c>
      <c r="TM86" s="15">
        <v>2.7393865966591911E-3</v>
      </c>
      <c r="TN86" s="15">
        <v>0</v>
      </c>
      <c r="TO86" s="23">
        <v>5.06457353604561E-3</v>
      </c>
    </row>
    <row r="87" spans="1:535" x14ac:dyDescent="0.35">
      <c r="A87" s="14">
        <v>81</v>
      </c>
      <c r="B87" s="81">
        <v>42874</v>
      </c>
      <c r="C87" s="23">
        <v>6.4831413403644012E-3</v>
      </c>
      <c r="D87" s="43">
        <f ca="1">OFFSET('CAPM Regression Loop'!$AH$6,$A87,'CAPM Regression Loop'!$D$2)</f>
        <v>6.6544913670619505E-3</v>
      </c>
      <c r="T87" s="14">
        <v>81</v>
      </c>
      <c r="U87" s="14" t="s">
        <v>83</v>
      </c>
      <c r="V87" s="14">
        <v>1.5638255249573665</v>
      </c>
      <c r="W87" s="14">
        <v>0.15258579266812702</v>
      </c>
      <c r="X87" s="14">
        <v>0.29585095934592964</v>
      </c>
      <c r="Y87" s="14">
        <f t="shared" si="6"/>
        <v>3.6951377654385089</v>
      </c>
      <c r="Z87" s="14">
        <f t="shared" si="5"/>
        <v>3.6951377654385089</v>
      </c>
      <c r="AA87" s="14">
        <f t="shared" si="7"/>
        <v>1.5638255249573665</v>
      </c>
      <c r="AF87" s="80"/>
      <c r="AH87" s="81"/>
      <c r="AI87" s="15">
        <v>5.0009034388981393E-3</v>
      </c>
      <c r="AJ87" s="15">
        <v>1.2685159527315642E-2</v>
      </c>
      <c r="AK87" s="15">
        <v>1.9735289496080173E-2</v>
      </c>
      <c r="AL87" s="15">
        <v>3.4031446456825984E-3</v>
      </c>
      <c r="AM87" s="15">
        <v>-7.6213706912917631E-4</v>
      </c>
      <c r="AN87" s="15">
        <v>2.8093971637118985E-2</v>
      </c>
      <c r="AO87" s="15">
        <v>4.1792491755695436E-3</v>
      </c>
      <c r="AP87" s="15">
        <v>4.8057098040474467E-3</v>
      </c>
      <c r="AQ87" s="15">
        <v>1.3950109977323124E-2</v>
      </c>
      <c r="AR87" s="15">
        <v>9.3990303607547863E-3</v>
      </c>
      <c r="AS87" s="15">
        <v>4.5888258279794692E-3</v>
      </c>
      <c r="AT87" s="15">
        <v>2.741535960912153E-3</v>
      </c>
      <c r="AU87" s="15">
        <v>2.170998873262752E-3</v>
      </c>
      <c r="AV87" s="15">
        <v>0.13708606072513824</v>
      </c>
      <c r="AW87" s="15">
        <v>5.4102927282477006E-3</v>
      </c>
      <c r="AX87" s="15">
        <v>5.9841089322419973E-3</v>
      </c>
      <c r="AY87" s="15">
        <v>1.7873105740956587E-3</v>
      </c>
      <c r="AZ87" s="15">
        <v>8.0258962728816854E-3</v>
      </c>
      <c r="BA87" s="15">
        <v>2.0326587390239004E-3</v>
      </c>
      <c r="BB87" s="15">
        <v>1.8270685208635565E-3</v>
      </c>
      <c r="BC87" s="15">
        <v>-3.0997659211245364E-3</v>
      </c>
      <c r="BD87" s="15">
        <v>5.8254854248034138E-3</v>
      </c>
      <c r="BE87" s="15">
        <v>2.5149653616203678E-3</v>
      </c>
      <c r="BF87" s="15">
        <v>6.8382487094525149E-3</v>
      </c>
      <c r="BG87" s="15">
        <v>8.0525970205808615E-3</v>
      </c>
      <c r="BH87" s="15">
        <v>2.9048676926299857E-3</v>
      </c>
      <c r="BI87" s="15">
        <v>5.3600012433627428E-3</v>
      </c>
      <c r="BJ87" s="15">
        <v>1.8257174376552218E-2</v>
      </c>
      <c r="BK87" s="15">
        <v>-6.9884797304287927E-3</v>
      </c>
      <c r="BL87" s="15">
        <v>2.225440352840944E-2</v>
      </c>
      <c r="BM87" s="15">
        <v>-2.4555483054168634E-2</v>
      </c>
      <c r="BN87" s="15">
        <v>3.8640802710330326E-3</v>
      </c>
      <c r="BO87" s="15">
        <v>1.1902278485242217E-2</v>
      </c>
      <c r="BP87" s="15">
        <v>1.5436548130853045E-2</v>
      </c>
      <c r="BQ87" s="15">
        <v>2.1046441969583919E-2</v>
      </c>
      <c r="BR87" s="15">
        <v>-9.221930716037767E-3</v>
      </c>
      <c r="BS87" s="15">
        <v>1.1268850517002816E-2</v>
      </c>
      <c r="BT87" s="15">
        <v>2.6531424068900493E-3</v>
      </c>
      <c r="BU87" s="15">
        <v>1.4074744416870757E-3</v>
      </c>
      <c r="BV87" s="15">
        <v>2.2088276654689536E-2</v>
      </c>
      <c r="BW87" s="15">
        <v>1.5337976945289199E-2</v>
      </c>
      <c r="BX87" s="15">
        <v>-1.5859533202442209E-3</v>
      </c>
      <c r="BY87" s="15">
        <v>4.6462264155695474E-3</v>
      </c>
      <c r="BZ87" s="15">
        <v>1.4790122640448725E-2</v>
      </c>
      <c r="CA87" s="15">
        <v>2.4536252649469521E-2</v>
      </c>
      <c r="CB87" s="15">
        <v>2.3155333271485126E-2</v>
      </c>
      <c r="CC87" s="15">
        <v>2.7290874501053435E-3</v>
      </c>
      <c r="CD87" s="15">
        <v>6.1919702479212007E-3</v>
      </c>
      <c r="CE87" s="15">
        <v>4.9412266152043353E-3</v>
      </c>
      <c r="CF87" s="15">
        <v>1.3149788689249705E-2</v>
      </c>
      <c r="CG87" s="15">
        <v>-3.1844666831563491E-3</v>
      </c>
      <c r="CH87" s="15">
        <v>-1.5092706365015201E-2</v>
      </c>
      <c r="CI87" s="15">
        <v>3.1465595367069568E-3</v>
      </c>
      <c r="CJ87" s="15">
        <v>8.0736326317677725E-3</v>
      </c>
      <c r="CK87" s="15">
        <v>5.4837583562562875E-3</v>
      </c>
      <c r="CL87" s="15">
        <v>7.6843509027337724E-4</v>
      </c>
      <c r="CM87" s="15">
        <v>-2.0780146129520115E-4</v>
      </c>
      <c r="CN87" s="15">
        <v>1.8763114667599837E-2</v>
      </c>
      <c r="CO87" s="15">
        <v>1.3540281120267679E-2</v>
      </c>
      <c r="CP87" s="15">
        <v>2.4501237318207713E-3</v>
      </c>
      <c r="CQ87" s="15">
        <v>2.8442778122575807E-3</v>
      </c>
      <c r="CR87" s="15">
        <v>1.3731090590393923E-2</v>
      </c>
      <c r="CS87" s="15">
        <v>3.7788753962600648E-3</v>
      </c>
      <c r="CT87" s="15">
        <v>8.2892987051859397E-3</v>
      </c>
      <c r="CU87" s="15">
        <v>4.0519659776984459E-3</v>
      </c>
      <c r="CV87" s="15">
        <v>1.8899565581105962E-2</v>
      </c>
      <c r="CW87" s="15">
        <v>-1.0817365374577476E-2</v>
      </c>
      <c r="CX87" s="15">
        <v>7.3323597864523816E-3</v>
      </c>
      <c r="CY87" s="15">
        <v>1.2381841480876668E-2</v>
      </c>
      <c r="CZ87" s="15">
        <v>7.2691133466789718E-3</v>
      </c>
      <c r="DA87" s="15">
        <v>4.4526975237508641E-3</v>
      </c>
      <c r="DB87" s="15">
        <v>1.0276018112965003E-2</v>
      </c>
      <c r="DC87" s="15">
        <v>6.7056006882788609E-3</v>
      </c>
      <c r="DD87" s="15">
        <v>6.1339714874359304E-3</v>
      </c>
      <c r="DE87" s="15">
        <v>1.6834858721670398E-2</v>
      </c>
      <c r="DF87" s="15">
        <v>7.062629678312525E-3</v>
      </c>
      <c r="DG87" s="15">
        <v>1.0610080570943254E-3</v>
      </c>
      <c r="DH87" s="15">
        <v>1.7983874067721277E-2</v>
      </c>
      <c r="DI87" s="15">
        <v>2.1811868916864752E-2</v>
      </c>
      <c r="DJ87" s="15">
        <v>-5.7753394617128789E-4</v>
      </c>
      <c r="DK87" s="15">
        <v>1.6464973062321302E-2</v>
      </c>
      <c r="DL87" s="15">
        <v>7.4358560380640851E-3</v>
      </c>
      <c r="DM87" s="15">
        <v>2.0977498179311389E-2</v>
      </c>
      <c r="DN87" s="15">
        <v>7.9762147338312377E-3</v>
      </c>
      <c r="DO87" s="15">
        <v>7.5077878362706458E-3</v>
      </c>
      <c r="DP87" s="15">
        <v>-4.0114422417689777E-3</v>
      </c>
      <c r="DQ87" s="15">
        <v>4.3777430765267397E-3</v>
      </c>
      <c r="DR87" s="15">
        <v>4.1099227156689261E-2</v>
      </c>
      <c r="DS87" s="15">
        <v>3.1870228337495376E-3</v>
      </c>
      <c r="DT87" s="15">
        <v>1.2070007500352875E-3</v>
      </c>
      <c r="DU87" s="15">
        <v>3.700862874509335E-2</v>
      </c>
      <c r="DV87" s="15">
        <v>-1.0338299138688422E-2</v>
      </c>
      <c r="DW87" s="15">
        <v>-3.166260356376548E-4</v>
      </c>
      <c r="DX87" s="15">
        <v>-3.8800974895147793E-3</v>
      </c>
      <c r="DY87" s="15">
        <v>8.6943926647771528E-4</v>
      </c>
      <c r="DZ87" s="15">
        <v>1.1966529350991271E-2</v>
      </c>
      <c r="EA87" s="15">
        <v>1.0802691588084371E-2</v>
      </c>
      <c r="EB87" s="15">
        <v>1.0736186660541571E-2</v>
      </c>
      <c r="EC87" s="15">
        <v>4.6439711944508185E-3</v>
      </c>
      <c r="ED87" s="15">
        <v>9.2008044058284454E-3</v>
      </c>
      <c r="EE87" s="15">
        <v>5.1560744854458327E-4</v>
      </c>
      <c r="EF87" s="15">
        <v>1.9952412561205269E-2</v>
      </c>
      <c r="EG87" s="15">
        <v>6.5359709797854493E-3</v>
      </c>
      <c r="EH87" s="15">
        <v>-7.2997868778759819E-3</v>
      </c>
      <c r="EI87" s="15">
        <v>9.8739145589936145E-3</v>
      </c>
      <c r="EJ87" s="15">
        <v>1.2536205294421007E-2</v>
      </c>
      <c r="EK87" s="15">
        <v>1.7615922774233503E-2</v>
      </c>
      <c r="EL87" s="15">
        <v>1.4446300795778284E-2</v>
      </c>
      <c r="EM87" s="15">
        <v>5.8622542090888104E-3</v>
      </c>
      <c r="EN87" s="15">
        <v>1.0543583643530488E-2</v>
      </c>
      <c r="EO87" s="15">
        <v>2.2578168895176231E-2</v>
      </c>
      <c r="EP87" s="15">
        <v>5.3744725698805602E-3</v>
      </c>
      <c r="EQ87" s="15">
        <v>6.4205678029227616E-3</v>
      </c>
      <c r="ER87" s="15">
        <v>-2.0582699650548576E-2</v>
      </c>
      <c r="ES87" s="15">
        <v>-3.996579684485327E-3</v>
      </c>
      <c r="ET87" s="15">
        <v>-5.4321910221984231E-3</v>
      </c>
      <c r="EU87" s="15">
        <v>2.7864873480808595E-3</v>
      </c>
      <c r="EV87" s="15">
        <v>2.9818131625108549E-3</v>
      </c>
      <c r="EW87" s="15">
        <v>3.6423881329158058E-3</v>
      </c>
      <c r="EX87" s="15">
        <v>1.1322401587212115E-2</v>
      </c>
      <c r="EY87" s="15">
        <v>6.133107234478726E-3</v>
      </c>
      <c r="EZ87" s="15">
        <v>2.4186733280888726E-3</v>
      </c>
      <c r="FA87" s="15">
        <v>-3.9231121324720016E-3</v>
      </c>
      <c r="FB87" s="15">
        <v>1.2754672413794445E-2</v>
      </c>
      <c r="FC87" s="15">
        <v>1.9709194844007145E-2</v>
      </c>
      <c r="FD87" s="15">
        <v>3.4414666558288238E-3</v>
      </c>
      <c r="FE87" s="15">
        <v>1.1266549385958606E-2</v>
      </c>
      <c r="FF87" s="15">
        <v>7.0500565444672453E-2</v>
      </c>
      <c r="FG87" s="15">
        <v>1.39042360632391E-2</v>
      </c>
      <c r="FH87" s="15">
        <v>1.1462244587953068E-2</v>
      </c>
      <c r="FI87" s="15">
        <v>2.2690753802972409E-3</v>
      </c>
      <c r="FJ87" s="15">
        <v>1.6110133624335315E-2</v>
      </c>
      <c r="FK87" s="15">
        <v>4.3923935919162509E-3</v>
      </c>
      <c r="FL87" s="15">
        <v>7.8431774610258787E-3</v>
      </c>
      <c r="FM87" s="15">
        <v>2.7033967581736748E-2</v>
      </c>
      <c r="FN87" s="15">
        <v>2.615317034580307E-2</v>
      </c>
      <c r="FO87" s="15">
        <v>1.5545998365521754E-2</v>
      </c>
      <c r="FP87" s="15">
        <v>9.0043290942441699E-3</v>
      </c>
      <c r="FQ87" s="15">
        <v>1.5686277726266555E-3</v>
      </c>
      <c r="FR87" s="15">
        <v>8.5707608093214781E-3</v>
      </c>
      <c r="FS87" s="15">
        <v>2.8177750078738333E-2</v>
      </c>
      <c r="FT87" s="15">
        <v>5.4039282319536808E-3</v>
      </c>
      <c r="FU87" s="15">
        <v>9.4954115934897873E-3</v>
      </c>
      <c r="FV87" s="15">
        <v>5.8820306836543587E-3</v>
      </c>
      <c r="FW87" s="15">
        <v>6.528858882463631E-3</v>
      </c>
      <c r="FX87" s="15">
        <v>1.4404035619688185E-3</v>
      </c>
      <c r="FY87" s="15">
        <v>7.3055427117512828E-3</v>
      </c>
      <c r="FZ87" s="15">
        <v>3.9585457966224827E-2</v>
      </c>
      <c r="GA87" s="15">
        <v>1.1651891898549194E-2</v>
      </c>
      <c r="GB87" s="15">
        <v>-6.4024587627871778E-4</v>
      </c>
      <c r="GC87" s="15">
        <v>6.617911090139662E-3</v>
      </c>
      <c r="GD87" s="15">
        <v>2.9603337190582685E-3</v>
      </c>
      <c r="GE87" s="15">
        <v>2.757752998608096E-3</v>
      </c>
      <c r="GF87" s="15">
        <v>5.6148378843289808E-3</v>
      </c>
      <c r="GG87" s="15">
        <v>8.0989987686400557E-3</v>
      </c>
      <c r="GH87" s="15">
        <v>3.073772911905452E-3</v>
      </c>
      <c r="GI87" s="15">
        <v>1.0775614469393275E-2</v>
      </c>
      <c r="GJ87" s="15">
        <v>1.6943031409875263E-2</v>
      </c>
      <c r="GK87" s="15">
        <v>1.6122538450521685E-2</v>
      </c>
      <c r="GL87" s="15">
        <v>2.2858138076050184E-2</v>
      </c>
      <c r="GM87" s="15">
        <v>2.299121247358555E-3</v>
      </c>
      <c r="GN87" s="15">
        <v>2.13805823658749E-3</v>
      </c>
      <c r="GO87" s="15">
        <v>1.6981371506707151E-2</v>
      </c>
      <c r="GP87" s="15">
        <v>-2.1603664405674588E-3</v>
      </c>
      <c r="GQ87" s="15">
        <v>1.4241674905651603E-2</v>
      </c>
      <c r="GR87" s="15">
        <v>-5.211304233591816E-3</v>
      </c>
      <c r="GS87" s="15">
        <v>1.9573578639958122E-2</v>
      </c>
      <c r="GT87" s="15">
        <v>2.5183054591012055E-2</v>
      </c>
      <c r="GU87" s="15">
        <v>-1.0563846222059615E-3</v>
      </c>
      <c r="GV87" s="15">
        <v>8.9469452152318631E-4</v>
      </c>
      <c r="GW87" s="15">
        <v>8.3615502286916738E-3</v>
      </c>
      <c r="GX87" s="15">
        <v>-5.7028801089371742E-4</v>
      </c>
      <c r="GY87" s="15">
        <v>2.657556613460091E-3</v>
      </c>
      <c r="GZ87" s="15">
        <v>2.3333933161034486E-3</v>
      </c>
      <c r="HA87" s="15">
        <v>7.7433289321903031E-3</v>
      </c>
      <c r="HB87" s="15">
        <v>7.3869218630747734E-3</v>
      </c>
      <c r="HC87" s="15">
        <v>1.4794537065838916E-2</v>
      </c>
      <c r="HD87" s="15">
        <v>2.7052633839328029E-3</v>
      </c>
      <c r="HE87" s="15">
        <v>7.451481168614796E-3</v>
      </c>
      <c r="HF87" s="15">
        <v>3.8232284503813579E-2</v>
      </c>
      <c r="HG87" s="15">
        <v>3.3853510247658725E-3</v>
      </c>
      <c r="HH87" s="15">
        <v>2.8368813351995355E-3</v>
      </c>
      <c r="HI87" s="15">
        <v>9.8795508178270534E-3</v>
      </c>
      <c r="HJ87" s="15">
        <v>4.6985207815541143E-3</v>
      </c>
      <c r="HK87" s="15">
        <v>5.3173937186940723E-3</v>
      </c>
      <c r="HL87" s="15">
        <v>1.5000281259492598E-2</v>
      </c>
      <c r="HM87" s="15">
        <v>-0.18212285403842912</v>
      </c>
      <c r="HN87" s="15">
        <v>-7.5248944161854835E-3</v>
      </c>
      <c r="HO87" s="15">
        <v>8.3224308655546753E-3</v>
      </c>
      <c r="HP87" s="15">
        <v>1.126253329991035E-2</v>
      </c>
      <c r="HQ87" s="15">
        <v>2.6868305645426048E-2</v>
      </c>
      <c r="HR87" s="15">
        <v>8.9219922690263291E-3</v>
      </c>
      <c r="HS87" s="15">
        <v>9.264472415482743E-3</v>
      </c>
      <c r="HT87" s="15">
        <v>1.0405088272615324E-2</v>
      </c>
      <c r="HU87" s="15">
        <v>1.1057023218305061E-2</v>
      </c>
      <c r="HV87" s="15">
        <v>1.6628011746195766E-2</v>
      </c>
      <c r="HW87" s="15">
        <v>2.0530164614556697E-2</v>
      </c>
      <c r="HX87" s="15">
        <v>2.2522479949530355E-2</v>
      </c>
      <c r="HY87" s="15">
        <v>-3.108971880849938E-3</v>
      </c>
      <c r="HZ87" s="15">
        <v>5.7071672655563078E-3</v>
      </c>
      <c r="IA87" s="15">
        <v>9.6853057344636791E-3</v>
      </c>
      <c r="IB87" s="15">
        <v>7.6699256197916869E-3</v>
      </c>
      <c r="IC87" s="15">
        <v>4.0445274391315593E-3</v>
      </c>
      <c r="ID87" s="15">
        <v>4.3566192309896388E-3</v>
      </c>
      <c r="IE87" s="15">
        <v>5.1151006667704089E-3</v>
      </c>
      <c r="IF87" s="15">
        <v>1.4205260958303687E-2</v>
      </c>
      <c r="IG87" s="15">
        <v>-4.0031736208357059E-2</v>
      </c>
      <c r="IH87" s="15">
        <v>4.3044480470534859E-3</v>
      </c>
      <c r="II87" s="15">
        <v>1.0684009842219008E-3</v>
      </c>
      <c r="IJ87" s="15">
        <v>-1.0346541586302743E-2</v>
      </c>
      <c r="IK87" s="15">
        <v>8.9042667878243206E-3</v>
      </c>
      <c r="IL87" s="15">
        <v>2.5435877441468496E-2</v>
      </c>
      <c r="IM87" s="15">
        <v>1.5156337591657871E-2</v>
      </c>
      <c r="IN87" s="15">
        <v>5.5843782939006634E-3</v>
      </c>
      <c r="IO87" s="15">
        <v>1.7527225708960321E-2</v>
      </c>
      <c r="IP87" s="15">
        <v>1.0892953923696451E-2</v>
      </c>
      <c r="IQ87" s="15">
        <v>4.2416428101681022E-3</v>
      </c>
      <c r="IR87" s="15">
        <v>0</v>
      </c>
      <c r="IS87" s="15">
        <v>3.846158587478536E-3</v>
      </c>
      <c r="IT87" s="15">
        <v>2.37835634033686E-2</v>
      </c>
      <c r="IU87" s="15">
        <v>-5.5607186846970648E-3</v>
      </c>
      <c r="IV87" s="15">
        <v>2.2330486831317053E-2</v>
      </c>
      <c r="IW87" s="15">
        <v>-2.657052236967133E-3</v>
      </c>
      <c r="IX87" s="15">
        <v>-1.8587365946253266E-3</v>
      </c>
      <c r="IY87" s="15">
        <v>7.4860940854540618E-3</v>
      </c>
      <c r="IZ87" s="15">
        <v>5.1082930457176635E-2</v>
      </c>
      <c r="JA87" s="15">
        <v>-1.3401433482848406E-2</v>
      </c>
      <c r="JB87" s="15">
        <v>1.1646505386323504E-2</v>
      </c>
      <c r="JC87" s="15">
        <v>1.4134510934904716E-2</v>
      </c>
      <c r="JD87" s="15">
        <v>1.9716498361110731E-2</v>
      </c>
      <c r="JE87" s="15">
        <v>3.4378663360443598E-3</v>
      </c>
      <c r="JF87" s="15">
        <v>4.2833859099436229E-3</v>
      </c>
      <c r="JG87" s="15">
        <v>3.3222621919778601E-3</v>
      </c>
      <c r="JH87" s="15">
        <v>1.0954585617986108E-2</v>
      </c>
      <c r="JI87" s="15">
        <v>-4.0289084495771224E-3</v>
      </c>
      <c r="JJ87" s="15">
        <v>7.9271124580829865E-3</v>
      </c>
      <c r="JK87" s="15">
        <v>1.2382483713033991E-2</v>
      </c>
      <c r="JL87" s="15">
        <v>2.4750943756072851E-4</v>
      </c>
      <c r="JM87" s="15">
        <v>4.0881611923673433E-3</v>
      </c>
      <c r="JN87" s="15">
        <v>6.3474285088316179E-3</v>
      </c>
      <c r="JO87" s="15">
        <v>2.0213576823663464E-2</v>
      </c>
      <c r="JP87" s="15">
        <v>4.2981629342416167E-3</v>
      </c>
      <c r="JQ87" s="15">
        <v>5.0977170716685798E-3</v>
      </c>
      <c r="JR87" s="15">
        <v>1.8361079680392558E-3</v>
      </c>
      <c r="JS87" s="15">
        <v>5.6901948881700956E-3</v>
      </c>
      <c r="JT87" s="15">
        <v>5.7755936126401208E-3</v>
      </c>
      <c r="JU87" s="15">
        <v>1.2062600465396079E-2</v>
      </c>
      <c r="JV87" s="15">
        <v>-1.2217796533356301E-2</v>
      </c>
      <c r="JW87" s="15">
        <v>1.1963316910295058E-2</v>
      </c>
      <c r="JX87" s="15">
        <v>8.8566693535334987E-3</v>
      </c>
      <c r="JY87" s="15">
        <v>1.2116909767814711E-2</v>
      </c>
      <c r="JZ87" s="15">
        <v>1.2090506809840846E-2</v>
      </c>
      <c r="KA87" s="15">
        <v>1.3082002222479959E-3</v>
      </c>
      <c r="KB87" s="15">
        <v>1.9675874766240799E-2</v>
      </c>
      <c r="KC87" s="15">
        <v>3.0842402538595191E-2</v>
      </c>
      <c r="KD87" s="15">
        <v>2.3624837689130323E-4</v>
      </c>
      <c r="KE87" s="15">
        <v>-2.0297706562869174E-3</v>
      </c>
      <c r="KF87" s="15">
        <v>9.7191709720588267E-3</v>
      </c>
      <c r="KG87" s="15">
        <v>2.7017086309615744E-3</v>
      </c>
      <c r="KH87" s="15">
        <v>1.3464876381582728E-2</v>
      </c>
      <c r="KI87" s="15">
        <v>2.8240628766191349E-3</v>
      </c>
      <c r="KJ87" s="15">
        <v>1.3300822178141565E-3</v>
      </c>
      <c r="KK87" s="15">
        <v>1.8498895313927538E-2</v>
      </c>
      <c r="KL87" s="15">
        <v>9.1793567604660075E-3</v>
      </c>
      <c r="KM87" s="15">
        <v>3.7807228399061523E-3</v>
      </c>
      <c r="KN87" s="15">
        <v>3.5925109204910976E-3</v>
      </c>
      <c r="KO87" s="15">
        <v>1.6192164451250327E-2</v>
      </c>
      <c r="KP87" s="15">
        <v>2.2805026987253031E-3</v>
      </c>
      <c r="KQ87" s="15">
        <v>2.6720209209205488E-2</v>
      </c>
      <c r="KR87" s="15">
        <v>4.8011066160444206E-3</v>
      </c>
      <c r="KS87" s="15">
        <v>1.0471299867295437E-2</v>
      </c>
      <c r="KT87" s="15">
        <v>1.1084017982481392E-3</v>
      </c>
      <c r="KU87" s="15">
        <v>-2.8270106900048072E-3</v>
      </c>
      <c r="KV87" s="15">
        <v>-1.4187509963745713E-2</v>
      </c>
      <c r="KW87" s="15">
        <v>1.0523277890998637E-2</v>
      </c>
      <c r="KX87" s="15">
        <v>2.0339684237122565E-2</v>
      </c>
      <c r="KY87" s="15">
        <v>7.8527834108383879E-3</v>
      </c>
      <c r="KZ87" s="15">
        <v>5.8139698654198161E-3</v>
      </c>
      <c r="LA87" s="15">
        <v>1.2430971171330152E-2</v>
      </c>
      <c r="LB87" s="15">
        <v>-6.4061718124115161E-3</v>
      </c>
      <c r="LC87" s="15">
        <v>2.0255825763061865E-2</v>
      </c>
      <c r="LD87" s="15">
        <v>1.1850850507366065E-2</v>
      </c>
      <c r="LE87" s="15">
        <v>-1.759457535709316E-3</v>
      </c>
      <c r="LF87" s="15">
        <v>6.4041964612986061E-3</v>
      </c>
      <c r="LG87" s="15">
        <v>1.7140818723255308E-2</v>
      </c>
      <c r="LH87" s="15">
        <v>8.1201790901145666E-4</v>
      </c>
      <c r="LI87" s="15">
        <v>1.3006339595500713E-2</v>
      </c>
      <c r="LJ87" s="15">
        <v>9.2741580325380758E-3</v>
      </c>
      <c r="LK87" s="15">
        <v>8.5444145613095754E-3</v>
      </c>
      <c r="LL87" s="15">
        <v>1.0924294789144287E-2</v>
      </c>
      <c r="LM87" s="15">
        <v>1.1461933712081537E-2</v>
      </c>
      <c r="LN87" s="15">
        <v>1.1006054440330696E-3</v>
      </c>
      <c r="LO87" s="15">
        <v>2.0598225924947221E-2</v>
      </c>
      <c r="LP87" s="15">
        <v>2.8244479453585452E-3</v>
      </c>
      <c r="LQ87" s="15">
        <v>-5.4039450112708257E-4</v>
      </c>
      <c r="LR87" s="15">
        <v>3.1652750822501251E-3</v>
      </c>
      <c r="LS87" s="15">
        <v>7.7246623436995464E-3</v>
      </c>
      <c r="LT87" s="15">
        <v>1.0531692128176831E-2</v>
      </c>
      <c r="LU87" s="15">
        <v>7.8627679844388773E-2</v>
      </c>
      <c r="LV87" s="15">
        <v>1.1922644956906196E-2</v>
      </c>
      <c r="LW87" s="15">
        <v>1.6092047899643979E-2</v>
      </c>
      <c r="LX87" s="15">
        <v>1.002242284257782E-2</v>
      </c>
      <c r="LY87" s="15">
        <v>1.3361451147765562E-2</v>
      </c>
      <c r="LZ87" s="15">
        <v>9.3233274608840091E-3</v>
      </c>
      <c r="MA87" s="15">
        <v>6.717582513215848E-3</v>
      </c>
      <c r="MB87" s="15">
        <v>8.7519206070731208E-3</v>
      </c>
      <c r="MC87" s="15">
        <v>-3.8892700936309244E-3</v>
      </c>
      <c r="MD87" s="15">
        <v>1.4754210979091979E-3</v>
      </c>
      <c r="ME87" s="15">
        <v>2.8641590774632513E-3</v>
      </c>
      <c r="MF87" s="15">
        <v>1.8624876998153683E-2</v>
      </c>
      <c r="MG87" s="15">
        <v>5.0905087301759116E-3</v>
      </c>
      <c r="MH87" s="15">
        <v>2.6736830796639925E-3</v>
      </c>
      <c r="MI87" s="15">
        <v>3.4411997597728186E-2</v>
      </c>
      <c r="MJ87" s="15">
        <v>1.6043124840575684E-2</v>
      </c>
      <c r="MK87" s="15">
        <v>-1.7231930323403832E-3</v>
      </c>
      <c r="ML87" s="15">
        <v>2.8623245517095611E-2</v>
      </c>
      <c r="MM87" s="15">
        <v>1.1791738122037362E-2</v>
      </c>
      <c r="MN87" s="15">
        <v>-2.95420977037727E-4</v>
      </c>
      <c r="MO87" s="15">
        <v>0</v>
      </c>
      <c r="MP87" s="15">
        <v>1.3995803544232636E-3</v>
      </c>
      <c r="MQ87" s="15">
        <v>4.6020390569949804E-3</v>
      </c>
      <c r="MR87" s="15">
        <v>1.229671914114827E-2</v>
      </c>
      <c r="MS87" s="15">
        <v>-5.5197932235979217E-3</v>
      </c>
      <c r="MT87" s="15">
        <v>1.6636911758154699E-2</v>
      </c>
      <c r="MU87" s="15">
        <v>1.6785416692013725E-2</v>
      </c>
      <c r="MV87" s="15">
        <v>1.0433840370372189E-2</v>
      </c>
      <c r="MW87" s="15">
        <v>2.5526032165966057E-3</v>
      </c>
      <c r="MX87" s="15">
        <v>9.5608735465899097E-3</v>
      </c>
      <c r="MY87" s="15">
        <v>8.4421069301568764E-3</v>
      </c>
      <c r="MZ87" s="15">
        <v>2.5518322639241049E-2</v>
      </c>
      <c r="NA87" s="15">
        <v>8.1301260832500888E-3</v>
      </c>
      <c r="NB87" s="15">
        <v>1.7399714394636507E-3</v>
      </c>
      <c r="NC87" s="15">
        <v>1.3231745209619793E-2</v>
      </c>
      <c r="ND87" s="15">
        <v>1.2078414010518406E-2</v>
      </c>
      <c r="NE87" s="15">
        <v>2.2956114855631767E-2</v>
      </c>
      <c r="NF87" s="15">
        <v>3.0373902009029664E-2</v>
      </c>
      <c r="NG87" s="15">
        <v>4.158010148663677E-3</v>
      </c>
      <c r="NH87" s="15">
        <v>-1.5562563084176442E-2</v>
      </c>
      <c r="NI87" s="15">
        <v>2.30308715342595E-3</v>
      </c>
      <c r="NJ87" s="15">
        <v>1.3861960013609221E-2</v>
      </c>
      <c r="NK87" s="15">
        <v>2.1779580180400989E-2</v>
      </c>
      <c r="NL87" s="15">
        <v>1.7770602348906959E-2</v>
      </c>
      <c r="NM87" s="15">
        <v>1.1428695823622629E-2</v>
      </c>
      <c r="NN87" s="15">
        <v>9.4044580279784191E-3</v>
      </c>
      <c r="NO87" s="15">
        <v>7.0357631468407206E-3</v>
      </c>
      <c r="NP87" s="15">
        <v>3.1805149952790525E-2</v>
      </c>
      <c r="NQ87" s="15">
        <v>1.1947285051899379E-2</v>
      </c>
      <c r="NR87" s="15">
        <v>3.1645596029629399E-3</v>
      </c>
      <c r="NS87" s="15">
        <v>6.3056440723719357E-3</v>
      </c>
      <c r="NT87" s="15">
        <v>5.7884888328021246E-3</v>
      </c>
      <c r="NU87" s="15">
        <v>1.3920308494575603E-3</v>
      </c>
      <c r="NV87" s="15">
        <v>1.7905107737882938E-3</v>
      </c>
      <c r="NW87" s="15">
        <v>7.9898155940964933E-3</v>
      </c>
      <c r="NX87" s="15">
        <v>-1.3722652149627335E-3</v>
      </c>
      <c r="NY87" s="15">
        <v>6.7974437092335766E-3</v>
      </c>
      <c r="NZ87" s="15">
        <v>6.5650880580267832E-3</v>
      </c>
      <c r="OA87" s="15">
        <v>5.238595285008754E-3</v>
      </c>
      <c r="OB87" s="15">
        <v>-2.9861255282518334E-3</v>
      </c>
      <c r="OC87" s="15">
        <v>7.4211843376168259E-3</v>
      </c>
      <c r="OD87" s="15">
        <v>4.6136183335127147E-3</v>
      </c>
      <c r="OE87" s="15">
        <v>4.2995824762936145E-3</v>
      </c>
      <c r="OF87" s="15">
        <v>-1.1370631762357081E-2</v>
      </c>
      <c r="OG87" s="15">
        <v>3.1795893339823161E-2</v>
      </c>
      <c r="OH87" s="15">
        <v>1.6565330846388421E-2</v>
      </c>
      <c r="OI87" s="15">
        <v>1.3093621249229603E-3</v>
      </c>
      <c r="OJ87" s="15">
        <v>5.3376592558237604E-3</v>
      </c>
      <c r="OK87" s="15">
        <v>8.5447297454614244E-3</v>
      </c>
      <c r="OL87" s="15">
        <v>1.0161264724438405E-2</v>
      </c>
      <c r="OM87" s="15">
        <v>1.1858516060832805E-2</v>
      </c>
      <c r="ON87" s="15">
        <v>1.7436185006824381E-2</v>
      </c>
      <c r="OO87" s="15">
        <v>-4.7286914227874277E-4</v>
      </c>
      <c r="OP87" s="15">
        <v>1.2634525980028318E-2</v>
      </c>
      <c r="OQ87" s="15">
        <v>5.1533111163643865E-4</v>
      </c>
      <c r="OR87" s="15">
        <v>4.1050379678750368E-3</v>
      </c>
      <c r="OS87" s="15">
        <v>5.2063364805892479E-3</v>
      </c>
      <c r="OT87" s="15">
        <v>-7.6173150481612705E-3</v>
      </c>
      <c r="OU87" s="15">
        <v>8.9859397977148214E-3</v>
      </c>
      <c r="OV87" s="15">
        <v>1.3233275820536858E-2</v>
      </c>
      <c r="OW87" s="15">
        <v>7.0220524737199365E-3</v>
      </c>
      <c r="OX87" s="15">
        <v>6.6770434402647939E-3</v>
      </c>
      <c r="OY87" s="15">
        <v>2.2155069392877008E-2</v>
      </c>
      <c r="OZ87" s="15">
        <v>5.685294501380311E-3</v>
      </c>
      <c r="PA87" s="15">
        <v>-4.8152161758620597E-4</v>
      </c>
      <c r="PB87" s="15">
        <v>2.7244852393061136E-2</v>
      </c>
      <c r="PC87" s="15">
        <v>-5.295909034143013E-4</v>
      </c>
      <c r="PD87" s="15">
        <v>1.1083332325111432E-2</v>
      </c>
      <c r="PE87" s="15">
        <v>3.6901125903067742E-4</v>
      </c>
      <c r="PF87" s="15">
        <v>6.4532365920013006E-3</v>
      </c>
      <c r="PG87" s="15">
        <v>-1.613542622174326E-2</v>
      </c>
      <c r="PH87" s="15">
        <v>5.6939655616731095E-3</v>
      </c>
      <c r="PI87" s="15">
        <v>3.034245934349348E-3</v>
      </c>
      <c r="PJ87" s="15">
        <v>7.6878654709023877E-3</v>
      </c>
      <c r="PK87" s="15">
        <v>1.1156372169213809E-2</v>
      </c>
      <c r="PL87" s="15">
        <v>-2.9717122422724271E-2</v>
      </c>
      <c r="PM87" s="15">
        <v>1.3245226750020723E-2</v>
      </c>
      <c r="PN87" s="15">
        <v>2.0156019675989147E-2</v>
      </c>
      <c r="PO87" s="15">
        <v>1.0069939034961693E-2</v>
      </c>
      <c r="PP87" s="15">
        <v>1.8334252510090333E-2</v>
      </c>
      <c r="PQ87" s="15">
        <v>3.2215949685371628E-2</v>
      </c>
      <c r="PR87" s="15">
        <v>-4.7135398118113353E-3</v>
      </c>
      <c r="PS87" s="15">
        <v>1.5023697734146616E-2</v>
      </c>
      <c r="PT87" s="15">
        <v>6.0423144559626617E-3</v>
      </c>
      <c r="PU87" s="15">
        <v>2.5418103857198809E-2</v>
      </c>
      <c r="PV87" s="15">
        <v>8.274641145147997E-3</v>
      </c>
      <c r="PW87" s="15">
        <v>-1.827915380356935E-3</v>
      </c>
      <c r="PX87" s="15">
        <v>1.1807059260766226E-2</v>
      </c>
      <c r="PY87" s="15">
        <v>3.4659990393462099E-3</v>
      </c>
      <c r="PZ87" s="15">
        <v>-1.1527505171067383E-2</v>
      </c>
      <c r="QA87" s="15">
        <v>8.7332783130027408E-4</v>
      </c>
      <c r="QB87" s="15">
        <v>4.4699054728492759E-3</v>
      </c>
      <c r="QC87" s="15">
        <v>3.821473466452464E-3</v>
      </c>
      <c r="QD87" s="15">
        <v>8.4235264614544395E-3</v>
      </c>
      <c r="QE87" s="15">
        <v>2.1237896331941321E-2</v>
      </c>
      <c r="QF87" s="15">
        <v>8.4554683729886986E-4</v>
      </c>
      <c r="QG87" s="15">
        <v>2.2077279413729133E-3</v>
      </c>
      <c r="QH87" s="15">
        <v>2.4754374173261311E-2</v>
      </c>
      <c r="QI87" s="15">
        <v>5.0074490495720398E-3</v>
      </c>
      <c r="QJ87" s="15">
        <v>-3.434462448634708E-3</v>
      </c>
      <c r="QK87" s="15">
        <v>-2.3906298739164102E-3</v>
      </c>
      <c r="QL87" s="15">
        <v>6.6588925974123015E-3</v>
      </c>
      <c r="QM87" s="15">
        <v>-3.699593086963049E-4</v>
      </c>
      <c r="QN87" s="15">
        <v>1.1450031751405758E-2</v>
      </c>
      <c r="QO87" s="15">
        <v>6.1349885675159293E-3</v>
      </c>
      <c r="QP87" s="15">
        <v>1.1545567801813884E-2</v>
      </c>
      <c r="QQ87" s="15">
        <v>1.1638316398523564E-2</v>
      </c>
      <c r="QR87" s="15">
        <v>6.4712641922577098E-3</v>
      </c>
      <c r="QS87" s="15">
        <v>1.2748579111304472E-2</v>
      </c>
      <c r="QT87" s="15">
        <v>1.4504211566162727E-2</v>
      </c>
      <c r="QU87" s="15">
        <v>-2.4507693575967139E-2</v>
      </c>
      <c r="QV87" s="15">
        <v>2.7520428340838021E-3</v>
      </c>
      <c r="QW87" s="15">
        <v>7.6125843415616335E-3</v>
      </c>
      <c r="QX87" s="15">
        <v>1.7251968195890369E-2</v>
      </c>
      <c r="QY87" s="15">
        <v>3.0835246539100421E-2</v>
      </c>
      <c r="QZ87" s="15">
        <v>1.0500904247054204E-2</v>
      </c>
      <c r="RA87" s="15">
        <v>2.8617440385329774E-3</v>
      </c>
      <c r="RB87" s="15">
        <v>1.0276470987602211E-2</v>
      </c>
      <c r="RC87" s="15">
        <v>-2.8235312876067182E-3</v>
      </c>
      <c r="RD87" s="15">
        <v>-2.6856468404944317E-3</v>
      </c>
      <c r="RE87" s="15">
        <v>-1.2235268226050394E-3</v>
      </c>
      <c r="RF87" s="15">
        <v>-1.1951884295514375E-2</v>
      </c>
      <c r="RG87" s="15">
        <v>1.3111203922523516E-2</v>
      </c>
      <c r="RH87" s="15">
        <v>-7.4481734729700663E-4</v>
      </c>
      <c r="RI87" s="15">
        <v>-6.9240366639232095E-3</v>
      </c>
      <c r="RJ87" s="15">
        <v>1.254419748292924E-2</v>
      </c>
      <c r="RK87" s="15">
        <v>1.2557144444636481E-2</v>
      </c>
      <c r="RL87" s="15">
        <v>6.3707572643879311E-3</v>
      </c>
      <c r="RM87" s="15">
        <v>1.341460597556547E-2</v>
      </c>
      <c r="RN87" s="15">
        <v>7.7737381327643001E-3</v>
      </c>
      <c r="RO87" s="15">
        <v>1.2961579038574126E-2</v>
      </c>
      <c r="RP87" s="15">
        <v>1.1055653539166045E-2</v>
      </c>
      <c r="RQ87" s="15">
        <v>2.5982235794971657E-2</v>
      </c>
      <c r="RR87" s="15">
        <v>-5.2840159749921022E-4</v>
      </c>
      <c r="RS87" s="15">
        <v>2.1931683189909466E-3</v>
      </c>
      <c r="RT87" s="15">
        <v>-1.26374379947368E-2</v>
      </c>
      <c r="RU87" s="15">
        <v>6.627160634382589E-3</v>
      </c>
      <c r="RV87" s="15">
        <v>5.0688813765214797E-3</v>
      </c>
      <c r="RW87" s="15">
        <v>-8.4037541712245266E-4</v>
      </c>
      <c r="RX87" s="15">
        <v>2.226417840452472E-3</v>
      </c>
      <c r="RY87" s="15">
        <v>3.3244058579154433E-2</v>
      </c>
      <c r="RZ87" s="15">
        <v>7.0699430385229214E-3</v>
      </c>
      <c r="SA87" s="15">
        <v>1.4884073052089516E-2</v>
      </c>
      <c r="SB87" s="15">
        <v>8.3609803532146941E-3</v>
      </c>
      <c r="SC87" s="15">
        <v>4.7455928766056837E-3</v>
      </c>
      <c r="SD87" s="15">
        <v>1.2288941134351314E-2</v>
      </c>
      <c r="SE87" s="15">
        <v>3.4979718896026898E-2</v>
      </c>
      <c r="SF87" s="15">
        <v>5.1801387321277013E-3</v>
      </c>
      <c r="SG87" s="15">
        <v>-8.7298128634484226E-4</v>
      </c>
      <c r="SH87" s="15">
        <v>1.305529511066557E-2</v>
      </c>
      <c r="SI87" s="15">
        <v>1.127093549885928E-2</v>
      </c>
      <c r="SJ87" s="15">
        <v>7.20156144927348E-3</v>
      </c>
      <c r="SK87" s="15">
        <v>7.6287352714402847E-4</v>
      </c>
      <c r="SL87" s="15">
        <v>-4.3100311946017754E-3</v>
      </c>
      <c r="SM87" s="15">
        <v>8.4015528459776296E-3</v>
      </c>
      <c r="SN87" s="15">
        <v>-4.7181965139117179E-3</v>
      </c>
      <c r="SO87" s="15">
        <v>-1.0366623752544584E-2</v>
      </c>
      <c r="SP87" s="15">
        <v>6.3668676036894144E-3</v>
      </c>
      <c r="SQ87" s="15">
        <v>1.6404203153678742E-3</v>
      </c>
      <c r="SR87" s="15">
        <v>1.2898509630027784E-2</v>
      </c>
      <c r="SS87" s="15">
        <v>1.0553595201784251E-2</v>
      </c>
      <c r="ST87" s="15">
        <v>1.5004825794029614E-3</v>
      </c>
      <c r="SU87" s="15">
        <v>-6.5036281831009528E-3</v>
      </c>
      <c r="SV87" s="15">
        <v>9.9834439841832052E-3</v>
      </c>
      <c r="SW87" s="15">
        <v>1.5738281472449798E-2</v>
      </c>
      <c r="SX87" s="15">
        <v>7.7235371390657961E-3</v>
      </c>
      <c r="SY87" s="15">
        <v>8.4522426063179563E-3</v>
      </c>
      <c r="SZ87" s="15">
        <v>9.7383605887741698E-3</v>
      </c>
      <c r="TA87" s="15">
        <v>-2.0918314060182312E-4</v>
      </c>
      <c r="TB87" s="15">
        <v>-5.6522780014187776E-3</v>
      </c>
      <c r="TC87" s="15">
        <v>1.4994069197918109E-2</v>
      </c>
      <c r="TD87" s="15">
        <v>4.5906737085990501E-3</v>
      </c>
      <c r="TE87" s="15">
        <v>-1.9353130606606567E-2</v>
      </c>
      <c r="TF87" s="15">
        <v>1.6026953273182546E-2</v>
      </c>
      <c r="TG87" s="15">
        <v>2.199414376360581E-3</v>
      </c>
      <c r="TH87" s="15">
        <v>-6.4892928948247415E-4</v>
      </c>
      <c r="TI87" s="15">
        <v>1.4295928095943715E-3</v>
      </c>
      <c r="TJ87" s="15">
        <v>1.0242625057055291E-2</v>
      </c>
      <c r="TK87" s="15">
        <v>1.394001160881834E-2</v>
      </c>
      <c r="TL87" s="15">
        <v>3.4904049397685676E-3</v>
      </c>
      <c r="TM87" s="15">
        <v>1.3052394138103909E-2</v>
      </c>
      <c r="TN87" s="15">
        <v>6.6544913670619505E-3</v>
      </c>
      <c r="TO87" s="23">
        <v>6.4831413403644012E-3</v>
      </c>
    </row>
    <row r="88" spans="1:535" x14ac:dyDescent="0.35">
      <c r="A88" s="14">
        <v>82</v>
      </c>
      <c r="B88" s="81">
        <v>42873</v>
      </c>
      <c r="C88" s="23">
        <v>4.0204036463810091E-3</v>
      </c>
      <c r="D88" s="43">
        <f ca="1">OFFSET('CAPM Regression Loop'!$AH$6,$A88,'CAPM Regression Loop'!$D$2)</f>
        <v>3.0090293516188771E-3</v>
      </c>
      <c r="T88" s="14">
        <v>82</v>
      </c>
      <c r="U88" s="14" t="s">
        <v>84</v>
      </c>
      <c r="V88" s="14">
        <v>0.57520931527485297</v>
      </c>
      <c r="W88" s="14">
        <v>0.1224529787209883</v>
      </c>
      <c r="X88" s="14">
        <v>8.1103518105869271E-2</v>
      </c>
      <c r="Y88" s="14">
        <f t="shared" si="6"/>
        <v>-3.4690106289128466</v>
      </c>
      <c r="Z88" s="14">
        <f t="shared" si="5"/>
        <v>3.4690106289128466</v>
      </c>
      <c r="AA88" s="14">
        <f t="shared" si="7"/>
        <v>0.57520931527485297</v>
      </c>
      <c r="AF88" s="80"/>
      <c r="AH88" s="81"/>
      <c r="AI88" s="15">
        <v>1.4334351137472419E-3</v>
      </c>
      <c r="AJ88" s="15">
        <v>-6.0288225477344581E-3</v>
      </c>
      <c r="AK88" s="15">
        <v>2.6957649758880764E-2</v>
      </c>
      <c r="AL88" s="15">
        <v>1.5126283320775607E-2</v>
      </c>
      <c r="AM88" s="15">
        <v>3.9694708609929793E-3</v>
      </c>
      <c r="AN88" s="15">
        <v>4.7407153595932731E-3</v>
      </c>
      <c r="AO88" s="15">
        <v>-2.3239610738234173E-3</v>
      </c>
      <c r="AP88" s="15">
        <v>-3.3217073881237479E-4</v>
      </c>
      <c r="AQ88" s="15">
        <v>1.5620935225377284E-3</v>
      </c>
      <c r="AR88" s="15">
        <v>2.5929709487243557E-2</v>
      </c>
      <c r="AS88" s="15">
        <v>-5.0706374489601037E-3</v>
      </c>
      <c r="AT88" s="15">
        <v>1.0733555643108633E-2</v>
      </c>
      <c r="AU88" s="15">
        <v>-1.4931016516345338E-2</v>
      </c>
      <c r="AV88" s="15">
        <v>1.9600205960697257E-2</v>
      </c>
      <c r="AW88" s="15">
        <v>1.5857436082180335E-2</v>
      </c>
      <c r="AX88" s="15">
        <v>2.345010601216278E-3</v>
      </c>
      <c r="AY88" s="15">
        <v>-1.3327607312961912E-2</v>
      </c>
      <c r="AZ88" s="15">
        <v>8.3784370676875941E-3</v>
      </c>
      <c r="BA88" s="15">
        <v>1.3574048507473768E-3</v>
      </c>
      <c r="BB88" s="15">
        <v>-7.2883299896489232E-3</v>
      </c>
      <c r="BC88" s="15">
        <v>-2.7653535312735407E-3</v>
      </c>
      <c r="BD88" s="15">
        <v>-1.8678501811601671E-3</v>
      </c>
      <c r="BE88" s="15">
        <v>-8.8247664554365456E-3</v>
      </c>
      <c r="BF88" s="15">
        <v>7.6128698287219352E-3</v>
      </c>
      <c r="BG88" s="15">
        <v>-1.0582109330536972E-2</v>
      </c>
      <c r="BH88" s="15">
        <v>-4.8970806127006886E-3</v>
      </c>
      <c r="BI88" s="15">
        <v>1.1761833368674481E-2</v>
      </c>
      <c r="BJ88" s="15">
        <v>1.0288779257170061E-2</v>
      </c>
      <c r="BK88" s="15">
        <v>4.2583456825772458E-3</v>
      </c>
      <c r="BL88" s="15">
        <v>4.017370788971293E-3</v>
      </c>
      <c r="BM88" s="15">
        <v>4.4669776193474271E-3</v>
      </c>
      <c r="BN88" s="15">
        <v>2.6538998416781468E-2</v>
      </c>
      <c r="BO88" s="15">
        <v>6.6741070876932176E-3</v>
      </c>
      <c r="BP88" s="15">
        <v>-5.5644692941711283E-3</v>
      </c>
      <c r="BQ88" s="15">
        <v>-1.0446217618419814E-2</v>
      </c>
      <c r="BR88" s="15">
        <v>5.7139384717201994E-3</v>
      </c>
      <c r="BS88" s="15">
        <v>8.7181695235269557E-3</v>
      </c>
      <c r="BT88" s="15">
        <v>-2.1336616473269371E-2</v>
      </c>
      <c r="BU88" s="15">
        <v>1.4428202478719744E-2</v>
      </c>
      <c r="BV88" s="15">
        <v>-4.2858083112427246E-3</v>
      </c>
      <c r="BW88" s="15">
        <v>4.1635500232964483E-3</v>
      </c>
      <c r="BX88" s="15">
        <v>3.2312037410056854E-3</v>
      </c>
      <c r="BY88" s="15">
        <v>5.6199934201788685E-3</v>
      </c>
      <c r="BZ88" s="15">
        <v>-7.7031851088004673E-3</v>
      </c>
      <c r="CA88" s="15">
        <v>-5.394079605670044E-3</v>
      </c>
      <c r="CB88" s="15">
        <v>6.5498211424305968E-3</v>
      </c>
      <c r="CC88" s="15">
        <v>9.8149194643028541E-4</v>
      </c>
      <c r="CD88" s="15">
        <v>-1.5171370401897547E-3</v>
      </c>
      <c r="CE88" s="15">
        <v>4.7941192754614032E-3</v>
      </c>
      <c r="CF88" s="15">
        <v>1.6822484846542269E-2</v>
      </c>
      <c r="CG88" s="15">
        <v>4.5448687347384381E-3</v>
      </c>
      <c r="CH88" s="15">
        <v>2.7644452995758916E-2</v>
      </c>
      <c r="CI88" s="15">
        <v>-1.6955314707478369E-3</v>
      </c>
      <c r="CJ88" s="15">
        <v>-3.9787850897634583E-3</v>
      </c>
      <c r="CK88" s="15">
        <v>1.3093289707737218E-4</v>
      </c>
      <c r="CL88" s="15">
        <v>-2.0085072914668846E-3</v>
      </c>
      <c r="CM88" s="15">
        <v>1.4561041816892122E-2</v>
      </c>
      <c r="CN88" s="15">
        <v>-7.7489297842273592E-3</v>
      </c>
      <c r="CO88" s="15">
        <v>7.5038974929455861E-3</v>
      </c>
      <c r="CP88" s="15">
        <v>3.686478325763058E-3</v>
      </c>
      <c r="CQ88" s="15">
        <v>2.8523908096346248E-3</v>
      </c>
      <c r="CR88" s="15">
        <v>3.9510075583117885E-4</v>
      </c>
      <c r="CS88" s="15">
        <v>4.8093531380441028E-3</v>
      </c>
      <c r="CT88" s="15">
        <v>6.2072763781797014E-3</v>
      </c>
      <c r="CU88" s="15">
        <v>-4.2898063879051361E-3</v>
      </c>
      <c r="CV88" s="15">
        <v>-5.2374421398339154E-3</v>
      </c>
      <c r="CW88" s="15">
        <v>5.8316142653730696E-3</v>
      </c>
      <c r="CX88" s="15">
        <v>-1.9461569554858657E-3</v>
      </c>
      <c r="CY88" s="15">
        <v>1.2458880317740425E-2</v>
      </c>
      <c r="CZ88" s="15">
        <v>-5.769487971912967E-3</v>
      </c>
      <c r="DA88" s="15">
        <v>-1.1646309657115269E-2</v>
      </c>
      <c r="DB88" s="15">
        <v>7.6805293077779778E-3</v>
      </c>
      <c r="DC88" s="15">
        <v>4.7458562911562707E-3</v>
      </c>
      <c r="DD88" s="15">
        <v>-1.4124882910078144E-3</v>
      </c>
      <c r="DE88" s="15">
        <v>1.6658341350163117E-3</v>
      </c>
      <c r="DF88" s="15">
        <v>-5.4618609676701487E-3</v>
      </c>
      <c r="DG88" s="15">
        <v>1.593625835278026E-3</v>
      </c>
      <c r="DH88" s="15">
        <v>8.2064581844696997E-3</v>
      </c>
      <c r="DI88" s="15">
        <v>7.9856262977977483E-4</v>
      </c>
      <c r="DJ88" s="15">
        <v>5.5726578083132791E-3</v>
      </c>
      <c r="DK88" s="15">
        <v>-8.7153068554431598E-3</v>
      </c>
      <c r="DL88" s="15">
        <v>3.0849573588135094E-3</v>
      </c>
      <c r="DM88" s="15">
        <v>0</v>
      </c>
      <c r="DN88" s="15">
        <v>5.3870130783357792E-3</v>
      </c>
      <c r="DO88" s="15">
        <v>2.1360196164581485E-2</v>
      </c>
      <c r="DP88" s="15">
        <v>2.5586367903245042E-3</v>
      </c>
      <c r="DQ88" s="15">
        <v>2.5101989961507881E-3</v>
      </c>
      <c r="DR88" s="15">
        <v>-1.8224900251306369E-3</v>
      </c>
      <c r="DS88" s="15">
        <v>-3.1870228337496209E-3</v>
      </c>
      <c r="DT88" s="15">
        <v>-6.0368248135791861E-4</v>
      </c>
      <c r="DU88" s="15">
        <v>1.4466798417753479E-2</v>
      </c>
      <c r="DV88" s="15">
        <v>3.2376775891120326E-3</v>
      </c>
      <c r="DW88" s="15">
        <v>8.8078281293101756E-3</v>
      </c>
      <c r="DX88" s="15">
        <v>1.0612011301909609E-2</v>
      </c>
      <c r="DY88" s="15">
        <v>4.2129792829046914E-3</v>
      </c>
      <c r="DZ88" s="15">
        <v>-2.3527351752067265E-2</v>
      </c>
      <c r="EA88" s="15">
        <v>-3.7408907236116365E-3</v>
      </c>
      <c r="EB88" s="15">
        <v>5.337299549334166E-3</v>
      </c>
      <c r="EC88" s="15">
        <v>1.4849823486550492E-2</v>
      </c>
      <c r="ED88" s="15">
        <v>5.5440197441161175E-3</v>
      </c>
      <c r="EE88" s="15">
        <v>1.0180790216228244E-2</v>
      </c>
      <c r="EF88" s="15">
        <v>-9.6346804607451552E-3</v>
      </c>
      <c r="EG88" s="15">
        <v>4.1616531425489652E-3</v>
      </c>
      <c r="EH88" s="15">
        <v>2.6483066325757227E-3</v>
      </c>
      <c r="EI88" s="15">
        <v>1.4711293568985277E-3</v>
      </c>
      <c r="EJ88" s="15">
        <v>1.0143360709682706E-2</v>
      </c>
      <c r="EK88" s="15">
        <v>-6.4809040840831155E-3</v>
      </c>
      <c r="EL88" s="15">
        <v>-1.7893093568370005E-3</v>
      </c>
      <c r="EM88" s="15">
        <v>-1.9596315955321995E-4</v>
      </c>
      <c r="EN88" s="15">
        <v>4.6688984288679233E-3</v>
      </c>
      <c r="EO88" s="15">
        <v>2.1544759320653566E-4</v>
      </c>
      <c r="EP88" s="15">
        <v>9.2388923267256607E-3</v>
      </c>
      <c r="EQ88" s="15">
        <v>-1.6090108057007738E-3</v>
      </c>
      <c r="ER88" s="15">
        <v>-8.2204223296539411E-3</v>
      </c>
      <c r="ES88" s="15">
        <v>-1.025115415245297E-3</v>
      </c>
      <c r="ET88" s="15">
        <v>-7.4881596165547723E-2</v>
      </c>
      <c r="EU88" s="15">
        <v>-4.1768247288059505E-3</v>
      </c>
      <c r="EV88" s="15">
        <v>1.5246032522336066E-2</v>
      </c>
      <c r="EW88" s="15">
        <v>3.4060261380511893E-3</v>
      </c>
      <c r="EX88" s="15">
        <v>1.6280019875716382E-3</v>
      </c>
      <c r="EY88" s="15">
        <v>8.0296910740324818E-3</v>
      </c>
      <c r="EZ88" s="15">
        <v>-1.8145532106396936E-3</v>
      </c>
      <c r="FA88" s="15">
        <v>3.7920934621240463E-3</v>
      </c>
      <c r="FB88" s="15">
        <v>4.4789706554457971E-3</v>
      </c>
      <c r="FC88" s="15">
        <v>-1.789910309101941E-2</v>
      </c>
      <c r="FD88" s="15">
        <v>1.0783159683459621E-2</v>
      </c>
      <c r="FE88" s="15">
        <v>-1.6771492400880661E-3</v>
      </c>
      <c r="FF88" s="15">
        <v>-4.9579561498735913E-3</v>
      </c>
      <c r="FG88" s="15">
        <v>7.4500852545945923E-3</v>
      </c>
      <c r="FH88" s="15">
        <v>6.4880340426608759E-3</v>
      </c>
      <c r="FI88" s="15">
        <v>5.0291893257652306E-3</v>
      </c>
      <c r="FJ88" s="15">
        <v>1.1798654492741168E-2</v>
      </c>
      <c r="FK88" s="15">
        <v>-1.4662759225275992E-3</v>
      </c>
      <c r="FL88" s="15">
        <v>3.4743450132996819E-3</v>
      </c>
      <c r="FM88" s="15">
        <v>2.7838554467075768E-3</v>
      </c>
      <c r="FN88" s="15">
        <v>5.7236460425689429E-3</v>
      </c>
      <c r="FO88" s="15">
        <v>-3.5110154165202611E-3</v>
      </c>
      <c r="FP88" s="15">
        <v>-8.2193393930449601E-4</v>
      </c>
      <c r="FQ88" s="15">
        <v>-4.7853225697254663E-3</v>
      </c>
      <c r="FR88" s="15">
        <v>1.1713910362184577E-2</v>
      </c>
      <c r="FS88" s="15">
        <v>6.454037545382066E-3</v>
      </c>
      <c r="FT88" s="15">
        <v>1.2171509109823338E-3</v>
      </c>
      <c r="FU88" s="15">
        <v>-6.6913438606249209E-3</v>
      </c>
      <c r="FV88" s="15">
        <v>1.069902053660924E-2</v>
      </c>
      <c r="FW88" s="15">
        <v>1.615125523306303E-3</v>
      </c>
      <c r="FX88" s="15">
        <v>5.6616425399669025E-3</v>
      </c>
      <c r="FY88" s="15">
        <v>2.3428359017724455E-3</v>
      </c>
      <c r="FZ88" s="15">
        <v>-1.212136053234485E-2</v>
      </c>
      <c r="GA88" s="15">
        <v>6.2924532843158304E-3</v>
      </c>
      <c r="GB88" s="15">
        <v>-8.4130515342815994E-3</v>
      </c>
      <c r="GC88" s="15">
        <v>1.5930958596473394E-2</v>
      </c>
      <c r="GD88" s="15">
        <v>4.4569974241641134E-3</v>
      </c>
      <c r="GE88" s="15">
        <v>2.7653792363359496E-3</v>
      </c>
      <c r="GF88" s="15">
        <v>7.0316713636807467E-3</v>
      </c>
      <c r="GG88" s="15">
        <v>7.7180346015579774E-3</v>
      </c>
      <c r="GH88" s="15">
        <v>4.7573217335019988E-3</v>
      </c>
      <c r="GI88" s="15">
        <v>-7.8483071261356979E-3</v>
      </c>
      <c r="GJ88" s="15">
        <v>-1.2944146028046191E-4</v>
      </c>
      <c r="GK88" s="15">
        <v>7.9011060297283116E-3</v>
      </c>
      <c r="GL88" s="15">
        <v>-1.3648392105643666E-2</v>
      </c>
      <c r="GM88" s="15">
        <v>-2.8379459198227901E-3</v>
      </c>
      <c r="GN88" s="15">
        <v>1.6493630162241087E-2</v>
      </c>
      <c r="GO88" s="15">
        <v>-3.2397436544106344E-3</v>
      </c>
      <c r="GP88" s="15">
        <v>8.3035793195876037E-4</v>
      </c>
      <c r="GQ88" s="15">
        <v>-7.8998645987954415E-3</v>
      </c>
      <c r="GR88" s="15">
        <v>8.3984638694845903E-3</v>
      </c>
      <c r="GS88" s="15">
        <v>-2.9944602709153104E-4</v>
      </c>
      <c r="GT88" s="15">
        <v>-1.4449920412483721E-3</v>
      </c>
      <c r="GU88" s="15">
        <v>5.1604481042925726E-3</v>
      </c>
      <c r="GV88" s="15">
        <v>3.0479629154535133E-3</v>
      </c>
      <c r="GW88" s="15">
        <v>9.8306455926364849E-4</v>
      </c>
      <c r="GX88" s="15">
        <v>6.5780302974493936E-3</v>
      </c>
      <c r="GY88" s="15">
        <v>6.866324897795483E-3</v>
      </c>
      <c r="GZ88" s="15">
        <v>6.035449854225345E-3</v>
      </c>
      <c r="HA88" s="15">
        <v>8.3350353551438459E-3</v>
      </c>
      <c r="HB88" s="15">
        <v>2.7842245364048603E-3</v>
      </c>
      <c r="HC88" s="15">
        <v>1.5016706398402706E-2</v>
      </c>
      <c r="HD88" s="15">
        <v>1.9213609415660162E-2</v>
      </c>
      <c r="HE88" s="15">
        <v>7.8281412613749914E-3</v>
      </c>
      <c r="HF88" s="15">
        <v>-1.2324099645148742E-2</v>
      </c>
      <c r="HG88" s="15">
        <v>6.5919115951885059E-3</v>
      </c>
      <c r="HH88" s="15">
        <v>-1.5154475044378755E-2</v>
      </c>
      <c r="HI88" s="15">
        <v>-1.5526181772775389E-2</v>
      </c>
      <c r="HJ88" s="15">
        <v>-4.8291682696309995E-4</v>
      </c>
      <c r="HK88" s="15">
        <v>7.609686760896666E-3</v>
      </c>
      <c r="HL88" s="15">
        <v>1.6806726645182443E-3</v>
      </c>
      <c r="HM88" s="15">
        <v>-5.802861092636686E-3</v>
      </c>
      <c r="HN88" s="15">
        <v>1.3395849290565674E-3</v>
      </c>
      <c r="HO88" s="15">
        <v>-5.7017698330446183E-3</v>
      </c>
      <c r="HP88" s="15">
        <v>4.540771475905832E-3</v>
      </c>
      <c r="HQ88" s="15">
        <v>-1.8761248677245459E-2</v>
      </c>
      <c r="HR88" s="15">
        <v>3.7348273076547305E-4</v>
      </c>
      <c r="HS88" s="15">
        <v>3.723701402177658E-4</v>
      </c>
      <c r="HT88" s="15">
        <v>1.0677121573064269E-2</v>
      </c>
      <c r="HU88" s="15">
        <v>-6.5380845741895457E-4</v>
      </c>
      <c r="HV88" s="15">
        <v>3.2757081156309883E-3</v>
      </c>
      <c r="HW88" s="15">
        <v>2.5505570394542781E-3</v>
      </c>
      <c r="HX88" s="15">
        <v>1.9847291089483125E-2</v>
      </c>
      <c r="HY88" s="15">
        <v>-1.2408873935992233E-3</v>
      </c>
      <c r="HZ88" s="15">
        <v>-2.1440065386392876E-3</v>
      </c>
      <c r="IA88" s="15">
        <v>4.5288354710116075E-3</v>
      </c>
      <c r="IB88" s="15">
        <v>1.5410698072245224E-3</v>
      </c>
      <c r="IC88" s="15">
        <v>1.1482076131639778E-2</v>
      </c>
      <c r="ID88" s="15">
        <v>8.8024365430522562E-3</v>
      </c>
      <c r="IE88" s="15">
        <v>5.689915777678676E-3</v>
      </c>
      <c r="IF88" s="15">
        <v>7.5762221380940688E-3</v>
      </c>
      <c r="IG88" s="15">
        <v>-1.5404669194986467E-2</v>
      </c>
      <c r="IH88" s="15">
        <v>-1.958864485333034E-3</v>
      </c>
      <c r="II88" s="15">
        <v>6.7151903154711338E-3</v>
      </c>
      <c r="IJ88" s="15">
        <v>-6.2189255156557951E-3</v>
      </c>
      <c r="IK88" s="15">
        <v>-8.4466270567093819E-3</v>
      </c>
      <c r="IL88" s="15">
        <v>5.1657454519646205E-3</v>
      </c>
      <c r="IM88" s="15">
        <v>6.0301509364952134E-4</v>
      </c>
      <c r="IN88" s="15">
        <v>1.6942720730312135E-2</v>
      </c>
      <c r="IO88" s="15">
        <v>-2.9426210541976467E-3</v>
      </c>
      <c r="IP88" s="15">
        <v>-3.8076567529082366E-3</v>
      </c>
      <c r="IQ88" s="15">
        <v>9.2293512766474742E-3</v>
      </c>
      <c r="IR88" s="15">
        <v>1.1414201284440191E-2</v>
      </c>
      <c r="IS88" s="15">
        <v>-2.501685130369238E-3</v>
      </c>
      <c r="IT88" s="15">
        <v>-3.5516594317837923E-3</v>
      </c>
      <c r="IU88" s="15">
        <v>-4.3037262862167802E-3</v>
      </c>
      <c r="IV88" s="15">
        <v>1.8426252705065507E-2</v>
      </c>
      <c r="IW88" s="15">
        <v>-4.3498886555568888E-3</v>
      </c>
      <c r="IX88" s="15">
        <v>5.1198622427568539E-3</v>
      </c>
      <c r="IY88" s="15">
        <v>3.6872065126712429E-3</v>
      </c>
      <c r="IZ88" s="15">
        <v>5.9775142821480156E-3</v>
      </c>
      <c r="JA88" s="15">
        <v>-1.0643960557867014E-3</v>
      </c>
      <c r="JB88" s="15">
        <v>-9.5390230467588353E-3</v>
      </c>
      <c r="JC88" s="15">
        <v>8.3383449171538487E-3</v>
      </c>
      <c r="JD88" s="15">
        <v>-1.1706176344108764E-3</v>
      </c>
      <c r="JE88" s="15">
        <v>2.4228881482777549E-3</v>
      </c>
      <c r="JF88" s="15">
        <v>1.4163656473152068E-2</v>
      </c>
      <c r="JG88" s="15">
        <v>2.1867986636580738E-2</v>
      </c>
      <c r="JH88" s="15">
        <v>1.8130137197002301E-2</v>
      </c>
      <c r="JI88" s="15">
        <v>1.7147181420256005E-2</v>
      </c>
      <c r="JJ88" s="15">
        <v>-9.9433238778111072E-4</v>
      </c>
      <c r="JK88" s="15">
        <v>8.9148541727388508E-3</v>
      </c>
      <c r="JL88" s="15">
        <v>3.4094816526204679E-3</v>
      </c>
      <c r="JM88" s="15">
        <v>8.3019062506642007E-3</v>
      </c>
      <c r="JN88" s="15">
        <v>1.8779348242001143E-3</v>
      </c>
      <c r="JO88" s="15">
        <v>6.6694051735068219E-2</v>
      </c>
      <c r="JP88" s="15">
        <v>1.9920521345840866E-2</v>
      </c>
      <c r="JQ88" s="15">
        <v>5.1238369998694664E-3</v>
      </c>
      <c r="JR88" s="15">
        <v>-1.5968067265191236E-3</v>
      </c>
      <c r="JS88" s="15">
        <v>-1.6393809775676383E-2</v>
      </c>
      <c r="JT88" s="15">
        <v>1.1233735777926893E-2</v>
      </c>
      <c r="JU88" s="15">
        <v>5.2308511356455476E-3</v>
      </c>
      <c r="JV88" s="15">
        <v>4.245089154088123E-3</v>
      </c>
      <c r="JW88" s="15">
        <v>1.0520506628608213E-2</v>
      </c>
      <c r="JX88" s="15">
        <v>9.8337999685713037E-3</v>
      </c>
      <c r="JY88" s="15">
        <v>4.2201965422391944E-3</v>
      </c>
      <c r="JZ88" s="15">
        <v>1.8740451527817201E-2</v>
      </c>
      <c r="KA88" s="15">
        <v>6.0877538057982411E-3</v>
      </c>
      <c r="KB88" s="15">
        <v>1.0589749985443046E-2</v>
      </c>
      <c r="KC88" s="15">
        <v>-6.013013947010786E-3</v>
      </c>
      <c r="KD88" s="15">
        <v>2.3655585861589276E-3</v>
      </c>
      <c r="KE88" s="15">
        <v>-5.7287435527728567E-3</v>
      </c>
      <c r="KF88" s="15">
        <v>-3.6854348318297475E-3</v>
      </c>
      <c r="KG88" s="15">
        <v>-3.6823412175139162E-3</v>
      </c>
      <c r="KH88" s="15">
        <v>-6.4007045919519008E-3</v>
      </c>
      <c r="KI88" s="15">
        <v>1.6982738301916103E-3</v>
      </c>
      <c r="KJ88" s="15">
        <v>7.2355188486731463E-3</v>
      </c>
      <c r="KK88" s="15">
        <v>-5.4899809229560625E-4</v>
      </c>
      <c r="KL88" s="15">
        <v>9.6647989886482592E-3</v>
      </c>
      <c r="KM88" s="15">
        <v>-9.737787015201527E-3</v>
      </c>
      <c r="KN88" s="15">
        <v>-2.5673955052458097E-3</v>
      </c>
      <c r="KO88" s="15">
        <v>5.9663696116175752E-2</v>
      </c>
      <c r="KP88" s="15">
        <v>-2.963640605287852E-3</v>
      </c>
      <c r="KQ88" s="15">
        <v>-1.0383143654429152E-2</v>
      </c>
      <c r="KR88" s="15">
        <v>1.6987754681303219E-2</v>
      </c>
      <c r="KS88" s="15">
        <v>-1.0790397594037258E-3</v>
      </c>
      <c r="KT88" s="15">
        <v>1.8871071815501996E-3</v>
      </c>
      <c r="KU88" s="15">
        <v>4.788864180283136E-3</v>
      </c>
      <c r="KV88" s="15">
        <v>2.6303891891643266E-2</v>
      </c>
      <c r="KW88" s="15">
        <v>-1.0128177135167473E-2</v>
      </c>
      <c r="KX88" s="15">
        <v>1.6376019505174807E-2</v>
      </c>
      <c r="KY88" s="15">
        <v>5.4393287822656492E-3</v>
      </c>
      <c r="KZ88" s="15">
        <v>4.5454623716746382E-3</v>
      </c>
      <c r="LA88" s="15">
        <v>-3.9129269515055859E-3</v>
      </c>
      <c r="LB88" s="15">
        <v>2.0455133698329313E-3</v>
      </c>
      <c r="LC88" s="15">
        <v>-7.1567324996430239E-3</v>
      </c>
      <c r="LD88" s="15">
        <v>2.1698706591849683E-3</v>
      </c>
      <c r="LE88" s="15">
        <v>5.0352573656454284E-3</v>
      </c>
      <c r="LF88" s="15">
        <v>3.5756891494487029E-3</v>
      </c>
      <c r="LG88" s="15">
        <v>1.7100187791219707E-2</v>
      </c>
      <c r="LH88" s="15">
        <v>7.3379864529127909E-3</v>
      </c>
      <c r="LI88" s="15">
        <v>4.3733123144459986E-3</v>
      </c>
      <c r="LJ88" s="15">
        <v>1.0169492401853159E-3</v>
      </c>
      <c r="LK88" s="15">
        <v>5.3619431413853731E-3</v>
      </c>
      <c r="LL88" s="15">
        <v>-1.0924294789144393E-2</v>
      </c>
      <c r="LM88" s="15">
        <v>-4.8060511320992825E-3</v>
      </c>
      <c r="LN88" s="15">
        <v>5.6219403167937481E-3</v>
      </c>
      <c r="LO88" s="15">
        <v>1.124287549553037E-2</v>
      </c>
      <c r="LP88" s="15">
        <v>4.1047751145531748E-3</v>
      </c>
      <c r="LQ88" s="15">
        <v>4.6026885100057934E-3</v>
      </c>
      <c r="LR88" s="15">
        <v>-3.6166404701885504E-3</v>
      </c>
      <c r="LS88" s="15">
        <v>4.0897064704840669E-3</v>
      </c>
      <c r="LT88" s="15">
        <v>1.2684086848498755E-2</v>
      </c>
      <c r="LU88" s="15">
        <v>-4.233109185553789E-3</v>
      </c>
      <c r="LV88" s="15">
        <v>3.8879610697361362E-3</v>
      </c>
      <c r="LW88" s="15">
        <v>3.1159606782575474E-3</v>
      </c>
      <c r="LX88" s="15">
        <v>-3.1503721681601245E-3</v>
      </c>
      <c r="LY88" s="15">
        <v>-3.0069181721849017E-3</v>
      </c>
      <c r="LZ88" s="15">
        <v>-6.1181965119357379E-3</v>
      </c>
      <c r="MA88" s="15">
        <v>-1.1810250044111427E-3</v>
      </c>
      <c r="MB88" s="15">
        <v>-2.394493810954764E-3</v>
      </c>
      <c r="MC88" s="15">
        <v>1.9866306923125805E-2</v>
      </c>
      <c r="MD88" s="15">
        <v>1.0660650184316379E-2</v>
      </c>
      <c r="ME88" s="15">
        <v>2.0508620806049273E-3</v>
      </c>
      <c r="MF88" s="15">
        <v>2.1365238837815228E-4</v>
      </c>
      <c r="MG88" s="15">
        <v>-1.4175349091694855E-4</v>
      </c>
      <c r="MH88" s="15">
        <v>-2.5905617346197972E-4</v>
      </c>
      <c r="MI88" s="15">
        <v>1.7520810439170681E-3</v>
      </c>
      <c r="MJ88" s="15">
        <v>-2.1155888263754675E-3</v>
      </c>
      <c r="MK88" s="15">
        <v>1.4028128222719297E-2</v>
      </c>
      <c r="ML88" s="15">
        <v>-1.6157710140534146E-2</v>
      </c>
      <c r="MM88" s="15">
        <v>8.2645098498936517E-3</v>
      </c>
      <c r="MN88" s="15">
        <v>3.4026218197862317E-3</v>
      </c>
      <c r="MO88" s="15">
        <v>-1.2540120071390817E-2</v>
      </c>
      <c r="MP88" s="15">
        <v>3.5075448096773352E-3</v>
      </c>
      <c r="MQ88" s="15">
        <v>5.6436783602181002E-3</v>
      </c>
      <c r="MR88" s="15">
        <v>1.7621601349819629E-2</v>
      </c>
      <c r="MS88" s="15">
        <v>-1.3021017302964906E-2</v>
      </c>
      <c r="MT88" s="15">
        <v>5.1188411589069768E-3</v>
      </c>
      <c r="MU88" s="15">
        <v>-2.0619287202735703E-2</v>
      </c>
      <c r="MV88" s="15">
        <v>1.4984640771258396E-4</v>
      </c>
      <c r="MW88" s="15">
        <v>3.5846265385694976E-3</v>
      </c>
      <c r="MX88" s="15">
        <v>-2.8120840690385396E-2</v>
      </c>
      <c r="MY88" s="15">
        <v>1.618682153346172E-2</v>
      </c>
      <c r="MZ88" s="15">
        <v>-4.7421547077743671E-3</v>
      </c>
      <c r="NA88" s="15">
        <v>1.0256500167189061E-2</v>
      </c>
      <c r="NB88" s="15">
        <v>-2.3192897910908937E-3</v>
      </c>
      <c r="NC88" s="15">
        <v>-2.9528959364290917E-2</v>
      </c>
      <c r="ND88" s="15">
        <v>2.2708849986057059E-3</v>
      </c>
      <c r="NE88" s="15">
        <v>1.8991668734026804E-2</v>
      </c>
      <c r="NF88" s="15">
        <v>1.2545559063615364E-2</v>
      </c>
      <c r="NG88" s="15">
        <v>6.0466127673708663E-3</v>
      </c>
      <c r="NH88" s="15">
        <v>-4.7210921332951506E-3</v>
      </c>
      <c r="NI88" s="15">
        <v>1.1362441084728137E-2</v>
      </c>
      <c r="NJ88" s="15">
        <v>-4.2857208454990742E-3</v>
      </c>
      <c r="NK88" s="15">
        <v>4.1034937709069789E-2</v>
      </c>
      <c r="NL88" s="15">
        <v>-5.7670286709925562E-3</v>
      </c>
      <c r="NM88" s="15">
        <v>0</v>
      </c>
      <c r="NN88" s="15">
        <v>3.1545767485153453E-3</v>
      </c>
      <c r="NO88" s="15">
        <v>1.1154490838656155E-3</v>
      </c>
      <c r="NP88" s="15">
        <v>1.4060462294326673E-3</v>
      </c>
      <c r="NQ88" s="15">
        <v>8.4121190967473211E-3</v>
      </c>
      <c r="NR88" s="15">
        <v>-1.3574662718002361E-3</v>
      </c>
      <c r="NS88" s="15">
        <v>3.4891450906355602E-3</v>
      </c>
      <c r="NT88" s="15">
        <v>3.3178500636133059E-4</v>
      </c>
      <c r="NU88" s="15">
        <v>8.5687330263136598E-3</v>
      </c>
      <c r="NV88" s="15">
        <v>3.59066813072854E-3</v>
      </c>
      <c r="NW88" s="15">
        <v>-1.6705503442015563E-2</v>
      </c>
      <c r="NX88" s="15">
        <v>4.5815596329722656E-3</v>
      </c>
      <c r="NY88" s="15">
        <v>1.8932433542455013E-4</v>
      </c>
      <c r="NZ88" s="15">
        <v>-7.4994492565808391E-3</v>
      </c>
      <c r="OA88" s="15">
        <v>3.4313198484369921E-3</v>
      </c>
      <c r="OB88" s="15">
        <v>2.546429790613482E-3</v>
      </c>
      <c r="OC88" s="15">
        <v>-3.1031807851813597E-4</v>
      </c>
      <c r="OD88" s="15">
        <v>-1.3940365153995526E-2</v>
      </c>
      <c r="OE88" s="15">
        <v>-4.5314665353037454E-3</v>
      </c>
      <c r="OF88" s="15">
        <v>9.9118422986973296E-3</v>
      </c>
      <c r="OG88" s="15">
        <v>-4.0629151564605306E-3</v>
      </c>
      <c r="OH88" s="15">
        <v>9.273636785329253E-3</v>
      </c>
      <c r="OI88" s="15">
        <v>-1.3315509345758206E-2</v>
      </c>
      <c r="OJ88" s="15">
        <v>8.112274315248306E-4</v>
      </c>
      <c r="OK88" s="15">
        <v>-1.0172658114388302E-2</v>
      </c>
      <c r="OL88" s="15">
        <v>-1.4956233817732924E-3</v>
      </c>
      <c r="OM88" s="15">
        <v>1.44958456421522E-3</v>
      </c>
      <c r="ON88" s="15">
        <v>1.1130708802150566E-2</v>
      </c>
      <c r="OO88" s="15">
        <v>6.0458959575071343E-3</v>
      </c>
      <c r="OP88" s="15">
        <v>-8.5360653924065118E-4</v>
      </c>
      <c r="OQ88" s="15">
        <v>2.8390779168060518E-3</v>
      </c>
      <c r="OR88" s="15">
        <v>-3.5805175984903397E-2</v>
      </c>
      <c r="OS88" s="15">
        <v>2.9003722347671228E-4</v>
      </c>
      <c r="OT88" s="15">
        <v>1.4776412606642635E-2</v>
      </c>
      <c r="OU88" s="15">
        <v>-1.5461928090082409E-3</v>
      </c>
      <c r="OV88" s="15">
        <v>1.6483889721689415E-2</v>
      </c>
      <c r="OW88" s="15">
        <v>5.4601067077981692E-3</v>
      </c>
      <c r="OX88" s="15">
        <v>-3.499362021909448E-3</v>
      </c>
      <c r="OY88" s="15">
        <v>-2.8324536986466943E-3</v>
      </c>
      <c r="OZ88" s="15">
        <v>1.2224940397811E-3</v>
      </c>
      <c r="PA88" s="15">
        <v>1.0525776207157642E-2</v>
      </c>
      <c r="PB88" s="15">
        <v>1.3634943924845997E-2</v>
      </c>
      <c r="PC88" s="15">
        <v>4.0656554863992056E-2</v>
      </c>
      <c r="PD88" s="15">
        <v>1.2750016942365187E-2</v>
      </c>
      <c r="PE88" s="15">
        <v>9.0628838649684466E-3</v>
      </c>
      <c r="PF88" s="15">
        <v>0</v>
      </c>
      <c r="PG88" s="15">
        <v>2.3473230827467901E-2</v>
      </c>
      <c r="PH88" s="15">
        <v>2.8591870800451606E-3</v>
      </c>
      <c r="PI88" s="15">
        <v>1.1131840368844199E-2</v>
      </c>
      <c r="PJ88" s="15">
        <v>-9.3501643090664304E-4</v>
      </c>
      <c r="PK88" s="15">
        <v>5.8341601793193646E-3</v>
      </c>
      <c r="PL88" s="15">
        <v>-1.9011187989587675E-2</v>
      </c>
      <c r="PM88" s="15">
        <v>-2.3675654740782748E-3</v>
      </c>
      <c r="PN88" s="15">
        <v>3.1172904838286729E-3</v>
      </c>
      <c r="PO88" s="15">
        <v>-1.6398673560559707E-3</v>
      </c>
      <c r="PP88" s="15">
        <v>-7.3415779623452063E-3</v>
      </c>
      <c r="PQ88" s="15">
        <v>-1.0854377925185926E-2</v>
      </c>
      <c r="PR88" s="15">
        <v>6.833739578565117E-3</v>
      </c>
      <c r="PS88" s="15">
        <v>3.743777969564945E-3</v>
      </c>
      <c r="PT88" s="15">
        <v>-1.5634714147402102E-2</v>
      </c>
      <c r="PU88" s="15">
        <v>1.5056464575874356E-3</v>
      </c>
      <c r="PV88" s="15">
        <v>-9.2279305225678634E-4</v>
      </c>
      <c r="PW88" s="15">
        <v>5.4938006064623865E-3</v>
      </c>
      <c r="PX88" s="15">
        <v>-1.6170368514235187E-2</v>
      </c>
      <c r="PY88" s="15">
        <v>8.3372976079016514E-3</v>
      </c>
      <c r="PZ88" s="15">
        <v>7.2739896130109326E-3</v>
      </c>
      <c r="QA88" s="15">
        <v>8.7409119952052284E-4</v>
      </c>
      <c r="QB88" s="15">
        <v>6.178927115586692E-3</v>
      </c>
      <c r="QC88" s="15">
        <v>-1.5695510383218708E-3</v>
      </c>
      <c r="QD88" s="15">
        <v>9.1326987382130945E-4</v>
      </c>
      <c r="QE88" s="15">
        <v>1.802885103725125E-3</v>
      </c>
      <c r="QF88" s="15">
        <v>-3.4162338195201016E-2</v>
      </c>
      <c r="QG88" s="15">
        <v>2.6154325340564753E-3</v>
      </c>
      <c r="QH88" s="15">
        <v>-1.6219551354789189E-3</v>
      </c>
      <c r="QI88" s="15">
        <v>6.496136125069431E-3</v>
      </c>
      <c r="QJ88" s="15">
        <v>-1.1363758650315095E-2</v>
      </c>
      <c r="QK88" s="15">
        <v>5.2669501695103045E-3</v>
      </c>
      <c r="QL88" s="15">
        <v>1.8073382834012778E-3</v>
      </c>
      <c r="QM88" s="15">
        <v>8.9170198871544679E-3</v>
      </c>
      <c r="QN88" s="15">
        <v>8.7658887336289413E-4</v>
      </c>
      <c r="QO88" s="15">
        <v>2.1324495700760235E-3</v>
      </c>
      <c r="QP88" s="15">
        <v>8.8515164000094193E-4</v>
      </c>
      <c r="QQ88" s="15">
        <v>3.934528664285745E-3</v>
      </c>
      <c r="QR88" s="15">
        <v>2.6013736828801298E-2</v>
      </c>
      <c r="QS88" s="15">
        <v>0</v>
      </c>
      <c r="QT88" s="15">
        <v>9.6878319361373248E-3</v>
      </c>
      <c r="QU88" s="15">
        <v>-1.2696461899683915E-2</v>
      </c>
      <c r="QV88" s="15">
        <v>5.513185842116571E-4</v>
      </c>
      <c r="QW88" s="15">
        <v>1.2995806825696591E-2</v>
      </c>
      <c r="QX88" s="15">
        <v>-5.4971844172288483E-3</v>
      </c>
      <c r="QY88" s="15">
        <v>2.0342724696375759E-2</v>
      </c>
      <c r="QZ88" s="15">
        <v>-8.1168835625259684E-4</v>
      </c>
      <c r="RA88" s="15">
        <v>1.4251165697180926E-2</v>
      </c>
      <c r="RB88" s="15">
        <v>9.9438070079702554E-3</v>
      </c>
      <c r="RC88" s="15">
        <v>-3.8861020430124402E-3</v>
      </c>
      <c r="RD88" s="15">
        <v>6.1878055924357812E-3</v>
      </c>
      <c r="RE88" s="15">
        <v>4.4936027293209042E-3</v>
      </c>
      <c r="RF88" s="15">
        <v>1.4450465947454692E-2</v>
      </c>
      <c r="RG88" s="15">
        <v>6.9094848083731449E-3</v>
      </c>
      <c r="RH88" s="15">
        <v>5.2254089786134463E-3</v>
      </c>
      <c r="RI88" s="15">
        <v>4.1486662787993955E-3</v>
      </c>
      <c r="RJ88" s="15">
        <v>-3.2801065231311474E-3</v>
      </c>
      <c r="RK88" s="15">
        <v>-3.1109599925865806E-3</v>
      </c>
      <c r="RL88" s="15">
        <v>2.6837340633009852E-3</v>
      </c>
      <c r="RM88" s="15">
        <v>6.9660214562922091E-3</v>
      </c>
      <c r="RN88" s="15">
        <v>-1.2998268727847317E-3</v>
      </c>
      <c r="RO88" s="15">
        <v>-3.962643170004573E-3</v>
      </c>
      <c r="RP88" s="15">
        <v>-2.6434062445139898E-3</v>
      </c>
      <c r="RQ88" s="15">
        <v>-2.6288132909784668E-3</v>
      </c>
      <c r="RR88" s="15">
        <v>1.2224441360690457E-2</v>
      </c>
      <c r="RS88" s="15">
        <v>-1.518859459994969E-3</v>
      </c>
      <c r="RT88" s="15">
        <v>1.9427303205468135E-2</v>
      </c>
      <c r="RU88" s="15">
        <v>1.5221709667575431E-2</v>
      </c>
      <c r="RV88" s="15">
        <v>7.7631531057446319E-3</v>
      </c>
      <c r="RW88" s="15">
        <v>5.4281836607353341E-3</v>
      </c>
      <c r="RX88" s="15">
        <v>3.10589398468414E-3</v>
      </c>
      <c r="RY88" s="15">
        <v>1.3232707266574341E-2</v>
      </c>
      <c r="RZ88" s="15">
        <v>5.5336109582242434E-3</v>
      </c>
      <c r="SA88" s="15">
        <v>-1.7576903458113738E-3</v>
      </c>
      <c r="SB88" s="15">
        <v>-5.4504825026258693E-4</v>
      </c>
      <c r="SC88" s="15">
        <v>-5.3766404364615729E-3</v>
      </c>
      <c r="SD88" s="15">
        <v>2.7084559021772711E-3</v>
      </c>
      <c r="SE88" s="15">
        <v>1.0053307617288012E-2</v>
      </c>
      <c r="SF88" s="15">
        <v>-4.0835615093740927E-3</v>
      </c>
      <c r="SG88" s="15">
        <v>9.2445669534320443E-3</v>
      </c>
      <c r="SH88" s="15">
        <v>3.6689368878568321E-3</v>
      </c>
      <c r="SI88" s="15">
        <v>2.5474461989747878E-4</v>
      </c>
      <c r="SJ88" s="15">
        <v>5.4354114114744511E-3</v>
      </c>
      <c r="SK88" s="15">
        <v>3.0564989614708698E-2</v>
      </c>
      <c r="SL88" s="15">
        <v>1.6598511919451348E-2</v>
      </c>
      <c r="SM88" s="15">
        <v>1.2511333889108148E-2</v>
      </c>
      <c r="SN88" s="15">
        <v>1.1063069038463384E-2</v>
      </c>
      <c r="SO88" s="15">
        <v>-3.4317964799842116E-3</v>
      </c>
      <c r="SP88" s="15">
        <v>1.038940063630792E-2</v>
      </c>
      <c r="SQ88" s="15">
        <v>2.1365773597461241E-3</v>
      </c>
      <c r="SR88" s="15">
        <v>2.676354111390257E-3</v>
      </c>
      <c r="SS88" s="15">
        <v>-2.8264928224701252E-2</v>
      </c>
      <c r="ST88" s="15">
        <v>-5.5619082341876571E-3</v>
      </c>
      <c r="SU88" s="15">
        <v>3.2465269534254202E-3</v>
      </c>
      <c r="SV88" s="15">
        <v>-6.3344102453131643E-3</v>
      </c>
      <c r="SW88" s="15">
        <v>3.1707097342775534E-2</v>
      </c>
      <c r="SX88" s="15">
        <v>-1.0604553248797112E-2</v>
      </c>
      <c r="SY88" s="15">
        <v>-2.6490081715767307E-3</v>
      </c>
      <c r="SZ88" s="15">
        <v>-1.8331810816608492E-3</v>
      </c>
      <c r="TA88" s="15">
        <v>1.1782168698260388E-2</v>
      </c>
      <c r="TB88" s="15">
        <v>-1.6323869116180742E-3</v>
      </c>
      <c r="TC88" s="15">
        <v>-2.6725305790119007E-3</v>
      </c>
      <c r="TD88" s="15">
        <v>6.5753427026591391E-4</v>
      </c>
      <c r="TE88" s="15">
        <v>1.1183935728086535E-2</v>
      </c>
      <c r="TF88" s="15">
        <v>1.3039994547351729E-2</v>
      </c>
      <c r="TG88" s="15">
        <v>-2.9314788307234453E-3</v>
      </c>
      <c r="TH88" s="15">
        <v>5.0402513010837577E-3</v>
      </c>
      <c r="TI88" s="15">
        <v>1.5861904300466734E-2</v>
      </c>
      <c r="TJ88" s="15">
        <v>-1.3588277350430602E-3</v>
      </c>
      <c r="TK88" s="15">
        <v>-8.6793004146557137E-4</v>
      </c>
      <c r="TL88" s="15">
        <v>-3.9152318292029805E-3</v>
      </c>
      <c r="TM88" s="15">
        <v>1.5018737179913517E-2</v>
      </c>
      <c r="TN88" s="15">
        <v>3.0090293516188771E-3</v>
      </c>
      <c r="TO88" s="23">
        <v>4.0204036463810091E-3</v>
      </c>
    </row>
    <row r="89" spans="1:535" x14ac:dyDescent="0.35">
      <c r="A89" s="14">
        <v>83</v>
      </c>
      <c r="B89" s="81">
        <v>42872</v>
      </c>
      <c r="C89" s="23">
        <v>-1.7903398983584489E-2</v>
      </c>
      <c r="D89" s="43">
        <f ca="1">OFFSET('CAPM Regression Loop'!$AH$6,$A89,'CAPM Regression Loop'!$D$2)</f>
        <v>-9.9950857084557983E-3</v>
      </c>
      <c r="T89" s="14">
        <v>83</v>
      </c>
      <c r="U89" s="14" t="s">
        <v>85</v>
      </c>
      <c r="V89" s="14">
        <v>0.63781654708251401</v>
      </c>
      <c r="W89" s="14">
        <v>0.14856590910912507</v>
      </c>
      <c r="X89" s="14">
        <v>6.8662603636129013E-2</v>
      </c>
      <c r="Y89" s="14">
        <f t="shared" si="6"/>
        <v>-2.437863807984737</v>
      </c>
      <c r="Z89" s="14">
        <f t="shared" si="5"/>
        <v>2.437863807984737</v>
      </c>
      <c r="AA89" s="14">
        <f t="shared" si="7"/>
        <v>0.63781654708251401</v>
      </c>
      <c r="AF89" s="80"/>
      <c r="AH89" s="81"/>
      <c r="AI89" s="15">
        <v>-1.8828264907567688E-2</v>
      </c>
      <c r="AJ89" s="15">
        <v>-4.3987060552634877E-2</v>
      </c>
      <c r="AK89" s="15">
        <v>-4.7617494480475062E-3</v>
      </c>
      <c r="AL89" s="15">
        <v>-3.4152213546332452E-2</v>
      </c>
      <c r="AM89" s="15">
        <v>-2.2387865923313856E-2</v>
      </c>
      <c r="AN89" s="15">
        <v>-3.2385954658018259E-2</v>
      </c>
      <c r="AO89" s="15">
        <v>-1.4060390675156645E-2</v>
      </c>
      <c r="AP89" s="15">
        <v>-2.2170215869530982E-2</v>
      </c>
      <c r="AQ89" s="15">
        <v>-2.7171593760564956E-2</v>
      </c>
      <c r="AR89" s="15">
        <v>-3.2987251317499529E-2</v>
      </c>
      <c r="AS89" s="15">
        <v>-9.110588070458725E-3</v>
      </c>
      <c r="AT89" s="15">
        <v>-1.0428476065820017E-2</v>
      </c>
      <c r="AU89" s="15">
        <v>-2.8434404009477415E-2</v>
      </c>
      <c r="AV89" s="15">
        <v>-4.2297971878661217E-2</v>
      </c>
      <c r="AW89" s="15">
        <v>-4.2167080538132728E-3</v>
      </c>
      <c r="AX89" s="15">
        <v>4.264398786457518E-3</v>
      </c>
      <c r="AY89" s="15">
        <v>8.8300226487807762E-4</v>
      </c>
      <c r="AZ89" s="15">
        <v>-1.9935161103069012E-2</v>
      </c>
      <c r="BA89" s="15">
        <v>-1.6286648551232291E-3</v>
      </c>
      <c r="BB89" s="15">
        <v>-1.8971977057649574E-2</v>
      </c>
      <c r="BC89" s="15">
        <v>-8.4115669042848038E-3</v>
      </c>
      <c r="BD89" s="15">
        <v>5.3795007522966431E-3</v>
      </c>
      <c r="BE89" s="15">
        <v>-1.7909745024345908E-2</v>
      </c>
      <c r="BF89" s="15">
        <v>-6.3480760924927316E-3</v>
      </c>
      <c r="BG89" s="15">
        <v>-3.4147135552580039E-2</v>
      </c>
      <c r="BH89" s="15">
        <v>-1.6419551514694139E-2</v>
      </c>
      <c r="BI89" s="15">
        <v>-1.8421286137655372E-2</v>
      </c>
      <c r="BJ89" s="15">
        <v>-3.0436090049964188E-2</v>
      </c>
      <c r="BK89" s="15">
        <v>3.556820240236307E-4</v>
      </c>
      <c r="BL89" s="15">
        <v>-1.8908531705948899E-2</v>
      </c>
      <c r="BM89" s="15">
        <v>-3.510616376421502E-2</v>
      </c>
      <c r="BN89" s="15">
        <v>-5.2613750545712497E-2</v>
      </c>
      <c r="BO89" s="15">
        <v>-0.12961749330338632</v>
      </c>
      <c r="BP89" s="15">
        <v>-5.7008873379634133E-3</v>
      </c>
      <c r="BQ89" s="15">
        <v>-2.2708170733869243E-2</v>
      </c>
      <c r="BR89" s="15">
        <v>-1.8483415333892018E-2</v>
      </c>
      <c r="BS89" s="15">
        <v>-5.1974106850020914E-2</v>
      </c>
      <c r="BT89" s="15">
        <v>1.8293899087748318E-2</v>
      </c>
      <c r="BU89" s="15">
        <v>-2.2305368370885831E-2</v>
      </c>
      <c r="BV89" s="15">
        <v>-4.8863914971759945E-4</v>
      </c>
      <c r="BW89" s="15">
        <v>-1.210929618109508E-2</v>
      </c>
      <c r="BX89" s="15">
        <v>-2.6281175275509282E-2</v>
      </c>
      <c r="BY89" s="15">
        <v>0</v>
      </c>
      <c r="BZ89" s="15">
        <v>-1.9828315699518467E-2</v>
      </c>
      <c r="CA89" s="15">
        <v>-1.5421420685108111E-2</v>
      </c>
      <c r="CB89" s="15">
        <v>-1.9325538759537832E-4</v>
      </c>
      <c r="CC89" s="15">
        <v>-1.2407798943074502E-2</v>
      </c>
      <c r="CD89" s="15">
        <v>-1.6131586999117174E-2</v>
      </c>
      <c r="CE89" s="15">
        <v>5.9388219477656068E-3</v>
      </c>
      <c r="CF89" s="15">
        <v>-4.5949890191855927E-2</v>
      </c>
      <c r="CG89" s="15">
        <v>-5.7949991194477142E-3</v>
      </c>
      <c r="CH89" s="15">
        <v>-4.027162248602973E-2</v>
      </c>
      <c r="CI89" s="15">
        <v>-2.0006657123201155E-2</v>
      </c>
      <c r="CJ89" s="15">
        <v>-3.9630170757926769E-3</v>
      </c>
      <c r="CK89" s="15">
        <v>-2.2784157108360022E-2</v>
      </c>
      <c r="CL89" s="15">
        <v>-1.899808709957258E-2</v>
      </c>
      <c r="CM89" s="15">
        <v>-8.6665010002252088E-3</v>
      </c>
      <c r="CN89" s="15">
        <v>-2.1689463724254475E-2</v>
      </c>
      <c r="CO89" s="15">
        <v>-6.1015486022158859E-2</v>
      </c>
      <c r="CP89" s="15">
        <v>-1.2583178961176056E-2</v>
      </c>
      <c r="CQ89" s="15">
        <v>-4.01266802435385E-2</v>
      </c>
      <c r="CR89" s="15">
        <v>-2.3626989907977271E-2</v>
      </c>
      <c r="CS89" s="15">
        <v>-4.580860048965925E-3</v>
      </c>
      <c r="CT89" s="15">
        <v>-6.9736438341247379E-3</v>
      </c>
      <c r="CU89" s="15">
        <v>-3.2060778031188876E-2</v>
      </c>
      <c r="CV89" s="15">
        <v>-1.2181329270996154E-3</v>
      </c>
      <c r="CW89" s="15">
        <v>-2.4756657491691429E-2</v>
      </c>
      <c r="CX89" s="15">
        <v>-1.9044118936349851E-2</v>
      </c>
      <c r="CY89" s="15">
        <v>-1.9691721103028442E-2</v>
      </c>
      <c r="CZ89" s="15">
        <v>-1.0574210613157092E-2</v>
      </c>
      <c r="DA89" s="15">
        <v>3.6764706296454083E-4</v>
      </c>
      <c r="DB89" s="15">
        <v>-2.0603552180509549E-2</v>
      </c>
      <c r="DC89" s="15">
        <v>-5.5278831806738302E-2</v>
      </c>
      <c r="DD89" s="15">
        <v>-3.7293376003674538E-3</v>
      </c>
      <c r="DE89" s="15">
        <v>-4.0995370620127411E-2</v>
      </c>
      <c r="DF89" s="15">
        <v>-1.5893532267567928E-2</v>
      </c>
      <c r="DG89" s="15">
        <v>1.3299642870067689E-3</v>
      </c>
      <c r="DH89" s="15">
        <v>-1.4282985651476931E-2</v>
      </c>
      <c r="DI89" s="15">
        <v>-2.1731396475147043E-2</v>
      </c>
      <c r="DJ89" s="15">
        <v>5.6038864310585749E-3</v>
      </c>
      <c r="DK89" s="15">
        <v>-2.7447495501110711E-2</v>
      </c>
      <c r="DL89" s="15">
        <v>2.6178025420788799E-3</v>
      </c>
      <c r="DM89" s="15">
        <v>-1.3489265239587607E-2</v>
      </c>
      <c r="DN89" s="15">
        <v>2.2572460560432252E-2</v>
      </c>
      <c r="DO89" s="15">
        <v>-2.3977998706660376E-2</v>
      </c>
      <c r="DP89" s="15">
        <v>-1.9115865851779091E-2</v>
      </c>
      <c r="DQ89" s="15">
        <v>-1.8212037332957572E-2</v>
      </c>
      <c r="DR89" s="15">
        <v>-2.1970990033966159E-2</v>
      </c>
      <c r="DS89" s="15">
        <v>-7.0091486764121136E-2</v>
      </c>
      <c r="DT89" s="15">
        <v>4.637572582294104E-3</v>
      </c>
      <c r="DU89" s="15">
        <v>-9.0662452377531944E-3</v>
      </c>
      <c r="DV89" s="15">
        <v>-2.561257585672623E-2</v>
      </c>
      <c r="DW89" s="15">
        <v>-2.1797678805431091E-2</v>
      </c>
      <c r="DX89" s="15">
        <v>-1.8327330808068986E-2</v>
      </c>
      <c r="DY89" s="15">
        <v>-9.2740847286088626E-3</v>
      </c>
      <c r="DZ89" s="15">
        <v>5.5830345983196361E-2</v>
      </c>
      <c r="EA89" s="15">
        <v>3.9703801107346288E-3</v>
      </c>
      <c r="EB89" s="15">
        <v>-5.7901411125039569E-2</v>
      </c>
      <c r="EC89" s="15">
        <v>-1.8721295608208857E-2</v>
      </c>
      <c r="ED89" s="15">
        <v>-1.3460082420408283E-2</v>
      </c>
      <c r="EE89" s="15">
        <v>-3.3426270458686382E-2</v>
      </c>
      <c r="EF89" s="15">
        <v>-2.6455377391941117E-2</v>
      </c>
      <c r="EG89" s="15">
        <v>5.5023798999344767E-3</v>
      </c>
      <c r="EH89" s="15">
        <v>-1.3433627541861153E-2</v>
      </c>
      <c r="EI89" s="15">
        <v>-7.3583520612290499E-4</v>
      </c>
      <c r="EJ89" s="15">
        <v>-2.7898265721033311E-2</v>
      </c>
      <c r="EK89" s="15">
        <v>-2.5511587657408619E-2</v>
      </c>
      <c r="EL89" s="15">
        <v>-5.3487981322165694E-3</v>
      </c>
      <c r="EM89" s="15">
        <v>-1.8635888256734387E-2</v>
      </c>
      <c r="EN89" s="15">
        <v>-5.001558524605345E-3</v>
      </c>
      <c r="EO89" s="15">
        <v>-1.5394787682555134E-2</v>
      </c>
      <c r="EP89" s="15">
        <v>-1.0877661275942358E-2</v>
      </c>
      <c r="EQ89" s="15">
        <v>-1.1191163961261104E-2</v>
      </c>
      <c r="ER89" s="15">
        <v>5.2392715027737742E-3</v>
      </c>
      <c r="ES89" s="15">
        <v>-2.1511049607167678E-2</v>
      </c>
      <c r="ET89" s="15">
        <v>-1.4093010701459952E-2</v>
      </c>
      <c r="EU89" s="15">
        <v>-3.2801027367554303E-2</v>
      </c>
      <c r="EV89" s="15">
        <v>-3.2809384829662072E-2</v>
      </c>
      <c r="EW89" s="15">
        <v>-1.9774888429865339E-2</v>
      </c>
      <c r="EX89" s="15">
        <v>-8.9213892607385228E-3</v>
      </c>
      <c r="EY89" s="15">
        <v>-1.0640859134721112E-2</v>
      </c>
      <c r="EZ89" s="15">
        <v>-2.4946092786377938E-2</v>
      </c>
      <c r="FA89" s="15">
        <v>-3.589964150407772E-2</v>
      </c>
      <c r="FB89" s="15">
        <v>-2.4063439931635199E-2</v>
      </c>
      <c r="FC89" s="15">
        <v>-4.5942464541058794E-3</v>
      </c>
      <c r="FD89" s="15">
        <v>3.4908562180709043E-3</v>
      </c>
      <c r="FE89" s="15">
        <v>-3.6405048462647582E-2</v>
      </c>
      <c r="FF89" s="15">
        <v>-1.3770335559517828E-2</v>
      </c>
      <c r="FG89" s="15">
        <v>-2.2351993499023573E-2</v>
      </c>
      <c r="FH89" s="15">
        <v>-3.8132946427128049E-3</v>
      </c>
      <c r="FI89" s="15">
        <v>-1.2009032791974244E-2</v>
      </c>
      <c r="FJ89" s="15">
        <v>-2.1078768989883447E-2</v>
      </c>
      <c r="FK89" s="15">
        <v>-1.3462091607920511E-2</v>
      </c>
      <c r="FL89" s="15">
        <v>-1.5586670489627159E-2</v>
      </c>
      <c r="FM89" s="15">
        <v>-1.8544622981202977E-2</v>
      </c>
      <c r="FN89" s="15">
        <v>-1.7073585475880674E-2</v>
      </c>
      <c r="FO89" s="15">
        <v>7.9974834450798112E-3</v>
      </c>
      <c r="FP89" s="15">
        <v>-2.1596102288881397E-2</v>
      </c>
      <c r="FQ89" s="15">
        <v>-8.679425427492758E-5</v>
      </c>
      <c r="FR89" s="15">
        <v>-1.2978932668771093E-2</v>
      </c>
      <c r="FS89" s="15">
        <v>-1.0897940673984237E-2</v>
      </c>
      <c r="FT89" s="15">
        <v>-7.1708619925639552E-3</v>
      </c>
      <c r="FU89" s="15">
        <v>1.2361096823573926E-2</v>
      </c>
      <c r="FV89" s="15">
        <v>-5.0148801816193161E-3</v>
      </c>
      <c r="FW89" s="15">
        <v>3.5243166449953731E-3</v>
      </c>
      <c r="FX89" s="15">
        <v>-4.0988604703856759E-3</v>
      </c>
      <c r="FY89" s="15">
        <v>2.9516582648050189E-2</v>
      </c>
      <c r="FZ89" s="15">
        <v>-1.5145765807994711E-2</v>
      </c>
      <c r="GA89" s="15">
        <v>-3.4289073478631964E-2</v>
      </c>
      <c r="GB89" s="15">
        <v>-2.2715414793660103E-2</v>
      </c>
      <c r="GC89" s="15">
        <v>-6.0110258776614467E-2</v>
      </c>
      <c r="GD89" s="15">
        <v>-3.5974050173952922E-2</v>
      </c>
      <c r="GE89" s="15">
        <v>-7.8023802841847871E-3</v>
      </c>
      <c r="GF89" s="15">
        <v>2.7760270193391296E-3</v>
      </c>
      <c r="GG89" s="15">
        <v>-1.074442554404831E-2</v>
      </c>
      <c r="GH89" s="15">
        <v>-3.6022166830368728E-3</v>
      </c>
      <c r="GI89" s="15">
        <v>2.1739138996197454E-3</v>
      </c>
      <c r="GJ89" s="15">
        <v>-2.9335096747636211E-2</v>
      </c>
      <c r="GK89" s="15">
        <v>-1.0464114694617744E-2</v>
      </c>
      <c r="GL89" s="15">
        <v>-9.4229201345052607E-3</v>
      </c>
      <c r="GM89" s="15">
        <v>-1.5679669960973312E-3</v>
      </c>
      <c r="GN89" s="15">
        <v>-2.7937314461277114E-3</v>
      </c>
      <c r="GO89" s="15">
        <v>-9.1226819960018093E-3</v>
      </c>
      <c r="GP89" s="15">
        <v>9.347422424664931E-3</v>
      </c>
      <c r="GQ89" s="15">
        <v>-7.1732728973697797E-3</v>
      </c>
      <c r="GR89" s="15">
        <v>-2.3225156581135518E-3</v>
      </c>
      <c r="GS89" s="15">
        <v>-5.4760331155935919E-2</v>
      </c>
      <c r="GT89" s="15">
        <v>-1.3818496509855557E-2</v>
      </c>
      <c r="GU89" s="15">
        <v>3.1889476931665482E-3</v>
      </c>
      <c r="GV89" s="15">
        <v>-8.2260835828749622E-3</v>
      </c>
      <c r="GW89" s="15">
        <v>-1.6054271813052069E-2</v>
      </c>
      <c r="GX89" s="15">
        <v>9.8040000966210534E-3</v>
      </c>
      <c r="GY89" s="15">
        <v>-1.5760318619086347E-2</v>
      </c>
      <c r="GZ89" s="15">
        <v>-3.4715502311682689E-2</v>
      </c>
      <c r="HA89" s="15">
        <v>4.7336458458048798E-2</v>
      </c>
      <c r="HB89" s="15">
        <v>-1.6590242260196807E-2</v>
      </c>
      <c r="HC89" s="15">
        <v>-3.8493043483188404E-2</v>
      </c>
      <c r="HD89" s="15">
        <v>-3.3468826605861722E-2</v>
      </c>
      <c r="HE89" s="15">
        <v>-8.6234964293665575E-3</v>
      </c>
      <c r="HF89" s="15">
        <v>-2.9312443465466097E-2</v>
      </c>
      <c r="HG89" s="15">
        <v>-3.4854037629220715E-2</v>
      </c>
      <c r="HH89" s="15">
        <v>-3.4916236590530557E-3</v>
      </c>
      <c r="HI89" s="15">
        <v>-2.7079764641249931E-2</v>
      </c>
      <c r="HJ89" s="15">
        <v>-1.116257164631696E-2</v>
      </c>
      <c r="HK89" s="15">
        <v>-5.1909024797548546E-3</v>
      </c>
      <c r="HL89" s="15">
        <v>-4.6022912208026026E-2</v>
      </c>
      <c r="HM89" s="15">
        <v>-1.303909115106581E-2</v>
      </c>
      <c r="HN89" s="15">
        <v>-1.3844736580541717E-2</v>
      </c>
      <c r="HO89" s="15">
        <v>-1.927509593764723E-2</v>
      </c>
      <c r="HP89" s="15">
        <v>-2.5328151331707415E-2</v>
      </c>
      <c r="HQ89" s="15">
        <v>-2.6243305505232913E-2</v>
      </c>
      <c r="HR89" s="15">
        <v>-1.2620805978313051E-2</v>
      </c>
      <c r="HS89" s="15">
        <v>-1.8085010340929755E-2</v>
      </c>
      <c r="HT89" s="15">
        <v>4.1559771345474989E-3</v>
      </c>
      <c r="HU89" s="15">
        <v>-1.8295661302478713E-2</v>
      </c>
      <c r="HV89" s="15">
        <v>-1.6938179289865848E-2</v>
      </c>
      <c r="HW89" s="15">
        <v>-2.2724151851694841E-2</v>
      </c>
      <c r="HX89" s="15">
        <v>-2.7297560171900969E-3</v>
      </c>
      <c r="HY89" s="15">
        <v>-1.8583042624916907E-2</v>
      </c>
      <c r="HZ89" s="15">
        <v>-1.0702819430524382E-3</v>
      </c>
      <c r="IA89" s="15">
        <v>-3.2970019237569828E-2</v>
      </c>
      <c r="IB89" s="15">
        <v>-3.037900685971761E-2</v>
      </c>
      <c r="IC89" s="15">
        <v>-2.5105741394586163E-2</v>
      </c>
      <c r="ID89" s="15">
        <v>-2.3538149187202203E-2</v>
      </c>
      <c r="IE89" s="15">
        <v>-4.4889767174607362E-3</v>
      </c>
      <c r="IF89" s="15">
        <v>-1.4200621818811468E-2</v>
      </c>
      <c r="IG89" s="15">
        <v>-4.3214035765674418E-2</v>
      </c>
      <c r="IH89" s="15">
        <v>-2.8931622534005393E-2</v>
      </c>
      <c r="II89" s="15">
        <v>-5.4096772534333246E-2</v>
      </c>
      <c r="IJ89" s="15">
        <v>-3.9506808901942768E-2</v>
      </c>
      <c r="IK89" s="15">
        <v>-2.4473485288396185E-2</v>
      </c>
      <c r="IL89" s="15">
        <v>-9.4502421518028231E-3</v>
      </c>
      <c r="IM89" s="15">
        <v>-1.5462425875583878E-2</v>
      </c>
      <c r="IN89" s="15">
        <v>-5.9235632920563504E-2</v>
      </c>
      <c r="IO89" s="15">
        <v>-1.3135679020932099E-2</v>
      </c>
      <c r="IP89" s="15">
        <v>-2.3265316893420117E-2</v>
      </c>
      <c r="IQ89" s="15">
        <v>9.175651752894403E-3</v>
      </c>
      <c r="IR89" s="15">
        <v>1.1545990997060728E-2</v>
      </c>
      <c r="IS89" s="15">
        <v>-1.3806486210725432E-2</v>
      </c>
      <c r="IT89" s="15">
        <v>-1.7161591458326988E-2</v>
      </c>
      <c r="IU89" s="15">
        <v>-7.7409227444380094E-3</v>
      </c>
      <c r="IV89" s="15">
        <v>-1.8266086131487023E-2</v>
      </c>
      <c r="IW89" s="15">
        <v>-2.0915795149973125E-2</v>
      </c>
      <c r="IX89" s="15">
        <v>-1.3441685580249033E-2</v>
      </c>
      <c r="IY89" s="15">
        <v>-1.5804871840283265E-2</v>
      </c>
      <c r="IZ89" s="15">
        <v>-2.6621841862493965E-2</v>
      </c>
      <c r="JA89" s="15">
        <v>-1.6354888416278107E-2</v>
      </c>
      <c r="JB89" s="15">
        <v>-2.6543322557232522E-2</v>
      </c>
      <c r="JC89" s="15">
        <v>-3.9793128514812072E-3</v>
      </c>
      <c r="JD89" s="15">
        <v>2.925259637649973E-4</v>
      </c>
      <c r="JE89" s="15">
        <v>-1.3529999743681751E-2</v>
      </c>
      <c r="JF89" s="15">
        <v>-1.2976846873281775E-2</v>
      </c>
      <c r="JG89" s="15">
        <v>-2.2650066308521248E-3</v>
      </c>
      <c r="JH89" s="15">
        <v>1.4446033237610649E-2</v>
      </c>
      <c r="JI89" s="15">
        <v>-5.6747802580191164E-3</v>
      </c>
      <c r="JJ89" s="15">
        <v>-1.8056365288964378E-2</v>
      </c>
      <c r="JK89" s="15">
        <v>-1.5888264521760977E-2</v>
      </c>
      <c r="JL89" s="15">
        <v>-2.2594281387997964E-2</v>
      </c>
      <c r="JM89" s="15">
        <v>-7.5100446882899767E-5</v>
      </c>
      <c r="JN89" s="15">
        <v>-1.5150091918885958E-2</v>
      </c>
      <c r="JO89" s="15">
        <v>2.291810695461886E-2</v>
      </c>
      <c r="JP89" s="15">
        <v>-1.4236750218734594E-2</v>
      </c>
      <c r="JQ89" s="15">
        <v>-2.2016130564375049E-2</v>
      </c>
      <c r="JR89" s="15">
        <v>-1.7006539994178536E-2</v>
      </c>
      <c r="JS89" s="15">
        <v>-2.334140787573653E-2</v>
      </c>
      <c r="JT89" s="15">
        <v>-1.2060865684470999E-2</v>
      </c>
      <c r="JU89" s="15">
        <v>-1.246333830712259E-2</v>
      </c>
      <c r="JV89" s="15">
        <v>8.8307082899048046E-3</v>
      </c>
      <c r="JW89" s="15">
        <v>-9.9272936652118702E-3</v>
      </c>
      <c r="JX89" s="15">
        <v>-2.2387005831990787E-2</v>
      </c>
      <c r="JY89" s="15">
        <v>-2.1578818952252013E-2</v>
      </c>
      <c r="JZ89" s="15">
        <v>-4.8386268120569127E-2</v>
      </c>
      <c r="KA89" s="15">
        <v>-2.9028586933806985E-2</v>
      </c>
      <c r="KB89" s="15">
        <v>-1.7746269078788589E-2</v>
      </c>
      <c r="KC89" s="15">
        <v>-1.706493333553406E-2</v>
      </c>
      <c r="KD89" s="15">
        <v>-8.6464931076905803E-3</v>
      </c>
      <c r="KE89" s="15">
        <v>-2.7507948197920899E-2</v>
      </c>
      <c r="KF89" s="15">
        <v>-3.8869216894010489E-2</v>
      </c>
      <c r="KG89" s="15">
        <v>4.1743461474878004E-3</v>
      </c>
      <c r="KH89" s="15">
        <v>2.555367659689924E-3</v>
      </c>
      <c r="KI89" s="15">
        <v>-4.9194776758403405E-2</v>
      </c>
      <c r="KJ89" s="15">
        <v>4.4787892582191487E-3</v>
      </c>
      <c r="KK89" s="15">
        <v>3.8493311209525814E-3</v>
      </c>
      <c r="KL89" s="15">
        <v>-2.4233419687091654E-2</v>
      </c>
      <c r="KM89" s="15">
        <v>4.2289983929750391E-3</v>
      </c>
      <c r="KN89" s="15">
        <v>-1.5267472130788421E-2</v>
      </c>
      <c r="KO89" s="15">
        <v>-2.6957582445783106E-2</v>
      </c>
      <c r="KP89" s="15">
        <v>1.8227391694962099E-3</v>
      </c>
      <c r="KQ89" s="15">
        <v>-3.6226875344899968E-3</v>
      </c>
      <c r="KR89" s="15">
        <v>-7.6628727455691371E-3</v>
      </c>
      <c r="KS89" s="15">
        <v>7.3062156965678178E-3</v>
      </c>
      <c r="KT89" s="15">
        <v>-1.5216965804860358E-2</v>
      </c>
      <c r="KU89" s="15">
        <v>-1.192943330635299E-2</v>
      </c>
      <c r="KV89" s="15">
        <v>2.2753138371353837E-3</v>
      </c>
      <c r="KW89" s="15">
        <v>-2.1695368677670107E-2</v>
      </c>
      <c r="KX89" s="15">
        <v>-2.2813182082340875E-2</v>
      </c>
      <c r="KY89" s="15">
        <v>-4.5710219259734184E-3</v>
      </c>
      <c r="KZ89" s="15">
        <v>-8.1024588463292496E-3</v>
      </c>
      <c r="LA89" s="15">
        <v>-1.4584425151095837E-2</v>
      </c>
      <c r="LB89" s="15">
        <v>-1.08191725494031E-2</v>
      </c>
      <c r="LC89" s="15">
        <v>-8.9112978550196353E-3</v>
      </c>
      <c r="LD89" s="15">
        <v>-5.4940630109678847E-2</v>
      </c>
      <c r="LE89" s="15">
        <v>6.0759680594252227E-3</v>
      </c>
      <c r="LF89" s="15">
        <v>-1.9041436288322104E-2</v>
      </c>
      <c r="LG89" s="15">
        <v>-3.5290324554092714E-2</v>
      </c>
      <c r="LH89" s="15">
        <v>-3.6951995265630484E-2</v>
      </c>
      <c r="LI89" s="15">
        <v>-2.1334605048942443E-2</v>
      </c>
      <c r="LJ89" s="15">
        <v>-6.760208270171258E-3</v>
      </c>
      <c r="LK89" s="15">
        <v>-3.7786634783935132E-2</v>
      </c>
      <c r="LL89" s="15">
        <v>8.2915596133449447E-3</v>
      </c>
      <c r="LM89" s="15">
        <v>-1.4365498434521918E-2</v>
      </c>
      <c r="LN89" s="15">
        <v>6.3626937878286504E-3</v>
      </c>
      <c r="LO89" s="15">
        <v>8.7009489523095444E-4</v>
      </c>
      <c r="LP89" s="15">
        <v>-1.8244077104694754E-2</v>
      </c>
      <c r="LQ89" s="15">
        <v>-1.1064746538096725E-2</v>
      </c>
      <c r="LR89" s="15">
        <v>-2.1870990049959876E-2</v>
      </c>
      <c r="LS89" s="15">
        <v>-5.9925272960608981E-3</v>
      </c>
      <c r="LT89" s="15">
        <v>-4.113851322557923E-2</v>
      </c>
      <c r="LU89" s="15">
        <v>-2.0073157951989259E-2</v>
      </c>
      <c r="LV89" s="15">
        <v>-1.9984888111910806E-2</v>
      </c>
      <c r="LW89" s="15">
        <v>-1.4385552936488291E-2</v>
      </c>
      <c r="LX89" s="15">
        <v>-1.5366448821858541E-2</v>
      </c>
      <c r="LY89" s="15">
        <v>-3.7132249418159465E-2</v>
      </c>
      <c r="LZ89" s="15">
        <v>-3.315220731690062E-2</v>
      </c>
      <c r="MA89" s="15">
        <v>-1.0956154983649822E-2</v>
      </c>
      <c r="MB89" s="15">
        <v>8.6069386410788633E-3</v>
      </c>
      <c r="MC89" s="15">
        <v>-3.6089543485511022E-2</v>
      </c>
      <c r="MD89" s="15">
        <v>-5.0071151367265974E-3</v>
      </c>
      <c r="ME89" s="15">
        <v>-1.5633672964547294E-2</v>
      </c>
      <c r="MF89" s="15">
        <v>-2.1365238837825801E-4</v>
      </c>
      <c r="MG89" s="15">
        <v>-5.6537253072287564E-3</v>
      </c>
      <c r="MH89" s="15">
        <v>-7.1407366697952886E-3</v>
      </c>
      <c r="MI89" s="15">
        <v>-2.5964245206522761E-2</v>
      </c>
      <c r="MJ89" s="15">
        <v>-8.2273495748556979E-3</v>
      </c>
      <c r="MK89" s="15">
        <v>-1.2461711862331196E-2</v>
      </c>
      <c r="ML89" s="15">
        <v>-5.5594305801494256E-3</v>
      </c>
      <c r="MM89" s="15">
        <v>-5.7158413839948755E-2</v>
      </c>
      <c r="MN89" s="15">
        <v>-2.8199691673724634E-2</v>
      </c>
      <c r="MO89" s="15">
        <v>-2.2350673678285846E-2</v>
      </c>
      <c r="MP89" s="15">
        <v>-3.6629996698891554E-2</v>
      </c>
      <c r="MQ89" s="15">
        <v>-1.3307910604023639E-2</v>
      </c>
      <c r="MR89" s="15">
        <v>-7.2148381451712693E-2</v>
      </c>
      <c r="MS89" s="15">
        <v>-1.2853647403381173E-2</v>
      </c>
      <c r="MT89" s="15">
        <v>-5.5609479441486954E-2</v>
      </c>
      <c r="MU89" s="15">
        <v>-7.9403307453192445E-3</v>
      </c>
      <c r="MV89" s="15">
        <v>-9.5451880570532541E-3</v>
      </c>
      <c r="MW89" s="15">
        <v>4.0389259972492863E-3</v>
      </c>
      <c r="MX89" s="15">
        <v>1.4998075577434985E-2</v>
      </c>
      <c r="MY89" s="15">
        <v>-3.973524233906435E-2</v>
      </c>
      <c r="MZ89" s="15">
        <v>-2.2512279478643215E-2</v>
      </c>
      <c r="NA89" s="15">
        <v>1.650846433524989E-3</v>
      </c>
      <c r="NB89" s="15">
        <v>-1.874218180974075E-2</v>
      </c>
      <c r="NC89" s="15">
        <v>-7.9267197310345129E-3</v>
      </c>
      <c r="ND89" s="15">
        <v>-4.2941123306187191E-3</v>
      </c>
      <c r="NE89" s="15">
        <v>-2.0753783727425843E-2</v>
      </c>
      <c r="NF89" s="15">
        <v>8.6753964192700043E-3</v>
      </c>
      <c r="NG89" s="15">
        <v>-4.1406910829703346E-2</v>
      </c>
      <c r="NH89" s="15">
        <v>-3.1237288439422518E-2</v>
      </c>
      <c r="NI89" s="15">
        <v>-5.4901515726441703E-2</v>
      </c>
      <c r="NJ89" s="15">
        <v>-2.9150439803829014E-2</v>
      </c>
      <c r="NK89" s="15">
        <v>-6.8752734085441483E-2</v>
      </c>
      <c r="NL89" s="15">
        <v>-1.7104179805502235E-2</v>
      </c>
      <c r="NM89" s="15">
        <v>-1.8975901459005691E-2</v>
      </c>
      <c r="NN89" s="15">
        <v>-2.1102776067735939E-2</v>
      </c>
      <c r="NO89" s="15">
        <v>1.0283347606616056E-2</v>
      </c>
      <c r="NP89" s="15">
        <v>-2.2655976996139502E-2</v>
      </c>
      <c r="NQ89" s="15">
        <v>-2.8119096711004443E-3</v>
      </c>
      <c r="NR89" s="15">
        <v>-2.3682965687887123E-2</v>
      </c>
      <c r="NS89" s="15">
        <v>-2.3819156339256055E-2</v>
      </c>
      <c r="NT89" s="15">
        <v>-4.3046424086430491E-3</v>
      </c>
      <c r="NU89" s="15">
        <v>-3.8562712117751461E-3</v>
      </c>
      <c r="NV89" s="15">
        <v>-2.7787776681348169E-2</v>
      </c>
      <c r="NW89" s="15">
        <v>-1.658620404599884E-2</v>
      </c>
      <c r="NX89" s="15">
        <v>-3.3618613570498396E-3</v>
      </c>
      <c r="NY89" s="15">
        <v>-1.881732207202964E-2</v>
      </c>
      <c r="NZ89" s="15">
        <v>-9.9896288976331314E-3</v>
      </c>
      <c r="OA89" s="15">
        <v>1.2451163855167962E-2</v>
      </c>
      <c r="OB89" s="15">
        <v>-4.3950249026371535E-4</v>
      </c>
      <c r="OC89" s="15">
        <v>-1.1414592545315636E-2</v>
      </c>
      <c r="OD89" s="15">
        <v>-4.1160699368275142E-2</v>
      </c>
      <c r="OE89" s="15">
        <v>2.3188405901018142E-4</v>
      </c>
      <c r="OF89" s="15">
        <v>2.5591947872114058E-2</v>
      </c>
      <c r="OG89" s="15">
        <v>-2.3014785293905816E-2</v>
      </c>
      <c r="OH89" s="15">
        <v>-2.3241563574032072E-2</v>
      </c>
      <c r="OI89" s="15">
        <v>-2.3005340169057874E-2</v>
      </c>
      <c r="OJ89" s="15">
        <v>-1.4982157003215936E-2</v>
      </c>
      <c r="OK89" s="15">
        <v>9.0777674940611848E-3</v>
      </c>
      <c r="OL89" s="15">
        <v>2.0240249792727021E-3</v>
      </c>
      <c r="OM89" s="15">
        <v>-4.5293593064030913E-2</v>
      </c>
      <c r="ON89" s="15">
        <v>-4.28397228003313E-3</v>
      </c>
      <c r="OO89" s="15">
        <v>2.5001501206990376E-3</v>
      </c>
      <c r="OP89" s="15">
        <v>-1.8131926124869656E-2</v>
      </c>
      <c r="OQ89" s="15">
        <v>5.4425429149159311E-3</v>
      </c>
      <c r="OR89" s="15">
        <v>-2.0052155407621002E-2</v>
      </c>
      <c r="OS89" s="15">
        <v>-4.1479291506821302E-2</v>
      </c>
      <c r="OT89" s="15">
        <v>2.2846466159509159E-2</v>
      </c>
      <c r="OU89" s="15">
        <v>-1.1138966718307695E-2</v>
      </c>
      <c r="OV89" s="15">
        <v>-1.648388972168937E-2</v>
      </c>
      <c r="OW89" s="15">
        <v>-2.4496214530153E-2</v>
      </c>
      <c r="OX89" s="15">
        <v>-1.7010223497749326E-2</v>
      </c>
      <c r="OY89" s="15">
        <v>-8.9073370005691328E-3</v>
      </c>
      <c r="OZ89" s="15">
        <v>-2.5959803695797871E-2</v>
      </c>
      <c r="PA89" s="15">
        <v>-1.1728566826064031E-2</v>
      </c>
      <c r="PB89" s="15">
        <v>-1.0601123448520202E-2</v>
      </c>
      <c r="PC89" s="15">
        <v>-3.1214367551132542E-2</v>
      </c>
      <c r="PD89" s="15">
        <v>-3.4981527866894124E-2</v>
      </c>
      <c r="PE89" s="15">
        <v>-1.1888496424950891E-2</v>
      </c>
      <c r="PF89" s="15">
        <v>2.1477335610557095E-2</v>
      </c>
      <c r="PG89" s="15">
        <v>-1.7815817264278569E-2</v>
      </c>
      <c r="PH89" s="15">
        <v>-3.9991298836502702E-2</v>
      </c>
      <c r="PI89" s="15">
        <v>-4.275165041241779E-2</v>
      </c>
      <c r="PJ89" s="15">
        <v>-4.6116365785029874E-2</v>
      </c>
      <c r="PK89" s="15">
        <v>-6.7598754434165215E-2</v>
      </c>
      <c r="PL89" s="15">
        <v>-1.6225047456883943E-2</v>
      </c>
      <c r="PM89" s="15">
        <v>-1.2046568480924376E-2</v>
      </c>
      <c r="PN89" s="15">
        <v>-2.4162594344701777E-2</v>
      </c>
      <c r="PO89" s="15">
        <v>-2.018541164202959E-2</v>
      </c>
      <c r="PP89" s="15">
        <v>3.2515038491649718E-4</v>
      </c>
      <c r="PQ89" s="15">
        <v>-5.9796869427120756E-3</v>
      </c>
      <c r="PR89" s="15">
        <v>-1.5069555205771371E-2</v>
      </c>
      <c r="PS89" s="15">
        <v>-1.5517879043327548E-2</v>
      </c>
      <c r="PT89" s="15">
        <v>2.4996581815362112E-2</v>
      </c>
      <c r="PU89" s="15">
        <v>-4.1767665766483967E-3</v>
      </c>
      <c r="PV89" s="15">
        <v>-1.2290675997958837E-3</v>
      </c>
      <c r="PW89" s="15">
        <v>-6.4751641133131976E-2</v>
      </c>
      <c r="PX89" s="15">
        <v>-1.6027479103530712E-3</v>
      </c>
      <c r="PY89" s="15">
        <v>-2.5281274300229029E-2</v>
      </c>
      <c r="PZ89" s="15">
        <v>6.4725145056172984E-3</v>
      </c>
      <c r="QA89" s="15">
        <v>8.1418074278510038E-3</v>
      </c>
      <c r="QB89" s="15">
        <v>-5.3385909316815625E-3</v>
      </c>
      <c r="QC89" s="15">
        <v>-2.1541181344441815E-3</v>
      </c>
      <c r="QD89" s="15">
        <v>-3.888798201337245E-2</v>
      </c>
      <c r="QE89" s="15">
        <v>-1.7588767636159509E-2</v>
      </c>
      <c r="QF89" s="15">
        <v>-2.3231021490811035E-2</v>
      </c>
      <c r="QG89" s="15">
        <v>6.0618492351957589E-3</v>
      </c>
      <c r="QH89" s="15">
        <v>8.430883472247717E-4</v>
      </c>
      <c r="QI89" s="15">
        <v>-1.7853729186154677E-2</v>
      </c>
      <c r="QJ89" s="15">
        <v>-1.5695389463690774E-2</v>
      </c>
      <c r="QK89" s="15">
        <v>-5.1475543124046555E-3</v>
      </c>
      <c r="QL89" s="15">
        <v>-5.4254454717223032E-4</v>
      </c>
      <c r="QM89" s="15">
        <v>-6.2390292599281555E-2</v>
      </c>
      <c r="QN89" s="15">
        <v>-3.786096252066156E-2</v>
      </c>
      <c r="QO89" s="15">
        <v>-4.2717729685154325E-2</v>
      </c>
      <c r="QP89" s="15">
        <v>-8.4323572753838786E-3</v>
      </c>
      <c r="QQ89" s="15">
        <v>-1.8424870836011971E-2</v>
      </c>
      <c r="QR89" s="15">
        <v>-4.8055836697460115E-2</v>
      </c>
      <c r="QS89" s="15">
        <v>-1.2748579111304554E-2</v>
      </c>
      <c r="QT89" s="15">
        <v>-9.1685633513452231E-3</v>
      </c>
      <c r="QU89" s="15">
        <v>-3.9067468190909511E-2</v>
      </c>
      <c r="QV89" s="15">
        <v>3.8677642838741105E-3</v>
      </c>
      <c r="QW89" s="15">
        <v>-1.9300004221482269E-2</v>
      </c>
      <c r="QX89" s="15">
        <v>-1.1117164203392736E-2</v>
      </c>
      <c r="QY89" s="15">
        <v>-2.501299649136051E-2</v>
      </c>
      <c r="QZ89" s="15">
        <v>-3.2986100097984014E-2</v>
      </c>
      <c r="RA89" s="15">
        <v>9.3091846871179319E-3</v>
      </c>
      <c r="RB89" s="15">
        <v>-1.5149327926497829E-2</v>
      </c>
      <c r="RC89" s="15">
        <v>1.3600155763485765E-2</v>
      </c>
      <c r="RD89" s="15">
        <v>-2.0434767826989289E-2</v>
      </c>
      <c r="RE89" s="15">
        <v>-7.5749109432599448E-3</v>
      </c>
      <c r="RF89" s="15">
        <v>-3.6838633663523211E-2</v>
      </c>
      <c r="RG89" s="15">
        <v>-3.6867921396776124E-2</v>
      </c>
      <c r="RH89" s="15">
        <v>2.6646697422407456E-3</v>
      </c>
      <c r="RI89" s="15">
        <v>-1.6492385497400994E-2</v>
      </c>
      <c r="RJ89" s="15">
        <v>2.9343250535723473E-3</v>
      </c>
      <c r="RK89" s="15">
        <v>-9.7880063661628207E-3</v>
      </c>
      <c r="RL89" s="15">
        <v>-1.1509735527836979E-2</v>
      </c>
      <c r="RM89" s="15">
        <v>-4.4617527659980505E-2</v>
      </c>
      <c r="RN89" s="15">
        <v>-4.2180672744211382E-2</v>
      </c>
      <c r="RO89" s="15">
        <v>-1.5139061215684153E-2</v>
      </c>
      <c r="RP89" s="15">
        <v>-2.811221045645685E-2</v>
      </c>
      <c r="RQ89" s="15">
        <v>-3.7108096818081436E-2</v>
      </c>
      <c r="RR89" s="15">
        <v>-6.6622498254163285E-3</v>
      </c>
      <c r="RS89" s="15">
        <v>-1.8876364369787377E-2</v>
      </c>
      <c r="RT89" s="15">
        <v>-4.2362811466212956E-3</v>
      </c>
      <c r="RU89" s="15">
        <v>4.3919591044379053E-3</v>
      </c>
      <c r="RV89" s="15">
        <v>-3.6296069894639273E-2</v>
      </c>
      <c r="RW89" s="15">
        <v>-4.0821994520255048E-2</v>
      </c>
      <c r="RX89" s="15">
        <v>-1.5721016261926943E-2</v>
      </c>
      <c r="RY89" s="15">
        <v>-6.1083463194070625E-2</v>
      </c>
      <c r="RZ89" s="15">
        <v>-2.9293248589487082E-2</v>
      </c>
      <c r="SA89" s="15">
        <v>-1.5105275172639569E-2</v>
      </c>
      <c r="SB89" s="15">
        <v>-1.5034624226482256E-2</v>
      </c>
      <c r="SC89" s="15">
        <v>-8.7931059594147862E-3</v>
      </c>
      <c r="SD89" s="15">
        <v>-1.4806539129660554E-2</v>
      </c>
      <c r="SE89" s="15">
        <v>-6.5166107389435166E-3</v>
      </c>
      <c r="SF89" s="15">
        <v>-1.1531996273071747E-2</v>
      </c>
      <c r="SG89" s="15">
        <v>-2.7091654124837751E-2</v>
      </c>
      <c r="SH89" s="15">
        <v>-6.4655397646418604E-3</v>
      </c>
      <c r="SI89" s="15">
        <v>-4.0681469784948467E-3</v>
      </c>
      <c r="SJ89" s="15">
        <v>-2.0899637109056117E-2</v>
      </c>
      <c r="SK89" s="15">
        <v>-3.1920807126020224E-2</v>
      </c>
      <c r="SL89" s="15">
        <v>1.9796595951280156E-2</v>
      </c>
      <c r="SM89" s="15">
        <v>-1.8488108736720018E-2</v>
      </c>
      <c r="SN89" s="15">
        <v>-2.9773855376029816E-3</v>
      </c>
      <c r="SO89" s="15">
        <v>-3.3448739028352575E-2</v>
      </c>
      <c r="SP89" s="15">
        <v>-4.2950682430506204E-2</v>
      </c>
      <c r="SQ89" s="15">
        <v>3.1309245317492373E-3</v>
      </c>
      <c r="SR89" s="15">
        <v>-1.9337095417610434E-2</v>
      </c>
      <c r="SS89" s="15">
        <v>-2.5243743358755517E-2</v>
      </c>
      <c r="ST89" s="15">
        <v>-1.4261749777352773E-2</v>
      </c>
      <c r="SU89" s="15">
        <v>-7.325008100861282E-3</v>
      </c>
      <c r="SV89" s="15">
        <v>-1.746049958758384E-2</v>
      </c>
      <c r="SW89" s="15">
        <v>1.3312920208721253E-4</v>
      </c>
      <c r="SX89" s="15">
        <v>-3.1155167779795462E-2</v>
      </c>
      <c r="SY89" s="15">
        <v>-1.3140793561058255E-2</v>
      </c>
      <c r="SZ89" s="15">
        <v>-1.0929070532190206E-2</v>
      </c>
      <c r="TA89" s="15">
        <v>-1.5123161574220773E-2</v>
      </c>
      <c r="TB89" s="15">
        <v>-4.22367492767598E-2</v>
      </c>
      <c r="TC89" s="15">
        <v>-8.6580627431145415E-3</v>
      </c>
      <c r="TD89" s="15">
        <v>8.7738544781780731E-4</v>
      </c>
      <c r="TE89" s="15">
        <v>-5.2506087214666515E-3</v>
      </c>
      <c r="TF89" s="15">
        <v>-1.0751140263599865E-2</v>
      </c>
      <c r="TG89" s="15">
        <v>-6.8068817580506967E-3</v>
      </c>
      <c r="TH89" s="15">
        <v>-1.3116534902471447E-2</v>
      </c>
      <c r="TI89" s="15">
        <v>-3.7094124406240707E-2</v>
      </c>
      <c r="TJ89" s="15">
        <v>-4.2586204508412162E-3</v>
      </c>
      <c r="TK89" s="15">
        <v>-2.7434859457508326E-3</v>
      </c>
      <c r="TL89" s="15">
        <v>-1.7347803471044393E-2</v>
      </c>
      <c r="TM89" s="15">
        <v>-4.193960520569448E-2</v>
      </c>
      <c r="TN89" s="15">
        <v>-9.9950857084557983E-3</v>
      </c>
      <c r="TO89" s="23">
        <v>-1.7903398983584489E-2</v>
      </c>
    </row>
    <row r="90" spans="1:535" x14ac:dyDescent="0.35">
      <c r="A90" s="14">
        <v>84</v>
      </c>
      <c r="B90" s="81">
        <v>42871</v>
      </c>
      <c r="C90" s="23">
        <v>-9.1594161031152623E-4</v>
      </c>
      <c r="D90" s="43">
        <f ca="1">OFFSET('CAPM Regression Loop'!$AH$6,$A90,'CAPM Regression Loop'!$D$2)</f>
        <v>5.4849302305697454E-3</v>
      </c>
      <c r="T90" s="14">
        <v>84</v>
      </c>
      <c r="U90" s="14" t="s">
        <v>86</v>
      </c>
      <c r="V90" s="14">
        <v>0.39900809709342983</v>
      </c>
      <c r="W90" s="14">
        <v>0.13422933620345523</v>
      </c>
      <c r="X90" s="14">
        <v>3.4138419856513898E-2</v>
      </c>
      <c r="Y90" s="14">
        <f t="shared" si="6"/>
        <v>-4.477351374185667</v>
      </c>
      <c r="Z90" s="14">
        <f t="shared" si="5"/>
        <v>4.477351374185667</v>
      </c>
      <c r="AA90" s="14">
        <f t="shared" si="7"/>
        <v>0.39900809709342983</v>
      </c>
      <c r="AF90" s="80"/>
      <c r="AH90" s="81"/>
      <c r="AI90" s="15">
        <v>2.2901445753237535E-3</v>
      </c>
      <c r="AJ90" s="15">
        <v>5.5543830045221825E-3</v>
      </c>
      <c r="AK90" s="15">
        <v>-4.1223005817097955E-3</v>
      </c>
      <c r="AL90" s="15">
        <v>-1.4782918783032496E-3</v>
      </c>
      <c r="AM90" s="15">
        <v>2.69622691798344E-3</v>
      </c>
      <c r="AN90" s="15">
        <v>-8.9366099664069682E-3</v>
      </c>
      <c r="AO90" s="15">
        <v>-7.9790688911347378E-3</v>
      </c>
      <c r="AP90" s="15">
        <v>7.2537911280825948E-3</v>
      </c>
      <c r="AQ90" s="15">
        <v>3.1201273362436777E-3</v>
      </c>
      <c r="AR90" s="15">
        <v>1.0418052802852011E-2</v>
      </c>
      <c r="AS90" s="15">
        <v>-5.7115814479509657E-3</v>
      </c>
      <c r="AT90" s="15">
        <v>-1.3213398273553107E-3</v>
      </c>
      <c r="AU90" s="15">
        <v>8.573003729740353E-4</v>
      </c>
      <c r="AV90" s="15">
        <v>1.4384302262417581E-2</v>
      </c>
      <c r="AW90" s="15">
        <v>-9.2871467844175964E-3</v>
      </c>
      <c r="AX90" s="15">
        <v>-1.0262514933440351E-2</v>
      </c>
      <c r="AY90" s="15">
        <v>-7.0422826254129232E-3</v>
      </c>
      <c r="AZ90" s="15">
        <v>-2.464182610664248E-3</v>
      </c>
      <c r="BA90" s="15">
        <v>1.3562080443913255E-4</v>
      </c>
      <c r="BB90" s="15">
        <v>-1.6211676472786481E-2</v>
      </c>
      <c r="BC90" s="15">
        <v>4.1969391709931166E-3</v>
      </c>
      <c r="BD90" s="15">
        <v>-1.0033919208430074E-2</v>
      </c>
      <c r="BE90" s="15">
        <v>-2.8399372757189081E-3</v>
      </c>
      <c r="BF90" s="15">
        <v>2.1719465551768933E-3</v>
      </c>
      <c r="BG90" s="15">
        <v>-1.3740365700137607E-2</v>
      </c>
      <c r="BH90" s="15">
        <v>2.8517976728751472E-3</v>
      </c>
      <c r="BI90" s="15">
        <v>1.082758975382326E-3</v>
      </c>
      <c r="BJ90" s="15">
        <v>-1.6509437712127404E-3</v>
      </c>
      <c r="BK90" s="15">
        <v>-2.3688273542861126E-3</v>
      </c>
      <c r="BL90" s="15">
        <v>1.5926357696793961E-2</v>
      </c>
      <c r="BM90" s="15">
        <v>-5.2232428165510016E-3</v>
      </c>
      <c r="BN90" s="15">
        <v>1.6780794263528555E-2</v>
      </c>
      <c r="BO90" s="15">
        <v>0.110165067376571</v>
      </c>
      <c r="BP90" s="15">
        <v>1.5058983854760529E-3</v>
      </c>
      <c r="BQ90" s="15">
        <v>-1.293242986580041E-3</v>
      </c>
      <c r="BR90" s="15">
        <v>1.2501562711630178E-4</v>
      </c>
      <c r="BS90" s="15">
        <v>8.8910091276752125E-3</v>
      </c>
      <c r="BT90" s="15">
        <v>3.4334797678915365E-3</v>
      </c>
      <c r="BU90" s="15">
        <v>8.4198331148172181E-3</v>
      </c>
      <c r="BV90" s="15">
        <v>-9.7656257761017003E-4</v>
      </c>
      <c r="BW90" s="15">
        <v>6.9490683344295041E-3</v>
      </c>
      <c r="BX90" s="15">
        <v>-8.206925521554928E-3</v>
      </c>
      <c r="BY90" s="15">
        <v>1.7478355128864871E-3</v>
      </c>
      <c r="BZ90" s="15">
        <v>9.2166551049240476E-3</v>
      </c>
      <c r="CA90" s="15">
        <v>0</v>
      </c>
      <c r="CB90" s="15">
        <v>-2.5089273027647328E-3</v>
      </c>
      <c r="CC90" s="15">
        <v>-5.0444083057575905E-3</v>
      </c>
      <c r="CD90" s="15">
        <v>7.7598919100597425E-3</v>
      </c>
      <c r="CE90" s="15">
        <v>-8.6322240978922504E-5</v>
      </c>
      <c r="CF90" s="15">
        <v>6.5377032929404087E-3</v>
      </c>
      <c r="CG90" s="15">
        <v>-1.0925835482450505E-3</v>
      </c>
      <c r="CH90" s="15">
        <v>6.8791832854421635E-3</v>
      </c>
      <c r="CI90" s="15">
        <v>1.6619187110995151E-3</v>
      </c>
      <c r="CJ90" s="15">
        <v>-8.5330350379489803E-3</v>
      </c>
      <c r="CK90" s="15">
        <v>-2.5565653704942505E-3</v>
      </c>
      <c r="CL90" s="15">
        <v>-1.7620337072174152E-2</v>
      </c>
      <c r="CM90" s="15">
        <v>-1.6553041483026457E-2</v>
      </c>
      <c r="CN90" s="15">
        <v>1.698211808054646E-3</v>
      </c>
      <c r="CO90" s="15">
        <v>-2.9136336949296356E-3</v>
      </c>
      <c r="CP90" s="15">
        <v>1.5401074450323252E-2</v>
      </c>
      <c r="CQ90" s="15">
        <v>8.2664075775543792E-3</v>
      </c>
      <c r="CR90" s="15">
        <v>1.2818198423322016E-2</v>
      </c>
      <c r="CS90" s="15">
        <v>-5.5344087612803168E-3</v>
      </c>
      <c r="CT90" s="15">
        <v>-1.293918237119728E-2</v>
      </c>
      <c r="CU90" s="15">
        <v>-3.6781650663279702E-3</v>
      </c>
      <c r="CV90" s="15">
        <v>-8.8304616746682184E-3</v>
      </c>
      <c r="CW90" s="15">
        <v>-3.4484796946382817E-3</v>
      </c>
      <c r="CX90" s="15">
        <v>1.4847812675792241E-3</v>
      </c>
      <c r="CY90" s="15">
        <v>4.9701636911679602E-3</v>
      </c>
      <c r="CZ90" s="15">
        <v>3.7131011008958461E-4</v>
      </c>
      <c r="DA90" s="15">
        <v>-1.2969402723999391E-2</v>
      </c>
      <c r="DB90" s="15">
        <v>2.2684319746280441E-3</v>
      </c>
      <c r="DC90" s="15">
        <v>4.5114643775529886E-3</v>
      </c>
      <c r="DD90" s="15">
        <v>2.9823566136484136E-3</v>
      </c>
      <c r="DE90" s="15">
        <v>1.7271028928313992E-2</v>
      </c>
      <c r="DF90" s="15">
        <v>6.3091484742647339E-4</v>
      </c>
      <c r="DG90" s="15">
        <v>-7.4251202975803357E-3</v>
      </c>
      <c r="DH90" s="15">
        <v>-4.5332861479991547E-3</v>
      </c>
      <c r="DI90" s="15">
        <v>-7.8140265745852637E-4</v>
      </c>
      <c r="DJ90" s="15">
        <v>-2.5511147623607133E-3</v>
      </c>
      <c r="DK90" s="15">
        <v>-6.6734615867860073E-3</v>
      </c>
      <c r="DL90" s="15">
        <v>-1.2668138395580193E-2</v>
      </c>
      <c r="DM90" s="15">
        <v>-1.4276686356682862E-2</v>
      </c>
      <c r="DN90" s="15">
        <v>2.0870298715943434E-3</v>
      </c>
      <c r="DO90" s="15">
        <v>4.7498246698872279E-3</v>
      </c>
      <c r="DP90" s="15">
        <v>2.6845653706689828E-3</v>
      </c>
      <c r="DQ90" s="15">
        <v>8.3643610333087332E-3</v>
      </c>
      <c r="DR90" s="15">
        <v>1.1825975487105674E-2</v>
      </c>
      <c r="DS90" s="15">
        <v>1.6194335523027543E-3</v>
      </c>
      <c r="DT90" s="15">
        <v>-1.5441999414898015E-2</v>
      </c>
      <c r="DU90" s="15">
        <v>-5.4005531800002775E-3</v>
      </c>
      <c r="DV90" s="15">
        <v>1.8695626355844195E-3</v>
      </c>
      <c r="DW90" s="15">
        <v>-3.3069225868531545E-3</v>
      </c>
      <c r="DX90" s="15">
        <v>-4.6994892328020097E-3</v>
      </c>
      <c r="DY90" s="15">
        <v>-4.1741694288938364E-3</v>
      </c>
      <c r="DZ90" s="15">
        <v>-9.7744893630119034E-4</v>
      </c>
      <c r="EA90" s="15">
        <v>-1.5486531324587719E-2</v>
      </c>
      <c r="EB90" s="15">
        <v>6.1919702479209804E-3</v>
      </c>
      <c r="EC90" s="15">
        <v>-3.8565416097536467E-3</v>
      </c>
      <c r="ED90" s="15">
        <v>-4.8732623268680567E-3</v>
      </c>
      <c r="EE90" s="15">
        <v>1.6743157877799858E-3</v>
      </c>
      <c r="EF90" s="15">
        <v>5.2226091576013101E-3</v>
      </c>
      <c r="EG90" s="15">
        <v>-8.7893336646061009E-3</v>
      </c>
      <c r="EH90" s="15">
        <v>5.234231995974092E-4</v>
      </c>
      <c r="EI90" s="15">
        <v>-8.4234154897890462E-3</v>
      </c>
      <c r="EJ90" s="15">
        <v>-5.6846421001851251E-3</v>
      </c>
      <c r="EK90" s="15">
        <v>-1.8303339588750113E-2</v>
      </c>
      <c r="EL90" s="15">
        <v>-9.2921022567787077E-3</v>
      </c>
      <c r="EM90" s="15">
        <v>2.4069717488872803E-3</v>
      </c>
      <c r="EN90" s="15">
        <v>2.8073199033362773E-3</v>
      </c>
      <c r="EO90" s="15">
        <v>-6.5560137538304445E-3</v>
      </c>
      <c r="EP90" s="15">
        <v>-3.3277900926745796E-3</v>
      </c>
      <c r="EQ90" s="15">
        <v>-1.5773197677094283E-2</v>
      </c>
      <c r="ER90" s="15">
        <v>-6.6317869584280095E-3</v>
      </c>
      <c r="ES90" s="15">
        <v>-5.5694793976565453E-4</v>
      </c>
      <c r="ET90" s="15">
        <v>2.042901629800331E-3</v>
      </c>
      <c r="EU90" s="15">
        <v>1.5241615968617041E-2</v>
      </c>
      <c r="EV90" s="15">
        <v>-4.2943653737151461E-3</v>
      </c>
      <c r="EW90" s="15">
        <v>1.6330533554969918E-3</v>
      </c>
      <c r="EX90" s="15">
        <v>-1.6135542024413802E-3</v>
      </c>
      <c r="EY90" s="15">
        <v>1.0795909914162039E-2</v>
      </c>
      <c r="EZ90" s="15">
        <v>-1.7527908427787953E-2</v>
      </c>
      <c r="FA90" s="15">
        <v>-1.6918756843584775E-2</v>
      </c>
      <c r="FB90" s="15">
        <v>3.7365760429698834E-3</v>
      </c>
      <c r="FC90" s="15">
        <v>-6.963972881860808E-3</v>
      </c>
      <c r="FD90" s="15">
        <v>-9.795155000784192E-3</v>
      </c>
      <c r="FE90" s="15">
        <v>0</v>
      </c>
      <c r="FF90" s="15">
        <v>8.7489621932355446E-3</v>
      </c>
      <c r="FG90" s="15">
        <v>-1.0580359899757955E-2</v>
      </c>
      <c r="FH90" s="15">
        <v>-1.0935199391456405E-2</v>
      </c>
      <c r="FI90" s="15">
        <v>-1.1216119077543199E-2</v>
      </c>
      <c r="FJ90" s="15">
        <v>3.2830950247680103E-3</v>
      </c>
      <c r="FK90" s="15">
        <v>-3.2473418397691322E-3</v>
      </c>
      <c r="FL90" s="15">
        <v>-1.0593807334857512E-2</v>
      </c>
      <c r="FM90" s="15">
        <v>-1.6670283309863664E-2</v>
      </c>
      <c r="FN90" s="15">
        <v>-1.7975319218635474E-2</v>
      </c>
      <c r="FO90" s="15">
        <v>1.2280005664083828E-2</v>
      </c>
      <c r="FP90" s="15">
        <v>4.1436523376553744E-3</v>
      </c>
      <c r="FQ90" s="15">
        <v>-6.4019597492176198E-3</v>
      </c>
      <c r="FR90" s="15">
        <v>-2.2995264674111379E-2</v>
      </c>
      <c r="FS90" s="15">
        <v>-1.5999018857907605E-3</v>
      </c>
      <c r="FT90" s="15">
        <v>-1.3182469227480584E-3</v>
      </c>
      <c r="FU90" s="15">
        <v>7.1098474377892854E-4</v>
      </c>
      <c r="FV90" s="15">
        <v>-2.7989897869288169E-2</v>
      </c>
      <c r="FW90" s="15">
        <v>-1.0913512827366311E-2</v>
      </c>
      <c r="FX90" s="15">
        <v>-5.518910228797351E-3</v>
      </c>
      <c r="FY90" s="15">
        <v>-6.1524238829678474E-2</v>
      </c>
      <c r="FZ90" s="15">
        <v>-6.3091691932646091E-3</v>
      </c>
      <c r="GA90" s="15">
        <v>-1.603849581974516E-3</v>
      </c>
      <c r="GB90" s="15">
        <v>7.4478652896638761E-4</v>
      </c>
      <c r="GC90" s="15">
        <v>7.7248205923851187E-3</v>
      </c>
      <c r="GD90" s="15">
        <v>1.8264024135902761E-2</v>
      </c>
      <c r="GE90" s="15">
        <v>8.63930939263878E-4</v>
      </c>
      <c r="GF90" s="15">
        <v>-5.9212771432085682E-3</v>
      </c>
      <c r="GG90" s="15">
        <v>-6.9773703068034976E-3</v>
      </c>
      <c r="GH90" s="15">
        <v>-1.0856483155103215E-2</v>
      </c>
      <c r="GI90" s="15">
        <v>-7.6960978205361562E-3</v>
      </c>
      <c r="GJ90" s="15">
        <v>1.1885333992057186E-2</v>
      </c>
      <c r="GK90" s="15">
        <v>4.4467321433915678E-3</v>
      </c>
      <c r="GL90" s="15">
        <v>-9.5461055854848941E-3</v>
      </c>
      <c r="GM90" s="15">
        <v>-5.0615304280915091E-3</v>
      </c>
      <c r="GN90" s="15">
        <v>-4.9474436104673817E-3</v>
      </c>
      <c r="GO90" s="15">
        <v>-9.3930686186566147E-3</v>
      </c>
      <c r="GP90" s="15">
        <v>-8.682639285673319E-3</v>
      </c>
      <c r="GQ90" s="15">
        <v>-2.6560440581162963E-3</v>
      </c>
      <c r="GR90" s="15">
        <v>1.5739978852647317E-3</v>
      </c>
      <c r="GS90" s="15">
        <v>8.539761548134581E-3</v>
      </c>
      <c r="GT90" s="15">
        <v>3.5017220140875741E-3</v>
      </c>
      <c r="GU90" s="15">
        <v>-8.745252502503114E-3</v>
      </c>
      <c r="GV90" s="15">
        <v>-2.2017622141068536E-2</v>
      </c>
      <c r="GW90" s="15">
        <v>1.9376437276010959E-3</v>
      </c>
      <c r="GX90" s="15">
        <v>-5.4905498429015601E-3</v>
      </c>
      <c r="GY90" s="15">
        <v>-5.6359345123714166E-3</v>
      </c>
      <c r="GZ90" s="15">
        <v>1.6297735817983654E-2</v>
      </c>
      <c r="HA90" s="15">
        <v>-2.0133057308784903E-2</v>
      </c>
      <c r="HB90" s="15">
        <v>0</v>
      </c>
      <c r="HC90" s="15">
        <v>-5.4446595482319209E-3</v>
      </c>
      <c r="HD90" s="15">
        <v>-2.7336083962683213E-3</v>
      </c>
      <c r="HE90" s="15">
        <v>-4.2840208320292696E-3</v>
      </c>
      <c r="HF90" s="15">
        <v>1.7006806820172508E-3</v>
      </c>
      <c r="HG90" s="15">
        <v>-3.1884830304199077E-3</v>
      </c>
      <c r="HH90" s="15">
        <v>-8.3304889947702042E-3</v>
      </c>
      <c r="HI90" s="15">
        <v>-2.5845700438366609E-3</v>
      </c>
      <c r="HJ90" s="15">
        <v>4.4261092653685354E-3</v>
      </c>
      <c r="HK90" s="15">
        <v>-9.5575213297224085E-3</v>
      </c>
      <c r="HL90" s="15">
        <v>1.0496664805342885E-2</v>
      </c>
      <c r="HM90" s="15">
        <v>-1.9586833070159463E-2</v>
      </c>
      <c r="HN90" s="15">
        <v>1.0098411620920102E-2</v>
      </c>
      <c r="HO90" s="15">
        <v>-1.0719263541132623E-3</v>
      </c>
      <c r="HP90" s="15">
        <v>-2.0149110181788888E-3</v>
      </c>
      <c r="HQ90" s="15">
        <v>1.0895669840793024E-2</v>
      </c>
      <c r="HR90" s="15">
        <v>-2.0446130288260485E-2</v>
      </c>
      <c r="HS90" s="15">
        <v>-1.4164028331883221E-2</v>
      </c>
      <c r="HT90" s="15">
        <v>-3.3011068754548525E-2</v>
      </c>
      <c r="HU90" s="15">
        <v>1.7663593512683348E-3</v>
      </c>
      <c r="HV90" s="15">
        <v>5.6342358137591059E-4</v>
      </c>
      <c r="HW90" s="15">
        <v>-4.9804443041448149E-3</v>
      </c>
      <c r="HX90" s="15">
        <v>-7.2431280898498382E-3</v>
      </c>
      <c r="HY90" s="15">
        <v>-3.493585994256389E-3</v>
      </c>
      <c r="HZ90" s="15">
        <v>-4.8021435102338543E-3</v>
      </c>
      <c r="IA90" s="15">
        <v>9.1634783406550676E-3</v>
      </c>
      <c r="IB90" s="15">
        <v>-1.1897820303186497E-2</v>
      </c>
      <c r="IC90" s="15">
        <v>6.2976251708734164E-3</v>
      </c>
      <c r="ID90" s="15">
        <v>5.6034203677779865E-3</v>
      </c>
      <c r="IE90" s="15">
        <v>-3.489643672151232E-3</v>
      </c>
      <c r="IF90" s="15">
        <v>-8.948546458437107E-4</v>
      </c>
      <c r="IG90" s="15">
        <v>-2.0926316941392395E-2</v>
      </c>
      <c r="IH90" s="15">
        <v>4.0003863235358898E-3</v>
      </c>
      <c r="II90" s="15">
        <v>2.129926257824849E-3</v>
      </c>
      <c r="IJ90" s="15">
        <v>-1.8598322052204304E-2</v>
      </c>
      <c r="IK90" s="15">
        <v>-1.264996895275558E-2</v>
      </c>
      <c r="IL90" s="15">
        <v>5.7884179200273648E-3</v>
      </c>
      <c r="IM90" s="15">
        <v>-2.6691726587993411E-3</v>
      </c>
      <c r="IN90" s="15">
        <v>6.9257683529600359E-3</v>
      </c>
      <c r="IO90" s="15">
        <v>-3.1401247917181907E-2</v>
      </c>
      <c r="IP90" s="15">
        <v>-3.9447782910163407E-3</v>
      </c>
      <c r="IQ90" s="15">
        <v>-8.3763791020786352E-4</v>
      </c>
      <c r="IR90" s="15">
        <v>-3.2206147000422834E-3</v>
      </c>
      <c r="IS90" s="15">
        <v>5.8937399287151936E-3</v>
      </c>
      <c r="IT90" s="15">
        <v>-1.8885727318807055E-2</v>
      </c>
      <c r="IU90" s="15">
        <v>1.6246957270019829E-3</v>
      </c>
      <c r="IV90" s="15">
        <v>-3.0387868246068241E-3</v>
      </c>
      <c r="IW90" s="15">
        <v>1.2944985626457955E-3</v>
      </c>
      <c r="IX90" s="15">
        <v>4.6146828546724623E-3</v>
      </c>
      <c r="IY90" s="15">
        <v>2.2728133739272001E-4</v>
      </c>
      <c r="IZ90" s="15">
        <v>-5.3086861552957051E-3</v>
      </c>
      <c r="JA90" s="15">
        <v>6.2992334279871505E-3</v>
      </c>
      <c r="JB90" s="15">
        <v>5.6657375356772999E-3</v>
      </c>
      <c r="JC90" s="15">
        <v>-6.197865494031627E-2</v>
      </c>
      <c r="JD90" s="15">
        <v>-1.0187833714456187E-2</v>
      </c>
      <c r="JE90" s="15">
        <v>9.2051364726442668E-5</v>
      </c>
      <c r="JF90" s="15">
        <v>4.0797880704892889E-3</v>
      </c>
      <c r="JG90" s="15">
        <v>-3.9514587119274872E-3</v>
      </c>
      <c r="JH90" s="15">
        <v>-5.951844967016973E-3</v>
      </c>
      <c r="JI90" s="15">
        <v>-2.1474223973259585E-2</v>
      </c>
      <c r="JJ90" s="15">
        <v>1.4220889088557171E-2</v>
      </c>
      <c r="JK90" s="15">
        <v>-4.9032138135568131E-3</v>
      </c>
      <c r="JL90" s="15">
        <v>1.4580804527337167E-3</v>
      </c>
      <c r="JM90" s="15">
        <v>5.0442418267923712E-3</v>
      </c>
      <c r="JN90" s="15">
        <v>-1.0103633355965031E-2</v>
      </c>
      <c r="JO90" s="15">
        <v>3.4877326835337885E-3</v>
      </c>
      <c r="JP90" s="15">
        <v>2.9683775649128569E-3</v>
      </c>
      <c r="JQ90" s="15">
        <v>5.3184170148208804E-3</v>
      </c>
      <c r="JR90" s="15">
        <v>-1.0190883961185369E-3</v>
      </c>
      <c r="JS90" s="15">
        <v>-3.3981531661627486E-3</v>
      </c>
      <c r="JT90" s="15">
        <v>-6.5925249066629199E-3</v>
      </c>
      <c r="JU90" s="15">
        <v>3.15777864745507E-3</v>
      </c>
      <c r="JV90" s="15">
        <v>8.0437089828871502E-3</v>
      </c>
      <c r="JW90" s="15">
        <v>1.0291645915591837E-2</v>
      </c>
      <c r="JX90" s="15">
        <v>-1.5800565085031567E-3</v>
      </c>
      <c r="JY90" s="15">
        <v>2.1785701404198316E-4</v>
      </c>
      <c r="JZ90" s="15">
        <v>-1.2422361845911684E-3</v>
      </c>
      <c r="KA90" s="15">
        <v>9.3088207792575424E-4</v>
      </c>
      <c r="KB90" s="15">
        <v>-8.9920151549268256E-3</v>
      </c>
      <c r="KC90" s="15">
        <v>-4.1737871253219681E-3</v>
      </c>
      <c r="KD90" s="15">
        <v>6.1234294022897255E-3</v>
      </c>
      <c r="KE90" s="15">
        <v>-6.5359479450908403E-4</v>
      </c>
      <c r="KF90" s="15">
        <v>3.0865986208574387E-3</v>
      </c>
      <c r="KG90" s="15">
        <v>-1.8528077561042241E-2</v>
      </c>
      <c r="KH90" s="15">
        <v>-9.47874395454377E-3</v>
      </c>
      <c r="KI90" s="15">
        <v>7.0365648927224623E-3</v>
      </c>
      <c r="KJ90" s="15">
        <v>-3.8082483300997962E-3</v>
      </c>
      <c r="KK90" s="15">
        <v>-4.2605527047072489E-2</v>
      </c>
      <c r="KL90" s="15">
        <v>1.0610179112015469E-2</v>
      </c>
      <c r="KM90" s="15">
        <v>-4.5415472312750208E-3</v>
      </c>
      <c r="KN90" s="15">
        <v>-5.0377940299570698E-3</v>
      </c>
      <c r="KO90" s="15">
        <v>8.4691059953158586E-3</v>
      </c>
      <c r="KP90" s="15">
        <v>2.7403533933628905E-3</v>
      </c>
      <c r="KQ90" s="15">
        <v>-1.4360920653533079E-2</v>
      </c>
      <c r="KR90" s="15">
        <v>-1.1042210195682797E-2</v>
      </c>
      <c r="KS90" s="15">
        <v>-4.0655971436087176E-3</v>
      </c>
      <c r="KT90" s="15">
        <v>-4.3677728315620872E-3</v>
      </c>
      <c r="KU90" s="15">
        <v>6.7063528795600989E-3</v>
      </c>
      <c r="KV90" s="15">
        <v>-2.5152128490890175E-2</v>
      </c>
      <c r="KW90" s="15">
        <v>-3.2815394759915417E-3</v>
      </c>
      <c r="KX90" s="15">
        <v>7.8079647109447229E-3</v>
      </c>
      <c r="KY90" s="15">
        <v>-1.7153325451826924E-2</v>
      </c>
      <c r="KZ90" s="15">
        <v>-6.1142587905231582E-3</v>
      </c>
      <c r="LA90" s="15">
        <v>-9.6666102150651766E-3</v>
      </c>
      <c r="LB90" s="15">
        <v>-1.6448358776388262E-2</v>
      </c>
      <c r="LC90" s="15">
        <v>-2.5735308321516012E-3</v>
      </c>
      <c r="LD90" s="15">
        <v>3.678368011227571E-3</v>
      </c>
      <c r="LE90" s="15">
        <v>-1.0106200214846622E-2</v>
      </c>
      <c r="LF90" s="15">
        <v>1.9935509387487668E-3</v>
      </c>
      <c r="LG90" s="15">
        <v>8.4916417180557167E-3</v>
      </c>
      <c r="LH90" s="15">
        <v>-3.9424404216539257E-4</v>
      </c>
      <c r="LI90" s="15">
        <v>4.127262952466011E-3</v>
      </c>
      <c r="LJ90" s="15">
        <v>6.7396801203210854E-4</v>
      </c>
      <c r="LK90" s="15">
        <v>6.4013745980146808E-3</v>
      </c>
      <c r="LL90" s="15">
        <v>-1.6945875852416092E-2</v>
      </c>
      <c r="LM90" s="15">
        <v>2.3658650663631164E-3</v>
      </c>
      <c r="LN90" s="15">
        <v>-4.5489085263691288E-3</v>
      </c>
      <c r="LO90" s="15">
        <v>-1.4861168616477897E-2</v>
      </c>
      <c r="LP90" s="15">
        <v>-6.7291519001615196E-4</v>
      </c>
      <c r="LQ90" s="15">
        <v>6.7322187753778278E-3</v>
      </c>
      <c r="LR90" s="15">
        <v>8.423902618745779E-3</v>
      </c>
      <c r="LS90" s="15">
        <v>6.8808392202711257E-3</v>
      </c>
      <c r="LT90" s="15">
        <v>1.854652567328537E-2</v>
      </c>
      <c r="LU90" s="15">
        <v>-2.8251526112027547E-3</v>
      </c>
      <c r="LV90" s="15">
        <v>-7.6078866129915823E-3</v>
      </c>
      <c r="LW90" s="15">
        <v>-6.5703258701003287E-3</v>
      </c>
      <c r="LX90" s="15">
        <v>-2.3798202569300471E-3</v>
      </c>
      <c r="LY90" s="15">
        <v>1.1578542397363597E-3</v>
      </c>
      <c r="LZ90" s="15">
        <v>1.6280885604137537E-2</v>
      </c>
      <c r="MA90" s="15">
        <v>-4.0132101245105214E-3</v>
      </c>
      <c r="MB90" s="15">
        <v>-8.2082542941254669E-3</v>
      </c>
      <c r="MC90" s="15">
        <v>-9.226497471548651E-3</v>
      </c>
      <c r="MD90" s="15">
        <v>3.6513665559629953E-3</v>
      </c>
      <c r="ME90" s="15">
        <v>1.4157862505461442E-3</v>
      </c>
      <c r="MF90" s="15">
        <v>-1.3790395695638263E-2</v>
      </c>
      <c r="MG90" s="15">
        <v>3.9542489032888158E-3</v>
      </c>
      <c r="MH90" s="15">
        <v>4.2872455104711799E-4</v>
      </c>
      <c r="MI90" s="15">
        <v>-1.7072133894689278E-3</v>
      </c>
      <c r="MJ90" s="15">
        <v>-9.6710718688372121E-3</v>
      </c>
      <c r="MK90" s="15">
        <v>4.3990644389803758E-3</v>
      </c>
      <c r="ML90" s="15">
        <v>-7.5940993195938037E-3</v>
      </c>
      <c r="MM90" s="15">
        <v>-1.1519411480021204E-3</v>
      </c>
      <c r="MN90" s="15">
        <v>1.421962438708578E-2</v>
      </c>
      <c r="MO90" s="15">
        <v>-9.2758424625217478E-3</v>
      </c>
      <c r="MP90" s="15">
        <v>1.1334548895592383E-2</v>
      </c>
      <c r="MQ90" s="15">
        <v>2.5127864436445936E-3</v>
      </c>
      <c r="MR90" s="15">
        <v>6.5687358057310028E-3</v>
      </c>
      <c r="MS90" s="15">
        <v>1.2077751851718438E-2</v>
      </c>
      <c r="MT90" s="15">
        <v>1.3879252748480759E-3</v>
      </c>
      <c r="MU90" s="15">
        <v>-1.1324436844223679E-2</v>
      </c>
      <c r="MV90" s="15">
        <v>-5.9198041754529845E-3</v>
      </c>
      <c r="MW90" s="15">
        <v>-1.6909903672836101E-3</v>
      </c>
      <c r="MX90" s="15">
        <v>-3.5492495111414629E-3</v>
      </c>
      <c r="MY90" s="15">
        <v>-3.819307776422766E-3</v>
      </c>
      <c r="MZ90" s="15">
        <v>-1.5775459809873688E-2</v>
      </c>
      <c r="NA90" s="15">
        <v>-1.2723340118043524E-2</v>
      </c>
      <c r="NB90" s="15">
        <v>-1.8583359746408703E-2</v>
      </c>
      <c r="NC90" s="15">
        <v>-1.4452180506692437E-2</v>
      </c>
      <c r="ND90" s="15">
        <v>-3.5106869784183982E-3</v>
      </c>
      <c r="NE90" s="15">
        <v>5.0007458235677444E-3</v>
      </c>
      <c r="NF90" s="15">
        <v>-1.0666767804195192E-2</v>
      </c>
      <c r="NG90" s="15">
        <v>-2.3077919554922682E-3</v>
      </c>
      <c r="NH90" s="15">
        <v>2.8873937288356644E-3</v>
      </c>
      <c r="NI90" s="15">
        <v>4.9792633996071428E-3</v>
      </c>
      <c r="NJ90" s="15">
        <v>2.9465312937973815E-3</v>
      </c>
      <c r="NK90" s="15">
        <v>1.8442541011038798E-2</v>
      </c>
      <c r="NL90" s="15">
        <v>1.3198832876817538E-3</v>
      </c>
      <c r="NM90" s="15">
        <v>0</v>
      </c>
      <c r="NN90" s="15">
        <v>3.0983758326700727E-3</v>
      </c>
      <c r="NO90" s="15">
        <v>-2.0277878331611807E-2</v>
      </c>
      <c r="NP90" s="15">
        <v>-7.634372011673351E-3</v>
      </c>
      <c r="NQ90" s="15">
        <v>-4.7500241555134643E-3</v>
      </c>
      <c r="NR90" s="15">
        <v>-6.6217859168308385E-4</v>
      </c>
      <c r="NS90" s="15">
        <v>-1.2552792304181059E-2</v>
      </c>
      <c r="NT90" s="15">
        <v>-1.2803851871000764E-2</v>
      </c>
      <c r="NU90" s="15">
        <v>-7.841810682625185E-3</v>
      </c>
      <c r="NV90" s="15">
        <v>-2.9112102074584415E-3</v>
      </c>
      <c r="NW90" s="15">
        <v>1.0294896726862035E-2</v>
      </c>
      <c r="NX90" s="15">
        <v>-1.3787052716739294E-2</v>
      </c>
      <c r="NY90" s="15">
        <v>8.7770659601439649E-3</v>
      </c>
      <c r="NZ90" s="15">
        <v>-7.5993457253885907E-3</v>
      </c>
      <c r="OA90" s="15">
        <v>1.3930812561730908E-3</v>
      </c>
      <c r="OB90" s="15">
        <v>-1.3173496833321469E-3</v>
      </c>
      <c r="OC90" s="15">
        <v>-1.5825041144396829E-2</v>
      </c>
      <c r="OD90" s="15">
        <v>4.2289983929750391E-3</v>
      </c>
      <c r="OE90" s="15">
        <v>-1.0430550867442574E-3</v>
      </c>
      <c r="OF90" s="15">
        <v>-2.4894212507711889E-3</v>
      </c>
      <c r="OG90" s="15">
        <v>-3.8338658616570912E-4</v>
      </c>
      <c r="OH90" s="15">
        <v>5.6509604844376012E-3</v>
      </c>
      <c r="OI90" s="15">
        <v>9.7195898409697243E-5</v>
      </c>
      <c r="OJ90" s="15">
        <v>-3.5115758351365856E-3</v>
      </c>
      <c r="OK90" s="15">
        <v>-3.0956958165138776E-3</v>
      </c>
      <c r="OL90" s="15">
        <v>1.0271030615744364E-2</v>
      </c>
      <c r="OM90" s="15">
        <v>3.9222145395531186E-3</v>
      </c>
      <c r="ON90" s="15">
        <v>1.5268341124405999E-4</v>
      </c>
      <c r="OO90" s="15">
        <v>-7.4817758896526323E-3</v>
      </c>
      <c r="OP90" s="15">
        <v>-5.2927371801853723E-3</v>
      </c>
      <c r="OQ90" s="15">
        <v>-9.0545179460702098E-3</v>
      </c>
      <c r="OR90" s="15">
        <v>-6.6845168687235893E-3</v>
      </c>
      <c r="OS90" s="15">
        <v>3.3451062599146107E-3</v>
      </c>
      <c r="OT90" s="15">
        <v>-7.6100589822901479E-3</v>
      </c>
      <c r="OU90" s="15">
        <v>-1.9917461647753956E-2</v>
      </c>
      <c r="OV90" s="15">
        <v>-1.4029691990059297E-2</v>
      </c>
      <c r="OW90" s="15">
        <v>-1.9605420240458249E-2</v>
      </c>
      <c r="OX90" s="15">
        <v>6.5850161381249767E-3</v>
      </c>
      <c r="OY90" s="15">
        <v>5.3923948931246324E-3</v>
      </c>
      <c r="OZ90" s="15">
        <v>1.1387596836707108E-2</v>
      </c>
      <c r="PA90" s="15">
        <v>-5.1555776326226797E-3</v>
      </c>
      <c r="PB90" s="15">
        <v>9.8788410046962531E-3</v>
      </c>
      <c r="PC90" s="15">
        <v>4.5095767575017057E-2</v>
      </c>
      <c r="PD90" s="15">
        <v>-7.2403546595640363E-3</v>
      </c>
      <c r="PE90" s="15">
        <v>-6.5407573258195468E-4</v>
      </c>
      <c r="PF90" s="15">
        <v>-3.3358663497309649E-2</v>
      </c>
      <c r="PG90" s="15">
        <v>9.5895383325439593E-3</v>
      </c>
      <c r="PH90" s="15">
        <v>1.3850636933898933E-2</v>
      </c>
      <c r="PI90" s="15">
        <v>1.4732192499320525E-3</v>
      </c>
      <c r="PJ90" s="15">
        <v>-2.2308979456710977E-4</v>
      </c>
      <c r="PK90" s="15">
        <v>1.4294388038411205E-2</v>
      </c>
      <c r="PL90" s="15">
        <v>-3.4690168595206891E-2</v>
      </c>
      <c r="PM90" s="15">
        <v>-5.9692977716177265E-3</v>
      </c>
      <c r="PN90" s="15">
        <v>-3.29614902889948E-3</v>
      </c>
      <c r="PO90" s="15">
        <v>8.0163442338809822E-3</v>
      </c>
      <c r="PP90" s="15">
        <v>-1.3726497313573257E-2</v>
      </c>
      <c r="PQ90" s="15">
        <v>-6.339165443735654E-3</v>
      </c>
      <c r="PR90" s="15">
        <v>-1.1353763924804227E-2</v>
      </c>
      <c r="PS90" s="15">
        <v>-2.0634679824433491E-3</v>
      </c>
      <c r="PT90" s="15">
        <v>2.756721249600727E-3</v>
      </c>
      <c r="PU90" s="15">
        <v>-7.8054037399387021E-3</v>
      </c>
      <c r="PV90" s="15">
        <v>-7.9523281904951455E-3</v>
      </c>
      <c r="PW90" s="15">
        <v>3.2015788952792154E-3</v>
      </c>
      <c r="PX90" s="15">
        <v>1.660937836703295E-2</v>
      </c>
      <c r="PY90" s="15">
        <v>8.7953936804281291E-3</v>
      </c>
      <c r="PZ90" s="15">
        <v>-2.813764940775575E-2</v>
      </c>
      <c r="QA90" s="15">
        <v>-8.0144259710329791E-5</v>
      </c>
      <c r="QB90" s="15">
        <v>-8.7885060330792353E-3</v>
      </c>
      <c r="QC90" s="15">
        <v>-4.6838493124264262E-3</v>
      </c>
      <c r="QD90" s="15">
        <v>-1.4051524560248203E-3</v>
      </c>
      <c r="QE90" s="15">
        <v>-8.8261826282719606E-3</v>
      </c>
      <c r="QF90" s="15">
        <v>2.132196969840862E-3</v>
      </c>
      <c r="QG90" s="15">
        <v>-1.2887814305595605E-2</v>
      </c>
      <c r="QH90" s="15">
        <v>-1.3084720506153889E-2</v>
      </c>
      <c r="QI90" s="15">
        <v>4.6142836016749185E-3</v>
      </c>
      <c r="QJ90" s="15">
        <v>-3.6049780213970907E-2</v>
      </c>
      <c r="QK90" s="15">
        <v>-4.6459074571989899E-3</v>
      </c>
      <c r="QL90" s="15">
        <v>-1.2040760080720662E-2</v>
      </c>
      <c r="QM90" s="15">
        <v>5.6258938821684285E-3</v>
      </c>
      <c r="QN90" s="15">
        <v>1.3277809905348366E-3</v>
      </c>
      <c r="QO90" s="15">
        <v>1.1888571665252505E-2</v>
      </c>
      <c r="QP90" s="15">
        <v>1.0648670239339771E-2</v>
      </c>
      <c r="QQ90" s="15">
        <v>-3.5718228738437136E-3</v>
      </c>
      <c r="QR90" s="15">
        <v>1.6630412907932803E-2</v>
      </c>
      <c r="QS90" s="15">
        <v>-1.0009351407093126E-2</v>
      </c>
      <c r="QT90" s="15">
        <v>-9.3058278642707427E-3</v>
      </c>
      <c r="QU90" s="15">
        <v>-2.1479031677124186E-2</v>
      </c>
      <c r="QV90" s="15">
        <v>2.7718764860246788E-3</v>
      </c>
      <c r="QW90" s="15">
        <v>-1.0419474312102738E-2</v>
      </c>
      <c r="QX90" s="15">
        <v>-1.0629816645680845E-4</v>
      </c>
      <c r="QY90" s="15">
        <v>2.0908732989246507E-3</v>
      </c>
      <c r="QZ90" s="15">
        <v>5.7735365730992886E-3</v>
      </c>
      <c r="RA90" s="15">
        <v>-1.4925650216675706E-2</v>
      </c>
      <c r="RB90" s="15">
        <v>2.1656749124973861E-3</v>
      </c>
      <c r="RC90" s="15">
        <v>-4.1689297263259942E-2</v>
      </c>
      <c r="RD90" s="15">
        <v>-5.0112197708458307E-3</v>
      </c>
      <c r="RE90" s="15">
        <v>5.8050097250261956E-5</v>
      </c>
      <c r="RF90" s="15">
        <v>-2.2755343105482377E-2</v>
      </c>
      <c r="RG90" s="15">
        <v>-3.0581063588208846E-3</v>
      </c>
      <c r="RH90" s="15">
        <v>-2.6646697422408293E-3</v>
      </c>
      <c r="RI90" s="15">
        <v>-9.4964254449974705E-3</v>
      </c>
      <c r="RJ90" s="15">
        <v>-3.795725744272894E-3</v>
      </c>
      <c r="RK90" s="15">
        <v>-2.3894873973813557E-3</v>
      </c>
      <c r="RL90" s="15">
        <v>-6.7210028966550629E-3</v>
      </c>
      <c r="RM90" s="15">
        <v>8.7901921138160942E-3</v>
      </c>
      <c r="RN90" s="15">
        <v>4.3681816727528001E-3</v>
      </c>
      <c r="RO90" s="15">
        <v>-3.7142445294356834E-2</v>
      </c>
      <c r="RP90" s="15">
        <v>-4.0739855623334285E-2</v>
      </c>
      <c r="RQ90" s="15">
        <v>1.6194169649856587E-2</v>
      </c>
      <c r="RR90" s="15">
        <v>-3.9761483796394064E-3</v>
      </c>
      <c r="RS90" s="15">
        <v>-8.1579291378027149E-3</v>
      </c>
      <c r="RT90" s="15">
        <v>-7.0659668246083581E-3</v>
      </c>
      <c r="RU90" s="15">
        <v>-2.0080168284817696E-2</v>
      </c>
      <c r="RV90" s="15">
        <v>5.5986365016251266E-3</v>
      </c>
      <c r="RW90" s="15">
        <v>-2.5193463028533383E-3</v>
      </c>
      <c r="RX90" s="15">
        <v>-7.5313764638023023E-3</v>
      </c>
      <c r="RY90" s="15">
        <v>-1.8710366260149238E-2</v>
      </c>
      <c r="RZ90" s="15">
        <v>3.6633608885886719E-3</v>
      </c>
      <c r="SA90" s="15">
        <v>3.9617087141405691E-3</v>
      </c>
      <c r="SB90" s="15">
        <v>-8.5846126100482965E-4</v>
      </c>
      <c r="SC90" s="15">
        <v>-7.9929838528282667E-3</v>
      </c>
      <c r="SD90" s="15">
        <v>-2.6371842865022772E-2</v>
      </c>
      <c r="SE90" s="15">
        <v>3.2529971019239741E-3</v>
      </c>
      <c r="SF90" s="15">
        <v>-1.5528023585892966E-2</v>
      </c>
      <c r="SG90" s="15">
        <v>-1.8376057541090774E-2</v>
      </c>
      <c r="SH90" s="15">
        <v>-2.8959102128132972E-3</v>
      </c>
      <c r="SI90" s="15">
        <v>-1.9012617426319969E-3</v>
      </c>
      <c r="SJ90" s="15">
        <v>-1.9995563205217341E-3</v>
      </c>
      <c r="SK90" s="15">
        <v>1.5876058957573658E-2</v>
      </c>
      <c r="SL90" s="15">
        <v>-3.2245709322454717E-3</v>
      </c>
      <c r="SM90" s="15">
        <v>-1.5437206726488177E-3</v>
      </c>
      <c r="SN90" s="15">
        <v>1.1440994326185807E-3</v>
      </c>
      <c r="SO90" s="15">
        <v>-5.3106869372375985E-3</v>
      </c>
      <c r="SP90" s="15">
        <v>-6.7423308543605503E-4</v>
      </c>
      <c r="SQ90" s="15">
        <v>-6.9079222068633341E-3</v>
      </c>
      <c r="SR90" s="15">
        <v>-1.1259149247217393E-3</v>
      </c>
      <c r="SS90" s="15">
        <v>-4.7495886708915245E-3</v>
      </c>
      <c r="ST90" s="15">
        <v>1.2626264303687892E-3</v>
      </c>
      <c r="SU90" s="15">
        <v>-1.2829627935421924E-2</v>
      </c>
      <c r="SV90" s="15">
        <v>-5.2117381811954714E-3</v>
      </c>
      <c r="SW90" s="15">
        <v>-1.55881624042176E-2</v>
      </c>
      <c r="SX90" s="15">
        <v>-3.8964702791232349E-3</v>
      </c>
      <c r="SY90" s="15">
        <v>-1.3485681554263941E-2</v>
      </c>
      <c r="SZ90" s="15">
        <v>6.0404713404156607E-4</v>
      </c>
      <c r="TA90" s="15">
        <v>-3.1220755925055179E-3</v>
      </c>
      <c r="TB90" s="15">
        <v>1.7508333674555652E-2</v>
      </c>
      <c r="TC90" s="15">
        <v>-2.5602731097828661E-4</v>
      </c>
      <c r="TD90" s="15">
        <v>-5.252802622859625E-3</v>
      </c>
      <c r="TE90" s="15">
        <v>2.1446451685038178E-3</v>
      </c>
      <c r="TF90" s="15">
        <v>1.0287998611168456E-2</v>
      </c>
      <c r="TG90" s="15">
        <v>-3.0238910250770063E-3</v>
      </c>
      <c r="TH90" s="15">
        <v>1.7711944087758366E-3</v>
      </c>
      <c r="TI90" s="15">
        <v>-1.3995803544233545E-3</v>
      </c>
      <c r="TJ90" s="15">
        <v>-9.9943172862291436E-3</v>
      </c>
      <c r="TK90" s="15">
        <v>1.8763085536423387E-3</v>
      </c>
      <c r="TL90" s="15">
        <v>-2.10655842225086E-2</v>
      </c>
      <c r="TM90" s="15">
        <v>2.9556671763466221E-3</v>
      </c>
      <c r="TN90" s="15">
        <v>5.4849302305697454E-3</v>
      </c>
      <c r="TO90" s="23">
        <v>-9.1594161031152623E-4</v>
      </c>
    </row>
    <row r="91" spans="1:535" x14ac:dyDescent="0.35">
      <c r="A91" s="14">
        <v>85</v>
      </c>
      <c r="B91" s="81">
        <v>42870</v>
      </c>
      <c r="C91" s="23">
        <v>5.5082763208154249E-3</v>
      </c>
      <c r="D91" s="43">
        <f ca="1">OFFSET('CAPM Regression Loop'!$AH$6,$A91,'CAPM Regression Loop'!$D$2)</f>
        <v>2.0020026706729687E-3</v>
      </c>
      <c r="T91" s="14">
        <v>85</v>
      </c>
      <c r="U91" s="14" t="s">
        <v>87</v>
      </c>
      <c r="V91" s="14">
        <v>1.0639026459156438</v>
      </c>
      <c r="W91" s="14">
        <v>0.12054619929710778</v>
      </c>
      <c r="X91" s="14">
        <v>0.23755544629929043</v>
      </c>
      <c r="Y91" s="14">
        <f t="shared" si="6"/>
        <v>0.53010917215352604</v>
      </c>
      <c r="Z91" s="14">
        <f t="shared" si="5"/>
        <v>0.53010917215352604</v>
      </c>
      <c r="AA91" s="14">
        <f t="shared" si="7"/>
        <v>1</v>
      </c>
      <c r="AF91" s="80"/>
      <c r="AH91" s="81"/>
      <c r="AI91" s="15">
        <v>9.5694510161508928E-3</v>
      </c>
      <c r="AJ91" s="15">
        <v>1.8376908897322661E-2</v>
      </c>
      <c r="AK91" s="15">
        <v>5.707032370283637E-3</v>
      </c>
      <c r="AL91" s="15">
        <v>-2.5657486814337572E-3</v>
      </c>
      <c r="AM91" s="15">
        <v>9.1916566673249517E-3</v>
      </c>
      <c r="AN91" s="15">
        <v>1.3096957789855784E-2</v>
      </c>
      <c r="AO91" s="15">
        <v>1.8181823190585051E-3</v>
      </c>
      <c r="AP91" s="15">
        <v>1.0608215923758556E-2</v>
      </c>
      <c r="AQ91" s="15">
        <v>5.5385653898393627E-3</v>
      </c>
      <c r="AR91" s="15">
        <v>1.9894889375408387E-2</v>
      </c>
      <c r="AS91" s="15">
        <v>4.2806248479466168E-3</v>
      </c>
      <c r="AT91" s="15">
        <v>1.3086783233786932E-2</v>
      </c>
      <c r="AU91" s="15">
        <v>5.6520465012510858E-3</v>
      </c>
      <c r="AV91" s="15">
        <v>1.2915500854100429E-2</v>
      </c>
      <c r="AW91" s="15">
        <v>4.3596799298104647E-3</v>
      </c>
      <c r="AX91" s="15">
        <v>7.3196052167646157E-3</v>
      </c>
      <c r="AY91" s="15">
        <v>6.1592803605348672E-3</v>
      </c>
      <c r="AZ91" s="15">
        <v>-4.8402465512167661E-3</v>
      </c>
      <c r="BA91" s="15">
        <v>4.0772005380400166E-3</v>
      </c>
      <c r="BB91" s="15">
        <v>-1.1588019019027116E-2</v>
      </c>
      <c r="BC91" s="15">
        <v>1.3517020395605244E-2</v>
      </c>
      <c r="BD91" s="15">
        <v>-3.476652012720721E-3</v>
      </c>
      <c r="BE91" s="15">
        <v>2.0557003959994157E-3</v>
      </c>
      <c r="BF91" s="15">
        <v>8.3697722955830382E-3</v>
      </c>
      <c r="BG91" s="15">
        <v>8.0596849744453015E-3</v>
      </c>
      <c r="BH91" s="15">
        <v>1.5016242235580766E-2</v>
      </c>
      <c r="BI91" s="15">
        <v>-1.5155345158933261E-3</v>
      </c>
      <c r="BJ91" s="15">
        <v>1.5196778270520784E-2</v>
      </c>
      <c r="BK91" s="15">
        <v>4.7432793781140657E-3</v>
      </c>
      <c r="BL91" s="15">
        <v>6.6246913707396207E-3</v>
      </c>
      <c r="BM91" s="15">
        <v>7.0536784719776426E-3</v>
      </c>
      <c r="BN91" s="15">
        <v>2.0055366813348428E-2</v>
      </c>
      <c r="BO91" s="15">
        <v>1.4109581516319773E-2</v>
      </c>
      <c r="BP91" s="15">
        <v>4.194988952487295E-3</v>
      </c>
      <c r="BQ91" s="15">
        <v>7.5893076623080053E-3</v>
      </c>
      <c r="BR91" s="15">
        <v>-1.5615731334663633E-3</v>
      </c>
      <c r="BS91" s="15">
        <v>2.0714746186590669E-2</v>
      </c>
      <c r="BT91" s="15">
        <v>1.4249404652083519E-2</v>
      </c>
      <c r="BU91" s="15">
        <v>-3.5220843779008438E-3</v>
      </c>
      <c r="BV91" s="15">
        <v>1.3512059158074127E-2</v>
      </c>
      <c r="BW91" s="15">
        <v>4.6596855821063148E-3</v>
      </c>
      <c r="BX91" s="15">
        <v>4.7286611452302596E-3</v>
      </c>
      <c r="BY91" s="15">
        <v>1.2160149840464774E-2</v>
      </c>
      <c r="BZ91" s="15">
        <v>8.5550084720679535E-3</v>
      </c>
      <c r="CA91" s="15">
        <v>-9.3732379281083154E-3</v>
      </c>
      <c r="CB91" s="15">
        <v>4.8304605566854347E-3</v>
      </c>
      <c r="CC91" s="15">
        <v>6.9860218413201683E-3</v>
      </c>
      <c r="CD91" s="15">
        <v>4.3829682547247874E-3</v>
      </c>
      <c r="CE91" s="15">
        <v>0</v>
      </c>
      <c r="CF91" s="15">
        <v>7.116201530143659E-3</v>
      </c>
      <c r="CG91" s="15">
        <v>1.4049696600163359E-3</v>
      </c>
      <c r="CH91" s="15">
        <v>1.2926767931834299E-2</v>
      </c>
      <c r="CI91" s="15">
        <v>9.7899540266818581E-3</v>
      </c>
      <c r="CJ91" s="15">
        <v>2.4867495309482284E-3</v>
      </c>
      <c r="CK91" s="15">
        <v>1.0781775603288413E-2</v>
      </c>
      <c r="CL91" s="15">
        <v>1.3402262462312541E-2</v>
      </c>
      <c r="CM91" s="15">
        <v>4.2592878820929574E-4</v>
      </c>
      <c r="CN91" s="15">
        <v>-4.7040891908546791E-3</v>
      </c>
      <c r="CO91" s="15">
        <v>2.4968801985871458E-3</v>
      </c>
      <c r="CP91" s="15">
        <v>9.0354056095995668E-3</v>
      </c>
      <c r="CQ91" s="15">
        <v>8.335311051629964E-3</v>
      </c>
      <c r="CR91" s="15">
        <v>9.7780393045358827E-4</v>
      </c>
      <c r="CS91" s="15">
        <v>1.0069349428902315E-3</v>
      </c>
      <c r="CT91" s="15">
        <v>2.7586224390796607E-3</v>
      </c>
      <c r="CU91" s="15">
        <v>9.4525199490877003E-3</v>
      </c>
      <c r="CV91" s="15">
        <v>-4.3003420533155538E-3</v>
      </c>
      <c r="CW91" s="15">
        <v>1.4375844125040727E-2</v>
      </c>
      <c r="CX91" s="15">
        <v>7.4571561080819995E-3</v>
      </c>
      <c r="CY91" s="15">
        <v>1.0949391490437149E-2</v>
      </c>
      <c r="CZ91" s="15">
        <v>5.2128701885332104E-3</v>
      </c>
      <c r="DA91" s="15">
        <v>1.2712250872013435E-3</v>
      </c>
      <c r="DB91" s="15">
        <v>7.2175052153969433E-3</v>
      </c>
      <c r="DC91" s="15">
        <v>8.8443268040028188E-3</v>
      </c>
      <c r="DD91" s="15">
        <v>-3.3958702448146317E-3</v>
      </c>
      <c r="DE91" s="15">
        <v>5.7147677776329666E-3</v>
      </c>
      <c r="DF91" s="15">
        <v>2.5276474753031636E-3</v>
      </c>
      <c r="DG91" s="15">
        <v>1.0357282867515451E-2</v>
      </c>
      <c r="DH91" s="15">
        <v>8.227067514633259E-4</v>
      </c>
      <c r="DI91" s="15">
        <v>1.6836906374351153E-2</v>
      </c>
      <c r="DJ91" s="15">
        <v>4.5967028514657922E-3</v>
      </c>
      <c r="DK91" s="15">
        <v>-3.464206697669238E-3</v>
      </c>
      <c r="DL91" s="15">
        <v>1.1001471343111137E-2</v>
      </c>
      <c r="DM91" s="15">
        <v>-1.9311238701705186E-3</v>
      </c>
      <c r="DN91" s="15">
        <v>1.7598852441359933E-2</v>
      </c>
      <c r="DO91" s="15">
        <v>-4.5864126260558857E-3</v>
      </c>
      <c r="DP91" s="15">
        <v>-2.3493885617659445E-3</v>
      </c>
      <c r="DQ91" s="15">
        <v>-1.088223970587046E-3</v>
      </c>
      <c r="DR91" s="15">
        <v>3.5220074623659003E-2</v>
      </c>
      <c r="DS91" s="15">
        <v>1.0044878812691085E-2</v>
      </c>
      <c r="DT91" s="15">
        <v>9.9552024150161966E-4</v>
      </c>
      <c r="DU91" s="15">
        <v>-1.0714388212406258E-2</v>
      </c>
      <c r="DV91" s="15">
        <v>1.72885794394908E-3</v>
      </c>
      <c r="DW91" s="15">
        <v>-2.8923776520540022E-3</v>
      </c>
      <c r="DX91" s="15">
        <v>4.3192546872084138E-4</v>
      </c>
      <c r="DY91" s="15">
        <v>8.0761904214466055E-3</v>
      </c>
      <c r="DZ91" s="15">
        <v>5.5983351254210549E-3</v>
      </c>
      <c r="EA91" s="15">
        <v>4.4543503493803746E-3</v>
      </c>
      <c r="EB91" s="15">
        <v>1.0501018874088571E-2</v>
      </c>
      <c r="EC91" s="15">
        <v>-2.5657472879678971E-4</v>
      </c>
      <c r="ED91" s="15">
        <v>9.2537718010052908E-3</v>
      </c>
      <c r="EE91" s="15">
        <v>1.21467206803017E-2</v>
      </c>
      <c r="EF91" s="15">
        <v>-2.4236251419649303E-3</v>
      </c>
      <c r="EG91" s="15">
        <v>3.7260317080595163E-3</v>
      </c>
      <c r="EH91" s="15">
        <v>9.6009154660446645E-3</v>
      </c>
      <c r="EI91" s="15">
        <v>4.7523394139212336E-3</v>
      </c>
      <c r="EJ91" s="15">
        <v>2.1800925707510257E-2</v>
      </c>
      <c r="EK91" s="15">
        <v>-3.2921840434770055E-3</v>
      </c>
      <c r="EL91" s="15">
        <v>3.0877836619924294E-3</v>
      </c>
      <c r="EM91" s="15">
        <v>4.1535920618999524E-3</v>
      </c>
      <c r="EN91" s="15">
        <v>1.0923310834626795E-2</v>
      </c>
      <c r="EO91" s="15">
        <v>9.9566546505662334E-3</v>
      </c>
      <c r="EP91" s="15">
        <v>4.0297908235044861E-3</v>
      </c>
      <c r="EQ91" s="15">
        <v>-2.1162080044811033E-2</v>
      </c>
      <c r="ER91" s="15">
        <v>4.7075320132355008E-3</v>
      </c>
      <c r="ES91" s="15">
        <v>8.499268340864511E-3</v>
      </c>
      <c r="ET91" s="15">
        <v>2.3050665967856224E-2</v>
      </c>
      <c r="EU91" s="15">
        <v>7.1930435159113081E-3</v>
      </c>
      <c r="EV91" s="15">
        <v>-1.5462233062361223E-2</v>
      </c>
      <c r="EW91" s="15">
        <v>5.7219930445008755E-4</v>
      </c>
      <c r="EX91" s="15">
        <v>7.2815855712630526E-3</v>
      </c>
      <c r="EY91" s="15">
        <v>1.5518314721937349E-3</v>
      </c>
      <c r="EZ91" s="15">
        <v>4.7605314868767405E-3</v>
      </c>
      <c r="FA91" s="15">
        <v>3.2362487792083248E-3</v>
      </c>
      <c r="FB91" s="15">
        <v>8.3643173612877181E-3</v>
      </c>
      <c r="FC91" s="15">
        <v>5.0121668422230372E-3</v>
      </c>
      <c r="FD91" s="15">
        <v>5.1314946603892909E-4</v>
      </c>
      <c r="FE91" s="15">
        <v>1.055847372284819E-2</v>
      </c>
      <c r="FF91" s="15">
        <v>6.0817251489409226E-3</v>
      </c>
      <c r="FG91" s="15">
        <v>8.9197816370656744E-3</v>
      </c>
      <c r="FH91" s="15">
        <v>1.9539433990523078E-3</v>
      </c>
      <c r="FI91" s="15">
        <v>1.0464451279302987E-2</v>
      </c>
      <c r="FJ91" s="15">
        <v>1.1425259580536048E-2</v>
      </c>
      <c r="FK91" s="15">
        <v>5.2973877793300126E-3</v>
      </c>
      <c r="FL91" s="15">
        <v>-5.1183732982442833E-3</v>
      </c>
      <c r="FM91" s="15">
        <v>-2.3041484848501884E-3</v>
      </c>
      <c r="FN91" s="15">
        <v>-7.493626074186562E-3</v>
      </c>
      <c r="FO91" s="15">
        <v>2.2786468192712624E-3</v>
      </c>
      <c r="FP91" s="15">
        <v>1.1534690594718415E-4</v>
      </c>
      <c r="FQ91" s="15">
        <v>7.6177653701075734E-3</v>
      </c>
      <c r="FR91" s="15">
        <v>-4.3148683107615436E-3</v>
      </c>
      <c r="FS91" s="15">
        <v>2.137789590980857E-2</v>
      </c>
      <c r="FT91" s="15">
        <v>8.1570117184811847E-3</v>
      </c>
      <c r="FU91" s="15">
        <v>1.5048653749171333E-2</v>
      </c>
      <c r="FV91" s="15">
        <v>1.0186181628868962E-3</v>
      </c>
      <c r="FW91" s="15">
        <v>5.01491328724728E-3</v>
      </c>
      <c r="FX91" s="15">
        <v>1.1971748107692318E-3</v>
      </c>
      <c r="FY91" s="15">
        <v>-9.195813652107275E-3</v>
      </c>
      <c r="FZ91" s="15">
        <v>7.8927007989089831E-3</v>
      </c>
      <c r="GA91" s="15">
        <v>5.7859370670439265E-3</v>
      </c>
      <c r="GB91" s="15">
        <v>1.1364468235282393E-2</v>
      </c>
      <c r="GC91" s="15">
        <v>1.6455664746655954E-2</v>
      </c>
      <c r="GD91" s="15">
        <v>3.2234460145696897E-3</v>
      </c>
      <c r="GE91" s="15">
        <v>5.9894575773774801E-3</v>
      </c>
      <c r="GF91" s="15">
        <v>-3.6361396717422539E-3</v>
      </c>
      <c r="GG91" s="15">
        <v>1.1631462111771754E-2</v>
      </c>
      <c r="GH91" s="15">
        <v>-7.6190479876191359E-4</v>
      </c>
      <c r="GI91" s="15">
        <v>-3.4493943870704488E-3</v>
      </c>
      <c r="GJ91" s="15">
        <v>1.4219159700294224E-2</v>
      </c>
      <c r="GK91" s="15">
        <v>1.5547039699606713E-2</v>
      </c>
      <c r="GL91" s="15">
        <v>3.1673969541047597E-4</v>
      </c>
      <c r="GM91" s="15">
        <v>-2.9272393358343572E-3</v>
      </c>
      <c r="GN91" s="15">
        <v>-9.2492684256902352E-4</v>
      </c>
      <c r="GO91" s="15">
        <v>-2.2905480898296423E-3</v>
      </c>
      <c r="GP91" s="15">
        <v>4.4988828692601977E-3</v>
      </c>
      <c r="GQ91" s="15">
        <v>1.1504920564686091E-2</v>
      </c>
      <c r="GR91" s="15">
        <v>4.9743489859236968E-3</v>
      </c>
      <c r="GS91" s="15">
        <v>1.7301469635752652E-2</v>
      </c>
      <c r="GT91" s="15">
        <v>3.7748173687821569E-3</v>
      </c>
      <c r="GU91" s="15">
        <v>1.3201322049228162E-3</v>
      </c>
      <c r="GV91" s="15">
        <v>1.456549397045648E-2</v>
      </c>
      <c r="GW91" s="15">
        <v>2.5356237483682507E-2</v>
      </c>
      <c r="GX91" s="15">
        <v>1.6562924034197925E-2</v>
      </c>
      <c r="GY91" s="15">
        <v>6.0127952667844119E-3</v>
      </c>
      <c r="GZ91" s="15">
        <v>2.2700122620516655E-2</v>
      </c>
      <c r="HA91" s="15">
        <v>1.1395743559681502E-2</v>
      </c>
      <c r="HB91" s="15">
        <v>1.8298266770761572E-3</v>
      </c>
      <c r="HC91" s="15">
        <v>-1.214316697833112E-2</v>
      </c>
      <c r="HD91" s="15">
        <v>-9.3171842225365674E-4</v>
      </c>
      <c r="HE91" s="15">
        <v>9.3852593771692038E-3</v>
      </c>
      <c r="HF91" s="15">
        <v>2.0637017856376762E-2</v>
      </c>
      <c r="HG91" s="15">
        <v>1.6045062398883963E-2</v>
      </c>
      <c r="HH91" s="15">
        <v>7.2853748080202946E-3</v>
      </c>
      <c r="HI91" s="15">
        <v>1.9626511618089013E-2</v>
      </c>
      <c r="HJ91" s="15">
        <v>3.6031746885854489E-3</v>
      </c>
      <c r="HK91" s="15">
        <v>9.3070307844306133E-3</v>
      </c>
      <c r="HL91" s="15">
        <v>1.9672765598704928E-2</v>
      </c>
      <c r="HM91" s="15">
        <v>-2.2554808510785274E-2</v>
      </c>
      <c r="HN91" s="15">
        <v>-1.3345791384294624E-3</v>
      </c>
      <c r="HO91" s="15">
        <v>1.286449577074675E-3</v>
      </c>
      <c r="HP91" s="15">
        <v>1.2762251613851291E-2</v>
      </c>
      <c r="HQ91" s="15">
        <v>2.845720481403537E-2</v>
      </c>
      <c r="HR91" s="15">
        <v>-8.2778950284852718E-3</v>
      </c>
      <c r="HS91" s="15">
        <v>-7.5444942011291061E-3</v>
      </c>
      <c r="HT91" s="15">
        <v>9.0476807677736248E-3</v>
      </c>
      <c r="HU91" s="15">
        <v>6.4308683888321546E-4</v>
      </c>
      <c r="HV91" s="15">
        <v>-2.0984218361112558E-3</v>
      </c>
      <c r="HW91" s="15">
        <v>-3.1886652349647944E-3</v>
      </c>
      <c r="HX91" s="15">
        <v>1.4996872751515971E-2</v>
      </c>
      <c r="HY91" s="15">
        <v>-1.6665407993200338E-3</v>
      </c>
      <c r="HZ91" s="15">
        <v>1.9536459459498874E-3</v>
      </c>
      <c r="IA91" s="15">
        <v>9.2482248472228155E-3</v>
      </c>
      <c r="IB91" s="15">
        <v>5.9312154899647069E-3</v>
      </c>
      <c r="IC91" s="15">
        <v>5.1998191306191991E-3</v>
      </c>
      <c r="ID91" s="15">
        <v>4.2625276097561044E-3</v>
      </c>
      <c r="IE91" s="15">
        <v>4.5826594110922369E-3</v>
      </c>
      <c r="IF91" s="15">
        <v>1.9190113668721087E-2</v>
      </c>
      <c r="IG91" s="15">
        <v>1.5942609992916782E-3</v>
      </c>
      <c r="IH91" s="15">
        <v>4.5915519733468781E-3</v>
      </c>
      <c r="II91" s="15">
        <v>1.0269322734908602E-2</v>
      </c>
      <c r="IJ91" s="15">
        <v>-4.0864038183907993E-3</v>
      </c>
      <c r="IK91" s="15">
        <v>-1.7705380542583814E-2</v>
      </c>
      <c r="IL91" s="15">
        <v>2.9898571846616019E-2</v>
      </c>
      <c r="IM91" s="15">
        <v>-7.8949969560249405E-4</v>
      </c>
      <c r="IN91" s="15">
        <v>1.4780510228902928E-2</v>
      </c>
      <c r="IO91" s="15">
        <v>-4.2065965279676418E-3</v>
      </c>
      <c r="IP91" s="15">
        <v>-9.3808204394841849E-3</v>
      </c>
      <c r="IQ91" s="15">
        <v>-2.6479006482261957E-3</v>
      </c>
      <c r="IR91" s="15">
        <v>-6.0907384956022997E-3</v>
      </c>
      <c r="IS91" s="15">
        <v>2.6093889109801731E-3</v>
      </c>
      <c r="IT91" s="15">
        <v>6.8631678358098318E-3</v>
      </c>
      <c r="IU91" s="15">
        <v>2.4420036555518089E-3</v>
      </c>
      <c r="IV91" s="15">
        <v>8.3387269588265506E-3</v>
      </c>
      <c r="IW91" s="15">
        <v>-2.1419583203955154E-2</v>
      </c>
      <c r="IX91" s="15">
        <v>1.4207761993888629E-2</v>
      </c>
      <c r="IY91" s="15">
        <v>3.7195928564478266E-3</v>
      </c>
      <c r="IZ91" s="15">
        <v>1.9488415350808377E-2</v>
      </c>
      <c r="JA91" s="15">
        <v>5.8093641068399484E-3</v>
      </c>
      <c r="JB91" s="15">
        <v>3.1039859375910123E-3</v>
      </c>
      <c r="JC91" s="15">
        <v>7.8696302714180936E-3</v>
      </c>
      <c r="JD91" s="15">
        <v>3.481291592512118E-3</v>
      </c>
      <c r="JE91" s="15">
        <v>8.0410803435508292E-3</v>
      </c>
      <c r="JF91" s="15">
        <v>2.8430109557035311E-3</v>
      </c>
      <c r="JG91" s="15">
        <v>1.5328145694035435E-2</v>
      </c>
      <c r="JH91" s="15">
        <v>7.2585466649867343E-3</v>
      </c>
      <c r="JI91" s="15">
        <v>-3.8004796337741576E-3</v>
      </c>
      <c r="JJ91" s="15">
        <v>7.5527058375153139E-3</v>
      </c>
      <c r="JK91" s="15">
        <v>8.468885305112743E-3</v>
      </c>
      <c r="JL91" s="15">
        <v>7.6899982257034221E-3</v>
      </c>
      <c r="JM91" s="15">
        <v>1.3526042082571335E-2</v>
      </c>
      <c r="JN91" s="15">
        <v>-1.2857832410635119E-2</v>
      </c>
      <c r="JO91" s="15">
        <v>1.8577983358617496E-2</v>
      </c>
      <c r="JP91" s="15">
        <v>1.2193870174764376E-2</v>
      </c>
      <c r="JQ91" s="15">
        <v>2.8105695848090564E-3</v>
      </c>
      <c r="JR91" s="15">
        <v>8.8140965680210369E-3</v>
      </c>
      <c r="JS91" s="15">
        <v>1.4618200509554313E-2</v>
      </c>
      <c r="JT91" s="15">
        <v>-4.0983663922821365E-3</v>
      </c>
      <c r="JU91" s="15">
        <v>5.8910332372373421E-3</v>
      </c>
      <c r="JV91" s="15">
        <v>2.8885057633988346E-3</v>
      </c>
      <c r="JW91" s="15">
        <v>8.203588285121001E-3</v>
      </c>
      <c r="JX91" s="15">
        <v>6.6883994824850582E-3</v>
      </c>
      <c r="JY91" s="15">
        <v>2.253972670545537E-3</v>
      </c>
      <c r="JZ91" s="15">
        <v>3.1084886702674088E-3</v>
      </c>
      <c r="KA91" s="15">
        <v>3.4930430581637894E-4</v>
      </c>
      <c r="KB91" s="15">
        <v>9.7053667486060678E-3</v>
      </c>
      <c r="KC91" s="15">
        <v>1.3261345128103175E-3</v>
      </c>
      <c r="KD91" s="15">
        <v>2.6734225937026321E-2</v>
      </c>
      <c r="KE91" s="15">
        <v>6.5359479450901594E-4</v>
      </c>
      <c r="KF91" s="15">
        <v>4.8203926691860596E-3</v>
      </c>
      <c r="KG91" s="15">
        <v>4.8426244757879908E-3</v>
      </c>
      <c r="KH91" s="15">
        <v>2.6788877494104534E-3</v>
      </c>
      <c r="KI91" s="15">
        <v>1.0923101505469863E-2</v>
      </c>
      <c r="KJ91" s="15">
        <v>5.605395842883918E-3</v>
      </c>
      <c r="KK91" s="15">
        <v>1.0565241341998681E-3</v>
      </c>
      <c r="KL91" s="15">
        <v>1.202259997723017E-2</v>
      </c>
      <c r="KM91" s="15">
        <v>7.8128051916841724E-5</v>
      </c>
      <c r="KN91" s="15">
        <v>-5.0238634565824049E-4</v>
      </c>
      <c r="KO91" s="15">
        <v>2.9040454434919691E-2</v>
      </c>
      <c r="KP91" s="15">
        <v>3.2065991745277504E-3</v>
      </c>
      <c r="KQ91" s="15">
        <v>-7.3760749663907702E-3</v>
      </c>
      <c r="KR91" s="15">
        <v>-1.2956198965212959E-2</v>
      </c>
      <c r="KS91" s="15">
        <v>1.3068522500184266E-2</v>
      </c>
      <c r="KT91" s="15">
        <v>6.6685133698760456E-3</v>
      </c>
      <c r="KU91" s="15">
        <v>6.7516318762832596E-3</v>
      </c>
      <c r="KV91" s="15">
        <v>-6.0563239965625735E-4</v>
      </c>
      <c r="KW91" s="15">
        <v>1.1569611780330846E-3</v>
      </c>
      <c r="KX91" s="15">
        <v>1.2620952383373317E-2</v>
      </c>
      <c r="KY91" s="15">
        <v>8.6475436148533511E-3</v>
      </c>
      <c r="KZ91" s="15">
        <v>4.8239360308530042E-3</v>
      </c>
      <c r="LA91" s="15">
        <v>-2.4198427220310469E-4</v>
      </c>
      <c r="LB91" s="15">
        <v>1.3708021337786216E-3</v>
      </c>
      <c r="LC91" s="15">
        <v>4.0102332951147072E-3</v>
      </c>
      <c r="LD91" s="15">
        <v>1.7246933601054389E-2</v>
      </c>
      <c r="LE91" s="15">
        <v>4.2826617920009493E-3</v>
      </c>
      <c r="LF91" s="15">
        <v>4.3526920083045983E-3</v>
      </c>
      <c r="LG91" s="15">
        <v>1.1234952810586375E-2</v>
      </c>
      <c r="LH91" s="15">
        <v>2.7629778777159392E-3</v>
      </c>
      <c r="LI91" s="15">
        <v>1.4056630580552742E-2</v>
      </c>
      <c r="LJ91" s="15">
        <v>4.0533749129685621E-3</v>
      </c>
      <c r="LK91" s="15">
        <v>1.821900366416496E-2</v>
      </c>
      <c r="LL91" s="15">
        <v>-1.7087130811075837E-2</v>
      </c>
      <c r="LM91" s="15">
        <v>9.1782746805023508E-3</v>
      </c>
      <c r="LN91" s="15">
        <v>8.2029929820116292E-3</v>
      </c>
      <c r="LO91" s="15">
        <v>1.5449320728024734E-3</v>
      </c>
      <c r="LP91" s="15">
        <v>1.5592781177248686E-2</v>
      </c>
      <c r="LQ91" s="15">
        <v>1.4972377147547506E-2</v>
      </c>
      <c r="LR91" s="15">
        <v>-9.7475295492541157E-3</v>
      </c>
      <c r="LS91" s="15">
        <v>6.3091691932645345E-3</v>
      </c>
      <c r="LT91" s="15">
        <v>1.4202463322957685E-2</v>
      </c>
      <c r="LU91" s="15">
        <v>5.1740310659280486E-3</v>
      </c>
      <c r="LV91" s="15">
        <v>1.160789194633779E-2</v>
      </c>
      <c r="LW91" s="15">
        <v>2.0732987910758977E-2</v>
      </c>
      <c r="LX91" s="15">
        <v>8.5939893935756909E-3</v>
      </c>
      <c r="LY91" s="15">
        <v>1.694130674659438E-2</v>
      </c>
      <c r="LZ91" s="15">
        <v>1.6871321712762941E-2</v>
      </c>
      <c r="MA91" s="15">
        <v>7.2180634522864629E-3</v>
      </c>
      <c r="MB91" s="15">
        <v>9.1132772328653133E-3</v>
      </c>
      <c r="MC91" s="15">
        <v>1.9969314940929118E-2</v>
      </c>
      <c r="MD91" s="15">
        <v>5.8428048548250259E-3</v>
      </c>
      <c r="ME91" s="15">
        <v>5.3779936826358551E-3</v>
      </c>
      <c r="MF91" s="15">
        <v>-3.3655900510991881E-3</v>
      </c>
      <c r="MG91" s="15">
        <v>2.8304557222635435E-4</v>
      </c>
      <c r="MH91" s="15">
        <v>3.2643272694325089E-3</v>
      </c>
      <c r="MI91" s="15">
        <v>2.3296998426884177E-2</v>
      </c>
      <c r="MJ91" s="15">
        <v>6.0571830093727082E-3</v>
      </c>
      <c r="MK91" s="15">
        <v>-9.4428713343392551E-4</v>
      </c>
      <c r="ML91" s="15">
        <v>1.4548230265292686E-2</v>
      </c>
      <c r="MM91" s="15">
        <v>1.6249196890796982E-2</v>
      </c>
      <c r="MN91" s="15">
        <v>7.3094075325139216E-4</v>
      </c>
      <c r="MO91" s="15">
        <v>3.2011409160507247E-3</v>
      </c>
      <c r="MP91" s="15">
        <v>1.7151354943389478E-2</v>
      </c>
      <c r="MQ91" s="15">
        <v>1.4797103569551353E-2</v>
      </c>
      <c r="MR91" s="15">
        <v>-3.4626073377329717E-3</v>
      </c>
      <c r="MS91" s="15">
        <v>-6.6993293589599481E-3</v>
      </c>
      <c r="MT91" s="15">
        <v>2.8170876966696439E-2</v>
      </c>
      <c r="MU91" s="15">
        <v>1.3858489514780463E-2</v>
      </c>
      <c r="MV91" s="15">
        <v>3.2515547418136897E-3</v>
      </c>
      <c r="MW91" s="15">
        <v>4.2697355797070742E-3</v>
      </c>
      <c r="MX91" s="15">
        <v>3.5492495111414894E-3</v>
      </c>
      <c r="MY91" s="15">
        <v>-4.9247364439552891E-3</v>
      </c>
      <c r="MZ91" s="15">
        <v>1.0872782361759882E-2</v>
      </c>
      <c r="NA91" s="15">
        <v>9.0127607215079019E-3</v>
      </c>
      <c r="NB91" s="15">
        <v>-7.9652176240137557E-3</v>
      </c>
      <c r="NC91" s="15">
        <v>1.7664836179805299E-2</v>
      </c>
      <c r="ND91" s="15">
        <v>3.227761527386859E-3</v>
      </c>
      <c r="NE91" s="15">
        <v>3.5450554113486028E-3</v>
      </c>
      <c r="NF91" s="15">
        <v>6.6334994140597231E-4</v>
      </c>
      <c r="NG91" s="15">
        <v>1.4524330803150226E-3</v>
      </c>
      <c r="NH91" s="15">
        <v>4.3335190112981717E-2</v>
      </c>
      <c r="NI91" s="15">
        <v>5.4502109220329166E-3</v>
      </c>
      <c r="NJ91" s="15">
        <v>5.0465607843205923E-3</v>
      </c>
      <c r="NK91" s="15">
        <v>4.8980041475755208E-2</v>
      </c>
      <c r="NL91" s="15">
        <v>5.8662293309274562E-3</v>
      </c>
      <c r="NM91" s="15">
        <v>1.8975901459005604E-2</v>
      </c>
      <c r="NN91" s="15">
        <v>1.4062731749733336E-2</v>
      </c>
      <c r="NO91" s="15">
        <v>-7.8877782159369886E-3</v>
      </c>
      <c r="NP91" s="15">
        <v>5.4751798880889411E-3</v>
      </c>
      <c r="NQ91" s="15">
        <v>-9.9142391079478729E-3</v>
      </c>
      <c r="NR91" s="15">
        <v>5.3097469882300869E-3</v>
      </c>
      <c r="NS91" s="15">
        <v>1.0240924343981522E-2</v>
      </c>
      <c r="NT91" s="15">
        <v>7.2025192687636842E-3</v>
      </c>
      <c r="NU91" s="15">
        <v>8.3667910079204405E-3</v>
      </c>
      <c r="NV91" s="15">
        <v>6.41588669190784E-3</v>
      </c>
      <c r="NW91" s="15">
        <v>6.4490982464860749E-3</v>
      </c>
      <c r="NX91" s="15">
        <v>1.9579793889834829E-3</v>
      </c>
      <c r="NY91" s="15">
        <v>-2.4063954519666282E-3</v>
      </c>
      <c r="NZ91" s="15">
        <v>3.4470906246213168E-3</v>
      </c>
      <c r="OA91" s="15">
        <v>6.2929936147115154E-3</v>
      </c>
      <c r="OB91" s="15">
        <v>9.0809528598188045E-3</v>
      </c>
      <c r="OC91" s="15">
        <v>3.3267836519573794E-3</v>
      </c>
      <c r="OD91" s="15">
        <v>1.1206809736864182E-2</v>
      </c>
      <c r="OE91" s="15">
        <v>1.6230005881233598E-3</v>
      </c>
      <c r="OF91" s="15">
        <v>5.9850552722520017E-3</v>
      </c>
      <c r="OG91" s="15">
        <v>-9.5782389749904352E-4</v>
      </c>
      <c r="OH91" s="15">
        <v>8.3169663042652244E-3</v>
      </c>
      <c r="OI91" s="15">
        <v>5.4581032187219517E-3</v>
      </c>
      <c r="OJ91" s="15">
        <v>6.0732166851746412E-3</v>
      </c>
      <c r="OK91" s="15">
        <v>1.1888571665252505E-2</v>
      </c>
      <c r="OL91" s="15">
        <v>5.8017746532858993E-3</v>
      </c>
      <c r="OM91" s="15">
        <v>1.0948864263516241E-2</v>
      </c>
      <c r="ON91" s="15">
        <v>1.3064045017122277E-2</v>
      </c>
      <c r="OO91" s="15">
        <v>-2.835540652242517E-3</v>
      </c>
      <c r="OP91" s="15">
        <v>7.9963234072237578E-3</v>
      </c>
      <c r="OQ91" s="15">
        <v>1.8043567210104079E-3</v>
      </c>
      <c r="OR91" s="15">
        <v>1.0665245645001566E-3</v>
      </c>
      <c r="OS91" s="15">
        <v>1.1514285881533826E-2</v>
      </c>
      <c r="OT91" s="15">
        <v>5.2107104537154423E-3</v>
      </c>
      <c r="OU91" s="15">
        <v>4.1273274774280147E-3</v>
      </c>
      <c r="OV91" s="15">
        <v>2.9898367896955737E-3</v>
      </c>
      <c r="OW91" s="15">
        <v>-1.2319065309099218E-3</v>
      </c>
      <c r="OX91" s="15">
        <v>3.4630070392516893E-3</v>
      </c>
      <c r="OY91" s="15">
        <v>1.2793598330546527E-2</v>
      </c>
      <c r="OZ91" s="15">
        <v>8.0694405996913146E-3</v>
      </c>
      <c r="PA91" s="15">
        <v>8.7682983249842451E-3</v>
      </c>
      <c r="PB91" s="15">
        <v>1.4450869566807129E-3</v>
      </c>
      <c r="PC91" s="15">
        <v>5.3694538884521831E-2</v>
      </c>
      <c r="PD91" s="15">
        <v>5.0999229643329397E-3</v>
      </c>
      <c r="PE91" s="15">
        <v>3.0696841867798095E-3</v>
      </c>
      <c r="PF91" s="15">
        <v>3.9447782910163251E-3</v>
      </c>
      <c r="PG91" s="15">
        <v>1.8735281213874255E-2</v>
      </c>
      <c r="PH91" s="15">
        <v>1.4752638475038224E-2</v>
      </c>
      <c r="PI91" s="15">
        <v>4.6442979827053896E-3</v>
      </c>
      <c r="PJ91" s="15">
        <v>1.5851042913887142E-2</v>
      </c>
      <c r="PK91" s="15">
        <v>1.731991070604532E-2</v>
      </c>
      <c r="PL91" s="15">
        <v>1.9614259312179068E-3</v>
      </c>
      <c r="PM91" s="15">
        <v>7.7231713577143772E-3</v>
      </c>
      <c r="PN91" s="15">
        <v>1.4790528454634735E-2</v>
      </c>
      <c r="PO91" s="15">
        <v>4.1452704216609331E-3</v>
      </c>
      <c r="PP91" s="15">
        <v>-1.8118741056313146E-2</v>
      </c>
      <c r="PQ91" s="15">
        <v>-1.1388302935458436E-2</v>
      </c>
      <c r="PR91" s="15">
        <v>3.3447510675919325E-3</v>
      </c>
      <c r="PS91" s="15">
        <v>9.9815637726677724E-3</v>
      </c>
      <c r="PT91" s="15">
        <v>2.2331702630001945E-2</v>
      </c>
      <c r="PU91" s="15">
        <v>8.6393625907078605E-3</v>
      </c>
      <c r="PV91" s="15">
        <v>8.259453500034623E-3</v>
      </c>
      <c r="PW91" s="15">
        <v>2.3207529390028615E-2</v>
      </c>
      <c r="PX91" s="15">
        <v>1.0757821242648034E-2</v>
      </c>
      <c r="PY91" s="15">
        <v>-3.5929219824219912E-4</v>
      </c>
      <c r="PZ91" s="15">
        <v>9.9734050820197854E-4</v>
      </c>
      <c r="QA91" s="15">
        <v>2.4045205101226036E-4</v>
      </c>
      <c r="QB91" s="15">
        <v>1.3704591501113531E-2</v>
      </c>
      <c r="QC91" s="15">
        <v>1.9472300713836198E-4</v>
      </c>
      <c r="QD91" s="15">
        <v>5.3971737255623115E-3</v>
      </c>
      <c r="QE91" s="15">
        <v>-1.3172339994627538E-3</v>
      </c>
      <c r="QF91" s="15">
        <v>7.2299150116901289E-3</v>
      </c>
      <c r="QG91" s="15">
        <v>2.2033058487751799E-3</v>
      </c>
      <c r="QH91" s="15">
        <v>-8.4173434107543809E-3</v>
      </c>
      <c r="QI91" s="15">
        <v>1.2214780340761289E-2</v>
      </c>
      <c r="QJ91" s="15">
        <v>7.5390771731659138E-3</v>
      </c>
      <c r="QK91" s="15">
        <v>-3.914363577030391E-3</v>
      </c>
      <c r="QL91" s="15">
        <v>3.1310129796290865E-3</v>
      </c>
      <c r="QM91" s="15">
        <v>6.8996293172495764E-3</v>
      </c>
      <c r="QN91" s="15">
        <v>2.6608627213774595E-3</v>
      </c>
      <c r="QO91" s="15">
        <v>1.0171146399479669E-2</v>
      </c>
      <c r="QP91" s="15">
        <v>9.53051661341414E-3</v>
      </c>
      <c r="QQ91" s="15">
        <v>3.206766103462268E-3</v>
      </c>
      <c r="QR91" s="15">
        <v>1.2022638512318244E-2</v>
      </c>
      <c r="QS91" s="15">
        <v>1.9367458255645679E-2</v>
      </c>
      <c r="QT91" s="15">
        <v>8.9348942200459924E-3</v>
      </c>
      <c r="QU91" s="15">
        <v>3.1426169687368971E-2</v>
      </c>
      <c r="QV91" s="15">
        <v>1.6668213878543395E-3</v>
      </c>
      <c r="QW91" s="15">
        <v>2.594708253872674E-3</v>
      </c>
      <c r="QX91" s="15">
        <v>3.6204916557568269E-3</v>
      </c>
      <c r="QY91" s="15">
        <v>2.0906117901625162E-2</v>
      </c>
      <c r="QZ91" s="15">
        <v>4.2199719752632342E-3</v>
      </c>
      <c r="RA91" s="15">
        <v>-8.0972102326192508E-3</v>
      </c>
      <c r="RB91" s="15">
        <v>-2.7063615977429142E-3</v>
      </c>
      <c r="RC91" s="15">
        <v>-5.3174368207851005E-3</v>
      </c>
      <c r="RD91" s="15">
        <v>1.0313459128273118E-2</v>
      </c>
      <c r="RE91" s="15">
        <v>4.3050854785904131E-3</v>
      </c>
      <c r="RF91" s="15">
        <v>9.0400960032900376E-3</v>
      </c>
      <c r="RG91" s="15">
        <v>1.1025162267841018E-2</v>
      </c>
      <c r="RH91" s="15">
        <v>-2.8234531296306084E-3</v>
      </c>
      <c r="RI91" s="15">
        <v>-1.3744768846829545E-2</v>
      </c>
      <c r="RJ91" s="15">
        <v>-2.9232245044720721E-3</v>
      </c>
      <c r="RK91" s="15">
        <v>1.5461568964734232E-2</v>
      </c>
      <c r="RL91" s="15">
        <v>-1.8251880954133456E-3</v>
      </c>
      <c r="RM91" s="15">
        <v>1.060167720660773E-2</v>
      </c>
      <c r="RN91" s="15">
        <v>-2.2904747129795827E-3</v>
      </c>
      <c r="RO91" s="15">
        <v>-1.3315775975772175E-2</v>
      </c>
      <c r="RP91" s="15">
        <v>-1.4191576568180092E-2</v>
      </c>
      <c r="RQ91" s="15">
        <v>1.7899310559207432E-2</v>
      </c>
      <c r="RR91" s="15">
        <v>3.7105793965357746E-3</v>
      </c>
      <c r="RS91" s="15">
        <v>-3.6044931300634048E-3</v>
      </c>
      <c r="RT91" s="15">
        <v>-7.2180561630406179E-3</v>
      </c>
      <c r="RU91" s="15">
        <v>-1.6310366521420144E-3</v>
      </c>
      <c r="RV91" s="15">
        <v>1.1510605968240018E-2</v>
      </c>
      <c r="RW91" s="15">
        <v>7.2150385141506934E-3</v>
      </c>
      <c r="RX91" s="15">
        <v>1.1078329326863492E-2</v>
      </c>
      <c r="RY91" s="15">
        <v>1.4779684050845288E-2</v>
      </c>
      <c r="RZ91" s="15">
        <v>6.9781248463968637E-3</v>
      </c>
      <c r="SA91" s="15">
        <v>7.4457087204040024E-4</v>
      </c>
      <c r="SB91" s="15">
        <v>5.3775134964675828E-3</v>
      </c>
      <c r="SC91" s="15">
        <v>4.4557350543445251E-3</v>
      </c>
      <c r="SD91" s="15">
        <v>-3.8964702791232349E-3</v>
      </c>
      <c r="SE91" s="15">
        <v>-2.4865987919496523E-2</v>
      </c>
      <c r="SF91" s="15">
        <v>-1.3185005738891715E-2</v>
      </c>
      <c r="SG91" s="15">
        <v>1.899964474658155E-2</v>
      </c>
      <c r="SH91" s="15">
        <v>8.571735229648068E-4</v>
      </c>
      <c r="SI91" s="15">
        <v>1.1077976663849451E-2</v>
      </c>
      <c r="SJ91" s="15">
        <v>1.115958462231755E-2</v>
      </c>
      <c r="SK91" s="15">
        <v>1.4123182374977452E-2</v>
      </c>
      <c r="SL91" s="15">
        <v>-6.7227143948765892E-3</v>
      </c>
      <c r="SM91" s="15">
        <v>-1.0085593054788526E-2</v>
      </c>
      <c r="SN91" s="15">
        <v>1.3252095298593442E-2</v>
      </c>
      <c r="SO91" s="15">
        <v>-3.4075586699975945E-3</v>
      </c>
      <c r="SP91" s="15">
        <v>-7.0521364634336921E-3</v>
      </c>
      <c r="SQ91" s="15">
        <v>3.6124834031300412E-3</v>
      </c>
      <c r="SR91" s="15">
        <v>5.6422944496283389E-3</v>
      </c>
      <c r="SS91" s="15">
        <v>2.5013432827961157E-2</v>
      </c>
      <c r="ST91" s="15">
        <v>1.0534078715605235E-3</v>
      </c>
      <c r="SU91" s="15">
        <v>2.914038001849719E-3</v>
      </c>
      <c r="SV91" s="15">
        <v>1.5057567636562387E-2</v>
      </c>
      <c r="SW91" s="15">
        <v>7.6316159869229084E-3</v>
      </c>
      <c r="SX91" s="15">
        <v>5.9435539008481373E-3</v>
      </c>
      <c r="SY91" s="15">
        <v>6.7201079985193084E-3</v>
      </c>
      <c r="SZ91" s="15">
        <v>6.9728947068892757E-3</v>
      </c>
      <c r="TA91" s="15">
        <v>1.2021260115070438E-2</v>
      </c>
      <c r="TB91" s="15">
        <v>3.1875076792847331E-3</v>
      </c>
      <c r="TC91" s="15">
        <v>-8.529512629028422E-4</v>
      </c>
      <c r="TD91" s="15">
        <v>5.0333840811126219E-3</v>
      </c>
      <c r="TE91" s="15">
        <v>1.4323229949331122E-3</v>
      </c>
      <c r="TF91" s="15">
        <v>7.5916392182922357E-3</v>
      </c>
      <c r="TG91" s="15">
        <v>3.0238910250769192E-3</v>
      </c>
      <c r="TH91" s="15">
        <v>6.4672820402629765E-3</v>
      </c>
      <c r="TI91" s="15">
        <v>1.4084739881739023E-2</v>
      </c>
      <c r="TJ91" s="15">
        <v>2.5371749252069913E-2</v>
      </c>
      <c r="TK91" s="15">
        <v>4.6336601875851535E-3</v>
      </c>
      <c r="TL91" s="15">
        <v>8.7853104152403379E-3</v>
      </c>
      <c r="TM91" s="15">
        <v>9.6667006310832485E-3</v>
      </c>
      <c r="TN91" s="15">
        <v>2.0020026706729687E-3</v>
      </c>
      <c r="TO91" s="23">
        <v>5.5082763208154249E-3</v>
      </c>
    </row>
    <row r="92" spans="1:535" x14ac:dyDescent="0.35">
      <c r="A92" s="14">
        <v>86</v>
      </c>
      <c r="B92" s="81">
        <v>42867</v>
      </c>
      <c r="C92" s="23">
        <v>-1.6723810236165203E-3</v>
      </c>
      <c r="D92" s="43">
        <f ca="1">OFFSET('CAPM Regression Loop'!$AH$6,$A92,'CAPM Regression Loop'!$D$2)</f>
        <v>2.6755868804379419E-3</v>
      </c>
      <c r="T92" s="14">
        <v>86</v>
      </c>
      <c r="U92" s="14" t="s">
        <v>88</v>
      </c>
      <c r="V92" s="14">
        <v>1.1945581817772286</v>
      </c>
      <c r="W92" s="14">
        <v>0.17356998341726138</v>
      </c>
      <c r="X92" s="14">
        <v>0.15928477740431851</v>
      </c>
      <c r="Y92" s="14">
        <f t="shared" si="6"/>
        <v>1.1209206681175494</v>
      </c>
      <c r="Z92" s="14">
        <f t="shared" si="5"/>
        <v>1.1209206681175494</v>
      </c>
      <c r="AA92" s="14">
        <f t="shared" si="7"/>
        <v>1</v>
      </c>
      <c r="AF92" s="80"/>
      <c r="AH92" s="81"/>
      <c r="AI92" s="15">
        <v>-1.2456625865546933E-3</v>
      </c>
      <c r="AJ92" s="15">
        <v>-1.5373259353112966E-2</v>
      </c>
      <c r="AK92" s="15">
        <v>-6.3924333566769357E-3</v>
      </c>
      <c r="AL92" s="15">
        <v>1.3868953150877047E-2</v>
      </c>
      <c r="AM92" s="15">
        <v>1.1571383680258233E-2</v>
      </c>
      <c r="AN92" s="15">
        <v>-1.2386691522371868E-3</v>
      </c>
      <c r="AO92" s="15">
        <v>2.2773865456785459E-3</v>
      </c>
      <c r="AP92" s="15">
        <v>1.3236269305083458E-3</v>
      </c>
      <c r="AQ92" s="15">
        <v>4.0273916699823482E-3</v>
      </c>
      <c r="AR92" s="15">
        <v>2.4193046752790377E-3</v>
      </c>
      <c r="AS92" s="15">
        <v>-1.6668654889288883E-3</v>
      </c>
      <c r="AT92" s="15">
        <v>7.3336072105219616E-3</v>
      </c>
      <c r="AU92" s="15">
        <v>-3.0857534516464016E-2</v>
      </c>
      <c r="AV92" s="15">
        <v>-2.0964360663778907E-4</v>
      </c>
      <c r="AW92" s="15">
        <v>8.7767979755595128E-3</v>
      </c>
      <c r="AX92" s="15">
        <v>7.521604666551775E-3</v>
      </c>
      <c r="AY92" s="15">
        <v>-1.2280856101364397E-2</v>
      </c>
      <c r="AZ92" s="15">
        <v>-1.037288704730578E-2</v>
      </c>
      <c r="BA92" s="15">
        <v>-7.1918350554048271E-3</v>
      </c>
      <c r="BB92" s="15">
        <v>-5.6290460253594641E-4</v>
      </c>
      <c r="BC92" s="15">
        <v>-1.3031622764523233E-2</v>
      </c>
      <c r="BD92" s="15">
        <v>4.6285582867521241E-4</v>
      </c>
      <c r="BE92" s="15">
        <v>-5.8622542090888408E-3</v>
      </c>
      <c r="BF92" s="15">
        <v>-7.2820274457654878E-3</v>
      </c>
      <c r="BG92" s="15">
        <v>-8.4609690889794996E-3</v>
      </c>
      <c r="BH92" s="15">
        <v>-3.2561533834659126E-3</v>
      </c>
      <c r="BI92" s="15">
        <v>8.7640440723135184E-3</v>
      </c>
      <c r="BJ92" s="15">
        <v>-7.1753172176823479E-4</v>
      </c>
      <c r="BK92" s="15">
        <v>2.6184256807440468E-3</v>
      </c>
      <c r="BL92" s="15">
        <v>-7.2718149292057884E-3</v>
      </c>
      <c r="BM92" s="15">
        <v>8.6986162404246066E-3</v>
      </c>
      <c r="BN92" s="15">
        <v>-9.2038662732867266E-4</v>
      </c>
      <c r="BO92" s="15">
        <v>1.7017875990998722E-2</v>
      </c>
      <c r="BP92" s="15">
        <v>-6.3694482854799346E-3</v>
      </c>
      <c r="BQ92" s="15">
        <v>7.5817356644262736E-3</v>
      </c>
      <c r="BR92" s="15">
        <v>8.7418051149271158E-4</v>
      </c>
      <c r="BS92" s="15">
        <v>-1.1508876834550114E-2</v>
      </c>
      <c r="BT92" s="15">
        <v>-1.2678290129308255E-3</v>
      </c>
      <c r="BU92" s="15">
        <v>1.4384968604564303E-2</v>
      </c>
      <c r="BV92" s="15">
        <v>-1.1924660326665476E-2</v>
      </c>
      <c r="BW92" s="15">
        <v>8.3406313906390594E-5</v>
      </c>
      <c r="BX92" s="15">
        <v>-7.0299059282581738E-3</v>
      </c>
      <c r="BY92" s="15">
        <v>-4.8281967623377747E-4</v>
      </c>
      <c r="BZ92" s="15">
        <v>-1.0589973562437415E-2</v>
      </c>
      <c r="CA92" s="15">
        <v>7.4132216205060148E-3</v>
      </c>
      <c r="CB92" s="15">
        <v>1.7446936673388544E-3</v>
      </c>
      <c r="CC92" s="15">
        <v>1.4586881341713993E-3</v>
      </c>
      <c r="CD92" s="15">
        <v>3.1621666550238924E-3</v>
      </c>
      <c r="CE92" s="15">
        <v>6.7556120430180356E-3</v>
      </c>
      <c r="CF92" s="15">
        <v>4.6528358815127405E-3</v>
      </c>
      <c r="CG92" s="15">
        <v>1.1462513629344382E-3</v>
      </c>
      <c r="CH92" s="15">
        <v>2.0855054101890348E-2</v>
      </c>
      <c r="CI92" s="15">
        <v>-2.875286514261808E-3</v>
      </c>
      <c r="CJ92" s="15">
        <v>7.761664960419864E-3</v>
      </c>
      <c r="CK92" s="15">
        <v>-5.5337635584209307E-3</v>
      </c>
      <c r="CL92" s="15">
        <v>-8.3748260275036859E-2</v>
      </c>
      <c r="CM92" s="15">
        <v>-1.9104737275717529E-2</v>
      </c>
      <c r="CN92" s="15">
        <v>-3.7582767077906911E-3</v>
      </c>
      <c r="CO92" s="15">
        <v>-2.9124214470350185E-3</v>
      </c>
      <c r="CP92" s="15">
        <v>-2.8434353616784954E-3</v>
      </c>
      <c r="CQ92" s="15">
        <v>-4.6490005486340329E-4</v>
      </c>
      <c r="CR92" s="15">
        <v>-1.6686456240162257E-2</v>
      </c>
      <c r="CS92" s="15">
        <v>-2.9244041734962403E-4</v>
      </c>
      <c r="CT92" s="15">
        <v>-1.2991232746261897E-3</v>
      </c>
      <c r="CU92" s="15">
        <v>-3.4686125654037445E-3</v>
      </c>
      <c r="CV92" s="15">
        <v>-1.819932873926338E-2</v>
      </c>
      <c r="CW92" s="15">
        <v>2.7112533553759182E-3</v>
      </c>
      <c r="CX92" s="15">
        <v>-3.6289932024586415E-3</v>
      </c>
      <c r="CY92" s="15">
        <v>5.8594680594862922E-3</v>
      </c>
      <c r="CZ92" s="15">
        <v>4.4899052728520012E-3</v>
      </c>
      <c r="DA92" s="15">
        <v>-1.9969145239832789E-3</v>
      </c>
      <c r="DB92" s="15">
        <v>-5.3232064864130466E-3</v>
      </c>
      <c r="DC92" s="15">
        <v>-4.312416841255314E-3</v>
      </c>
      <c r="DD92" s="15">
        <v>-2.4774973445355541E-3</v>
      </c>
      <c r="DE92" s="15">
        <v>6.0770491695907253E-3</v>
      </c>
      <c r="DF92" s="15">
        <v>-1.3511595972632089E-2</v>
      </c>
      <c r="DG92" s="15">
        <v>-8.0053373187819745E-4</v>
      </c>
      <c r="DH92" s="15">
        <v>1.6474468305987288E-3</v>
      </c>
      <c r="DI92" s="15">
        <v>-2.7764023784122628E-3</v>
      </c>
      <c r="DJ92" s="15">
        <v>-3.4312864474359602E-3</v>
      </c>
      <c r="DK92" s="15">
        <v>-6.320044018587925E-3</v>
      </c>
      <c r="DL92" s="15">
        <v>-3.4435704633684152E-3</v>
      </c>
      <c r="DM92" s="15">
        <v>-8.8035782667594108E-3</v>
      </c>
      <c r="DN92" s="15">
        <v>-3.8200386012387771E-3</v>
      </c>
      <c r="DO92" s="15">
        <v>-1.2989304239378899E-2</v>
      </c>
      <c r="DP92" s="15">
        <v>-1.6747617379594285E-3</v>
      </c>
      <c r="DQ92" s="15">
        <v>-6.0413784554646409E-3</v>
      </c>
      <c r="DR92" s="15">
        <v>-1.5561633038925131E-2</v>
      </c>
      <c r="DS92" s="15">
        <v>-9.5044843115639609E-3</v>
      </c>
      <c r="DT92" s="15">
        <v>-9.3189927901348966E-3</v>
      </c>
      <c r="DU92" s="15">
        <v>-1.5859363240107512E-2</v>
      </c>
      <c r="DV92" s="15">
        <v>-6.1812889977875696E-3</v>
      </c>
      <c r="DW92" s="15">
        <v>-8.0729162088103729E-3</v>
      </c>
      <c r="DX92" s="15">
        <v>-1.0986760814546533E-2</v>
      </c>
      <c r="DY92" s="15">
        <v>-4.6229495797572443E-3</v>
      </c>
      <c r="DZ92" s="15">
        <v>-5.1795454215267933E-3</v>
      </c>
      <c r="EA92" s="15">
        <v>-3.4745861680536816E-3</v>
      </c>
      <c r="EB92" s="15">
        <v>-7.6737622551602772E-3</v>
      </c>
      <c r="EC92" s="15">
        <v>-7.1574947689002901E-3</v>
      </c>
      <c r="ED92" s="15">
        <v>-5.3228147650906136E-3</v>
      </c>
      <c r="EE92" s="15">
        <v>1.6566961911609183E-3</v>
      </c>
      <c r="EF92" s="15">
        <v>-1.1841952016857534E-2</v>
      </c>
      <c r="EG92" s="15">
        <v>7.4939737974079905E-3</v>
      </c>
      <c r="EH92" s="15">
        <v>-7.5044786395163212E-3</v>
      </c>
      <c r="EI92" s="15">
        <v>-4.7523394139213056E-3</v>
      </c>
      <c r="EJ92" s="15">
        <v>-9.5262690834644909E-3</v>
      </c>
      <c r="EK92" s="15">
        <v>-1.9125710144328501E-2</v>
      </c>
      <c r="EL92" s="15">
        <v>-1.0109976222096445E-2</v>
      </c>
      <c r="EM92" s="15">
        <v>-1.0112283407173584E-2</v>
      </c>
      <c r="EN92" s="15">
        <v>9.1568477927613065E-4</v>
      </c>
      <c r="EO92" s="15">
        <v>-9.5349805983557506E-3</v>
      </c>
      <c r="EP92" s="15">
        <v>-2.2213138262159537E-3</v>
      </c>
      <c r="EQ92" s="15">
        <v>-1.0209291341073447E-3</v>
      </c>
      <c r="ER92" s="15">
        <v>-7.3132835093571453E-3</v>
      </c>
      <c r="ES92" s="15">
        <v>1.5049789003999284E-2</v>
      </c>
      <c r="ET92" s="15">
        <v>-5.3667391779407868E-3</v>
      </c>
      <c r="EU92" s="15">
        <v>-7.8754045113405228E-3</v>
      </c>
      <c r="EV92" s="15">
        <v>0</v>
      </c>
      <c r="EW92" s="15">
        <v>-1.9604646043819202E-3</v>
      </c>
      <c r="EX92" s="15">
        <v>7.7440778290517936E-3</v>
      </c>
      <c r="EY92" s="15">
        <v>2.1766177747628581E-3</v>
      </c>
      <c r="EZ92" s="15">
        <v>-1.375505707024602E-2</v>
      </c>
      <c r="FA92" s="15">
        <v>-2.547986940592329E-2</v>
      </c>
      <c r="FB92" s="15">
        <v>-2.3566019295792585E-3</v>
      </c>
      <c r="FC92" s="15">
        <v>6.3950863098822088E-3</v>
      </c>
      <c r="FD92" s="15">
        <v>4.1147029894222894E-3</v>
      </c>
      <c r="FE92" s="15">
        <v>-1.4187509963745713E-2</v>
      </c>
      <c r="FF92" s="15">
        <v>-3.1776882596083467E-3</v>
      </c>
      <c r="FG92" s="15">
        <v>4.9788400331471014E-4</v>
      </c>
      <c r="FH92" s="15">
        <v>-6.683399982067492E-3</v>
      </c>
      <c r="FI92" s="15">
        <v>-8.7900322834408694E-3</v>
      </c>
      <c r="FJ92" s="15">
        <v>-5.4282401081616914E-3</v>
      </c>
      <c r="FK92" s="15">
        <v>7.2455020679709889E-4</v>
      </c>
      <c r="FL92" s="15">
        <v>1.0033293129731774E-3</v>
      </c>
      <c r="FM92" s="15">
        <v>-9.9237455628075743E-3</v>
      </c>
      <c r="FN92" s="15">
        <v>-9.7752489046423301E-3</v>
      </c>
      <c r="FO92" s="15">
        <v>-4.227648573146189E-3</v>
      </c>
      <c r="FP92" s="15">
        <v>-2.0742113912801917E-3</v>
      </c>
      <c r="FQ92" s="15">
        <v>1.2328024984727957E-2</v>
      </c>
      <c r="FR92" s="15">
        <v>-2.4573055736473127E-3</v>
      </c>
      <c r="FS92" s="15">
        <v>-3.6365956436133079E-3</v>
      </c>
      <c r="FT92" s="15">
        <v>-6.0689841451957421E-3</v>
      </c>
      <c r="FU92" s="15">
        <v>-1.112917607872442E-2</v>
      </c>
      <c r="FV92" s="15">
        <v>1.0196568039171211E-3</v>
      </c>
      <c r="FW92" s="15">
        <v>6.2803517875496548E-3</v>
      </c>
      <c r="FX92" s="15">
        <v>5.7664744124021209E-3</v>
      </c>
      <c r="FY92" s="15">
        <v>-3.5949709178588118E-3</v>
      </c>
      <c r="FZ92" s="15">
        <v>-2.3743580604622403E-3</v>
      </c>
      <c r="GA92" s="15">
        <v>2.9055710514144309E-3</v>
      </c>
      <c r="GB92" s="15">
        <v>2.515091869065773E-3</v>
      </c>
      <c r="GC92" s="15">
        <v>4.6860011323604355E-3</v>
      </c>
      <c r="GD92" s="15">
        <v>-1.4664909506030758E-3</v>
      </c>
      <c r="GE92" s="15">
        <v>-1.7374826673946014E-3</v>
      </c>
      <c r="GF92" s="15">
        <v>5.5221023857763129E-3</v>
      </c>
      <c r="GG92" s="15">
        <v>-4.4329588663161116E-3</v>
      </c>
      <c r="GH92" s="15">
        <v>2.6692103550296645E-3</v>
      </c>
      <c r="GI92" s="15">
        <v>3.2287574945518192E-4</v>
      </c>
      <c r="GJ92" s="15">
        <v>-4.3769379865871878E-3</v>
      </c>
      <c r="GK92" s="15">
        <v>-1.2456908485295154E-2</v>
      </c>
      <c r="GL92" s="15">
        <v>4.4449221241021188E-3</v>
      </c>
      <c r="GM92" s="15">
        <v>5.3498452867028427E-3</v>
      </c>
      <c r="GN92" s="15">
        <v>1.3877112704197459E-3</v>
      </c>
      <c r="GO92" s="15">
        <v>1.4089470453365724E-3</v>
      </c>
      <c r="GP92" s="15">
        <v>6.7024379594732841E-3</v>
      </c>
      <c r="GQ92" s="15">
        <v>-1.7125699125420432E-2</v>
      </c>
      <c r="GR92" s="15">
        <v>5.3174728469495558E-3</v>
      </c>
      <c r="GS92" s="15">
        <v>-1.4438599086075693E-2</v>
      </c>
      <c r="GT92" s="15">
        <v>-4.5540381874306143E-3</v>
      </c>
      <c r="GU92" s="15">
        <v>4.2361726044138947E-3</v>
      </c>
      <c r="GV92" s="15">
        <v>-1.5088005521140774E-2</v>
      </c>
      <c r="GW92" s="15">
        <v>3.0791547603131846E-3</v>
      </c>
      <c r="GX92" s="15">
        <v>1.8631324087594971E-2</v>
      </c>
      <c r="GY92" s="15">
        <v>-3.7622316761924419E-3</v>
      </c>
      <c r="GZ92" s="15">
        <v>-3.5756427598766604E-4</v>
      </c>
      <c r="HA92" s="15">
        <v>-1.241979046006231E-3</v>
      </c>
      <c r="HB92" s="15">
        <v>-8.2079804178296217E-3</v>
      </c>
      <c r="HC92" s="15">
        <v>-5.349990469185978E-3</v>
      </c>
      <c r="HD92" s="15">
        <v>1.930952426056486E-3</v>
      </c>
      <c r="HE92" s="15">
        <v>-7.9592906652876799E-3</v>
      </c>
      <c r="HF92" s="15">
        <v>-1.4661754666289753E-2</v>
      </c>
      <c r="HG92" s="15">
        <v>4.2875882677098588E-3</v>
      </c>
      <c r="HH92" s="15">
        <v>-3.128804916413709E-3</v>
      </c>
      <c r="HI92" s="15">
        <v>-6.0208595623104958E-3</v>
      </c>
      <c r="HJ92" s="15">
        <v>-5.878488525720882E-3</v>
      </c>
      <c r="HK92" s="15">
        <v>-6.676681937228655E-4</v>
      </c>
      <c r="HL92" s="15">
        <v>-1.1522761236780374E-2</v>
      </c>
      <c r="HM92" s="15">
        <v>-1.234337789887608E-2</v>
      </c>
      <c r="HN92" s="15">
        <v>2.4035263273344391E-3</v>
      </c>
      <c r="HO92" s="15">
        <v>-2.3745020633155527E-2</v>
      </c>
      <c r="HP92" s="15">
        <v>-2.443495412475986E-3</v>
      </c>
      <c r="HQ92" s="15">
        <v>-1.0800569821524135E-2</v>
      </c>
      <c r="HR92" s="15">
        <v>-1.494157999819914E-2</v>
      </c>
      <c r="HS92" s="15">
        <v>-2.0546241717279385E-2</v>
      </c>
      <c r="HT92" s="15">
        <v>-3.3630447402533875E-2</v>
      </c>
      <c r="HU92" s="15">
        <v>-7.0513112676518445E-3</v>
      </c>
      <c r="HV92" s="15">
        <v>3.1236423483009851E-3</v>
      </c>
      <c r="HW92" s="15">
        <v>-2.1001821969344761E-2</v>
      </c>
      <c r="HX92" s="15">
        <v>-2.6656197655412679E-2</v>
      </c>
      <c r="HY92" s="15">
        <v>-9.7914467587803169E-3</v>
      </c>
      <c r="HZ92" s="15">
        <v>-1.7776197718123095E-4</v>
      </c>
      <c r="IA92" s="15">
        <v>8.9872710002364582E-3</v>
      </c>
      <c r="IB92" s="15">
        <v>-1.4469468450084831E-2</v>
      </c>
      <c r="IC92" s="15">
        <v>1.7392989214166745E-3</v>
      </c>
      <c r="ID92" s="15">
        <v>-7.8491707456803739E-4</v>
      </c>
      <c r="IE92" s="15">
        <v>-4.4737921745794385E-3</v>
      </c>
      <c r="IF92" s="15">
        <v>-5.7958000753382567E-3</v>
      </c>
      <c r="IG92" s="15">
        <v>-2.715098906595086E-2</v>
      </c>
      <c r="IH92" s="15">
        <v>-4.0187595949177438E-3</v>
      </c>
      <c r="II92" s="15">
        <v>-8.6688956128269691E-3</v>
      </c>
      <c r="IJ92" s="15">
        <v>-2.8146602470694459E-2</v>
      </c>
      <c r="IK92" s="15">
        <v>-1.6492007106152923E-2</v>
      </c>
      <c r="IL92" s="15">
        <v>-1.0358219334219449E-2</v>
      </c>
      <c r="IM92" s="15">
        <v>-9.8643649894981767E-5</v>
      </c>
      <c r="IN92" s="15">
        <v>-2.3483376741073965E-3</v>
      </c>
      <c r="IO92" s="15">
        <v>-3.8431078856482039E-2</v>
      </c>
      <c r="IP92" s="15">
        <v>-8.0047513946086349E-3</v>
      </c>
      <c r="IQ92" s="15">
        <v>4.8831628250719855E-3</v>
      </c>
      <c r="IR92" s="15">
        <v>1.0602508959264421E-2</v>
      </c>
      <c r="IS92" s="15">
        <v>4.5988839357662377E-3</v>
      </c>
      <c r="IT92" s="15">
        <v>-5.8568278092490517E-3</v>
      </c>
      <c r="IU92" s="15">
        <v>-9.3288042185027918E-3</v>
      </c>
      <c r="IV92" s="15">
        <v>-1.769769587495333E-3</v>
      </c>
      <c r="IW92" s="15">
        <v>-5.9593855827001973E-3</v>
      </c>
      <c r="IX92" s="15">
        <v>-2.2957529996363926E-2</v>
      </c>
      <c r="IY92" s="15">
        <v>-3.1132566244413797E-3</v>
      </c>
      <c r="IZ92" s="15">
        <v>-1.6580690733050824E-2</v>
      </c>
      <c r="JA92" s="15">
        <v>1.0598835120432524E-3</v>
      </c>
      <c r="JB92" s="15">
        <v>2.0746895408602969E-3</v>
      </c>
      <c r="JC92" s="15">
        <v>6.0377541909199623E-3</v>
      </c>
      <c r="JD92" s="15">
        <v>5.8139536521403324E-4</v>
      </c>
      <c r="JE92" s="15">
        <v>-1.1166082886686142E-2</v>
      </c>
      <c r="JF92" s="15">
        <v>-4.4315736408414618E-3</v>
      </c>
      <c r="JG92" s="15">
        <v>-1.1376686982107934E-2</v>
      </c>
      <c r="JH92" s="15">
        <v>4.8684676255524922E-3</v>
      </c>
      <c r="JI92" s="15">
        <v>5.4460715519816698E-3</v>
      </c>
      <c r="JJ92" s="15">
        <v>-1.8603420420814781E-3</v>
      </c>
      <c r="JK92" s="15">
        <v>-4.7514089049802985E-3</v>
      </c>
      <c r="JL92" s="15">
        <v>3.0638193811788014E-4</v>
      </c>
      <c r="JM92" s="15">
        <v>-1.0705001786943703E-3</v>
      </c>
      <c r="JN92" s="15">
        <v>3.5153282383185514E-3</v>
      </c>
      <c r="JO92" s="15">
        <v>-1.0707295110509709E-2</v>
      </c>
      <c r="JP92" s="15">
        <v>-5.5401803756152451E-3</v>
      </c>
      <c r="JQ92" s="15">
        <v>-4.4931274691331971E-3</v>
      </c>
      <c r="JR92" s="15">
        <v>-2.9204014599595999E-3</v>
      </c>
      <c r="JS92" s="15">
        <v>-4.9599491229208358E-3</v>
      </c>
      <c r="JT92" s="15">
        <v>-3.2666423495170335E-3</v>
      </c>
      <c r="JU92" s="15">
        <v>-4.76083420192344E-3</v>
      </c>
      <c r="JV92" s="15">
        <v>-8.353786158341623E-3</v>
      </c>
      <c r="JW92" s="15">
        <v>-1.4330976899751538E-3</v>
      </c>
      <c r="JX92" s="15">
        <v>5.2233308965754562E-3</v>
      </c>
      <c r="JY92" s="15">
        <v>-4.5028763714691977E-3</v>
      </c>
      <c r="JZ92" s="15">
        <v>-9.3356160506748143E-4</v>
      </c>
      <c r="KA92" s="15">
        <v>-2.3263939769895591E-3</v>
      </c>
      <c r="KB92" s="15">
        <v>3.0970840717703379E-3</v>
      </c>
      <c r="KC92" s="15">
        <v>-3.3737241179030812E-2</v>
      </c>
      <c r="KD92" s="15">
        <v>3.5650661644961446E-3</v>
      </c>
      <c r="KE92" s="15">
        <v>9.8119386449232212E-4</v>
      </c>
      <c r="KF92" s="15">
        <v>-2.7573546881901633E-3</v>
      </c>
      <c r="KG92" s="15">
        <v>-0.11475796852669425</v>
      </c>
      <c r="KH92" s="15">
        <v>1.9785195826686518E-3</v>
      </c>
      <c r="KI92" s="15">
        <v>-1.6460909066685694E-3</v>
      </c>
      <c r="KJ92" s="15">
        <v>-3.7030845211566263E-3</v>
      </c>
      <c r="KK92" s="15">
        <v>-1.6251995976956118E-2</v>
      </c>
      <c r="KL92" s="15">
        <v>-2.1967058259389988E-3</v>
      </c>
      <c r="KM92" s="15">
        <v>-9.3713400064203965E-4</v>
      </c>
      <c r="KN92" s="15">
        <v>-9.9950857084556855E-3</v>
      </c>
      <c r="KO92" s="15">
        <v>1.853881039937474E-3</v>
      </c>
      <c r="KP92" s="15">
        <v>-1.8336012471683184E-3</v>
      </c>
      <c r="KQ92" s="15">
        <v>-1.1904902506318314E-2</v>
      </c>
      <c r="KR92" s="15">
        <v>-3.0360964176608E-2</v>
      </c>
      <c r="KS92" s="15">
        <v>-1.8194663497281313E-2</v>
      </c>
      <c r="KT92" s="15">
        <v>3.9564838950745069E-3</v>
      </c>
      <c r="KU92" s="15">
        <v>-3.272611189588135E-3</v>
      </c>
      <c r="KV92" s="15">
        <v>-2.5897861718572026E-2</v>
      </c>
      <c r="KW92" s="15">
        <v>-2.5337101643429415E-2</v>
      </c>
      <c r="KX92" s="15">
        <v>-1.1836792374557724E-2</v>
      </c>
      <c r="KY92" s="15">
        <v>-1.2908005928115175E-2</v>
      </c>
      <c r="KZ92" s="15">
        <v>-3.2232071189611098E-4</v>
      </c>
      <c r="LA92" s="15">
        <v>-1.5723783111885548E-2</v>
      </c>
      <c r="LB92" s="15">
        <v>-3.7404152296953034E-4</v>
      </c>
      <c r="LC92" s="15">
        <v>-3.0551233848762215E-3</v>
      </c>
      <c r="LD92" s="15">
        <v>-1.7541701473490739E-2</v>
      </c>
      <c r="LE92" s="15">
        <v>5.3157953299372328E-3</v>
      </c>
      <c r="LF92" s="15">
        <v>1.4157623884357444E-3</v>
      </c>
      <c r="LG92" s="15">
        <v>-2.2704517265903731E-3</v>
      </c>
      <c r="LH92" s="15">
        <v>-3.9447782910162288E-3</v>
      </c>
      <c r="LI92" s="15">
        <v>-1.5090044382476984E-2</v>
      </c>
      <c r="LJ92" s="15">
        <v>2.7114065077613204E-3</v>
      </c>
      <c r="LK92" s="15">
        <v>-1.1410466724511206E-2</v>
      </c>
      <c r="LL92" s="15">
        <v>-3.0861498431177345E-2</v>
      </c>
      <c r="LM92" s="15">
        <v>5.1356784966112116E-3</v>
      </c>
      <c r="LN92" s="15">
        <v>-4.5655230725892906E-3</v>
      </c>
      <c r="LO92" s="15">
        <v>-2.1919151267939946E-2</v>
      </c>
      <c r="LP92" s="15">
        <v>-3.6050119424497311E-3</v>
      </c>
      <c r="LQ92" s="15">
        <v>-5.1976590821435032E-3</v>
      </c>
      <c r="LR92" s="15">
        <v>1.197619104671562E-2</v>
      </c>
      <c r="LS92" s="15">
        <v>7.9428535139367314E-3</v>
      </c>
      <c r="LT92" s="15">
        <v>-5.0620097259095509E-4</v>
      </c>
      <c r="LU92" s="15">
        <v>-7.716725629007882E-3</v>
      </c>
      <c r="LV92" s="15">
        <v>-6.9462812947729642E-3</v>
      </c>
      <c r="LW92" s="15">
        <v>4.6911735758802392E-3</v>
      </c>
      <c r="LX92" s="15">
        <v>4.9270063018548912E-3</v>
      </c>
      <c r="LY92" s="15">
        <v>-1.3459678471429959E-2</v>
      </c>
      <c r="LZ92" s="15">
        <v>5.472410244739624E-3</v>
      </c>
      <c r="MA92" s="15">
        <v>-1.8395670673351894E-2</v>
      </c>
      <c r="MB92" s="15">
        <v>-6.41799234688991E-3</v>
      </c>
      <c r="MC92" s="15">
        <v>-1.3870564829522865E-2</v>
      </c>
      <c r="MD92" s="15">
        <v>-4.0799730199155308E-3</v>
      </c>
      <c r="ME92" s="15">
        <v>-9.1528532780542381E-4</v>
      </c>
      <c r="MF92" s="15">
        <v>-5.4450396310558157E-3</v>
      </c>
      <c r="MG92" s="15">
        <v>2.4091275026124925E-3</v>
      </c>
      <c r="MH92" s="15">
        <v>2.8434813006598322E-3</v>
      </c>
      <c r="MI92" s="15">
        <v>-3.3901551675681339E-2</v>
      </c>
      <c r="MJ92" s="15">
        <v>3.0424058455301739E-3</v>
      </c>
      <c r="MK92" s="15">
        <v>-1.3437702202233804E-2</v>
      </c>
      <c r="ML92" s="15">
        <v>-1.0413145117489869E-2</v>
      </c>
      <c r="MM92" s="15">
        <v>-3.2710309539521502E-3</v>
      </c>
      <c r="MN92" s="15">
        <v>-1.169248890884063E-3</v>
      </c>
      <c r="MO92" s="15">
        <v>-1.3563927951597155E-2</v>
      </c>
      <c r="MP92" s="15">
        <v>-3.92107762691013E-3</v>
      </c>
      <c r="MQ92" s="15">
        <v>6.0783881965773921E-3</v>
      </c>
      <c r="MR92" s="15">
        <v>-3.4506590484948453E-3</v>
      </c>
      <c r="MS92" s="15">
        <v>-1.2504947945482212E-2</v>
      </c>
      <c r="MT92" s="15">
        <v>-2.4692612590371522E-2</v>
      </c>
      <c r="MU92" s="15">
        <v>6.0442366290946918E-3</v>
      </c>
      <c r="MV92" s="15">
        <v>5.19481687710393E-3</v>
      </c>
      <c r="MW92" s="15">
        <v>6.7360260621241817E-3</v>
      </c>
      <c r="MX92" s="15">
        <v>8.0321716972642527E-3</v>
      </c>
      <c r="MY92" s="15">
        <v>1.4216616456923551E-2</v>
      </c>
      <c r="MZ92" s="15">
        <v>3.1695747612790395E-3</v>
      </c>
      <c r="NA92" s="15">
        <v>6.606134677117269E-3</v>
      </c>
      <c r="NB92" s="15">
        <v>-7.3773518653958673E-4</v>
      </c>
      <c r="NC92" s="15">
        <v>-6.4150232330961662E-3</v>
      </c>
      <c r="ND92" s="15">
        <v>-2.8284542686103344E-4</v>
      </c>
      <c r="NE92" s="15">
        <v>-2.9590176277450962E-4</v>
      </c>
      <c r="NF92" s="15">
        <v>-1.3184106592136926E-2</v>
      </c>
      <c r="NG92" s="15">
        <v>1.9684203368963925E-3</v>
      </c>
      <c r="NH92" s="15">
        <v>-8.0200931140014618E-3</v>
      </c>
      <c r="NI92" s="15">
        <v>-7.2234575354139987E-3</v>
      </c>
      <c r="NJ92" s="15">
        <v>-3.6569479152310448E-3</v>
      </c>
      <c r="NK92" s="15">
        <v>1.0928211277653839E-2</v>
      </c>
      <c r="NL92" s="15">
        <v>-1.4508026489578633E-2</v>
      </c>
      <c r="NM92" s="15">
        <v>3.8387763071656669E-3</v>
      </c>
      <c r="NN92" s="15">
        <v>2.3631361922828021E-3</v>
      </c>
      <c r="NO92" s="15">
        <v>5.3128273725613975E-3</v>
      </c>
      <c r="NP92" s="15">
        <v>-5.2801530712834749E-3</v>
      </c>
      <c r="NQ92" s="15">
        <v>-1.0174245404499844E-2</v>
      </c>
      <c r="NR92" s="15">
        <v>-1.7730501098856923E-3</v>
      </c>
      <c r="NS92" s="15">
        <v>-3.0481871270615448E-3</v>
      </c>
      <c r="NT92" s="15">
        <v>-3.2803047292103427E-3</v>
      </c>
      <c r="NU92" s="15">
        <v>-1.0496851908535795E-3</v>
      </c>
      <c r="NV92" s="15">
        <v>-3.5046764844493625E-3</v>
      </c>
      <c r="NW92" s="15">
        <v>-1.5657122729098964E-2</v>
      </c>
      <c r="NX92" s="15">
        <v>6.2003979362482394E-3</v>
      </c>
      <c r="NY92" s="15">
        <v>2.5442363672279352E-3</v>
      </c>
      <c r="NZ92" s="15">
        <v>2.9971203991446781E-3</v>
      </c>
      <c r="OA92" s="15">
        <v>0</v>
      </c>
      <c r="OB92" s="15">
        <v>-1.1506971838412664E-3</v>
      </c>
      <c r="OC92" s="15">
        <v>-9.0840278767565267E-4</v>
      </c>
      <c r="OD92" s="15">
        <v>-8.5349024498374438E-3</v>
      </c>
      <c r="OE92" s="15">
        <v>2.320724076322989E-4</v>
      </c>
      <c r="OF92" s="15">
        <v>-6.2336568894428498E-3</v>
      </c>
      <c r="OG92" s="15">
        <v>-1.488735487019381E-2</v>
      </c>
      <c r="OH92" s="15">
        <v>-1.1798257896777188E-2</v>
      </c>
      <c r="OI92" s="15">
        <v>-1.6600755728843676E-3</v>
      </c>
      <c r="OJ92" s="15">
        <v>-2.8813850573984195E-3</v>
      </c>
      <c r="OK92" s="15">
        <v>-4.9555024783403878E-3</v>
      </c>
      <c r="OL92" s="15">
        <v>4.6657778675991525E-3</v>
      </c>
      <c r="OM92" s="15">
        <v>-7.668559534305802E-3</v>
      </c>
      <c r="ON92" s="15">
        <v>-6.4765068323654343E-3</v>
      </c>
      <c r="OO92" s="15">
        <v>5.5604993907075583E-3</v>
      </c>
      <c r="OP92" s="15">
        <v>-3.168983917758242E-3</v>
      </c>
      <c r="OQ92" s="15">
        <v>5.6921240363452261E-3</v>
      </c>
      <c r="OR92" s="15">
        <v>-5.3212843404079205E-3</v>
      </c>
      <c r="OS92" s="15">
        <v>-1.4766623460088942E-2</v>
      </c>
      <c r="OT92" s="15">
        <v>8.1513274394240344E-4</v>
      </c>
      <c r="OU92" s="15">
        <v>3.389620971871162E-3</v>
      </c>
      <c r="OV92" s="15">
        <v>-7.3588239795965918E-3</v>
      </c>
      <c r="OW92" s="15">
        <v>-3.3891292056005329E-2</v>
      </c>
      <c r="OX92" s="15">
        <v>4.8684459204992279E-3</v>
      </c>
      <c r="OY92" s="15">
        <v>2.2163905252779535E-3</v>
      </c>
      <c r="OZ92" s="15">
        <v>-6.6619808318115776E-3</v>
      </c>
      <c r="PA92" s="15">
        <v>-6.8530475599715666E-3</v>
      </c>
      <c r="PB92" s="15">
        <v>1.163649494080864E-2</v>
      </c>
      <c r="PC92" s="15">
        <v>1.1571112637185497E-2</v>
      </c>
      <c r="PD92" s="15">
        <v>-6.3939429249179162E-3</v>
      </c>
      <c r="PE92" s="15">
        <v>-1.9247707480082551E-3</v>
      </c>
      <c r="PF92" s="15">
        <v>-2.4724746782761754E-2</v>
      </c>
      <c r="PG92" s="15">
        <v>3.6714754323348112E-3</v>
      </c>
      <c r="PH92" s="15">
        <v>-3.5323244075452513E-3</v>
      </c>
      <c r="PI92" s="15">
        <v>-5.486403295627865E-3</v>
      </c>
      <c r="PJ92" s="15">
        <v>-3.3936684154363943E-3</v>
      </c>
      <c r="PK92" s="15">
        <v>-7.2308831394368792E-3</v>
      </c>
      <c r="PL92" s="15">
        <v>-3.6372318804675716E-2</v>
      </c>
      <c r="PM92" s="15">
        <v>6.3100950441795263E-3</v>
      </c>
      <c r="PN92" s="15">
        <v>-7.4863580281963986E-3</v>
      </c>
      <c r="PO92" s="15">
        <v>-5.8973317876658488E-3</v>
      </c>
      <c r="PP92" s="15">
        <v>-2.7037072625646096E-2</v>
      </c>
      <c r="PQ92" s="15">
        <v>6.6601617395124647E-3</v>
      </c>
      <c r="PR92" s="15">
        <v>-1.0474623622673748E-2</v>
      </c>
      <c r="PS92" s="15">
        <v>-2.7092603913929734E-3</v>
      </c>
      <c r="PT92" s="15">
        <v>-1.4887368077727977E-3</v>
      </c>
      <c r="PU92" s="15">
        <v>-5.6572530248588685E-3</v>
      </c>
      <c r="PV92" s="15">
        <v>-5.8193119811913961E-3</v>
      </c>
      <c r="PW92" s="15">
        <v>-1.0297717521762185E-2</v>
      </c>
      <c r="PX92" s="15">
        <v>-1.4009101394209668E-2</v>
      </c>
      <c r="PY92" s="15">
        <v>-1.7646447624565791E-3</v>
      </c>
      <c r="PZ92" s="15">
        <v>-2.545084420359665E-2</v>
      </c>
      <c r="QA92" s="15">
        <v>-2.3219514815932154E-3</v>
      </c>
      <c r="QB92" s="15">
        <v>-1.0644358204519444E-2</v>
      </c>
      <c r="QC92" s="15">
        <v>-7.4695986823466731E-3</v>
      </c>
      <c r="QD92" s="15">
        <v>-7.7347156969084004E-3</v>
      </c>
      <c r="QE92" s="15">
        <v>-5.688048588945927E-3</v>
      </c>
      <c r="QF92" s="15">
        <v>-9.4016526970838179E-4</v>
      </c>
      <c r="QG92" s="15">
        <v>2.0072266875682861E-3</v>
      </c>
      <c r="QH92" s="15">
        <v>-2.6938921514269847E-2</v>
      </c>
      <c r="QI92" s="15">
        <v>-4.6708594626265884E-3</v>
      </c>
      <c r="QJ92" s="15">
        <v>-1.9272545121032249E-2</v>
      </c>
      <c r="QK92" s="15">
        <v>-6.0194929472602594E-3</v>
      </c>
      <c r="QL92" s="15">
        <v>2.1526602626146187E-3</v>
      </c>
      <c r="QM92" s="15">
        <v>-1.094643698656868E-2</v>
      </c>
      <c r="QN92" s="15">
        <v>-3.1438961808356665E-3</v>
      </c>
      <c r="QO92" s="15">
        <v>1.3096538919845718E-2</v>
      </c>
      <c r="QP92" s="15">
        <v>1.5692431623543248E-3</v>
      </c>
      <c r="QQ92" s="15">
        <v>-8.0701299519481563E-3</v>
      </c>
      <c r="QR92" s="15">
        <v>-8.7749237824745062E-4</v>
      </c>
      <c r="QS92" s="15">
        <v>-1.2705701568579116E-2</v>
      </c>
      <c r="QT92" s="15">
        <v>-1.4833494056728234E-4</v>
      </c>
      <c r="QU92" s="15">
        <v>-1.4407164517774185E-2</v>
      </c>
      <c r="QV92" s="15">
        <v>-1.9457295183223006E-2</v>
      </c>
      <c r="QW92" s="15">
        <v>1.2998831935630932E-3</v>
      </c>
      <c r="QX92" s="15">
        <v>2.6705137913358313E-3</v>
      </c>
      <c r="QY92" s="15">
        <v>6.1671293968207613E-4</v>
      </c>
      <c r="QZ92" s="15">
        <v>-1.0516726349703492E-2</v>
      </c>
      <c r="RA92" s="15">
        <v>-4.6486763493771115E-3</v>
      </c>
      <c r="RB92" s="15">
        <v>5.2026997910571103E-3</v>
      </c>
      <c r="RC92" s="15">
        <v>-2.7556278619704572E-2</v>
      </c>
      <c r="RD92" s="15">
        <v>-4.5086934885132986E-3</v>
      </c>
      <c r="RE92" s="15">
        <v>2.9778435574748506E-3</v>
      </c>
      <c r="RF92" s="15">
        <v>1.3496069019122968E-2</v>
      </c>
      <c r="RG92" s="15">
        <v>1.4034102893020691E-4</v>
      </c>
      <c r="RH92" s="15">
        <v>4.1471406060307291E-4</v>
      </c>
      <c r="RI92" s="15">
        <v>-3.1579848400850371E-3</v>
      </c>
      <c r="RJ92" s="15">
        <v>3.26769574453011E-3</v>
      </c>
      <c r="RK92" s="15">
        <v>-3.2840752011899961E-3</v>
      </c>
      <c r="RL92" s="15">
        <v>-1.3161226906128092E-3</v>
      </c>
      <c r="RM92" s="15">
        <v>3.6004756754944413E-3</v>
      </c>
      <c r="RN92" s="15">
        <v>-1.0139766130701318E-2</v>
      </c>
      <c r="RO92" s="15">
        <v>-2.8685147998858664E-2</v>
      </c>
      <c r="RP92" s="15">
        <v>-1.9726403426638058E-2</v>
      </c>
      <c r="RQ92" s="15">
        <v>-1.2356273485563628E-2</v>
      </c>
      <c r="RR92" s="15">
        <v>1.3285507467611756E-3</v>
      </c>
      <c r="RS92" s="15">
        <v>-4.4060123497244143E-3</v>
      </c>
      <c r="RT92" s="15">
        <v>-7.9001515563379872E-3</v>
      </c>
      <c r="RU92" s="15">
        <v>-8.7503817978330251E-3</v>
      </c>
      <c r="RV92" s="15">
        <v>-9.1324835632725868E-3</v>
      </c>
      <c r="RW92" s="15">
        <v>3.445465372402561E-3</v>
      </c>
      <c r="RX92" s="15">
        <v>-1.9204916517656157E-4</v>
      </c>
      <c r="RY92" s="15">
        <v>-2.0036859043343468E-2</v>
      </c>
      <c r="RZ92" s="15">
        <v>-4.463859911028498E-3</v>
      </c>
      <c r="SA92" s="15">
        <v>-3.7173228548447275E-3</v>
      </c>
      <c r="SB92" s="15">
        <v>6.817101550873607E-3</v>
      </c>
      <c r="SC92" s="15">
        <v>-1.2454594240962813E-3</v>
      </c>
      <c r="SD92" s="15">
        <v>-1.6164936853355499E-2</v>
      </c>
      <c r="SE92" s="15">
        <v>2.6037914320255675E-3</v>
      </c>
      <c r="SF92" s="15">
        <v>1.0544551703841319E-3</v>
      </c>
      <c r="SG92" s="15">
        <v>-6.140949766074477E-3</v>
      </c>
      <c r="SH92" s="15">
        <v>-7.5818612971341442E-3</v>
      </c>
      <c r="SI92" s="15">
        <v>-2.3020856822353044E-3</v>
      </c>
      <c r="SJ92" s="15">
        <v>-3.4728091812061754E-3</v>
      </c>
      <c r="SK92" s="15">
        <v>-6.6098692559997526E-3</v>
      </c>
      <c r="SL92" s="15">
        <v>1.0716575310441644E-2</v>
      </c>
      <c r="SM92" s="15">
        <v>-3.9190122007357192E-3</v>
      </c>
      <c r="SN92" s="15">
        <v>1.1026319197406753E-3</v>
      </c>
      <c r="SO92" s="15">
        <v>-2.9282597790883341E-3</v>
      </c>
      <c r="SP92" s="15">
        <v>-3.3457871276261448E-4</v>
      </c>
      <c r="SQ92" s="15">
        <v>4.9472396418083105E-3</v>
      </c>
      <c r="SR92" s="15">
        <v>-1.3488402326465629E-2</v>
      </c>
      <c r="SS92" s="15">
        <v>-1.3339315025721369E-2</v>
      </c>
      <c r="ST92" s="15">
        <v>-9.8321519262812782E-4</v>
      </c>
      <c r="SU92" s="15">
        <v>-8.1655702478645696E-3</v>
      </c>
      <c r="SV92" s="15">
        <v>1.6504377405436258E-3</v>
      </c>
      <c r="SW92" s="15">
        <v>-5.5321532029060285E-3</v>
      </c>
      <c r="SX92" s="15">
        <v>-1.1115342303242102E-2</v>
      </c>
      <c r="SY92" s="15">
        <v>-9.2927875754594061E-3</v>
      </c>
      <c r="SZ92" s="15">
        <v>-3.0376694075117099E-3</v>
      </c>
      <c r="TA92" s="15">
        <v>-1.1813424719954764E-2</v>
      </c>
      <c r="TB92" s="15">
        <v>2.4726534468289974E-2</v>
      </c>
      <c r="TC92" s="15">
        <v>-8.4051944508627633E-3</v>
      </c>
      <c r="TD92" s="15">
        <v>9.4787439545437387E-3</v>
      </c>
      <c r="TE92" s="15">
        <v>4.778972611862081E-4</v>
      </c>
      <c r="TF92" s="15">
        <v>-4.3451340865554204E-3</v>
      </c>
      <c r="TG92" s="15">
        <v>-7.2656820827696504E-4</v>
      </c>
      <c r="TH92" s="15">
        <v>-1.6888218028521741E-2</v>
      </c>
      <c r="TI92" s="15">
        <v>-4.2462908814510968E-3</v>
      </c>
      <c r="TJ92" s="15">
        <v>1.9634799161026093E-3</v>
      </c>
      <c r="TK92" s="15">
        <v>-3.3326119375605514E-3</v>
      </c>
      <c r="TL92" s="15">
        <v>1.981179449409357E-3</v>
      </c>
      <c r="TM92" s="15">
        <v>-6.2073445743337117E-3</v>
      </c>
      <c r="TN92" s="15">
        <v>2.6755868804379419E-3</v>
      </c>
      <c r="TO92" s="23">
        <v>-1.6723810236165203E-3</v>
      </c>
    </row>
    <row r="93" spans="1:535" x14ac:dyDescent="0.35">
      <c r="A93" s="14">
        <v>87</v>
      </c>
      <c r="B93" s="81">
        <v>42866</v>
      </c>
      <c r="C93" s="23">
        <v>-2.0448624757142949E-3</v>
      </c>
      <c r="D93" s="43">
        <f ca="1">OFFSET('CAPM Regression Loop'!$AH$6,$A93,'CAPM Regression Loop'!$D$2)</f>
        <v>-3.009532450413994E-3</v>
      </c>
      <c r="T93" s="14">
        <v>87</v>
      </c>
      <c r="U93" s="14" t="s">
        <v>89</v>
      </c>
      <c r="V93" s="14">
        <v>0.92435246608071975</v>
      </c>
      <c r="W93" s="14">
        <v>0.16501921858115531</v>
      </c>
      <c r="X93" s="14">
        <v>0.11151111227014941</v>
      </c>
      <c r="Y93" s="14">
        <f t="shared" si="6"/>
        <v>-0.45841650790557659</v>
      </c>
      <c r="Z93" s="14">
        <f t="shared" si="5"/>
        <v>0.45841650790557659</v>
      </c>
      <c r="AA93" s="14">
        <f t="shared" si="7"/>
        <v>1</v>
      </c>
      <c r="AF93" s="80"/>
      <c r="AH93" s="81"/>
      <c r="AI93" s="15">
        <v>-7.1111114107735613E-4</v>
      </c>
      <c r="AJ93" s="15">
        <v>-1.6198137623741591E-2</v>
      </c>
      <c r="AK93" s="15">
        <v>-1.4378147696275827E-3</v>
      </c>
      <c r="AL93" s="15">
        <v>4.4920488282511736E-3</v>
      </c>
      <c r="AM93" s="15">
        <v>-1.0359629518050147E-2</v>
      </c>
      <c r="AN93" s="15">
        <v>8.1356380939215586E-3</v>
      </c>
      <c r="AO93" s="15">
        <v>-1.4486446182452397E-2</v>
      </c>
      <c r="AP93" s="15">
        <v>-3.3057881344995439E-3</v>
      </c>
      <c r="AQ93" s="15">
        <v>1.0277493196528514E-3</v>
      </c>
      <c r="AR93" s="15">
        <v>-7.4935258887384995E-3</v>
      </c>
      <c r="AS93" s="15">
        <v>-6.1670024673718916E-3</v>
      </c>
      <c r="AT93" s="15">
        <v>-1.7608373703913095E-3</v>
      </c>
      <c r="AU93" s="15">
        <v>-2.927650916919125E-2</v>
      </c>
      <c r="AV93" s="15">
        <v>-4.809712325150723E-3</v>
      </c>
      <c r="AW93" s="15">
        <v>0</v>
      </c>
      <c r="AX93" s="15">
        <v>2.0746895408602969E-3</v>
      </c>
      <c r="AY93" s="15">
        <v>-8.6806100643058801E-3</v>
      </c>
      <c r="AZ93" s="15">
        <v>9.3936605579235735E-3</v>
      </c>
      <c r="BA93" s="15">
        <v>-6.3346798528953734E-3</v>
      </c>
      <c r="BB93" s="15">
        <v>5.5998236320009692E-3</v>
      </c>
      <c r="BC93" s="15">
        <v>6.8204226718825258E-3</v>
      </c>
      <c r="BD93" s="15">
        <v>-3.4662079764861725E-3</v>
      </c>
      <c r="BE93" s="15">
        <v>-9.5017197311833244E-3</v>
      </c>
      <c r="BF93" s="15">
        <v>-6.3285628450385246E-3</v>
      </c>
      <c r="BG93" s="15">
        <v>0</v>
      </c>
      <c r="BH93" s="15">
        <v>1.5363068405106252E-3</v>
      </c>
      <c r="BI93" s="15">
        <v>3.2790498284419527E-3</v>
      </c>
      <c r="BJ93" s="15">
        <v>5.5142791370367079E-3</v>
      </c>
      <c r="BK93" s="15">
        <v>-4.5184381274128065E-3</v>
      </c>
      <c r="BL93" s="15">
        <v>5.969392239236101E-3</v>
      </c>
      <c r="BM93" s="15">
        <v>-1.5917665971254508E-2</v>
      </c>
      <c r="BN93" s="15">
        <v>1.4128781643122944E-2</v>
      </c>
      <c r="BO93" s="15">
        <v>2.5618967450502399E-2</v>
      </c>
      <c r="BP93" s="15">
        <v>-1.6694494695411572E-3</v>
      </c>
      <c r="BQ93" s="15">
        <v>-1.0572440708736735E-2</v>
      </c>
      <c r="BR93" s="15">
        <v>-2.6825556496482238E-3</v>
      </c>
      <c r="BS93" s="15">
        <v>-1.1687837584966141E-2</v>
      </c>
      <c r="BT93" s="15">
        <v>-6.4725145056173669E-3</v>
      </c>
      <c r="BU93" s="15">
        <v>-1.4025321691473597E-3</v>
      </c>
      <c r="BV93" s="15">
        <v>-1.5160074468621155E-2</v>
      </c>
      <c r="BW93" s="15">
        <v>-5.406992335335801E-3</v>
      </c>
      <c r="BX93" s="15">
        <v>1.4276114032178407E-2</v>
      </c>
      <c r="BY93" s="15">
        <v>1.6908897301371178E-3</v>
      </c>
      <c r="BZ93" s="15">
        <v>-4.425601912574597E-3</v>
      </c>
      <c r="CA93" s="15">
        <v>-2.7375848149064478E-3</v>
      </c>
      <c r="CB93" s="15">
        <v>-1.0422792676094837E-2</v>
      </c>
      <c r="CC93" s="15">
        <v>-9.6157912928103266E-3</v>
      </c>
      <c r="CD93" s="15">
        <v>-4.9450650221118829E-3</v>
      </c>
      <c r="CE93" s="15">
        <v>4.7038414257423297E-3</v>
      </c>
      <c r="CF93" s="15">
        <v>-4.2956930205738583E-3</v>
      </c>
      <c r="CG93" s="15">
        <v>-2.2911903378650031E-3</v>
      </c>
      <c r="CH93" s="15">
        <v>-1.0380174799948338E-3</v>
      </c>
      <c r="CI93" s="15">
        <v>5.9833664203543359E-4</v>
      </c>
      <c r="CJ93" s="15">
        <v>5.284015974991018E-4</v>
      </c>
      <c r="CK93" s="15">
        <v>-9.3249701700072671E-3</v>
      </c>
      <c r="CL93" s="15">
        <v>-2.0989331774606629E-2</v>
      </c>
      <c r="CM93" s="15">
        <v>-6.0062829644350335E-3</v>
      </c>
      <c r="CN93" s="15">
        <v>4.1403414997099449E-3</v>
      </c>
      <c r="CO93" s="15">
        <v>-3.3181283036010653E-3</v>
      </c>
      <c r="CP93" s="15">
        <v>2.8434353616784325E-3</v>
      </c>
      <c r="CQ93" s="15">
        <v>-7.870410996766504E-3</v>
      </c>
      <c r="CR93" s="15">
        <v>-5.7708956107693104E-4</v>
      </c>
      <c r="CS93" s="15">
        <v>8.2863489178029975E-3</v>
      </c>
      <c r="CT93" s="15">
        <v>2.7976153959558048E-2</v>
      </c>
      <c r="CU93" s="15">
        <v>-9.6485931158319504E-3</v>
      </c>
      <c r="CV93" s="15">
        <v>-1.2395468591518201E-2</v>
      </c>
      <c r="CW93" s="15">
        <v>-1.4724815425351985E-2</v>
      </c>
      <c r="CX93" s="15">
        <v>-4.8889458628438636E-3</v>
      </c>
      <c r="CY93" s="15">
        <v>1.5683407559000041E-3</v>
      </c>
      <c r="CZ93" s="15">
        <v>-2.3721841450557385E-3</v>
      </c>
      <c r="DA93" s="15">
        <v>0</v>
      </c>
      <c r="DB93" s="15">
        <v>-3.4071583216143089E-3</v>
      </c>
      <c r="DC93" s="15">
        <v>-7.3836229219360226E-3</v>
      </c>
      <c r="DD93" s="15">
        <v>-1.4574891590619799E-2</v>
      </c>
      <c r="DE93" s="15">
        <v>5.4514052571179627E-3</v>
      </c>
      <c r="DF93" s="15">
        <v>-7.1528838637121275E-3</v>
      </c>
      <c r="DG93" s="15">
        <v>-2.9298196480281994E-3</v>
      </c>
      <c r="DH93" s="15">
        <v>1.0775073167958371E-2</v>
      </c>
      <c r="DI93" s="15">
        <v>6.2577805402438983E-3</v>
      </c>
      <c r="DJ93" s="15">
        <v>-5.7410862241208237E-3</v>
      </c>
      <c r="DK93" s="15">
        <v>-3.7931222323409557E-2</v>
      </c>
      <c r="DL93" s="15">
        <v>-5.6737740859079365E-3</v>
      </c>
      <c r="DM93" s="15">
        <v>3.5121364326867787E-3</v>
      </c>
      <c r="DN93" s="15">
        <v>-3.0666761198691558E-3</v>
      </c>
      <c r="DO93" s="15">
        <v>-2.4168222510733322E-3</v>
      </c>
      <c r="DP93" s="15">
        <v>-1.3377928416600535E-3</v>
      </c>
      <c r="DQ93" s="15">
        <v>3.0892802222833086E-4</v>
      </c>
      <c r="DR93" s="15">
        <v>-1.5323174679194442E-2</v>
      </c>
      <c r="DS93" s="15">
        <v>-5.6596297143067173E-3</v>
      </c>
      <c r="DT93" s="15">
        <v>-3.9393393468551766E-3</v>
      </c>
      <c r="DU93" s="15">
        <v>-5.2310494175525557E-3</v>
      </c>
      <c r="DV93" s="15">
        <v>-5.5734335055692584E-3</v>
      </c>
      <c r="DW93" s="15">
        <v>-2.983745427145185E-3</v>
      </c>
      <c r="DX93" s="15">
        <v>5.6317484794563893E-3</v>
      </c>
      <c r="DY93" s="15">
        <v>2.453280687831608E-3</v>
      </c>
      <c r="DZ93" s="15">
        <v>-2.5101114838917515E-3</v>
      </c>
      <c r="EA93" s="15">
        <v>-3.9884163192196532E-3</v>
      </c>
      <c r="EB93" s="15">
        <v>-9.7204399942421148E-3</v>
      </c>
      <c r="EC93" s="15">
        <v>4.0837218569948564E-3</v>
      </c>
      <c r="ED93" s="15">
        <v>-2.2237436464456342E-3</v>
      </c>
      <c r="EE93" s="15">
        <v>4.307964075216884E-3</v>
      </c>
      <c r="EF93" s="15">
        <v>-2.4521374165914389E-3</v>
      </c>
      <c r="EG93" s="15">
        <v>4.4257579832836659E-4</v>
      </c>
      <c r="EH93" s="15">
        <v>-1.4583591799092233E-2</v>
      </c>
      <c r="EI93" s="15">
        <v>-4.3668191663404025E-3</v>
      </c>
      <c r="EJ93" s="15">
        <v>-1.8662100033629697E-2</v>
      </c>
      <c r="EK93" s="15">
        <v>-2.8174701672690561E-3</v>
      </c>
      <c r="EL93" s="15">
        <v>-4.5816595909883399E-3</v>
      </c>
      <c r="EM93" s="15">
        <v>-1.9146090474389031E-3</v>
      </c>
      <c r="EN93" s="15">
        <v>2.8933790046092785E-4</v>
      </c>
      <c r="EO93" s="15">
        <v>-3.9987425691679632E-3</v>
      </c>
      <c r="EP93" s="15">
        <v>-5.2537872257181777E-4</v>
      </c>
      <c r="EQ93" s="15">
        <v>-1.769957709940086E-2</v>
      </c>
      <c r="ER93" s="15">
        <v>2.4318233280166044E-3</v>
      </c>
      <c r="ES93" s="15">
        <v>4.5709141405737858E-3</v>
      </c>
      <c r="ET93" s="15">
        <v>-3.2655513656439962E-3</v>
      </c>
      <c r="EU93" s="15">
        <v>-3.7446852269306741E-3</v>
      </c>
      <c r="EV93" s="15">
        <v>8.0878546016989062E-3</v>
      </c>
      <c r="EW93" s="15">
        <v>9.0171936501888608E-3</v>
      </c>
      <c r="EX93" s="15">
        <v>-2.7045038866099037E-2</v>
      </c>
      <c r="EY93" s="15">
        <v>4.3675003132830122E-3</v>
      </c>
      <c r="EZ93" s="15">
        <v>1.378518311351413E-3</v>
      </c>
      <c r="FA93" s="15">
        <v>1.6419925337036876E-2</v>
      </c>
      <c r="FB93" s="15">
        <v>-2.7267188160316445E-3</v>
      </c>
      <c r="FC93" s="15">
        <v>-1.3576710487934805E-3</v>
      </c>
      <c r="FD93" s="15">
        <v>-1.5449983760808593E-3</v>
      </c>
      <c r="FE93" s="15">
        <v>-5.6191197418844529E-3</v>
      </c>
      <c r="FF93" s="15">
        <v>-7.0478374866947402E-4</v>
      </c>
      <c r="FG93" s="15">
        <v>-1.1613439712572838E-3</v>
      </c>
      <c r="FH93" s="15">
        <v>-2.5349031476848111E-2</v>
      </c>
      <c r="FI93" s="15">
        <v>-4.0880852252096964E-3</v>
      </c>
      <c r="FJ93" s="15">
        <v>2.7104368347691029E-3</v>
      </c>
      <c r="FK93" s="15">
        <v>-5.1810465917520648E-3</v>
      </c>
      <c r="FL93" s="15">
        <v>-7.2979386563270111E-4</v>
      </c>
      <c r="FM93" s="15">
        <v>8.3905907971805922E-3</v>
      </c>
      <c r="FN93" s="15">
        <v>9.7752489046424654E-3</v>
      </c>
      <c r="FO93" s="15">
        <v>-6.4882402924968427E-4</v>
      </c>
      <c r="FP93" s="15">
        <v>-1.0193067695145698E-2</v>
      </c>
      <c r="FQ93" s="15">
        <v>-6.6637686310042545E-3</v>
      </c>
      <c r="FR93" s="15">
        <v>-1.8601229292764285E-2</v>
      </c>
      <c r="FS93" s="15">
        <v>-2.0007509487730635E-3</v>
      </c>
      <c r="FT93" s="15">
        <v>4.7416971457828654E-3</v>
      </c>
      <c r="FU93" s="15">
        <v>0</v>
      </c>
      <c r="FV93" s="15">
        <v>6.7102896090344933E-3</v>
      </c>
      <c r="FW93" s="15">
        <v>1.3372816970460743E-3</v>
      </c>
      <c r="FX93" s="15">
        <v>6.2847680878934031E-3</v>
      </c>
      <c r="FY93" s="15">
        <v>5.0966981861154375E-3</v>
      </c>
      <c r="FZ93" s="15">
        <v>-1.5427159144581289E-2</v>
      </c>
      <c r="GA93" s="15">
        <v>2.4277749239481365E-3</v>
      </c>
      <c r="GB93" s="15">
        <v>-2.3894873973813557E-3</v>
      </c>
      <c r="GC93" s="15">
        <v>3.8756161826510116E-3</v>
      </c>
      <c r="GD93" s="15">
        <v>7.0588528396246068E-3</v>
      </c>
      <c r="GE93" s="15">
        <v>5.5250800568855288E-4</v>
      </c>
      <c r="GF93" s="15">
        <v>5.2996969468404554E-3</v>
      </c>
      <c r="GG93" s="15">
        <v>-1.9148628623151169E-3</v>
      </c>
      <c r="GH93" s="15">
        <v>-5.9641062518823338E-3</v>
      </c>
      <c r="GI93" s="15">
        <v>-1.2621838330523879E-2</v>
      </c>
      <c r="GJ93" s="15">
        <v>-1.1621355490917558E-2</v>
      </c>
      <c r="GK93" s="15">
        <v>-1.3152465624558117E-2</v>
      </c>
      <c r="GL93" s="15">
        <v>-2.7539472971600293E-3</v>
      </c>
      <c r="GM93" s="15">
        <v>8.7138355591541393E-3</v>
      </c>
      <c r="GN93" s="15">
        <v>-5.2323911312294998E-3</v>
      </c>
      <c r="GO93" s="15">
        <v>-5.9743632279302848E-3</v>
      </c>
      <c r="GP93" s="15">
        <v>4.2119513030805817E-3</v>
      </c>
      <c r="GQ93" s="15">
        <v>-5.9171770280886191E-3</v>
      </c>
      <c r="GR93" s="15">
        <v>1.1937210288132031E-4</v>
      </c>
      <c r="GS93" s="15">
        <v>-1.1402632097811649E-2</v>
      </c>
      <c r="GT93" s="15">
        <v>-7.7861410629645911E-4</v>
      </c>
      <c r="GU93" s="15">
        <v>-3.9719369046335943E-3</v>
      </c>
      <c r="GV93" s="15">
        <v>1.3498320473834771E-2</v>
      </c>
      <c r="GW93" s="15">
        <v>-3.2599865872074856E-3</v>
      </c>
      <c r="GX93" s="15">
        <v>-7.7312308967355413E-3</v>
      </c>
      <c r="GY93" s="15">
        <v>2.2556400541186286E-3</v>
      </c>
      <c r="GZ93" s="15">
        <v>2.1452322296153567E-4</v>
      </c>
      <c r="HA93" s="15">
        <v>-8.7876440826319662E-3</v>
      </c>
      <c r="HB93" s="15">
        <v>-2.7210901143606132E-3</v>
      </c>
      <c r="HC93" s="15">
        <v>-1.1274575050743226E-2</v>
      </c>
      <c r="HD93" s="15">
        <v>-1.664835732316329E-3</v>
      </c>
      <c r="HE93" s="15">
        <v>-8.9969827940262342E-3</v>
      </c>
      <c r="HF93" s="15">
        <v>-3.418806748785609E-3</v>
      </c>
      <c r="HG93" s="15">
        <v>5.7279643721670362E-3</v>
      </c>
      <c r="HH93" s="15">
        <v>-1.387443857671508E-3</v>
      </c>
      <c r="HI93" s="15">
        <v>-1.2694213438831932E-2</v>
      </c>
      <c r="HJ93" s="15">
        <v>2.3926307088658019E-4</v>
      </c>
      <c r="HK93" s="15">
        <v>5.1022652615886552E-3</v>
      </c>
      <c r="HL93" s="15">
        <v>-7.7440778290518665E-3</v>
      </c>
      <c r="HM93" s="15">
        <v>-2.0110366950862508E-2</v>
      </c>
      <c r="HN93" s="15">
        <v>-1.0689471889050444E-3</v>
      </c>
      <c r="HO93" s="15">
        <v>-9.7988900387495064E-3</v>
      </c>
      <c r="HP93" s="15">
        <v>-1.1927767007075889E-2</v>
      </c>
      <c r="HQ93" s="15">
        <v>-7.4510945554395278E-3</v>
      </c>
      <c r="HR93" s="15">
        <v>2.2858138076050184E-2</v>
      </c>
      <c r="HS93" s="15">
        <v>2.1978906718775382E-2</v>
      </c>
      <c r="HT93" s="15">
        <v>-1.7423641147253692E-2</v>
      </c>
      <c r="HU93" s="15">
        <v>7.9878588798741894E-4</v>
      </c>
      <c r="HV93" s="15">
        <v>3.030538827104082E-3</v>
      </c>
      <c r="HW93" s="15">
        <v>5.905870909268275E-3</v>
      </c>
      <c r="HX93" s="15">
        <v>-1.0201907067743352E-2</v>
      </c>
      <c r="HY93" s="15">
        <v>-3.1430093971992513E-3</v>
      </c>
      <c r="HZ93" s="15">
        <v>-1.4209593865158923E-3</v>
      </c>
      <c r="IA93" s="15">
        <v>-1.0706370615631617E-2</v>
      </c>
      <c r="IB93" s="15">
        <v>-3.5118561115395478E-3</v>
      </c>
      <c r="IC93" s="15">
        <v>1.9576424197762896E-3</v>
      </c>
      <c r="ID93" s="15">
        <v>1.0990564922238478E-3</v>
      </c>
      <c r="IE93" s="15">
        <v>-1.0182063703953418E-2</v>
      </c>
      <c r="IF93" s="15">
        <v>5.226096875288638E-3</v>
      </c>
      <c r="IG93" s="15">
        <v>-3.6963628914674709E-2</v>
      </c>
      <c r="IH93" s="15">
        <v>-4.9533345704474083E-3</v>
      </c>
      <c r="II93" s="15">
        <v>-5.3376035427896379E-4</v>
      </c>
      <c r="IJ93" s="15">
        <v>-3.6749157965850193E-3</v>
      </c>
      <c r="IK93" s="15">
        <v>-9.0533889821095863E-4</v>
      </c>
      <c r="IL93" s="15">
        <v>-4.3754171750417141E-3</v>
      </c>
      <c r="IM93" s="15">
        <v>-4.3307154299866736E-3</v>
      </c>
      <c r="IN93" s="15">
        <v>-8.5636957768752131E-3</v>
      </c>
      <c r="IO93" s="15">
        <v>-2.0875730337876097E-2</v>
      </c>
      <c r="IP93" s="15">
        <v>-3.1606698831867794E-3</v>
      </c>
      <c r="IQ93" s="15">
        <v>2.1059360710855676E-2</v>
      </c>
      <c r="IR93" s="15">
        <v>1.8582441792824707E-2</v>
      </c>
      <c r="IS93" s="15">
        <v>-1.2280242129639664E-2</v>
      </c>
      <c r="IT93" s="15">
        <v>8.6965863099113735E-3</v>
      </c>
      <c r="IU93" s="15">
        <v>-4.2300395433883002E-3</v>
      </c>
      <c r="IV93" s="15">
        <v>1.4477602464422245E-3</v>
      </c>
      <c r="IW93" s="15">
        <v>-2.1552174482858618E-2</v>
      </c>
      <c r="IX93" s="15">
        <v>-5.2255692207072026E-2</v>
      </c>
      <c r="IY93" s="15">
        <v>1.2137765107219395E-3</v>
      </c>
      <c r="IZ93" s="15">
        <v>-1.5298615561862757E-2</v>
      </c>
      <c r="JA93" s="15">
        <v>-7.3957019611290246E-3</v>
      </c>
      <c r="JB93" s="15">
        <v>-5.1786754784513035E-3</v>
      </c>
      <c r="JC93" s="15">
        <v>-3.0234338979971747E-3</v>
      </c>
      <c r="JD93" s="15">
        <v>-8.7196633921852898E-4</v>
      </c>
      <c r="JE93" s="15">
        <v>9.1772587592586107E-5</v>
      </c>
      <c r="JF93" s="15">
        <v>1.815706354484655E-3</v>
      </c>
      <c r="JG93" s="15">
        <v>-1.849310197836743E-2</v>
      </c>
      <c r="JH93" s="15">
        <v>-7.505394854619605E-4</v>
      </c>
      <c r="JI93" s="15">
        <v>-3.03338896872484E-4</v>
      </c>
      <c r="JJ93" s="15">
        <v>-3.9748313346405269E-3</v>
      </c>
      <c r="JK93" s="15">
        <v>1.1857374134243389E-3</v>
      </c>
      <c r="JL93" s="15">
        <v>9.8105348478058391E-4</v>
      </c>
      <c r="JM93" s="15">
        <v>3.9819334335262661E-3</v>
      </c>
      <c r="JN93" s="15">
        <v>-2.0338058405274004E-3</v>
      </c>
      <c r="JO93" s="15">
        <v>-1.5257061347298753E-2</v>
      </c>
      <c r="JP93" s="15">
        <v>0</v>
      </c>
      <c r="JQ93" s="15">
        <v>-8.9261401587148528E-3</v>
      </c>
      <c r="JR93" s="15">
        <v>-1.6537390074413054E-3</v>
      </c>
      <c r="JS93" s="15">
        <v>-9.8466995168435319E-3</v>
      </c>
      <c r="JT93" s="15">
        <v>-4.0758101236741792E-4</v>
      </c>
      <c r="JU93" s="15">
        <v>-1.0172365952049991E-3</v>
      </c>
      <c r="JV93" s="15">
        <v>-6.2911274121074034E-3</v>
      </c>
      <c r="JW93" s="15">
        <v>2.2156538427417546E-3</v>
      </c>
      <c r="JX93" s="15">
        <v>-3.8979496555068206E-3</v>
      </c>
      <c r="JY93" s="15">
        <v>-2.1715535135079069E-3</v>
      </c>
      <c r="JZ93" s="15">
        <v>-7.4372824996095542E-3</v>
      </c>
      <c r="KA93" s="15">
        <v>-7.1776182191660119E-3</v>
      </c>
      <c r="KB93" s="15">
        <v>-1.1859721549519257E-2</v>
      </c>
      <c r="KC93" s="15">
        <v>0</v>
      </c>
      <c r="KD93" s="15">
        <v>3.1706054771267439E-3</v>
      </c>
      <c r="KE93" s="15">
        <v>-9.4447860530771175E-3</v>
      </c>
      <c r="KF93" s="15">
        <v>-3.0929631163806454E-3</v>
      </c>
      <c r="KG93" s="15">
        <v>-7.902676054863722E-2</v>
      </c>
      <c r="KH93" s="15">
        <v>-5.0797343602469658E-3</v>
      </c>
      <c r="KI93" s="15">
        <v>-1.4153747438093884E-2</v>
      </c>
      <c r="KJ93" s="15">
        <v>-5.5987908074687869E-4</v>
      </c>
      <c r="KK93" s="15">
        <v>-2.1096743325631436E-2</v>
      </c>
      <c r="KL93" s="15">
        <v>-4.9746396490521344E-3</v>
      </c>
      <c r="KM93" s="15">
        <v>-8.0852496735071468E-3</v>
      </c>
      <c r="KN93" s="15">
        <v>-3.9702285401855466E-3</v>
      </c>
      <c r="KO93" s="15">
        <v>-1.0905233482262468E-2</v>
      </c>
      <c r="KP93" s="15">
        <v>2.2925273681188422E-3</v>
      </c>
      <c r="KQ93" s="15">
        <v>-2.7849565415023446E-2</v>
      </c>
      <c r="KR93" s="15">
        <v>1.2899137012945724E-2</v>
      </c>
      <c r="KS93" s="15">
        <v>-8.161470981747547E-2</v>
      </c>
      <c r="KT93" s="15">
        <v>-6.6050200551865822E-4</v>
      </c>
      <c r="KU93" s="15">
        <v>-1.1693506998716977E-2</v>
      </c>
      <c r="KV93" s="15">
        <v>-4.9117871857109835E-2</v>
      </c>
      <c r="KW93" s="15">
        <v>-6.3754200569163602E-3</v>
      </c>
      <c r="KX93" s="15">
        <v>8.271019975172671E-3</v>
      </c>
      <c r="KY93" s="15">
        <v>-4.0306952707191207E-3</v>
      </c>
      <c r="KZ93" s="15">
        <v>-8.3440792205018398E-3</v>
      </c>
      <c r="LA93" s="15">
        <v>-3.5070027325114603E-3</v>
      </c>
      <c r="LB93" s="15">
        <v>-1.0293387839778281E-2</v>
      </c>
      <c r="LC93" s="15">
        <v>1.2871671232675148E-3</v>
      </c>
      <c r="LD93" s="15">
        <v>-1.2447989686900441E-2</v>
      </c>
      <c r="LE93" s="15">
        <v>-3.0410565757790459E-3</v>
      </c>
      <c r="LF93" s="15">
        <v>-1.5929125752444866E-2</v>
      </c>
      <c r="LG93" s="15">
        <v>5.1493075293544506E-3</v>
      </c>
      <c r="LH93" s="15">
        <v>-9.0143663514888426E-3</v>
      </c>
      <c r="LI93" s="15">
        <v>-4.8085272112583736E-3</v>
      </c>
      <c r="LJ93" s="15">
        <v>-1.7827582815179793E-2</v>
      </c>
      <c r="LK93" s="15">
        <v>-5.9600006138145626E-3</v>
      </c>
      <c r="LL93" s="15">
        <v>-0.18641992318623682</v>
      </c>
      <c r="LM93" s="15">
        <v>-1.0292478822670047E-3</v>
      </c>
      <c r="LN93" s="15">
        <v>9.1143861694673186E-4</v>
      </c>
      <c r="LO93" s="15">
        <v>-1.7162797352011844E-2</v>
      </c>
      <c r="LP93" s="15">
        <v>-4.0764882230545597E-3</v>
      </c>
      <c r="LQ93" s="15">
        <v>-2.9968691548257322E-3</v>
      </c>
      <c r="LR93" s="15">
        <v>-7.5572709086802834E-3</v>
      </c>
      <c r="LS93" s="15">
        <v>-2.1473357054604299E-3</v>
      </c>
      <c r="LT93" s="15">
        <v>6.7280482294482299E-3</v>
      </c>
      <c r="LU93" s="15">
        <v>1.7097983409385495E-2</v>
      </c>
      <c r="LV93" s="15">
        <v>-8.9586265448915719E-3</v>
      </c>
      <c r="LW93" s="15">
        <v>9.2228749580732239E-3</v>
      </c>
      <c r="LX93" s="15">
        <v>1.4466548635093703E-3</v>
      </c>
      <c r="LY93" s="15">
        <v>-1.1558595261825205E-2</v>
      </c>
      <c r="LZ93" s="15">
        <v>-8.0373363062646013E-3</v>
      </c>
      <c r="MA93" s="15">
        <v>4.7384349400442496E-3</v>
      </c>
      <c r="MB93" s="15">
        <v>6.9996503032895754E-4</v>
      </c>
      <c r="MC93" s="15">
        <v>-2.2220332191922143E-3</v>
      </c>
      <c r="MD93" s="15">
        <v>-1.4918291232238186E-3</v>
      </c>
      <c r="ME93" s="15">
        <v>5.5924147978791993E-4</v>
      </c>
      <c r="MF93" s="15">
        <v>6.2676279080911058E-4</v>
      </c>
      <c r="MG93" s="15">
        <v>2.4149454168541943E-3</v>
      </c>
      <c r="MH93" s="15">
        <v>-1.1211246916185504E-3</v>
      </c>
      <c r="MI93" s="15">
        <v>1.0178204915756052E-2</v>
      </c>
      <c r="MJ93" s="15">
        <v>3.2427305477679197E-3</v>
      </c>
      <c r="MK93" s="15">
        <v>7.6342195188558726E-3</v>
      </c>
      <c r="ML93" s="15">
        <v>-1.5079106827120192E-2</v>
      </c>
      <c r="MM93" s="15">
        <v>-5.3507164998165008E-3</v>
      </c>
      <c r="MN93" s="15">
        <v>-1.2339562827854197E-2</v>
      </c>
      <c r="MO93" s="15">
        <v>-4.7916880088322124E-3</v>
      </c>
      <c r="MP93" s="15">
        <v>-5.4763615290513703E-3</v>
      </c>
      <c r="MQ93" s="15">
        <v>3.6189925119956744E-4</v>
      </c>
      <c r="MR93" s="15">
        <v>-9.9400989819122074E-3</v>
      </c>
      <c r="MS93" s="15">
        <v>3.1429686430727237E-2</v>
      </c>
      <c r="MT93" s="15">
        <v>-8.3275984377624273E-3</v>
      </c>
      <c r="MU93" s="15">
        <v>-4.4571866213277333E-3</v>
      </c>
      <c r="MV93" s="15">
        <v>6.7189502487450094E-3</v>
      </c>
      <c r="MW93" s="15">
        <v>3.4968972801703094E-3</v>
      </c>
      <c r="MX93" s="15">
        <v>1.5956984672758238E-2</v>
      </c>
      <c r="MY93" s="15">
        <v>-1.0915358358934047E-2</v>
      </c>
      <c r="MZ93" s="15">
        <v>-1.8018505502678365E-2</v>
      </c>
      <c r="NA93" s="15">
        <v>0</v>
      </c>
      <c r="NB93" s="15">
        <v>-5.8823699030665245E-3</v>
      </c>
      <c r="NC93" s="15">
        <v>1.0880423855694555E-2</v>
      </c>
      <c r="ND93" s="15">
        <v>-2.3808093888146938E-3</v>
      </c>
      <c r="NE93" s="15">
        <v>-8.2498994721419486E-3</v>
      </c>
      <c r="NF93" s="15">
        <v>9.2105914302765251E-3</v>
      </c>
      <c r="NG93" s="15">
        <v>-1.5408323541555601E-3</v>
      </c>
      <c r="NH93" s="15">
        <v>-9.1937534150072064E-3</v>
      </c>
      <c r="NI93" s="15">
        <v>-5.5212154390296029E-3</v>
      </c>
      <c r="NJ93" s="15">
        <v>-1.1750610408442072E-2</v>
      </c>
      <c r="NK93" s="15">
        <v>4.205793584678566E-2</v>
      </c>
      <c r="NL93" s="15">
        <v>7.133501246766193E-3</v>
      </c>
      <c r="NM93" s="15">
        <v>-3.8387763071657129E-3</v>
      </c>
      <c r="NN93" s="15">
        <v>-2.3631361922828906E-3</v>
      </c>
      <c r="NO93" s="15">
        <v>-2.0724246531092363E-2</v>
      </c>
      <c r="NP93" s="15">
        <v>2.9299757263298635E-3</v>
      </c>
      <c r="NQ93" s="15">
        <v>-1.1901929517335896E-3</v>
      </c>
      <c r="NR93" s="15">
        <v>-8.1597100652295359E-3</v>
      </c>
      <c r="NS93" s="15">
        <v>-4.7102876274175863E-3</v>
      </c>
      <c r="NT93" s="15">
        <v>-4.2483724028488943E-3</v>
      </c>
      <c r="NU93" s="15">
        <v>-6.1013001961770811E-3</v>
      </c>
      <c r="NV93" s="15">
        <v>-1.1594332780919482E-2</v>
      </c>
      <c r="NW93" s="15">
        <v>-2.4552407170254909E-2</v>
      </c>
      <c r="NX93" s="15">
        <v>-8.6096748131471862E-3</v>
      </c>
      <c r="NY93" s="15">
        <v>-6.1621873071822601E-3</v>
      </c>
      <c r="NZ93" s="15">
        <v>-1.8454445837240245E-3</v>
      </c>
      <c r="OA93" s="15">
        <v>1.6380020042383698E-3</v>
      </c>
      <c r="OB93" s="15">
        <v>1.7708522424764634E-3</v>
      </c>
      <c r="OC93" s="15">
        <v>3.0270925007899703E-4</v>
      </c>
      <c r="OD93" s="15">
        <v>-5.0235584452658858E-3</v>
      </c>
      <c r="OE93" s="15">
        <v>-3.7067110667450115E-3</v>
      </c>
      <c r="OF93" s="15">
        <v>-7.4294546785204875E-3</v>
      </c>
      <c r="OG93" s="15">
        <v>-8.7994977393853109E-4</v>
      </c>
      <c r="OH93" s="15">
        <v>5.6632693292612123E-3</v>
      </c>
      <c r="OI93" s="15">
        <v>-1.9495083667320735E-3</v>
      </c>
      <c r="OJ93" s="15">
        <v>-1.7567679995284169E-3</v>
      </c>
      <c r="OK93" s="15">
        <v>-1.8306636206742269E-4</v>
      </c>
      <c r="OL93" s="15">
        <v>3.242953927596152E-3</v>
      </c>
      <c r="OM93" s="15">
        <v>-5.8151603323984054E-3</v>
      </c>
      <c r="ON93" s="15">
        <v>-1.4041744755229945E-2</v>
      </c>
      <c r="OO93" s="15">
        <v>1.1870846598182425E-3</v>
      </c>
      <c r="OP93" s="15">
        <v>-3.6226875344899968E-3</v>
      </c>
      <c r="OQ93" s="15">
        <v>2.5950434815410372E-4</v>
      </c>
      <c r="OR93" s="15">
        <v>1.1073423804266154E-2</v>
      </c>
      <c r="OS93" s="15">
        <v>-6.1965516193774372E-3</v>
      </c>
      <c r="OT93" s="15">
        <v>-2.156257573752208E-3</v>
      </c>
      <c r="OU93" s="15">
        <v>-2.8881793166354247E-3</v>
      </c>
      <c r="OV93" s="15">
        <v>-2.3306969610585822E-2</v>
      </c>
      <c r="OW93" s="15">
        <v>-1.7835914359688708E-3</v>
      </c>
      <c r="OX93" s="15">
        <v>-6.1953072530609706E-4</v>
      </c>
      <c r="OY93" s="15">
        <v>-5.8389046231626992E-5</v>
      </c>
      <c r="OZ93" s="15">
        <v>-1.8092275515082818E-3</v>
      </c>
      <c r="PA93" s="15">
        <v>-4.0655323246308207E-3</v>
      </c>
      <c r="PB93" s="15">
        <v>-1.1817245054269529E-2</v>
      </c>
      <c r="PC93" s="15">
        <v>3.4377135716196004E-3</v>
      </c>
      <c r="PD93" s="15">
        <v>-7.3868886092098927E-4</v>
      </c>
      <c r="PE93" s="15">
        <v>1.7198317166525472E-3</v>
      </c>
      <c r="PF93" s="15">
        <v>-1.1025117668705972E-2</v>
      </c>
      <c r="PG93" s="15">
        <v>2.0321800255796583E-2</v>
      </c>
      <c r="PH93" s="15">
        <v>-1.1917421101648621E-2</v>
      </c>
      <c r="PI93" s="15">
        <v>-1.834913866819643E-2</v>
      </c>
      <c r="PJ93" s="15">
        <v>-6.6408032895672086E-3</v>
      </c>
      <c r="PK93" s="15">
        <v>-7.4438732667275005E-3</v>
      </c>
      <c r="PL93" s="15">
        <v>-4.7328610873829446E-2</v>
      </c>
      <c r="PM93" s="15">
        <v>-3.9668016462058048E-3</v>
      </c>
      <c r="PN93" s="15">
        <v>-4.8965154586539054E-3</v>
      </c>
      <c r="PO93" s="15">
        <v>7.633416773523107E-4</v>
      </c>
      <c r="PP93" s="15">
        <v>-1.2492545160329608E-2</v>
      </c>
      <c r="PQ93" s="15">
        <v>-1.9634799161025846E-3</v>
      </c>
      <c r="PR93" s="15">
        <v>-4.253649580219016E-3</v>
      </c>
      <c r="PS93" s="15">
        <v>-1.6974197015542567E-3</v>
      </c>
      <c r="PT93" s="15">
        <v>-1.1443821125628648E-2</v>
      </c>
      <c r="PU93" s="15">
        <v>-6.4500347654821806E-3</v>
      </c>
      <c r="PV93" s="15">
        <v>5.8193119811915193E-3</v>
      </c>
      <c r="PW93" s="15">
        <v>-3.2431112371831636E-3</v>
      </c>
      <c r="PX93" s="15">
        <v>-6.2406304466073653E-3</v>
      </c>
      <c r="PY93" s="15">
        <v>-9.102600257579075E-3</v>
      </c>
      <c r="PZ93" s="15">
        <v>-2.1809716294549617E-2</v>
      </c>
      <c r="QA93" s="15">
        <v>-2.3963586833082389E-3</v>
      </c>
      <c r="QB93" s="15">
        <v>-1.2322758909083348E-2</v>
      </c>
      <c r="QC93" s="15">
        <v>-7.3182801343717801E-3</v>
      </c>
      <c r="QD93" s="15">
        <v>2.8057067739044633E-3</v>
      </c>
      <c r="QE93" s="15">
        <v>-8.2555324397504629E-3</v>
      </c>
      <c r="QF93" s="15">
        <v>-6.7100586292752546E-4</v>
      </c>
      <c r="QG93" s="15">
        <v>-2.0072266875682536E-3</v>
      </c>
      <c r="QH93" s="15">
        <v>-2.3639741156098341E-2</v>
      </c>
      <c r="QI93" s="15">
        <v>-3.8516089910073654E-3</v>
      </c>
      <c r="QJ93" s="15">
        <v>-3.0289521826981643E-2</v>
      </c>
      <c r="QK93" s="15">
        <v>-9.0201513593837837E-3</v>
      </c>
      <c r="QL93" s="15">
        <v>-2.5109868811581133E-3</v>
      </c>
      <c r="QM93" s="15">
        <v>-1.1348877808654395E-2</v>
      </c>
      <c r="QN93" s="15">
        <v>-8.774622078192313E-3</v>
      </c>
      <c r="QO93" s="15">
        <v>-1.4721611825359963E-2</v>
      </c>
      <c r="QP93" s="15">
        <v>4.0465406759356481E-3</v>
      </c>
      <c r="QQ93" s="15">
        <v>-7.0712467244143009E-3</v>
      </c>
      <c r="QR93" s="15">
        <v>1.0725952956549107E-3</v>
      </c>
      <c r="QS93" s="15">
        <v>-3.0355228815096322E-2</v>
      </c>
      <c r="QT93" s="15">
        <v>5.9506274967504776E-3</v>
      </c>
      <c r="QU93" s="15">
        <v>-5.2024114368285031E-2</v>
      </c>
      <c r="QV93" s="15">
        <v>8.5806094699243194E-3</v>
      </c>
      <c r="QW93" s="15">
        <v>-2.6011184956132287E-4</v>
      </c>
      <c r="QX93" s="15">
        <v>7.1923448901945264E-3</v>
      </c>
      <c r="QY93" s="15">
        <v>-7.3347457433464592E-3</v>
      </c>
      <c r="QZ93" s="15">
        <v>2.749952626716021E-3</v>
      </c>
      <c r="RA93" s="15">
        <v>-4.1064562315575724E-2</v>
      </c>
      <c r="RB93" s="15">
        <v>-1.0055769440130544E-2</v>
      </c>
      <c r="RC93" s="15">
        <v>-1.5606784093265467E-2</v>
      </c>
      <c r="RD93" s="15">
        <v>-7.1193445066058776E-3</v>
      </c>
      <c r="RE93" s="15">
        <v>2.3393180994445994E-4</v>
      </c>
      <c r="RF93" s="15">
        <v>-5.0427260930842925E-2</v>
      </c>
      <c r="RG93" s="15">
        <v>-1.1165503296771144E-2</v>
      </c>
      <c r="RH93" s="15">
        <v>-1.2436265749084488E-3</v>
      </c>
      <c r="RI93" s="15">
        <v>-1.1385322225125465E-2</v>
      </c>
      <c r="RJ93" s="15">
        <v>1.7228012791335379E-4</v>
      </c>
      <c r="RK93" s="15">
        <v>-1.8963888107231281E-3</v>
      </c>
      <c r="RL93" s="15">
        <v>1.0122482896926356E-3</v>
      </c>
      <c r="RM93" s="15">
        <v>-1.1187769207216768E-3</v>
      </c>
      <c r="RN93" s="15">
        <v>3.5414911088896169E-2</v>
      </c>
      <c r="RO93" s="15">
        <v>-1.0230268250814922E-2</v>
      </c>
      <c r="RP93" s="15">
        <v>-9.0112063407188098E-3</v>
      </c>
      <c r="RQ93" s="15">
        <v>-1.5265513556591261E-2</v>
      </c>
      <c r="RR93" s="15">
        <v>2.3958483442209507E-3</v>
      </c>
      <c r="RS93" s="15">
        <v>-6.3301623487288308E-3</v>
      </c>
      <c r="RT93" s="15">
        <v>1.4681840536466268E-3</v>
      </c>
      <c r="RU93" s="15">
        <v>-4.0379568487278737E-4</v>
      </c>
      <c r="RV93" s="15">
        <v>-3.888533739692369E-3</v>
      </c>
      <c r="RW93" s="15">
        <v>7.1096826687670972E-3</v>
      </c>
      <c r="RX93" s="15">
        <v>-9.0801101759243694E-3</v>
      </c>
      <c r="RY93" s="15">
        <v>1.7493225837676377E-3</v>
      </c>
      <c r="RZ93" s="15">
        <v>-6.3700630419087252E-3</v>
      </c>
      <c r="SA93" s="15">
        <v>2.1461006998861397E-3</v>
      </c>
      <c r="SB93" s="15">
        <v>-1.6273396593754824E-3</v>
      </c>
      <c r="SC93" s="15">
        <v>-1.761749769106847E-3</v>
      </c>
      <c r="SD93" s="15">
        <v>-1.249450387420005E-2</v>
      </c>
      <c r="SE93" s="15">
        <v>-1.2379602464592101E-2</v>
      </c>
      <c r="SF93" s="15">
        <v>-4.9612971043768977E-3</v>
      </c>
      <c r="SG93" s="15">
        <v>-1.2246465681518479E-2</v>
      </c>
      <c r="SH93" s="15">
        <v>-9.3181529794113746E-3</v>
      </c>
      <c r="SI93" s="15">
        <v>-5.3510128954820458E-3</v>
      </c>
      <c r="SJ93" s="15">
        <v>-1.2557813523587738E-2</v>
      </c>
      <c r="SK93" s="15">
        <v>8.6688916876412163E-5</v>
      </c>
      <c r="SL93" s="15">
        <v>1.4730090350722628E-2</v>
      </c>
      <c r="SM93" s="15">
        <v>-7.7922472201657671E-3</v>
      </c>
      <c r="SN93" s="15">
        <v>-1.0914554110488054E-2</v>
      </c>
      <c r="SO93" s="15">
        <v>-1.4025247740855468E-3</v>
      </c>
      <c r="SP93" s="15">
        <v>1.5623259510851057E-3</v>
      </c>
      <c r="SQ93" s="15">
        <v>9.923917453557524E-4</v>
      </c>
      <c r="SR93" s="15">
        <v>-1.807167012694981E-2</v>
      </c>
      <c r="SS93" s="15">
        <v>2.1569164468929281E-3</v>
      </c>
      <c r="ST93" s="15">
        <v>3.5159307719120039E-3</v>
      </c>
      <c r="SU93" s="15">
        <v>-7.4155791621035531E-3</v>
      </c>
      <c r="SV93" s="15">
        <v>-1.6058021603816038E-2</v>
      </c>
      <c r="SW93" s="15">
        <v>-7.4593030550893242E-3</v>
      </c>
      <c r="SX93" s="15">
        <v>3.1368233120245667E-3</v>
      </c>
      <c r="SY93" s="15">
        <v>-9.207226168460805E-3</v>
      </c>
      <c r="SZ93" s="15">
        <v>-7.2529783050156293E-3</v>
      </c>
      <c r="TA93" s="15">
        <v>-1.9726944049813749E-3</v>
      </c>
      <c r="TB93" s="15">
        <v>-8.4725557742565873E-3</v>
      </c>
      <c r="TC93" s="15">
        <v>-1.5020211058350101E-2</v>
      </c>
      <c r="TD93" s="15">
        <v>5.7752270691536454E-3</v>
      </c>
      <c r="TE93" s="15">
        <v>-2.3872057171062419E-3</v>
      </c>
      <c r="TF93" s="15">
        <v>-6.1919506622313007E-4</v>
      </c>
      <c r="TG93" s="15">
        <v>8.5096550469032466E-3</v>
      </c>
      <c r="TH93" s="15">
        <v>2.8749420855991199E-3</v>
      </c>
      <c r="TI93" s="15">
        <v>-2.8208763416412296E-3</v>
      </c>
      <c r="TJ93" s="15">
        <v>-3.1397200046676412E-3</v>
      </c>
      <c r="TK93" s="15">
        <v>3.622929837698274E-3</v>
      </c>
      <c r="TL93" s="15">
        <v>1.2723135332512844E-2</v>
      </c>
      <c r="TM93" s="15">
        <v>-1.3277795266039113E-2</v>
      </c>
      <c r="TN93" s="15">
        <v>-3.009532450413994E-3</v>
      </c>
      <c r="TO93" s="23">
        <v>-2.0448624757142949E-3</v>
      </c>
    </row>
    <row r="94" spans="1:535" x14ac:dyDescent="0.35">
      <c r="A94" s="14">
        <v>88</v>
      </c>
      <c r="B94" s="81">
        <v>42865</v>
      </c>
      <c r="C94" s="23">
        <v>1.7942463764952258E-3</v>
      </c>
      <c r="D94" s="43">
        <f ca="1">OFFSET('CAPM Regression Loop'!$AH$6,$A94,'CAPM Regression Loop'!$D$2)</f>
        <v>7.8773557428344354E-3</v>
      </c>
      <c r="T94" s="14">
        <v>88</v>
      </c>
      <c r="U94" s="14" t="s">
        <v>90</v>
      </c>
      <c r="V94" s="14">
        <v>1.5156660719717856</v>
      </c>
      <c r="W94" s="14">
        <v>0.3061050854099629</v>
      </c>
      <c r="X94" s="14">
        <v>8.9309333003282892E-2</v>
      </c>
      <c r="Y94" s="14">
        <f t="shared" si="6"/>
        <v>1.6846047208956367</v>
      </c>
      <c r="Z94" s="14">
        <f t="shared" si="5"/>
        <v>1.6846047208956367</v>
      </c>
      <c r="AA94" s="14">
        <f t="shared" si="7"/>
        <v>1</v>
      </c>
      <c r="AF94" s="80"/>
      <c r="AH94" s="81"/>
      <c r="AI94" s="15">
        <v>-1.0606427873520575E-2</v>
      </c>
      <c r="AJ94" s="15">
        <v>4.6620131058113714E-3</v>
      </c>
      <c r="AK94" s="15">
        <v>2.737101426693944E-4</v>
      </c>
      <c r="AL94" s="15">
        <v>-4.7518396980633926E-3</v>
      </c>
      <c r="AM94" s="15">
        <v>-2.8755222235327112E-3</v>
      </c>
      <c r="AN94" s="15">
        <v>6.8306276510915562E-3</v>
      </c>
      <c r="AO94" s="15">
        <v>-3.8129461918327882E-3</v>
      </c>
      <c r="AP94" s="15">
        <v>1.0731829155652944E-3</v>
      </c>
      <c r="AQ94" s="15">
        <v>4.0478436134735911E-3</v>
      </c>
      <c r="AR94" s="15">
        <v>6.7289024285211831E-3</v>
      </c>
      <c r="AS94" s="15">
        <v>-1.6538692488085171E-3</v>
      </c>
      <c r="AT94" s="15">
        <v>-4.6461288471834963E-3</v>
      </c>
      <c r="AU94" s="15">
        <v>-6.361221982588398E-3</v>
      </c>
      <c r="AV94" s="15">
        <v>1.1856809593299529E-2</v>
      </c>
      <c r="AW94" s="15">
        <v>4.4174561067226673E-3</v>
      </c>
      <c r="AX94" s="15">
        <v>1.4845608427256176E-3</v>
      </c>
      <c r="AY94" s="15">
        <v>2.0079242905979219E-2</v>
      </c>
      <c r="AZ94" s="15">
        <v>4.4843124473285863E-3</v>
      </c>
      <c r="BA94" s="15">
        <v>7.6876769474022669E-3</v>
      </c>
      <c r="BB94" s="15">
        <v>-3.7550062174489807E-2</v>
      </c>
      <c r="BC94" s="15">
        <v>-7.3058203029646406E-3</v>
      </c>
      <c r="BD94" s="15">
        <v>1.0434877292579714E-2</v>
      </c>
      <c r="BE94" s="15">
        <v>-7.690127295331254E-3</v>
      </c>
      <c r="BF94" s="15">
        <v>4.6973889446224638E-3</v>
      </c>
      <c r="BG94" s="15">
        <v>-1.0972678669475556E-2</v>
      </c>
      <c r="BH94" s="15">
        <v>1.1277973107917007E-2</v>
      </c>
      <c r="BI94" s="15">
        <v>-8.4308952035608738E-3</v>
      </c>
      <c r="BJ94" s="15">
        <v>-1.2186530746104445E-2</v>
      </c>
      <c r="BK94" s="15">
        <v>1.4246707859061599E-3</v>
      </c>
      <c r="BL94" s="15">
        <v>-1.9504589760565229E-3</v>
      </c>
      <c r="BM94" s="15">
        <v>-3.053361562995454E-2</v>
      </c>
      <c r="BN94" s="15">
        <v>1.9550734601135294E-2</v>
      </c>
      <c r="BO94" s="15">
        <v>5.8194768147666651E-2</v>
      </c>
      <c r="BP94" s="15">
        <v>-5.8212222596164247E-3</v>
      </c>
      <c r="BQ94" s="15">
        <v>2.597065330789053E-4</v>
      </c>
      <c r="BR94" s="15">
        <v>-1.6742738115970532E-2</v>
      </c>
      <c r="BS94" s="15">
        <v>1.3953490636046681E-3</v>
      </c>
      <c r="BT94" s="15">
        <v>-7.7589636476364443E-3</v>
      </c>
      <c r="BU94" s="15">
        <v>-4.0698984019225393E-3</v>
      </c>
      <c r="BV94" s="15">
        <v>-4.6832868547337239E-3</v>
      </c>
      <c r="BW94" s="15">
        <v>-6.2027242658911361E-3</v>
      </c>
      <c r="BX94" s="15">
        <v>1.3413267663566727E-2</v>
      </c>
      <c r="BY94" s="15">
        <v>-1.6908897301371761E-3</v>
      </c>
      <c r="BZ94" s="15">
        <v>-8.9752411268952427E-3</v>
      </c>
      <c r="CA94" s="15">
        <v>1.4952078674840977E-2</v>
      </c>
      <c r="CB94" s="15">
        <v>1.4505621328101986E-2</v>
      </c>
      <c r="CC94" s="15">
        <v>-3.4417484421663848E-4</v>
      </c>
      <c r="CD94" s="15">
        <v>4.3944042152458968E-3</v>
      </c>
      <c r="CE94" s="15">
        <v>8.8577645578376933E-3</v>
      </c>
      <c r="CF94" s="15">
        <v>2.4772987315243071E-2</v>
      </c>
      <c r="CG94" s="15">
        <v>6.7639639406006204E-4</v>
      </c>
      <c r="CH94" s="15">
        <v>1.2484122207177881E-2</v>
      </c>
      <c r="CI94" s="15">
        <v>6.364476602085091E-3</v>
      </c>
      <c r="CJ94" s="15">
        <v>5.0337899377751157E-3</v>
      </c>
      <c r="CK94" s="15">
        <v>2.6736281761413684E-3</v>
      </c>
      <c r="CL94" s="15">
        <v>6.3029248901643915E-3</v>
      </c>
      <c r="CM94" s="15">
        <v>-1.2839302972330812E-2</v>
      </c>
      <c r="CN94" s="15">
        <v>-2.0157941603244911E-2</v>
      </c>
      <c r="CO94" s="15">
        <v>7.0642304992135163E-3</v>
      </c>
      <c r="CP94" s="15">
        <v>8.9023419037026182E-4</v>
      </c>
      <c r="CQ94" s="15">
        <v>-2.3030871534258923E-3</v>
      </c>
      <c r="CR94" s="15">
        <v>3.4675434474635393E-3</v>
      </c>
      <c r="CS94" s="15">
        <v>-2.3231854435606667E-3</v>
      </c>
      <c r="CT94" s="15">
        <v>-4.9941838446237573E-3</v>
      </c>
      <c r="CU94" s="15">
        <v>7.1125687018913529E-3</v>
      </c>
      <c r="CV94" s="15">
        <v>2.4775852279103092E-2</v>
      </c>
      <c r="CW94" s="15">
        <v>-1.2943169903891352E-2</v>
      </c>
      <c r="CX94" s="15">
        <v>8.4853632583886413E-4</v>
      </c>
      <c r="CY94" s="15">
        <v>4.6409879176351658E-3</v>
      </c>
      <c r="CZ94" s="15">
        <v>6.8823396229417376E-3</v>
      </c>
      <c r="DA94" s="15">
        <v>-3.2591012009067204E-3</v>
      </c>
      <c r="DB94" s="15">
        <v>3.0280113976411949E-3</v>
      </c>
      <c r="DC94" s="15">
        <v>5.7115814479510021E-3</v>
      </c>
      <c r="DD94" s="15">
        <v>-8.1254575040167008E-4</v>
      </c>
      <c r="DE94" s="15">
        <v>2.3217257527050335E-3</v>
      </c>
      <c r="DF94" s="15">
        <v>6.8408226971916107E-3</v>
      </c>
      <c r="DG94" s="15">
        <v>8.2788562051194815E-3</v>
      </c>
      <c r="DH94" s="15">
        <v>-5.4020492889947707E-3</v>
      </c>
      <c r="DI94" s="15">
        <v>1.0718860452718675E-2</v>
      </c>
      <c r="DJ94" s="15">
        <v>1.2248622076199239E-2</v>
      </c>
      <c r="DK94" s="15">
        <v>2.7574796810623804E-4</v>
      </c>
      <c r="DL94" s="15">
        <v>-1.7664728140530848E-3</v>
      </c>
      <c r="DM94" s="15">
        <v>-1.6337900089308688E-2</v>
      </c>
      <c r="DN94" s="15">
        <v>-2.5308460202849718E-3</v>
      </c>
      <c r="DO94" s="15">
        <v>-1.7230802822570251E-2</v>
      </c>
      <c r="DP94" s="15">
        <v>-3.503214859770658E-3</v>
      </c>
      <c r="DQ94" s="15">
        <v>-1.8521382050339591E-3</v>
      </c>
      <c r="DR94" s="15">
        <v>7.267473846977692E-3</v>
      </c>
      <c r="DS94" s="15">
        <v>8.0656006523316599E-4</v>
      </c>
      <c r="DT94" s="15">
        <v>1.14671086508002E-2</v>
      </c>
      <c r="DU94" s="15">
        <v>6.2800901239030232E-2</v>
      </c>
      <c r="DV94" s="15">
        <v>-9.7852301731286059E-3</v>
      </c>
      <c r="DW94" s="15">
        <v>1.8430348692925237E-4</v>
      </c>
      <c r="DX94" s="15">
        <v>1.5358626886389252E-3</v>
      </c>
      <c r="DY94" s="15">
        <v>3.1837942957545886E-3</v>
      </c>
      <c r="DZ94" s="15">
        <v>4.187026354216453E-3</v>
      </c>
      <c r="EA94" s="15">
        <v>5.4221083210682485E-3</v>
      </c>
      <c r="EB94" s="15">
        <v>1.6837382959134783E-3</v>
      </c>
      <c r="EC94" s="15">
        <v>5.1163981673826376E-4</v>
      </c>
      <c r="ED94" s="15">
        <v>-5.0279197488745549E-3</v>
      </c>
      <c r="EE94" s="15">
        <v>1.5100488891343149E-2</v>
      </c>
      <c r="EF94" s="15">
        <v>9.4009967107938942E-3</v>
      </c>
      <c r="EG94" s="15">
        <v>6.2167162916486676E-3</v>
      </c>
      <c r="EH94" s="15">
        <v>2.129546801930755E-2</v>
      </c>
      <c r="EI94" s="15">
        <v>3.2733253449691085E-3</v>
      </c>
      <c r="EJ94" s="15">
        <v>-7.9273541556097848E-3</v>
      </c>
      <c r="EK94" s="15">
        <v>4.3538703943824565E-2</v>
      </c>
      <c r="EL94" s="15">
        <v>1.6239110422766639E-2</v>
      </c>
      <c r="EM94" s="15">
        <v>-4.8657253847172836E-3</v>
      </c>
      <c r="EN94" s="15">
        <v>-1.4940121817965597E-3</v>
      </c>
      <c r="EO94" s="15">
        <v>2.8549020287519048E-2</v>
      </c>
      <c r="EP94" s="15">
        <v>-7.731922366658951E-3</v>
      </c>
      <c r="EQ94" s="15">
        <v>0.11234671146082355</v>
      </c>
      <c r="ER94" s="15">
        <v>5.7556625274249049E-3</v>
      </c>
      <c r="ES94" s="15">
        <v>2.0637475795209541E-3</v>
      </c>
      <c r="ET94" s="15">
        <v>-4.7309372685822226E-3</v>
      </c>
      <c r="EU94" s="15">
        <v>1.0589338916896038E-2</v>
      </c>
      <c r="EV94" s="15">
        <v>-1.738626923040245E-3</v>
      </c>
      <c r="EW94" s="15">
        <v>-4.9394913328336724E-4</v>
      </c>
      <c r="EX94" s="15">
        <v>3.1910677258107285E-3</v>
      </c>
      <c r="EY94" s="15">
        <v>-3.1215883003777195E-3</v>
      </c>
      <c r="EZ94" s="15">
        <v>1.9561596480019592E-3</v>
      </c>
      <c r="FA94" s="15">
        <v>-1.9748216736476384E-3</v>
      </c>
      <c r="FB94" s="15">
        <v>1.3423020332140771E-2</v>
      </c>
      <c r="FC94" s="15">
        <v>2.341205801065107E-2</v>
      </c>
      <c r="FD94" s="15">
        <v>3.2214447033331647E-3</v>
      </c>
      <c r="FE94" s="15">
        <v>8.2387685951719764E-3</v>
      </c>
      <c r="FF94" s="15">
        <v>-2.6416589771903671E-4</v>
      </c>
      <c r="FG94" s="15">
        <v>-6.4457706025572133E-3</v>
      </c>
      <c r="FH94" s="15">
        <v>2.9810320178874691E-3</v>
      </c>
      <c r="FI94" s="15">
        <v>5.2991338617422714E-3</v>
      </c>
      <c r="FJ94" s="15">
        <v>-1.5067051215610831E-3</v>
      </c>
      <c r="FK94" s="15">
        <v>4.8082703174224053E-4</v>
      </c>
      <c r="FL94" s="15">
        <v>-2.1739006088034162E-2</v>
      </c>
      <c r="FM94" s="15">
        <v>-2.0845932039525197E-2</v>
      </c>
      <c r="FN94" s="15">
        <v>-2.1380795024950331E-2</v>
      </c>
      <c r="FO94" s="15">
        <v>6.9970182139184791E-3</v>
      </c>
      <c r="FP94" s="15">
        <v>-5.7944830651665566E-3</v>
      </c>
      <c r="FQ94" s="15">
        <v>3.7648339351280505E-3</v>
      </c>
      <c r="FR94" s="15">
        <v>2.8950563043062655E-3</v>
      </c>
      <c r="FS94" s="15">
        <v>7.7753087976827834E-3</v>
      </c>
      <c r="FT94" s="15">
        <v>-4.4203780142921064E-4</v>
      </c>
      <c r="FU94" s="15">
        <v>4.6520033796942206E-3</v>
      </c>
      <c r="FV94" s="15">
        <v>4.1166438925392713E-3</v>
      </c>
      <c r="FW94" s="15">
        <v>6.2323419525863021E-3</v>
      </c>
      <c r="FX94" s="15">
        <v>4.4960279880070318E-3</v>
      </c>
      <c r="FY94" s="15">
        <v>1.0120167937729116E-2</v>
      </c>
      <c r="FZ94" s="15">
        <v>1.7009437955710836E-2</v>
      </c>
      <c r="GA94" s="15">
        <v>-1.9426912375017685E-3</v>
      </c>
      <c r="GB94" s="15">
        <v>7.6918606334654138E-3</v>
      </c>
      <c r="GC94" s="15">
        <v>0.1191592595851215</v>
      </c>
      <c r="GD94" s="15">
        <v>4.7337366501991425E-3</v>
      </c>
      <c r="GE94" s="15">
        <v>8.3244623891226398E-3</v>
      </c>
      <c r="GF94" s="15">
        <v>2.9141610740542282E-3</v>
      </c>
      <c r="GG94" s="15">
        <v>2.9435573102368229E-4</v>
      </c>
      <c r="GH94" s="15">
        <v>-6.1802555294313945E-3</v>
      </c>
      <c r="GI94" s="15">
        <v>1.1761067887877952E-2</v>
      </c>
      <c r="GJ94" s="15">
        <v>4.7088855702939504E-3</v>
      </c>
      <c r="GK94" s="15">
        <v>1.3584651435361683E-3</v>
      </c>
      <c r="GL94" s="15">
        <v>3.1155167779795694E-2</v>
      </c>
      <c r="GM94" s="15">
        <v>-2.0212472802244295E-3</v>
      </c>
      <c r="GN94" s="15">
        <v>4.7696067033788682E-3</v>
      </c>
      <c r="GO94" s="15">
        <v>1.2516690515151984E-2</v>
      </c>
      <c r="GP94" s="15">
        <v>-2.0239507668033548E-3</v>
      </c>
      <c r="GQ94" s="15">
        <v>-1.7222196586439666E-2</v>
      </c>
      <c r="GR94" s="15">
        <v>3.4680041933357912E-3</v>
      </c>
      <c r="GS94" s="15">
        <v>-9.8717484791541171E-3</v>
      </c>
      <c r="GT94" s="15">
        <v>4.2898993316715459E-3</v>
      </c>
      <c r="GU94" s="15">
        <v>5.9638371714926339E-3</v>
      </c>
      <c r="GV94" s="15">
        <v>1.1895391041568549E-2</v>
      </c>
      <c r="GW94" s="15">
        <v>5.6210483451376476E-3</v>
      </c>
      <c r="GX94" s="15">
        <v>5.0482661035548123E-3</v>
      </c>
      <c r="GY94" s="15">
        <v>-4.3188500141859449E-3</v>
      </c>
      <c r="GZ94" s="15">
        <v>3.0799007263358396E-3</v>
      </c>
      <c r="HA94" s="15">
        <v>1.3671474489816281E-4</v>
      </c>
      <c r="HB94" s="15">
        <v>-1.081091610421573E-2</v>
      </c>
      <c r="HC94" s="15">
        <v>-2.1980437499199011E-4</v>
      </c>
      <c r="HD94" s="15">
        <v>-1.2634240467720174E-3</v>
      </c>
      <c r="HE94" s="15">
        <v>2.2022975709400801E-3</v>
      </c>
      <c r="HF94" s="15">
        <v>7.7088176182934492E-3</v>
      </c>
      <c r="HG94" s="15">
        <v>-5.4659304634800086E-3</v>
      </c>
      <c r="HH94" s="15">
        <v>3.1244601012625534E-3</v>
      </c>
      <c r="HI94" s="15">
        <v>5.7918162210335647E-3</v>
      </c>
      <c r="HJ94" s="15">
        <v>5.1580513808326253E-3</v>
      </c>
      <c r="HK94" s="15">
        <v>-4.017077960301668E-3</v>
      </c>
      <c r="HL94" s="15">
        <v>-8.4900449328315086E-3</v>
      </c>
      <c r="HM94" s="15">
        <v>8.8300794482719953E-3</v>
      </c>
      <c r="HN94" s="15">
        <v>9.6619109117368901E-3</v>
      </c>
      <c r="HO94" s="15">
        <v>-3.9341597486725628E-3</v>
      </c>
      <c r="HP94" s="15">
        <v>1.2538081337890975E-2</v>
      </c>
      <c r="HQ94" s="15">
        <v>2.0315648597815185E-2</v>
      </c>
      <c r="HR94" s="15">
        <v>-1.0064786616140709E-2</v>
      </c>
      <c r="HS94" s="15">
        <v>-1.1758553438078084E-2</v>
      </c>
      <c r="HT94" s="15">
        <v>1.104562744123282E-2</v>
      </c>
      <c r="HU94" s="15">
        <v>-2.0755176286029282E-3</v>
      </c>
      <c r="HV94" s="15">
        <v>-1.1253891345493816E-2</v>
      </c>
      <c r="HW94" s="15">
        <v>-7.9819962224683405E-3</v>
      </c>
      <c r="HX94" s="15">
        <v>1.6014577133787053E-2</v>
      </c>
      <c r="HY94" s="15">
        <v>-1.0258024983963245E-2</v>
      </c>
      <c r="HZ94" s="15">
        <v>-5.3233964525699871E-4</v>
      </c>
      <c r="IA94" s="15">
        <v>1.0311050922132102E-3</v>
      </c>
      <c r="IB94" s="15">
        <v>-8.7604035387993211E-4</v>
      </c>
      <c r="IC94" s="15">
        <v>-3.6433044948120433E-3</v>
      </c>
      <c r="ID94" s="15">
        <v>-1.956528049520304E-3</v>
      </c>
      <c r="IE94" s="15">
        <v>-4.3098804675319847E-4</v>
      </c>
      <c r="IF94" s="15">
        <v>5.9408377628976028E-3</v>
      </c>
      <c r="IG94" s="15">
        <v>1.2043803841786882E-2</v>
      </c>
      <c r="IH94" s="15">
        <v>1.1660267827165468E-2</v>
      </c>
      <c r="II94" s="15">
        <v>4.9928777045720879E-3</v>
      </c>
      <c r="IJ94" s="15">
        <v>-1.9732212181163039E-3</v>
      </c>
      <c r="IK94" s="15">
        <v>4.7919496164962853E-4</v>
      </c>
      <c r="IL94" s="15">
        <v>1.7173473585170594E-2</v>
      </c>
      <c r="IM94" s="15">
        <v>6.2066107325214363E-3</v>
      </c>
      <c r="IN94" s="15">
        <v>-2.3228814161396385E-3</v>
      </c>
      <c r="IO94" s="15">
        <v>1.1494379425735212E-2</v>
      </c>
      <c r="IP94" s="15">
        <v>1.6854662651482798E-2</v>
      </c>
      <c r="IQ94" s="15">
        <v>1.4096896273722039E-2</v>
      </c>
      <c r="IR94" s="15">
        <v>1.6589630632855231E-2</v>
      </c>
      <c r="IS94" s="15">
        <v>2.8498166907604356E-3</v>
      </c>
      <c r="IT94" s="15">
        <v>2.8850136077903734E-2</v>
      </c>
      <c r="IU94" s="15">
        <v>9.8980709122100212E-3</v>
      </c>
      <c r="IV94" s="15">
        <v>-3.3748525402728809E-3</v>
      </c>
      <c r="IW94" s="15">
        <v>9.3830908831262147E-3</v>
      </c>
      <c r="IX94" s="15">
        <v>8.5218477047638262E-3</v>
      </c>
      <c r="IY94" s="15">
        <v>-1.2895886482815009E-3</v>
      </c>
      <c r="IZ94" s="15">
        <v>1.8730327920775912E-2</v>
      </c>
      <c r="JA94" s="15">
        <v>1.1646505386323504E-2</v>
      </c>
      <c r="JB94" s="15">
        <v>6.2176366108705819E-3</v>
      </c>
      <c r="JC94" s="15">
        <v>2.367426335947681E-2</v>
      </c>
      <c r="JD94" s="15">
        <v>-4.637689471751031E-3</v>
      </c>
      <c r="JE94" s="15">
        <v>4.2306694206879448E-3</v>
      </c>
      <c r="JF94" s="15">
        <v>-7.5250008543509142E-3</v>
      </c>
      <c r="JG94" s="15">
        <v>1.0044727312815855E-2</v>
      </c>
      <c r="JH94" s="15">
        <v>2.0653405764479472E-3</v>
      </c>
      <c r="JI94" s="15">
        <v>9.1029287371245128E-4</v>
      </c>
      <c r="JJ94" s="15">
        <v>-5.6698464127008007E-3</v>
      </c>
      <c r="JK94" s="15">
        <v>1.5265883721235424E-3</v>
      </c>
      <c r="JL94" s="15">
        <v>5.8449115856191577E-3</v>
      </c>
      <c r="JM94" s="15">
        <v>1.0412341960397168E-2</v>
      </c>
      <c r="JN94" s="15">
        <v>-8.0941103643858078E-3</v>
      </c>
      <c r="JO94" s="15">
        <v>-1.2691912332528798E-2</v>
      </c>
      <c r="JP94" s="15">
        <v>-1.3802624689584579E-3</v>
      </c>
      <c r="JQ94" s="15">
        <v>-9.9475813381137562E-3</v>
      </c>
      <c r="JR94" s="15">
        <v>2.8366578000061388E-3</v>
      </c>
      <c r="JS94" s="15">
        <v>1.0037012582409827E-2</v>
      </c>
      <c r="JT94" s="15">
        <v>3.6742233618843254E-3</v>
      </c>
      <c r="JU94" s="15">
        <v>-9.4446395780964504E-3</v>
      </c>
      <c r="JV94" s="15">
        <v>8.0137807235536162E-3</v>
      </c>
      <c r="JW94" s="15">
        <v>-1.3046856022731881E-4</v>
      </c>
      <c r="JX94" s="15">
        <v>-5.2030630189404811E-3</v>
      </c>
      <c r="JY94" s="15">
        <v>-4.6889175178000753E-3</v>
      </c>
      <c r="JZ94" s="15">
        <v>-5.2348079511016412E-3</v>
      </c>
      <c r="KA94" s="15">
        <v>-1.0556609797723484E-2</v>
      </c>
      <c r="KB94" s="15">
        <v>9.4764983052086412E-3</v>
      </c>
      <c r="KC94" s="15">
        <v>-2.4621084390348168E-2</v>
      </c>
      <c r="KD94" s="15">
        <v>-3.2517710142840918E-3</v>
      </c>
      <c r="KE94" s="15">
        <v>5.5257738523414529E-3</v>
      </c>
      <c r="KF94" s="15">
        <v>7.8080543658311753E-3</v>
      </c>
      <c r="KG94" s="15">
        <v>1.3285219551321661E-2</v>
      </c>
      <c r="KH94" s="15">
        <v>2.8188884064202012E-3</v>
      </c>
      <c r="KI94" s="15">
        <v>1.6229378731305688E-3</v>
      </c>
      <c r="KJ94" s="15">
        <v>1.45633812778403E-3</v>
      </c>
      <c r="KK94" s="15">
        <v>6.1287219413735461E-3</v>
      </c>
      <c r="KL94" s="15">
        <v>-4.9610558144065392E-4</v>
      </c>
      <c r="KM94" s="15">
        <v>7.3049749772401357E-3</v>
      </c>
      <c r="KN94" s="15">
        <v>1.4467700594299467E-2</v>
      </c>
      <c r="KO94" s="15">
        <v>-5.8231592882008699E-3</v>
      </c>
      <c r="KP94" s="15">
        <v>1.3780433967620319E-3</v>
      </c>
      <c r="KQ94" s="15">
        <v>-1.0926227325109623E-2</v>
      </c>
      <c r="KR94" s="15">
        <v>3.3511343598013797E-2</v>
      </c>
      <c r="KS94" s="15">
        <v>1.2478325127063003E-2</v>
      </c>
      <c r="KT94" s="15">
        <v>-1.6155792937993223E-2</v>
      </c>
      <c r="KU94" s="15">
        <v>2.5867658312906314E-3</v>
      </c>
      <c r="KV94" s="15">
        <v>9.5946554874253142E-3</v>
      </c>
      <c r="KW94" s="15">
        <v>1.8693335880213985E-4</v>
      </c>
      <c r="KX94" s="15">
        <v>-1.7781294816374305E-3</v>
      </c>
      <c r="KY94" s="15">
        <v>-2.3261561964019882E-3</v>
      </c>
      <c r="KZ94" s="15">
        <v>-3.8277558697644379E-3</v>
      </c>
      <c r="LA94" s="15">
        <v>4.519781705619336E-3</v>
      </c>
      <c r="LB94" s="15">
        <v>3.2130526900678129E-3</v>
      </c>
      <c r="LC94" s="15">
        <v>-7.8078144489215637E-3</v>
      </c>
      <c r="LD94" s="15">
        <v>1.4564523401850524E-3</v>
      </c>
      <c r="LE94" s="15">
        <v>-1.2643825176658092E-3</v>
      </c>
      <c r="LF94" s="15">
        <v>2.4431400669690296E-3</v>
      </c>
      <c r="LG94" s="15">
        <v>-9.2763186456283203E-3</v>
      </c>
      <c r="LH94" s="15">
        <v>1.2959144642505116E-2</v>
      </c>
      <c r="LI94" s="15">
        <v>1.5430778886954914E-3</v>
      </c>
      <c r="LJ94" s="15">
        <v>2.503547998779864E-3</v>
      </c>
      <c r="LK94" s="15">
        <v>6.692243751243279E-3</v>
      </c>
      <c r="LL94" s="15">
        <v>1.364256691813968E-3</v>
      </c>
      <c r="LM94" s="15">
        <v>2.0595562072893707E-3</v>
      </c>
      <c r="LN94" s="15">
        <v>-6.0771803754290155E-4</v>
      </c>
      <c r="LO94" s="15">
        <v>1.4812620007058123E-2</v>
      </c>
      <c r="LP94" s="15">
        <v>7.1935762719502533E-3</v>
      </c>
      <c r="LQ94" s="15">
        <v>-5.1553499067245817E-3</v>
      </c>
      <c r="LR94" s="15">
        <v>6.6652101893990194E-3</v>
      </c>
      <c r="LS94" s="15">
        <v>1.1077265048516113E-3</v>
      </c>
      <c r="LT94" s="15">
        <v>2.6589072835092997E-2</v>
      </c>
      <c r="LU94" s="15">
        <v>5.1799079840761913E-3</v>
      </c>
      <c r="LV94" s="15">
        <v>-8.5719189202082048E-4</v>
      </c>
      <c r="LW94" s="15">
        <v>-1.129305597151414E-3</v>
      </c>
      <c r="LX94" s="15">
        <v>-5.4141983908726262E-3</v>
      </c>
      <c r="LY94" s="15">
        <v>-1.9135099600587743E-3</v>
      </c>
      <c r="LZ94" s="15">
        <v>8.6831225734608566E-3</v>
      </c>
      <c r="MA94" s="15">
        <v>-2.9481531319503476E-3</v>
      </c>
      <c r="MB94" s="15">
        <v>2.5038823237321954E-3</v>
      </c>
      <c r="MC94" s="15">
        <v>1.8798604185910205E-3</v>
      </c>
      <c r="MD94" s="15">
        <v>1.8990781616359557E-3</v>
      </c>
      <c r="ME94" s="15">
        <v>-6.6903442659606771E-3</v>
      </c>
      <c r="MF94" s="15">
        <v>-2.9215379711908934E-3</v>
      </c>
      <c r="MG94" s="15">
        <v>2.8449502325586734E-4</v>
      </c>
      <c r="MH94" s="15">
        <v>-2.5854268252784192E-4</v>
      </c>
      <c r="MI94" s="15">
        <v>-1.2779554454919577E-3</v>
      </c>
      <c r="MJ94" s="15">
        <v>1.6956090248401792E-2</v>
      </c>
      <c r="MK94" s="15">
        <v>1.0217804844481397E-2</v>
      </c>
      <c r="ML94" s="15">
        <v>2.061928720273561E-2</v>
      </c>
      <c r="MM94" s="15">
        <v>6.2842054824225222E-3</v>
      </c>
      <c r="MN94" s="15">
        <v>3.903149154720861E-3</v>
      </c>
      <c r="MO94" s="15">
        <v>1.1727588382015829E-2</v>
      </c>
      <c r="MP94" s="15">
        <v>-6.277266880055388E-5</v>
      </c>
      <c r="MQ94" s="15">
        <v>9.2912293259575212E-3</v>
      </c>
      <c r="MR94" s="15">
        <v>1.7547327922013595E-2</v>
      </c>
      <c r="MS94" s="15">
        <v>5.2479784576512567E-3</v>
      </c>
      <c r="MT94" s="15">
        <v>-8.9439880708981397E-3</v>
      </c>
      <c r="MU94" s="15">
        <v>1.246619947854005E-2</v>
      </c>
      <c r="MV94" s="15">
        <v>0</v>
      </c>
      <c r="MW94" s="15">
        <v>2.98574529488511E-3</v>
      </c>
      <c r="MX94" s="15">
        <v>5.7830019636477513E-3</v>
      </c>
      <c r="MY94" s="15">
        <v>1.7750828011622657E-2</v>
      </c>
      <c r="MZ94" s="15">
        <v>3.5486198543069322E-2</v>
      </c>
      <c r="NA94" s="15">
        <v>1.6583751727761256E-3</v>
      </c>
      <c r="NB94" s="15">
        <v>-6.0301690265911877E-3</v>
      </c>
      <c r="NC94" s="15">
        <v>-1.4072568984961101E-2</v>
      </c>
      <c r="ND94" s="15">
        <v>-5.5466380144509747E-3</v>
      </c>
      <c r="NE94" s="15">
        <v>9.4340322333587145E-3</v>
      </c>
      <c r="NF94" s="15">
        <v>2.7472414499534342E-2</v>
      </c>
      <c r="NG94" s="15">
        <v>2.0549711829618818E-3</v>
      </c>
      <c r="NH94" s="15">
        <v>7.4478993738539834E-3</v>
      </c>
      <c r="NI94" s="15">
        <v>2.2026431807105451E-4</v>
      </c>
      <c r="NJ94" s="15">
        <v>-1.0084693620937009E-2</v>
      </c>
      <c r="NK94" s="15">
        <v>0.16403807809618082</v>
      </c>
      <c r="NL94" s="15">
        <v>3.7750139205757296E-3</v>
      </c>
      <c r="NM94" s="15">
        <v>-2.6466573188163287E-2</v>
      </c>
      <c r="NN94" s="15">
        <v>-3.0986212574245692E-2</v>
      </c>
      <c r="NO94" s="15">
        <v>1.1217776400263795E-2</v>
      </c>
      <c r="NP94" s="15">
        <v>1.259859183632173E-2</v>
      </c>
      <c r="NQ94" s="15">
        <v>8.3298630389177098E-4</v>
      </c>
      <c r="NR94" s="15">
        <v>1.0987804643555806E-3</v>
      </c>
      <c r="NS94" s="15">
        <v>6.7804795665024412E-3</v>
      </c>
      <c r="NT94" s="15">
        <v>2.3926560086464675E-2</v>
      </c>
      <c r="NU94" s="15">
        <v>-8.3074205698562276E-3</v>
      </c>
      <c r="NV94" s="15">
        <v>5.7653504047259943E-4</v>
      </c>
      <c r="NW94" s="15">
        <v>-4.838963018520835E-3</v>
      </c>
      <c r="NX94" s="15">
        <v>-4.2023174554138764E-3</v>
      </c>
      <c r="NY94" s="15">
        <v>-4.6240738460199847E-2</v>
      </c>
      <c r="NZ94" s="15">
        <v>-1.8043198181711718E-2</v>
      </c>
      <c r="OA94" s="15">
        <v>-5.8377281956855272E-3</v>
      </c>
      <c r="OB94" s="15">
        <v>1.0640185433706969E-3</v>
      </c>
      <c r="OC94" s="15">
        <v>-1.0540678830990757E-2</v>
      </c>
      <c r="OD94" s="15">
        <v>6.2834011315865334E-3</v>
      </c>
      <c r="OE94" s="15">
        <v>1.0411245084105101E-3</v>
      </c>
      <c r="OF94" s="15">
        <v>5.19481687710393E-3</v>
      </c>
      <c r="OG94" s="15">
        <v>-5.0248101050976454E-4</v>
      </c>
      <c r="OH94" s="15">
        <v>7.8947778470082833E-3</v>
      </c>
      <c r="OI94" s="15">
        <v>2.056248354456475E-2</v>
      </c>
      <c r="OJ94" s="15">
        <v>1.7567679995283952E-3</v>
      </c>
      <c r="OK94" s="15">
        <v>7.9022739620257E-3</v>
      </c>
      <c r="OL94" s="15">
        <v>-9.8761801136145709E-3</v>
      </c>
      <c r="OM94" s="15">
        <v>4.0096612781227187E-3</v>
      </c>
      <c r="ON94" s="15">
        <v>-2.6177547426376957E-2</v>
      </c>
      <c r="OO94" s="15">
        <v>5.9407118719785753E-4</v>
      </c>
      <c r="OP94" s="15">
        <v>0</v>
      </c>
      <c r="OQ94" s="15">
        <v>4.1612543792051947E-3</v>
      </c>
      <c r="OR94" s="15">
        <v>-2.5457238910864071E-3</v>
      </c>
      <c r="OS94" s="15">
        <v>5.3619431413853731E-3</v>
      </c>
      <c r="OT94" s="15">
        <v>4.0768420216074665E-3</v>
      </c>
      <c r="OU94" s="15">
        <v>1.8826488146165888E-3</v>
      </c>
      <c r="OV94" s="15">
        <v>5.3380046196711784E-3</v>
      </c>
      <c r="OW94" s="15">
        <v>-2.4641903936928871E-2</v>
      </c>
      <c r="OX94" s="15">
        <v>4.2670455372070112E-3</v>
      </c>
      <c r="OY94" s="15">
        <v>1.0506332885919248E-2</v>
      </c>
      <c r="OZ94" s="15">
        <v>1.1514115691181557E-2</v>
      </c>
      <c r="PA94" s="15">
        <v>-5.5929222962246023E-3</v>
      </c>
      <c r="PB94" s="15">
        <v>3.2585112105070037E-3</v>
      </c>
      <c r="PC94" s="15">
        <v>9.4773180221089364E-3</v>
      </c>
      <c r="PD94" s="15">
        <v>-4.4207108280263424E-3</v>
      </c>
      <c r="PE94" s="15">
        <v>3.859898850547674E-3</v>
      </c>
      <c r="PF94" s="15">
        <v>2.2498136786443246E-2</v>
      </c>
      <c r="PG94" s="15">
        <v>1.0224252093023301E-2</v>
      </c>
      <c r="PH94" s="15">
        <v>9.8040000966208348E-3</v>
      </c>
      <c r="PI94" s="15">
        <v>9.7582005510460663E-3</v>
      </c>
      <c r="PJ94" s="15">
        <v>6.3020690233577207E-3</v>
      </c>
      <c r="PK94" s="15">
        <v>-1.3242402191089656E-4</v>
      </c>
      <c r="PL94" s="15">
        <v>-1.1728234003644446E-2</v>
      </c>
      <c r="PM94" s="15">
        <v>1.0909735215912432E-2</v>
      </c>
      <c r="PN94" s="15">
        <v>3.2404641247624297E-3</v>
      </c>
      <c r="PO94" s="15">
        <v>3.2394521265315334E-3</v>
      </c>
      <c r="PP94" s="15">
        <v>1.2645860607161285E-2</v>
      </c>
      <c r="PQ94" s="15">
        <v>1.4223866832523207E-2</v>
      </c>
      <c r="PR94" s="15">
        <v>9.4772467367486533E-3</v>
      </c>
      <c r="PS94" s="15">
        <v>-5.3874715286175894E-3</v>
      </c>
      <c r="PT94" s="15">
        <v>-4.3253330737881741E-3</v>
      </c>
      <c r="PU94" s="15">
        <v>-5.2614392996736701E-3</v>
      </c>
      <c r="PV94" s="15">
        <v>-6.1246554950143729E-3</v>
      </c>
      <c r="PW94" s="15">
        <v>-8.6795337197227707E-3</v>
      </c>
      <c r="PX94" s="15">
        <v>2.5672355054126818E-2</v>
      </c>
      <c r="PY94" s="15">
        <v>-2.0115969391282513E-3</v>
      </c>
      <c r="PZ94" s="15">
        <v>-2.9848297566984965E-2</v>
      </c>
      <c r="QA94" s="15">
        <v>-1.1960293256872425E-3</v>
      </c>
      <c r="QB94" s="15">
        <v>5.38117890451675E-3</v>
      </c>
      <c r="QC94" s="15">
        <v>7.0283830458073033E-3</v>
      </c>
      <c r="QD94" s="15">
        <v>8.7840019702425617E-4</v>
      </c>
      <c r="QE94" s="15">
        <v>-6.6130200746613663E-3</v>
      </c>
      <c r="QF94" s="15">
        <v>5.650492633953284E-3</v>
      </c>
      <c r="QG94" s="15">
        <v>-2.2033058487751218E-3</v>
      </c>
      <c r="QH94" s="15">
        <v>1.9445311123097057E-2</v>
      </c>
      <c r="QI94" s="15">
        <v>4.0700688498773408E-3</v>
      </c>
      <c r="QJ94" s="15">
        <v>1.0341353794732751E-2</v>
      </c>
      <c r="QK94" s="15">
        <v>-6.0458270424381148E-3</v>
      </c>
      <c r="QL94" s="15">
        <v>1.0753652797212735E-3</v>
      </c>
      <c r="QM94" s="15">
        <v>-3.4716195453674887E-4</v>
      </c>
      <c r="QN94" s="15">
        <v>1.317286580520946E-3</v>
      </c>
      <c r="QO94" s="15">
        <v>6.5161971317637263E-3</v>
      </c>
      <c r="QP94" s="15">
        <v>-1.1256825638507901E-3</v>
      </c>
      <c r="QQ94" s="15">
        <v>1.6550933868521706E-3</v>
      </c>
      <c r="QR94" s="15">
        <v>5.5764953981413384E-3</v>
      </c>
      <c r="QS94" s="15">
        <v>-1.2173440701096267E-2</v>
      </c>
      <c r="QT94" s="15">
        <v>-6.1730886596566784E-3</v>
      </c>
      <c r="QU94" s="15">
        <v>2.3508944060263891E-2</v>
      </c>
      <c r="QV94" s="15">
        <v>-6.761103873338772E-3</v>
      </c>
      <c r="QW94" s="15">
        <v>5.9997571395261698E-3</v>
      </c>
      <c r="QX94" s="15">
        <v>2.1549402087491293E-4</v>
      </c>
      <c r="QY94" s="15">
        <v>1.0341523550775363E-2</v>
      </c>
      <c r="QZ94" s="15">
        <v>5.9183443612052357E-3</v>
      </c>
      <c r="RA94" s="15">
        <v>5.6657375356772999E-3</v>
      </c>
      <c r="RB94" s="15">
        <v>5.2855956073736563E-3</v>
      </c>
      <c r="RC94" s="15">
        <v>2.179172018685015E-2</v>
      </c>
      <c r="RD94" s="15">
        <v>1.0515248077201979E-3</v>
      </c>
      <c r="RE94" s="15">
        <v>-6.7038054553810655E-3</v>
      </c>
      <c r="RF94" s="15">
        <v>2.2548632084879398E-2</v>
      </c>
      <c r="RG94" s="15">
        <v>7.3831915802723387E-3</v>
      </c>
      <c r="RH94" s="15">
        <v>6.1502853441028418E-3</v>
      </c>
      <c r="RI94" s="15">
        <v>-1.4496548351885959E-2</v>
      </c>
      <c r="RJ94" s="15">
        <v>2.7605262527038168E-3</v>
      </c>
      <c r="RK94" s="15">
        <v>2.2415734879511554E-3</v>
      </c>
      <c r="RL94" s="15">
        <v>6.1970026123145455E-3</v>
      </c>
      <c r="RM94" s="15">
        <v>1.3005060122917375E-2</v>
      </c>
      <c r="RN94" s="15">
        <v>-4.2571371233187218E-3</v>
      </c>
      <c r="RO94" s="15">
        <v>-8.1095223951893614E-3</v>
      </c>
      <c r="RP94" s="15">
        <v>-9.8661829210539443E-3</v>
      </c>
      <c r="RQ94" s="15">
        <v>0</v>
      </c>
      <c r="RR94" s="15">
        <v>-7.9925407211970344E-4</v>
      </c>
      <c r="RS94" s="15">
        <v>9.0204179149500265E-3</v>
      </c>
      <c r="RT94" s="15">
        <v>-3.3386752446873462E-4</v>
      </c>
      <c r="RU94" s="15">
        <v>8.6547621015533802E-4</v>
      </c>
      <c r="RV94" s="15">
        <v>-2.1558693626668737E-4</v>
      </c>
      <c r="RW94" s="15">
        <v>-5.8373022371777297E-3</v>
      </c>
      <c r="RX94" s="15">
        <v>-1.3326599572168951E-2</v>
      </c>
      <c r="RY94" s="15">
        <v>2.2397253670700647E-2</v>
      </c>
      <c r="RZ94" s="15">
        <v>7.532628567151871E-3</v>
      </c>
      <c r="SA94" s="15">
        <v>-3.6291692752538338E-3</v>
      </c>
      <c r="SB94" s="15">
        <v>2.7137058715963258E-3</v>
      </c>
      <c r="SC94" s="15">
        <v>5.9193277358634286E-3</v>
      </c>
      <c r="SD94" s="15">
        <v>-1.7993702252774917E-4</v>
      </c>
      <c r="SE94" s="15">
        <v>-3.596903622716642E-2</v>
      </c>
      <c r="SF94" s="15">
        <v>7.5013130814757507E-4</v>
      </c>
      <c r="SG94" s="15">
        <v>3.521435753068871E-2</v>
      </c>
      <c r="SH94" s="15">
        <v>5.389709216173647E-3</v>
      </c>
      <c r="SI94" s="15">
        <v>-7.0904323389314261E-3</v>
      </c>
      <c r="SJ94" s="15">
        <v>1.726581459728245E-2</v>
      </c>
      <c r="SK94" s="15">
        <v>-1.1035546083195867E-2</v>
      </c>
      <c r="SL94" s="15">
        <v>2.1951138004395347E-2</v>
      </c>
      <c r="SM94" s="15">
        <v>-8.6206901890537545E-4</v>
      </c>
      <c r="SN94" s="15">
        <v>-2.2374582639747191E-3</v>
      </c>
      <c r="SO94" s="15">
        <v>-4.1958103513354246E-3</v>
      </c>
      <c r="SP94" s="15">
        <v>7.3983074814451457E-3</v>
      </c>
      <c r="SQ94" s="15">
        <v>-8.4041031840957677E-3</v>
      </c>
      <c r="SR94" s="15">
        <v>7.312614585461406E-4</v>
      </c>
      <c r="SS94" s="15">
        <v>4.056800695614469E-3</v>
      </c>
      <c r="ST94" s="15">
        <v>-1.0560778254744324E-3</v>
      </c>
      <c r="SU94" s="15">
        <v>4.5252048423787142E-3</v>
      </c>
      <c r="SV94" s="15">
        <v>2.3019760312614962E-2</v>
      </c>
      <c r="SW94" s="15">
        <v>-2.6072220197219436E-4</v>
      </c>
      <c r="SX94" s="15">
        <v>1.3021017302964972E-2</v>
      </c>
      <c r="SY94" s="15">
        <v>7.6667894068504581E-3</v>
      </c>
      <c r="SZ94" s="15">
        <v>0</v>
      </c>
      <c r="TA94" s="15">
        <v>-2.6931858002251338E-3</v>
      </c>
      <c r="TB94" s="15">
        <v>-1.54014540232176E-3</v>
      </c>
      <c r="TC94" s="15">
        <v>8.8673828482781041E-3</v>
      </c>
      <c r="TD94" s="15">
        <v>2.6767805409664883E-3</v>
      </c>
      <c r="TE94" s="15">
        <v>-1.4295928095944335E-3</v>
      </c>
      <c r="TF94" s="15">
        <v>-1.0826696595417791E-3</v>
      </c>
      <c r="TG94" s="15">
        <v>-4.8715234570420327E-3</v>
      </c>
      <c r="TH94" s="15">
        <v>-1.1608622054353734E-2</v>
      </c>
      <c r="TI94" s="15">
        <v>8.4866138773187251E-3</v>
      </c>
      <c r="TJ94" s="15">
        <v>-1.5745295639001903E-2</v>
      </c>
      <c r="TK94" s="15">
        <v>1.7436796048266158E-3</v>
      </c>
      <c r="TL94" s="15">
        <v>6.9704250311654224E-3</v>
      </c>
      <c r="TM94" s="15">
        <v>2.4428972883176617E-4</v>
      </c>
      <c r="TN94" s="15">
        <v>7.8773557428344354E-3</v>
      </c>
      <c r="TO94" s="23">
        <v>1.7942463764952258E-3</v>
      </c>
    </row>
    <row r="95" spans="1:535" x14ac:dyDescent="0.35">
      <c r="A95" s="14">
        <v>89</v>
      </c>
      <c r="B95" s="81">
        <v>42864</v>
      </c>
      <c r="C95" s="23">
        <v>-9.1838870992700533E-4</v>
      </c>
      <c r="D95" s="43">
        <f ca="1">OFFSET('CAPM Regression Loop'!$AH$6,$A95,'CAPM Regression Loop'!$D$2)</f>
        <v>1.0487240906704559E-2</v>
      </c>
      <c r="T95" s="14">
        <v>89</v>
      </c>
      <c r="U95" s="14" t="s">
        <v>91</v>
      </c>
      <c r="V95" s="14">
        <v>1.8562252503837919</v>
      </c>
      <c r="W95" s="14">
        <v>0.17251556195389936</v>
      </c>
      <c r="X95" s="14">
        <v>0.31651474121860973</v>
      </c>
      <c r="Y95" s="14">
        <f t="shared" si="6"/>
        <v>4.9631768907468041</v>
      </c>
      <c r="Z95" s="14">
        <f t="shared" si="5"/>
        <v>4.9631768907468041</v>
      </c>
      <c r="AA95" s="14">
        <f t="shared" si="7"/>
        <v>1.8562252503837919</v>
      </c>
      <c r="AF95" s="80"/>
      <c r="AH95" s="81"/>
      <c r="AI95" s="15">
        <v>9.7182494689213462E-3</v>
      </c>
      <c r="AJ95" s="15">
        <v>4.6520015634892907E-2</v>
      </c>
      <c r="AK95" s="15">
        <v>-5.8002823915112942E-3</v>
      </c>
      <c r="AL95" s="15">
        <v>6.384386506599499E-3</v>
      </c>
      <c r="AM95" s="15">
        <v>-6.0432091278646424E-4</v>
      </c>
      <c r="AN95" s="15">
        <v>1.0911496303039432E-2</v>
      </c>
      <c r="AO95" s="15">
        <v>-2.2383883697263738E-4</v>
      </c>
      <c r="AP95" s="15">
        <v>-3.3033281331028925E-4</v>
      </c>
      <c r="AQ95" s="15">
        <v>3.5461030067504905E-3</v>
      </c>
      <c r="AR95" s="15">
        <v>2.7377742990992757E-2</v>
      </c>
      <c r="AS95" s="15">
        <v>-1.4064929467403552E-2</v>
      </c>
      <c r="AT95" s="15">
        <v>3.9219783991520391E-3</v>
      </c>
      <c r="AU95" s="15">
        <v>1.1013114384547986E-2</v>
      </c>
      <c r="AV95" s="15">
        <v>1.4352024373979134E-2</v>
      </c>
      <c r="AW95" s="15">
        <v>-7.7177891353794768E-3</v>
      </c>
      <c r="AX95" s="15">
        <v>-6.2203992041905999E-3</v>
      </c>
      <c r="AY95" s="15">
        <v>2.6490081715768625E-3</v>
      </c>
      <c r="AZ95" s="15">
        <v>5.9163435006126756E-3</v>
      </c>
      <c r="BA95" s="15">
        <v>-6.3432293127849201E-3</v>
      </c>
      <c r="BB95" s="15">
        <v>-1.4319855068741904E-2</v>
      </c>
      <c r="BC95" s="15">
        <v>-1.6162925775015024E-3</v>
      </c>
      <c r="BD95" s="15">
        <v>-4.4191256937754497E-3</v>
      </c>
      <c r="BE95" s="15">
        <v>-8.296428648472489E-3</v>
      </c>
      <c r="BF95" s="15">
        <v>-4.6973889446224404E-3</v>
      </c>
      <c r="BG95" s="15">
        <v>4.5739365811612301E-3</v>
      </c>
      <c r="BH95" s="15">
        <v>-2.1015129484840338E-3</v>
      </c>
      <c r="BI95" s="15">
        <v>8.5038852404531011E-3</v>
      </c>
      <c r="BJ95" s="15">
        <v>8.1078302740859119E-3</v>
      </c>
      <c r="BK95" s="15">
        <v>-7.1031433968294375E-3</v>
      </c>
      <c r="BL95" s="15">
        <v>2.3410077019736667E-3</v>
      </c>
      <c r="BM95" s="15">
        <v>1.7657922559093746E-3</v>
      </c>
      <c r="BN95" s="15">
        <v>1.1964727560784221E-2</v>
      </c>
      <c r="BO95" s="15">
        <v>1.3847896858793535E-2</v>
      </c>
      <c r="BP95" s="15">
        <v>6.154889263045916E-3</v>
      </c>
      <c r="BQ95" s="15">
        <v>-2.5970653307889901E-4</v>
      </c>
      <c r="BR95" s="15">
        <v>1.1647510895339468E-3</v>
      </c>
      <c r="BS95" s="15">
        <v>4.1198705713814407E-3</v>
      </c>
      <c r="BT95" s="15">
        <v>-6.0710024572550661E-3</v>
      </c>
      <c r="BU95" s="15">
        <v>3.9750612320034202E-3</v>
      </c>
      <c r="BV95" s="15">
        <v>1.9598982045501485E-2</v>
      </c>
      <c r="BW95" s="15">
        <v>1.3200232920784049E-3</v>
      </c>
      <c r="BX95" s="15">
        <v>-1.1746415405205235E-2</v>
      </c>
      <c r="BY95" s="15">
        <v>1.2059552894372758E-2</v>
      </c>
      <c r="BZ95" s="15">
        <v>0</v>
      </c>
      <c r="CA95" s="15">
        <v>3.9721998604329454E-3</v>
      </c>
      <c r="CB95" s="15">
        <v>-1.8912180810307922E-2</v>
      </c>
      <c r="CC95" s="15">
        <v>-6.1065749472872253E-3</v>
      </c>
      <c r="CD95" s="15">
        <v>1.7907574177348045E-3</v>
      </c>
      <c r="CE95" s="15">
        <v>-1.0515343999523008E-2</v>
      </c>
      <c r="CF95" s="15">
        <v>1.1601271815363301E-2</v>
      </c>
      <c r="CG95" s="15">
        <v>1.4062868538082919E-3</v>
      </c>
      <c r="CH95" s="15">
        <v>1.4905245740722682E-2</v>
      </c>
      <c r="CI95" s="15">
        <v>-8.9944840953371952E-3</v>
      </c>
      <c r="CJ95" s="15">
        <v>-1.6725220319184112E-2</v>
      </c>
      <c r="CK95" s="15">
        <v>3.5759935936182938E-3</v>
      </c>
      <c r="CL95" s="15">
        <v>2.3688518439762558E-2</v>
      </c>
      <c r="CM95" s="15">
        <v>-4.1354158707371004E-3</v>
      </c>
      <c r="CN95" s="15">
        <v>4.7730227637655534E-3</v>
      </c>
      <c r="CO95" s="15">
        <v>8.343763521195829E-4</v>
      </c>
      <c r="CP95" s="15">
        <v>7.8684240004981594E-3</v>
      </c>
      <c r="CQ95" s="15">
        <v>-6.191970247921107E-3</v>
      </c>
      <c r="CR95" s="15">
        <v>1.1585249413188471E-3</v>
      </c>
      <c r="CS95" s="15">
        <v>1.6342806750002238E-4</v>
      </c>
      <c r="CT95" s="15">
        <v>-1.0790679466496639E-2</v>
      </c>
      <c r="CU95" s="15">
        <v>1.0415555332366079E-2</v>
      </c>
      <c r="CV95" s="15">
        <v>-1.4905425008987328E-2</v>
      </c>
      <c r="CW95" s="15">
        <v>3.2969169215724555E-3</v>
      </c>
      <c r="CX95" s="15">
        <v>-1.1814483413763122E-2</v>
      </c>
      <c r="CY95" s="15">
        <v>-4.9287012525172508E-3</v>
      </c>
      <c r="CZ95" s="15">
        <v>3.7676609550882579E-4</v>
      </c>
      <c r="DA95" s="15">
        <v>6.8928261294296488E-3</v>
      </c>
      <c r="DB95" s="15">
        <v>-3.7900322606426241E-4</v>
      </c>
      <c r="DC95" s="15">
        <v>6.9453039332421891E-3</v>
      </c>
      <c r="DD95" s="15">
        <v>-3.4864429039952564E-3</v>
      </c>
      <c r="DE95" s="15">
        <v>-4.4727979811660708E-3</v>
      </c>
      <c r="DF95" s="15">
        <v>-8.3890502862157303E-3</v>
      </c>
      <c r="DG95" s="15">
        <v>-9.6077600551731836E-3</v>
      </c>
      <c r="DH95" s="15">
        <v>5.2631700442744697E-3</v>
      </c>
      <c r="DI95" s="15">
        <v>-8.0539619776924293E-4</v>
      </c>
      <c r="DJ95" s="15">
        <v>-6.6532872005362464E-3</v>
      </c>
      <c r="DK95" s="15">
        <v>-1.928640906405597E-3</v>
      </c>
      <c r="DL95" s="15">
        <v>3.2648639708256724E-2</v>
      </c>
      <c r="DM95" s="15">
        <v>2.9937783330897479E-3</v>
      </c>
      <c r="DN95" s="15">
        <v>-4.3087660587447394E-3</v>
      </c>
      <c r="DO95" s="15">
        <v>7.7809046788198449E-3</v>
      </c>
      <c r="DP95" s="15">
        <v>1.4593901553928907E-2</v>
      </c>
      <c r="DQ95" s="15">
        <v>3.7077131923788182E-3</v>
      </c>
      <c r="DR95" s="15">
        <v>-1.232346150443547E-2</v>
      </c>
      <c r="DS95" s="15">
        <v>-4.8296310673439508E-3</v>
      </c>
      <c r="DT95" s="15">
        <v>-6.540504933104551E-3</v>
      </c>
      <c r="DU95" s="15">
        <v>-2.7398974188114388E-2</v>
      </c>
      <c r="DV95" s="15">
        <v>-8.4317531579377655E-3</v>
      </c>
      <c r="DW95" s="15">
        <v>5.2669796655053615E-3</v>
      </c>
      <c r="DX95" s="15">
        <v>5.5487195383505314E-3</v>
      </c>
      <c r="DY95" s="15">
        <v>-1.3390164789262802E-2</v>
      </c>
      <c r="DZ95" s="15">
        <v>-4.7439742939822194E-3</v>
      </c>
      <c r="EA95" s="15">
        <v>3.9343320780445834E-3</v>
      </c>
      <c r="EB95" s="15">
        <v>-9.7820791203693785E-3</v>
      </c>
      <c r="EC95" s="15">
        <v>-3.0659196218350113E-3</v>
      </c>
      <c r="ED95" s="15">
        <v>4.6008430821227785E-3</v>
      </c>
      <c r="EE95" s="15">
        <v>1.679544468356256E-2</v>
      </c>
      <c r="EF95" s="15">
        <v>9.2982455672203125E-3</v>
      </c>
      <c r="EG95" s="15">
        <v>-1.2834874134126694E-2</v>
      </c>
      <c r="EH95" s="15">
        <v>-7.9197469820651808E-4</v>
      </c>
      <c r="EI95" s="15">
        <v>-1.5184673538317288E-2</v>
      </c>
      <c r="EJ95" s="15">
        <v>2.4324993750611955E-3</v>
      </c>
      <c r="EK95" s="15">
        <v>4.6286638498400021E-3</v>
      </c>
      <c r="EL95" s="15">
        <v>1.0899896592296262E-2</v>
      </c>
      <c r="EM95" s="15">
        <v>9.8513541202329847E-3</v>
      </c>
      <c r="EN95" s="15">
        <v>6.0379364693548326E-3</v>
      </c>
      <c r="EO95" s="15">
        <v>-1.8415938016731269E-2</v>
      </c>
      <c r="EP95" s="15">
        <v>2.3166917745243777E-4</v>
      </c>
      <c r="EQ95" s="15">
        <v>-1.0599820305142938E-2</v>
      </c>
      <c r="ER95" s="15">
        <v>-1.1824168363805652E-2</v>
      </c>
      <c r="ES95" s="15">
        <v>3.1036291365196169E-3</v>
      </c>
      <c r="ET95" s="15">
        <v>-1.143875208842437E-2</v>
      </c>
      <c r="EU95" s="15">
        <v>-1.769957709940086E-2</v>
      </c>
      <c r="EV95" s="15">
        <v>0</v>
      </c>
      <c r="EW95" s="15">
        <v>4.8677955944478888E-3</v>
      </c>
      <c r="EX95" s="15">
        <v>9.2314522727463596E-3</v>
      </c>
      <c r="EY95" s="15">
        <v>-1.7127291068879025E-3</v>
      </c>
      <c r="EZ95" s="15">
        <v>-4.2526355682761981E-3</v>
      </c>
      <c r="FA95" s="15">
        <v>6.1671293968207613E-4</v>
      </c>
      <c r="FB95" s="15">
        <v>-1.5111734496474436E-2</v>
      </c>
      <c r="FC95" s="15">
        <v>-1.005728027383334E-2</v>
      </c>
      <c r="FD95" s="15">
        <v>-1.346087884798809E-2</v>
      </c>
      <c r="FE95" s="15">
        <v>2.1207972685092238E-2</v>
      </c>
      <c r="FF95" s="15">
        <v>8.3105420395541713E-3</v>
      </c>
      <c r="FG95" s="15">
        <v>4.4580276919854609E-3</v>
      </c>
      <c r="FH95" s="15">
        <v>0</v>
      </c>
      <c r="FI95" s="15">
        <v>8.392782699949171E-4</v>
      </c>
      <c r="FJ95" s="15">
        <v>1.6699947846336355E-2</v>
      </c>
      <c r="FK95" s="15">
        <v>-2.6416922182978765E-3</v>
      </c>
      <c r="FL95" s="15">
        <v>5.8168314712671561E-3</v>
      </c>
      <c r="FM95" s="15">
        <v>-2.1889206358690506E-2</v>
      </c>
      <c r="FN95" s="15">
        <v>-1.9425482279452139E-2</v>
      </c>
      <c r="FO95" s="15">
        <v>-6.5295464285288569E-4</v>
      </c>
      <c r="FP95" s="15">
        <v>9.7906064397448155E-3</v>
      </c>
      <c r="FQ95" s="15">
        <v>4.0432506519152448E-3</v>
      </c>
      <c r="FR95" s="15">
        <v>5.9368927029648374E-3</v>
      </c>
      <c r="FS95" s="15">
        <v>7.5824955732239629E-3</v>
      </c>
      <c r="FT95" s="15">
        <v>-6.2778993564593785E-3</v>
      </c>
      <c r="FU95" s="15">
        <v>-9.9929453975185784E-3</v>
      </c>
      <c r="FV95" s="15">
        <v>2.1795248088732201E-3</v>
      </c>
      <c r="FW95" s="15">
        <v>-4.9889770561406038E-3</v>
      </c>
      <c r="FX95" s="15">
        <v>-9.8164758468815179E-3</v>
      </c>
      <c r="FY95" s="15">
        <v>7.3137610794170565E-3</v>
      </c>
      <c r="FZ95" s="15">
        <v>-7.1006215495762037E-3</v>
      </c>
      <c r="GA95" s="15">
        <v>-8.695706967553932E-3</v>
      </c>
      <c r="GB95" s="15">
        <v>7.496382224191021E-3</v>
      </c>
      <c r="GC95" s="15">
        <v>2.920623751270618E-3</v>
      </c>
      <c r="GD95" s="15">
        <v>1.4337163146407249E-2</v>
      </c>
      <c r="GE95" s="15">
        <v>-2.7031340994575275E-3</v>
      </c>
      <c r="GF95" s="15">
        <v>-7.3325233714638177E-3</v>
      </c>
      <c r="GG95" s="15">
        <v>-9.9598040453095452E-3</v>
      </c>
      <c r="GH95" s="15">
        <v>-8.7978388129340726E-4</v>
      </c>
      <c r="GI95" s="15">
        <v>3.9872890802612176E-3</v>
      </c>
      <c r="GJ95" s="15">
        <v>-1.1289521821101727E-2</v>
      </c>
      <c r="GK95" s="15">
        <v>3.9158984235395274E-3</v>
      </c>
      <c r="GL95" s="15">
        <v>-5.4546447651458295E-4</v>
      </c>
      <c r="GM95" s="15">
        <v>-1.7125099487544466E-3</v>
      </c>
      <c r="GN95" s="15">
        <v>-2.772218008283811E-3</v>
      </c>
      <c r="GO95" s="15">
        <v>-1.3392270642887673E-2</v>
      </c>
      <c r="GP95" s="15">
        <v>-6.8844197688847971E-3</v>
      </c>
      <c r="GQ95" s="15">
        <v>7.7620053354891094E-3</v>
      </c>
      <c r="GR95" s="15">
        <v>2.2786793525275727E-3</v>
      </c>
      <c r="GS95" s="15">
        <v>-1.6825578843241492E-3</v>
      </c>
      <c r="GT95" s="15">
        <v>-2.6051843315241574E-4</v>
      </c>
      <c r="GU95" s="15">
        <v>-2.5071865207951516E-2</v>
      </c>
      <c r="GV95" s="15">
        <v>-4.0994621175838592E-3</v>
      </c>
      <c r="GW95" s="15">
        <v>9.0921489356634227E-5</v>
      </c>
      <c r="GX95" s="15">
        <v>-1.9750089271772291E-2</v>
      </c>
      <c r="GY95" s="15">
        <v>-5.7917023175729559E-3</v>
      </c>
      <c r="GZ95" s="15">
        <v>-1.2187691941293434E-3</v>
      </c>
      <c r="HA95" s="15">
        <v>-9.5661093731600833E-4</v>
      </c>
      <c r="HB95" s="15">
        <v>2.691791665711353E-3</v>
      </c>
      <c r="HC95" s="15">
        <v>-6.5717651632345017E-3</v>
      </c>
      <c r="HD95" s="15">
        <v>-3.8469238925270891E-3</v>
      </c>
      <c r="HE95" s="15">
        <v>1.1029702528401108E-3</v>
      </c>
      <c r="HF95" s="15">
        <v>-3.4334797678915192E-3</v>
      </c>
      <c r="HG95" s="15">
        <v>-1.6758317616706439E-3</v>
      </c>
      <c r="HH95" s="15">
        <v>-1.0377125289290761E-2</v>
      </c>
      <c r="HI95" s="15">
        <v>8.288612303080466E-3</v>
      </c>
      <c r="HJ95" s="15">
        <v>-2.2824203553707231E-3</v>
      </c>
      <c r="HK95" s="15">
        <v>-9.1831204015711831E-4</v>
      </c>
      <c r="HL95" s="15">
        <v>-4.0176831866124184E-3</v>
      </c>
      <c r="HM95" s="15">
        <v>1.8276767489733311E-3</v>
      </c>
      <c r="HN95" s="15">
        <v>5.9507884559770897E-3</v>
      </c>
      <c r="HO95" s="15">
        <v>1.1849218775048416E-2</v>
      </c>
      <c r="HP95" s="15">
        <v>-9.7206111706218141E-3</v>
      </c>
      <c r="HQ95" s="15">
        <v>-3.4376108104634644E-3</v>
      </c>
      <c r="HR95" s="15">
        <v>-2.5004478110874557E-3</v>
      </c>
      <c r="HS95" s="15">
        <v>-6.0039029017623343E-3</v>
      </c>
      <c r="HT95" s="15">
        <v>8.429442240196225E-4</v>
      </c>
      <c r="HU95" s="15">
        <v>-3.0257209165369561E-3</v>
      </c>
      <c r="HV95" s="15">
        <v>1.323424808857402E-3</v>
      </c>
      <c r="HW95" s="15">
        <v>-4.8275955827408344E-3</v>
      </c>
      <c r="HX95" s="15">
        <v>4.9449415215705875E-3</v>
      </c>
      <c r="HY95" s="15">
        <v>5.933855120712192E-3</v>
      </c>
      <c r="HZ95" s="15">
        <v>-1.810720123203716E-2</v>
      </c>
      <c r="IA95" s="15">
        <v>-1.3745706631667098E-3</v>
      </c>
      <c r="IB95" s="15">
        <v>8.5007107234811811E-3</v>
      </c>
      <c r="IC95" s="15">
        <v>-2.2823843133260059E-3</v>
      </c>
      <c r="ID95" s="15">
        <v>-2.06745400988865E-3</v>
      </c>
      <c r="IE95" s="15">
        <v>3.1288799329875919E-3</v>
      </c>
      <c r="IF95" s="15">
        <v>8.4000263784810899E-3</v>
      </c>
      <c r="IG95" s="15">
        <v>3.4136198519243801E-3</v>
      </c>
      <c r="IH95" s="15">
        <v>9.6181598258225328E-4</v>
      </c>
      <c r="II95" s="15">
        <v>-5.6596777559503528E-3</v>
      </c>
      <c r="IJ95" s="15">
        <v>7.3488176967187449E-3</v>
      </c>
      <c r="IK95" s="15">
        <v>-6.423379749759978E-3</v>
      </c>
      <c r="IL95" s="15">
        <v>-7.3017251060162897E-3</v>
      </c>
      <c r="IM95" s="15">
        <v>1.4332881971695624E-2</v>
      </c>
      <c r="IN95" s="15">
        <v>-9.2379409849363617E-3</v>
      </c>
      <c r="IO95" s="15">
        <v>3.8989526006256825E-2</v>
      </c>
      <c r="IP95" s="15">
        <v>3.2144798201055435E-3</v>
      </c>
      <c r="IQ95" s="15">
        <v>-9.9460279364359007E-3</v>
      </c>
      <c r="IR95" s="15">
        <v>-7.9973768463632924E-3</v>
      </c>
      <c r="IS95" s="15">
        <v>5.0227399996007069E-3</v>
      </c>
      <c r="IT95" s="15">
        <v>-1.2466398722932271E-2</v>
      </c>
      <c r="IU95" s="15">
        <v>-2.2305595783795986E-3</v>
      </c>
      <c r="IV95" s="15">
        <v>2.6828696340427789E-2</v>
      </c>
      <c r="IW95" s="15">
        <v>1.2169083599732226E-2</v>
      </c>
      <c r="IX95" s="15">
        <v>5.7218465967442712E-3</v>
      </c>
      <c r="IY95" s="15">
        <v>5.9306743174956326E-3</v>
      </c>
      <c r="IZ95" s="15">
        <v>-2.69622097691073E-2</v>
      </c>
      <c r="JA95" s="15">
        <v>-5.8402077333013459E-3</v>
      </c>
      <c r="JB95" s="15">
        <v>-3.6316512028626556E-3</v>
      </c>
      <c r="JC95" s="15">
        <v>2.3852548232596856E-2</v>
      </c>
      <c r="JD95" s="15">
        <v>2.8960344596522087E-3</v>
      </c>
      <c r="JE95" s="15">
        <v>4.6189458562944583E-3</v>
      </c>
      <c r="JF95" s="15">
        <v>1.3563184964872101E-2</v>
      </c>
      <c r="JG95" s="15">
        <v>1.6839745770094808E-3</v>
      </c>
      <c r="JH95" s="15">
        <v>-5.5292770082660857E-3</v>
      </c>
      <c r="JI95" s="15">
        <v>5.8281306236577946E-3</v>
      </c>
      <c r="JJ95" s="15">
        <v>-6.0300372792932372E-3</v>
      </c>
      <c r="JK95" s="15">
        <v>-3.0508498239874126E-3</v>
      </c>
      <c r="JL95" s="15">
        <v>2.4712727268809635E-3</v>
      </c>
      <c r="JM95" s="15">
        <v>-6.3093455203504262E-2</v>
      </c>
      <c r="JN95" s="15">
        <v>-5.7571308264579447E-3</v>
      </c>
      <c r="JO95" s="15">
        <v>1.6335829758059084E-2</v>
      </c>
      <c r="JP95" s="15">
        <v>-1.1201397265989996E-2</v>
      </c>
      <c r="JQ95" s="15">
        <v>-4.6632919509630773E-3</v>
      </c>
      <c r="JR95" s="15">
        <v>4.4286351543229513E-3</v>
      </c>
      <c r="JS95" s="15">
        <v>-7.5844125415614159E-3</v>
      </c>
      <c r="JT95" s="15">
        <v>1.3174336283940678E-2</v>
      </c>
      <c r="JU95" s="15">
        <v>-4.4752741852321795E-4</v>
      </c>
      <c r="JV95" s="15">
        <v>-2.8694424279528201E-3</v>
      </c>
      <c r="JW95" s="15">
        <v>2.826672349341169E-3</v>
      </c>
      <c r="JX95" s="15">
        <v>3.2597711786994258E-3</v>
      </c>
      <c r="JY95" s="15">
        <v>-4.2371423225777893E-3</v>
      </c>
      <c r="JZ95" s="15">
        <v>6.4705201874299947E-3</v>
      </c>
      <c r="KA95" s="15">
        <v>-3.0771008381369242E-3</v>
      </c>
      <c r="KB95" s="15">
        <v>-2.3801023556373359E-4</v>
      </c>
      <c r="KC95" s="15">
        <v>2.1875589849820212E-2</v>
      </c>
      <c r="KD95" s="15">
        <v>-3.2459628622259621E-4</v>
      </c>
      <c r="KE95" s="15">
        <v>6.2122154988921031E-3</v>
      </c>
      <c r="KF95" s="15">
        <v>-4.0264650314885157E-3</v>
      </c>
      <c r="KG95" s="15">
        <v>1.3258735790946432E-2</v>
      </c>
      <c r="KH95" s="15">
        <v>-2.5776418402784385E-2</v>
      </c>
      <c r="KI95" s="15">
        <v>-1.0770163342482786E-2</v>
      </c>
      <c r="KJ95" s="15">
        <v>-3.1340970359652301E-3</v>
      </c>
      <c r="KK95" s="15">
        <v>4.6213175955976916E-3</v>
      </c>
      <c r="KL95" s="15">
        <v>3.0798295667197511E-3</v>
      </c>
      <c r="KM95" s="15">
        <v>-8.5759955359494919E-4</v>
      </c>
      <c r="KN95" s="15">
        <v>-1.2484556662245284E-2</v>
      </c>
      <c r="KO95" s="15">
        <v>0</v>
      </c>
      <c r="KP95" s="15">
        <v>-8.695706967553932E-3</v>
      </c>
      <c r="KQ95" s="15">
        <v>1.0664686850230318E-2</v>
      </c>
      <c r="KR95" s="15">
        <v>4.4850860073562815E-3</v>
      </c>
      <c r="KS95" s="15">
        <v>1.3399265065681846E-2</v>
      </c>
      <c r="KT95" s="15">
        <v>4.0145445334710712E-3</v>
      </c>
      <c r="KU95" s="15">
        <v>-9.2384371753106397E-3</v>
      </c>
      <c r="KV95" s="15">
        <v>1.6006439297834258E-2</v>
      </c>
      <c r="KW95" s="15">
        <v>7.4808307210446679E-4</v>
      </c>
      <c r="KX95" s="15">
        <v>1.6118148165681651E-2</v>
      </c>
      <c r="KY95" s="15">
        <v>-1.1258885152463979E-3</v>
      </c>
      <c r="KZ95" s="15">
        <v>-3.1831927691992711E-4</v>
      </c>
      <c r="LA95" s="15">
        <v>1.0606205425765907E-2</v>
      </c>
      <c r="LB95" s="15">
        <v>1.4864365427343738E-3</v>
      </c>
      <c r="LC95" s="15">
        <v>5.0149271418004132E-3</v>
      </c>
      <c r="LD95" s="15">
        <v>-1.4574072750427297E-4</v>
      </c>
      <c r="LE95" s="15">
        <v>-5.5443690415043594E-3</v>
      </c>
      <c r="LF95" s="15">
        <v>-1.7457089100232873E-3</v>
      </c>
      <c r="LG95" s="15">
        <v>9.4774786691046928E-3</v>
      </c>
      <c r="LH95" s="15">
        <v>-3.1130918595173213E-2</v>
      </c>
      <c r="LI95" s="15">
        <v>1.3821920116179942E-2</v>
      </c>
      <c r="LJ95" s="15">
        <v>6.3705160962701382E-3</v>
      </c>
      <c r="LK95" s="15">
        <v>1.3891673392243717E-2</v>
      </c>
      <c r="LL95" s="15">
        <v>2.1736236127743155E-2</v>
      </c>
      <c r="LM95" s="15">
        <v>-1.7165912720918581E-3</v>
      </c>
      <c r="LN95" s="15">
        <v>-6.56004774707493E-3</v>
      </c>
      <c r="LO95" s="15">
        <v>-7.6833516446242868E-3</v>
      </c>
      <c r="LP95" s="15">
        <v>6.1667848715266683E-2</v>
      </c>
      <c r="LQ95" s="15">
        <v>5.4141852973901513E-4</v>
      </c>
      <c r="LR95" s="15">
        <v>9.406564320633061E-3</v>
      </c>
      <c r="LS95" s="15">
        <v>8.3160087952598779E-4</v>
      </c>
      <c r="LT95" s="15">
        <v>1.3034217838907125E-2</v>
      </c>
      <c r="LU95" s="15">
        <v>1.1434342535481888E-2</v>
      </c>
      <c r="LV95" s="15">
        <v>2.5708042474148767E-4</v>
      </c>
      <c r="LW95" s="15">
        <v>-6.5249415882955158E-3</v>
      </c>
      <c r="LX95" s="15">
        <v>4.800768215103584E-4</v>
      </c>
      <c r="LY95" s="15">
        <v>-1.4235791327073893E-2</v>
      </c>
      <c r="LZ95" s="15">
        <v>1.7595761890379442E-2</v>
      </c>
      <c r="MA95" s="15">
        <v>1.2807378799829935E-3</v>
      </c>
      <c r="MB95" s="15">
        <v>-6.9951319512022835E-3</v>
      </c>
      <c r="MC95" s="15">
        <v>-1.9225434755579913E-3</v>
      </c>
      <c r="MD95" s="15">
        <v>-6.3612585085197201E-3</v>
      </c>
      <c r="ME95" s="15">
        <v>-3.4794921769226773E-3</v>
      </c>
      <c r="MF95" s="15">
        <v>-1.0158685890904736E-2</v>
      </c>
      <c r="MG95" s="15">
        <v>-5.9574644283352804E-3</v>
      </c>
      <c r="MH95" s="15">
        <v>0</v>
      </c>
      <c r="MI95" s="15">
        <v>-2.1263031613093101E-3</v>
      </c>
      <c r="MJ95" s="15">
        <v>2.3346314106037461E-3</v>
      </c>
      <c r="MK95" s="15">
        <v>-1.1311982366698163E-2</v>
      </c>
      <c r="ML95" s="15">
        <v>-1.3108155952739323E-2</v>
      </c>
      <c r="MM95" s="15">
        <v>-4.4263322123044577E-3</v>
      </c>
      <c r="MN95" s="15">
        <v>1.4494856864533589E-3</v>
      </c>
      <c r="MO95" s="15">
        <v>1.4017810909249393E-2</v>
      </c>
      <c r="MP95" s="15">
        <v>-3.6966302551050814E-3</v>
      </c>
      <c r="MQ95" s="15">
        <v>8.8806293629007417E-3</v>
      </c>
      <c r="MR95" s="15">
        <v>2.6377474422122182E-2</v>
      </c>
      <c r="MS95" s="15">
        <v>1.6713480973740532E-2</v>
      </c>
      <c r="MT95" s="15">
        <v>-9.543358046899859E-3</v>
      </c>
      <c r="MU95" s="15">
        <v>-4.8131009008226854E-3</v>
      </c>
      <c r="MV95" s="15">
        <v>-4.1859830895074716E-3</v>
      </c>
      <c r="MW95" s="15">
        <v>-8.7824321565185791E-3</v>
      </c>
      <c r="MX95" s="15">
        <v>2.4449889930664398E-3</v>
      </c>
      <c r="MY95" s="15">
        <v>6.8825150599533006E-3</v>
      </c>
      <c r="MZ95" s="15">
        <v>-2.4370222603161438E-2</v>
      </c>
      <c r="NA95" s="15">
        <v>-1.1551283556516001E-2</v>
      </c>
      <c r="NB95" s="15">
        <v>1.0806955621908093E-2</v>
      </c>
      <c r="NC95" s="15">
        <v>7.628928350257129E-3</v>
      </c>
      <c r="ND95" s="15">
        <v>1.4038467700751857E-3</v>
      </c>
      <c r="NE95" s="15">
        <v>-8.2596339774170333E-3</v>
      </c>
      <c r="NF95" s="15">
        <v>-4.7441634219781538E-3</v>
      </c>
      <c r="NG95" s="15">
        <v>7.9167438694220695E-3</v>
      </c>
      <c r="NH95" s="15">
        <v>0</v>
      </c>
      <c r="NI95" s="15">
        <v>-1.5408323541556714E-3</v>
      </c>
      <c r="NJ95" s="15">
        <v>-1.8033690032679461E-2</v>
      </c>
      <c r="NK95" s="15">
        <v>1.6528125876267834E-3</v>
      </c>
      <c r="NL95" s="15">
        <v>1.8128537687203385E-2</v>
      </c>
      <c r="NM95" s="15">
        <v>2.2642476749759971E-2</v>
      </c>
      <c r="NN95" s="15">
        <v>2.471168218485709E-2</v>
      </c>
      <c r="NO95" s="15">
        <v>-1.3015368112070248E-2</v>
      </c>
      <c r="NP95" s="15">
        <v>-1.1032420803576725E-2</v>
      </c>
      <c r="NQ95" s="15">
        <v>3.2194626269730934E-3</v>
      </c>
      <c r="NR95" s="15">
        <v>-1.7574696966461973E-3</v>
      </c>
      <c r="NS95" s="15">
        <v>7.5750504497176969E-3</v>
      </c>
      <c r="NT95" s="15">
        <v>-1.1952333523841171E-2</v>
      </c>
      <c r="NU95" s="15">
        <v>-6.8917990322581797E-4</v>
      </c>
      <c r="NV95" s="15">
        <v>-8.6133176781148357E-3</v>
      </c>
      <c r="NW95" s="15">
        <v>-4.5245457373912503E-4</v>
      </c>
      <c r="NX95" s="15">
        <v>-2.9908800521814133E-3</v>
      </c>
      <c r="NY95" s="15">
        <v>3.7850238108739507E-3</v>
      </c>
      <c r="NZ95" s="15">
        <v>-9.2374206474141966E-3</v>
      </c>
      <c r="OA95" s="15">
        <v>-1.5479112343218464E-2</v>
      </c>
      <c r="OB95" s="15">
        <v>-4.4259610180890441E-3</v>
      </c>
      <c r="OC95" s="15">
        <v>-2.094868340548393E-3</v>
      </c>
      <c r="OD95" s="15">
        <v>-7.6917418698022669E-3</v>
      </c>
      <c r="OE95" s="15">
        <v>-1.7346058122081963E-3</v>
      </c>
      <c r="OF95" s="15">
        <v>-6.4277106345554634E-3</v>
      </c>
      <c r="OG95" s="15">
        <v>-2.5114585427416316E-4</v>
      </c>
      <c r="OH95" s="15">
        <v>2.0463347505217947E-2</v>
      </c>
      <c r="OI95" s="15">
        <v>-7.0328653999472837E-3</v>
      </c>
      <c r="OJ95" s="15">
        <v>1.0767480485785451E-2</v>
      </c>
      <c r="OK95" s="15">
        <v>-1.1009285508369255E-2</v>
      </c>
      <c r="OL95" s="15">
        <v>-6.2344341584288305E-3</v>
      </c>
      <c r="OM95" s="15">
        <v>-1.4004462719057875E-2</v>
      </c>
      <c r="ON95" s="15">
        <v>2.4511763744450903E-2</v>
      </c>
      <c r="OO95" s="15">
        <v>-9.1097938488971728E-3</v>
      </c>
      <c r="OP95" s="15">
        <v>-5.3634306489252969E-3</v>
      </c>
      <c r="OQ95" s="15">
        <v>-8.3052644535605534E-3</v>
      </c>
      <c r="OR95" s="15">
        <v>2.2463732139072379E-2</v>
      </c>
      <c r="OS95" s="15">
        <v>-3.5162430973026625E-3</v>
      </c>
      <c r="OT95" s="15">
        <v>-1.8246427803154965E-3</v>
      </c>
      <c r="OU95" s="15">
        <v>-5.0238634565824049E-4</v>
      </c>
      <c r="OV95" s="15">
        <v>3.6071206549575241E-3</v>
      </c>
      <c r="OW95" s="15">
        <v>2.0304575503819213E-3</v>
      </c>
      <c r="OX95" s="15">
        <v>-3.6475148119008774E-3</v>
      </c>
      <c r="OY95" s="15">
        <v>-1.7430399765819973E-2</v>
      </c>
      <c r="OZ95" s="15">
        <v>1.016363539061631E-3</v>
      </c>
      <c r="PA95" s="15">
        <v>7.5040552238291982E-3</v>
      </c>
      <c r="PB95" s="15">
        <v>9.656629653952635E-3</v>
      </c>
      <c r="PC95" s="15">
        <v>7.7384499666305184E-3</v>
      </c>
      <c r="PD95" s="15">
        <v>7.8417302987302869E-3</v>
      </c>
      <c r="PE95" s="15">
        <v>-1.2795269098550204E-2</v>
      </c>
      <c r="PF95" s="15">
        <v>6.5030078702062329E-4</v>
      </c>
      <c r="PG95" s="15">
        <v>8.9353491412247372E-3</v>
      </c>
      <c r="PH95" s="15">
        <v>-9.8040000966207429E-3</v>
      </c>
      <c r="PI95" s="15">
        <v>1.3865768366394788E-2</v>
      </c>
      <c r="PJ95" s="15">
        <v>4.2991354823064707E-3</v>
      </c>
      <c r="PK95" s="15">
        <v>-1.4555080306928858E-3</v>
      </c>
      <c r="PL95" s="15">
        <v>2.3473843396242221E-2</v>
      </c>
      <c r="PM95" s="15">
        <v>-1.6028576374819255E-2</v>
      </c>
      <c r="PN95" s="15">
        <v>6.3844946486114095E-3</v>
      </c>
      <c r="PO95" s="15">
        <v>4.5619898898131743E-3</v>
      </c>
      <c r="PP95" s="15">
        <v>9.0874710863690696E-3</v>
      </c>
      <c r="PQ95" s="15">
        <v>-2.7087033862995737E-2</v>
      </c>
      <c r="PR95" s="15">
        <v>-2.536060956644999E-3</v>
      </c>
      <c r="PS95" s="15">
        <v>2.7527544910372799E-3</v>
      </c>
      <c r="PT95" s="15">
        <v>-1.2788779423723685E-2</v>
      </c>
      <c r="PU95" s="15">
        <v>6.5616800254570632E-4</v>
      </c>
      <c r="PV95" s="15">
        <v>-1.1987094448031685E-2</v>
      </c>
      <c r="PW95" s="15">
        <v>2.2246950221113302E-3</v>
      </c>
      <c r="PX95" s="15">
        <v>-9.2727867200852174E-2</v>
      </c>
      <c r="PY95" s="15">
        <v>1.8635474903419735E-3</v>
      </c>
      <c r="PZ95" s="15">
        <v>7.5728667293169559E-3</v>
      </c>
      <c r="QA95" s="15">
        <v>-5.9587829753473941E-3</v>
      </c>
      <c r="QB95" s="15">
        <v>8.3044987471617962E-4</v>
      </c>
      <c r="QC95" s="15">
        <v>-1.1909476145917816E-2</v>
      </c>
      <c r="QD95" s="15">
        <v>1.113749052670171E-3</v>
      </c>
      <c r="QE95" s="15">
        <v>-1.7329979164941996E-2</v>
      </c>
      <c r="QF95" s="15">
        <v>4.3266698107324196E-3</v>
      </c>
      <c r="QG95" s="15">
        <v>-9.9990009330740755E-4</v>
      </c>
      <c r="QH95" s="15">
        <v>-2.3363060119702059E-3</v>
      </c>
      <c r="QI95" s="15">
        <v>3.282637809308655E-3</v>
      </c>
      <c r="QJ95" s="15">
        <v>-3.1136506732795813E-3</v>
      </c>
      <c r="QK95" s="15">
        <v>6.0458270424381243E-3</v>
      </c>
      <c r="QL95" s="15">
        <v>-3.6694004567679587E-3</v>
      </c>
      <c r="QM95" s="15">
        <v>-9.3281035688814514E-3</v>
      </c>
      <c r="QN95" s="15">
        <v>7.192520089501583E-4</v>
      </c>
      <c r="QO95" s="15">
        <v>-9.3348898260607268E-4</v>
      </c>
      <c r="QP95" s="15">
        <v>-9.7960423997374528E-3</v>
      </c>
      <c r="QQ95" s="15">
        <v>1.3693202384642558E-3</v>
      </c>
      <c r="QR95" s="15">
        <v>8.967786140414942E-3</v>
      </c>
      <c r="QS95" s="15">
        <v>-9.915095392196446E-3</v>
      </c>
      <c r="QT95" s="15">
        <v>1.4830194302736636E-4</v>
      </c>
      <c r="QU95" s="15">
        <v>-2.4683752119462323E-3</v>
      </c>
      <c r="QV95" s="15">
        <v>1.8213277529625335E-4</v>
      </c>
      <c r="QW95" s="15">
        <v>-9.1158334080094928E-3</v>
      </c>
      <c r="QX95" s="15">
        <v>-1.2103184214269204E-2</v>
      </c>
      <c r="QY95" s="15">
        <v>-5.0709426255011285E-2</v>
      </c>
      <c r="QZ95" s="15">
        <v>-1.3190001997608194E-4</v>
      </c>
      <c r="RA95" s="15">
        <v>1.3520746795846684E-2</v>
      </c>
      <c r="RB95" s="15">
        <v>1.1530640099974841E-2</v>
      </c>
      <c r="RC95" s="15">
        <v>6.0960310701406971E-3</v>
      </c>
      <c r="RD95" s="15">
        <v>-7.5986216522744869E-3</v>
      </c>
      <c r="RE95" s="15">
        <v>1.0101980743251219E-2</v>
      </c>
      <c r="RF95" s="15">
        <v>-2.3416721716819212E-3</v>
      </c>
      <c r="RG95" s="15">
        <v>6.5932763221490534E-3</v>
      </c>
      <c r="RH95" s="15">
        <v>-8.7981975242575929E-3</v>
      </c>
      <c r="RI95" s="15">
        <v>2.9149818211622793E-3</v>
      </c>
      <c r="RJ95" s="15">
        <v>-2.7268219828671104E-2</v>
      </c>
      <c r="RK95" s="15">
        <v>-6.3667082479139173E-3</v>
      </c>
      <c r="RL95" s="15">
        <v>-2.6460426592719187E-3</v>
      </c>
      <c r="RM95" s="15">
        <v>-1.258574037277305E-4</v>
      </c>
      <c r="RN95" s="15">
        <v>8.3182734092303173E-3</v>
      </c>
      <c r="RO95" s="15">
        <v>3.5451953087204176E-2</v>
      </c>
      <c r="RP95" s="15">
        <v>4.1036292063471973E-2</v>
      </c>
      <c r="RQ95" s="15">
        <v>4.6513953393864146E-2</v>
      </c>
      <c r="RR95" s="15">
        <v>-1.0068977490663839E-2</v>
      </c>
      <c r="RS95" s="15">
        <v>9.6793471644013255E-3</v>
      </c>
      <c r="RT95" s="15">
        <v>6.799443388923675E-3</v>
      </c>
      <c r="RU95" s="15">
        <v>-6.9029266281396629E-3</v>
      </c>
      <c r="RV95" s="15">
        <v>-7.9442178402153191E-3</v>
      </c>
      <c r="RW95" s="15">
        <v>-5.455041502671255E-4</v>
      </c>
      <c r="RX95" s="15">
        <v>-9.4379993197649305E-3</v>
      </c>
      <c r="RY95" s="15">
        <v>1.7906706109264032E-4</v>
      </c>
      <c r="RZ95" s="15">
        <v>-8.1097181282286518E-3</v>
      </c>
      <c r="SA95" s="15">
        <v>3.1335063159112489E-3</v>
      </c>
      <c r="SB95" s="15">
        <v>8.6994350854003536E-4</v>
      </c>
      <c r="SC95" s="15">
        <v>4.8026820232504154E-3</v>
      </c>
      <c r="SD95" s="15">
        <v>1.1217776400263795E-2</v>
      </c>
      <c r="SE95" s="15">
        <v>-4.955957280356243E-3</v>
      </c>
      <c r="SF95" s="15">
        <v>7.8349052289590042E-3</v>
      </c>
      <c r="SG95" s="15">
        <v>-4.4307375277580384E-3</v>
      </c>
      <c r="SH95" s="15">
        <v>-2.2228111824880137E-3</v>
      </c>
      <c r="SI95" s="15">
        <v>-5.0454087851327454E-4</v>
      </c>
      <c r="SJ95" s="15">
        <v>-2.4688599679788016E-3</v>
      </c>
      <c r="SK95" s="15">
        <v>1.355279926781096E-2</v>
      </c>
      <c r="SL95" s="15">
        <v>-1.4267838741120335E-2</v>
      </c>
      <c r="SM95" s="15">
        <v>-4.5137099739385378E-3</v>
      </c>
      <c r="SN95" s="15">
        <v>8.2286047055740979E-3</v>
      </c>
      <c r="SO95" s="15">
        <v>1.6296127456924918E-3</v>
      </c>
      <c r="SP95" s="15">
        <v>-1.1410796146200133E-2</v>
      </c>
      <c r="SQ95" s="15">
        <v>-1.0122535413115518E-2</v>
      </c>
      <c r="SR95" s="15">
        <v>-6.5621817693393659E-3</v>
      </c>
      <c r="SS95" s="15">
        <v>4.4543503493801534E-3</v>
      </c>
      <c r="ST95" s="15">
        <v>-1.5223757705394142E-2</v>
      </c>
      <c r="SU95" s="15">
        <v>-6.8484037007468463E-3</v>
      </c>
      <c r="SV95" s="15">
        <v>-1.8784536519855427E-2</v>
      </c>
      <c r="SW95" s="15">
        <v>7.8513881472339897E-3</v>
      </c>
      <c r="SX95" s="15">
        <v>-2.2219021812383385E-2</v>
      </c>
      <c r="SY95" s="15">
        <v>-3.5851510872018867E-3</v>
      </c>
      <c r="SZ95" s="15">
        <v>-3.9068419339928218E-3</v>
      </c>
      <c r="TA95" s="15">
        <v>7.267473846977692E-3</v>
      </c>
      <c r="TB95" s="15">
        <v>2.676019486464247E-2</v>
      </c>
      <c r="TC95" s="15">
        <v>-2.407554438270634E-2</v>
      </c>
      <c r="TD95" s="15">
        <v>-8.0089415860355971E-3</v>
      </c>
      <c r="TE95" s="15">
        <v>2.3837913552761975E-3</v>
      </c>
      <c r="TF95" s="15">
        <v>1.856723417518538E-3</v>
      </c>
      <c r="TG95" s="15">
        <v>-7.0218206188821779E-3</v>
      </c>
      <c r="TH95" s="15">
        <v>-3.3885741274017812E-2</v>
      </c>
      <c r="TI95" s="15">
        <v>-9.8940736451985419E-3</v>
      </c>
      <c r="TJ95" s="15">
        <v>-6.7275602130567567E-3</v>
      </c>
      <c r="TK95" s="15">
        <v>-5.5112539788298685E-3</v>
      </c>
      <c r="TL95" s="15">
        <v>1.4857852811769687E-2</v>
      </c>
      <c r="TM95" s="15">
        <v>-6.5749658511691468E-3</v>
      </c>
      <c r="TN95" s="15">
        <v>1.0487240906704559E-2</v>
      </c>
      <c r="TO95" s="23">
        <v>-9.1838870992700533E-4</v>
      </c>
    </row>
    <row r="96" spans="1:535" x14ac:dyDescent="0.35">
      <c r="A96" s="14">
        <v>90</v>
      </c>
      <c r="B96" s="81">
        <v>42863</v>
      </c>
      <c r="C96" s="23">
        <v>-1.668891859680787E-4</v>
      </c>
      <c r="D96" s="43">
        <f ca="1">OFFSET('CAPM Regression Loop'!$AH$6,$A96,'CAPM Regression Loop'!$D$2)</f>
        <v>-1.116007524663766E-2</v>
      </c>
      <c r="T96" s="14">
        <v>90</v>
      </c>
      <c r="U96" s="14" t="s">
        <v>92</v>
      </c>
      <c r="V96" s="14">
        <v>0.58786714490627912</v>
      </c>
      <c r="W96" s="14">
        <v>0.12667409084930287</v>
      </c>
      <c r="X96" s="14">
        <v>7.9314750443739507E-2</v>
      </c>
      <c r="Y96" s="14">
        <f t="shared" si="6"/>
        <v>-3.2534897415132229</v>
      </c>
      <c r="Z96" s="14">
        <f t="shared" si="5"/>
        <v>3.2534897415132229</v>
      </c>
      <c r="AA96" s="14">
        <f t="shared" si="7"/>
        <v>0.58786714490627912</v>
      </c>
      <c r="AF96" s="80"/>
      <c r="AH96" s="81"/>
      <c r="AI96" s="15">
        <v>-5.6657375356774196E-3</v>
      </c>
      <c r="AJ96" s="15">
        <v>9.6143837294201309E-3</v>
      </c>
      <c r="AK96" s="15">
        <v>1.3632682445861397E-2</v>
      </c>
      <c r="AL96" s="15">
        <v>2.6825465204965E-2</v>
      </c>
      <c r="AM96" s="15">
        <v>-1.1711845583421442E-2</v>
      </c>
      <c r="AN96" s="15">
        <v>8.1169276815763903E-3</v>
      </c>
      <c r="AO96" s="15">
        <v>8.9565612794438631E-4</v>
      </c>
      <c r="AP96" s="15">
        <v>-3.3796347545582764E-3</v>
      </c>
      <c r="AQ96" s="15">
        <v>2.0743821336846168E-3</v>
      </c>
      <c r="AR96" s="15">
        <v>7.7545239734323626E-3</v>
      </c>
      <c r="AS96" s="15">
        <v>1.2413790986375708E-2</v>
      </c>
      <c r="AT96" s="15">
        <v>-2.6431458586254158E-2</v>
      </c>
      <c r="AU96" s="15">
        <v>7.2926129962086516E-3</v>
      </c>
      <c r="AV96" s="15">
        <v>1.6074589540702351E-3</v>
      </c>
      <c r="AW96" s="15">
        <v>-2.7419814273057968E-3</v>
      </c>
      <c r="AX96" s="15">
        <v>-9.9897995460942208E-3</v>
      </c>
      <c r="AY96" s="15">
        <v>-8.8378264700779516E-4</v>
      </c>
      <c r="AZ96" s="15">
        <v>5.5963026373885257E-3</v>
      </c>
      <c r="BA96" s="15">
        <v>-2.6903416896194944E-4</v>
      </c>
      <c r="BB96" s="15">
        <v>-1.2282189353813748E-2</v>
      </c>
      <c r="BC96" s="15">
        <v>-1.2677695273457766E-2</v>
      </c>
      <c r="BD96" s="15">
        <v>-1.9989177907673964E-2</v>
      </c>
      <c r="BE96" s="15">
        <v>1.3192046777585781E-2</v>
      </c>
      <c r="BF96" s="15">
        <v>-4.1370685860933048E-3</v>
      </c>
      <c r="BG96" s="15">
        <v>-3.8323360283852956E-2</v>
      </c>
      <c r="BH96" s="15">
        <v>-4.0989263564669342E-3</v>
      </c>
      <c r="BI96" s="15">
        <v>-7.4901270073620112E-3</v>
      </c>
      <c r="BJ96" s="15">
        <v>-2.0264958462601373E-2</v>
      </c>
      <c r="BK96" s="15">
        <v>-7.9897029412857954E-3</v>
      </c>
      <c r="BL96" s="15">
        <v>-9.0732962056748294E-3</v>
      </c>
      <c r="BM96" s="15">
        <v>-3.4271020688663091E-2</v>
      </c>
      <c r="BN96" s="15">
        <v>-6.9569670061407725E-3</v>
      </c>
      <c r="BO96" s="15">
        <v>-1.4829732971050308E-2</v>
      </c>
      <c r="BP96" s="15">
        <v>-4.3290110895854699E-3</v>
      </c>
      <c r="BQ96" s="15">
        <v>-4.3400877842692115E-3</v>
      </c>
      <c r="BR96" s="15">
        <v>-4.7729866649770109E-3</v>
      </c>
      <c r="BS96" s="15">
        <v>-3.4214652351125261E-3</v>
      </c>
      <c r="BT96" s="15">
        <v>1.3977327947262623E-3</v>
      </c>
      <c r="BU96" s="15">
        <v>1.5813922447001333E-2</v>
      </c>
      <c r="BV96" s="15">
        <v>1.2169039604519104E-2</v>
      </c>
      <c r="BW96" s="15">
        <v>-5.7772460650329089E-4</v>
      </c>
      <c r="BX96" s="15">
        <v>-2.610170032166115E-3</v>
      </c>
      <c r="BY96" s="15">
        <v>4.4067314661941246E-3</v>
      </c>
      <c r="BZ96" s="15">
        <v>-8.8954022159047023E-3</v>
      </c>
      <c r="CA96" s="15">
        <v>1.9289326221898655E-2</v>
      </c>
      <c r="CB96" s="15">
        <v>-5.3384302187330949E-3</v>
      </c>
      <c r="CC96" s="15">
        <v>-7.0209211070353652E-3</v>
      </c>
      <c r="CD96" s="15">
        <v>5.5302228597397737E-3</v>
      </c>
      <c r="CE96" s="15">
        <v>-9.5839693678768066E-4</v>
      </c>
      <c r="CF96" s="15">
        <v>2.9679116573298084E-3</v>
      </c>
      <c r="CG96" s="15">
        <v>-4.6280730536372655E-3</v>
      </c>
      <c r="CH96" s="15">
        <v>-6.0682754371445442E-3</v>
      </c>
      <c r="CI96" s="15">
        <v>-4.8829966612032715E-3</v>
      </c>
      <c r="CJ96" s="15">
        <v>-1.0442501927911915E-3</v>
      </c>
      <c r="CK96" s="15">
        <v>-2.0449904877275966E-3</v>
      </c>
      <c r="CL96" s="15">
        <v>9.0838862701321469E-3</v>
      </c>
      <c r="CM96" s="15">
        <v>6.5993781470842098E-3</v>
      </c>
      <c r="CN96" s="15">
        <v>5.4443171428099025E-3</v>
      </c>
      <c r="CO96" s="15">
        <v>9.2243840657267335E-3</v>
      </c>
      <c r="CP96" s="15">
        <v>-4.4782878246958672E-3</v>
      </c>
      <c r="CQ96" s="15">
        <v>2.2864982379265105E-4</v>
      </c>
      <c r="CR96" s="15">
        <v>2.7084559021772711E-3</v>
      </c>
      <c r="CS96" s="15">
        <v>-6.9384775975432147E-3</v>
      </c>
      <c r="CT96" s="15">
        <v>-1.5108161943560759E-2</v>
      </c>
      <c r="CU96" s="15">
        <v>4.8979689755469348E-3</v>
      </c>
      <c r="CV96" s="15">
        <v>2.5250413214023657E-3</v>
      </c>
      <c r="CW96" s="15">
        <v>-6.6211467179593843E-3</v>
      </c>
      <c r="CX96" s="15">
        <v>6.293926568832108E-4</v>
      </c>
      <c r="CY96" s="15">
        <v>-3.6024786395507367E-3</v>
      </c>
      <c r="CZ96" s="15">
        <v>-5.3867966150459457E-3</v>
      </c>
      <c r="DA96" s="15">
        <v>-3.8150650323837132E-3</v>
      </c>
      <c r="DB96" s="15">
        <v>-4.5368697857015462E-3</v>
      </c>
      <c r="DC96" s="15">
        <v>-2.8797716086112778E-3</v>
      </c>
      <c r="DD96" s="15">
        <v>-2.8288562004777137E-3</v>
      </c>
      <c r="DE96" s="15">
        <v>4.3067815451576369E-3</v>
      </c>
      <c r="DF96" s="15">
        <v>-1.1382987083224513E-2</v>
      </c>
      <c r="DG96" s="15">
        <v>-2.3875856945016339E-3</v>
      </c>
      <c r="DH96" s="15">
        <v>-6.3676848604144994E-3</v>
      </c>
      <c r="DI96" s="15">
        <v>-2.713433150707649E-3</v>
      </c>
      <c r="DJ96" s="15">
        <v>-3.7820977514821624E-3</v>
      </c>
      <c r="DK96" s="15">
        <v>-1.2038449080070178E-2</v>
      </c>
      <c r="DL96" s="15">
        <v>-1.8070603760003412E-2</v>
      </c>
      <c r="DM96" s="15">
        <v>-2.8468905597181786E-2</v>
      </c>
      <c r="DN96" s="15">
        <v>-5.8553074022192212E-3</v>
      </c>
      <c r="DO96" s="15">
        <v>-4.6123342204767376E-3</v>
      </c>
      <c r="DP96" s="15">
        <v>-3.3645238555412141E-2</v>
      </c>
      <c r="DQ96" s="15">
        <v>-4.324331063002982E-3</v>
      </c>
      <c r="DR96" s="15">
        <v>-2.3496987030350813E-2</v>
      </c>
      <c r="DS96" s="15">
        <v>1.049384041210138E-2</v>
      </c>
      <c r="DT96" s="15">
        <v>-3.1558211595544847E-3</v>
      </c>
      <c r="DU96" s="15">
        <v>1.6349138001529411E-2</v>
      </c>
      <c r="DV96" s="15">
        <v>-2.6104651993726948E-2</v>
      </c>
      <c r="DW96" s="15">
        <v>-3.3316675646544759E-2</v>
      </c>
      <c r="DX96" s="15">
        <v>9.3168375802305387E-3</v>
      </c>
      <c r="DY96" s="15">
        <v>-1.2930908418251168E-2</v>
      </c>
      <c r="DZ96" s="15">
        <v>4.1768187171808865E-4</v>
      </c>
      <c r="EA96" s="15">
        <v>-7.4018464825878413E-3</v>
      </c>
      <c r="EB96" s="15">
        <v>4.320263147802878E-3</v>
      </c>
      <c r="EC96" s="15">
        <v>4.8587232778518428E-3</v>
      </c>
      <c r="ED96" s="15">
        <v>-1.4076379291887488E-2</v>
      </c>
      <c r="EE96" s="15">
        <v>-8.7696689671985205E-3</v>
      </c>
      <c r="EF96" s="15">
        <v>5.1961498700797302E-3</v>
      </c>
      <c r="EG96" s="15">
        <v>8.798944694392958E-4</v>
      </c>
      <c r="EH96" s="15">
        <v>-1.4279406838099163E-2</v>
      </c>
      <c r="EI96" s="15">
        <v>-6.4377904748484181E-3</v>
      </c>
      <c r="EJ96" s="15">
        <v>-1.8249290301059972E-3</v>
      </c>
      <c r="EK96" s="15">
        <v>-1.9215294638077588E-2</v>
      </c>
      <c r="EL96" s="15">
        <v>4.6935477202684914E-2</v>
      </c>
      <c r="EM96" s="15">
        <v>-1.9221528170667115E-4</v>
      </c>
      <c r="EN96" s="15">
        <v>3.3486236430247986E-3</v>
      </c>
      <c r="EO96" s="15">
        <v>7.6677691978445962E-3</v>
      </c>
      <c r="EP96" s="15">
        <v>-4.2858843664413074E-2</v>
      </c>
      <c r="EQ96" s="15">
        <v>-2.7708524239453292E-3</v>
      </c>
      <c r="ER96" s="15">
        <v>7.8091503141649475E-3</v>
      </c>
      <c r="ES96" s="15">
        <v>-1.2656044949979489E-3</v>
      </c>
      <c r="ET96" s="15">
        <v>-2.9120579693459282E-3</v>
      </c>
      <c r="EU96" s="15">
        <v>3.374388424122416E-4</v>
      </c>
      <c r="EV96" s="15">
        <v>-1.3229988770881116E-2</v>
      </c>
      <c r="EW96" s="15">
        <v>-1.705658406816371E-2</v>
      </c>
      <c r="EX96" s="15">
        <v>4.9596941139371978E-2</v>
      </c>
      <c r="EY96" s="15">
        <v>1.6627834081840109E-2</v>
      </c>
      <c r="EZ96" s="15">
        <v>-3.3205503688435098E-3</v>
      </c>
      <c r="FA96" s="15">
        <v>-1.2337301847744977E-4</v>
      </c>
      <c r="FB96" s="15">
        <v>8.3777023151303653E-3</v>
      </c>
      <c r="FC96" s="15">
        <v>1.0288788551288295E-2</v>
      </c>
      <c r="FD96" s="15">
        <v>3.8275116897940067E-3</v>
      </c>
      <c r="FE96" s="15">
        <v>-3.702946012694702E-3</v>
      </c>
      <c r="FF96" s="15">
        <v>-4.1639041335574493E-3</v>
      </c>
      <c r="FG96" s="15">
        <v>2.1535666403273749E-3</v>
      </c>
      <c r="FH96" s="15">
        <v>9.5037682803280363E-4</v>
      </c>
      <c r="FI96" s="15">
        <v>9.3335829064442608E-4</v>
      </c>
      <c r="FJ96" s="15">
        <v>1.8387991696568618E-3</v>
      </c>
      <c r="FK96" s="15">
        <v>-5.6203436437225725E-3</v>
      </c>
      <c r="FL96" s="15">
        <v>-5.1027370019327261E-3</v>
      </c>
      <c r="FM96" s="15">
        <v>5.8888650122493275E-3</v>
      </c>
      <c r="FN96" s="15">
        <v>1.8878616141244863E-3</v>
      </c>
      <c r="FO96" s="15">
        <v>-5.2083451071382354E-3</v>
      </c>
      <c r="FP96" s="15">
        <v>-3.3122067857408589E-3</v>
      </c>
      <c r="FQ96" s="15">
        <v>-2.3751935512182519E-3</v>
      </c>
      <c r="FR96" s="15">
        <v>3.5303463533685555E-3</v>
      </c>
      <c r="FS96" s="15">
        <v>8.883813008920831E-4</v>
      </c>
      <c r="FT96" s="15">
        <v>-1.4262989965281234E-3</v>
      </c>
      <c r="FU96" s="15">
        <v>1.0351689795984722E-2</v>
      </c>
      <c r="FV96" s="15">
        <v>-2.8668100592948945E-3</v>
      </c>
      <c r="FW96" s="15">
        <v>-4.7840023875639776E-4</v>
      </c>
      <c r="FX96" s="15">
        <v>-7.2332733714302797E-4</v>
      </c>
      <c r="FY96" s="15">
        <v>-9.1715078272436843E-4</v>
      </c>
      <c r="FZ96" s="15">
        <v>3.6755095198025465E-3</v>
      </c>
      <c r="GA96" s="15">
        <v>-1.1477887844686977E-2</v>
      </c>
      <c r="GB96" s="15">
        <v>2.5510204219966363E-4</v>
      </c>
      <c r="GC96" s="15">
        <v>-1.0445500610106455E-4</v>
      </c>
      <c r="GD96" s="15">
        <v>-7.7914688437732103E-3</v>
      </c>
      <c r="GE96" s="15">
        <v>-4.1201230932657673E-3</v>
      </c>
      <c r="GF96" s="15">
        <v>-5.276394150895502E-3</v>
      </c>
      <c r="GG96" s="15">
        <v>-1.1447741305476171E-2</v>
      </c>
      <c r="GH96" s="15">
        <v>-1.2554929458320908E-3</v>
      </c>
      <c r="GI96" s="15">
        <v>-2.6958554095980101E-3</v>
      </c>
      <c r="GJ96" s="15">
        <v>-4.1538230787542306E-3</v>
      </c>
      <c r="GK96" s="15">
        <v>-5.4440420268023412E-3</v>
      </c>
      <c r="GL96" s="15">
        <v>8.8733670889681437E-3</v>
      </c>
      <c r="GM96" s="15">
        <v>9.145376946201073E-4</v>
      </c>
      <c r="GN96" s="15">
        <v>-7.2025443542028753E-3</v>
      </c>
      <c r="GO96" s="15">
        <v>-1.8899565581105886E-2</v>
      </c>
      <c r="GP96" s="15">
        <v>3.5202450232527768E-3</v>
      </c>
      <c r="GQ96" s="15">
        <v>3.2472804311980047E-4</v>
      </c>
      <c r="GR96" s="15">
        <v>-2.0390627379625425E-3</v>
      </c>
      <c r="GS96" s="15">
        <v>-3.0773559045856255E-3</v>
      </c>
      <c r="GT96" s="15">
        <v>-1.0413955640461564E-3</v>
      </c>
      <c r="GU96" s="15">
        <v>-2.8478983649571563E-3</v>
      </c>
      <c r="GV96" s="15">
        <v>-2.3381569689505811E-2</v>
      </c>
      <c r="GW96" s="15">
        <v>-5.4407098301182252E-3</v>
      </c>
      <c r="GX96" s="15">
        <v>-2.3323625733557823E-3</v>
      </c>
      <c r="GY96" s="15">
        <v>-1.3139820771443008E-2</v>
      </c>
      <c r="GZ96" s="15">
        <v>-5.7867637817224917E-3</v>
      </c>
      <c r="HA96" s="15">
        <v>-2.4556628984201767E-3</v>
      </c>
      <c r="HB96" s="15">
        <v>-8.9806921168449289E-4</v>
      </c>
      <c r="HC96" s="15">
        <v>2.6235257723844106E-3</v>
      </c>
      <c r="HD96" s="15">
        <v>5.443093425349029E-3</v>
      </c>
      <c r="HE96" s="15">
        <v>-7.8796001240254295E-4</v>
      </c>
      <c r="HF96" s="15">
        <v>-1.1078085173154565E-2</v>
      </c>
      <c r="HG96" s="15">
        <v>-6.8313044322285419E-3</v>
      </c>
      <c r="HH96" s="15">
        <v>7.9461464918259735E-3</v>
      </c>
      <c r="HI96" s="15">
        <v>9.2130872709453634E-3</v>
      </c>
      <c r="HJ96" s="15">
        <v>3.4857899350036132E-3</v>
      </c>
      <c r="HK96" s="15">
        <v>-1.3342230131366103E-3</v>
      </c>
      <c r="HL96" s="15">
        <v>5.6292870809538749E-3</v>
      </c>
      <c r="HM96" s="15">
        <v>-3.0008503176695398E-3</v>
      </c>
      <c r="HN96" s="15">
        <v>-2.4386951525336986E-3</v>
      </c>
      <c r="HO96" s="15">
        <v>-7.500035156546664E-3</v>
      </c>
      <c r="HP96" s="15">
        <v>-7.2289471431513184E-3</v>
      </c>
      <c r="HQ96" s="15">
        <v>-6.0216412965451264E-3</v>
      </c>
      <c r="HR96" s="15">
        <v>-1.9431807325024371E-2</v>
      </c>
      <c r="HS96" s="15">
        <v>-2.572265559989844E-2</v>
      </c>
      <c r="HT96" s="15">
        <v>-1.7780272369894982E-2</v>
      </c>
      <c r="HU96" s="15">
        <v>-3.9673145744335689E-3</v>
      </c>
      <c r="HV96" s="15">
        <v>1.8353306196949107E-3</v>
      </c>
      <c r="HW96" s="15">
        <v>-5.1466917517688053E-3</v>
      </c>
      <c r="HX96" s="15">
        <v>-3.5987443247735801E-3</v>
      </c>
      <c r="HY96" s="15">
        <v>-8.7401489644754037E-3</v>
      </c>
      <c r="HZ96" s="15">
        <v>1.7436796048268374E-3</v>
      </c>
      <c r="IA96" s="15">
        <v>7.2376673002306031E-3</v>
      </c>
      <c r="IB96" s="15">
        <v>5.9049477750162029E-3</v>
      </c>
      <c r="IC96" s="15">
        <v>7.7037927406858418E-3</v>
      </c>
      <c r="ID96" s="15">
        <v>8.8110912265313424E-3</v>
      </c>
      <c r="IE96" s="15">
        <v>-2.0510613332811139E-3</v>
      </c>
      <c r="IF96" s="15">
        <v>5.4458161353557388E-3</v>
      </c>
      <c r="IG96" s="15">
        <v>-3.7986705110151846E-4</v>
      </c>
      <c r="IH96" s="15">
        <v>-1.0148483461809622E-2</v>
      </c>
      <c r="II96" s="15">
        <v>-8.1434395591146753E-3</v>
      </c>
      <c r="IJ96" s="15">
        <v>-2.5499376332727593E-3</v>
      </c>
      <c r="IK96" s="15">
        <v>-1.3220170614792197E-3</v>
      </c>
      <c r="IL96" s="15">
        <v>-4.8383643980415515E-3</v>
      </c>
      <c r="IM96" s="15">
        <v>-4.5011328807916494E-3</v>
      </c>
      <c r="IN96" s="15">
        <v>4.6083030861941814E-3</v>
      </c>
      <c r="IO96" s="15">
        <v>7.890502762414868E-3</v>
      </c>
      <c r="IP96" s="15">
        <v>4.3021098858068221E-3</v>
      </c>
      <c r="IQ96" s="15">
        <v>-1.1467891165065712E-3</v>
      </c>
      <c r="IR96" s="15">
        <v>1.3284625002560006E-3</v>
      </c>
      <c r="IS96" s="15">
        <v>7.4211843376168259E-3</v>
      </c>
      <c r="IT96" s="15">
        <v>2.1075375777878276E-2</v>
      </c>
      <c r="IU96" s="15">
        <v>-2.6297173038731148E-3</v>
      </c>
      <c r="IV96" s="15">
        <v>-6.4065927547118434E-3</v>
      </c>
      <c r="IW96" s="15">
        <v>-1.1635323245453274E-2</v>
      </c>
      <c r="IX96" s="15">
        <v>5.9767748476120437E-3</v>
      </c>
      <c r="IY96" s="15">
        <v>-2.1330091122138219E-3</v>
      </c>
      <c r="IZ96" s="15">
        <v>2.3450597011482324E-3</v>
      </c>
      <c r="JA96" s="15">
        <v>3.1813388443572145E-3</v>
      </c>
      <c r="JB96" s="15">
        <v>2.0932213770056884E-2</v>
      </c>
      <c r="JC96" s="15">
        <v>0</v>
      </c>
      <c r="JD96" s="15">
        <v>-7.8001262153088629E-3</v>
      </c>
      <c r="JE96" s="15">
        <v>-2.4873264745139689E-2</v>
      </c>
      <c r="JF96" s="15">
        <v>-1.8847658697215396E-2</v>
      </c>
      <c r="JG96" s="15">
        <v>-1.8369567468720122E-2</v>
      </c>
      <c r="JH96" s="15">
        <v>-5.1270212518328782E-3</v>
      </c>
      <c r="JI96" s="15">
        <v>-2.2221747232850559E-3</v>
      </c>
      <c r="JJ96" s="15">
        <v>-1.3113664943513095E-2</v>
      </c>
      <c r="JK96" s="15">
        <v>-2.2920283993728727E-2</v>
      </c>
      <c r="JL96" s="15">
        <v>-4.9980050359606362E-3</v>
      </c>
      <c r="JM96" s="15">
        <v>-1.3663686279265161E-2</v>
      </c>
      <c r="JN96" s="15">
        <v>-1.3394858549194583E-2</v>
      </c>
      <c r="JO96" s="15">
        <v>-3.8472688116727875E-2</v>
      </c>
      <c r="JP96" s="15">
        <v>5.92796993579928E-3</v>
      </c>
      <c r="JQ96" s="15">
        <v>-7.6336248550712069E-3</v>
      </c>
      <c r="JR96" s="15">
        <v>2.3780270414477161E-4</v>
      </c>
      <c r="JS96" s="15">
        <v>-9.4003324294350873E-3</v>
      </c>
      <c r="JT96" s="15">
        <v>-6.1970865543572095E-3</v>
      </c>
      <c r="JU96" s="15">
        <v>-6.8000930895253794E-3</v>
      </c>
      <c r="JV96" s="15">
        <v>-1.0262347761342622E-2</v>
      </c>
      <c r="JW96" s="15">
        <v>-1.1529515830938562E-2</v>
      </c>
      <c r="JX96" s="15">
        <v>8.8284635380199243E-4</v>
      </c>
      <c r="JY96" s="15">
        <v>-4.2989181718160278E-4</v>
      </c>
      <c r="JZ96" s="15">
        <v>-9.2692730257956982E-4</v>
      </c>
      <c r="KA96" s="15">
        <v>-9.6258033308370596E-3</v>
      </c>
      <c r="KB96" s="15">
        <v>1.1906180713549314E-3</v>
      </c>
      <c r="KC96" s="15">
        <v>9.1432757581266864E-4</v>
      </c>
      <c r="KD96" s="15">
        <v>-2.1073115271236162E-3</v>
      </c>
      <c r="KE96" s="15">
        <v>-1.9659246174409447E-3</v>
      </c>
      <c r="KF96" s="15">
        <v>1.1487652038733585E-3</v>
      </c>
      <c r="KG96" s="15">
        <v>-6.3453288329118991E-3</v>
      </c>
      <c r="KH96" s="15">
        <v>2.803726435661116E-2</v>
      </c>
      <c r="KI96" s="15">
        <v>-3.2085589023658004E-3</v>
      </c>
      <c r="KJ96" s="15">
        <v>-1.6749487473413512E-3</v>
      </c>
      <c r="KK96" s="15">
        <v>-2.590950114434367E-2</v>
      </c>
      <c r="KL96" s="15">
        <v>-4.3685534129858632E-3</v>
      </c>
      <c r="KM96" s="15">
        <v>-2.1019041641433442E-3</v>
      </c>
      <c r="KN96" s="15">
        <v>-1.9831439320542434E-3</v>
      </c>
      <c r="KO96" s="15">
        <v>9.5008631993935676E-3</v>
      </c>
      <c r="KP96" s="15">
        <v>4.5672607367981061E-3</v>
      </c>
      <c r="KQ96" s="15">
        <v>3.6678060505453531E-3</v>
      </c>
      <c r="KR96" s="15">
        <v>-1.4759148983541507E-2</v>
      </c>
      <c r="KS96" s="15">
        <v>-2.0904929523366391E-2</v>
      </c>
      <c r="KT96" s="15">
        <v>3.9215736531816436E-3</v>
      </c>
      <c r="KU96" s="15">
        <v>-5.3322084321715084E-3</v>
      </c>
      <c r="KV96" s="15">
        <v>1.9003868402080841E-2</v>
      </c>
      <c r="KW96" s="15">
        <v>-6.3409388140968585E-3</v>
      </c>
      <c r="KX96" s="15">
        <v>1.2043357537561041E-3</v>
      </c>
      <c r="KY96" s="15">
        <v>-1.3353482674441043E-3</v>
      </c>
      <c r="KZ96" s="15">
        <v>-3.1776321622032457E-3</v>
      </c>
      <c r="LA96" s="15">
        <v>-1.7910926566530219E-2</v>
      </c>
      <c r="LB96" s="15">
        <v>-2.255273916736893E-2</v>
      </c>
      <c r="LC96" s="15">
        <v>-1.9430651540751163E-3</v>
      </c>
      <c r="LD96" s="15">
        <v>1.5271956144159932E-2</v>
      </c>
      <c r="LE96" s="15">
        <v>-6.7627057988350146E-3</v>
      </c>
      <c r="LF96" s="15">
        <v>0</v>
      </c>
      <c r="LG96" s="15">
        <v>-7.9484772078536898E-3</v>
      </c>
      <c r="LH96" s="15">
        <v>1.3112413092494871E-2</v>
      </c>
      <c r="LI96" s="15">
        <v>-1.5878828623357214E-2</v>
      </c>
      <c r="LJ96" s="15">
        <v>3.1087046438630243E-2</v>
      </c>
      <c r="LK96" s="15">
        <v>-4.0990338854132911E-2</v>
      </c>
      <c r="LL96" s="15">
        <v>-1.0409531885980478E-2</v>
      </c>
      <c r="LM96" s="15">
        <v>-7.6033000519722055E-3</v>
      </c>
      <c r="LN96" s="15">
        <v>-6.4173488056886736E-3</v>
      </c>
      <c r="LO96" s="15">
        <v>-2.5301168910753041E-2</v>
      </c>
      <c r="LP96" s="15">
        <v>-7.0313597518231038E-3</v>
      </c>
      <c r="LQ96" s="15">
        <v>2.7081922982039958E-4</v>
      </c>
      <c r="LR96" s="15">
        <v>4.5106075573498787E-3</v>
      </c>
      <c r="LS96" s="15">
        <v>1.9430956842319917E-3</v>
      </c>
      <c r="LT96" s="15">
        <v>3.850499346786843E-3</v>
      </c>
      <c r="LU96" s="15">
        <v>-4.2502011986274265E-3</v>
      </c>
      <c r="LV96" s="15">
        <v>-1.3196734875501289E-2</v>
      </c>
      <c r="LW96" s="15">
        <v>-5.3679395279627364E-3</v>
      </c>
      <c r="LX96" s="15">
        <v>-8.3682496705166903E-3</v>
      </c>
      <c r="LY96" s="15">
        <v>8.3270730974470339E-3</v>
      </c>
      <c r="LZ96" s="15">
        <v>-1.4036463520250049E-2</v>
      </c>
      <c r="MA96" s="15">
        <v>8.1065875329884938E-3</v>
      </c>
      <c r="MB96" s="15">
        <v>2.5924832547711252E-3</v>
      </c>
      <c r="MC96" s="15">
        <v>-1.3818463354381859E-2</v>
      </c>
      <c r="MD96" s="15">
        <v>-5.2479431484770793E-3</v>
      </c>
      <c r="ME96" s="15">
        <v>-3.768375267129951E-3</v>
      </c>
      <c r="MF96" s="15">
        <v>2.147481670512201E-2</v>
      </c>
      <c r="MG96" s="15">
        <v>-2.965475589857814E-3</v>
      </c>
      <c r="MH96" s="15">
        <v>-1.2917116973648712E-3</v>
      </c>
      <c r="MI96" s="15">
        <v>3.8306069398421848E-3</v>
      </c>
      <c r="MJ96" s="15">
        <v>1.3333530869465388E-2</v>
      </c>
      <c r="MK96" s="15">
        <v>6.2509769186593794E-4</v>
      </c>
      <c r="ML96" s="15">
        <v>2.0776370592918349E-2</v>
      </c>
      <c r="MM96" s="15">
        <v>-1.3937284486036918E-3</v>
      </c>
      <c r="MN96" s="15">
        <v>-8.6994350854010746E-4</v>
      </c>
      <c r="MO96" s="15">
        <v>-1.0117327269055044E-2</v>
      </c>
      <c r="MP96" s="15">
        <v>6.0847661311803697E-3</v>
      </c>
      <c r="MQ96" s="15">
        <v>-2.8525964150590034E-3</v>
      </c>
      <c r="MR96" s="15">
        <v>-4.9769032697530857E-3</v>
      </c>
      <c r="MS96" s="15">
        <v>-1.3815310060963835E-2</v>
      </c>
      <c r="MT96" s="15">
        <v>-1.6151091327882845E-2</v>
      </c>
      <c r="MU96" s="15">
        <v>6.7448465111963809E-3</v>
      </c>
      <c r="MV96" s="15">
        <v>-1.3043018755833658E-2</v>
      </c>
      <c r="MW96" s="15">
        <v>4.6048803890915996E-3</v>
      </c>
      <c r="MX96" s="15">
        <v>-1.5288185212868673E-3</v>
      </c>
      <c r="MY96" s="15">
        <v>-1.405840860334791E-3</v>
      </c>
      <c r="MZ96" s="15">
        <v>8.635632249605325E-3</v>
      </c>
      <c r="NA96" s="15">
        <v>-6.1337342172725472E-3</v>
      </c>
      <c r="NB96" s="15">
        <v>6.4665352357459139E-3</v>
      </c>
      <c r="NC96" s="15">
        <v>6.9410293542345423E-3</v>
      </c>
      <c r="ND96" s="15">
        <v>9.2360211364287163E-4</v>
      </c>
      <c r="NE96" s="15">
        <v>-9.0657149631850793E-3</v>
      </c>
      <c r="NF96" s="15">
        <v>-1.6096927042174667E-2</v>
      </c>
      <c r="NG96" s="15">
        <v>-1.0826708264523153E-2</v>
      </c>
      <c r="NH96" s="15">
        <v>-7.4729110464823157E-4</v>
      </c>
      <c r="NI96" s="15">
        <v>4.4086922504724636E-3</v>
      </c>
      <c r="NJ96" s="15">
        <v>-9.971829347860884E-3</v>
      </c>
      <c r="NK96" s="15">
        <v>-1.0550356779191236E-2</v>
      </c>
      <c r="NL96" s="15">
        <v>0.11281273909257535</v>
      </c>
      <c r="NM96" s="15">
        <v>7.6628727455690972E-3</v>
      </c>
      <c r="NN96" s="15">
        <v>7.8493338644550405E-3</v>
      </c>
      <c r="NO96" s="15">
        <v>-1.6741263657589257E-2</v>
      </c>
      <c r="NP96" s="15">
        <v>7.8678612006137377E-3</v>
      </c>
      <c r="NQ96" s="15">
        <v>4.7784017155798927E-4</v>
      </c>
      <c r="NR96" s="15">
        <v>-4.3888523855674621E-4</v>
      </c>
      <c r="NS96" s="15">
        <v>4.4223399878697616E-3</v>
      </c>
      <c r="NT96" s="15">
        <v>3.3057881344996315E-3</v>
      </c>
      <c r="NU96" s="15">
        <v>-1.385466444368604E-2</v>
      </c>
      <c r="NV96" s="15">
        <v>3.4364294985810974E-3</v>
      </c>
      <c r="NW96" s="15">
        <v>-1.0797945346788235E-2</v>
      </c>
      <c r="NX96" s="15">
        <v>-2.5352336299300192E-3</v>
      </c>
      <c r="NY96" s="15">
        <v>1.3662293292087375E-4</v>
      </c>
      <c r="NZ96" s="15">
        <v>-1.73414750364871E-2</v>
      </c>
      <c r="OA96" s="15">
        <v>-4.3463410523241668E-3</v>
      </c>
      <c r="OB96" s="15">
        <v>0</v>
      </c>
      <c r="OC96" s="15">
        <v>-8.9645904703692834E-4</v>
      </c>
      <c r="OD96" s="15">
        <v>-6.0799937860285605E-3</v>
      </c>
      <c r="OE96" s="15">
        <v>5.7786768438464935E-4</v>
      </c>
      <c r="OF96" s="15">
        <v>-3.9350764009911735E-3</v>
      </c>
      <c r="OG96" s="15">
        <v>5.6516689626420595E-4</v>
      </c>
      <c r="OH96" s="15">
        <v>-4.0367850288054053E-3</v>
      </c>
      <c r="OI96" s="15">
        <v>-8.7465547040179899E-3</v>
      </c>
      <c r="OJ96" s="15">
        <v>4.6967452117961167E-3</v>
      </c>
      <c r="OK96" s="15">
        <v>2.5580134540478631E-3</v>
      </c>
      <c r="OL96" s="15">
        <v>3.3795834372414828E-3</v>
      </c>
      <c r="OM96" s="15">
        <v>4.5380953084881003E-3</v>
      </c>
      <c r="ON96" s="15">
        <v>-5.1313121947883719E-3</v>
      </c>
      <c r="OO96" s="15">
        <v>4.7119802968638723E-4</v>
      </c>
      <c r="OP96" s="15">
        <v>-1.9453556535269149E-2</v>
      </c>
      <c r="OQ96" s="15">
        <v>4.1440100743552243E-3</v>
      </c>
      <c r="OR96" s="15">
        <v>-4.6422803195635956E-3</v>
      </c>
      <c r="OS96" s="15">
        <v>-4.3320036408262021E-3</v>
      </c>
      <c r="OT96" s="15">
        <v>9.5992327985376007E-4</v>
      </c>
      <c r="OU96" s="15">
        <v>3.6480322235774381E-3</v>
      </c>
      <c r="OV96" s="15">
        <v>-2.0488811499437642E-3</v>
      </c>
      <c r="OW96" s="15">
        <v>-2.0304575503819517E-3</v>
      </c>
      <c r="OX96" s="15">
        <v>-3.0165935394255677E-3</v>
      </c>
      <c r="OY96" s="15">
        <v>1.6663641640430663E-2</v>
      </c>
      <c r="OZ96" s="15">
        <v>-2.6403996247962827E-3</v>
      </c>
      <c r="PA96" s="15">
        <v>4.0733253876358688E-3</v>
      </c>
      <c r="PB96" s="15">
        <v>-5.6595313089701496E-3</v>
      </c>
      <c r="PC96" s="15">
        <v>-1.8861366385377554E-2</v>
      </c>
      <c r="PD96" s="15">
        <v>-6.0021418476503005E-3</v>
      </c>
      <c r="PE96" s="15">
        <v>-9.3380165531782501E-4</v>
      </c>
      <c r="PF96" s="15">
        <v>-1.900830427120578E-2</v>
      </c>
      <c r="PG96" s="15">
        <v>-1.3186797998582939E-2</v>
      </c>
      <c r="PH96" s="15">
        <v>4.8899852941917702E-3</v>
      </c>
      <c r="PI96" s="15">
        <v>7.6449724647784517E-3</v>
      </c>
      <c r="PJ96" s="15">
        <v>-4.6377550464653684E-3</v>
      </c>
      <c r="PK96" s="15">
        <v>-4.8803104183929849E-3</v>
      </c>
      <c r="PL96" s="15">
        <v>-1.2179526231489045E-4</v>
      </c>
      <c r="PM96" s="15">
        <v>-1.2179358903134176E-2</v>
      </c>
      <c r="PN96" s="15">
        <v>-1.6638938946952695E-3</v>
      </c>
      <c r="PO96" s="15">
        <v>-4.5270377336438759E-5</v>
      </c>
      <c r="PP96" s="15">
        <v>-1.0825022320508698E-3</v>
      </c>
      <c r="PQ96" s="15">
        <v>-1.5373092917057293E-2</v>
      </c>
      <c r="PR96" s="15">
        <v>-9.4936715991272207E-4</v>
      </c>
      <c r="PS96" s="15">
        <v>1.3164908023076535E-3</v>
      </c>
      <c r="PT96" s="15">
        <v>1.3791208470151799E-2</v>
      </c>
      <c r="PU96" s="15">
        <v>-1.6408236971761857E-4</v>
      </c>
      <c r="PV96" s="15">
        <v>5.4446595482317639E-3</v>
      </c>
      <c r="PW96" s="15">
        <v>6.9530948115567115E-3</v>
      </c>
      <c r="PX96" s="15">
        <v>1.3449226584080241E-2</v>
      </c>
      <c r="PY96" s="15">
        <v>-1.4497258415646448E-3</v>
      </c>
      <c r="PZ96" s="15">
        <v>-8.4962278290857569E-3</v>
      </c>
      <c r="QA96" s="15">
        <v>1.2682309879951483E-3</v>
      </c>
      <c r="QB96" s="15">
        <v>3.4676503295988743E-3</v>
      </c>
      <c r="QC96" s="15">
        <v>-7.3246463026592577E-3</v>
      </c>
      <c r="QD96" s="15">
        <v>2.9329813965940632E-4</v>
      </c>
      <c r="QE96" s="15">
        <v>-2.0765849666626736E-2</v>
      </c>
      <c r="QF96" s="15">
        <v>-6.483004878078266E-3</v>
      </c>
      <c r="QG96" s="15">
        <v>-7.9920084173973056E-4</v>
      </c>
      <c r="QH96" s="15">
        <v>-1.0264019727445242E-2</v>
      </c>
      <c r="QI96" s="15">
        <v>-5.0289818462318408E-3</v>
      </c>
      <c r="QJ96" s="15">
        <v>6.2370264555476982E-3</v>
      </c>
      <c r="QK96" s="15">
        <v>-1.4472032608534432E-2</v>
      </c>
      <c r="QL96" s="15">
        <v>-1.8742475030039001E-3</v>
      </c>
      <c r="QM96" s="15">
        <v>5.5172553747546592E-3</v>
      </c>
      <c r="QN96" s="15">
        <v>-2.5151219917618258E-3</v>
      </c>
      <c r="QO96" s="15">
        <v>-1.5737422688626081E-2</v>
      </c>
      <c r="QP96" s="15">
        <v>5.6420002748708382E-3</v>
      </c>
      <c r="QQ96" s="15">
        <v>3.6065928908252988E-4</v>
      </c>
      <c r="QR96" s="15">
        <v>-4.3461150986374188E-3</v>
      </c>
      <c r="QS96" s="15">
        <v>-8.0716353301222912E-3</v>
      </c>
      <c r="QT96" s="15">
        <v>-8.1976752421763846E-3</v>
      </c>
      <c r="QU96" s="15">
        <v>4.6332129214884197E-3</v>
      </c>
      <c r="QV96" s="15">
        <v>-7.4403754911017573E-3</v>
      </c>
      <c r="QW96" s="15">
        <v>2.5930247779155826E-4</v>
      </c>
      <c r="QX96" s="15">
        <v>8.6608400232964077E-3</v>
      </c>
      <c r="QY96" s="15">
        <v>1.9607458740094458E-4</v>
      </c>
      <c r="QZ96" s="15">
        <v>4.8919248743306953E-3</v>
      </c>
      <c r="RA96" s="15">
        <v>-3.489792392773125E-4</v>
      </c>
      <c r="RB96" s="15">
        <v>-1.1855052106064221E-2</v>
      </c>
      <c r="RC96" s="15">
        <v>-2.4174577585292061E-3</v>
      </c>
      <c r="RD96" s="15">
        <v>-2.7370496070406075E-3</v>
      </c>
      <c r="RE96" s="15">
        <v>-3.9244449254879276E-3</v>
      </c>
      <c r="RF96" s="15">
        <v>1.8455459438059027E-2</v>
      </c>
      <c r="RG96" s="15">
        <v>-1.1892410183891509E-2</v>
      </c>
      <c r="RH96" s="15">
        <v>-2.3936291400433007E-3</v>
      </c>
      <c r="RI96" s="15">
        <v>-4.6921856171472922E-3</v>
      </c>
      <c r="RJ96" s="15">
        <v>-6.2719028936384674E-2</v>
      </c>
      <c r="RK96" s="15">
        <v>1.4513039805303132E-2</v>
      </c>
      <c r="RL96" s="15">
        <v>2.0329335300754847E-4</v>
      </c>
      <c r="RM96" s="15">
        <v>-2.1371558829006475E-3</v>
      </c>
      <c r="RN96" s="15">
        <v>1.5003753752344921E-3</v>
      </c>
      <c r="RO96" s="15">
        <v>1.5702698855991162E-3</v>
      </c>
      <c r="RP96" s="15">
        <v>-2.9182900088558579E-3</v>
      </c>
      <c r="RQ96" s="15">
        <v>-4.2587234980818569E-3</v>
      </c>
      <c r="RR96" s="15">
        <v>-1.3173496833321469E-3</v>
      </c>
      <c r="RS96" s="15">
        <v>-5.5073913402658688E-3</v>
      </c>
      <c r="RT96" s="15">
        <v>6.9813608793766945E-3</v>
      </c>
      <c r="RU96" s="15">
        <v>1.8361262904688623E-3</v>
      </c>
      <c r="RV96" s="15">
        <v>3.8568721476728192E-3</v>
      </c>
      <c r="RW96" s="15">
        <v>-6.3423244220474212E-3</v>
      </c>
      <c r="RX96" s="15">
        <v>8.3740409638833235E-4</v>
      </c>
      <c r="RY96" s="15">
        <v>2.4656796612860295E-2</v>
      </c>
      <c r="RZ96" s="15">
        <v>4.4328876676174083E-3</v>
      </c>
      <c r="SA96" s="15">
        <v>-2.2274480190924194E-3</v>
      </c>
      <c r="SB96" s="15">
        <v>-1.8477261927754641E-3</v>
      </c>
      <c r="SC96" s="15">
        <v>3.6449047565441386E-2</v>
      </c>
      <c r="SD96" s="15">
        <v>8.9555565185108592E-3</v>
      </c>
      <c r="SE96" s="15">
        <v>-1.1197713617589825E-2</v>
      </c>
      <c r="SF96" s="15">
        <v>1.1715615172562545E-2</v>
      </c>
      <c r="SG96" s="15">
        <v>-8.4116686379019298E-3</v>
      </c>
      <c r="SH96" s="15">
        <v>-1.1772261243178948E-2</v>
      </c>
      <c r="SI96" s="15">
        <v>-5.78399701278072E-3</v>
      </c>
      <c r="SJ96" s="15">
        <v>-4.2500902807659823E-3</v>
      </c>
      <c r="SK96" s="15">
        <v>1.9138761822841976E-3</v>
      </c>
      <c r="SL96" s="15">
        <v>-3.45694876009364E-3</v>
      </c>
      <c r="SM96" s="15">
        <v>-1.2858981626160703E-3</v>
      </c>
      <c r="SN96" s="15">
        <v>-5.3591622776212981E-3</v>
      </c>
      <c r="SO96" s="15">
        <v>-5.8230945569028958E-4</v>
      </c>
      <c r="SP96" s="15">
        <v>-9.0798985018672312E-3</v>
      </c>
      <c r="SQ96" s="15">
        <v>-6.4956156879564502E-4</v>
      </c>
      <c r="SR96" s="15">
        <v>-1.2709942700557769E-3</v>
      </c>
      <c r="SS96" s="15">
        <v>-7.9171825078634978E-3</v>
      </c>
      <c r="ST96" s="15">
        <v>6.2393845831560431E-4</v>
      </c>
      <c r="SU96" s="15">
        <v>-1.7729292063030104E-3</v>
      </c>
      <c r="SV96" s="15">
        <v>1.2483736367833429E-2</v>
      </c>
      <c r="SW96" s="15">
        <v>-4.979698404541372E-3</v>
      </c>
      <c r="SX96" s="15">
        <v>-7.4797393323661684E-3</v>
      </c>
      <c r="SY96" s="15">
        <v>8.7291953521108374E-3</v>
      </c>
      <c r="SZ96" s="15">
        <v>-6.2789860950426459E-3</v>
      </c>
      <c r="TA96" s="15">
        <v>-1.0414497921107306E-3</v>
      </c>
      <c r="TB96" s="15">
        <v>-1.6010905693881451E-2</v>
      </c>
      <c r="TC96" s="15">
        <v>1.3294444596421689E-2</v>
      </c>
      <c r="TD96" s="15">
        <v>1.7742297845629632E-3</v>
      </c>
      <c r="TE96" s="15">
        <v>-1.1154737710375747E-2</v>
      </c>
      <c r="TF96" s="15">
        <v>1.8443786342300435E-2</v>
      </c>
      <c r="TG96" s="15">
        <v>1.055130763952165E-2</v>
      </c>
      <c r="TH96" s="15">
        <v>-2.4423764239967162E-3</v>
      </c>
      <c r="TI96" s="15">
        <v>5.6417639066680941E-3</v>
      </c>
      <c r="TJ96" s="15">
        <v>-1.9138761822840532E-3</v>
      </c>
      <c r="TK96" s="15">
        <v>-2.3114717023790237E-3</v>
      </c>
      <c r="TL96" s="15">
        <v>3.1698463037994088E-3</v>
      </c>
      <c r="TM96" s="15">
        <v>1.0982416668609147E-2</v>
      </c>
      <c r="TN96" s="15">
        <v>-1.116007524663766E-2</v>
      </c>
      <c r="TO96" s="23">
        <v>-1.668891859680787E-4</v>
      </c>
    </row>
    <row r="97" spans="1:535" x14ac:dyDescent="0.35">
      <c r="A97" s="14">
        <v>91</v>
      </c>
      <c r="B97" s="81">
        <v>42860</v>
      </c>
      <c r="C97" s="23">
        <v>3.929278139889557E-3</v>
      </c>
      <c r="D97" s="43">
        <f ca="1">OFFSET('CAPM Regression Loop'!$AH$6,$A97,'CAPM Regression Loop'!$D$2)</f>
        <v>1.014036067833241E-2</v>
      </c>
      <c r="T97" s="14">
        <v>91</v>
      </c>
      <c r="U97" s="14" t="s">
        <v>93</v>
      </c>
      <c r="V97" s="14">
        <v>1.9929177465024572</v>
      </c>
      <c r="W97" s="14">
        <v>0.37595672858386109</v>
      </c>
      <c r="X97" s="14">
        <v>0.101042101264986</v>
      </c>
      <c r="Y97" s="14">
        <f t="shared" si="6"/>
        <v>2.6410426280772801</v>
      </c>
      <c r="Z97" s="14">
        <f t="shared" si="5"/>
        <v>2.6410426280772801</v>
      </c>
      <c r="AA97" s="14">
        <f t="shared" si="7"/>
        <v>1.9929177465024572</v>
      </c>
      <c r="AF97" s="80"/>
      <c r="AH97" s="81"/>
      <c r="AI97" s="15">
        <v>-1.0587613482420989E-3</v>
      </c>
      <c r="AJ97" s="15">
        <v>1.3571798454136877E-2</v>
      </c>
      <c r="AK97" s="15">
        <v>1.1732635322203703E-3</v>
      </c>
      <c r="AL97" s="15">
        <v>1.644762787882318E-2</v>
      </c>
      <c r="AM97" s="15">
        <v>-3.576221960769203E-3</v>
      </c>
      <c r="AN97" s="15">
        <v>-7.423766840514141E-3</v>
      </c>
      <c r="AO97" s="15">
        <v>1.1206994336700482E-3</v>
      </c>
      <c r="AP97" s="15">
        <v>5.7770235769223008E-3</v>
      </c>
      <c r="AQ97" s="15">
        <v>1.7071817098582706E-3</v>
      </c>
      <c r="AR97" s="15">
        <v>1.7167386190547708E-3</v>
      </c>
      <c r="AS97" s="15">
        <v>7.072969763213385E-4</v>
      </c>
      <c r="AT97" s="15">
        <v>1.9154197095604846E-3</v>
      </c>
      <c r="AU97" s="15">
        <v>7.1096397044702279E-3</v>
      </c>
      <c r="AV97" s="15">
        <v>-1.0724435636864611E-4</v>
      </c>
      <c r="AW97" s="15">
        <v>-5.4749522309297449E-4</v>
      </c>
      <c r="AX97" s="15">
        <v>5.7172331938572431E-3</v>
      </c>
      <c r="AY97" s="15">
        <v>2.0527271412761151E-2</v>
      </c>
      <c r="AZ97" s="15">
        <v>4.842279631851543E-3</v>
      </c>
      <c r="BA97" s="15">
        <v>-5.3785129708602299E-4</v>
      </c>
      <c r="BB97" s="15">
        <v>-1.2648158523312358E-3</v>
      </c>
      <c r="BC97" s="15">
        <v>6.3806031834538995E-4</v>
      </c>
      <c r="BD97" s="15">
        <v>1.8134319968034374E-2</v>
      </c>
      <c r="BE97" s="15">
        <v>-5.2785764870724346E-3</v>
      </c>
      <c r="BF97" s="15">
        <v>6.3023527233100002E-3</v>
      </c>
      <c r="BG97" s="15">
        <v>-1.3906310396128479E-2</v>
      </c>
      <c r="BH97" s="15">
        <v>1.1887484535435471E-2</v>
      </c>
      <c r="BI97" s="15">
        <v>-2.7581056683734964E-2</v>
      </c>
      <c r="BJ97" s="15">
        <v>-2.2265199331109827E-3</v>
      </c>
      <c r="BK97" s="15">
        <v>-1.4033448683634106E-3</v>
      </c>
      <c r="BL97" s="15">
        <v>1.9373593402261763E-3</v>
      </c>
      <c r="BM97" s="15">
        <v>-1.0271550321829798E-2</v>
      </c>
      <c r="BN97" s="15">
        <v>5.0329644886186091E-3</v>
      </c>
      <c r="BO97" s="15">
        <v>8.8714233874196864E-3</v>
      </c>
      <c r="BP97" s="15">
        <v>-3.317302760130376E-3</v>
      </c>
      <c r="BQ97" s="15">
        <v>-4.6430727638292939E-3</v>
      </c>
      <c r="BR97" s="15">
        <v>-2.9259393017054096E-3</v>
      </c>
      <c r="BS97" s="15">
        <v>5.6048722160560623E-3</v>
      </c>
      <c r="BT97" s="15">
        <v>1.0153164383878064E-2</v>
      </c>
      <c r="BU97" s="15">
        <v>-3.6117324267303194E-3</v>
      </c>
      <c r="BV97" s="15">
        <v>2.4284583058210248E-2</v>
      </c>
      <c r="BW97" s="15">
        <v>1.4209387773551629E-2</v>
      </c>
      <c r="BX97" s="15">
        <v>2.2765772346768375E-3</v>
      </c>
      <c r="BY97" s="15">
        <v>8.7896405208845955E-3</v>
      </c>
      <c r="BZ97" s="15">
        <v>9.4425978519933809E-3</v>
      </c>
      <c r="CA97" s="15">
        <v>2.8605716300416844E-2</v>
      </c>
      <c r="CB97" s="15">
        <v>1.2436781366650596E-2</v>
      </c>
      <c r="CC97" s="15">
        <v>1.6850867935018343E-2</v>
      </c>
      <c r="CD97" s="15">
        <v>4.0286225216370278E-3</v>
      </c>
      <c r="CE97" s="15">
        <v>4.8011964255255078E-3</v>
      </c>
      <c r="CF97" s="15">
        <v>1.3654004324972706E-2</v>
      </c>
      <c r="CG97" s="15">
        <v>8.9635286678785443E-3</v>
      </c>
      <c r="CH97" s="15">
        <v>1.3560283367122374E-2</v>
      </c>
      <c r="CI97" s="15">
        <v>5.5995857280551429E-3</v>
      </c>
      <c r="CJ97" s="15">
        <v>1.2735680574200287E-2</v>
      </c>
      <c r="CK97" s="15">
        <v>-1.2767315689231188E-4</v>
      </c>
      <c r="CL97" s="15">
        <v>2.9535584368532649E-2</v>
      </c>
      <c r="CM97" s="15">
        <v>1.035541872393462E-3</v>
      </c>
      <c r="CN97" s="15">
        <v>1.0541284308587728E-2</v>
      </c>
      <c r="CO97" s="15">
        <v>-4.622828152828393E-3</v>
      </c>
      <c r="CP97" s="15">
        <v>-1.7871503934619769E-4</v>
      </c>
      <c r="CQ97" s="15">
        <v>-7.5179759493680014E-3</v>
      </c>
      <c r="CR97" s="15">
        <v>1.4635835455794199E-2</v>
      </c>
      <c r="CS97" s="15">
        <v>4.718141022865969E-3</v>
      </c>
      <c r="CT97" s="15">
        <v>2.916871295123189E-3</v>
      </c>
      <c r="CU97" s="15">
        <v>7.2744659637071678E-3</v>
      </c>
      <c r="CV97" s="15">
        <v>3.2896576091006421E-2</v>
      </c>
      <c r="CW97" s="15">
        <v>-2.4306425070595574E-2</v>
      </c>
      <c r="CX97" s="15">
        <v>8.3980689378375514E-4</v>
      </c>
      <c r="CY97" s="15">
        <v>1.1732959224668717E-3</v>
      </c>
      <c r="CZ97" s="15">
        <v>-5.6064433901096373E-3</v>
      </c>
      <c r="DA97" s="15">
        <v>-7.2503175189837874E-4</v>
      </c>
      <c r="DB97" s="15">
        <v>6.0537453135628668E-3</v>
      </c>
      <c r="DC97" s="15">
        <v>9.6316660798202256E-3</v>
      </c>
      <c r="DD97" s="15">
        <v>4.2868185517235457E-3</v>
      </c>
      <c r="DE97" s="15">
        <v>4.9813201528169917E-4</v>
      </c>
      <c r="DF97" s="15">
        <v>-8.2254843051517684E-3</v>
      </c>
      <c r="DG97" s="15">
        <v>1.0604454864390973E-3</v>
      </c>
      <c r="DH97" s="15">
        <v>-3.7187564376528967E-3</v>
      </c>
      <c r="DI97" s="15">
        <v>2.5121854140655858E-3</v>
      </c>
      <c r="DJ97" s="15">
        <v>-3.9847906376887354E-3</v>
      </c>
      <c r="DK97" s="15">
        <v>2.5338728267551382E-2</v>
      </c>
      <c r="DL97" s="15">
        <v>9.3559516575595532E-3</v>
      </c>
      <c r="DM97" s="15">
        <v>2.0922886454059007E-2</v>
      </c>
      <c r="DN97" s="15">
        <v>1.1956094179816549E-2</v>
      </c>
      <c r="DO97" s="15">
        <v>7.9371382847741214E-4</v>
      </c>
      <c r="DP97" s="15">
        <v>-1.6608313053650757E-2</v>
      </c>
      <c r="DQ97" s="15">
        <v>1.1937200891724831E-2</v>
      </c>
      <c r="DR97" s="15">
        <v>4.8667019042744876E-2</v>
      </c>
      <c r="DS97" s="15">
        <v>-9.9583651650361239E-3</v>
      </c>
      <c r="DT97" s="15">
        <v>-1.377546218036549E-3</v>
      </c>
      <c r="DU97" s="15">
        <v>6.2343130574135555E-2</v>
      </c>
      <c r="DV97" s="15">
        <v>1.0828698782109358E-2</v>
      </c>
      <c r="DW97" s="15">
        <v>3.706043398336531E-2</v>
      </c>
      <c r="DX97" s="15">
        <v>2.2210516134802682E-2</v>
      </c>
      <c r="DY97" s="15">
        <v>-1.8336982357927943E-3</v>
      </c>
      <c r="DZ97" s="15">
        <v>-1.9476912111506309E-3</v>
      </c>
      <c r="EA97" s="15">
        <v>3.9962352900048265E-3</v>
      </c>
      <c r="EB97" s="15">
        <v>-4.7373643008780256E-3</v>
      </c>
      <c r="EC97" s="15">
        <v>1.8629258029361925E-2</v>
      </c>
      <c r="ED97" s="15">
        <v>1.0109520658823634E-3</v>
      </c>
      <c r="EE97" s="15">
        <v>6.1200992967566656E-3</v>
      </c>
      <c r="EF97" s="15">
        <v>-3.5952786544333564E-3</v>
      </c>
      <c r="EG97" s="15">
        <v>6.8455605739860424E-3</v>
      </c>
      <c r="EH97" s="15">
        <v>1.3224415312053379E-2</v>
      </c>
      <c r="EI97" s="15">
        <v>2.4986627313701346E-3</v>
      </c>
      <c r="EJ97" s="15">
        <v>-2.6705526918013355E-3</v>
      </c>
      <c r="EK97" s="15">
        <v>2.8963199755495939E-2</v>
      </c>
      <c r="EL97" s="15">
        <v>2.3468680098153475E-3</v>
      </c>
      <c r="EM97" s="15">
        <v>5.9759213985555457E-3</v>
      </c>
      <c r="EN97" s="15">
        <v>3.9941602052750809E-3</v>
      </c>
      <c r="EO97" s="15">
        <v>1.8341219726483809E-2</v>
      </c>
      <c r="EP97" s="15">
        <v>-1.2408817708219118E-2</v>
      </c>
      <c r="EQ97" s="15">
        <v>-1.4285957247476428E-2</v>
      </c>
      <c r="ER97" s="15">
        <v>2.7913486372705501E-3</v>
      </c>
      <c r="ES97" s="15">
        <v>5.1876305168159081E-3</v>
      </c>
      <c r="ET97" s="15">
        <v>6.125146756730101E-3</v>
      </c>
      <c r="EU97" s="15">
        <v>4.736138758289086E-3</v>
      </c>
      <c r="EV97" s="15">
        <v>1.4968615693921392E-2</v>
      </c>
      <c r="EW97" s="15">
        <v>8.5739307746490849E-3</v>
      </c>
      <c r="EX97" s="15">
        <v>-5.9146771499574832E-3</v>
      </c>
      <c r="EY97" s="15">
        <v>3.9853624566813746E-2</v>
      </c>
      <c r="EZ97" s="15">
        <v>1.0687914186349005E-2</v>
      </c>
      <c r="FA97" s="15">
        <v>-8.631852068110167E-4</v>
      </c>
      <c r="FB97" s="15">
        <v>9.3068098165972907E-3</v>
      </c>
      <c r="FC97" s="15">
        <v>1.9168422334141899E-2</v>
      </c>
      <c r="FD97" s="15">
        <v>1.1959250103613012E-2</v>
      </c>
      <c r="FE97" s="15">
        <v>1.2327924306325744E-3</v>
      </c>
      <c r="FF97" s="15">
        <v>9.5941039726578567E-3</v>
      </c>
      <c r="FG97" s="15">
        <v>-4.1373662659615063E-3</v>
      </c>
      <c r="FH97" s="15">
        <v>3.4015952249721792E-3</v>
      </c>
      <c r="FI97" s="15">
        <v>-1.2131959866079536E-3</v>
      </c>
      <c r="FJ97" s="15">
        <v>2.7645540568482013E-3</v>
      </c>
      <c r="FK97" s="15">
        <v>-2.6199848260790581E-3</v>
      </c>
      <c r="FL97" s="15">
        <v>7.3490203490784575E-3</v>
      </c>
      <c r="FM97" s="15">
        <v>1.7126256271162835E-2</v>
      </c>
      <c r="FN97" s="15">
        <v>1.4465421628357613E-2</v>
      </c>
      <c r="FO97" s="15">
        <v>2.5317807984289786E-2</v>
      </c>
      <c r="FP97" s="15">
        <v>-4.0965009494704392E-3</v>
      </c>
      <c r="FQ97" s="15">
        <v>1.7192908434959388E-2</v>
      </c>
      <c r="FR97" s="15">
        <v>4.8792389355407998E-4</v>
      </c>
      <c r="FS97" s="15">
        <v>2.1820914572913335E-2</v>
      </c>
      <c r="FT97" s="15">
        <v>0</v>
      </c>
      <c r="FU97" s="15">
        <v>8.2868425943876164E-3</v>
      </c>
      <c r="FV97" s="15">
        <v>0</v>
      </c>
      <c r="FW97" s="15">
        <v>3.3536178606836014E-3</v>
      </c>
      <c r="FX97" s="15">
        <v>4.7110070820961967E-3</v>
      </c>
      <c r="FY97" s="15">
        <v>3.2137146030960457E-3</v>
      </c>
      <c r="FZ97" s="15">
        <v>2.7735111101304544E-2</v>
      </c>
      <c r="GA97" s="15">
        <v>2.6826763370041855E-2</v>
      </c>
      <c r="GB97" s="15">
        <v>1.0644537826179842E-2</v>
      </c>
      <c r="GC97" s="15">
        <v>1.0288804673778061E-2</v>
      </c>
      <c r="GD97" s="15">
        <v>-2.9846291819818935E-4</v>
      </c>
      <c r="GE97" s="15">
        <v>1.9787097357915331E-3</v>
      </c>
      <c r="GF97" s="15">
        <v>1.1721099593537581E-2</v>
      </c>
      <c r="GG97" s="15">
        <v>1.4147586062666152E-2</v>
      </c>
      <c r="GH97" s="15">
        <v>-1.0032606810912062E-3</v>
      </c>
      <c r="GI97" s="15">
        <v>1.0827303694128227E-2</v>
      </c>
      <c r="GJ97" s="15">
        <v>1.9021623478280809E-2</v>
      </c>
      <c r="GK97" s="15">
        <v>1.315021938687843E-2</v>
      </c>
      <c r="GL97" s="15">
        <v>2.5408097361805972E-2</v>
      </c>
      <c r="GM97" s="15">
        <v>4.6324139604570491E-3</v>
      </c>
      <c r="GN97" s="15">
        <v>1.6628558671162835E-2</v>
      </c>
      <c r="GO97" s="15">
        <v>3.4422897232947718E-2</v>
      </c>
      <c r="GP97" s="15">
        <v>1.0080646014948202E-3</v>
      </c>
      <c r="GQ97" s="15">
        <v>-3.4043965765338927E-3</v>
      </c>
      <c r="GR97" s="15">
        <v>-4.7917582676233912E-4</v>
      </c>
      <c r="GS97" s="15">
        <v>-3.3463500273443951E-3</v>
      </c>
      <c r="GT97" s="15">
        <v>1.3359727189931475E-2</v>
      </c>
      <c r="GU97" s="15">
        <v>1.039510400033997E-2</v>
      </c>
      <c r="GV97" s="15">
        <v>-3.642359416679202E-3</v>
      </c>
      <c r="GW97" s="15">
        <v>1.176311043660767E-3</v>
      </c>
      <c r="GX97" s="15">
        <v>8.4808228738082088E-3</v>
      </c>
      <c r="GY97" s="15">
        <v>-1.4697779607136491E-3</v>
      </c>
      <c r="GZ97" s="15">
        <v>-5.1158275564929046E-3</v>
      </c>
      <c r="HA97" s="15">
        <v>1.0906613214761334E-3</v>
      </c>
      <c r="HB97" s="15">
        <v>1.264696170076739E-2</v>
      </c>
      <c r="HC97" s="15">
        <v>3.2891160010640442E-3</v>
      </c>
      <c r="HD97" s="15">
        <v>-4.0519501451172649E-3</v>
      </c>
      <c r="HE97" s="15">
        <v>2.2078545477144341E-3</v>
      </c>
      <c r="HF97" s="15">
        <v>1.0221554071538227E-2</v>
      </c>
      <c r="HG97" s="15">
        <v>6.4127849388061061E-3</v>
      </c>
      <c r="HH97" s="15">
        <v>-1.3864820245330003E-3</v>
      </c>
      <c r="HI97" s="15">
        <v>1.6863806052004725E-2</v>
      </c>
      <c r="HJ97" s="15">
        <v>-5.6432880750247431E-3</v>
      </c>
      <c r="HK97" s="15">
        <v>-2.0811662038245117E-3</v>
      </c>
      <c r="HL97" s="15">
        <v>-4.4256761031525715E-3</v>
      </c>
      <c r="HM97" s="15">
        <v>8.2412658213779806E-3</v>
      </c>
      <c r="HN97" s="15">
        <v>1.0831303523038186E-3</v>
      </c>
      <c r="HO97" s="15">
        <v>-4.9007579106694614E-2</v>
      </c>
      <c r="HP97" s="15">
        <v>2.7382300991111785E-2</v>
      </c>
      <c r="HQ97" s="15">
        <v>3.5554362889860275E-2</v>
      </c>
      <c r="HR97" s="15">
        <v>2.8030852271163373E-3</v>
      </c>
      <c r="HS97" s="15">
        <v>3.437610810463552E-3</v>
      </c>
      <c r="HT97" s="15">
        <v>1.0447517240503093E-2</v>
      </c>
      <c r="HU97" s="15">
        <v>5.0809890193451463E-3</v>
      </c>
      <c r="HV97" s="15">
        <v>7.2723868604000893E-3</v>
      </c>
      <c r="HW97" s="15">
        <v>6.8469704831738455E-4</v>
      </c>
      <c r="HX97" s="15">
        <v>-1.3461971967968444E-3</v>
      </c>
      <c r="HY97" s="15">
        <v>-4.1212893187688162E-3</v>
      </c>
      <c r="HZ97" s="15">
        <v>4.3725474126093357E-3</v>
      </c>
      <c r="IA97" s="15">
        <v>2.4242436115064756E-3</v>
      </c>
      <c r="IB97" s="15">
        <v>1.8530117765604967E-2</v>
      </c>
      <c r="IC97" s="15">
        <v>-4.8741482022014084E-3</v>
      </c>
      <c r="ID97" s="15">
        <v>-4.661425763450429E-3</v>
      </c>
      <c r="IE97" s="15">
        <v>5.1897618914982166E-3</v>
      </c>
      <c r="IF97" s="15">
        <v>-8.1296096458149502E-4</v>
      </c>
      <c r="IG97" s="15">
        <v>2.4217981607043835E-2</v>
      </c>
      <c r="IH97" s="15">
        <v>2.0595473426465054E-2</v>
      </c>
      <c r="II97" s="15">
        <v>1.2349492153030267E-3</v>
      </c>
      <c r="IJ97" s="15">
        <v>1.1325029522994085E-3</v>
      </c>
      <c r="IK97" s="15">
        <v>8.9710504244799767E-3</v>
      </c>
      <c r="IL97" s="15">
        <v>2.1735164791519726E-2</v>
      </c>
      <c r="IM97" s="15">
        <v>8.3179314074923114E-3</v>
      </c>
      <c r="IN97" s="15">
        <v>-4.6083030861943297E-3</v>
      </c>
      <c r="IO97" s="15">
        <v>2.7398974188114562E-2</v>
      </c>
      <c r="IP97" s="15">
        <v>2.3954964780977783E-4</v>
      </c>
      <c r="IQ97" s="15">
        <v>-8.5922961035920337E-4</v>
      </c>
      <c r="IR97" s="15">
        <v>6.3344102453132614E-3</v>
      </c>
      <c r="IS97" s="15">
        <v>5.6022555486697516E-3</v>
      </c>
      <c r="IT97" s="15">
        <v>3.3887008230775249E-2</v>
      </c>
      <c r="IU97" s="15">
        <v>2.83228997751222E-3</v>
      </c>
      <c r="IV97" s="15">
        <v>9.3773821982476753E-3</v>
      </c>
      <c r="IW97" s="15">
        <v>1.0195956318287949E-2</v>
      </c>
      <c r="IX97" s="15">
        <v>-1.4421212771671167E-3</v>
      </c>
      <c r="IY97" s="15">
        <v>1.5993301455581052E-3</v>
      </c>
      <c r="IZ97" s="15">
        <v>2.6854094991114155E-2</v>
      </c>
      <c r="JA97" s="15">
        <v>4.2575902526411956E-3</v>
      </c>
      <c r="JB97" s="15">
        <v>6.3660692449923235E-3</v>
      </c>
      <c r="JC97" s="15">
        <v>4.3624895678629526E-3</v>
      </c>
      <c r="JD97" s="15">
        <v>0</v>
      </c>
      <c r="JE97" s="15">
        <v>6.5241260769432936E-3</v>
      </c>
      <c r="JF97" s="15">
        <v>1.5150242776658066E-3</v>
      </c>
      <c r="JG97" s="15">
        <v>7.1962668705950125E-3</v>
      </c>
      <c r="JH97" s="15">
        <v>2.5136167403158995E-3</v>
      </c>
      <c r="JI97" s="15">
        <v>3.9685187602082001E-3</v>
      </c>
      <c r="JJ97" s="15">
        <v>-2.5470972648695179E-2</v>
      </c>
      <c r="JK97" s="15">
        <v>-6.7584531545209648E-3</v>
      </c>
      <c r="JL97" s="15">
        <v>1.2448679016148993E-2</v>
      </c>
      <c r="JM97" s="15">
        <v>5.7607993983781166E-3</v>
      </c>
      <c r="JN97" s="15">
        <v>-9.0960493106990101E-3</v>
      </c>
      <c r="JO97" s="15">
        <v>-2.0937671214880098E-2</v>
      </c>
      <c r="JP97" s="15">
        <v>-2.74035339336291E-3</v>
      </c>
      <c r="JQ97" s="15">
        <v>-8.144428304138312E-4</v>
      </c>
      <c r="JR97" s="15">
        <v>1.5073984368859997E-3</v>
      </c>
      <c r="JS97" s="15">
        <v>5.4414244404333654E-3</v>
      </c>
      <c r="JT97" s="15">
        <v>1.2849917745004715E-2</v>
      </c>
      <c r="JU97" s="15">
        <v>2.1131076094020105E-3</v>
      </c>
      <c r="JV97" s="15">
        <v>1.4569604958923054E-2</v>
      </c>
      <c r="JW97" s="15">
        <v>3.9110407029950287E-3</v>
      </c>
      <c r="JX97" s="15">
        <v>2.6532252232251367E-3</v>
      </c>
      <c r="JY97" s="15">
        <v>9.5728949277454883E-3</v>
      </c>
      <c r="JZ97" s="15">
        <v>-9.2606890396678624E-4</v>
      </c>
      <c r="KA97" s="15">
        <v>2.030686618403877E-3</v>
      </c>
      <c r="KB97" s="15">
        <v>1.1984803087209655E-2</v>
      </c>
      <c r="KC97" s="15">
        <v>-2.1929833350102144E-3</v>
      </c>
      <c r="KD97" s="15">
        <v>-3.5561340312765372E-3</v>
      </c>
      <c r="KE97" s="15">
        <v>1.6380020042383698E-3</v>
      </c>
      <c r="KF97" s="15">
        <v>-1.1487652038733708E-3</v>
      </c>
      <c r="KG97" s="15">
        <v>-2.6490081715769532E-3</v>
      </c>
      <c r="KH97" s="15">
        <v>4.1108570188657725E-3</v>
      </c>
      <c r="KI97" s="15">
        <v>-9.0354056095994437E-3</v>
      </c>
      <c r="KJ97" s="15">
        <v>-7.8068369548023081E-4</v>
      </c>
      <c r="KK97" s="15">
        <v>-1.00250634962559E-3</v>
      </c>
      <c r="KL97" s="15">
        <v>1.2887238462660046E-3</v>
      </c>
      <c r="KM97" s="15">
        <v>3.1155099583042734E-3</v>
      </c>
      <c r="KN97" s="15">
        <v>2.1527740005024342E-2</v>
      </c>
      <c r="KO97" s="15">
        <v>1.6889440482806533E-2</v>
      </c>
      <c r="KP97" s="15">
        <v>6.8689184154664836E-4</v>
      </c>
      <c r="KQ97" s="15">
        <v>1.560671803885934E-2</v>
      </c>
      <c r="KR97" s="15">
        <v>4.4391399515520879E-3</v>
      </c>
      <c r="KS97" s="15">
        <v>1.9378988230322348E-2</v>
      </c>
      <c r="KT97" s="15">
        <v>1.7395572420064485E-2</v>
      </c>
      <c r="KU97" s="15">
        <v>5.5460893013431949E-3</v>
      </c>
      <c r="KV97" s="15">
        <v>3.263321801490323E-2</v>
      </c>
      <c r="KW97" s="15">
        <v>5.5928557419924743E-3</v>
      </c>
      <c r="KX97" s="15">
        <v>2.0086371464542158E-4</v>
      </c>
      <c r="KY97" s="15">
        <v>1.0449120771092685E-2</v>
      </c>
      <c r="KZ97" s="15">
        <v>1.5023456610190583E-2</v>
      </c>
      <c r="LA97" s="15">
        <v>5.9942611009505507E-3</v>
      </c>
      <c r="LB97" s="15">
        <v>-6.4029213013266899E-3</v>
      </c>
      <c r="LC97" s="15">
        <v>9.2726130774489941E-3</v>
      </c>
      <c r="LD97" s="15">
        <v>4.0032672635221794E-3</v>
      </c>
      <c r="LE97" s="15">
        <v>4.7541688444087656E-3</v>
      </c>
      <c r="LF97" s="15">
        <v>7.0011954589835612E-3</v>
      </c>
      <c r="LG97" s="15">
        <v>-1.9938860786225701E-3</v>
      </c>
      <c r="LH97" s="15">
        <v>1.6438726343159939E-2</v>
      </c>
      <c r="LI97" s="15">
        <v>1.0279253946058418E-3</v>
      </c>
      <c r="LJ97" s="15">
        <v>-2.9449999630633602E-3</v>
      </c>
      <c r="LK97" s="15">
        <v>3.3098805914566924E-2</v>
      </c>
      <c r="LL97" s="15">
        <v>1.7274144906950872E-3</v>
      </c>
      <c r="LM97" s="15">
        <v>-3.5680948568128749E-3</v>
      </c>
      <c r="LN97" s="15">
        <v>1.0348211096465509E-2</v>
      </c>
      <c r="LO97" s="15">
        <v>1.1362715287963324E-3</v>
      </c>
      <c r="LP97" s="15">
        <v>1.7532103701825416E-3</v>
      </c>
      <c r="LQ97" s="15">
        <v>3.5273405179684406E-3</v>
      </c>
      <c r="LR97" s="15">
        <v>1.5490059149319538E-2</v>
      </c>
      <c r="LS97" s="15">
        <v>3.5489407834562682E-3</v>
      </c>
      <c r="LT97" s="15">
        <v>2.1307772078324829E-3</v>
      </c>
      <c r="LU97" s="15">
        <v>-5.287473984528987E-3</v>
      </c>
      <c r="LV97" s="15">
        <v>-9.8473210834796824E-3</v>
      </c>
      <c r="LW97" s="15">
        <v>-4.8954258869988061E-3</v>
      </c>
      <c r="LX97" s="15">
        <v>1.0720029613356787E-3</v>
      </c>
      <c r="LY97" s="15">
        <v>-5.6996296783787021E-4</v>
      </c>
      <c r="LZ97" s="15">
        <v>4.2228420719255507E-3</v>
      </c>
      <c r="MA97" s="15">
        <v>-1.5491869868293781E-3</v>
      </c>
      <c r="MB97" s="15">
        <v>-1.6958455857330693E-3</v>
      </c>
      <c r="MC97" s="15">
        <v>2.3179864977990843E-3</v>
      </c>
      <c r="MD97" s="15">
        <v>1.7462560687121831E-3</v>
      </c>
      <c r="ME97" s="15">
        <v>-5.5150285923183753E-4</v>
      </c>
      <c r="MF97" s="15">
        <v>3.2558026718234809E-2</v>
      </c>
      <c r="MG97" s="15">
        <v>8.6384449949372631E-3</v>
      </c>
      <c r="MH97" s="15">
        <v>2.3262837355007967E-3</v>
      </c>
      <c r="MI97" s="15">
        <v>5.559133409996646E-3</v>
      </c>
      <c r="MJ97" s="15">
        <v>2.1952587812587365E-2</v>
      </c>
      <c r="MK97" s="15">
        <v>9.2658691992715571E-3</v>
      </c>
      <c r="ML97" s="15">
        <v>8.4329382391869698E-3</v>
      </c>
      <c r="MM97" s="15">
        <v>-4.6317822500383252E-3</v>
      </c>
      <c r="MN97" s="15">
        <v>2.7574213828708248E-3</v>
      </c>
      <c r="MO97" s="15">
        <v>-1.9468188453565231E-2</v>
      </c>
      <c r="MP97" s="15">
        <v>-1.0062261084200371E-3</v>
      </c>
      <c r="MQ97" s="15">
        <v>4.6705559330965589E-2</v>
      </c>
      <c r="MR97" s="15">
        <v>1.4645734189655634E-2</v>
      </c>
      <c r="MS97" s="15">
        <v>-2.8981709127766722E-3</v>
      </c>
      <c r="MT97" s="15">
        <v>-1.194440212515218E-2</v>
      </c>
      <c r="MU97" s="15">
        <v>1.3627725502967859E-2</v>
      </c>
      <c r="MV97" s="15">
        <v>-7.3599767803120394E-4</v>
      </c>
      <c r="MW97" s="15">
        <v>-7.4440763796562021E-5</v>
      </c>
      <c r="MX97" s="15">
        <v>1.3844245111340947E-2</v>
      </c>
      <c r="MY97" s="15">
        <v>-4.1421120238472548E-3</v>
      </c>
      <c r="MZ97" s="15">
        <v>2.7551566858340659E-2</v>
      </c>
      <c r="NA97" s="15">
        <v>1.0243892079100413E-2</v>
      </c>
      <c r="NB97" s="15">
        <v>-9.5923996914394089E-3</v>
      </c>
      <c r="NC97" s="15">
        <v>7.7413297076601353E-3</v>
      </c>
      <c r="ND97" s="15">
        <v>1.2776626317027738E-2</v>
      </c>
      <c r="NE97" s="15">
        <v>3.2547251566495176E-2</v>
      </c>
      <c r="NF97" s="15">
        <v>2.9026675050592331E-2</v>
      </c>
      <c r="NG97" s="15">
        <v>1.4539237113264192E-3</v>
      </c>
      <c r="NH97" s="15">
        <v>9.7586161638743025E-3</v>
      </c>
      <c r="NI97" s="15">
        <v>-1.1045452046356257E-4</v>
      </c>
      <c r="NJ97" s="15">
        <v>-1.0200812376554111E-2</v>
      </c>
      <c r="NK97" s="15">
        <v>9.6288094051542254E-5</v>
      </c>
      <c r="NL97" s="15">
        <v>1.1708720061178476E-2</v>
      </c>
      <c r="NM97" s="15">
        <v>1.160554612030789E-2</v>
      </c>
      <c r="NN97" s="15">
        <v>9.5012591241402152E-3</v>
      </c>
      <c r="NO97" s="15">
        <v>1.4946897484410667E-2</v>
      </c>
      <c r="NP97" s="15">
        <v>2.6006666734709988E-2</v>
      </c>
      <c r="NQ97" s="15">
        <v>9.1226175816701994E-3</v>
      </c>
      <c r="NR97" s="15">
        <v>2.4162559806190104E-3</v>
      </c>
      <c r="NS97" s="15">
        <v>7.4674639982449309E-3</v>
      </c>
      <c r="NT97" s="15">
        <v>4.0201326247511215E-2</v>
      </c>
      <c r="NU97" s="15">
        <v>3.2326697653890664E-3</v>
      </c>
      <c r="NV97" s="15">
        <v>-4.5792867658310211E-3</v>
      </c>
      <c r="NW97" s="15">
        <v>2.0904890396448998E-3</v>
      </c>
      <c r="NX97" s="15">
        <v>2.6845653706689828E-3</v>
      </c>
      <c r="NY97" s="15">
        <v>-3.5448352968288728E-3</v>
      </c>
      <c r="NZ97" s="15">
        <v>2.6484235299374494E-3</v>
      </c>
      <c r="OA97" s="15">
        <v>7.56103957279846E-3</v>
      </c>
      <c r="OB97" s="15">
        <v>2.2990548635820327E-3</v>
      </c>
      <c r="OC97" s="15">
        <v>8.9645904703698385E-4</v>
      </c>
      <c r="OD97" s="15">
        <v>-1.397841339670876E-3</v>
      </c>
      <c r="OE97" s="15">
        <v>5.7820180853415106E-4</v>
      </c>
      <c r="OF97" s="15">
        <v>9.1234759338103561E-3</v>
      </c>
      <c r="OG97" s="15">
        <v>-3.6991797410145335E-3</v>
      </c>
      <c r="OH97" s="15">
        <v>8.5412971499100113E-3</v>
      </c>
      <c r="OI97" s="15">
        <v>1.65749650942126E-2</v>
      </c>
      <c r="OJ97" s="15">
        <v>1.8183808420651159E-2</v>
      </c>
      <c r="OK97" s="15">
        <v>1.0113168845278032E-2</v>
      </c>
      <c r="OL97" s="15">
        <v>9.3981448058816693E-3</v>
      </c>
      <c r="OM97" s="15">
        <v>-2.676726260564752E-3</v>
      </c>
      <c r="ON97" s="15">
        <v>1.7309876478607697E-2</v>
      </c>
      <c r="OO97" s="15">
        <v>4.9610307277764189E-3</v>
      </c>
      <c r="OP97" s="15">
        <v>6.0784945605270053E-3</v>
      </c>
      <c r="OQ97" s="15">
        <v>2.3385745359744956E-3</v>
      </c>
      <c r="OR97" s="15">
        <v>3.958238976795413E-3</v>
      </c>
      <c r="OS97" s="15">
        <v>-3.6720871153402522E-3</v>
      </c>
      <c r="OT97" s="15">
        <v>2.9816315250705207E-3</v>
      </c>
      <c r="OU97" s="15">
        <v>1.4087421245856185E-2</v>
      </c>
      <c r="OV97" s="15">
        <v>1.4134510934904716E-2</v>
      </c>
      <c r="OW97" s="15">
        <v>-1.3241413965372413E-2</v>
      </c>
      <c r="OX97" s="15">
        <v>2.4708059110656981E-2</v>
      </c>
      <c r="OY97" s="15">
        <v>2.3745298919684871E-2</v>
      </c>
      <c r="OZ97" s="15">
        <v>7.9422064973786368E-3</v>
      </c>
      <c r="PA97" s="15">
        <v>1.3293247110662704E-2</v>
      </c>
      <c r="PB97" s="15">
        <v>3.6416606374779954E-4</v>
      </c>
      <c r="PC97" s="15">
        <v>-1.7921151749814655E-3</v>
      </c>
      <c r="PD97" s="15">
        <v>6.4653407071986911E-3</v>
      </c>
      <c r="PE97" s="15">
        <v>-7.9224343233642736E-3</v>
      </c>
      <c r="PF97" s="15">
        <v>1.9166273236641284E-3</v>
      </c>
      <c r="PG97" s="15">
        <v>-1.2301645906044894E-2</v>
      </c>
      <c r="PH97" s="15">
        <v>7.0052542269329391E-4</v>
      </c>
      <c r="PI97" s="15">
        <v>2.1340170283873933E-3</v>
      </c>
      <c r="PJ97" s="15">
        <v>8.158685482657144E-3</v>
      </c>
      <c r="PK97" s="15">
        <v>-5.3802373731441661E-3</v>
      </c>
      <c r="PL97" s="15">
        <v>2.1792182789561201E-2</v>
      </c>
      <c r="PM97" s="15">
        <v>5.6362603141981559E-3</v>
      </c>
      <c r="PN97" s="15">
        <v>9.57314002530117E-3</v>
      </c>
      <c r="PO97" s="15">
        <v>1.2206382199118791E-2</v>
      </c>
      <c r="PP97" s="15">
        <v>2.0112948684793486E-3</v>
      </c>
      <c r="PQ97" s="15">
        <v>2.9021189344188132E-2</v>
      </c>
      <c r="PR97" s="15">
        <v>2.0581025233542168E-3</v>
      </c>
      <c r="PS97" s="15">
        <v>9.6442488509088115E-3</v>
      </c>
      <c r="PT97" s="15">
        <v>1.1093554675526616E-2</v>
      </c>
      <c r="PU97" s="15">
        <v>1.9707675946666215E-3</v>
      </c>
      <c r="PV97" s="15">
        <v>1.5589494997194399E-2</v>
      </c>
      <c r="PW97" s="15">
        <v>-7.4729110464823157E-4</v>
      </c>
      <c r="PX97" s="15">
        <v>1.3411215629146793E-2</v>
      </c>
      <c r="PY97" s="15">
        <v>-1.0932999537718337E-3</v>
      </c>
      <c r="PZ97" s="15">
        <v>1.7221742832888305E-2</v>
      </c>
      <c r="QA97" s="15">
        <v>3.8143720754706925E-3</v>
      </c>
      <c r="QB97" s="15">
        <v>1.4414916174237194E-2</v>
      </c>
      <c r="QC97" s="15">
        <v>6.1796080096141277E-3</v>
      </c>
      <c r="QD97" s="15">
        <v>4.0563237182390816E-3</v>
      </c>
      <c r="QE97" s="15">
        <v>3.2238250828863613E-2</v>
      </c>
      <c r="QF97" s="15">
        <v>3.7766432803352521E-3</v>
      </c>
      <c r="QG97" s="15">
        <v>5.6078656877620358E-3</v>
      </c>
      <c r="QH97" s="15">
        <v>-5.4555509015369145E-3</v>
      </c>
      <c r="QI97" s="15">
        <v>6.8573364711878157E-3</v>
      </c>
      <c r="QJ97" s="15">
        <v>-2.0833340868542517E-3</v>
      </c>
      <c r="QK97" s="15">
        <v>1.4705295963919056E-2</v>
      </c>
      <c r="QL97" s="15">
        <v>6.9792695612084692E-3</v>
      </c>
      <c r="QM97" s="15">
        <v>-1.5548072580234759E-3</v>
      </c>
      <c r="QN97" s="15">
        <v>-1.4343774871431064E-3</v>
      </c>
      <c r="QO97" s="15">
        <v>2.2525043833178396E-2</v>
      </c>
      <c r="QP97" s="15">
        <v>7.3655838884802731E-3</v>
      </c>
      <c r="QQ97" s="15">
        <v>3.1070511646128338E-3</v>
      </c>
      <c r="QR97" s="15">
        <v>5.3365083656868959E-3</v>
      </c>
      <c r="QS97" s="15">
        <v>-2.0949728332597083E-3</v>
      </c>
      <c r="QT97" s="15">
        <v>7.2341055126549187E-3</v>
      </c>
      <c r="QU97" s="15">
        <v>2.4798524797825334E-3</v>
      </c>
      <c r="QV97" s="15">
        <v>1.2919841255727246E-2</v>
      </c>
      <c r="QW97" s="15">
        <v>1.4366186741187625E-2</v>
      </c>
      <c r="QX97" s="15">
        <v>1.5039504461563442E-2</v>
      </c>
      <c r="QY97" s="15">
        <v>1.9564205646364689E-2</v>
      </c>
      <c r="QZ97" s="15">
        <v>-2.6472550205070074E-3</v>
      </c>
      <c r="RA97" s="15">
        <v>5.235145394847018E-4</v>
      </c>
      <c r="RB97" s="15">
        <v>1.6241024049318539E-2</v>
      </c>
      <c r="RC97" s="15">
        <v>-3.5519509625976083E-3</v>
      </c>
      <c r="RD97" s="15">
        <v>1.5631109083386139E-3</v>
      </c>
      <c r="RE97" s="15">
        <v>5.5103017672027479E-3</v>
      </c>
      <c r="RF97" s="15">
        <v>6.0830081121553336E-3</v>
      </c>
      <c r="RG97" s="15">
        <v>1.6703790075397727E-3</v>
      </c>
      <c r="RH97" s="15">
        <v>4.0477524185320172E-3</v>
      </c>
      <c r="RI97" s="15">
        <v>6.6402381812557297E-3</v>
      </c>
      <c r="RJ97" s="15">
        <v>5.700728027687515E-3</v>
      </c>
      <c r="RK97" s="15">
        <v>-1.3913045722583578E-3</v>
      </c>
      <c r="RL97" s="15">
        <v>7.1185237154586484E-4</v>
      </c>
      <c r="RM97" s="15">
        <v>4.1527776285512309E-3</v>
      </c>
      <c r="RN97" s="15">
        <v>7.9681696491768813E-3</v>
      </c>
      <c r="RO97" s="15">
        <v>1.4775994424717206E-2</v>
      </c>
      <c r="RP97" s="15">
        <v>8.2907083031785629E-3</v>
      </c>
      <c r="RQ97" s="15">
        <v>5.1927418460564513E-3</v>
      </c>
      <c r="RR97" s="15">
        <v>9.523881511255541E-3</v>
      </c>
      <c r="RS97" s="15">
        <v>-4.171955824135559E-3</v>
      </c>
      <c r="RT97" s="15">
        <v>1.1094586983880789E-2</v>
      </c>
      <c r="RU97" s="15">
        <v>5.7448154621846223E-4</v>
      </c>
      <c r="RV97" s="15">
        <v>-1.9302955055293862E-3</v>
      </c>
      <c r="RW97" s="15">
        <v>3.5286170971447462E-3</v>
      </c>
      <c r="RX97" s="15">
        <v>3.5434576427593972E-3</v>
      </c>
      <c r="RY97" s="15">
        <v>1.4793169177830511E-2</v>
      </c>
      <c r="RZ97" s="15">
        <v>-1.037672646870965E-2</v>
      </c>
      <c r="SA97" s="15">
        <v>2.8883865758692123E-3</v>
      </c>
      <c r="SB97" s="15">
        <v>-5.7387413193302483E-3</v>
      </c>
      <c r="SC97" s="15">
        <v>5.987715891891331E-3</v>
      </c>
      <c r="SD97" s="15">
        <v>8.2957430311135991E-3</v>
      </c>
      <c r="SE97" s="15">
        <v>9.8254065544148578E-3</v>
      </c>
      <c r="SF97" s="15">
        <v>1.4956720108399612E-2</v>
      </c>
      <c r="SG97" s="15">
        <v>-4.68604418892625E-3</v>
      </c>
      <c r="SH97" s="15">
        <v>7.2361492402503707E-3</v>
      </c>
      <c r="SI97" s="15">
        <v>2.2185102053361178E-2</v>
      </c>
      <c r="SJ97" s="15">
        <v>-1.0657294473988093E-2</v>
      </c>
      <c r="SK97" s="15">
        <v>-1.3406765701021707E-2</v>
      </c>
      <c r="SL97" s="15">
        <v>1.7405502696458155E-2</v>
      </c>
      <c r="SM97" s="15">
        <v>1.7500716721675715E-2</v>
      </c>
      <c r="SN97" s="15">
        <v>1.7256259674698574E-3</v>
      </c>
      <c r="SO97" s="15">
        <v>-1.8611148794149789E-3</v>
      </c>
      <c r="SP97" s="15">
        <v>1.7233179832653732E-2</v>
      </c>
      <c r="SQ97" s="15">
        <v>5.3715438019108488E-3</v>
      </c>
      <c r="SR97" s="15">
        <v>-1.2693808939960648E-3</v>
      </c>
      <c r="SS97" s="15">
        <v>6.5570451963588867E-3</v>
      </c>
      <c r="ST97" s="15">
        <v>1.2982662979723588E-2</v>
      </c>
      <c r="SU97" s="15">
        <v>6.0134115881768568E-3</v>
      </c>
      <c r="SV97" s="15">
        <v>2.408948872101907E-2</v>
      </c>
      <c r="SW97" s="15">
        <v>2.0936935154063515E-3</v>
      </c>
      <c r="SX97" s="15">
        <v>1.6677743841784585E-2</v>
      </c>
      <c r="SY97" s="15">
        <v>-5.1559681472189769E-4</v>
      </c>
      <c r="SZ97" s="15">
        <v>1.3503581034673525E-2</v>
      </c>
      <c r="TA97" s="15">
        <v>4.5905140601958843E-3</v>
      </c>
      <c r="TB97" s="15">
        <v>-1.7690958824348572E-2</v>
      </c>
      <c r="TC97" s="15">
        <v>3.786502403637855E-2</v>
      </c>
      <c r="TD97" s="15">
        <v>2.8898541841043475E-3</v>
      </c>
      <c r="TE97" s="15">
        <v>-3.0635112919033106E-3</v>
      </c>
      <c r="TF97" s="15">
        <v>7.1242286598141797E-3</v>
      </c>
      <c r="TG97" s="15">
        <v>4.6437820222691561E-3</v>
      </c>
      <c r="TH97" s="15">
        <v>4.1249772033799918E-3</v>
      </c>
      <c r="TI97" s="15">
        <v>2.000066670666965E-2</v>
      </c>
      <c r="TJ97" s="15">
        <v>1.5026289274778913E-2</v>
      </c>
      <c r="TK97" s="15">
        <v>4.6282986871626387E-3</v>
      </c>
      <c r="TL97" s="15">
        <v>-2.6564992699386757E-3</v>
      </c>
      <c r="TM97" s="15">
        <v>1.9651197677385199E-3</v>
      </c>
      <c r="TN97" s="15">
        <v>1.014036067833241E-2</v>
      </c>
      <c r="TO97" s="23">
        <v>3.929278139889557E-3</v>
      </c>
    </row>
    <row r="98" spans="1:535" x14ac:dyDescent="0.35">
      <c r="A98" s="14">
        <v>92</v>
      </c>
      <c r="B98" s="81">
        <v>42859</v>
      </c>
      <c r="C98" s="23">
        <v>1.1734139306332214E-3</v>
      </c>
      <c r="D98" s="43">
        <f ca="1">OFFSET('CAPM Regression Loop'!$AH$6,$A98,'CAPM Regression Loop'!$D$2)</f>
        <v>5.7328294074791848E-2</v>
      </c>
      <c r="T98" s="14">
        <v>92</v>
      </c>
      <c r="U98" s="14" t="s">
        <v>94</v>
      </c>
      <c r="V98" s="14">
        <v>0.65031483681176061</v>
      </c>
      <c r="W98" s="14">
        <v>0.13572495313681476</v>
      </c>
      <c r="X98" s="14">
        <v>8.4107090966593204E-2</v>
      </c>
      <c r="Y98" s="14">
        <f t="shared" si="6"/>
        <v>-2.5764250059143246</v>
      </c>
      <c r="Z98" s="14">
        <f t="shared" si="5"/>
        <v>2.5764250059143246</v>
      </c>
      <c r="AA98" s="14">
        <f t="shared" si="7"/>
        <v>0.65031483681176061</v>
      </c>
      <c r="AF98" s="80"/>
      <c r="AH98" s="81"/>
      <c r="AI98" s="15">
        <v>9.5694510161508928E-3</v>
      </c>
      <c r="AJ98" s="15">
        <v>-2.2771262764927216E-4</v>
      </c>
      <c r="AK98" s="15">
        <v>1.3837442219547288E-2</v>
      </c>
      <c r="AL98" s="15">
        <v>-3.6104811181424407E-3</v>
      </c>
      <c r="AM98" s="15">
        <v>7.3151031577174787E-3</v>
      </c>
      <c r="AN98" s="15">
        <v>4.5634395354063113E-2</v>
      </c>
      <c r="AO98" s="15">
        <v>1.9703955331047626E-2</v>
      </c>
      <c r="AP98" s="15">
        <v>4.3132117299619814E-3</v>
      </c>
      <c r="AQ98" s="15">
        <v>-1.7813409297371809E-3</v>
      </c>
      <c r="AR98" s="15">
        <v>7.9333601939587408E-4</v>
      </c>
      <c r="AS98" s="15">
        <v>2.6043760829238784E-2</v>
      </c>
      <c r="AT98" s="15">
        <v>1.6174504488914589E-2</v>
      </c>
      <c r="AU98" s="15">
        <v>-2.3230643383568205E-3</v>
      </c>
      <c r="AV98" s="15">
        <v>-1.0718114638066112E-3</v>
      </c>
      <c r="AW98" s="15">
        <v>1.0454015425884856E-2</v>
      </c>
      <c r="AX98" s="15">
        <v>1.7657450143987263E-3</v>
      </c>
      <c r="AY98" s="15">
        <v>-8.9767209615581288E-3</v>
      </c>
      <c r="AZ98" s="15">
        <v>8.1709170195098414E-3</v>
      </c>
      <c r="BA98" s="15">
        <v>-4.9614583841121667E-3</v>
      </c>
      <c r="BB98" s="15">
        <v>6.0939637680189869E-3</v>
      </c>
      <c r="BC98" s="15">
        <v>1.8195494342688485E-2</v>
      </c>
      <c r="BD98" s="15">
        <v>7.9070179401065262E-3</v>
      </c>
      <c r="BE98" s="15">
        <v>-3.8281175699581124E-4</v>
      </c>
      <c r="BF98" s="15">
        <v>6.3423244220473301E-3</v>
      </c>
      <c r="BG98" s="15">
        <v>1.1357184639274286E-3</v>
      </c>
      <c r="BH98" s="15">
        <v>9.7985624055367728E-3</v>
      </c>
      <c r="BI98" s="15">
        <v>7.247748549048387E-2</v>
      </c>
      <c r="BJ98" s="15">
        <v>-1.3602488404862082E-2</v>
      </c>
      <c r="BK98" s="15">
        <v>7.5073666380454651E-3</v>
      </c>
      <c r="BL98" s="15">
        <v>9.0538711481251964E-4</v>
      </c>
      <c r="BM98" s="15">
        <v>-2.1490529416173421E-3</v>
      </c>
      <c r="BN98" s="15">
        <v>1.6832996640311186E-3</v>
      </c>
      <c r="BO98" s="15">
        <v>-2.8308381263922381E-2</v>
      </c>
      <c r="BP98" s="15">
        <v>7.9800922239763646E-3</v>
      </c>
      <c r="BQ98" s="15">
        <v>7.7234991288688856E-4</v>
      </c>
      <c r="BR98" s="15">
        <v>2.9259393017054707E-3</v>
      </c>
      <c r="BS98" s="15">
        <v>-7.1562222014071577E-3</v>
      </c>
      <c r="BT98" s="15">
        <v>4.7210725818387861E-3</v>
      </c>
      <c r="BU98" s="15">
        <v>-3.7262627222985891E-3</v>
      </c>
      <c r="BV98" s="15">
        <v>-8.0767728313568248E-3</v>
      </c>
      <c r="BW98" s="15">
        <v>7.3702484549328415E-2</v>
      </c>
      <c r="BX98" s="15">
        <v>-2.7790901437801377E-4</v>
      </c>
      <c r="BY98" s="15">
        <v>7.1210038430084424E-3</v>
      </c>
      <c r="BZ98" s="15">
        <v>1.4518310693555433E-2</v>
      </c>
      <c r="CA98" s="15">
        <v>-1.8614808442231935E-2</v>
      </c>
      <c r="CB98" s="15">
        <v>-1.9251131063410175E-4</v>
      </c>
      <c r="CC98" s="15">
        <v>6.5146810211936723E-3</v>
      </c>
      <c r="CD98" s="15">
        <v>7.6853588644070336E-3</v>
      </c>
      <c r="CE98" s="15">
        <v>8.4359024002566996E-3</v>
      </c>
      <c r="CF98" s="15">
        <v>4.90844859376861E-3</v>
      </c>
      <c r="CG98" s="15">
        <v>1.0260277850524696E-2</v>
      </c>
      <c r="CH98" s="15">
        <v>-6.6919723301696833E-3</v>
      </c>
      <c r="CI98" s="15">
        <v>4.3103515011222631E-3</v>
      </c>
      <c r="CJ98" s="15">
        <v>-2.6341332629978859E-2</v>
      </c>
      <c r="CK98" s="15">
        <v>-6.3629636926697385E-3</v>
      </c>
      <c r="CL98" s="15">
        <v>1.4001124774649161E-2</v>
      </c>
      <c r="CM98" s="15">
        <v>1.0558253543899717E-2</v>
      </c>
      <c r="CN98" s="15">
        <v>-1.7464393458203494E-3</v>
      </c>
      <c r="CO98" s="15">
        <v>3.3599359622477677E-3</v>
      </c>
      <c r="CP98" s="15">
        <v>8.9389475872661713E-4</v>
      </c>
      <c r="CQ98" s="15">
        <v>-2.0405856757719026E-3</v>
      </c>
      <c r="CR98" s="15">
        <v>-1.5216836730973913E-2</v>
      </c>
      <c r="CS98" s="15">
        <v>3.2616317946893722E-5</v>
      </c>
      <c r="CT98" s="15">
        <v>5.9682234557888519E-3</v>
      </c>
      <c r="CU98" s="15">
        <v>-6.3387933808234202E-3</v>
      </c>
      <c r="CV98" s="15">
        <v>-2.8166038463825937E-2</v>
      </c>
      <c r="CW98" s="15">
        <v>-1.0223068514400966E-2</v>
      </c>
      <c r="CX98" s="15">
        <v>4.420594505396609E-3</v>
      </c>
      <c r="CY98" s="15">
        <v>-2.5534146233991877E-3</v>
      </c>
      <c r="CZ98" s="15">
        <v>5.4509057659928174E-2</v>
      </c>
      <c r="DA98" s="15">
        <v>2.3582777369485441E-3</v>
      </c>
      <c r="DB98" s="15">
        <v>-4.1658836994382725E-3</v>
      </c>
      <c r="DC98" s="15">
        <v>8.0165618193331952E-3</v>
      </c>
      <c r="DD98" s="15">
        <v>-1.1444354436389713E-2</v>
      </c>
      <c r="DE98" s="15">
        <v>-4.9813201528167261E-4</v>
      </c>
      <c r="DF98" s="15">
        <v>7.3081933067246224E-3</v>
      </c>
      <c r="DG98" s="15">
        <v>-1.5902468233347166E-3</v>
      </c>
      <c r="DH98" s="15">
        <v>2.7533057040864746E-3</v>
      </c>
      <c r="DI98" s="15">
        <v>-2.1401304539334115E-2</v>
      </c>
      <c r="DJ98" s="15">
        <v>5.3650531066471449E-3</v>
      </c>
      <c r="DK98" s="15">
        <v>3.6328110373310858E-3</v>
      </c>
      <c r="DL98" s="15">
        <v>-6.0237336921740417E-4</v>
      </c>
      <c r="DM98" s="15">
        <v>6.1267963234986891E-3</v>
      </c>
      <c r="DN98" s="15">
        <v>7.5192305555822417E-3</v>
      </c>
      <c r="DO98" s="15">
        <v>5.254370818103639E-3</v>
      </c>
      <c r="DP98" s="15">
        <v>8.3101853852344948E-3</v>
      </c>
      <c r="DQ98" s="15">
        <v>-2.492213127959607E-3</v>
      </c>
      <c r="DR98" s="15">
        <v>5.9355571472489814E-2</v>
      </c>
      <c r="DS98" s="15">
        <v>3.4875957550455929E-3</v>
      </c>
      <c r="DT98" s="15">
        <v>4.2174925050712714E-2</v>
      </c>
      <c r="DU98" s="15">
        <v>-7.6888841576514336E-2</v>
      </c>
      <c r="DV98" s="15">
        <v>-3.0273863771326146E-3</v>
      </c>
      <c r="DW98" s="15">
        <v>-5.8415533372075546E-3</v>
      </c>
      <c r="DX98" s="15">
        <v>-1.9122902308857581E-3</v>
      </c>
      <c r="DY98" s="15">
        <v>-3.0955420807227754E-3</v>
      </c>
      <c r="DZ98" s="15">
        <v>1.2165430046926256E-2</v>
      </c>
      <c r="EA98" s="15">
        <v>8.8026065434229188E-3</v>
      </c>
      <c r="EB98" s="15">
        <v>-5.5586438340681117E-4</v>
      </c>
      <c r="EC98" s="15">
        <v>-6.5078974970172359E-3</v>
      </c>
      <c r="ED98" s="15">
        <v>5.1548683886990677E-3</v>
      </c>
      <c r="EE98" s="15">
        <v>-1.589751762552306E-2</v>
      </c>
      <c r="EF98" s="15">
        <v>-1.6462061781908163E-2</v>
      </c>
      <c r="EG98" s="15">
        <v>3.32926730774037E-3</v>
      </c>
      <c r="EH98" s="15">
        <v>-2.2381682702449107E-3</v>
      </c>
      <c r="EI98" s="15">
        <v>-4.2796071023649953E-3</v>
      </c>
      <c r="EJ98" s="15">
        <v>0</v>
      </c>
      <c r="EK98" s="15">
        <v>-3.2267622423596459E-2</v>
      </c>
      <c r="EL98" s="15">
        <v>-2.3468680098154382E-3</v>
      </c>
      <c r="EM98" s="15">
        <v>1.1607662359622872E-3</v>
      </c>
      <c r="EN98" s="15">
        <v>1.3117036095854663E-2</v>
      </c>
      <c r="EO98" s="15">
        <v>-2.4947530380764867E-2</v>
      </c>
      <c r="EP98" s="15">
        <v>1.4519812325829717E-2</v>
      </c>
      <c r="EQ98" s="15">
        <v>1.20747899562916E-2</v>
      </c>
      <c r="ER98" s="15">
        <v>7.5405881192146581E-3</v>
      </c>
      <c r="ES98" s="15">
        <v>-3.4668053736028288E-4</v>
      </c>
      <c r="ET98" s="15">
        <v>-2.0458870207895031E-3</v>
      </c>
      <c r="EU98" s="15">
        <v>1.6065975371142984E-2</v>
      </c>
      <c r="EV98" s="15">
        <v>3.8744721075584933E-3</v>
      </c>
      <c r="EW98" s="15">
        <v>8.730802515185928E-3</v>
      </c>
      <c r="EX98" s="15">
        <v>-6.8374876579786206E-2</v>
      </c>
      <c r="EY98" s="15">
        <v>3.1324730914644313E-3</v>
      </c>
      <c r="EZ98" s="15">
        <v>-5.7603845919798101E-3</v>
      </c>
      <c r="FA98" s="15">
        <v>1.7783220610804153E-2</v>
      </c>
      <c r="FB98" s="15">
        <v>-1.8059394985227597E-2</v>
      </c>
      <c r="FC98" s="15">
        <v>-1.3130317598001375E-2</v>
      </c>
      <c r="FD98" s="15">
        <v>9.4886004683441827E-3</v>
      </c>
      <c r="FE98" s="15">
        <v>6.8076590915961349E-3</v>
      </c>
      <c r="FF98" s="15">
        <v>1.1130175038050333E-2</v>
      </c>
      <c r="FG98" s="15">
        <v>-9.6968464635871967E-3</v>
      </c>
      <c r="FH98" s="15">
        <v>-8.4148162115565642E-3</v>
      </c>
      <c r="FI98" s="15">
        <v>4.4868274935930394E-3</v>
      </c>
      <c r="FJ98" s="15">
        <v>4.0067860663246854E-3</v>
      </c>
      <c r="FK98" s="15">
        <v>1.5219899523086843E-2</v>
      </c>
      <c r="FL98" s="15">
        <v>-4.039684114763898E-3</v>
      </c>
      <c r="FM98" s="15">
        <v>-5.6169404371857121E-3</v>
      </c>
      <c r="FN98" s="15">
        <v>-4.2089214611684585E-3</v>
      </c>
      <c r="FO98" s="15">
        <v>-5.3138617235085391E-3</v>
      </c>
      <c r="FP98" s="15">
        <v>1.199534574967474E-2</v>
      </c>
      <c r="FQ98" s="15">
        <v>3.223209881568699E-3</v>
      </c>
      <c r="FR98" s="15">
        <v>4.8816207950135119E-4</v>
      </c>
      <c r="FS98" s="15">
        <v>-4.7899632006207261E-3</v>
      </c>
      <c r="FT98" s="15">
        <v>4.17491267794479E-3</v>
      </c>
      <c r="FU98" s="15">
        <v>3.2614633005456483E-3</v>
      </c>
      <c r="FV98" s="15">
        <v>-1.0300430095269704E-3</v>
      </c>
      <c r="FW98" s="15">
        <v>3.3649024683123641E-3</v>
      </c>
      <c r="FX98" s="15">
        <v>6.6816746184457723E-3</v>
      </c>
      <c r="FY98" s="15">
        <v>-1.8377007406441347E-2</v>
      </c>
      <c r="FZ98" s="15">
        <v>-3.1672640798159728E-2</v>
      </c>
      <c r="GA98" s="15">
        <v>-4.710477320299178E-3</v>
      </c>
      <c r="GB98" s="15">
        <v>3.7460484289586768E-3</v>
      </c>
      <c r="GC98" s="15">
        <v>6.8830684198882951E-3</v>
      </c>
      <c r="GD98" s="15">
        <v>7.4884279844373569E-3</v>
      </c>
      <c r="GE98" s="15">
        <v>5.1630441552210013E-3</v>
      </c>
      <c r="GF98" s="15">
        <v>1.5224565234549779E-3</v>
      </c>
      <c r="GG98" s="15">
        <v>5.7155574367452723E-3</v>
      </c>
      <c r="GH98" s="15">
        <v>1.2106074710402948E-2</v>
      </c>
      <c r="GI98" s="15">
        <v>6.114891296724571E-3</v>
      </c>
      <c r="GJ98" s="15">
        <v>-5.9991245081077232E-3</v>
      </c>
      <c r="GK98" s="15">
        <v>-1.8733517877076722E-2</v>
      </c>
      <c r="GL98" s="15">
        <v>-3.5044615210080066E-2</v>
      </c>
      <c r="GM98" s="15">
        <v>2.5959941891265984E-3</v>
      </c>
      <c r="GN98" s="15">
        <v>7.6365991007800553E-3</v>
      </c>
      <c r="GO98" s="15">
        <v>-3.3907477584049051E-2</v>
      </c>
      <c r="GP98" s="15">
        <v>6.4081163635361276E-3</v>
      </c>
      <c r="GQ98" s="15">
        <v>-7.5776259405738993E-3</v>
      </c>
      <c r="GR98" s="15">
        <v>1.1846814456531863E-2</v>
      </c>
      <c r="GS98" s="15">
        <v>-3.0576813260030167E-3</v>
      </c>
      <c r="GT98" s="15">
        <v>-6.440187863612605E-3</v>
      </c>
      <c r="GU98" s="15">
        <v>1.5686277726266555E-3</v>
      </c>
      <c r="GV98" s="15">
        <v>-7.9324437329064447E-3</v>
      </c>
      <c r="GW98" s="15">
        <v>5.3561019516518808E-3</v>
      </c>
      <c r="GX98" s="15">
        <v>2.0579163517354796E-3</v>
      </c>
      <c r="GY98" s="15">
        <v>7.1856596608745327E-3</v>
      </c>
      <c r="GZ98" s="15">
        <v>1.4060111004982858E-2</v>
      </c>
      <c r="HA98" s="15">
        <v>6.5690670056715106E-3</v>
      </c>
      <c r="HB98" s="15">
        <v>-6.3434739221750382E-3</v>
      </c>
      <c r="HC98" s="15">
        <v>6.168779200755696E-3</v>
      </c>
      <c r="HD98" s="15">
        <v>-6.2778993564596023E-3</v>
      </c>
      <c r="HE98" s="15">
        <v>2.3709803251299919E-3</v>
      </c>
      <c r="HF98" s="15">
        <v>-2.8693951706980497E-2</v>
      </c>
      <c r="HG98" s="15">
        <v>6.6647671329545478E-3</v>
      </c>
      <c r="HH98" s="15">
        <v>-2.7672103441604297E-3</v>
      </c>
      <c r="HI98" s="15">
        <v>-4.4986461567892771E-3</v>
      </c>
      <c r="HJ98" s="15">
        <v>6.486509229606632E-3</v>
      </c>
      <c r="HK98" s="15">
        <v>1.4997558137051533E-2</v>
      </c>
      <c r="HL98" s="15">
        <v>7.6566966845991189E-3</v>
      </c>
      <c r="HM98" s="15">
        <v>-9.1527835614223767E-3</v>
      </c>
      <c r="HN98" s="15">
        <v>-4.3255001207338469E-3</v>
      </c>
      <c r="HO98" s="15">
        <v>-1.8212586046713084E-2</v>
      </c>
      <c r="HP98" s="15">
        <v>-3.2172729313744472E-2</v>
      </c>
      <c r="HQ98" s="15">
        <v>-8.0265163723516244E-3</v>
      </c>
      <c r="HR98" s="15">
        <v>5.2770571008438193E-3</v>
      </c>
      <c r="HS98" s="15">
        <v>5.5248759319698072E-3</v>
      </c>
      <c r="HT98" s="15">
        <v>-6.8259650703998706E-3</v>
      </c>
      <c r="HU98" s="15">
        <v>2.3906298739163672E-3</v>
      </c>
      <c r="HV98" s="15">
        <v>1.903635488563772E-3</v>
      </c>
      <c r="HW98" s="15">
        <v>-1.0268698489185931E-3</v>
      </c>
      <c r="HX98" s="15">
        <v>-5.8126700660438395E-3</v>
      </c>
      <c r="HY98" s="15">
        <v>1.2861438283244236E-2</v>
      </c>
      <c r="HZ98" s="15">
        <v>1.768392678991583E-2</v>
      </c>
      <c r="IA98" s="15">
        <v>2.7777795639023694E-3</v>
      </c>
      <c r="IB98" s="15">
        <v>-9.9055289894030112E-3</v>
      </c>
      <c r="IC98" s="15">
        <v>4.9712266794399431E-3</v>
      </c>
      <c r="ID98" s="15">
        <v>6.5890306010397649E-3</v>
      </c>
      <c r="IE98" s="15">
        <v>2.0617445315411773E-3</v>
      </c>
      <c r="IF98" s="15">
        <v>6.0290918504597439E-2</v>
      </c>
      <c r="IG98" s="15">
        <v>-1.5827390809863343E-2</v>
      </c>
      <c r="IH98" s="15">
        <v>1.4495846384805168E-2</v>
      </c>
      <c r="II98" s="15">
        <v>1.2364762008112568E-3</v>
      </c>
      <c r="IJ98" s="15">
        <v>3.4052246298388717E-3</v>
      </c>
      <c r="IK98" s="15">
        <v>-2.3607377277998661E-2</v>
      </c>
      <c r="IL98" s="15">
        <v>-1.4468811119916661E-2</v>
      </c>
      <c r="IM98" s="15">
        <v>2.9226526221132446E-3</v>
      </c>
      <c r="IN98" s="15">
        <v>-6.8728792877620643E-3</v>
      </c>
      <c r="IO98" s="15">
        <v>7.6923456231556449E-3</v>
      </c>
      <c r="IP98" s="15">
        <v>7.5753383364281883E-3</v>
      </c>
      <c r="IQ98" s="15">
        <v>7.1597339637585115E-4</v>
      </c>
      <c r="IR98" s="15">
        <v>-2.0851326350145871E-2</v>
      </c>
      <c r="IS98" s="15">
        <v>-9.036339606690334E-4</v>
      </c>
      <c r="IT98" s="15">
        <v>-2.2220739528130511E-2</v>
      </c>
      <c r="IU98" s="15">
        <v>6.5040879691764825E-3</v>
      </c>
      <c r="IV98" s="15">
        <v>-8.23049913651548E-3</v>
      </c>
      <c r="IW98" s="15">
        <v>1.0793309196756101E-3</v>
      </c>
      <c r="IX98" s="15">
        <v>1.1085859996931726E-4</v>
      </c>
      <c r="IY98" s="15">
        <v>9.9134487853446145E-4</v>
      </c>
      <c r="IZ98" s="15">
        <v>-1.809540669237766E-2</v>
      </c>
      <c r="JA98" s="15">
        <v>4.2757948627884512E-3</v>
      </c>
      <c r="JB98" s="15">
        <v>-1.063829887565102E-3</v>
      </c>
      <c r="JC98" s="15">
        <v>1.4008634128530208E-2</v>
      </c>
      <c r="JD98" s="15">
        <v>4.9040917556566555E-3</v>
      </c>
      <c r="JE98" s="15">
        <v>6.8415318167167841E-3</v>
      </c>
      <c r="JF98" s="15">
        <v>1.3511809150271888E-2</v>
      </c>
      <c r="JG98" s="15">
        <v>-1.1049836186584935E-2</v>
      </c>
      <c r="JH98" s="15">
        <v>5.0462680676244395E-3</v>
      </c>
      <c r="JI98" s="15">
        <v>2.133143351605752E-2</v>
      </c>
      <c r="JJ98" s="15">
        <v>2.644171774789266E-3</v>
      </c>
      <c r="JK98" s="15">
        <v>8.9109500531625897E-3</v>
      </c>
      <c r="JL98" s="15">
        <v>1.1224045575662558E-3</v>
      </c>
      <c r="JM98" s="15">
        <v>-2.5964673800885798E-3</v>
      </c>
      <c r="JN98" s="15">
        <v>6.0015582322489984E-3</v>
      </c>
      <c r="JO98" s="15">
        <v>1.4423520665724231E-2</v>
      </c>
      <c r="JP98" s="15">
        <v>6.1763893017182303E-3</v>
      </c>
      <c r="JQ98" s="15">
        <v>-3.5216073236330964E-3</v>
      </c>
      <c r="JR98" s="15">
        <v>2.7827487645209381E-3</v>
      </c>
      <c r="JS98" s="15">
        <v>-2.4429214441767833E-3</v>
      </c>
      <c r="JT98" s="15">
        <v>-6.6528311906473804E-3</v>
      </c>
      <c r="JU98" s="15">
        <v>8.0483331828284151E-3</v>
      </c>
      <c r="JV98" s="15">
        <v>1.728111029142859E-3</v>
      </c>
      <c r="JW98" s="15">
        <v>2.2333175215666769E-3</v>
      </c>
      <c r="JX98" s="15">
        <v>-4.5944593985287286E-3</v>
      </c>
      <c r="JY98" s="15">
        <v>2.3169947372316405E-3</v>
      </c>
      <c r="JZ98" s="15">
        <v>-7.9902084595228889E-3</v>
      </c>
      <c r="KA98" s="15">
        <v>-8.0981209624281514E-3</v>
      </c>
      <c r="KB98" s="15">
        <v>-3.3702487365599729E-3</v>
      </c>
      <c r="KC98" s="15">
        <v>3.6576485547398447E-3</v>
      </c>
      <c r="KD98" s="15">
        <v>5.0145689033028497E-3</v>
      </c>
      <c r="KE98" s="15">
        <v>6.5789710980425605E-3</v>
      </c>
      <c r="KF98" s="15">
        <v>1.1487652038733585E-3</v>
      </c>
      <c r="KG98" s="15">
        <v>-1.0123593243373445E-2</v>
      </c>
      <c r="KH98" s="15">
        <v>2.0956702075277493E-2</v>
      </c>
      <c r="KI98" s="15">
        <v>2.118644860285155E-3</v>
      </c>
      <c r="KJ98" s="15">
        <v>6.2626015463406702E-3</v>
      </c>
      <c r="KK98" s="15">
        <v>-7.4869329012427098E-3</v>
      </c>
      <c r="KL98" s="15">
        <v>1.3582551765868912E-2</v>
      </c>
      <c r="KM98" s="15">
        <v>1.113911737340798E-2</v>
      </c>
      <c r="KN98" s="15">
        <v>-2.5975486403260677E-2</v>
      </c>
      <c r="KO98" s="15">
        <v>3.2414939241710229E-3</v>
      </c>
      <c r="KP98" s="15">
        <v>7.8179289890077889E-3</v>
      </c>
      <c r="KQ98" s="15">
        <v>8.8365818004979436E-3</v>
      </c>
      <c r="KR98" s="15">
        <v>-6.1412680220824653E-3</v>
      </c>
      <c r="KS98" s="15">
        <v>-1.4381476579850965E-2</v>
      </c>
      <c r="KT98" s="15">
        <v>4.2292773112381195E-3</v>
      </c>
      <c r="KU98" s="15">
        <v>-5.5460893013431004E-3</v>
      </c>
      <c r="KV98" s="15">
        <v>-7.1605421284872448E-2</v>
      </c>
      <c r="KW98" s="15">
        <v>1.8696830941643584E-4</v>
      </c>
      <c r="KX98" s="15">
        <v>1.0049242127988863E-3</v>
      </c>
      <c r="KY98" s="15">
        <v>2.1314395280700397E-3</v>
      </c>
      <c r="KZ98" s="15">
        <v>-4.8192864359488828E-3</v>
      </c>
      <c r="LA98" s="15">
        <v>-2.378263800094644E-3</v>
      </c>
      <c r="LB98" s="15">
        <v>2.1791598207731709E-2</v>
      </c>
      <c r="LC98" s="15">
        <v>3.3696871417729039E-3</v>
      </c>
      <c r="LD98" s="15">
        <v>1.7232763307185962E-2</v>
      </c>
      <c r="LE98" s="15">
        <v>1.4654127822895317E-2</v>
      </c>
      <c r="LF98" s="15">
        <v>-1.5210907981660614E-3</v>
      </c>
      <c r="LG98" s="15">
        <v>3.525228965842776E-3</v>
      </c>
      <c r="LH98" s="15">
        <v>-1.4495846384805174E-2</v>
      </c>
      <c r="LI98" s="15">
        <v>3.0901312143115649E-3</v>
      </c>
      <c r="LJ98" s="15">
        <v>-4.4158404864141153E-2</v>
      </c>
      <c r="LK98" s="15">
        <v>-5.633817718255908E-3</v>
      </c>
      <c r="LL98" s="15">
        <v>-8.2645098498934245E-3</v>
      </c>
      <c r="LM98" s="15">
        <v>5.0159510054941488E-3</v>
      </c>
      <c r="LN98" s="15">
        <v>5.8746244104217957E-3</v>
      </c>
      <c r="LO98" s="15">
        <v>-8.4102064536827094E-3</v>
      </c>
      <c r="LP98" s="15">
        <v>-1.1347811606146393E-3</v>
      </c>
      <c r="LQ98" s="15">
        <v>4.0855293107534907E-3</v>
      </c>
      <c r="LR98" s="15">
        <v>1.8382358117512039E-3</v>
      </c>
      <c r="LS98" s="15">
        <v>5.802791827216121E-3</v>
      </c>
      <c r="LT98" s="15">
        <v>-3.1944656474400942E-3</v>
      </c>
      <c r="LU98" s="15">
        <v>2.860088683943645E-2</v>
      </c>
      <c r="LV98" s="15">
        <v>6.3012180767290553E-3</v>
      </c>
      <c r="LW98" s="15">
        <v>4.440497408665212E-4</v>
      </c>
      <c r="LX98" s="15">
        <v>-2.1428579628286456E-3</v>
      </c>
      <c r="LY98" s="15">
        <v>1.0501289820663234E-2</v>
      </c>
      <c r="LZ98" s="15">
        <v>-1.2615402630074202E-2</v>
      </c>
      <c r="MA98" s="15">
        <v>1.1416833919905816E-2</v>
      </c>
      <c r="MB98" s="15">
        <v>9.6144956942492525E-3</v>
      </c>
      <c r="MC98" s="15">
        <v>-8.2778799051545626E-3</v>
      </c>
      <c r="MD98" s="15">
        <v>6.3389517001285287E-3</v>
      </c>
      <c r="ME98" s="15">
        <v>9.4677647346268386E-3</v>
      </c>
      <c r="MF98" s="15">
        <v>2.201277525563345E-2</v>
      </c>
      <c r="MG98" s="15">
        <v>1.2808654707837925E-3</v>
      </c>
      <c r="MH98" s="15">
        <v>-3.3584531028990191E-3</v>
      </c>
      <c r="MI98" s="15">
        <v>-1.3205729716524823E-2</v>
      </c>
      <c r="MJ98" s="15">
        <v>-3.3336420267591836E-2</v>
      </c>
      <c r="MK98" s="15">
        <v>-3.9367029819260468E-3</v>
      </c>
      <c r="ML98" s="15">
        <v>-4.6872811546119594E-2</v>
      </c>
      <c r="MM98" s="15">
        <v>-4.6104277147824974E-3</v>
      </c>
      <c r="MN98" s="15">
        <v>-3.9161700640893372E-3</v>
      </c>
      <c r="MO98" s="15">
        <v>-3.1309818585091818E-3</v>
      </c>
      <c r="MP98" s="15">
        <v>-1.3191370988546278E-3</v>
      </c>
      <c r="MQ98" s="15">
        <v>1.1387306657109507E-2</v>
      </c>
      <c r="MR98" s="15">
        <v>-7.5282664207916364E-3</v>
      </c>
      <c r="MS98" s="15">
        <v>2.180937506417879E-2</v>
      </c>
      <c r="MT98" s="15">
        <v>-1.8948623129528868E-2</v>
      </c>
      <c r="MU98" s="15">
        <v>1.4147299617618203E-2</v>
      </c>
      <c r="MV98" s="15">
        <v>2.2096201079804274E-3</v>
      </c>
      <c r="MW98" s="15">
        <v>7.3216613961798E-3</v>
      </c>
      <c r="MX98" s="15">
        <v>-1.2621377334371055E-2</v>
      </c>
      <c r="MY98" s="15">
        <v>1.0612553253678466E-2</v>
      </c>
      <c r="MZ98" s="15">
        <v>-5.4364353942199017E-2</v>
      </c>
      <c r="NA98" s="15">
        <v>1.1182555958135597E-2</v>
      </c>
      <c r="NB98" s="15">
        <v>-1.1009175423871045E-3</v>
      </c>
      <c r="NC98" s="15">
        <v>-7.4925425437943919E-3</v>
      </c>
      <c r="ND98" s="15">
        <v>9.7707942471879296E-4</v>
      </c>
      <c r="NE98" s="15">
        <v>-1.8179609603126073E-2</v>
      </c>
      <c r="NF98" s="15">
        <v>-2.5694449374782751E-2</v>
      </c>
      <c r="NG98" s="15">
        <v>-3.1617202155485619E-3</v>
      </c>
      <c r="NH98" s="15">
        <v>-6.7660952274204321E-3</v>
      </c>
      <c r="NI98" s="15">
        <v>3.6514563392653619E-3</v>
      </c>
      <c r="NJ98" s="15">
        <v>1.3347812903380819E-2</v>
      </c>
      <c r="NK98" s="15">
        <v>-3.8443103567896274E-3</v>
      </c>
      <c r="NL98" s="15">
        <v>8.1025298201385966E-3</v>
      </c>
      <c r="NM98" s="15">
        <v>0</v>
      </c>
      <c r="NN98" s="15">
        <v>0</v>
      </c>
      <c r="NO98" s="15">
        <v>-3.6092289970783904E-2</v>
      </c>
      <c r="NP98" s="15">
        <v>-5.5197297404144967E-2</v>
      </c>
      <c r="NQ98" s="15">
        <v>-3.6168545815930741E-4</v>
      </c>
      <c r="NR98" s="15">
        <v>1.2837715043078511E-2</v>
      </c>
      <c r="NS98" s="15">
        <v>1.559015825630615E-2</v>
      </c>
      <c r="NT98" s="15">
        <v>-3.638611053900237E-2</v>
      </c>
      <c r="NU98" s="15">
        <v>1.3381568695831368E-2</v>
      </c>
      <c r="NV98" s="15">
        <v>-5.7093921048480744E-4</v>
      </c>
      <c r="NW98" s="15">
        <v>-6.8524027998884043E-3</v>
      </c>
      <c r="NX98" s="15">
        <v>2.8415483114425143E-3</v>
      </c>
      <c r="NY98" s="15">
        <v>1.7755008023673503E-2</v>
      </c>
      <c r="NZ98" s="15">
        <v>1.5366074526906387E-2</v>
      </c>
      <c r="OA98" s="15">
        <v>-4.1312888687890983E-3</v>
      </c>
      <c r="OB98" s="15">
        <v>1.0411662462697362E-2</v>
      </c>
      <c r="OC98" s="15">
        <v>-5.9772864899762925E-4</v>
      </c>
      <c r="OD98" s="15">
        <v>-7.268260559493288E-3</v>
      </c>
      <c r="OE98" s="15">
        <v>2.3137436475269502E-4</v>
      </c>
      <c r="OF98" s="15">
        <v>7.9582613504812841E-3</v>
      </c>
      <c r="OG98" s="15">
        <v>8.765339905059767E-4</v>
      </c>
      <c r="OH98" s="15">
        <v>-1.3534854310763762E-3</v>
      </c>
      <c r="OI98" s="15">
        <v>1.6146366923641974E-2</v>
      </c>
      <c r="OJ98" s="15">
        <v>1.4151572222285306E-2</v>
      </c>
      <c r="OK98" s="15">
        <v>5.3738663558842055E-3</v>
      </c>
      <c r="OL98" s="15">
        <v>5.3198809023192748E-3</v>
      </c>
      <c r="OM98" s="15">
        <v>8.2151017139767014E-3</v>
      </c>
      <c r="ON98" s="15">
        <v>-2.4476071573668054E-3</v>
      </c>
      <c r="OO98" s="15">
        <v>1.0662876432352517E-3</v>
      </c>
      <c r="OP98" s="15">
        <v>6.2988021480280048E-3</v>
      </c>
      <c r="OQ98" s="15">
        <v>1.2038878717952034E-2</v>
      </c>
      <c r="OR98" s="15">
        <v>1.0586474068401892E-2</v>
      </c>
      <c r="OS98" s="15">
        <v>5.9740079329129742E-3</v>
      </c>
      <c r="OT98" s="15">
        <v>1.0165640838964209E-2</v>
      </c>
      <c r="OU98" s="15">
        <v>-1.7107431091196196E-2</v>
      </c>
      <c r="OV98" s="15">
        <v>2.4743913253271002E-3</v>
      </c>
      <c r="OW98" s="15">
        <v>-2.2850624053145797E-3</v>
      </c>
      <c r="OX98" s="15">
        <v>6.2735961172695693E-3</v>
      </c>
      <c r="OY98" s="15">
        <v>-3.0795442685906515E-2</v>
      </c>
      <c r="OZ98" s="15">
        <v>-2.2465035487008811E-3</v>
      </c>
      <c r="PA98" s="15">
        <v>-5.3385227492488922E-3</v>
      </c>
      <c r="PB98" s="15">
        <v>7.6782826957742254E-3</v>
      </c>
      <c r="PC98" s="15">
        <v>-1.5251646788310792E-2</v>
      </c>
      <c r="PD98" s="15">
        <v>-1.6665127456620336E-3</v>
      </c>
      <c r="PE98" s="15">
        <v>-1.2070978812503516E-3</v>
      </c>
      <c r="PF98" s="15">
        <v>-8.9129986832280524E-3</v>
      </c>
      <c r="PG98" s="15">
        <v>6.4871672034210973E-2</v>
      </c>
      <c r="PH98" s="15">
        <v>1.0567199423648969E-2</v>
      </c>
      <c r="PI98" s="15">
        <v>-6.4068341753746366E-4</v>
      </c>
      <c r="PJ98" s="15">
        <v>7.5377241314266734E-3</v>
      </c>
      <c r="PK98" s="15">
        <v>-5.2335471559603237E-4</v>
      </c>
      <c r="PL98" s="15">
        <v>5.8673160018384843E-3</v>
      </c>
      <c r="PM98" s="15">
        <v>7.2490035794851838E-4</v>
      </c>
      <c r="PN98" s="15">
        <v>2.3267849173851324E-3</v>
      </c>
      <c r="PO98" s="15">
        <v>6.7591125663014054E-3</v>
      </c>
      <c r="PP98" s="15">
        <v>-8.7888932097119499E-3</v>
      </c>
      <c r="PQ98" s="15">
        <v>-2.1364184092993555E-2</v>
      </c>
      <c r="PR98" s="15">
        <v>1.5860431556347797E-3</v>
      </c>
      <c r="PS98" s="15">
        <v>6.3540689065554306E-3</v>
      </c>
      <c r="PT98" s="15">
        <v>2.7340563060786328E-3</v>
      </c>
      <c r="PU98" s="15">
        <v>3.9532253757161521E-3</v>
      </c>
      <c r="PV98" s="15">
        <v>6.1633283923312931E-4</v>
      </c>
      <c r="PW98" s="15">
        <v>-5.9583095836306353E-3</v>
      </c>
      <c r="PX98" s="15">
        <v>2.0573176416953637E-2</v>
      </c>
      <c r="PY98" s="15">
        <v>1.3169232669647375E-2</v>
      </c>
      <c r="PZ98" s="15">
        <v>-1.7221742832888388E-2</v>
      </c>
      <c r="QA98" s="15">
        <v>5.1085679427225802E-3</v>
      </c>
      <c r="QB98" s="15">
        <v>-8.282492774816708E-3</v>
      </c>
      <c r="QC98" s="15">
        <v>-2.8568727172937065E-3</v>
      </c>
      <c r="QD98" s="15">
        <v>1.4955768377308628E-2</v>
      </c>
      <c r="QE98" s="15">
        <v>2.5975486403260521E-2</v>
      </c>
      <c r="QF98" s="15">
        <v>2.4353956023173951E-3</v>
      </c>
      <c r="QG98" s="15">
        <v>6.4477354144741091E-3</v>
      </c>
      <c r="QH98" s="15">
        <v>-1.027159390632647E-3</v>
      </c>
      <c r="QI98" s="15">
        <v>9.1922550414826488E-3</v>
      </c>
      <c r="QJ98" s="15">
        <v>-5.1894252422256077E-3</v>
      </c>
      <c r="QK98" s="15">
        <v>1.6343687971463396E-3</v>
      </c>
      <c r="QL98" s="15">
        <v>-4.4885318766062687E-4</v>
      </c>
      <c r="QM98" s="15">
        <v>-6.9025024310877573E-4</v>
      </c>
      <c r="QN98" s="15">
        <v>-7.1641794108982392E-4</v>
      </c>
      <c r="QO98" s="15">
        <v>1.6453170946346708E-3</v>
      </c>
      <c r="QP98" s="15">
        <v>1.9719109339205947E-2</v>
      </c>
      <c r="QQ98" s="15">
        <v>1.3845590267883004E-2</v>
      </c>
      <c r="QR98" s="15">
        <v>-5.0407816150473397E-3</v>
      </c>
      <c r="QS98" s="15">
        <v>-3.4818976681779607E-3</v>
      </c>
      <c r="QT98" s="15">
        <v>-5.3936367780190722E-3</v>
      </c>
      <c r="QU98" s="15">
        <v>9.3546051672203177E-3</v>
      </c>
      <c r="QV98" s="15">
        <v>3.1441525834819094E-2</v>
      </c>
      <c r="QW98" s="15">
        <v>-1.0208176592523776E-2</v>
      </c>
      <c r="QX98" s="15">
        <v>9.1994953908852654E-3</v>
      </c>
      <c r="QY98" s="15">
        <v>9.7255920710659968E-3</v>
      </c>
      <c r="QZ98" s="15">
        <v>7.6964286494540677E-3</v>
      </c>
      <c r="RA98" s="15">
        <v>-8.7237203473738609E-4</v>
      </c>
      <c r="RB98" s="15">
        <v>-1.2775191488722805E-2</v>
      </c>
      <c r="RC98" s="15">
        <v>-2.1504024477885996E-3</v>
      </c>
      <c r="RD98" s="15">
        <v>-2.2136866908321648E-3</v>
      </c>
      <c r="RE98" s="15">
        <v>1.0637140836087734E-2</v>
      </c>
      <c r="RF98" s="15">
        <v>1.7143276986437656E-2</v>
      </c>
      <c r="RG98" s="15">
        <v>-1.1138959659114614E-3</v>
      </c>
      <c r="RH98" s="15">
        <v>0</v>
      </c>
      <c r="RI98" s="15">
        <v>-1.7077908212157083E-2</v>
      </c>
      <c r="RJ98" s="15">
        <v>5.0947411585740929E-3</v>
      </c>
      <c r="RK98" s="15">
        <v>6.9541032009703995E-4</v>
      </c>
      <c r="RL98" s="15">
        <v>-7.6007459914390584E-3</v>
      </c>
      <c r="RM98" s="15">
        <v>-5.9093652822358273E-3</v>
      </c>
      <c r="RN98" s="15">
        <v>4.3252595830010502E-4</v>
      </c>
      <c r="RO98" s="15">
        <v>6.4000218454675047E-3</v>
      </c>
      <c r="RP98" s="15">
        <v>3.9254221161057331E-3</v>
      </c>
      <c r="RQ98" s="15">
        <v>9.3884809777494329E-3</v>
      </c>
      <c r="RR98" s="15">
        <v>1.0958281514353114E-2</v>
      </c>
      <c r="RS98" s="15">
        <v>-9.8290868899585226E-3</v>
      </c>
      <c r="RT98" s="15">
        <v>6.3511894492001095E-3</v>
      </c>
      <c r="RU98" s="15">
        <v>8.5411414894458297E-3</v>
      </c>
      <c r="RV98" s="15">
        <v>3.2192323112604335E-3</v>
      </c>
      <c r="RW98" s="15">
        <v>-4.9726606693783768E-3</v>
      </c>
      <c r="RX98" s="15">
        <v>-2.7985092890981896E-3</v>
      </c>
      <c r="RY98" s="15">
        <v>-3.1619109389712965E-3</v>
      </c>
      <c r="RZ98" s="15">
        <v>1.9135099600587572E-3</v>
      </c>
      <c r="SA98" s="15">
        <v>5.8019226161079391E-3</v>
      </c>
      <c r="SB98" s="15">
        <v>1.9453156464260932E-3</v>
      </c>
      <c r="SC98" s="15">
        <v>-1.963565592165891E-3</v>
      </c>
      <c r="SD98" s="15">
        <v>1.0233599403829464E-2</v>
      </c>
      <c r="SE98" s="15">
        <v>-7.3990419597797938E-2</v>
      </c>
      <c r="SF98" s="15">
        <v>-8.1999376455198104E-3</v>
      </c>
      <c r="SG98" s="15">
        <v>5.8609943887174372E-3</v>
      </c>
      <c r="SH98" s="15">
        <v>3.268149026625625E-3</v>
      </c>
      <c r="SI98" s="15">
        <v>1.6283637132915335E-2</v>
      </c>
      <c r="SJ98" s="15">
        <v>6.6276374899237791E-4</v>
      </c>
      <c r="SK98" s="15">
        <v>-2.2596951978986826E-2</v>
      </c>
      <c r="SL98" s="15">
        <v>-2.2321437839407832E-3</v>
      </c>
      <c r="SM98" s="15">
        <v>-5.8676686876911717E-3</v>
      </c>
      <c r="SN98" s="15">
        <v>7.0483855264269635E-3</v>
      </c>
      <c r="SO98" s="15">
        <v>3.0260730726743511E-3</v>
      </c>
      <c r="SP98" s="15">
        <v>-5.6056955333063437E-4</v>
      </c>
      <c r="SQ98" s="15">
        <v>9.6761722572316841E-3</v>
      </c>
      <c r="SR98" s="15">
        <v>5.9983820679007449E-3</v>
      </c>
      <c r="SS98" s="15">
        <v>-1.7355183907731712E-2</v>
      </c>
      <c r="ST98" s="15">
        <v>6.0304137838988081E-2</v>
      </c>
      <c r="SU98" s="15">
        <v>9.6002201709195301E-4</v>
      </c>
      <c r="SV98" s="15">
        <v>-3.9181638696899661E-2</v>
      </c>
      <c r="SW98" s="15">
        <v>7.6265984392607528E-3</v>
      </c>
      <c r="SX98" s="15">
        <v>2.2201674244483214E-3</v>
      </c>
      <c r="SY98" s="15">
        <v>7.2426596993026933E-3</v>
      </c>
      <c r="SZ98" s="15">
        <v>-4.8221913817643449E-3</v>
      </c>
      <c r="TA98" s="15">
        <v>-3.6532580686481969E-3</v>
      </c>
      <c r="TB98" s="15">
        <v>-1.2231834961987554E-2</v>
      </c>
      <c r="TC98" s="15">
        <v>-2.0592858255636972E-2</v>
      </c>
      <c r="TD98" s="15">
        <v>4.6859396243532402E-3</v>
      </c>
      <c r="TE98" s="15">
        <v>5.1899149283343342E-3</v>
      </c>
      <c r="TF98" s="15">
        <v>5.2568818790417306E-3</v>
      </c>
      <c r="TG98" s="15">
        <v>-1.2900264088001646E-2</v>
      </c>
      <c r="TH98" s="15">
        <v>2.3388350222008813E-2</v>
      </c>
      <c r="TI98" s="15">
        <v>-4.3196611445163961E-3</v>
      </c>
      <c r="TJ98" s="15">
        <v>3.0747396538721269E-2</v>
      </c>
      <c r="TK98" s="15">
        <v>1.0639173443625872E-2</v>
      </c>
      <c r="TL98" s="15">
        <v>-2.1839364695468655E-2</v>
      </c>
      <c r="TM98" s="15">
        <v>2.2153855214644786E-3</v>
      </c>
      <c r="TN98" s="15">
        <v>5.7328294074791848E-2</v>
      </c>
      <c r="TO98" s="23">
        <v>1.1734139306332214E-3</v>
      </c>
    </row>
    <row r="99" spans="1:535" x14ac:dyDescent="0.35">
      <c r="A99" s="14">
        <v>93</v>
      </c>
      <c r="B99" s="81">
        <v>42858</v>
      </c>
      <c r="C99" s="23">
        <v>-1.2152961160517704E-3</v>
      </c>
      <c r="D99" s="43">
        <f ca="1">OFFSET('CAPM Regression Loop'!$AH$6,$A99,'CAPM Regression Loop'!$D$2)</f>
        <v>-1.5706194719367121E-2</v>
      </c>
      <c r="T99" s="14">
        <v>93</v>
      </c>
      <c r="U99" s="14" t="s">
        <v>95</v>
      </c>
      <c r="V99" s="14">
        <v>0.98277811866860532</v>
      </c>
      <c r="W99" s="14">
        <v>0.17169601895550637</v>
      </c>
      <c r="X99" s="14">
        <v>0.1158689662247562</v>
      </c>
      <c r="Y99" s="14">
        <f t="shared" si="6"/>
        <v>-0.10030448834027768</v>
      </c>
      <c r="Z99" s="14">
        <f t="shared" si="5"/>
        <v>0.10030448834027768</v>
      </c>
      <c r="AA99" s="14">
        <f t="shared" si="7"/>
        <v>1</v>
      </c>
      <c r="AF99" s="80"/>
      <c r="AH99" s="81"/>
      <c r="AI99" s="15">
        <v>4.1038508840589155E-3</v>
      </c>
      <c r="AJ99" s="15">
        <v>1.139082023152764E-3</v>
      </c>
      <c r="AK99" s="15">
        <v>1.892280762282816E-3</v>
      </c>
      <c r="AL99" s="15">
        <v>-3.055303323881437E-3</v>
      </c>
      <c r="AM99" s="15">
        <v>1.6495467487821116E-3</v>
      </c>
      <c r="AN99" s="15">
        <v>1.2097018099800774E-4</v>
      </c>
      <c r="AO99" s="15">
        <v>2.7485129533490935E-3</v>
      </c>
      <c r="AP99" s="15">
        <v>-3.153791310227189E-3</v>
      </c>
      <c r="AQ99" s="15">
        <v>-1.1117288526905406E-3</v>
      </c>
      <c r="AR99" s="15">
        <v>1.1911853701530102E-3</v>
      </c>
      <c r="AS99" s="15">
        <v>-8.6768440256888586E-3</v>
      </c>
      <c r="AT99" s="15">
        <v>-6.4532111518014149E-2</v>
      </c>
      <c r="AU99" s="15">
        <v>-6.3900485972943118E-3</v>
      </c>
      <c r="AV99" s="15">
        <v>-1.070663913840287E-3</v>
      </c>
      <c r="AW99" s="15">
        <v>-1.8434878842876182E-4</v>
      </c>
      <c r="AX99" s="15">
        <v>-1.6187186228968145E-3</v>
      </c>
      <c r="AY99" s="15">
        <v>-9.782203394461125E-3</v>
      </c>
      <c r="AZ99" s="15">
        <v>2.8791477921469804E-4</v>
      </c>
      <c r="BA99" s="15">
        <v>-3.4717620663790956E-3</v>
      </c>
      <c r="BB99" s="15">
        <v>-7.1128125571216887E-3</v>
      </c>
      <c r="BC99" s="15">
        <v>1.6250914149682592E-4</v>
      </c>
      <c r="BD99" s="15">
        <v>-6.9800190324722467E-3</v>
      </c>
      <c r="BE99" s="15">
        <v>6.288772994465501E-2</v>
      </c>
      <c r="BF99" s="15">
        <v>-1.0901163870234961E-3</v>
      </c>
      <c r="BG99" s="15">
        <v>-0.16865536603014003</v>
      </c>
      <c r="BH99" s="15">
        <v>-6.7583463275960234E-3</v>
      </c>
      <c r="BI99" s="15">
        <v>-1.6160297569289772E-2</v>
      </c>
      <c r="BJ99" s="15">
        <v>1.2710152499689597E-3</v>
      </c>
      <c r="BK99" s="15">
        <v>3.7183463252627669E-2</v>
      </c>
      <c r="BL99" s="15">
        <v>-4.3899360364977194E-3</v>
      </c>
      <c r="BM99" s="15">
        <v>-2.2590408808522925E-2</v>
      </c>
      <c r="BN99" s="15">
        <v>-3.8433869073967153E-3</v>
      </c>
      <c r="BO99" s="15">
        <v>6.7600450577193615E-3</v>
      </c>
      <c r="BP99" s="15">
        <v>1.4797646843235564E-2</v>
      </c>
      <c r="BQ99" s="15">
        <v>3.3537599961336625E-3</v>
      </c>
      <c r="BR99" s="15">
        <v>1.955393229218724E-3</v>
      </c>
      <c r="BS99" s="15">
        <v>-6.9732308253171033E-4</v>
      </c>
      <c r="BT99" s="15">
        <v>-8.794717071445083E-3</v>
      </c>
      <c r="BU99" s="15">
        <v>-6.2607131514568959E-3</v>
      </c>
      <c r="BV99" s="15">
        <v>1.2569920197569811E-4</v>
      </c>
      <c r="BW99" s="15">
        <v>1.3522652500137541E-3</v>
      </c>
      <c r="BX99" s="15">
        <v>-7.3641704858550712E-3</v>
      </c>
      <c r="BY99" s="15">
        <v>3.4962159978633822E-3</v>
      </c>
      <c r="BZ99" s="15">
        <v>1.5107999756191594E-2</v>
      </c>
      <c r="CA99" s="15">
        <v>6.7852630018168155E-3</v>
      </c>
      <c r="CB99" s="15">
        <v>-8.005751470095189E-2</v>
      </c>
      <c r="CC99" s="15">
        <v>2.0881193638619187E-3</v>
      </c>
      <c r="CD99" s="15">
        <v>-2.9413845704248007E-3</v>
      </c>
      <c r="CE99" s="15">
        <v>-1.0883028250019779E-2</v>
      </c>
      <c r="CF99" s="15">
        <v>-3.5893114949140238E-3</v>
      </c>
      <c r="CG99" s="15">
        <v>-1.1149794692265225E-2</v>
      </c>
      <c r="CH99" s="15">
        <v>-2.4425459018231053E-3</v>
      </c>
      <c r="CI99" s="15">
        <v>-1.3190241135366764E-3</v>
      </c>
      <c r="CJ99" s="15">
        <v>-1.798403165970321E-2</v>
      </c>
      <c r="CK99" s="15">
        <v>-8.9664047077277782E-3</v>
      </c>
      <c r="CL99" s="15">
        <v>-7.4729944630051639E-3</v>
      </c>
      <c r="CM99" s="15">
        <v>1.1889442567999623E-2</v>
      </c>
      <c r="CN99" s="15">
        <v>-2.7260584090536903E-4</v>
      </c>
      <c r="CO99" s="15">
        <v>1.0148078632831483E-2</v>
      </c>
      <c r="CP99" s="15">
        <v>4.1222390123896377E-3</v>
      </c>
      <c r="CQ99" s="15">
        <v>1.5521882049268356E-2</v>
      </c>
      <c r="CR99" s="15">
        <v>2.7142319881538098E-3</v>
      </c>
      <c r="CS99" s="15">
        <v>-5.2173347125385964E-4</v>
      </c>
      <c r="CT99" s="15">
        <v>-8.2376360037877145E-3</v>
      </c>
      <c r="CU99" s="15">
        <v>1.8739757182455218E-3</v>
      </c>
      <c r="CV99" s="15">
        <v>-8.767548997224801E-3</v>
      </c>
      <c r="CW99" s="15">
        <v>7.3705546375962499E-5</v>
      </c>
      <c r="CX99" s="15">
        <v>5.9246893576996558E-3</v>
      </c>
      <c r="CY99" s="15">
        <v>-5.4631305095802414E-4</v>
      </c>
      <c r="CZ99" s="15">
        <v>-7.5807447079123411E-3</v>
      </c>
      <c r="DA99" s="15">
        <v>-1.6034935043472965E-2</v>
      </c>
      <c r="DB99" s="15">
        <v>-4.9010465681188099E-3</v>
      </c>
      <c r="DC99" s="15">
        <v>2.9311208088587263E-3</v>
      </c>
      <c r="DD99" s="15">
        <v>-1.6451791685988065E-2</v>
      </c>
      <c r="DE99" s="15">
        <v>8.8370729327370817E-3</v>
      </c>
      <c r="DF99" s="15">
        <v>3.3675219333184933E-3</v>
      </c>
      <c r="DG99" s="15">
        <v>-5.0191625643391134E-3</v>
      </c>
      <c r="DH99" s="15">
        <v>-6.1843116087844331E-3</v>
      </c>
      <c r="DI99" s="15">
        <v>2.9549372290867788E-4</v>
      </c>
      <c r="DJ99" s="15">
        <v>3.8603056059557605E-3</v>
      </c>
      <c r="DK99" s="15">
        <v>-6.4183281587575124E-3</v>
      </c>
      <c r="DL99" s="15">
        <v>6.0237336921736492E-4</v>
      </c>
      <c r="DM99" s="15">
        <v>-3.4080125918397028E-2</v>
      </c>
      <c r="DN99" s="15">
        <v>-2.9720858306991828E-3</v>
      </c>
      <c r="DO99" s="15">
        <v>-9.5739595632733264E-4</v>
      </c>
      <c r="DP99" s="15">
        <v>-3.1547043352485992E-3</v>
      </c>
      <c r="DQ99" s="15">
        <v>-1.5437169786539678E-2</v>
      </c>
      <c r="DR99" s="15">
        <v>-3.3156468211475283E-2</v>
      </c>
      <c r="DS99" s="15">
        <v>9.9933309714249283E-3</v>
      </c>
      <c r="DT99" s="15">
        <v>-1.6396806297126487E-3</v>
      </c>
      <c r="DU99" s="15">
        <v>4.0521197405639399E-2</v>
      </c>
      <c r="DV99" s="15">
        <v>8.2474231479029642E-4</v>
      </c>
      <c r="DW99" s="15">
        <v>-3.9873595843030185E-2</v>
      </c>
      <c r="DX99" s="15">
        <v>-8.5603388854040095E-3</v>
      </c>
      <c r="DY99" s="15">
        <v>1.6872894891656913E-3</v>
      </c>
      <c r="DZ99" s="15">
        <v>4.5121339948660695E-3</v>
      </c>
      <c r="EA99" s="15">
        <v>8.4963578965208501E-3</v>
      </c>
      <c r="EB99" s="15">
        <v>1.1176422568837895E-2</v>
      </c>
      <c r="EC99" s="15">
        <v>-2.0545149974692822E-2</v>
      </c>
      <c r="ED99" s="15">
        <v>6.5451379049086961E-3</v>
      </c>
      <c r="EE99" s="15">
        <v>-1.4253005472543849E-2</v>
      </c>
      <c r="EF99" s="15">
        <v>-1.2093258067718913E-2</v>
      </c>
      <c r="EG99" s="15">
        <v>-7.5304896286360196E-3</v>
      </c>
      <c r="EH99" s="15">
        <v>-1.2416025669729578E-2</v>
      </c>
      <c r="EI99" s="15">
        <v>-3.1977287863210915E-3</v>
      </c>
      <c r="EJ99" s="15">
        <v>3.6374659388648369E-4</v>
      </c>
      <c r="EK99" s="15">
        <v>4.9607377465519806E-3</v>
      </c>
      <c r="EL99" s="15">
        <v>-1.1420704486232535E-2</v>
      </c>
      <c r="EM99" s="15">
        <v>-7.0405846120037384E-3</v>
      </c>
      <c r="EN99" s="15">
        <v>4.9463323954520503E-4</v>
      </c>
      <c r="EO99" s="15">
        <v>8.104117717224182E-3</v>
      </c>
      <c r="EP99" s="15">
        <v>6.8636747232182537E-3</v>
      </c>
      <c r="EQ99" s="15">
        <v>2.764723906482689E-3</v>
      </c>
      <c r="ER99" s="15">
        <v>-1.7587060459969383E-3</v>
      </c>
      <c r="ES99" s="15">
        <v>-6.2197850824299988E-3</v>
      </c>
      <c r="ET99" s="15">
        <v>2.9201343469293376E-4</v>
      </c>
      <c r="EU99" s="15">
        <v>-8.9194416370690591E-3</v>
      </c>
      <c r="EV99" s="15">
        <v>5.8246773804825677E-4</v>
      </c>
      <c r="EW99" s="15">
        <v>-7.6641357473834822E-3</v>
      </c>
      <c r="EX99" s="15">
        <v>-2.0635343850589547E-2</v>
      </c>
      <c r="EY99" s="15">
        <v>1.1565470103703809E-3</v>
      </c>
      <c r="EZ99" s="15">
        <v>6.8459658455717054E-2</v>
      </c>
      <c r="FA99" s="15">
        <v>8.8217333291479086E-3</v>
      </c>
      <c r="FB99" s="15">
        <v>1.2825524732287936E-2</v>
      </c>
      <c r="FC99" s="15">
        <v>2.3887361924730309E-2</v>
      </c>
      <c r="FD99" s="15">
        <v>-8.4531357110583516E-3</v>
      </c>
      <c r="FE99" s="15">
        <v>9.9855208741099141E-3</v>
      </c>
      <c r="FF99" s="15">
        <v>-1.2628542179867115E-3</v>
      </c>
      <c r="FG99" s="15">
        <v>-1.283839848728115E-2</v>
      </c>
      <c r="FH99" s="15">
        <v>2.9778040412485646E-3</v>
      </c>
      <c r="FI99" s="15">
        <v>-5.6195562029565582E-4</v>
      </c>
      <c r="FJ99" s="15">
        <v>3.0931048477410147E-3</v>
      </c>
      <c r="FK99" s="15">
        <v>-2.2917807509891578E-3</v>
      </c>
      <c r="FL99" s="15">
        <v>-2.4338561432837792E-2</v>
      </c>
      <c r="FM99" s="15">
        <v>-4.3119577102583059E-2</v>
      </c>
      <c r="FN99" s="15">
        <v>-3.820689427553433E-2</v>
      </c>
      <c r="FO99" s="15">
        <v>-4.5171580631916307E-2</v>
      </c>
      <c r="FP99" s="15">
        <v>0.10356157539889142</v>
      </c>
      <c r="FQ99" s="15">
        <v>-1.1236073266925731E-2</v>
      </c>
      <c r="FR99" s="15">
        <v>2.6891594252404995E-3</v>
      </c>
      <c r="FS99" s="15">
        <v>-5.152658572664455E-3</v>
      </c>
      <c r="FT99" s="15">
        <v>6.6276615077127555E-3</v>
      </c>
      <c r="FU99" s="15">
        <v>-8.3138017272742816E-3</v>
      </c>
      <c r="FV99" s="15">
        <v>6.8870795637209934E-3</v>
      </c>
      <c r="FW99" s="15">
        <v>-4.0365263841799955E-3</v>
      </c>
      <c r="FX99" s="15">
        <v>-4.2571371233187218E-3</v>
      </c>
      <c r="FY99" s="15">
        <v>-5.3330345352979078E-2</v>
      </c>
      <c r="FZ99" s="15">
        <v>-1.7658210056518058E-2</v>
      </c>
      <c r="GA99" s="15">
        <v>-1.3040513220300452E-2</v>
      </c>
      <c r="GB99" s="15">
        <v>3.7601340898923276E-3</v>
      </c>
      <c r="GC99" s="15">
        <v>-1.4865154574236546E-3</v>
      </c>
      <c r="GD99" s="15">
        <v>-7.4884279844374393E-3</v>
      </c>
      <c r="GE99" s="15">
        <v>2.4717949036055916E-3</v>
      </c>
      <c r="GF99" s="15">
        <v>-6.3283339913641559E-3</v>
      </c>
      <c r="GG99" s="15">
        <v>-2.935135655762474E-3</v>
      </c>
      <c r="GH99" s="15">
        <v>-3.6725172664474094E-3</v>
      </c>
      <c r="GI99" s="15">
        <v>4.2740591792355578E-2</v>
      </c>
      <c r="GJ99" s="15">
        <v>-1.7034037507614119E-2</v>
      </c>
      <c r="GK99" s="15">
        <v>1.8576379571478444E-3</v>
      </c>
      <c r="GL99" s="15">
        <v>-1.1980614622598587E-3</v>
      </c>
      <c r="GM99" s="15">
        <v>7.5646545142015918E-4</v>
      </c>
      <c r="GN99" s="15">
        <v>-1.2592471099399609E-2</v>
      </c>
      <c r="GO99" s="15">
        <v>-1.4840357647198136E-2</v>
      </c>
      <c r="GP99" s="15">
        <v>-1.8592078371671215E-3</v>
      </c>
      <c r="GQ99" s="15">
        <v>9.0352341021199493E-3</v>
      </c>
      <c r="GR99" s="15">
        <v>-4.0718474288054807E-3</v>
      </c>
      <c r="GS99" s="15">
        <v>3.4447222936654254E-2</v>
      </c>
      <c r="GT99" s="15">
        <v>-1.0166928034490324E-2</v>
      </c>
      <c r="GU99" s="15">
        <v>2.3575649426544579E-3</v>
      </c>
      <c r="GV99" s="15">
        <v>-1.7161493829255991E-3</v>
      </c>
      <c r="GW99" s="15">
        <v>-2.2730382110253706E-3</v>
      </c>
      <c r="GX99" s="15">
        <v>-1.4027114855997717E-2</v>
      </c>
      <c r="GY99" s="15">
        <v>7.3991864271051437E-4</v>
      </c>
      <c r="GZ99" s="15">
        <v>1.0067597571185524E-3</v>
      </c>
      <c r="HA99" s="15">
        <v>-9.7015176433023192E-3</v>
      </c>
      <c r="HB99" s="15">
        <v>1.3642776403786479E-2</v>
      </c>
      <c r="HC99" s="15">
        <v>3.7639809743596742E-3</v>
      </c>
      <c r="HD99" s="15">
        <v>-6.4351131516840448E-3</v>
      </c>
      <c r="HE99" s="15">
        <v>-8.3524242564839164E-3</v>
      </c>
      <c r="HF99" s="15">
        <v>-5.660362880491461E-2</v>
      </c>
      <c r="HG99" s="15">
        <v>4.6971982392840384E-3</v>
      </c>
      <c r="HH99" s="15">
        <v>-2.7595740175343796E-3</v>
      </c>
      <c r="HI99" s="15">
        <v>-4.0080213975388218E-3</v>
      </c>
      <c r="HJ99" s="15">
        <v>-3.368626862107552E-3</v>
      </c>
      <c r="HK99" s="15">
        <v>-1.5183469808576046E-3</v>
      </c>
      <c r="HL99" s="15">
        <v>1.0573502330463627E-2</v>
      </c>
      <c r="HM99" s="15">
        <v>1.3024226899695541E-3</v>
      </c>
      <c r="HN99" s="15">
        <v>-4.0382340514637793E-3</v>
      </c>
      <c r="HO99" s="15">
        <v>-5.0329180956671096E-3</v>
      </c>
      <c r="HP99" s="15">
        <v>4.9905283733253699E-3</v>
      </c>
      <c r="HQ99" s="15">
        <v>-3.4055817475960565E-2</v>
      </c>
      <c r="HR99" s="15">
        <v>-5.1557809664850011E-2</v>
      </c>
      <c r="HS99" s="15">
        <v>-5.2279649884254195E-2</v>
      </c>
      <c r="HT99" s="15">
        <v>-1.1348812195987341E-2</v>
      </c>
      <c r="HU99" s="15">
        <v>7.8494596059764908E-3</v>
      </c>
      <c r="HV99" s="15">
        <v>5.6664521799519336E-4</v>
      </c>
      <c r="HW99" s="15">
        <v>8.2446361895905183E-3</v>
      </c>
      <c r="HX99" s="15">
        <v>-2.6832487295573516E-2</v>
      </c>
      <c r="HY99" s="15">
        <v>-2.03247055293557E-2</v>
      </c>
      <c r="HZ99" s="15">
        <v>2.3220515926140827E-3</v>
      </c>
      <c r="IA99" s="15">
        <v>-8.999714603195751E-3</v>
      </c>
      <c r="IB99" s="15">
        <v>8.3983696988316411E-3</v>
      </c>
      <c r="IC99" s="15">
        <v>1.1500115892692406E-2</v>
      </c>
      <c r="ID99" s="15">
        <v>1.2049744319612355E-2</v>
      </c>
      <c r="IE99" s="15">
        <v>-1.0861891065903181E-4</v>
      </c>
      <c r="IF99" s="15">
        <v>-7.6158088280540931E-3</v>
      </c>
      <c r="IG99" s="15">
        <v>-5.3476063265952417E-3</v>
      </c>
      <c r="IH99" s="15">
        <v>-1.0989121575595206E-2</v>
      </c>
      <c r="II99" s="15">
        <v>5.2721474265761872E-3</v>
      </c>
      <c r="IJ99" s="15">
        <v>-2.5550049385486425E-3</v>
      </c>
      <c r="IK99" s="15">
        <v>7.2651567435925903E-3</v>
      </c>
      <c r="IL99" s="15">
        <v>-1.1043623430531026E-3</v>
      </c>
      <c r="IM99" s="15">
        <v>-5.9371243582061299E-3</v>
      </c>
      <c r="IN99" s="15">
        <v>1.4565224910917799E-2</v>
      </c>
      <c r="IO99" s="15">
        <v>-6.2666596434074157E-2</v>
      </c>
      <c r="IP99" s="15">
        <v>-2.2556001325841218E-2</v>
      </c>
      <c r="IQ99" s="15">
        <v>-1.3375270541036897E-2</v>
      </c>
      <c r="IR99" s="15">
        <v>-2.3629518246544055E-2</v>
      </c>
      <c r="IS99" s="15">
        <v>3.2263268548935012E-4</v>
      </c>
      <c r="IT99" s="15">
        <v>-2.9825331014243623E-3</v>
      </c>
      <c r="IU99" s="15">
        <v>5.5209219059946793E-3</v>
      </c>
      <c r="IV99" s="15">
        <v>-8.0006957920671085E-3</v>
      </c>
      <c r="IW99" s="15">
        <v>-9.8505318767375463E-3</v>
      </c>
      <c r="IX99" s="15">
        <v>-4.4247859803555837E-3</v>
      </c>
      <c r="IY99" s="15">
        <v>-9.151224614847793E-4</v>
      </c>
      <c r="IZ99" s="15">
        <v>6.6197305300179877E-3</v>
      </c>
      <c r="JA99" s="15">
        <v>-1.6055663069095673E-3</v>
      </c>
      <c r="JB99" s="15">
        <v>-4.7732787526576599E-3</v>
      </c>
      <c r="JC99" s="15">
        <v>8.0645165661051013E-4</v>
      </c>
      <c r="JD99" s="15">
        <v>-6.6292215682031601E-3</v>
      </c>
      <c r="JE99" s="15">
        <v>-2.6509453798758144E-3</v>
      </c>
      <c r="JF99" s="15">
        <v>1.5379798537272357E-3</v>
      </c>
      <c r="JG99" s="15">
        <v>-1.3100624045698206E-2</v>
      </c>
      <c r="JH99" s="15">
        <v>-2.9934540594365195E-3</v>
      </c>
      <c r="JI99" s="15">
        <v>-7.028186040310286E-3</v>
      </c>
      <c r="JJ99" s="15">
        <v>-2.9584889233773147E-3</v>
      </c>
      <c r="JK99" s="15">
        <v>-4.7953791769866794E-3</v>
      </c>
      <c r="JL99" s="15">
        <v>-2.1296443883457049E-2</v>
      </c>
      <c r="JM99" s="15">
        <v>4.4035443834627153E-3</v>
      </c>
      <c r="JN99" s="15">
        <v>5.3948799489725655E-3</v>
      </c>
      <c r="JO99" s="15">
        <v>-4.0499002381632846E-3</v>
      </c>
      <c r="JP99" s="15">
        <v>-2.9785793587493582E-3</v>
      </c>
      <c r="JQ99" s="15">
        <v>2.7045301043825555E-4</v>
      </c>
      <c r="JR99" s="15">
        <v>-2.4651119795109262E-3</v>
      </c>
      <c r="JS99" s="15">
        <v>-7.6657382023443349E-3</v>
      </c>
      <c r="JT99" s="15">
        <v>8.74095055450929E-3</v>
      </c>
      <c r="JU99" s="15">
        <v>-2.2421534056897229E-3</v>
      </c>
      <c r="JV99" s="15">
        <v>-1.828100038939548E-2</v>
      </c>
      <c r="JW99" s="15">
        <v>6.6268270574961223E-4</v>
      </c>
      <c r="JX99" s="15">
        <v>-7.8149407700611462E-3</v>
      </c>
      <c r="JY99" s="15">
        <v>5.305823400550325E-3</v>
      </c>
      <c r="JZ99" s="15">
        <v>1.8382358117512039E-3</v>
      </c>
      <c r="KA99" s="15">
        <v>-4.2477148598712771E-3</v>
      </c>
      <c r="KB99" s="15">
        <v>3.6114159872162725E-3</v>
      </c>
      <c r="KC99" s="15">
        <v>-1.038923041931908E-2</v>
      </c>
      <c r="KD99" s="15">
        <v>-2.9955898205455207E-3</v>
      </c>
      <c r="KE99" s="15">
        <v>-1.9284794415166881E-2</v>
      </c>
      <c r="KF99" s="15">
        <v>5.7637047167501338E-3</v>
      </c>
      <c r="KG99" s="15">
        <v>2.0350722678494814E-2</v>
      </c>
      <c r="KH99" s="15">
        <v>-1.3046316266649694E-3</v>
      </c>
      <c r="KI99" s="15">
        <v>2.0354210991773224E-2</v>
      </c>
      <c r="KJ99" s="15">
        <v>1.5717977862699673E-3</v>
      </c>
      <c r="KK99" s="15">
        <v>-2.9882213606721657E-2</v>
      </c>
      <c r="KL99" s="15">
        <v>-2.7112533553758549E-3</v>
      </c>
      <c r="KM99" s="15">
        <v>2.3667705526434754E-4</v>
      </c>
      <c r="KN99" s="15">
        <v>-8.347703765828253E-3</v>
      </c>
      <c r="KO99" s="15">
        <v>1.0996674388640439E-2</v>
      </c>
      <c r="KP99" s="15">
        <v>-1.6145776774695209E-3</v>
      </c>
      <c r="KQ99" s="15">
        <v>-1.9180129795082729E-2</v>
      </c>
      <c r="KR99" s="15">
        <v>1.9925083773259782E-2</v>
      </c>
      <c r="KS99" s="15">
        <v>1.9221633780953658E-2</v>
      </c>
      <c r="KT99" s="15">
        <v>-3.1180426152678845E-3</v>
      </c>
      <c r="KU99" s="15">
        <v>-8.5052099534949099E-4</v>
      </c>
      <c r="KV99" s="15">
        <v>7.1806808919293212E-3</v>
      </c>
      <c r="KW99" s="15">
        <v>4.1221718479561307E-3</v>
      </c>
      <c r="KX99" s="15">
        <v>-9.0081682116291278E-3</v>
      </c>
      <c r="KY99" s="15">
        <v>-3.3372417098464753E-3</v>
      </c>
      <c r="KZ99" s="15">
        <v>-8.2988028146951786E-3</v>
      </c>
      <c r="LA99" s="15">
        <v>-4.8578294583177199E-3</v>
      </c>
      <c r="LB99" s="15">
        <v>-5.5231806561103838E-3</v>
      </c>
      <c r="LC99" s="15">
        <v>4.0809512892701384E-4</v>
      </c>
      <c r="LD99" s="15">
        <v>1.5116015447104577E-4</v>
      </c>
      <c r="LE99" s="15">
        <v>-3.303268154205832E-3</v>
      </c>
      <c r="LF99" s="15">
        <v>1.7553102628744294E-3</v>
      </c>
      <c r="LG99" s="15">
        <v>5.0768312115315496E-3</v>
      </c>
      <c r="LH99" s="15">
        <v>7.782101560059473E-4</v>
      </c>
      <c r="LI99" s="15">
        <v>-2.9187075402823384E-3</v>
      </c>
      <c r="LJ99" s="15">
        <v>-1.4785878045087476E-2</v>
      </c>
      <c r="LK99" s="15">
        <v>-2.0070798275940643E-2</v>
      </c>
      <c r="LL99" s="15">
        <v>-1.1592356205316783E-2</v>
      </c>
      <c r="LM99" s="15">
        <v>-6.7105794401895458E-3</v>
      </c>
      <c r="LN99" s="15">
        <v>-1.1413688877137824E-2</v>
      </c>
      <c r="LO99" s="15">
        <v>-4.4878821297898427E-2</v>
      </c>
      <c r="LP99" s="15">
        <v>-1.1334948918278161E-3</v>
      </c>
      <c r="LQ99" s="15">
        <v>-2.7255399810501568E-3</v>
      </c>
      <c r="LR99" s="15">
        <v>-1.4612132132293084E-2</v>
      </c>
      <c r="LS99" s="15">
        <v>9.793983519185253E-3</v>
      </c>
      <c r="LT99" s="15">
        <v>-5.8301476920908741E-3</v>
      </c>
      <c r="LU99" s="15">
        <v>-7.2093167845406099E-3</v>
      </c>
      <c r="LV99" s="15">
        <v>-1.6842109244302973E-3</v>
      </c>
      <c r="LW99" s="15">
        <v>2.9065919064858455E-2</v>
      </c>
      <c r="LX99" s="15">
        <v>-7.818092415752988E-3</v>
      </c>
      <c r="LY99" s="15">
        <v>1.5366887388158221E-3</v>
      </c>
      <c r="LZ99" s="15">
        <v>4.8332621880192942E-3</v>
      </c>
      <c r="MA99" s="15">
        <v>-8.8766306294641873E-3</v>
      </c>
      <c r="MB99" s="15">
        <v>1.006390581033031E-4</v>
      </c>
      <c r="MC99" s="15">
        <v>-3.6757069077871787E-3</v>
      </c>
      <c r="MD99" s="15">
        <v>-1.8924039170124349E-3</v>
      </c>
      <c r="ME99" s="15">
        <v>5.5815042404484339E-3</v>
      </c>
      <c r="MF99" s="15">
        <v>5.5797488810687221E-3</v>
      </c>
      <c r="MG99" s="15">
        <v>-8.6494690252450976E-3</v>
      </c>
      <c r="MH99" s="15">
        <v>-4.9738546928135927E-3</v>
      </c>
      <c r="MI99" s="15">
        <v>-5.4356730998711189E-2</v>
      </c>
      <c r="MJ99" s="15">
        <v>-3.5067248092099661E-3</v>
      </c>
      <c r="MK99" s="15">
        <v>1.4723609605825824E-2</v>
      </c>
      <c r="ML99" s="15">
        <v>1.4242356715543168E-2</v>
      </c>
      <c r="MM99" s="15">
        <v>2.9943590264577338E-3</v>
      </c>
      <c r="MN99" s="15">
        <v>-3.1796529173796842E-3</v>
      </c>
      <c r="MO99" s="15">
        <v>5.2237625316395742E-3</v>
      </c>
      <c r="MP99" s="15">
        <v>1.5818108999695296E-2</v>
      </c>
      <c r="MQ99" s="15">
        <v>-6.2713172366724301E-3</v>
      </c>
      <c r="MR99" s="15">
        <v>8.2482088564956729E-3</v>
      </c>
      <c r="MS99" s="15">
        <v>-2.6009958820159836E-2</v>
      </c>
      <c r="MT99" s="15">
        <v>2.5923540117299589E-3</v>
      </c>
      <c r="MU99" s="15">
        <v>-4.0265179487772307E-2</v>
      </c>
      <c r="MV99" s="15">
        <v>-8.0781815516393369E-3</v>
      </c>
      <c r="MW99" s="15">
        <v>-4.9368041024860799E-3</v>
      </c>
      <c r="MX99" s="15">
        <v>-9.7413251289823703E-3</v>
      </c>
      <c r="MY99" s="15">
        <v>-5.5121277880196976E-3</v>
      </c>
      <c r="MZ99" s="15">
        <v>4.3428823065219946E-2</v>
      </c>
      <c r="NA99" s="15">
        <v>-9.5337509679516725E-3</v>
      </c>
      <c r="NB99" s="15">
        <v>-9.8540943364199083E-3</v>
      </c>
      <c r="NC99" s="15">
        <v>-1.2433173303741387E-3</v>
      </c>
      <c r="ND99" s="15">
        <v>7.334365906157196E-4</v>
      </c>
      <c r="NE99" s="15">
        <v>5.0333192865278792E-3</v>
      </c>
      <c r="NF99" s="15">
        <v>-5.1393422885873563E-2</v>
      </c>
      <c r="NG99" s="15">
        <v>-8.7492594648027923E-3</v>
      </c>
      <c r="NH99" s="15">
        <v>-2.24522983180565E-3</v>
      </c>
      <c r="NI99" s="15">
        <v>6.5617763105503667E-3</v>
      </c>
      <c r="NJ99" s="15">
        <v>-2.3283557153047415E-2</v>
      </c>
      <c r="NK99" s="15">
        <v>7.4135033610824687E-3</v>
      </c>
      <c r="NL99" s="15">
        <v>-1.0716340935801323E-2</v>
      </c>
      <c r="NM99" s="15">
        <v>-3.883500026397633E-3</v>
      </c>
      <c r="NN99" s="15">
        <v>-3.969834510910931E-3</v>
      </c>
      <c r="NO99" s="15">
        <v>-2.0707508122090216E-2</v>
      </c>
      <c r="NP99" s="15">
        <v>-3.0639625655214738E-3</v>
      </c>
      <c r="NQ99" s="15">
        <v>0</v>
      </c>
      <c r="NR99" s="15">
        <v>-5.3321610450691413E-3</v>
      </c>
      <c r="NS99" s="15">
        <v>4.5458313527628703E-3</v>
      </c>
      <c r="NT99" s="15">
        <v>2.1628824669992467E-3</v>
      </c>
      <c r="NU99" s="15">
        <v>-2.3048395436291017E-2</v>
      </c>
      <c r="NV99" s="15">
        <v>4.0034368598091587E-3</v>
      </c>
      <c r="NW99" s="15">
        <v>-1.0338299138688422E-2</v>
      </c>
      <c r="NX99" s="15">
        <v>-2.9949086776735609E-4</v>
      </c>
      <c r="NY99" s="15">
        <v>-1.9854636563527914E-3</v>
      </c>
      <c r="NZ99" s="15">
        <v>2.2444170221046469E-4</v>
      </c>
      <c r="OA99" s="15">
        <v>-4.7983640563248253E-3</v>
      </c>
      <c r="OB99" s="15">
        <v>-4.4626993022128933E-3</v>
      </c>
      <c r="OC99" s="15">
        <v>-4.1741265137790204E-3</v>
      </c>
      <c r="OD99" s="15">
        <v>-1.5407133533277835E-4</v>
      </c>
      <c r="OE99" s="15">
        <v>2.4326684455583756E-3</v>
      </c>
      <c r="OF99" s="15">
        <v>1.6109082307455995E-2</v>
      </c>
      <c r="OG99" s="15">
        <v>1.6298900298294873E-3</v>
      </c>
      <c r="OH99" s="15">
        <v>-6.2921555908892444E-3</v>
      </c>
      <c r="OI99" s="15">
        <v>1.3151906392704744E-3</v>
      </c>
      <c r="OJ99" s="15">
        <v>0</v>
      </c>
      <c r="OK99" s="15">
        <v>-1.4388737452099669E-2</v>
      </c>
      <c r="OL99" s="15">
        <v>1.266510029979E-3</v>
      </c>
      <c r="OM99" s="15">
        <v>1.4644441064596151E-2</v>
      </c>
      <c r="ON99" s="15">
        <v>1.1061719798490157E-2</v>
      </c>
      <c r="OO99" s="15">
        <v>-4.0222460474348843E-3</v>
      </c>
      <c r="OP99" s="15">
        <v>-2.4694758056612552E-3</v>
      </c>
      <c r="OQ99" s="15">
        <v>-1.5785322930498378E-3</v>
      </c>
      <c r="OR99" s="15">
        <v>-5.2239632922689717E-2</v>
      </c>
      <c r="OS99" s="15">
        <v>8.5169927914215161E-3</v>
      </c>
      <c r="OT99" s="15">
        <v>-8.4302824858959041E-3</v>
      </c>
      <c r="OU99" s="15">
        <v>4.1548690554690333E-3</v>
      </c>
      <c r="OV99" s="15">
        <v>-6.8145046679440532E-3</v>
      </c>
      <c r="OW99" s="15">
        <v>-1.3601796552336757E-2</v>
      </c>
      <c r="OX99" s="15">
        <v>-3.1859817075535491E-4</v>
      </c>
      <c r="OY99" s="15">
        <v>2.1684990182581449E-3</v>
      </c>
      <c r="OZ99" s="15">
        <v>-6.1180791140544386E-4</v>
      </c>
      <c r="PA99" s="15">
        <v>-3.2149452948470846E-2</v>
      </c>
      <c r="PB99" s="15">
        <v>2.2268502286316244E-2</v>
      </c>
      <c r="PC99" s="15">
        <v>-4.2525175896708355E-3</v>
      </c>
      <c r="PD99" s="15">
        <v>2.7755933008828584E-4</v>
      </c>
      <c r="PE99" s="15">
        <v>2.7785066297769099E-3</v>
      </c>
      <c r="PF99" s="15">
        <v>-1.7746834042357974E-2</v>
      </c>
      <c r="PG99" s="15">
        <v>1.2335306643311936E-2</v>
      </c>
      <c r="PH99" s="15">
        <v>2.0029281875572364E-2</v>
      </c>
      <c r="PI99" s="15">
        <v>-1.0406805188639911E-2</v>
      </c>
      <c r="PJ99" s="15">
        <v>-1.0831871484664425E-2</v>
      </c>
      <c r="PK99" s="15">
        <v>8.1429396622272176E-3</v>
      </c>
      <c r="PL99" s="15">
        <v>-1.1700407316058701E-2</v>
      </c>
      <c r="PM99" s="15">
        <v>-1.210912878974945E-2</v>
      </c>
      <c r="PN99" s="15">
        <v>-9.210718558296296E-3</v>
      </c>
      <c r="PO99" s="15">
        <v>-2.2120844081877948E-3</v>
      </c>
      <c r="PP99" s="15">
        <v>6.4685270978512678E-3</v>
      </c>
      <c r="PQ99" s="15">
        <v>-1.9410695065289182E-2</v>
      </c>
      <c r="PR99" s="15">
        <v>-5.2244241368061863E-3</v>
      </c>
      <c r="PS99" s="15">
        <v>4.6000592233083702E-3</v>
      </c>
      <c r="PT99" s="15">
        <v>-8.8778715642666376E-3</v>
      </c>
      <c r="PU99" s="15">
        <v>1.4864979201019053E-3</v>
      </c>
      <c r="PV99" s="15">
        <v>-1.0883835498486713E-2</v>
      </c>
      <c r="PW99" s="15">
        <v>9.2006119626220056E-3</v>
      </c>
      <c r="PX99" s="15">
        <v>-4.5085739131469635E-3</v>
      </c>
      <c r="PY99" s="15">
        <v>-1.5548382512835344E-3</v>
      </c>
      <c r="PZ99" s="15">
        <v>-1.0253360927795439E-2</v>
      </c>
      <c r="QA99" s="15">
        <v>2.3234397344922011E-3</v>
      </c>
      <c r="QB99" s="15">
        <v>1.1190377444160766E-3</v>
      </c>
      <c r="QC99" s="15">
        <v>-9.9352664717677671E-3</v>
      </c>
      <c r="QD99" s="15">
        <v>-9.5808403432123476E-3</v>
      </c>
      <c r="QE99" s="15">
        <v>-4.9486106851846436E-2</v>
      </c>
      <c r="QF99" s="15">
        <v>9.4870238192324677E-4</v>
      </c>
      <c r="QG99" s="15">
        <v>-8.0824413371438913E-4</v>
      </c>
      <c r="QH99" s="15">
        <v>-1.9140485046443528E-2</v>
      </c>
      <c r="QI99" s="15">
        <v>-7.3849792884441605E-4</v>
      </c>
      <c r="QJ99" s="15">
        <v>-1.2345835822299266E-2</v>
      </c>
      <c r="QK99" s="15">
        <v>-7.9134591949689883E-3</v>
      </c>
      <c r="QL99" s="15">
        <v>-6.4412461028569932E-3</v>
      </c>
      <c r="QM99" s="15">
        <v>1.4246245110821776E-2</v>
      </c>
      <c r="QN99" s="15">
        <v>5.1457063220859359E-3</v>
      </c>
      <c r="QO99" s="15">
        <v>1.6480286249164154E-3</v>
      </c>
      <c r="QP99" s="15">
        <v>-4.8231604754292688E-3</v>
      </c>
      <c r="QQ99" s="15">
        <v>-5.1963376705323966E-3</v>
      </c>
      <c r="QR99" s="15">
        <v>7.5210646465724597E-3</v>
      </c>
      <c r="QS99" s="15">
        <v>-3.4698161113871835E-3</v>
      </c>
      <c r="QT99" s="15">
        <v>-3.3838490432044868E-3</v>
      </c>
      <c r="QU99" s="15">
        <v>3.1333229145584789E-4</v>
      </c>
      <c r="QV99" s="15">
        <v>7.5628666868145027E-4</v>
      </c>
      <c r="QW99" s="15">
        <v>-1.422131272307617E-2</v>
      </c>
      <c r="QX99" s="15">
        <v>-4.8009219186360606E-2</v>
      </c>
      <c r="QY99" s="15">
        <v>-1.2919972682274624E-2</v>
      </c>
      <c r="QZ99" s="15">
        <v>-7.2997868778759819E-3</v>
      </c>
      <c r="RA99" s="15">
        <v>2.0793700737668314E-2</v>
      </c>
      <c r="RB99" s="15">
        <v>1.0855407058183947E-3</v>
      </c>
      <c r="RC99" s="15">
        <v>2.9104734243347217E-3</v>
      </c>
      <c r="RD99" s="15">
        <v>1.5620935225377284E-3</v>
      </c>
      <c r="RE99" s="15">
        <v>6.3772305410071351E-3</v>
      </c>
      <c r="RF99" s="15">
        <v>-2.1708998582298359E-2</v>
      </c>
      <c r="RG99" s="15">
        <v>6.7020636233584511E-3</v>
      </c>
      <c r="RH99" s="15">
        <v>3.7318117696279549E-3</v>
      </c>
      <c r="RI99" s="15">
        <v>-6.3877357649478792E-4</v>
      </c>
      <c r="RJ99" s="15">
        <v>-9.0570254453943098E-3</v>
      </c>
      <c r="RK99" s="15">
        <v>8.6994350854003536E-4</v>
      </c>
      <c r="RL99" s="15">
        <v>-2.8228670827046545E-3</v>
      </c>
      <c r="RM99" s="15">
        <v>6.5400811656480297E-3</v>
      </c>
      <c r="RN99" s="15">
        <v>1.0437146278603711E-2</v>
      </c>
      <c r="RO99" s="15">
        <v>-2.1378949885256498E-3</v>
      </c>
      <c r="RP99" s="15">
        <v>-3.4311169507976601E-2</v>
      </c>
      <c r="RQ99" s="15">
        <v>3.644958473556168E-3</v>
      </c>
      <c r="RR99" s="15">
        <v>-5.894979557806458E-3</v>
      </c>
      <c r="RS99" s="15">
        <v>-5.5620634303389588E-3</v>
      </c>
      <c r="RT99" s="15">
        <v>6.1145367118459202E-3</v>
      </c>
      <c r="RU99" s="15">
        <v>-9.2304797520367538E-3</v>
      </c>
      <c r="RV99" s="15">
        <v>1.9365256186333851E-3</v>
      </c>
      <c r="RW99" s="15">
        <v>-1.8921481520379265E-3</v>
      </c>
      <c r="RX99" s="15">
        <v>4.0136330540716265E-3</v>
      </c>
      <c r="RY99" s="15">
        <v>-8.5059684443563825E-3</v>
      </c>
      <c r="RZ99" s="15">
        <v>1.2333939359593447E-2</v>
      </c>
      <c r="SA99" s="15">
        <v>8.179663334085395E-3</v>
      </c>
      <c r="SB99" s="15">
        <v>-1.081198072673613E-3</v>
      </c>
      <c r="SC99" s="15">
        <v>6.23123087554111E-3</v>
      </c>
      <c r="SD99" s="15">
        <v>0</v>
      </c>
      <c r="SE99" s="15">
        <v>-7.835626742679512E-2</v>
      </c>
      <c r="SF99" s="15">
        <v>6.3374506877583916E-3</v>
      </c>
      <c r="SG99" s="15">
        <v>-6.7177256222405845E-3</v>
      </c>
      <c r="SH99" s="15">
        <v>-1.6858155380740387E-2</v>
      </c>
      <c r="SI99" s="15">
        <v>-6.835857698795729E-2</v>
      </c>
      <c r="SJ99" s="15">
        <v>-3.7498665314772825E-3</v>
      </c>
      <c r="SK99" s="15">
        <v>4.8838089662039466E-3</v>
      </c>
      <c r="SL99" s="15">
        <v>-1.3917668902915938E-2</v>
      </c>
      <c r="SM99" s="15">
        <v>5.2140026877304374E-3</v>
      </c>
      <c r="SN99" s="15">
        <v>-7.3361967242692701E-3</v>
      </c>
      <c r="SO99" s="15">
        <v>-2.3310023415567925E-4</v>
      </c>
      <c r="SP99" s="15">
        <v>2.1869320952860254E-2</v>
      </c>
      <c r="SQ99" s="15">
        <v>4.9451909027248113E-4</v>
      </c>
      <c r="SR99" s="15">
        <v>5.6678093037968481E-3</v>
      </c>
      <c r="SS99" s="15">
        <v>-2.7213805114655277E-3</v>
      </c>
      <c r="ST99" s="15">
        <v>2.2411484055626808E-3</v>
      </c>
      <c r="SU99" s="15">
        <v>2.7446137128514281E-4</v>
      </c>
      <c r="SV99" s="15">
        <v>1.2451012752241298E-2</v>
      </c>
      <c r="SW99" s="15">
        <v>3.1729270405777134E-3</v>
      </c>
      <c r="SX99" s="15">
        <v>-3.6975453478271651E-3</v>
      </c>
      <c r="SY99" s="15">
        <v>-4.4180833281720448E-2</v>
      </c>
      <c r="SZ99" s="15">
        <v>-1.3142363593534588E-2</v>
      </c>
      <c r="TA99" s="15">
        <v>0</v>
      </c>
      <c r="TB99" s="15">
        <v>4.3798596793022965E-3</v>
      </c>
      <c r="TC99" s="15">
        <v>2.4658783663252689E-2</v>
      </c>
      <c r="TD99" s="15">
        <v>-2.2341385521624717E-3</v>
      </c>
      <c r="TE99" s="15">
        <v>6.8826663059350221E-3</v>
      </c>
      <c r="TF99" s="15">
        <v>-1.276935528658105E-3</v>
      </c>
      <c r="TG99" s="15">
        <v>7.8907844935458896E-3</v>
      </c>
      <c r="TH99" s="15">
        <v>8.8147902726259351E-3</v>
      </c>
      <c r="TI99" s="15">
        <v>-1.1428695823622744E-2</v>
      </c>
      <c r="TJ99" s="15">
        <v>-8.9668828371624685E-3</v>
      </c>
      <c r="TK99" s="15">
        <v>2.8384400546162755E-2</v>
      </c>
      <c r="TL99" s="15">
        <v>-9.9975838969567788E-3</v>
      </c>
      <c r="TM99" s="15">
        <v>1.4896005325414725E-2</v>
      </c>
      <c r="TN99" s="15">
        <v>-1.5706194719367121E-2</v>
      </c>
      <c r="TO99" s="23">
        <v>-1.2152961160517704E-3</v>
      </c>
    </row>
    <row r="100" spans="1:535" x14ac:dyDescent="0.35">
      <c r="A100" s="14">
        <v>94</v>
      </c>
      <c r="B100" s="81">
        <v>42857</v>
      </c>
      <c r="C100" s="23">
        <v>3.7700283198652506E-4</v>
      </c>
      <c r="D100" s="43">
        <f ca="1">OFFSET('CAPM Regression Loop'!$AH$6,$A100,'CAPM Regression Loop'!$D$2)</f>
        <v>3.3702914385569846E-3</v>
      </c>
      <c r="T100" s="14">
        <v>94</v>
      </c>
      <c r="U100" s="14" t="s">
        <v>96</v>
      </c>
      <c r="V100" s="14">
        <v>0.97839582195871977</v>
      </c>
      <c r="W100" s="14">
        <v>0.13214345988090787</v>
      </c>
      <c r="X100" s="14">
        <v>0.17984343485500778</v>
      </c>
      <c r="Y100" s="14">
        <f t="shared" si="6"/>
        <v>-0.16349033134708779</v>
      </c>
      <c r="Z100" s="14">
        <f t="shared" si="5"/>
        <v>0.16349033134708779</v>
      </c>
      <c r="AA100" s="14">
        <f t="shared" si="7"/>
        <v>1</v>
      </c>
      <c r="AF100" s="80"/>
      <c r="AH100" s="81"/>
      <c r="AI100" s="15">
        <v>2.3270394462313773E-3</v>
      </c>
      <c r="AJ100" s="15">
        <v>4.1658146748668211E-2</v>
      </c>
      <c r="AK100" s="15">
        <v>1.4271826246027316E-2</v>
      </c>
      <c r="AL100" s="15">
        <v>6.3246155942534759E-3</v>
      </c>
      <c r="AM100" s="15">
        <v>2.2537760272528249E-3</v>
      </c>
      <c r="AN100" s="15">
        <v>2.0587352109458831E-3</v>
      </c>
      <c r="AO100" s="15">
        <v>2.7560881019799838E-3</v>
      </c>
      <c r="AP100" s="15">
        <v>-4.7121155267322084E-3</v>
      </c>
      <c r="AQ100" s="15">
        <v>-8.1448303343835383E-4</v>
      </c>
      <c r="AR100" s="15">
        <v>-9.3587976303798545E-3</v>
      </c>
      <c r="AS100" s="15">
        <v>-9.297309223560167E-2</v>
      </c>
      <c r="AT100" s="15">
        <v>3.8465237516291942E-4</v>
      </c>
      <c r="AU100" s="15">
        <v>9.5018187104268965E-3</v>
      </c>
      <c r="AV100" s="15">
        <v>1.5855371789794001E-2</v>
      </c>
      <c r="AW100" s="15">
        <v>-3.6859565474463442E-4</v>
      </c>
      <c r="AX100" s="15">
        <v>7.9716985482133334E-3</v>
      </c>
      <c r="AY100" s="15">
        <v>-8.8456440973421803E-4</v>
      </c>
      <c r="AZ100" s="15">
        <v>1.5452445739347849E-2</v>
      </c>
      <c r="BA100" s="15">
        <v>7.7613128796913339E-3</v>
      </c>
      <c r="BB100" s="15">
        <v>1.1004015537867437E-3</v>
      </c>
      <c r="BC100" s="15">
        <v>-1.2993342740803546E-3</v>
      </c>
      <c r="BD100" s="15">
        <v>-5.087892566799021E-3</v>
      </c>
      <c r="BE100" s="15">
        <v>9.1100481632016162E-3</v>
      </c>
      <c r="BF100" s="15">
        <v>-1.5674584499423511E-2</v>
      </c>
      <c r="BG100" s="15">
        <v>1.6454638071960861E-2</v>
      </c>
      <c r="BH100" s="15">
        <v>-9.275907993731335E-3</v>
      </c>
      <c r="BI100" s="15">
        <v>3.2860373108894521E-3</v>
      </c>
      <c r="BJ100" s="15">
        <v>2.4224459964067715E-2</v>
      </c>
      <c r="BK100" s="15">
        <v>4.0409042924732129E-3</v>
      </c>
      <c r="BL100" s="15">
        <v>-1.0301314328415153E-3</v>
      </c>
      <c r="BM100" s="15">
        <v>1.3736065028665577E-2</v>
      </c>
      <c r="BN100" s="15">
        <v>2.397794040980227E-4</v>
      </c>
      <c r="BO100" s="15">
        <v>-0.27745554066794947</v>
      </c>
      <c r="BP100" s="15">
        <v>2.4696847734017046E-2</v>
      </c>
      <c r="BQ100" s="15">
        <v>-6.7604803084389343E-3</v>
      </c>
      <c r="BR100" s="15">
        <v>5.4586292736108896E-3</v>
      </c>
      <c r="BS100" s="15">
        <v>2.3263037786307949E-3</v>
      </c>
      <c r="BT100" s="15">
        <v>3.1320987158511087E-3</v>
      </c>
      <c r="BU100" s="15">
        <v>-1.3613556559343295E-3</v>
      </c>
      <c r="BV100" s="15">
        <v>8.4580444894158825E-3</v>
      </c>
      <c r="BW100" s="15">
        <v>-4.5095829400093059E-4</v>
      </c>
      <c r="BX100" s="15">
        <v>1.1485131933997809E-2</v>
      </c>
      <c r="BY100" s="15">
        <v>-3.080640211639024E-3</v>
      </c>
      <c r="BZ100" s="15">
        <v>-8.6078375804596215E-3</v>
      </c>
      <c r="CA100" s="15">
        <v>-6.5803239704611991E-3</v>
      </c>
      <c r="CB100" s="15">
        <v>-6.9057379353395414E-3</v>
      </c>
      <c r="CC100" s="15">
        <v>1.043609541744938E-2</v>
      </c>
      <c r="CD100" s="15">
        <v>-5.4397232958182098E-3</v>
      </c>
      <c r="CE100" s="15">
        <v>1.5305074900505615E-2</v>
      </c>
      <c r="CF100" s="15">
        <v>6.2423356017220601E-3</v>
      </c>
      <c r="CG100" s="15">
        <v>9.4186601070933194E-4</v>
      </c>
      <c r="CH100" s="15">
        <v>1.8488786837184239E-2</v>
      </c>
      <c r="CI100" s="15">
        <v>-1.7958699828117958E-3</v>
      </c>
      <c r="CJ100" s="15">
        <v>1.5180268569772544E-3</v>
      </c>
      <c r="CK100" s="15">
        <v>3.9050248023941073E-3</v>
      </c>
      <c r="CL100" s="15">
        <v>1.443417031369607E-2</v>
      </c>
      <c r="CM100" s="15">
        <v>8.6739663179734808E-3</v>
      </c>
      <c r="CN100" s="15">
        <v>5.7403869737428451E-3</v>
      </c>
      <c r="CO100" s="15">
        <v>-3.3941483581503163E-3</v>
      </c>
      <c r="CP100" s="15">
        <v>1.6176870607860282E-3</v>
      </c>
      <c r="CQ100" s="15">
        <v>-2.5272845157730652E-3</v>
      </c>
      <c r="CR100" s="15">
        <v>9.7115672389564128E-4</v>
      </c>
      <c r="CS100" s="15">
        <v>-5.5404371844370648E-4</v>
      </c>
      <c r="CT100" s="15">
        <v>-5.9194059728789796E-3</v>
      </c>
      <c r="CU100" s="15">
        <v>-2.3419214450811437E-3</v>
      </c>
      <c r="CV100" s="15">
        <v>-2.347418918305008E-3</v>
      </c>
      <c r="CW100" s="15">
        <v>1.1431311973660245E-3</v>
      </c>
      <c r="CX100" s="15">
        <v>-1.2725346361977489E-3</v>
      </c>
      <c r="CY100" s="15">
        <v>3.9087997650526394E-3</v>
      </c>
      <c r="CZ100" s="15">
        <v>-1.5612805669525758E-3</v>
      </c>
      <c r="DA100" s="15">
        <v>-6.4137045085929118E-3</v>
      </c>
      <c r="DB100" s="15">
        <v>7.17119510265808E-3</v>
      </c>
      <c r="DC100" s="15">
        <v>-4.5663484533276379E-2</v>
      </c>
      <c r="DD100" s="15">
        <v>-8.6672187594895864E-4</v>
      </c>
      <c r="DE100" s="15">
        <v>4.1956929889494683E-3</v>
      </c>
      <c r="DF100" s="15">
        <v>-5.8095255888702306E-3</v>
      </c>
      <c r="DG100" s="15">
        <v>-8.9192616475641043E-3</v>
      </c>
      <c r="DH100" s="15">
        <v>1.1020913312471257E-2</v>
      </c>
      <c r="DI100" s="15">
        <v>-4.8154974879313283E-3</v>
      </c>
      <c r="DJ100" s="15">
        <v>1.0221963506889462E-3</v>
      </c>
      <c r="DK100" s="15">
        <v>-8.3102971336280369E-3</v>
      </c>
      <c r="DL100" s="15">
        <v>3.8638058211356678E-3</v>
      </c>
      <c r="DM100" s="15">
        <v>-1.496513455127115E-2</v>
      </c>
      <c r="DN100" s="15">
        <v>-3.5971261808495918E-3</v>
      </c>
      <c r="DO100" s="15">
        <v>2.3952107259548501E-3</v>
      </c>
      <c r="DP100" s="15">
        <v>-1.9364214538854223E-3</v>
      </c>
      <c r="DQ100" s="15">
        <v>1.5319800872569205E-4</v>
      </c>
      <c r="DR100" s="15">
        <v>-1.3559529785632251E-2</v>
      </c>
      <c r="DS100" s="15">
        <v>-7.8410568018825594E-3</v>
      </c>
      <c r="DT100" s="15">
        <v>-9.9848002225746552E-3</v>
      </c>
      <c r="DU100" s="15">
        <v>1.8814680997055703E-3</v>
      </c>
      <c r="DV100" s="15">
        <v>2.3404705390266622E-3</v>
      </c>
      <c r="DW100" s="15">
        <v>-1.892023645366523E-2</v>
      </c>
      <c r="DX100" s="15">
        <v>5.4447744513961525E-3</v>
      </c>
      <c r="DY100" s="15">
        <v>-8.4400061276814289E-4</v>
      </c>
      <c r="DZ100" s="15">
        <v>-1.4590606762593885E-2</v>
      </c>
      <c r="EA100" s="15">
        <v>-2.5800050054173351E-2</v>
      </c>
      <c r="EB100" s="15">
        <v>-4.2058102091805938E-3</v>
      </c>
      <c r="EC100" s="15">
        <v>3.8202007493730534E-3</v>
      </c>
      <c r="ED100" s="15">
        <v>5.3014232757211165E-3</v>
      </c>
      <c r="EE100" s="15">
        <v>1.9244922266609212E-2</v>
      </c>
      <c r="EF100" s="15">
        <v>5.9204821789147898E-2</v>
      </c>
      <c r="EG100" s="15">
        <v>3.7581562968112595E-3</v>
      </c>
      <c r="EH100" s="15">
        <v>2.1797081452354785E-2</v>
      </c>
      <c r="EI100" s="15">
        <v>-4.2477939977869751E-3</v>
      </c>
      <c r="EJ100" s="15">
        <v>1.0851779966264886E-2</v>
      </c>
      <c r="EK100" s="15">
        <v>1.3770298959511306E-2</v>
      </c>
      <c r="EL100" s="15">
        <v>0.10780975955058698</v>
      </c>
      <c r="EM100" s="15">
        <v>6.7502667118662981E-3</v>
      </c>
      <c r="EN100" s="15">
        <v>5.307947080424833E-3</v>
      </c>
      <c r="EO100" s="15">
        <v>-1.6564405066615495E-2</v>
      </c>
      <c r="EP100" s="15">
        <v>4.0959518619143147E-3</v>
      </c>
      <c r="EQ100" s="15">
        <v>-3.3167526259940379E-3</v>
      </c>
      <c r="ER100" s="15">
        <v>8.7896639217868234E-4</v>
      </c>
      <c r="ES100" s="15">
        <v>4.9496503928849987E-3</v>
      </c>
      <c r="ET100" s="15">
        <v>7.9167691010490031E-3</v>
      </c>
      <c r="EU100" s="15">
        <v>4.1067819526535024E-3</v>
      </c>
      <c r="EV100" s="15">
        <v>-5.8246773804822912E-4</v>
      </c>
      <c r="EW100" s="15">
        <v>1.8899713912910482E-3</v>
      </c>
      <c r="EX100" s="15">
        <v>2.2210147325656019E-2</v>
      </c>
      <c r="EY100" s="15">
        <v>2.3171145752823889E-3</v>
      </c>
      <c r="EZ100" s="15">
        <v>-5.6428020188817188E-3</v>
      </c>
      <c r="FA100" s="15">
        <v>-3.6783470903677458E-2</v>
      </c>
      <c r="FB100" s="15">
        <v>-5.3010347536725181E-3</v>
      </c>
      <c r="FC100" s="15">
        <v>2.9466831340262348E-3</v>
      </c>
      <c r="FD100" s="15">
        <v>3.632593511941307E-3</v>
      </c>
      <c r="FE100" s="15">
        <v>5.2140952644903205E-2</v>
      </c>
      <c r="FF100" s="15">
        <v>-9.3316065215372709E-3</v>
      </c>
      <c r="FG100" s="15">
        <v>-6.4568202404650162E-4</v>
      </c>
      <c r="FH100" s="15">
        <v>2.3591822450679825E-2</v>
      </c>
      <c r="FI100" s="15">
        <v>4.9749011414906381E-3</v>
      </c>
      <c r="FJ100" s="15">
        <v>-1.445511867951286E-2</v>
      </c>
      <c r="FK100" s="15">
        <v>-1.5650397463987506E-3</v>
      </c>
      <c r="FL100" s="15">
        <v>-3.1427350179262666E-3</v>
      </c>
      <c r="FM100" s="15">
        <v>-7.1505187172554133E-4</v>
      </c>
      <c r="FN100" s="15">
        <v>7.3529415077562403E-4</v>
      </c>
      <c r="FO100" s="15">
        <v>3.8065073717667565E-3</v>
      </c>
      <c r="FP100" s="15">
        <v>-1.9565155494839934E-2</v>
      </c>
      <c r="FQ100" s="15">
        <v>-1.3126207052120267E-2</v>
      </c>
      <c r="FR100" s="15">
        <v>1.1696039763191236E-2</v>
      </c>
      <c r="FS100" s="15">
        <v>-9.3357030749136472E-3</v>
      </c>
      <c r="FT100" s="15">
        <v>-7.1779889664317902E-3</v>
      </c>
      <c r="FU100" s="15">
        <v>1.8014776985110044E-3</v>
      </c>
      <c r="FV100" s="15">
        <v>1.3801320833346734E-2</v>
      </c>
      <c r="FW100" s="15">
        <v>3.0739697596640593E-3</v>
      </c>
      <c r="FX100" s="15">
        <v>3.891528685878505E-3</v>
      </c>
      <c r="FY100" s="15">
        <v>1.4514877233755578E-2</v>
      </c>
      <c r="FZ100" s="15">
        <v>-1.1770862620112517E-2</v>
      </c>
      <c r="GA100" s="15">
        <v>0</v>
      </c>
      <c r="GB100" s="15">
        <v>7.5629516831253246E-3</v>
      </c>
      <c r="GC100" s="15">
        <v>-5.7130921368301483E-3</v>
      </c>
      <c r="GD100" s="15">
        <v>5.9862495436305849E-3</v>
      </c>
      <c r="GE100" s="15">
        <v>-3.1356936291271641E-2</v>
      </c>
      <c r="GF100" s="15">
        <v>5.1862743532416281E-3</v>
      </c>
      <c r="GG100" s="15">
        <v>1.0903305304939418E-2</v>
      </c>
      <c r="GH100" s="15">
        <v>-1.6419327970450849E-3</v>
      </c>
      <c r="GI100" s="15">
        <v>3.4352489983206168E-3</v>
      </c>
      <c r="GJ100" s="15">
        <v>-5.4897205866993913E-3</v>
      </c>
      <c r="GK100" s="15">
        <v>-2.0246654965735716E-2</v>
      </c>
      <c r="GL100" s="15">
        <v>-1.7400765673904162E-3</v>
      </c>
      <c r="GM100" s="15">
        <v>6.3579641012413155E-3</v>
      </c>
      <c r="GN100" s="15">
        <v>-1.5436866294853994E-3</v>
      </c>
      <c r="GO100" s="15">
        <v>1.6216110228762484E-2</v>
      </c>
      <c r="GP100" s="15">
        <v>1.351808249114008E-3</v>
      </c>
      <c r="GQ100" s="15">
        <v>1.2722402884381055E-2</v>
      </c>
      <c r="GR100" s="15">
        <v>2.295934788985769E-3</v>
      </c>
      <c r="GS100" s="15">
        <v>-5.7438255456218189E-4</v>
      </c>
      <c r="GT100" s="15">
        <v>1.2790568526748156E-2</v>
      </c>
      <c r="GU100" s="15">
        <v>6.0502617810917611E-3</v>
      </c>
      <c r="GV100" s="15">
        <v>3.7384266024305161E-2</v>
      </c>
      <c r="GW100" s="15">
        <v>1.9090047159239715E-3</v>
      </c>
      <c r="GX100" s="15">
        <v>3.7796236301829039E-3</v>
      </c>
      <c r="GY100" s="15">
        <v>-3.5448590268803912E-2</v>
      </c>
      <c r="GZ100" s="15">
        <v>1.7345040959977121E-2</v>
      </c>
      <c r="HA100" s="15">
        <v>-2.5375597992413599E-2</v>
      </c>
      <c r="HB100" s="15">
        <v>-4.4770233911105212E-2</v>
      </c>
      <c r="HC100" s="15">
        <v>1.2275569837964505E-2</v>
      </c>
      <c r="HD100" s="15">
        <v>2.0967115530858395E-3</v>
      </c>
      <c r="HE100" s="15">
        <v>6.2972500290363418E-3</v>
      </c>
      <c r="HF100" s="15">
        <v>1.4252022707201632E-2</v>
      </c>
      <c r="HG100" s="15">
        <v>4.2411132859873722E-3</v>
      </c>
      <c r="HH100" s="15">
        <v>-1.4703632997945717E-2</v>
      </c>
      <c r="HI100" s="15">
        <v>7.8462146041792578E-4</v>
      </c>
      <c r="HJ100" s="15">
        <v>-1.3836098587523311E-2</v>
      </c>
      <c r="HK100" s="15">
        <v>-3.7858119502278071E-3</v>
      </c>
      <c r="HL100" s="15">
        <v>-1.3401215788072754E-2</v>
      </c>
      <c r="HM100" s="15">
        <v>3.5250379213072479E-3</v>
      </c>
      <c r="HN100" s="15">
        <v>6.4690252551259471E-3</v>
      </c>
      <c r="HO100" s="15">
        <v>1.1457548390337949E-2</v>
      </c>
      <c r="HP100" s="15">
        <v>6.4244348649319617E-3</v>
      </c>
      <c r="HQ100" s="15">
        <v>3.5306935102144971E-3</v>
      </c>
      <c r="HR100" s="15">
        <v>5.3745510629426728E-3</v>
      </c>
      <c r="HS100" s="15">
        <v>1.3153569801779494E-3</v>
      </c>
      <c r="HT100" s="15">
        <v>4.8694706100732245E-3</v>
      </c>
      <c r="HU100" s="15">
        <v>-2.5698697085833376E-3</v>
      </c>
      <c r="HV100" s="15">
        <v>4.7518296117134108E-3</v>
      </c>
      <c r="HW100" s="15">
        <v>1.7262217302263295E-3</v>
      </c>
      <c r="HX100" s="15">
        <v>1.8839549537812073E-2</v>
      </c>
      <c r="HY100" s="15">
        <v>7.0227062580031805E-3</v>
      </c>
      <c r="HZ100" s="15">
        <v>-1.2086887283582429E-2</v>
      </c>
      <c r="IA100" s="15">
        <v>-3.0965103014900814E-3</v>
      </c>
      <c r="IB100" s="15">
        <v>-2.9675768146116551E-2</v>
      </c>
      <c r="IC100" s="15">
        <v>4.2318038451196948E-3</v>
      </c>
      <c r="ID100" s="15">
        <v>4.5670726634153462E-3</v>
      </c>
      <c r="IE100" s="15">
        <v>7.9603495429013821E-3</v>
      </c>
      <c r="IF100" s="15">
        <v>2.695749702604357E-3</v>
      </c>
      <c r="IG100" s="15">
        <v>1.3423020332140771E-2</v>
      </c>
      <c r="IH100" s="15">
        <v>-1.1448655173081626E-2</v>
      </c>
      <c r="II100" s="15">
        <v>1.2000801493626035E-3</v>
      </c>
      <c r="IJ100" s="15">
        <v>-9.5937530417255883E-3</v>
      </c>
      <c r="IK100" s="15">
        <v>6.7900358251399831E-3</v>
      </c>
      <c r="IL100" s="15">
        <v>-1.0321822176562525E-2</v>
      </c>
      <c r="IM100" s="15">
        <v>8.9695738668859794E-3</v>
      </c>
      <c r="IN100" s="15">
        <v>-1.0752791776261849E-2</v>
      </c>
      <c r="IO100" s="15">
        <v>1.1397433611818756E-2</v>
      </c>
      <c r="IP100" s="15">
        <v>1.0439003455796554E-2</v>
      </c>
      <c r="IQ100" s="15">
        <v>-6.3402818945831625E-3</v>
      </c>
      <c r="IR100" s="15">
        <v>-6.0596581531188595E-3</v>
      </c>
      <c r="IS100" s="15">
        <v>4.7871743641919933E-3</v>
      </c>
      <c r="IT100" s="15">
        <v>-2.0215470477933376E-2</v>
      </c>
      <c r="IU100" s="15">
        <v>1.2310219035100867E-3</v>
      </c>
      <c r="IV100" s="15">
        <v>3.5928042695646929E-2</v>
      </c>
      <c r="IW100" s="15">
        <v>-4.9777880562100942E-3</v>
      </c>
      <c r="IX100" s="15">
        <v>-1.3236269305083642E-3</v>
      </c>
      <c r="IY100" s="15">
        <v>2.2129811770846266E-3</v>
      </c>
      <c r="IZ100" s="15">
        <v>-1.1913881079034438E-3</v>
      </c>
      <c r="JA100" s="15">
        <v>-1.6029925954562669E-3</v>
      </c>
      <c r="JB100" s="15">
        <v>-1.5860431556348514E-3</v>
      </c>
      <c r="JC100" s="15">
        <v>5.6634455583999942E-3</v>
      </c>
      <c r="JD100" s="15">
        <v>-2.5821273850337848E-3</v>
      </c>
      <c r="JE100" s="15">
        <v>-1.5507414738241813E-3</v>
      </c>
      <c r="JF100" s="15">
        <v>1.0429296296985765E-2</v>
      </c>
      <c r="JG100" s="15">
        <v>2.1376533349557771E-2</v>
      </c>
      <c r="JH100" s="15">
        <v>9.340992954342792E-5</v>
      </c>
      <c r="JI100" s="15">
        <v>9.9339302784383268E-3</v>
      </c>
      <c r="JJ100" s="15">
        <v>1.6355290806905037E-3</v>
      </c>
      <c r="JK100" s="15">
        <v>3.635766688887859E-3</v>
      </c>
      <c r="JL100" s="15">
        <v>0</v>
      </c>
      <c r="JM100" s="15">
        <v>-5.483419222932915E-3</v>
      </c>
      <c r="JN100" s="15">
        <v>-5.354465752259338E-4</v>
      </c>
      <c r="JO100" s="15">
        <v>-2.341448730296731E-3</v>
      </c>
      <c r="JP100" s="15">
        <v>1.1445577534254245E-3</v>
      </c>
      <c r="JQ100" s="15">
        <v>1.8013587522296069E-2</v>
      </c>
      <c r="JR100" s="15">
        <v>3.1022575888320103E-3</v>
      </c>
      <c r="JS100" s="15">
        <v>-1.6748864062405831E-3</v>
      </c>
      <c r="JT100" s="15">
        <v>1.092907053219023E-2</v>
      </c>
      <c r="JU100" s="15">
        <v>5.8400884765640653E-3</v>
      </c>
      <c r="JV100" s="15">
        <v>3.9705100375601078E-3</v>
      </c>
      <c r="JW100" s="15">
        <v>6.1745449503368185E-3</v>
      </c>
      <c r="JX100" s="15">
        <v>2.6243275311368459E-4</v>
      </c>
      <c r="JY100" s="15">
        <v>-3.128754325871575E-3</v>
      </c>
      <c r="JZ100" s="15">
        <v>-2.450230934891405E-3</v>
      </c>
      <c r="KA100" s="15">
        <v>1.1668481991930834E-2</v>
      </c>
      <c r="KB100" s="15">
        <v>-1.2052550573138391E-3</v>
      </c>
      <c r="KC100" s="15">
        <v>1.1489138871179631E-2</v>
      </c>
      <c r="KD100" s="15">
        <v>2.9145098350955318E-3</v>
      </c>
      <c r="KE100" s="15">
        <v>9.4324979721552155E-3</v>
      </c>
      <c r="KF100" s="15">
        <v>-6.4531221863178955E-3</v>
      </c>
      <c r="KG100" s="15">
        <v>2.6879418025824307E-2</v>
      </c>
      <c r="KH100" s="15">
        <v>-1.6094613833085848E-2</v>
      </c>
      <c r="KI100" s="15">
        <v>-3.7807228399060443E-3</v>
      </c>
      <c r="KJ100" s="15">
        <v>-5.267003827364781E-3</v>
      </c>
      <c r="KK100" s="15">
        <v>1.4095008561751582E-2</v>
      </c>
      <c r="KL100" s="15">
        <v>5.5307094573232808E-3</v>
      </c>
      <c r="KM100" s="15">
        <v>-2.2006350407757749E-2</v>
      </c>
      <c r="KN100" s="15">
        <v>-4.3913220116013653E-3</v>
      </c>
      <c r="KO100" s="15">
        <v>-4.6539772013902215E-3</v>
      </c>
      <c r="KP100" s="15">
        <v>3.9256487315195545E-3</v>
      </c>
      <c r="KQ100" s="15">
        <v>3.1629546336090913E-2</v>
      </c>
      <c r="KR100" s="15">
        <v>-6.9156568846657435E-3</v>
      </c>
      <c r="KS100" s="15">
        <v>2.9806534661152323E-2</v>
      </c>
      <c r="KT100" s="15">
        <v>3.1180426152679118E-3</v>
      </c>
      <c r="KU100" s="15">
        <v>-3.606665625978217E-3</v>
      </c>
      <c r="KV100" s="15">
        <v>1.5673103703240692E-2</v>
      </c>
      <c r="KW100" s="15">
        <v>1.0380389518670523E-2</v>
      </c>
      <c r="KX100" s="15">
        <v>-2.1897092455971014E-3</v>
      </c>
      <c r="KY100" s="15">
        <v>4.2541123727226216E-4</v>
      </c>
      <c r="KZ100" s="15">
        <v>6.3593006912585071E-4</v>
      </c>
      <c r="LA100" s="15">
        <v>-3.3040327420069096E-3</v>
      </c>
      <c r="LB100" s="15">
        <v>-1.467710635295159E-3</v>
      </c>
      <c r="LC100" s="15">
        <v>3.9411115854581773E-3</v>
      </c>
      <c r="LD100" s="15">
        <v>-1.057641558135424E-3</v>
      </c>
      <c r="LE100" s="15">
        <v>8.1508347332541527E-3</v>
      </c>
      <c r="LF100" s="15">
        <v>1.1544479727904388E-2</v>
      </c>
      <c r="LG100" s="15">
        <v>6.6992700301480017E-4</v>
      </c>
      <c r="LH100" s="15">
        <v>-5.4347959859568327E-3</v>
      </c>
      <c r="LI100" s="15">
        <v>3.5777308519357801E-2</v>
      </c>
      <c r="LJ100" s="15">
        <v>1.4454916599074564E-2</v>
      </c>
      <c r="LK100" s="15">
        <v>9.5808390562290575E-4</v>
      </c>
      <c r="LL100" s="15">
        <v>2.1933710000049258E-2</v>
      </c>
      <c r="LM100" s="15">
        <v>1.4926286755736458E-2</v>
      </c>
      <c r="LN100" s="15">
        <v>-4.0164675708147658E-4</v>
      </c>
      <c r="LO100" s="15">
        <v>4.1663512161983591E-3</v>
      </c>
      <c r="LP100" s="15">
        <v>1.5777782147267088E-2</v>
      </c>
      <c r="LQ100" s="15">
        <v>5.4451403469002403E-4</v>
      </c>
      <c r="LR100" s="15">
        <v>3.178209258686534E-3</v>
      </c>
      <c r="LS100" s="15">
        <v>5.6661238147396979E-4</v>
      </c>
      <c r="LT100" s="15">
        <v>-6.1903391620338382E-3</v>
      </c>
      <c r="LU100" s="15">
        <v>5.3298887338533822E-3</v>
      </c>
      <c r="LV100" s="15">
        <v>8.0253862628775104E-3</v>
      </c>
      <c r="LW100" s="15">
        <v>-7.2893261255752816E-3</v>
      </c>
      <c r="LX100" s="15">
        <v>1.1988985669562356E-2</v>
      </c>
      <c r="LY100" s="15">
        <v>9.616310001549943E-4</v>
      </c>
      <c r="LZ100" s="15">
        <v>-3.2294526358499925E-4</v>
      </c>
      <c r="MA100" s="15">
        <v>-1.1614831097480256E-2</v>
      </c>
      <c r="MB100" s="15">
        <v>1.71241542726619E-3</v>
      </c>
      <c r="MC100" s="15">
        <v>7.3425086116248262E-2</v>
      </c>
      <c r="MD100" s="15">
        <v>-3.639553791775225E-3</v>
      </c>
      <c r="ME100" s="15">
        <v>8.7903668187820222E-3</v>
      </c>
      <c r="MF100" s="15">
        <v>2.6893785819712434E-3</v>
      </c>
      <c r="MG100" s="15">
        <v>4.2363906585718615E-4</v>
      </c>
      <c r="MH100" s="15">
        <v>2.5666253295712407E-4</v>
      </c>
      <c r="MI100" s="15">
        <v>-7.4136600429872218E-2</v>
      </c>
      <c r="MJ100" s="15">
        <v>1.0950441843769865E-2</v>
      </c>
      <c r="MK100" s="15">
        <v>5.1167364592177049E-3</v>
      </c>
      <c r="ML100" s="15">
        <v>-1.2220111334775333E-2</v>
      </c>
      <c r="MM100" s="15">
        <v>-8.9563120220709745E-3</v>
      </c>
      <c r="MN100" s="15">
        <v>-1.5860431556347402E-3</v>
      </c>
      <c r="MO100" s="15">
        <v>-2.7894020875785254E-3</v>
      </c>
      <c r="MP100" s="15">
        <v>-1.0198879007454116E-3</v>
      </c>
      <c r="MQ100" s="15">
        <v>5.7261140376228068E-3</v>
      </c>
      <c r="MR100" s="15">
        <v>-1.8552083994767623E-2</v>
      </c>
      <c r="MS100" s="15">
        <v>2.0379162336652264E-2</v>
      </c>
      <c r="MT100" s="15">
        <v>-2.5923540117300556E-3</v>
      </c>
      <c r="MU100" s="15">
        <v>-2.7622597401135672E-2</v>
      </c>
      <c r="MV100" s="15">
        <v>-1.1695907766025733E-3</v>
      </c>
      <c r="MW100" s="15">
        <v>7.3392076603525751E-3</v>
      </c>
      <c r="MX100" s="15">
        <v>1.0047275873299401E-2</v>
      </c>
      <c r="MY100" s="15">
        <v>7.0558342758347105E-3</v>
      </c>
      <c r="MZ100" s="15">
        <v>-1.7194070679537102E-2</v>
      </c>
      <c r="NA100" s="15">
        <v>6.2073445743337308E-3</v>
      </c>
      <c r="NB100" s="15">
        <v>1.4537527546668579E-3</v>
      </c>
      <c r="NC100" s="15">
        <v>-7.1809148487334291E-3</v>
      </c>
      <c r="ND100" s="15">
        <v>4.0435450360275793E-3</v>
      </c>
      <c r="NE100" s="15">
        <v>-1.6777435477512315E-2</v>
      </c>
      <c r="NF100" s="15">
        <v>-5.5501295787755804E-2</v>
      </c>
      <c r="NG100" s="15">
        <v>4.4924847755024077E-3</v>
      </c>
      <c r="NH100" s="15">
        <v>-7.4729110464823157E-4</v>
      </c>
      <c r="NI100" s="15">
        <v>-5.6745632103213815E-3</v>
      </c>
      <c r="NJ100" s="15">
        <v>-1.62061421633285E-4</v>
      </c>
      <c r="NK100" s="15">
        <v>-3.008031855262484E-2</v>
      </c>
      <c r="NL100" s="15">
        <v>-6.523866709584054E-4</v>
      </c>
      <c r="NM100" s="15">
        <v>-7.7220460939102778E-3</v>
      </c>
      <c r="NN100" s="15">
        <v>-9.4637930309502509E-3</v>
      </c>
      <c r="NO100" s="15">
        <v>3.7332471663680568E-3</v>
      </c>
      <c r="NP100" s="15">
        <v>-1.3672829790002379E-2</v>
      </c>
      <c r="NQ100" s="15">
        <v>3.3808291077042228E-3</v>
      </c>
      <c r="NR100" s="15">
        <v>1.7742297845629632E-3</v>
      </c>
      <c r="NS100" s="15">
        <v>1.690227307739741E-2</v>
      </c>
      <c r="NT100" s="15">
        <v>-1.2907675483957366E-2</v>
      </c>
      <c r="NU100" s="15">
        <v>1.52014217264168E-3</v>
      </c>
      <c r="NV100" s="15">
        <v>-7.4222436085947304E-3</v>
      </c>
      <c r="NW100" s="15">
        <v>2.8011366579293425E-2</v>
      </c>
      <c r="NX100" s="15">
        <v>4.9531058110966111E-3</v>
      </c>
      <c r="NY100" s="15">
        <v>5.6526851382779544E-3</v>
      </c>
      <c r="NZ100" s="15">
        <v>3.1474846128074631E-3</v>
      </c>
      <c r="OA100" s="15">
        <v>3.6538063028993227E-3</v>
      </c>
      <c r="OB100" s="15">
        <v>8.9059090765578527E-5</v>
      </c>
      <c r="OC100" s="15">
        <v>-5.0452696426398049E-3</v>
      </c>
      <c r="OD100" s="15">
        <v>-9.2392984706237465E-4</v>
      </c>
      <c r="OE100" s="15">
        <v>-1.0039897385659718E-2</v>
      </c>
      <c r="OF100" s="15">
        <v>-9.0932680126870561E-3</v>
      </c>
      <c r="OG100" s="15">
        <v>2.8901754222332024E-3</v>
      </c>
      <c r="OH100" s="15">
        <v>-7.1428875123801137E-3</v>
      </c>
      <c r="OI100" s="15">
        <v>1.5196801465767234E-3</v>
      </c>
      <c r="OJ100" s="15">
        <v>-4.8507245735562345E-3</v>
      </c>
      <c r="OK100" s="15">
        <v>-2.9261176693886792E-3</v>
      </c>
      <c r="OL100" s="15">
        <v>-7.2391641927148777E-4</v>
      </c>
      <c r="OM100" s="15">
        <v>-4.0527742499191178E-3</v>
      </c>
      <c r="ON100" s="15">
        <v>6.1986871345100052E-3</v>
      </c>
      <c r="OO100" s="15">
        <v>7.5847720810380817E-3</v>
      </c>
      <c r="OP100" s="15">
        <v>9.1353400693862291E-5</v>
      </c>
      <c r="OQ100" s="15">
        <v>1.5785322930497896E-3</v>
      </c>
      <c r="OR100" s="15">
        <v>2.9014545286374743E-2</v>
      </c>
      <c r="OS100" s="15">
        <v>9.3014609998868169E-4</v>
      </c>
      <c r="OT100" s="15">
        <v>1.9300361941711197E-4</v>
      </c>
      <c r="OU100" s="15">
        <v>-3.7778662234824846E-3</v>
      </c>
      <c r="OV100" s="15">
        <v>1.5073668985725796E-2</v>
      </c>
      <c r="OW100" s="15">
        <v>-1.9682278250490559E-3</v>
      </c>
      <c r="OX100" s="15">
        <v>4.8696859094966068E-3</v>
      </c>
      <c r="OY100" s="15">
        <v>-1.1608028380329026E-2</v>
      </c>
      <c r="OZ100" s="15">
        <v>3.1268724079324239E-2</v>
      </c>
      <c r="PA100" s="15">
        <v>8.8272214439307582E-3</v>
      </c>
      <c r="PB100" s="15">
        <v>-5.8003717680654944E-3</v>
      </c>
      <c r="PC100" s="15">
        <v>-3.9430500156536511E-3</v>
      </c>
      <c r="PD100" s="15">
        <v>-3.1411703581261611E-3</v>
      </c>
      <c r="PE100" s="15">
        <v>-9.3916246567843972E-3</v>
      </c>
      <c r="PF100" s="15">
        <v>1.1428695823622629E-2</v>
      </c>
      <c r="PG100" s="15">
        <v>1.4708174092611923E-2</v>
      </c>
      <c r="PH100" s="15">
        <v>-2.1652841372166581E-3</v>
      </c>
      <c r="PI100" s="15">
        <v>1.8983187088465806E-2</v>
      </c>
      <c r="PJ100" s="15">
        <v>-1.2466709836995323E-3</v>
      </c>
      <c r="PK100" s="15">
        <v>1.1672768164237343E-2</v>
      </c>
      <c r="PL100" s="15">
        <v>1.8736496150128106E-2</v>
      </c>
      <c r="PM100" s="15">
        <v>1.2544321369331419E-2</v>
      </c>
      <c r="PN100" s="15">
        <v>-3.3923289164737923E-3</v>
      </c>
      <c r="PO100" s="15">
        <v>2.0736856812351915E-3</v>
      </c>
      <c r="PP100" s="15">
        <v>9.937969990132493E-3</v>
      </c>
      <c r="PQ100" s="15">
        <v>0</v>
      </c>
      <c r="PR100" s="15">
        <v>4.7382137820849038E-4</v>
      </c>
      <c r="PS100" s="15">
        <v>1.3409174614966895E-2</v>
      </c>
      <c r="PT100" s="15">
        <v>1.3503698151599016E-2</v>
      </c>
      <c r="PU100" s="15">
        <v>5.3032938348965665E-3</v>
      </c>
      <c r="PV100" s="15">
        <v>2.2895530111526137E-3</v>
      </c>
      <c r="PW100" s="15">
        <v>7.5226031779748858E-3</v>
      </c>
      <c r="PX100" s="15">
        <v>8.3569091662042544E-3</v>
      </c>
      <c r="PY100" s="15">
        <v>6.4443834868506784E-3</v>
      </c>
      <c r="PZ100" s="15">
        <v>4.2722066810198574E-3</v>
      </c>
      <c r="QA100" s="15">
        <v>-9.7382634212843464E-3</v>
      </c>
      <c r="QB100" s="15">
        <v>-1.1826224788842548E-2</v>
      </c>
      <c r="QC100" s="15">
        <v>5.759895061287228E-3</v>
      </c>
      <c r="QD100" s="15">
        <v>8.0870988411979212E-3</v>
      </c>
      <c r="QE100" s="15">
        <v>-2.3786094254479185E-2</v>
      </c>
      <c r="QF100" s="15">
        <v>-2.5729582885566592E-3</v>
      </c>
      <c r="QG100" s="15">
        <v>-1.6145311277109245E-3</v>
      </c>
      <c r="QH100" s="15">
        <v>1.0669829109470729E-3</v>
      </c>
      <c r="QI100" s="15">
        <v>3.253478173033193E-3</v>
      </c>
      <c r="QJ100" s="15">
        <v>1.3381568695831368E-2</v>
      </c>
      <c r="QK100" s="15">
        <v>3.3672020203518909E-3</v>
      </c>
      <c r="QL100" s="15">
        <v>3.1259794132920435E-3</v>
      </c>
      <c r="QM100" s="15">
        <v>-1.0443959161083262E-2</v>
      </c>
      <c r="QN100" s="15">
        <v>-7.0536487086418917E-3</v>
      </c>
      <c r="QO100" s="15">
        <v>6.145138695153856E-3</v>
      </c>
      <c r="QP100" s="15">
        <v>1.4481718542137551E-2</v>
      </c>
      <c r="QQ100" s="15">
        <v>6.44454811931591E-3</v>
      </c>
      <c r="QR100" s="15">
        <v>8.5794620428369158E-3</v>
      </c>
      <c r="QS100" s="15">
        <v>3.2743639846027871E-2</v>
      </c>
      <c r="QT100" s="15">
        <v>2.9418275242938064E-3</v>
      </c>
      <c r="QU100" s="15">
        <v>-6.5594487884086975E-3</v>
      </c>
      <c r="QV100" s="15">
        <v>3.7835793111206203E-4</v>
      </c>
      <c r="QW100" s="15">
        <v>-3.843694674562827E-3</v>
      </c>
      <c r="QX100" s="15">
        <v>1.0492079443253127E-3</v>
      </c>
      <c r="QY100" s="15">
        <v>3.834483049450904E-3</v>
      </c>
      <c r="QZ100" s="15">
        <v>-1.4180909910423679E-2</v>
      </c>
      <c r="RA100" s="15">
        <v>6.9686693160932152E-3</v>
      </c>
      <c r="RB100" s="15">
        <v>8.3983696988316411E-3</v>
      </c>
      <c r="RC100" s="15">
        <v>1.6096412938247481E-2</v>
      </c>
      <c r="RD100" s="15">
        <v>-1.8222053720991646E-3</v>
      </c>
      <c r="RE100" s="15">
        <v>3.7739284615747283E-3</v>
      </c>
      <c r="RF100" s="15">
        <v>2.5039744417167296E-2</v>
      </c>
      <c r="RG100" s="15">
        <v>1.0704327561773879E-2</v>
      </c>
      <c r="RH100" s="15">
        <v>-6.7897917549985982E-3</v>
      </c>
      <c r="RI100" s="15">
        <v>1.9994216529450937E-2</v>
      </c>
      <c r="RJ100" s="15">
        <v>-1.0229060786026091E-2</v>
      </c>
      <c r="RK100" s="15">
        <v>6.2860343185967898E-3</v>
      </c>
      <c r="RL100" s="15">
        <v>2.7219130671729324E-3</v>
      </c>
      <c r="RM100" s="15">
        <v>-5.0460452691765119E-4</v>
      </c>
      <c r="RN100" s="15">
        <v>-8.2717058481988903E-3</v>
      </c>
      <c r="RO100" s="15">
        <v>-1.5364540661247005E-2</v>
      </c>
      <c r="RP100" s="15">
        <v>-5.6845250183833983E-3</v>
      </c>
      <c r="RQ100" s="15">
        <v>5.0908988304379565E-2</v>
      </c>
      <c r="RR100" s="15">
        <v>-4.7974505659074233E-3</v>
      </c>
      <c r="RS100" s="15">
        <v>3.2350476691546073E-2</v>
      </c>
      <c r="RT100" s="15">
        <v>1.8783014909881161E-2</v>
      </c>
      <c r="RU100" s="15">
        <v>-2.5807945962135238E-3</v>
      </c>
      <c r="RV100" s="15">
        <v>-3.8693083528192687E-3</v>
      </c>
      <c r="RW100" s="15">
        <v>-4.5803663535795049E-3</v>
      </c>
      <c r="RX100" s="15">
        <v>3.5603897818651748E-3</v>
      </c>
      <c r="RY100" s="15">
        <v>-2.3908057365113625E-3</v>
      </c>
      <c r="RZ100" s="15">
        <v>-2.5176734515159577E-3</v>
      </c>
      <c r="SA100" s="15">
        <v>3.3579615166507322E-3</v>
      </c>
      <c r="SB100" s="15">
        <v>1.3928407979597018E-2</v>
      </c>
      <c r="SC100" s="15">
        <v>3.9556144314520187E-3</v>
      </c>
      <c r="SD100" s="15">
        <v>1.0339409713885268E-2</v>
      </c>
      <c r="SE100" s="15">
        <v>-3.2917970002146594E-3</v>
      </c>
      <c r="SF100" s="15">
        <v>2.0178508981034964E-3</v>
      </c>
      <c r="SG100" s="15">
        <v>4.0513880580526816E-2</v>
      </c>
      <c r="SH100" s="15">
        <v>3.1154265790178724E-4</v>
      </c>
      <c r="SI100" s="15">
        <v>-7.1537134420405352E-3</v>
      </c>
      <c r="SJ100" s="15">
        <v>1.2183116689520603E-2</v>
      </c>
      <c r="SK100" s="15">
        <v>-1.798534405617298E-2</v>
      </c>
      <c r="SL100" s="15">
        <v>-4.7007294331122473E-3</v>
      </c>
      <c r="SM100" s="15">
        <v>6.5366599996071384E-4</v>
      </c>
      <c r="SN100" s="15">
        <v>4.0369143635482201E-3</v>
      </c>
      <c r="SO100" s="15">
        <v>-7.5463294204560129E-3</v>
      </c>
      <c r="SP100" s="15">
        <v>-4.6859906308789169E-3</v>
      </c>
      <c r="SQ100" s="15">
        <v>5.1244016591440898E-3</v>
      </c>
      <c r="SR100" s="15">
        <v>1.4678901718289099E-3</v>
      </c>
      <c r="SS100" s="15">
        <v>9.3691292197778039E-3</v>
      </c>
      <c r="ST100" s="15">
        <v>3.5963176544537324E-3</v>
      </c>
      <c r="SU100" s="15">
        <v>-2.0566264875767561E-3</v>
      </c>
      <c r="SV100" s="15">
        <v>-1.5377368279039093E-2</v>
      </c>
      <c r="SW100" s="15">
        <v>3.8474342651150526E-3</v>
      </c>
      <c r="SX100" s="15">
        <v>1.4773779233788974E-3</v>
      </c>
      <c r="SY100" s="15">
        <v>7.9800922239763646E-3</v>
      </c>
      <c r="SZ100" s="15">
        <v>3.5671857089213223E-3</v>
      </c>
      <c r="TA100" s="15">
        <v>2.6081074718376954E-3</v>
      </c>
      <c r="TB100" s="15">
        <v>-4.9359227670704902E-3</v>
      </c>
      <c r="TC100" s="15">
        <v>-8.3733062920360261E-3</v>
      </c>
      <c r="TD100" s="15">
        <v>2.2318937711226299E-4</v>
      </c>
      <c r="TE100" s="15">
        <v>-5.6993742497501894E-3</v>
      </c>
      <c r="TF100" s="15">
        <v>-1.0630802220293343E-2</v>
      </c>
      <c r="TG100" s="15">
        <v>-1.2186947794019393E-4</v>
      </c>
      <c r="TH100" s="15">
        <v>3.6429912785010087E-3</v>
      </c>
      <c r="TI100" s="15">
        <v>-2.8368813351996149E-3</v>
      </c>
      <c r="TJ100" s="15">
        <v>-1.7890971652896288E-2</v>
      </c>
      <c r="TK100" s="15">
        <v>8.9333624610324295E-3</v>
      </c>
      <c r="TL100" s="15">
        <v>-1.5738251333028239E-3</v>
      </c>
      <c r="TM100" s="15">
        <v>-1.3416350308228818E-2</v>
      </c>
      <c r="TN100" s="15">
        <v>3.3702914385569846E-3</v>
      </c>
      <c r="TO100" s="23">
        <v>3.7700283198652506E-4</v>
      </c>
    </row>
    <row r="101" spans="1:535" x14ac:dyDescent="0.35">
      <c r="A101" s="14">
        <v>95</v>
      </c>
      <c r="B101" s="81">
        <v>42856</v>
      </c>
      <c r="C101" s="23">
        <v>2.5169910091540253E-3</v>
      </c>
      <c r="D101" s="43">
        <f ca="1">OFFSET('CAPM Regression Loop'!$AH$6,$A101,'CAPM Regression Loop'!$D$2)</f>
        <v>3.0251824833077137E-3</v>
      </c>
      <c r="T101" s="14">
        <v>95</v>
      </c>
      <c r="U101" s="14" t="s">
        <v>97</v>
      </c>
      <c r="V101" s="14">
        <v>1.07115464894155</v>
      </c>
      <c r="W101" s="14">
        <v>0.11528814136978088</v>
      </c>
      <c r="X101" s="14">
        <v>0.25667071175525258</v>
      </c>
      <c r="Y101" s="14">
        <f t="shared" si="6"/>
        <v>0.61718966145290743</v>
      </c>
      <c r="Z101" s="14">
        <f t="shared" si="5"/>
        <v>0.61718966145290743</v>
      </c>
      <c r="AA101" s="14">
        <f t="shared" si="7"/>
        <v>1</v>
      </c>
      <c r="AF101" s="80"/>
      <c r="AH101" s="81"/>
      <c r="AI101" s="15">
        <v>1.3532006218576373E-2</v>
      </c>
      <c r="AJ101" s="15">
        <v>-1.2751058241016635E-2</v>
      </c>
      <c r="AK101" s="15">
        <v>-1.139149828609537E-2</v>
      </c>
      <c r="AL101" s="15">
        <v>2.0191569072405522E-2</v>
      </c>
      <c r="AM101" s="15">
        <v>8.1559129036078808E-3</v>
      </c>
      <c r="AN101" s="15">
        <v>5.3482563365403902E-3</v>
      </c>
      <c r="AO101" s="15">
        <v>-3.6730987118614618E-3</v>
      </c>
      <c r="AP101" s="15">
        <v>-4.1228613241182032E-4</v>
      </c>
      <c r="AQ101" s="15">
        <v>1.0191644846035283E-2</v>
      </c>
      <c r="AR101" s="15">
        <v>2.6243275311346259E-4</v>
      </c>
      <c r="AS101" s="15">
        <v>-4.3725405156655667E-4</v>
      </c>
      <c r="AT101" s="15">
        <v>-4.9889770561406038E-3</v>
      </c>
      <c r="AU101" s="15">
        <v>1.5305102874868002E-2</v>
      </c>
      <c r="AV101" s="15">
        <v>2.0984016316126404E-2</v>
      </c>
      <c r="AW101" s="15">
        <v>-7.7092892833677488E-3</v>
      </c>
      <c r="AX101" s="15">
        <v>-5.3215203186542078E-3</v>
      </c>
      <c r="AY101" s="15">
        <v>0</v>
      </c>
      <c r="AZ101" s="15">
        <v>1.2580633097277274E-2</v>
      </c>
      <c r="BA101" s="15">
        <v>-5.8934003952865787E-3</v>
      </c>
      <c r="BB101" s="15">
        <v>5.6022555486697516E-3</v>
      </c>
      <c r="BC101" s="15">
        <v>1.142683017808622E-2</v>
      </c>
      <c r="BD101" s="15">
        <v>-8.9563120220709745E-3</v>
      </c>
      <c r="BE101" s="15">
        <v>1.0439910832132198E-2</v>
      </c>
      <c r="BF101" s="15">
        <v>2.3266229734712836E-3</v>
      </c>
      <c r="BG101" s="15">
        <v>8.8221451128321516E-3</v>
      </c>
      <c r="BH101" s="15">
        <v>4.3976250441044359E-3</v>
      </c>
      <c r="BI101" s="15">
        <v>-7.0071102954287539E-3</v>
      </c>
      <c r="BJ101" s="15">
        <v>-7.9051795071132611E-3</v>
      </c>
      <c r="BK101" s="15">
        <v>2.5800124883360058E-3</v>
      </c>
      <c r="BL101" s="15">
        <v>-1.2025218465309368E-2</v>
      </c>
      <c r="BM101" s="15">
        <v>2.9380992987852059E-2</v>
      </c>
      <c r="BN101" s="15">
        <v>2.6486787106549402E-2</v>
      </c>
      <c r="BO101" s="15">
        <v>2.3775265493658052E-2</v>
      </c>
      <c r="BP101" s="15">
        <v>6.7950431328288076E-3</v>
      </c>
      <c r="BQ101" s="15">
        <v>-6.0685013760167918E-2</v>
      </c>
      <c r="BR101" s="15">
        <v>-4.4182693376647771E-3</v>
      </c>
      <c r="BS101" s="15">
        <v>7.4807486708010221E-3</v>
      </c>
      <c r="BT101" s="15">
        <v>1.2389189834854009E-2</v>
      </c>
      <c r="BU101" s="15">
        <v>2.4814162219089522E-2</v>
      </c>
      <c r="BV101" s="15">
        <v>-1.0467338145451857E-2</v>
      </c>
      <c r="BW101" s="15">
        <v>6.6950399359221174E-3</v>
      </c>
      <c r="BX101" s="15">
        <v>7.3371188036517971E-3</v>
      </c>
      <c r="BY101" s="15">
        <v>3.7479742370718373E-3</v>
      </c>
      <c r="BZ101" s="15">
        <v>-3.9051653534257942E-3</v>
      </c>
      <c r="CA101" s="15">
        <v>3.0791361698342306E-3</v>
      </c>
      <c r="CB101" s="15">
        <v>-6.1571133029981011E-3</v>
      </c>
      <c r="CC101" s="15">
        <v>1.0830814119236148E-2</v>
      </c>
      <c r="CD101" s="15">
        <v>-5.825259191080295E-3</v>
      </c>
      <c r="CE101" s="15">
        <v>2.7515217288493093E-3</v>
      </c>
      <c r="CF101" s="15">
        <v>8.5755647023963242E-3</v>
      </c>
      <c r="CG101" s="15">
        <v>6.1965224790835076E-3</v>
      </c>
      <c r="CH101" s="15">
        <v>2.3070147974507253E-3</v>
      </c>
      <c r="CI101" s="15">
        <v>4.6759871783174142E-3</v>
      </c>
      <c r="CJ101" s="15">
        <v>-9.7008634772553434E-3</v>
      </c>
      <c r="CK101" s="15">
        <v>-2.5239778023938218E-4</v>
      </c>
      <c r="CL101" s="15">
        <v>-1.1357828395413946E-4</v>
      </c>
      <c r="CM101" s="15">
        <v>-1.3380266230009935E-2</v>
      </c>
      <c r="CN101" s="15">
        <v>-1.3289232118682878E-2</v>
      </c>
      <c r="CO101" s="15">
        <v>1.1501724239011683E-2</v>
      </c>
      <c r="CP101" s="15">
        <v>-1.6176870607860264E-3</v>
      </c>
      <c r="CQ101" s="15">
        <v>9.2209044298124671E-3</v>
      </c>
      <c r="CR101" s="15">
        <v>-6.7783739730988739E-3</v>
      </c>
      <c r="CS101" s="15">
        <v>-1.822917171466763E-3</v>
      </c>
      <c r="CT101" s="15">
        <v>-3.160575819673403E-3</v>
      </c>
      <c r="CU101" s="15">
        <v>-8.3857933762739589E-3</v>
      </c>
      <c r="CV101" s="15">
        <v>5.7104622763170321E-3</v>
      </c>
      <c r="CW101" s="15">
        <v>-6.6391268298797229E-4</v>
      </c>
      <c r="CX101" s="15">
        <v>2.546690680312557E-3</v>
      </c>
      <c r="CY101" s="15">
        <v>-4.0908378115069215E-3</v>
      </c>
      <c r="CZ101" s="15">
        <v>3.9009167648959754E-4</v>
      </c>
      <c r="DA101" s="15">
        <v>4.6279897483582919E-3</v>
      </c>
      <c r="DB101" s="15">
        <v>7.5786286310202246E-4</v>
      </c>
      <c r="DC101" s="15">
        <v>1.1990269426688465E-2</v>
      </c>
      <c r="DD101" s="15">
        <v>2.9183283716241928E-3</v>
      </c>
      <c r="DE101" s="15">
        <v>5.7345409300053407E-3</v>
      </c>
      <c r="DF101" s="15">
        <v>-9.1421612340332437E-4</v>
      </c>
      <c r="DG101" s="15">
        <v>-1.2715884325302674E-2</v>
      </c>
      <c r="DH101" s="15">
        <v>-5.525639145679692E-3</v>
      </c>
      <c r="DI101" s="15">
        <v>-2.5457763675822047E-3</v>
      </c>
      <c r="DJ101" s="15">
        <v>-2.6263967822192438E-3</v>
      </c>
      <c r="DK101" s="15">
        <v>1.2212197290342361E-2</v>
      </c>
      <c r="DL101" s="15">
        <v>3.0290203082940759E-3</v>
      </c>
      <c r="DM101" s="15">
        <v>1.3512501117646084E-3</v>
      </c>
      <c r="DN101" s="15">
        <v>9.5092193757625174E-4</v>
      </c>
      <c r="DO101" s="15">
        <v>1.2548427205112365E-2</v>
      </c>
      <c r="DP101" s="15">
        <v>8.0609407161412008E-5</v>
      </c>
      <c r="DQ101" s="15">
        <v>7.99881206747881E-3</v>
      </c>
      <c r="DR101" s="15">
        <v>-3.7404152296941932E-4</v>
      </c>
      <c r="DS101" s="15">
        <v>1.137607068024583E-2</v>
      </c>
      <c r="DT101" s="15">
        <v>-4.2488683040028362E-3</v>
      </c>
      <c r="DU101" s="15">
        <v>9.4608085042288889E-3</v>
      </c>
      <c r="DV101" s="15">
        <v>-2.0654052092768794E-3</v>
      </c>
      <c r="DW101" s="15">
        <v>-2.9595263150952612E-3</v>
      </c>
      <c r="DX101" s="15">
        <v>7.327440475451189E-3</v>
      </c>
      <c r="DY101" s="15">
        <v>-1.3546747210838069E-2</v>
      </c>
      <c r="DZ101" s="15">
        <v>-3.3370442535769393E-3</v>
      </c>
      <c r="EA101" s="15">
        <v>-1.4971183273900825E-3</v>
      </c>
      <c r="EB101" s="15">
        <v>1.0972117388700135E-2</v>
      </c>
      <c r="EC101" s="15">
        <v>0</v>
      </c>
      <c r="ED101" s="15">
        <v>3.8654860655774385E-3</v>
      </c>
      <c r="EE101" s="15">
        <v>6.5332935502179683E-3</v>
      </c>
      <c r="EF101" s="15">
        <v>2.5804758422124613E-3</v>
      </c>
      <c r="EG101" s="15">
        <v>-5.5218251843078608E-3</v>
      </c>
      <c r="EH101" s="15">
        <v>1.242251999855711E-2</v>
      </c>
      <c r="EI101" s="15">
        <v>-7.7410661016004967E-3</v>
      </c>
      <c r="EJ101" s="15">
        <v>1.4696158291433959E-2</v>
      </c>
      <c r="EK101" s="15">
        <v>2.3810648693718607E-2</v>
      </c>
      <c r="EL101" s="15">
        <v>-1.6639319003964669E-2</v>
      </c>
      <c r="EM101" s="15">
        <v>-7.1346233995997878E-3</v>
      </c>
      <c r="EN101" s="15">
        <v>3.5876265497218011E-3</v>
      </c>
      <c r="EO101" s="15">
        <v>-9.0156811535634426E-3</v>
      </c>
      <c r="EP101" s="15">
        <v>1.9134453471555419E-3</v>
      </c>
      <c r="EQ101" s="15">
        <v>1.5012792389185134E-2</v>
      </c>
      <c r="ER101" s="15">
        <v>-1.1888251900548114E-2</v>
      </c>
      <c r="ES101" s="15">
        <v>6.2507438156009223E-3</v>
      </c>
      <c r="ET101" s="15">
        <v>-2.9394495003827394E-3</v>
      </c>
      <c r="EU101" s="15">
        <v>2.7472544751389236E-3</v>
      </c>
      <c r="EV101" s="15">
        <v>1.3286635474844922E-2</v>
      </c>
      <c r="EW101" s="15">
        <v>-7.2936197126195895E-3</v>
      </c>
      <c r="EX101" s="15">
        <v>-1.1361532596807557E-2</v>
      </c>
      <c r="EY101" s="15">
        <v>1.9903804879109178E-3</v>
      </c>
      <c r="EZ101" s="15">
        <v>9.9576703296432797E-3</v>
      </c>
      <c r="FA101" s="15">
        <v>-5.8394326515593276E-3</v>
      </c>
      <c r="FB101" s="15">
        <v>-7.3370661190095866E-3</v>
      </c>
      <c r="FC101" s="15">
        <v>-1.0157205242461753E-2</v>
      </c>
      <c r="FD101" s="15">
        <v>-6.3484050744832751E-3</v>
      </c>
      <c r="FE101" s="15">
        <v>-8.8066936559363603E-4</v>
      </c>
      <c r="FF101" s="15">
        <v>3.2203266044821053E-3</v>
      </c>
      <c r="FG101" s="15">
        <v>-9.9551239625940112E-3</v>
      </c>
      <c r="FH101" s="15">
        <v>-9.118604216434345E-3</v>
      </c>
      <c r="FI101" s="15">
        <v>7.1772902306029233E-3</v>
      </c>
      <c r="FJ101" s="15">
        <v>-4.2656981197046447E-3</v>
      </c>
      <c r="FK101" s="15">
        <v>-2.4029808511186854E-3</v>
      </c>
      <c r="FL101" s="15">
        <v>-7.5544144272253937E-3</v>
      </c>
      <c r="FM101" s="15">
        <v>-2.8190732221886679E-2</v>
      </c>
      <c r="FN101" s="15">
        <v>-2.8640710592955698E-2</v>
      </c>
      <c r="FO101" s="15">
        <v>-2.3711560769931379E-2</v>
      </c>
      <c r="FP101" s="15">
        <v>-4.9875415110391622E-3</v>
      </c>
      <c r="FQ101" s="15">
        <v>-5.063301956546762E-3</v>
      </c>
      <c r="FR101" s="15">
        <v>-2.4707714794538465E-2</v>
      </c>
      <c r="FS101" s="15">
        <v>-4.0650462481694452E-3</v>
      </c>
      <c r="FT101" s="15">
        <v>-8.4370193128729433E-3</v>
      </c>
      <c r="FU101" s="15">
        <v>0</v>
      </c>
      <c r="FV101" s="15">
        <v>5.1516329833516212E-3</v>
      </c>
      <c r="FW101" s="15">
        <v>-6.2341351858810857E-3</v>
      </c>
      <c r="FX101" s="15">
        <v>-5.2257516990151399E-3</v>
      </c>
      <c r="FY101" s="15">
        <v>1.0138316459673067E-3</v>
      </c>
      <c r="FZ101" s="15">
        <v>-4.5685358647890957E-3</v>
      </c>
      <c r="GA101" s="15">
        <v>-4.4685679208770193E-3</v>
      </c>
      <c r="GB101" s="15">
        <v>1.397149390857976E-2</v>
      </c>
      <c r="GC101" s="15">
        <v>-3.1643900902191918E-4</v>
      </c>
      <c r="GD101" s="15">
        <v>-2.9976041630767596E-3</v>
      </c>
      <c r="GE101" s="15">
        <v>1.2386778699206211E-3</v>
      </c>
      <c r="GF101" s="15">
        <v>-5.4385766126852893E-3</v>
      </c>
      <c r="GG101" s="15">
        <v>-2.2936638371233884E-3</v>
      </c>
      <c r="GH101" s="15">
        <v>-9.1703425134484172E-3</v>
      </c>
      <c r="GI101" s="15">
        <v>4.5892612095048098E-4</v>
      </c>
      <c r="GJ101" s="15">
        <v>7.7442305596732725E-3</v>
      </c>
      <c r="GK101" s="15">
        <v>1.4919190500400244E-3</v>
      </c>
      <c r="GL101" s="15">
        <v>-5.0940336676139836E-3</v>
      </c>
      <c r="GM101" s="15">
        <v>5.9197193923517287E-3</v>
      </c>
      <c r="GN101" s="15">
        <v>3.8636938567752463E-3</v>
      </c>
      <c r="GO101" s="15">
        <v>-5.1612904371563294E-4</v>
      </c>
      <c r="GP101" s="15">
        <v>-4.3867119442680758E-3</v>
      </c>
      <c r="GQ101" s="15">
        <v>-6.8706306591444317E-3</v>
      </c>
      <c r="GR101" s="15">
        <v>1.4255495751457932E-2</v>
      </c>
      <c r="GS101" s="15">
        <v>8.0715341642308563E-3</v>
      </c>
      <c r="GT101" s="15">
        <v>6.4571615278644981E-3</v>
      </c>
      <c r="GU101" s="15">
        <v>-6.0502617810917749E-3</v>
      </c>
      <c r="GV101" s="15">
        <v>2.6735600989044057E-3</v>
      </c>
      <c r="GW101" s="15">
        <v>2.0950046374581389E-3</v>
      </c>
      <c r="GX101" s="15">
        <v>-8.7007509447300652E-3</v>
      </c>
      <c r="GY101" s="15">
        <v>-1.7844401594436319E-3</v>
      </c>
      <c r="GZ101" s="15">
        <v>2.1308885584791739E-2</v>
      </c>
      <c r="HA101" s="15">
        <v>-1.3248544598169945E-3</v>
      </c>
      <c r="HB101" s="15">
        <v>-4.36872691341526E-3</v>
      </c>
      <c r="HC101" s="15">
        <v>-3.362854867388966E-3</v>
      </c>
      <c r="HD101" s="15">
        <v>1.4601693144810902E-2</v>
      </c>
      <c r="HE101" s="15">
        <v>-6.6110739763789728E-3</v>
      </c>
      <c r="HF101" s="15">
        <v>-1.6607736399660636E-2</v>
      </c>
      <c r="HG101" s="15">
        <v>-7.779257604881921E-3</v>
      </c>
      <c r="HH101" s="15">
        <v>-1.6161967956998102E-2</v>
      </c>
      <c r="HI101" s="15">
        <v>-1.3487905720497241E-2</v>
      </c>
      <c r="HJ101" s="15">
        <v>2.7281910047801819E-3</v>
      </c>
      <c r="HK101" s="15">
        <v>-4.197624206369599E-4</v>
      </c>
      <c r="HL101" s="15">
        <v>1.4628460777450007E-2</v>
      </c>
      <c r="HM101" s="15">
        <v>-1.1443557910884364E-2</v>
      </c>
      <c r="HN101" s="15">
        <v>6.783366127402761E-3</v>
      </c>
      <c r="HO101" s="15">
        <v>-2.3410077019734785E-3</v>
      </c>
      <c r="HP101" s="15">
        <v>-2.4274968343492024E-2</v>
      </c>
      <c r="HQ101" s="15">
        <v>3.8162783130178111E-3</v>
      </c>
      <c r="HR101" s="15">
        <v>-5.7095033353758299E-3</v>
      </c>
      <c r="HS101" s="15">
        <v>-4.9236928617846119E-3</v>
      </c>
      <c r="HT101" s="15">
        <v>1.7194136903196357E-2</v>
      </c>
      <c r="HU101" s="15">
        <v>-1.4649943538311687E-2</v>
      </c>
      <c r="HV101" s="15">
        <v>-3.3080094258676361E-3</v>
      </c>
      <c r="HW101" s="15">
        <v>-1.7262217302262007E-3</v>
      </c>
      <c r="HX101" s="15">
        <v>4.523611577108394E-2</v>
      </c>
      <c r="HY101" s="15">
        <v>-6.4393607550963967E-3</v>
      </c>
      <c r="HZ101" s="15">
        <v>-1.5949860516525475E-2</v>
      </c>
      <c r="IA101" s="15">
        <v>8.9717648034232586E-3</v>
      </c>
      <c r="IB101" s="15">
        <v>-1.2783439625674926E-2</v>
      </c>
      <c r="IC101" s="15">
        <v>7.2696398852141967E-3</v>
      </c>
      <c r="ID101" s="15">
        <v>8.9375722812162078E-3</v>
      </c>
      <c r="IE101" s="15">
        <v>-7.4171369704695515E-3</v>
      </c>
      <c r="IF101" s="15">
        <v>-3.1851062085773E-3</v>
      </c>
      <c r="IG101" s="15">
        <v>-1.151644206155918E-2</v>
      </c>
      <c r="IH101" s="15">
        <v>1.9285685880361714E-2</v>
      </c>
      <c r="II101" s="15">
        <v>4.6807173388914913E-3</v>
      </c>
      <c r="IJ101" s="15">
        <v>-1.7261007617299397E-2</v>
      </c>
      <c r="IK101" s="15">
        <v>-1.7590234719575496E-2</v>
      </c>
      <c r="IL101" s="15">
        <v>-2.4004375956191695E-3</v>
      </c>
      <c r="IM101" s="15">
        <v>-3.335189306138239E-3</v>
      </c>
      <c r="IN101" s="15">
        <v>1.7726861112335197E-2</v>
      </c>
      <c r="IO101" s="15">
        <v>0</v>
      </c>
      <c r="IP101" s="15">
        <v>-4.1649372992841075E-3</v>
      </c>
      <c r="IQ101" s="15">
        <v>-3.3651181503134473E-3</v>
      </c>
      <c r="IR101" s="15">
        <v>3.1847160675196984E-3</v>
      </c>
      <c r="IS101" s="15">
        <v>-1.218151765182122E-2</v>
      </c>
      <c r="IT101" s="15">
        <v>-1.7769062559596288E-2</v>
      </c>
      <c r="IU101" s="15">
        <v>7.2113220718594637E-3</v>
      </c>
      <c r="IV101" s="15">
        <v>5.9176772573186244E-3</v>
      </c>
      <c r="IW101" s="15">
        <v>-7.4205287499448033E-3</v>
      </c>
      <c r="IX101" s="15">
        <v>4.6403795565023009E-3</v>
      </c>
      <c r="IY101" s="15">
        <v>-1.8317819196189773E-3</v>
      </c>
      <c r="IZ101" s="15">
        <v>-3.0982968919952711E-2</v>
      </c>
      <c r="JA101" s="15">
        <v>5.3533318425000804E-3</v>
      </c>
      <c r="JB101" s="15">
        <v>5.8278310639978282E-3</v>
      </c>
      <c r="JC101" s="15">
        <v>-5.663445558400081E-3</v>
      </c>
      <c r="JD101" s="15">
        <v>-5.1443382956008312E-3</v>
      </c>
      <c r="JE101" s="15">
        <v>-1.9675724990230285E-2</v>
      </c>
      <c r="JF101" s="15">
        <v>-1.151410605041925E-3</v>
      </c>
      <c r="JG101" s="15">
        <v>5.555569844602184E-3</v>
      </c>
      <c r="JH101" s="15">
        <v>-1.0685351376689424E-2</v>
      </c>
      <c r="JI101" s="15">
        <v>6.2423016216321603E-3</v>
      </c>
      <c r="JJ101" s="15">
        <v>-9.0872683747389351E-3</v>
      </c>
      <c r="JK101" s="15">
        <v>3.3167526259938207E-3</v>
      </c>
      <c r="JL101" s="15">
        <v>-2.4136814055262672E-2</v>
      </c>
      <c r="JM101" s="15">
        <v>2.8101038054701506E-3</v>
      </c>
      <c r="JN101" s="15">
        <v>1.0493275715838723E-2</v>
      </c>
      <c r="JO101" s="15">
        <v>-2.2555189198098422E-3</v>
      </c>
      <c r="JP101" s="15">
        <v>5.9729100154386674E-3</v>
      </c>
      <c r="JQ101" s="15">
        <v>4.4162368214709291E-3</v>
      </c>
      <c r="JR101" s="15">
        <v>2.4727807439208385E-3</v>
      </c>
      <c r="JS101" s="15">
        <v>-3.5266857898328037E-3</v>
      </c>
      <c r="JT101" s="15">
        <v>3.8111416022010023E-3</v>
      </c>
      <c r="JU101" s="15">
        <v>3.3797105036410417E-4</v>
      </c>
      <c r="JV101" s="15">
        <v>1.2294650936302522E-2</v>
      </c>
      <c r="JW101" s="15">
        <v>4.416757406873968E-3</v>
      </c>
      <c r="JX101" s="15">
        <v>1.8389601924868322E-3</v>
      </c>
      <c r="JY101" s="15">
        <v>-3.1914149086433689E-3</v>
      </c>
      <c r="JZ101" s="15">
        <v>-7.6185040133749746E-3</v>
      </c>
      <c r="KA101" s="15">
        <v>-1.1780020668082387E-2</v>
      </c>
      <c r="KB101" s="15">
        <v>-1.4443911995986845E-3</v>
      </c>
      <c r="KC101" s="15">
        <v>-7.3099740714383799E-3</v>
      </c>
      <c r="KD101" s="15">
        <v>-1.0534420163054881E-3</v>
      </c>
      <c r="KE101" s="15">
        <v>1.7472011957897354E-2</v>
      </c>
      <c r="KF101" s="15">
        <v>6.8941746956778429E-4</v>
      </c>
      <c r="KG101" s="15">
        <v>-1.9243430040314306E-2</v>
      </c>
      <c r="KH101" s="15">
        <v>-1.2044070492845347E-2</v>
      </c>
      <c r="KI101" s="15">
        <v>1.6852804407258854E-2</v>
      </c>
      <c r="KJ101" s="15">
        <v>-1.0230268250814922E-2</v>
      </c>
      <c r="KK101" s="15">
        <v>6.8762549918072336E-3</v>
      </c>
      <c r="KL101" s="15">
        <v>9.6256885869352386E-3</v>
      </c>
      <c r="KM101" s="15">
        <v>-1.4654277428694884E-3</v>
      </c>
      <c r="KN101" s="15">
        <v>-4.3721225827482784E-3</v>
      </c>
      <c r="KO101" s="15">
        <v>-6.0008752731373566E-3</v>
      </c>
      <c r="KP101" s="15">
        <v>1.6209335493030561E-3</v>
      </c>
      <c r="KQ101" s="15">
        <v>-1.6475727174202696E-2</v>
      </c>
      <c r="KR101" s="15">
        <v>-2.1476877987692652E-2</v>
      </c>
      <c r="KS101" s="15">
        <v>-2.6481298191366354E-2</v>
      </c>
      <c r="KT101" s="15">
        <v>-4.5624070683579539E-3</v>
      </c>
      <c r="KU101" s="15">
        <v>1.2787898049755907E-2</v>
      </c>
      <c r="KV101" s="15">
        <v>-1.7189116879704282E-2</v>
      </c>
      <c r="KW101" s="15">
        <v>3.2304066097216433E-3</v>
      </c>
      <c r="KX101" s="15">
        <v>-4.1670860974407529E-3</v>
      </c>
      <c r="KY101" s="15">
        <v>6.1175322383412636E-3</v>
      </c>
      <c r="KZ101" s="15">
        <v>6.381642589520611E-3</v>
      </c>
      <c r="LA101" s="15">
        <v>-1.1711792826391815E-2</v>
      </c>
      <c r="LB101" s="15">
        <v>-2.9289745127876639E-3</v>
      </c>
      <c r="LC101" s="15">
        <v>-3.7926720557388076E-3</v>
      </c>
      <c r="LD101" s="15">
        <v>4.3889589938918205E-3</v>
      </c>
      <c r="LE101" s="15">
        <v>-5.6108282876457171E-3</v>
      </c>
      <c r="LF101" s="15">
        <v>-5.6710927038161694E-3</v>
      </c>
      <c r="LG101" s="15">
        <v>2.9723002828008938E-2</v>
      </c>
      <c r="LH101" s="15">
        <v>1.7181211391162063E-2</v>
      </c>
      <c r="LI101" s="15">
        <v>1.0666667678024464E-3</v>
      </c>
      <c r="LJ101" s="15">
        <v>-5.2805403230332636E-3</v>
      </c>
      <c r="LK101" s="15">
        <v>-1.5456258236691915E-2</v>
      </c>
      <c r="LL101" s="15">
        <v>-1.2396852976828571E-2</v>
      </c>
      <c r="LM101" s="15">
        <v>4.2975633477641221E-4</v>
      </c>
      <c r="LN101" s="15">
        <v>4.0237454952632336E-3</v>
      </c>
      <c r="LO101" s="15">
        <v>3.5251486384848631E-2</v>
      </c>
      <c r="LP101" s="15">
        <v>1.2210678031871447E-2</v>
      </c>
      <c r="LQ101" s="15">
        <v>-8.1367413930618238E-3</v>
      </c>
      <c r="LR101" s="15">
        <v>-1.9365613077344145E-2</v>
      </c>
      <c r="LS101" s="15">
        <v>8.680857131876411E-3</v>
      </c>
      <c r="LT101" s="15">
        <v>7.6446925617670242E-3</v>
      </c>
      <c r="LU101" s="15">
        <v>1.3007661900556651E-3</v>
      </c>
      <c r="LV101" s="15">
        <v>-3.556010859219015E-3</v>
      </c>
      <c r="LW101" s="15">
        <v>-2.1776592939283166E-2</v>
      </c>
      <c r="LX101" s="15">
        <v>7.7924029141071879E-3</v>
      </c>
      <c r="LY101" s="15">
        <v>3.0834481936536031E-3</v>
      </c>
      <c r="LZ101" s="15">
        <v>8.4306595323804644E-3</v>
      </c>
      <c r="MA101" s="15">
        <v>-4.6861355150690893E-4</v>
      </c>
      <c r="MB101" s="15">
        <v>-7.1324828966055119E-3</v>
      </c>
      <c r="MC101" s="15">
        <v>1.209783183513044E-2</v>
      </c>
      <c r="MD101" s="15">
        <v>2.5597858369547214E-3</v>
      </c>
      <c r="ME101" s="15">
        <v>-5.2222113356324073E-3</v>
      </c>
      <c r="MF101" s="15">
        <v>-1.8234883732667056E-2</v>
      </c>
      <c r="MG101" s="15">
        <v>-1.3746885019787158E-2</v>
      </c>
      <c r="MH101" s="15">
        <v>2.2271724128243011E-3</v>
      </c>
      <c r="MI101" s="15">
        <v>-2.2304841961076215E-3</v>
      </c>
      <c r="MJ101" s="15">
        <v>-1.5717095573373084E-3</v>
      </c>
      <c r="MK101" s="15">
        <v>8.0186035889807375E-4</v>
      </c>
      <c r="ML101" s="15">
        <v>-3.3681406041227656E-3</v>
      </c>
      <c r="MM101" s="15">
        <v>8.4950574013469872E-3</v>
      </c>
      <c r="MN101" s="15">
        <v>1.3781316249453087E-2</v>
      </c>
      <c r="MO101" s="15">
        <v>2.2076346617804238E-3</v>
      </c>
      <c r="MP101" s="15">
        <v>9.9242098895323799E-3</v>
      </c>
      <c r="MQ101" s="15">
        <v>5.6468024048749496E-4</v>
      </c>
      <c r="MR101" s="15">
        <v>2.2159591514641218E-2</v>
      </c>
      <c r="MS101" s="15">
        <v>1.3377928416599535E-3</v>
      </c>
      <c r="MT101" s="15">
        <v>1.6313575491523787E-2</v>
      </c>
      <c r="MU101" s="15">
        <v>-9.2836150873090576E-4</v>
      </c>
      <c r="MV101" s="15">
        <v>-6.263220532614194E-3</v>
      </c>
      <c r="MW101" s="15">
        <v>-3.900980190781605E-3</v>
      </c>
      <c r="MX101" s="15">
        <v>-3.3993346727992535E-2</v>
      </c>
      <c r="MY101" s="15">
        <v>2.0485190411471076E-2</v>
      </c>
      <c r="MZ101" s="15">
        <v>-2.8889210081023327E-4</v>
      </c>
      <c r="NA101" s="15">
        <v>-6.6198007567121612E-3</v>
      </c>
      <c r="NB101" s="15">
        <v>-7.6087323595348888E-3</v>
      </c>
      <c r="NC101" s="15">
        <v>-1.4695341602115573E-2</v>
      </c>
      <c r="ND101" s="15">
        <v>-6.6082231093551637E-3</v>
      </c>
      <c r="NE101" s="15">
        <v>-2.0512058179310639E-2</v>
      </c>
      <c r="NF101" s="15">
        <v>-1.3702925166324932E-2</v>
      </c>
      <c r="NG101" s="15">
        <v>1.8707488449080391E-3</v>
      </c>
      <c r="NH101" s="15">
        <v>7.7490701472496953E-3</v>
      </c>
      <c r="NI101" s="15">
        <v>1.4434022380532593E-3</v>
      </c>
      <c r="NJ101" s="15">
        <v>6.1768726950832348E-3</v>
      </c>
      <c r="NK101" s="15">
        <v>2.2187313863726538E-2</v>
      </c>
      <c r="NL101" s="15">
        <v>-3.7128224421589133E-2</v>
      </c>
      <c r="NM101" s="15">
        <v>0</v>
      </c>
      <c r="NN101" s="15">
        <v>1.5710922320411461E-3</v>
      </c>
      <c r="NO101" s="15">
        <v>8.022574393283962E-3</v>
      </c>
      <c r="NP101" s="15">
        <v>7.7629851181635822E-3</v>
      </c>
      <c r="NQ101" s="15">
        <v>6.7961426628346715E-3</v>
      </c>
      <c r="NR101" s="15">
        <v>1.9997784689111484E-3</v>
      </c>
      <c r="NS101" s="15">
        <v>-2.6336114324012571E-2</v>
      </c>
      <c r="NT101" s="15">
        <v>-1.1768687644677171E-2</v>
      </c>
      <c r="NU101" s="15">
        <v>-2.0263431452324726E-3</v>
      </c>
      <c r="NV101" s="15">
        <v>6.2767681110656439E-3</v>
      </c>
      <c r="NW101" s="15">
        <v>-8.2763244220490154E-3</v>
      </c>
      <c r="NX101" s="15">
        <v>-8.8383468012393617E-3</v>
      </c>
      <c r="NY101" s="15">
        <v>1.2430408067658842E-2</v>
      </c>
      <c r="NZ101" s="15">
        <v>-1.7997755139396528E-3</v>
      </c>
      <c r="OA101" s="15">
        <v>-7.7484435069652578E-3</v>
      </c>
      <c r="OB101" s="15">
        <v>-8.8668784517278842E-3</v>
      </c>
      <c r="OC101" s="15">
        <v>-4.1358995440482719E-3</v>
      </c>
      <c r="OD101" s="15">
        <v>-2.4596476658705637E-3</v>
      </c>
      <c r="OE101" s="15">
        <v>-2.7519797209932697E-3</v>
      </c>
      <c r="OF101" s="15">
        <v>1.2580200426274507E-3</v>
      </c>
      <c r="OG101" s="15">
        <v>-1.1697503036137783E-2</v>
      </c>
      <c r="OH101" s="15">
        <v>-8.4164394939473339E-3</v>
      </c>
      <c r="OI101" s="15">
        <v>-1.5196801465767291E-3</v>
      </c>
      <c r="OJ101" s="15">
        <v>8.7146521024439091E-3</v>
      </c>
      <c r="OK101" s="15">
        <v>6.4120399224143008E-3</v>
      </c>
      <c r="OL101" s="15">
        <v>-2.6198126913223874E-3</v>
      </c>
      <c r="OM101" s="15">
        <v>1.1623210971510249E-2</v>
      </c>
      <c r="ON101" s="15">
        <v>-2.7941651212413827E-3</v>
      </c>
      <c r="OO101" s="15">
        <v>-1.2178690284495395E-2</v>
      </c>
      <c r="OP101" s="15">
        <v>-3.4655757439436023E-3</v>
      </c>
      <c r="OQ101" s="15">
        <v>-3.4170095016291219E-3</v>
      </c>
      <c r="OR101" s="15">
        <v>1.4865872053218935E-3</v>
      </c>
      <c r="OS101" s="15">
        <v>4.0095163043911333E-3</v>
      </c>
      <c r="OT101" s="15">
        <v>-1.0321495341812625E-2</v>
      </c>
      <c r="OU101" s="15">
        <v>0</v>
      </c>
      <c r="OV101" s="15">
        <v>-9.4476362809852096E-3</v>
      </c>
      <c r="OW101" s="15">
        <v>4.5045121211047291E-3</v>
      </c>
      <c r="OX101" s="15">
        <v>-1.6003840955991681E-4</v>
      </c>
      <c r="OY101" s="15">
        <v>-3.242432346845786E-3</v>
      </c>
      <c r="OZ101" s="15">
        <v>-3.7791352976674804E-3</v>
      </c>
      <c r="PA101" s="15">
        <v>3.6714673799349176E-3</v>
      </c>
      <c r="PB101" s="15">
        <v>-2.6085351105889078E-3</v>
      </c>
      <c r="PC101" s="15">
        <v>8.4895123458299717E-3</v>
      </c>
      <c r="PD101" s="15">
        <v>1.6836823941456133E-2</v>
      </c>
      <c r="PE101" s="15">
        <v>-5.4975837610245415E-3</v>
      </c>
      <c r="PF101" s="15">
        <v>5.2095784409443516E-3</v>
      </c>
      <c r="PG101" s="15">
        <v>1.9575982613245373E-2</v>
      </c>
      <c r="PH101" s="15">
        <v>8.6894102141598893E-3</v>
      </c>
      <c r="PI101" s="15">
        <v>8.4333941283748128E-3</v>
      </c>
      <c r="PJ101" s="15">
        <v>2.3813584990666514E-3</v>
      </c>
      <c r="PK101" s="15">
        <v>5.7536788152190285E-3</v>
      </c>
      <c r="PL101" s="15">
        <v>-1.7622151950125172E-2</v>
      </c>
      <c r="PM101" s="15">
        <v>1.3585776121360754E-2</v>
      </c>
      <c r="PN101" s="15">
        <v>-5.416613530207919E-3</v>
      </c>
      <c r="PO101" s="15">
        <v>-8.8179132951182668E-3</v>
      </c>
      <c r="PP101" s="15">
        <v>-1.4254967135533359E-2</v>
      </c>
      <c r="PQ101" s="15">
        <v>1.5088648656700488E-3</v>
      </c>
      <c r="PR101" s="15">
        <v>4.9093455162928451E-3</v>
      </c>
      <c r="PS101" s="15">
        <v>-7.3070906132777702E-3</v>
      </c>
      <c r="PT101" s="15">
        <v>5.9904017711817029E-3</v>
      </c>
      <c r="PU101" s="15">
        <v>1.9960086467148783E-3</v>
      </c>
      <c r="PV101" s="15">
        <v>-1.3207023086284719E-2</v>
      </c>
      <c r="PW101" s="15">
        <v>2.2398493012851024E-2</v>
      </c>
      <c r="PX101" s="15">
        <v>1.588923271530556E-3</v>
      </c>
      <c r="PY101" s="15">
        <v>-6.3846266969677188E-3</v>
      </c>
      <c r="PZ101" s="15">
        <v>-6.7052979056613131E-3</v>
      </c>
      <c r="QA101" s="15">
        <v>-6.5714182879477922E-3</v>
      </c>
      <c r="QB101" s="15">
        <v>-4.0030421320303988E-3</v>
      </c>
      <c r="QC101" s="15">
        <v>6.3649101023414371E-3</v>
      </c>
      <c r="QD101" s="15">
        <v>-2.3879171506212634E-4</v>
      </c>
      <c r="QE101" s="15">
        <v>-1.5102768185756742E-2</v>
      </c>
      <c r="QF101" s="15">
        <v>3.2511543131947878E-3</v>
      </c>
      <c r="QG101" s="15">
        <v>-4.2257835295645904E-3</v>
      </c>
      <c r="QH101" s="15">
        <v>2.0068364516851185E-2</v>
      </c>
      <c r="QI101" s="15">
        <v>6.1662095008580258E-3</v>
      </c>
      <c r="QJ101" s="15">
        <v>-1.2358550703796736E-2</v>
      </c>
      <c r="QK101" s="15">
        <v>7.471433308281491E-3</v>
      </c>
      <c r="QL101" s="15">
        <v>-1.0942682919462857E-2</v>
      </c>
      <c r="QM101" s="15">
        <v>1.64109828328673E-2</v>
      </c>
      <c r="QN101" s="15">
        <v>4.766444322843146E-4</v>
      </c>
      <c r="QO101" s="15">
        <v>1.1860990597033266E-3</v>
      </c>
      <c r="QP101" s="15">
        <v>-2.7277228833664626E-3</v>
      </c>
      <c r="QQ101" s="15">
        <v>-2.9383677578633405E-4</v>
      </c>
      <c r="QR101" s="15">
        <v>7.0157858051862407E-4</v>
      </c>
      <c r="QS101" s="15">
        <v>5.0233331322244775E-3</v>
      </c>
      <c r="QT101" s="15">
        <v>-4.409502257552639E-3</v>
      </c>
      <c r="QU101" s="15">
        <v>1.5372851761003429E-2</v>
      </c>
      <c r="QV101" s="15">
        <v>-3.7835793111217603E-4</v>
      </c>
      <c r="QW101" s="15">
        <v>-1.3463940211023569E-2</v>
      </c>
      <c r="QX101" s="15">
        <v>-6.5917057928754361E-3</v>
      </c>
      <c r="QY101" s="15">
        <v>1.2686181294881624E-2</v>
      </c>
      <c r="QZ101" s="15">
        <v>-8.6974001881526541E-3</v>
      </c>
      <c r="RA101" s="15">
        <v>-1.4334351137473989E-3</v>
      </c>
      <c r="RB101" s="15">
        <v>-3.8261866847913114E-3</v>
      </c>
      <c r="RC101" s="15">
        <v>-1.2668926244214927E-2</v>
      </c>
      <c r="RD101" s="15">
        <v>2.473798540393425E-3</v>
      </c>
      <c r="RE101" s="15">
        <v>7.7722939835093586E-3</v>
      </c>
      <c r="RF101" s="15">
        <v>-1.1114817194055975E-3</v>
      </c>
      <c r="RG101" s="15">
        <v>-3.8159893666857019E-3</v>
      </c>
      <c r="RH101" s="15">
        <v>-3.9532253757161989E-3</v>
      </c>
      <c r="RI101" s="15">
        <v>-8.2718823780439273E-3</v>
      </c>
      <c r="RJ101" s="15">
        <v>-6.0875861142146966E-3</v>
      </c>
      <c r="RK101" s="15">
        <v>-3.8461585874782754E-3</v>
      </c>
      <c r="RL101" s="15">
        <v>-2.1176834415387426E-3</v>
      </c>
      <c r="RM101" s="15">
        <v>1.3882756063230287E-3</v>
      </c>
      <c r="RN101" s="15">
        <v>-1.1423769023554674E-2</v>
      </c>
      <c r="RO101" s="15">
        <v>-2.029734006367466E-2</v>
      </c>
      <c r="RP101" s="15">
        <v>-1.5002625507645148E-2</v>
      </c>
      <c r="RQ101" s="15">
        <v>8.5421417494896585E-4</v>
      </c>
      <c r="RR101" s="15">
        <v>7.2048343686684094E-3</v>
      </c>
      <c r="RS101" s="15">
        <v>-2.6534012251049786E-3</v>
      </c>
      <c r="RT101" s="15">
        <v>6.3046998056647714E-3</v>
      </c>
      <c r="RU101" s="15">
        <v>-1.6596564315454084E-3</v>
      </c>
      <c r="RV101" s="15">
        <v>6.0254109560925386E-3</v>
      </c>
      <c r="RW101" s="15">
        <v>-3.2206147000421719E-3</v>
      </c>
      <c r="RX101" s="15">
        <v>-8.598183811822183E-3</v>
      </c>
      <c r="RY101" s="15">
        <v>-7.1383116326918196E-3</v>
      </c>
      <c r="RZ101" s="15">
        <v>8.1569689019688873E-3</v>
      </c>
      <c r="SA101" s="15">
        <v>-5.8845783716514289E-4</v>
      </c>
      <c r="SB101" s="15">
        <v>4.3840421570224669E-4</v>
      </c>
      <c r="SC101" s="15">
        <v>9.9135327830433264E-4</v>
      </c>
      <c r="SD101" s="15">
        <v>-3.1801843160871361E-2</v>
      </c>
      <c r="SE101" s="15">
        <v>9.3940824193588406E-4</v>
      </c>
      <c r="SF101" s="15">
        <v>-3.8768754458916596E-3</v>
      </c>
      <c r="SG101" s="15">
        <v>2.0227525010881601E-2</v>
      </c>
      <c r="SH101" s="15">
        <v>4.1554124844783063E-4</v>
      </c>
      <c r="SI101" s="15">
        <v>-4.831501483043953E-4</v>
      </c>
      <c r="SJ101" s="15">
        <v>9.1795114518413781E-3</v>
      </c>
      <c r="SK101" s="15">
        <v>1.9421337038499624E-2</v>
      </c>
      <c r="SL101" s="15">
        <v>-6.2509769186583537E-4</v>
      </c>
      <c r="SM101" s="15">
        <v>-6.5366599996056584E-4</v>
      </c>
      <c r="SN101" s="15">
        <v>1.8429401287530175E-2</v>
      </c>
      <c r="SO101" s="15">
        <v>-9.2485555725319935E-4</v>
      </c>
      <c r="SP101" s="15">
        <v>-1.550067806564066E-2</v>
      </c>
      <c r="SQ101" s="15">
        <v>-2.9786551892401619E-3</v>
      </c>
      <c r="SR101" s="15">
        <v>1.1449801909141135E-2</v>
      </c>
      <c r="SS101" s="15">
        <v>1.2379236759441077E-3</v>
      </c>
      <c r="ST101" s="15">
        <v>4.5890620313988276E-3</v>
      </c>
      <c r="SU101" s="15">
        <v>3.1552258839807655E-3</v>
      </c>
      <c r="SV101" s="15">
        <v>5.5347691348448915E-3</v>
      </c>
      <c r="SW101" s="15">
        <v>6.6484943609819501E-4</v>
      </c>
      <c r="SX101" s="15">
        <v>1.0216490831672094E-2</v>
      </c>
      <c r="SY101" s="15">
        <v>5.5234888106972498E-3</v>
      </c>
      <c r="SZ101" s="15">
        <v>-8.5990151802854999E-3</v>
      </c>
      <c r="TA101" s="15">
        <v>4.3969920087274855E-3</v>
      </c>
      <c r="TB101" s="15">
        <v>2.3381131788399359E-2</v>
      </c>
      <c r="TC101" s="15">
        <v>-3.0041651708457321E-3</v>
      </c>
      <c r="TD101" s="15">
        <v>-5.5648446334073962E-3</v>
      </c>
      <c r="TE101" s="15">
        <v>9.0390720103677158E-3</v>
      </c>
      <c r="TF101" s="15">
        <v>3.9535119100222345E-3</v>
      </c>
      <c r="TG101" s="15">
        <v>5.0088675975657766E-3</v>
      </c>
      <c r="TH101" s="15">
        <v>-3.4848760121426654E-3</v>
      </c>
      <c r="TI101" s="15">
        <v>-1.8246120227804721E-2</v>
      </c>
      <c r="TJ101" s="15">
        <v>-1.7521663199775404E-3</v>
      </c>
      <c r="TK101" s="15">
        <v>0</v>
      </c>
      <c r="TL101" s="15">
        <v>9.7310203562126704E-3</v>
      </c>
      <c r="TM101" s="15">
        <v>1.2166506376000323E-2</v>
      </c>
      <c r="TN101" s="15">
        <v>3.0251824833077137E-3</v>
      </c>
      <c r="TO101" s="23">
        <v>2.5169910091540253E-3</v>
      </c>
    </row>
    <row r="102" spans="1:535" x14ac:dyDescent="0.35">
      <c r="A102" s="14">
        <v>96</v>
      </c>
      <c r="B102" s="81">
        <v>42853</v>
      </c>
      <c r="C102" s="23">
        <v>-2.181758019088651E-3</v>
      </c>
      <c r="D102" s="43">
        <f ca="1">OFFSET('CAPM Regression Loop'!$AH$6,$A102,'CAPM Regression Loop'!$D$2)</f>
        <v>-6.2183730624626966E-3</v>
      </c>
      <c r="T102" s="14">
        <v>96</v>
      </c>
      <c r="U102" s="14" t="s">
        <v>98</v>
      </c>
      <c r="V102" s="14">
        <v>0.32365573540206477</v>
      </c>
      <c r="W102" s="14">
        <v>0.11838952559178231</v>
      </c>
      <c r="X102" s="14">
        <v>2.9027327490858894E-2</v>
      </c>
      <c r="Y102" s="14">
        <f t="shared" si="6"/>
        <v>-5.7128724962547004</v>
      </c>
      <c r="Z102" s="14">
        <f t="shared" si="5"/>
        <v>5.7128724962547004</v>
      </c>
      <c r="AA102" s="14">
        <f t="shared" si="7"/>
        <v>0.32365573540206477</v>
      </c>
      <c r="AF102" s="80"/>
      <c r="AH102" s="81"/>
      <c r="AI102" s="15">
        <v>-6.8791002630244459E-3</v>
      </c>
      <c r="AJ102" s="15">
        <v>-3.1411358456144026E-2</v>
      </c>
      <c r="AK102" s="15">
        <v>-7.3599322871658376E-3</v>
      </c>
      <c r="AL102" s="15">
        <v>-9.7411641435093705E-4</v>
      </c>
      <c r="AM102" s="15">
        <v>-1.9695483982093052E-3</v>
      </c>
      <c r="AN102" s="15">
        <v>-8.52774614633055E-4</v>
      </c>
      <c r="AO102" s="15">
        <v>-2.2912132074114135E-4</v>
      </c>
      <c r="AP102" s="15">
        <v>6.7000540148194768E-3</v>
      </c>
      <c r="AQ102" s="15">
        <v>2.6954194216723027E-3</v>
      </c>
      <c r="AR102" s="15">
        <v>-2.1422435587406603E-2</v>
      </c>
      <c r="AS102" s="15">
        <v>-6.5552280289032884E-4</v>
      </c>
      <c r="AT102" s="15">
        <v>-6.3916268156609928E-3</v>
      </c>
      <c r="AU102" s="15">
        <v>-4.2776578688969863E-2</v>
      </c>
      <c r="AV102" s="15">
        <v>-6.1981382710388343E-3</v>
      </c>
      <c r="AW102" s="15">
        <v>-6.1976137129861235E-3</v>
      </c>
      <c r="AX102" s="15">
        <v>-3.9726381974785003E-3</v>
      </c>
      <c r="AY102" s="15">
        <v>1.7699119664586352E-3</v>
      </c>
      <c r="AZ102" s="15">
        <v>8.1026274925511971E-3</v>
      </c>
      <c r="BA102" s="15">
        <v>-2.2677259101344183E-3</v>
      </c>
      <c r="BB102" s="15">
        <v>3.327106640654112E-3</v>
      </c>
      <c r="BC102" s="15">
        <v>-3.9324972847880994E-3</v>
      </c>
      <c r="BD102" s="15">
        <v>-1.6101946711291813E-2</v>
      </c>
      <c r="BE102" s="15">
        <v>-9.1022556447647625E-3</v>
      </c>
      <c r="BF102" s="15">
        <v>-1.6350106538133499E-2</v>
      </c>
      <c r="BG102" s="15">
        <v>1.9720582745942877E-2</v>
      </c>
      <c r="BH102" s="15">
        <v>6.7253466443140137E-3</v>
      </c>
      <c r="BI102" s="15">
        <v>0.11421453290997506</v>
      </c>
      <c r="BJ102" s="15">
        <v>1.8821320695480803E-3</v>
      </c>
      <c r="BK102" s="15">
        <v>-8.4523073177105723E-3</v>
      </c>
      <c r="BL102" s="15">
        <v>-2.4866281850108671E-2</v>
      </c>
      <c r="BM102" s="15">
        <v>6.8318613521242836E-3</v>
      </c>
      <c r="BN102" s="15">
        <v>-1.7574286825434583E-2</v>
      </c>
      <c r="BO102" s="15">
        <v>-2.3775265493658073E-2</v>
      </c>
      <c r="BP102" s="15">
        <v>-1.0484012842167266E-3</v>
      </c>
      <c r="BQ102" s="15">
        <v>-4.8300429605310931E-4</v>
      </c>
      <c r="BR102" s="15">
        <v>3.680534151125217E-3</v>
      </c>
      <c r="BS102" s="15">
        <v>-4.7598700924509291E-3</v>
      </c>
      <c r="BT102" s="15">
        <v>1.3507610015324361E-3</v>
      </c>
      <c r="BU102" s="15">
        <v>7.1716783184818025E-3</v>
      </c>
      <c r="BV102" s="15">
        <v>-1.7548262211895646E-3</v>
      </c>
      <c r="BW102" s="15">
        <v>9.0781172047209335E-5</v>
      </c>
      <c r="BX102" s="15">
        <v>-2.3021431319164994E-3</v>
      </c>
      <c r="BY102" s="15">
        <v>-2.500209653105961E-3</v>
      </c>
      <c r="BZ102" s="15">
        <v>-9.9723818129369493E-3</v>
      </c>
      <c r="CA102" s="15">
        <v>6.6006840313520927E-3</v>
      </c>
      <c r="CB102" s="15">
        <v>-1.7522345468028949E-3</v>
      </c>
      <c r="CC102" s="15">
        <v>-4.2613700849678518E-3</v>
      </c>
      <c r="CD102" s="15">
        <v>-6.4787599971532599E-3</v>
      </c>
      <c r="CE102" s="15">
        <v>-3.9916671619513169E-3</v>
      </c>
      <c r="CF102" s="15">
        <v>6.5284410057827721E-3</v>
      </c>
      <c r="CG102" s="15">
        <v>8.5169927914215161E-3</v>
      </c>
      <c r="CH102" s="15">
        <v>-1.0272674252100177E-2</v>
      </c>
      <c r="CI102" s="15">
        <v>-3.9580261566908824E-3</v>
      </c>
      <c r="CJ102" s="15">
        <v>-8.1164209064746706E-3</v>
      </c>
      <c r="CK102" s="15">
        <v>-1.3535737428331121E-2</v>
      </c>
      <c r="CL102" s="15">
        <v>-4.2499001493291515E-3</v>
      </c>
      <c r="CM102" s="15">
        <v>-1.6775816208904011E-2</v>
      </c>
      <c r="CN102" s="15">
        <v>8.7488671075264257E-3</v>
      </c>
      <c r="CO102" s="15">
        <v>-1.3194488079532019E-2</v>
      </c>
      <c r="CP102" s="15">
        <v>4.680476591331772E-3</v>
      </c>
      <c r="CQ102" s="15">
        <v>-9.2209044298125348E-3</v>
      </c>
      <c r="CR102" s="15">
        <v>-1.036875648984896E-2</v>
      </c>
      <c r="CS102" s="15">
        <v>6.198434356363065E-3</v>
      </c>
      <c r="CT102" s="15">
        <v>2.392406807553692E-2</v>
      </c>
      <c r="CU102" s="15">
        <v>1.9440827757006254E-2</v>
      </c>
      <c r="CV102" s="15">
        <v>-4.7051002613410879E-3</v>
      </c>
      <c r="CW102" s="15">
        <v>-1.9570524935828178E-2</v>
      </c>
      <c r="CX102" s="15">
        <v>-3.3941483581503163E-3</v>
      </c>
      <c r="CY102" s="15">
        <v>-1.5839769827066842E-2</v>
      </c>
      <c r="CZ102" s="15">
        <v>-5.9647479749855622E-3</v>
      </c>
      <c r="DA102" s="15">
        <v>6.8027473227523999E-3</v>
      </c>
      <c r="DB102" s="15">
        <v>7.6103868074145417E-3</v>
      </c>
      <c r="DC102" s="15">
        <v>3.3167526259938207E-3</v>
      </c>
      <c r="DD102" s="15">
        <v>4.829970987537487E-3</v>
      </c>
      <c r="DE102" s="15">
        <v>-4.5565853878225373E-3</v>
      </c>
      <c r="DF102" s="15">
        <v>-6.0901341711834989E-4</v>
      </c>
      <c r="DG102" s="15">
        <v>-7.7329556630925504E-4</v>
      </c>
      <c r="DH102" s="15">
        <v>-7.5482414244858222E-3</v>
      </c>
      <c r="DI102" s="15">
        <v>-4.0987663510864527E-3</v>
      </c>
      <c r="DJ102" s="15">
        <v>-8.4884610240771978E-3</v>
      </c>
      <c r="DK102" s="15">
        <v>-5.2917544457686053E-3</v>
      </c>
      <c r="DL102" s="15">
        <v>1.2135185986612189E-4</v>
      </c>
      <c r="DM102" s="15">
        <v>3.3107629940466962E-3</v>
      </c>
      <c r="DN102" s="15">
        <v>-4.429919700942692E-3</v>
      </c>
      <c r="DO102" s="15">
        <v>1.2871868147699245E-2</v>
      </c>
      <c r="DP102" s="15">
        <v>6.451092877544502E-4</v>
      </c>
      <c r="DQ102" s="15">
        <v>7.5189638024462879E-2</v>
      </c>
      <c r="DR102" s="15">
        <v>-2.5476733275714765E-2</v>
      </c>
      <c r="DS102" s="15">
        <v>-1.6330978044378302E-3</v>
      </c>
      <c r="DT102" s="15">
        <v>-5.0347503392996189E-3</v>
      </c>
      <c r="DU102" s="15">
        <v>-5.687219120589576E-3</v>
      </c>
      <c r="DV102" s="15">
        <v>-1.5119238671460688E-3</v>
      </c>
      <c r="DW102" s="15">
        <v>-1.049061439471771E-2</v>
      </c>
      <c r="DX102" s="15">
        <v>1.0237380125015143E-3</v>
      </c>
      <c r="DY102" s="15">
        <v>-1.3091897870225832E-2</v>
      </c>
      <c r="DZ102" s="15">
        <v>-1.7339088584850407E-2</v>
      </c>
      <c r="EA102" s="15">
        <v>-2.3161129558801571E-3</v>
      </c>
      <c r="EB102" s="15">
        <v>-7.0696362081989442E-4</v>
      </c>
      <c r="EC102" s="15">
        <v>-1.0154948906499286E-2</v>
      </c>
      <c r="ED102" s="15">
        <v>9.2517196156580352E-3</v>
      </c>
      <c r="EE102" s="15">
        <v>-1.5745722446153319E-2</v>
      </c>
      <c r="EF102" s="15">
        <v>-7.9470202857958748E-4</v>
      </c>
      <c r="EG102" s="15">
        <v>-1.9804165346105395E-3</v>
      </c>
      <c r="EH102" s="15">
        <v>1.9681666870251628E-2</v>
      </c>
      <c r="EI102" s="15">
        <v>-3.8481768670362709E-3</v>
      </c>
      <c r="EJ102" s="15">
        <v>-2.372721796349769E-2</v>
      </c>
      <c r="EK102" s="15">
        <v>-3.7166439875274272E-2</v>
      </c>
      <c r="EL102" s="15">
        <v>-1.0857321653235679E-2</v>
      </c>
      <c r="EM102" s="15">
        <v>-3.7397560007438905E-3</v>
      </c>
      <c r="EN102" s="15">
        <v>4.8036119388255678E-3</v>
      </c>
      <c r="EO102" s="15">
        <v>1.0441684148034096E-3</v>
      </c>
      <c r="EP102" s="15">
        <v>3.9439953183313952E-4</v>
      </c>
      <c r="EQ102" s="15">
        <v>-8.9236509622166189E-3</v>
      </c>
      <c r="ER102" s="15">
        <v>7.5011254466303343E-3</v>
      </c>
      <c r="ES102" s="15">
        <v>3.1400851526778243E-3</v>
      </c>
      <c r="ET102" s="15">
        <v>9.4368143543363103E-3</v>
      </c>
      <c r="EU102" s="15">
        <v>-3.7755322007049048E-3</v>
      </c>
      <c r="EV102" s="15">
        <v>-8.0321716972641538E-3</v>
      </c>
      <c r="EW102" s="15">
        <v>-1.1931475500765489E-2</v>
      </c>
      <c r="EX102" s="15">
        <v>-4.6638250102042254E-3</v>
      </c>
      <c r="EY102" s="15">
        <v>8.8385466570732058E-3</v>
      </c>
      <c r="EZ102" s="15">
        <v>-6.1584133544931065E-3</v>
      </c>
      <c r="FA102" s="15">
        <v>-4.2365251284563069E-3</v>
      </c>
      <c r="FB102" s="15">
        <v>1.1594606019184914E-2</v>
      </c>
      <c r="FC102" s="15">
        <v>-4.0970747509775545E-3</v>
      </c>
      <c r="FD102" s="15">
        <v>-3.352246563697113E-3</v>
      </c>
      <c r="FE102" s="15">
        <v>-6.5804141817392544E-3</v>
      </c>
      <c r="FF102" s="15">
        <v>3.8601421422999986E-3</v>
      </c>
      <c r="FG102" s="15">
        <v>-2.7265103934100639E-2</v>
      </c>
      <c r="FH102" s="15">
        <v>-6.9896810301247987E-3</v>
      </c>
      <c r="FI102" s="15">
        <v>-2.8392977620694828E-3</v>
      </c>
      <c r="FJ102" s="15">
        <v>-1.0886106900897575E-2</v>
      </c>
      <c r="FK102" s="15">
        <v>5.0529462659879886E-3</v>
      </c>
      <c r="FL102" s="15">
        <v>-2.0739723991292599E-3</v>
      </c>
      <c r="FM102" s="15">
        <v>-2.0973778971604174E-2</v>
      </c>
      <c r="FN102" s="15">
        <v>-2.5755524895637441E-2</v>
      </c>
      <c r="FO102" s="15">
        <v>-8.6527115868635582E-3</v>
      </c>
      <c r="FP102" s="15">
        <v>5.4876665527215356E-3</v>
      </c>
      <c r="FQ102" s="15">
        <v>1.3588952367465882E-2</v>
      </c>
      <c r="FR102" s="15">
        <v>-4.3399706456923506E-3</v>
      </c>
      <c r="FS102" s="15">
        <v>-9.588768901615672E-3</v>
      </c>
      <c r="FT102" s="15">
        <v>-5.6577237198588374E-3</v>
      </c>
      <c r="FU102" s="15">
        <v>-8.2600577379228005E-3</v>
      </c>
      <c r="FV102" s="15">
        <v>-8.9980157195606036E-3</v>
      </c>
      <c r="FW102" s="15">
        <v>-4.5788499345069669E-3</v>
      </c>
      <c r="FX102" s="15">
        <v>-4.8367688006141054E-3</v>
      </c>
      <c r="FY102" s="15">
        <v>2.7570212631762327E-3</v>
      </c>
      <c r="FZ102" s="15">
        <v>3.5515004351458789E-3</v>
      </c>
      <c r="GA102" s="15">
        <v>-6.1909873112109479E-3</v>
      </c>
      <c r="GB102" s="15">
        <v>-7.141942802918317E-3</v>
      </c>
      <c r="GC102" s="15">
        <v>6.1356375706956862E-3</v>
      </c>
      <c r="GD102" s="15">
        <v>1.0531163975786973E-2</v>
      </c>
      <c r="GE102" s="15">
        <v>-2.1666804111926457E-3</v>
      </c>
      <c r="GF102" s="15">
        <v>-3.7769149770499762E-3</v>
      </c>
      <c r="GG102" s="15">
        <v>-6.4825273053130787E-3</v>
      </c>
      <c r="GH102" s="15">
        <v>-4.7405278397230346E-3</v>
      </c>
      <c r="GI102" s="15">
        <v>-3.2080687458723792E-3</v>
      </c>
      <c r="GJ102" s="15">
        <v>-2.366754422647575E-2</v>
      </c>
      <c r="GK102" s="15">
        <v>-9.0827145743192506E-3</v>
      </c>
      <c r="GL102" s="15">
        <v>-5.3908486348764233E-3</v>
      </c>
      <c r="GM102" s="15">
        <v>1.6316253065260848E-2</v>
      </c>
      <c r="GN102" s="15">
        <v>7.745333823807423E-4</v>
      </c>
      <c r="GO102" s="15">
        <v>-2.0935153151854135E-2</v>
      </c>
      <c r="GP102" s="15">
        <v>-6.2096364675636858E-3</v>
      </c>
      <c r="GQ102" s="15">
        <v>-9.7767646699125949E-4</v>
      </c>
      <c r="GR102" s="15">
        <v>1.2471606980699336E-2</v>
      </c>
      <c r="GS102" s="15">
        <v>-8.9324898781959899E-3</v>
      </c>
      <c r="GT102" s="15">
        <v>-1.1174769543517803E-2</v>
      </c>
      <c r="GU102" s="15">
        <v>-5.4923637480260318E-3</v>
      </c>
      <c r="GV102" s="15">
        <v>1.1488189532180537E-2</v>
      </c>
      <c r="GW102" s="15">
        <v>0</v>
      </c>
      <c r="GX102" s="15">
        <v>-6.0457935699714744E-3</v>
      </c>
      <c r="GY102" s="15">
        <v>-1.1874308771596292E-2</v>
      </c>
      <c r="GZ102" s="15">
        <v>-1.8376332163514073E-2</v>
      </c>
      <c r="HA102" s="15">
        <v>-6.8610903799452404E-3</v>
      </c>
      <c r="HB102" s="15">
        <v>0</v>
      </c>
      <c r="HC102" s="15">
        <v>-1.5545505150695716E-2</v>
      </c>
      <c r="HD102" s="15">
        <v>1.7117383877982981E-2</v>
      </c>
      <c r="HE102" s="15">
        <v>-7.0351263344963586E-3</v>
      </c>
      <c r="HF102" s="15">
        <v>-2.0187020919978791E-2</v>
      </c>
      <c r="HG102" s="15">
        <v>-1.0539936590989625E-2</v>
      </c>
      <c r="HH102" s="15">
        <v>-1.9186827424773858E-2</v>
      </c>
      <c r="HI102" s="15">
        <v>1.6711305657618285E-2</v>
      </c>
      <c r="HJ102" s="15">
        <v>1.1884955047658846E-3</v>
      </c>
      <c r="HK102" s="15">
        <v>-6.2753835190208296E-3</v>
      </c>
      <c r="HL102" s="15">
        <v>-8.9650152190499863E-3</v>
      </c>
      <c r="HM102" s="15">
        <v>8.4399644023832633E-3</v>
      </c>
      <c r="HN102" s="15">
        <v>8.1710477105108976E-4</v>
      </c>
      <c r="HO102" s="15">
        <v>-1.9489280636680685E-2</v>
      </c>
      <c r="HP102" s="15">
        <v>1.7707825581411796E-3</v>
      </c>
      <c r="HQ102" s="15">
        <v>-4.0883131351524488E-3</v>
      </c>
      <c r="HR102" s="15">
        <v>-2.3415297535632445E-3</v>
      </c>
      <c r="HS102" s="15">
        <v>-6.5466450783338841E-4</v>
      </c>
      <c r="HT102" s="15">
        <v>-1.7194136903196395E-2</v>
      </c>
      <c r="HU102" s="15">
        <v>1.4970816315009948E-2</v>
      </c>
      <c r="HV102" s="15">
        <v>-6.3782943463290458E-3</v>
      </c>
      <c r="HW102" s="15">
        <v>-3.0997097317545103E-3</v>
      </c>
      <c r="HX102" s="15">
        <v>-2.4229756761696215E-2</v>
      </c>
      <c r="HY102" s="15">
        <v>-4.3754102645090305E-4</v>
      </c>
      <c r="HZ102" s="15">
        <v>1.7403415461173773E-3</v>
      </c>
      <c r="IA102" s="15">
        <v>-5.8752545019331902E-3</v>
      </c>
      <c r="IB102" s="15">
        <v>2.8910109757019843E-3</v>
      </c>
      <c r="IC102" s="15">
        <v>3.5628779014474005E-2</v>
      </c>
      <c r="ID102" s="15">
        <v>3.6436551169689663E-2</v>
      </c>
      <c r="IE102" s="15">
        <v>-1.41356548503328E-2</v>
      </c>
      <c r="IF102" s="15">
        <v>-2.5652002095449527E-3</v>
      </c>
      <c r="IG102" s="15">
        <v>-5.708864220320204E-3</v>
      </c>
      <c r="IH102" s="15">
        <v>-7.2513791532056197E-3</v>
      </c>
      <c r="II102" s="15">
        <v>-8.9411418367253623E-3</v>
      </c>
      <c r="IJ102" s="15">
        <v>2.1764251928849194E-2</v>
      </c>
      <c r="IK102" s="15">
        <v>-2.4360547978811158E-3</v>
      </c>
      <c r="IL102" s="15">
        <v>-1.1270166971039521E-2</v>
      </c>
      <c r="IM102" s="15">
        <v>-1.4126368256774333E-2</v>
      </c>
      <c r="IN102" s="15">
        <v>-1.0058111873034885E-2</v>
      </c>
      <c r="IO102" s="15">
        <v>-2.5352195288500627E-2</v>
      </c>
      <c r="IP102" s="15">
        <v>9.1858683493838359E-3</v>
      </c>
      <c r="IQ102" s="15">
        <v>-1.002793918612464E-2</v>
      </c>
      <c r="IR102" s="15">
        <v>-5.0906886902535881E-3</v>
      </c>
      <c r="IS102" s="15">
        <v>-1.2811479102792928E-4</v>
      </c>
      <c r="IT102" s="15">
        <v>-1.8866570357355134E-2</v>
      </c>
      <c r="IU102" s="15">
        <v>2.4844733276619658E-3</v>
      </c>
      <c r="IV102" s="15">
        <v>-2.1307743479225465E-2</v>
      </c>
      <c r="IW102" s="15">
        <v>-2.1247751633481395E-2</v>
      </c>
      <c r="IX102" s="15">
        <v>1.2704951905271676E-2</v>
      </c>
      <c r="IY102" s="15">
        <v>9.6545076008281473E-3</v>
      </c>
      <c r="IZ102" s="15">
        <v>-1.4895111296346292E-2</v>
      </c>
      <c r="JA102" s="15">
        <v>0</v>
      </c>
      <c r="JB102" s="15">
        <v>2.6602835588162492E-3</v>
      </c>
      <c r="JC102" s="15">
        <v>2.1199326308589214E-2</v>
      </c>
      <c r="JD102" s="15">
        <v>2.5688611243854255E-3</v>
      </c>
      <c r="JE102" s="15">
        <v>-1.2434657065767489E-2</v>
      </c>
      <c r="JF102" s="15">
        <v>-2.155328084890982E-3</v>
      </c>
      <c r="JG102" s="15">
        <v>-6.9401330303272543E-2</v>
      </c>
      <c r="JH102" s="15">
        <v>7.6074214179578442E-3</v>
      </c>
      <c r="JI102" s="15">
        <v>1.5023543661602128E-2</v>
      </c>
      <c r="JJ102" s="15">
        <v>-1.871432587103096E-4</v>
      </c>
      <c r="JK102" s="15">
        <v>-1.6609916158111951E-4</v>
      </c>
      <c r="JL102" s="15">
        <v>3.0078820573174372E-2</v>
      </c>
      <c r="JM102" s="15">
        <v>-8.1920550116453307E-3</v>
      </c>
      <c r="JN102" s="15">
        <v>6.0770669933111884E-3</v>
      </c>
      <c r="JO102" s="15">
        <v>8.8549009609581908E-4</v>
      </c>
      <c r="JP102" s="15">
        <v>-7.1174677688639896E-3</v>
      </c>
      <c r="JQ102" s="15">
        <v>-3.479557331156391E-2</v>
      </c>
      <c r="JR102" s="15">
        <v>-3.1895410183053752E-3</v>
      </c>
      <c r="JS102" s="15">
        <v>-1.744924426921898E-2</v>
      </c>
      <c r="JT102" s="15">
        <v>-2.3066654910944982E-2</v>
      </c>
      <c r="JU102" s="15">
        <v>-5.6179923042232608E-3</v>
      </c>
      <c r="JV102" s="15">
        <v>-2.8727396946836401E-3</v>
      </c>
      <c r="JW102" s="15">
        <v>-8.2514668972664105E-4</v>
      </c>
      <c r="JX102" s="15">
        <v>8.7688535959086597E-4</v>
      </c>
      <c r="JY102" s="15">
        <v>-9.5853135609928163E-3</v>
      </c>
      <c r="JZ102" s="15">
        <v>-5.449604767564703E-3</v>
      </c>
      <c r="KA102" s="15">
        <v>-1.5384067446323476E-2</v>
      </c>
      <c r="KB102" s="15">
        <v>-1.4093150968560741E-2</v>
      </c>
      <c r="KC102" s="15">
        <v>-1.4461568011834569E-2</v>
      </c>
      <c r="KD102" s="15">
        <v>-2.1843785231904526E-3</v>
      </c>
      <c r="KE102" s="15">
        <v>2.6640042395199943E-3</v>
      </c>
      <c r="KF102" s="15">
        <v>-6.9870280236887655E-3</v>
      </c>
      <c r="KG102" s="15">
        <v>-6.2131098612537182E-4</v>
      </c>
      <c r="KH102" s="15">
        <v>5.6353903999141746E-4</v>
      </c>
      <c r="KI102" s="15">
        <v>-7.1019145808491006E-3</v>
      </c>
      <c r="KJ102" s="15">
        <v>-4.8559857038025902E-3</v>
      </c>
      <c r="KK102" s="15">
        <v>-1.8555219855953601E-2</v>
      </c>
      <c r="KL102" s="15">
        <v>-5.3230939458912205E-2</v>
      </c>
      <c r="KM102" s="15">
        <v>-1.9249284095843938E-3</v>
      </c>
      <c r="KN102" s="15">
        <v>4.8484849434650028E-4</v>
      </c>
      <c r="KO102" s="15">
        <v>-2.6650253218068427E-2</v>
      </c>
      <c r="KP102" s="15">
        <v>3.2497707337919603E-3</v>
      </c>
      <c r="KQ102" s="15">
        <v>-1.8051990074664872E-2</v>
      </c>
      <c r="KR102" s="15">
        <v>-1.6722797729460025E-2</v>
      </c>
      <c r="KS102" s="15">
        <v>-2.1544363901113965E-2</v>
      </c>
      <c r="KT102" s="15">
        <v>2.1116984785230276E-3</v>
      </c>
      <c r="KU102" s="15">
        <v>-1.5114710310545575E-2</v>
      </c>
      <c r="KV102" s="15">
        <v>1.1809661063520008E-2</v>
      </c>
      <c r="KW102" s="15">
        <v>-1.9787699249365135E-2</v>
      </c>
      <c r="KX102" s="15">
        <v>-1.2006836498874013E-2</v>
      </c>
      <c r="KY102" s="15">
        <v>3.3591855195051991E-3</v>
      </c>
      <c r="KZ102" s="15">
        <v>1.6017943517732773E-3</v>
      </c>
      <c r="LA102" s="15">
        <v>-1.2554039512685085E-2</v>
      </c>
      <c r="LB102" s="15">
        <v>8.9357348353562346E-3</v>
      </c>
      <c r="LC102" s="15">
        <v>-6.2524482717375898E-3</v>
      </c>
      <c r="LD102" s="15">
        <v>-9.0594006285877882E-3</v>
      </c>
      <c r="LE102" s="15">
        <v>-1.0121543898005993E-2</v>
      </c>
      <c r="LF102" s="15">
        <v>-4.5841984482305016E-3</v>
      </c>
      <c r="LG102" s="15">
        <v>-1.4733862563376924E-2</v>
      </c>
      <c r="LH102" s="15">
        <v>-2.9111312479488768E-2</v>
      </c>
      <c r="LI102" s="15">
        <v>8.3951551381576967E-3</v>
      </c>
      <c r="LJ102" s="15">
        <v>-1.9730358258583337E-3</v>
      </c>
      <c r="LK102" s="15">
        <v>-3.0900356035070069E-2</v>
      </c>
      <c r="LL102" s="15">
        <v>-9.8757826322947058E-3</v>
      </c>
      <c r="LM102" s="15">
        <v>-6.6832568184624309E-3</v>
      </c>
      <c r="LN102" s="15">
        <v>1.2271336991239168E-2</v>
      </c>
      <c r="LO102" s="15">
        <v>-4.4749954812766937E-3</v>
      </c>
      <c r="LP102" s="15">
        <v>-1.3883268846222239E-2</v>
      </c>
      <c r="LQ102" s="15">
        <v>-6.1936376802170304E-3</v>
      </c>
      <c r="LR102" s="15">
        <v>-6.6681731854303719E-3</v>
      </c>
      <c r="LS102" s="15">
        <v>-6.6951817045934944E-3</v>
      </c>
      <c r="LT102" s="15">
        <v>-1.5361688545963629E-2</v>
      </c>
      <c r="LU102" s="15">
        <v>-3.6090698911814619E-3</v>
      </c>
      <c r="LV102" s="15">
        <v>-9.337607277791286E-3</v>
      </c>
      <c r="LW102" s="15">
        <v>6.6644454316044683E-4</v>
      </c>
      <c r="LX102" s="15">
        <v>-4.8128986610666705E-4</v>
      </c>
      <c r="LY102" s="15">
        <v>-6.3492276786586681E-3</v>
      </c>
      <c r="LZ102" s="15">
        <v>-9.721398659626606E-3</v>
      </c>
      <c r="MA102" s="15">
        <v>-1.7269836181714144E-2</v>
      </c>
      <c r="MB102" s="15">
        <v>-1.2004803362496708E-3</v>
      </c>
      <c r="MC102" s="15">
        <v>-1.4249237801433575E-2</v>
      </c>
      <c r="MD102" s="15">
        <v>-1.617469014180614E-3</v>
      </c>
      <c r="ME102" s="15">
        <v>-1.4287903640028295E-3</v>
      </c>
      <c r="MF102" s="15">
        <v>1.985221783573141E-3</v>
      </c>
      <c r="MG102" s="15">
        <v>3.4889435991687836E-3</v>
      </c>
      <c r="MH102" s="15">
        <v>9.4376052648612074E-4</v>
      </c>
      <c r="MI102" s="15">
        <v>-1.912526113203206E-2</v>
      </c>
      <c r="MJ102" s="15">
        <v>-1.5692431623544737E-3</v>
      </c>
      <c r="MK102" s="15">
        <v>-4.0028874199768052E-3</v>
      </c>
      <c r="ML102" s="15">
        <v>-6.7226893288215657E-4</v>
      </c>
      <c r="MM102" s="15">
        <v>-3.9120979591266009E-3</v>
      </c>
      <c r="MN102" s="15">
        <v>2.7792016718504071E-3</v>
      </c>
      <c r="MO102" s="15">
        <v>-1.1625204750303146E-3</v>
      </c>
      <c r="MP102" s="15">
        <v>-9.860497360442002E-3</v>
      </c>
      <c r="MQ102" s="15">
        <v>2.3375409176098577E-4</v>
      </c>
      <c r="MR102" s="15">
        <v>1.4466548635093703E-3</v>
      </c>
      <c r="MS102" s="15">
        <v>-9.8575461864303104E-3</v>
      </c>
      <c r="MT102" s="15">
        <v>-2.2121917087270709E-2</v>
      </c>
      <c r="MU102" s="15">
        <v>-7.3960275508004273E-3</v>
      </c>
      <c r="MV102" s="15">
        <v>2.9082469240218835E-3</v>
      </c>
      <c r="MW102" s="15">
        <v>2.9953572187412436E-4</v>
      </c>
      <c r="MX102" s="15">
        <v>2.6980053764546284E-2</v>
      </c>
      <c r="MY102" s="15">
        <v>-5.7652151299161739E-3</v>
      </c>
      <c r="MZ102" s="15">
        <v>-1.20587163201276E-2</v>
      </c>
      <c r="NA102" s="15">
        <v>-4.5258254582040934E-3</v>
      </c>
      <c r="NB102" s="15">
        <v>-1.0822511878849288E-3</v>
      </c>
      <c r="NC102" s="15">
        <v>2.2870786617357437E-2</v>
      </c>
      <c r="ND102" s="15">
        <v>-9.8714289740547672E-3</v>
      </c>
      <c r="NE102" s="15">
        <v>-2.8591851517148622E-4</v>
      </c>
      <c r="NF102" s="15">
        <v>3.5566131148470209E-3</v>
      </c>
      <c r="NG102" s="15">
        <v>-1.1088183349063353E-2</v>
      </c>
      <c r="NH102" s="15">
        <v>2.2610234478509538E-3</v>
      </c>
      <c r="NI102" s="15">
        <v>-1.6747857301222652E-2</v>
      </c>
      <c r="NJ102" s="15">
        <v>-4.5550753885870449E-3</v>
      </c>
      <c r="NK102" s="15">
        <v>-1.2765725422204704E-2</v>
      </c>
      <c r="NL102" s="15">
        <v>-1.888218772132998E-2</v>
      </c>
      <c r="NM102" s="15">
        <v>-1.5267472130788421E-2</v>
      </c>
      <c r="NN102" s="15">
        <v>-1.8692133012152522E-2</v>
      </c>
      <c r="NO102" s="15">
        <v>-1.8676264404225859E-2</v>
      </c>
      <c r="NP102" s="15">
        <v>-7.5743592569988217E-3</v>
      </c>
      <c r="NQ102" s="15">
        <v>-1.1742765526157157E-2</v>
      </c>
      <c r="NR102" s="15">
        <v>4.2349333325614798E-3</v>
      </c>
      <c r="NS102" s="15">
        <v>-3.5781709325324415E-2</v>
      </c>
      <c r="NT102" s="15">
        <v>3.2504469650725592E-4</v>
      </c>
      <c r="NU102" s="15">
        <v>-9.4023526783903934E-3</v>
      </c>
      <c r="NV102" s="15">
        <v>-2.0958003005898212E-2</v>
      </c>
      <c r="NW102" s="15">
        <v>4.8069793628930067E-3</v>
      </c>
      <c r="NX102" s="15">
        <v>-3.4244059370051459E-3</v>
      </c>
      <c r="NY102" s="15">
        <v>5.946757543840395E-3</v>
      </c>
      <c r="NZ102" s="15">
        <v>-5.3799726268062087E-3</v>
      </c>
      <c r="OA102" s="15">
        <v>-8.1393169218223552E-3</v>
      </c>
      <c r="OB102" s="15">
        <v>5.6657375356772999E-3</v>
      </c>
      <c r="OC102" s="15">
        <v>1.7704342187131929E-3</v>
      </c>
      <c r="OD102" s="15">
        <v>-7.6740085110550465E-4</v>
      </c>
      <c r="OE102" s="15">
        <v>-4.1138213656227267E-3</v>
      </c>
      <c r="OF102" s="15">
        <v>-9.5214951355517587E-3</v>
      </c>
      <c r="OG102" s="15">
        <v>-7.3115140759776763E-3</v>
      </c>
      <c r="OH102" s="15">
        <v>-8.7835435152521079E-3</v>
      </c>
      <c r="OI102" s="15">
        <v>-1.4672155475333988E-2</v>
      </c>
      <c r="OJ102" s="15">
        <v>-8.3808737281835174E-3</v>
      </c>
      <c r="OK102" s="15">
        <v>-8.9653880176509999E-3</v>
      </c>
      <c r="OL102" s="15">
        <v>5.8815714950921196E-3</v>
      </c>
      <c r="OM102" s="15">
        <v>-1.0549584903150808E-2</v>
      </c>
      <c r="ON102" s="15">
        <v>-2.3225217531366161E-3</v>
      </c>
      <c r="OO102" s="15">
        <v>-1.1799891572219076E-2</v>
      </c>
      <c r="OP102" s="15">
        <v>-1.3114645525618222E-2</v>
      </c>
      <c r="OQ102" s="15">
        <v>7.875049626043908E-4</v>
      </c>
      <c r="OR102" s="15">
        <v>-9.4626570088930044E-4</v>
      </c>
      <c r="OS102" s="15">
        <v>-4.6704965586744925E-4</v>
      </c>
      <c r="OT102" s="15">
        <v>-1.7141382818216217E-2</v>
      </c>
      <c r="OU102" s="15">
        <v>1.9161807024330416E-2</v>
      </c>
      <c r="OV102" s="15">
        <v>-1.9505641697798181E-2</v>
      </c>
      <c r="OW102" s="15">
        <v>-1.9282419422668846E-2</v>
      </c>
      <c r="OX102" s="15">
        <v>-3.9926588215417709E-3</v>
      </c>
      <c r="OY102" s="15">
        <v>3.6484766112486427E-3</v>
      </c>
      <c r="OZ102" s="15">
        <v>1.2016588150248912E-2</v>
      </c>
      <c r="PA102" s="15">
        <v>7.1445886193754506E-3</v>
      </c>
      <c r="PB102" s="15">
        <v>9.9112545790672954E-3</v>
      </c>
      <c r="PC102" s="15">
        <v>-4.441980684867973E-2</v>
      </c>
      <c r="PD102" s="15">
        <v>5.8925784232613652E-2</v>
      </c>
      <c r="PE102" s="15">
        <v>-8.7022423307480442E-3</v>
      </c>
      <c r="PF102" s="15">
        <v>-1.1018527972872586E-2</v>
      </c>
      <c r="PG102" s="15">
        <v>5.7941540159463269E-2</v>
      </c>
      <c r="PH102" s="15">
        <v>-2.9048676926300733E-3</v>
      </c>
      <c r="PI102" s="15">
        <v>-1.2516348118913723E-2</v>
      </c>
      <c r="PJ102" s="15">
        <v>-7.9441642945483025E-4</v>
      </c>
      <c r="PK102" s="15">
        <v>-5.0863447897862603E-3</v>
      </c>
      <c r="PL102" s="15">
        <v>-2.08417498653178E-2</v>
      </c>
      <c r="PM102" s="15">
        <v>-6.9041897102845515E-2</v>
      </c>
      <c r="PN102" s="15">
        <v>-1.2128251753273998E-2</v>
      </c>
      <c r="PO102" s="15">
        <v>4.9045545567464408E-3</v>
      </c>
      <c r="PP102" s="15">
        <v>-8.2733733750315237E-3</v>
      </c>
      <c r="PQ102" s="15">
        <v>-3.1949225584011968E-2</v>
      </c>
      <c r="PR102" s="15">
        <v>-5.5410574766561575E-3</v>
      </c>
      <c r="PS102" s="15">
        <v>-6.7422479055049252E-3</v>
      </c>
      <c r="PT102" s="15">
        <v>9.2129950360194442E-3</v>
      </c>
      <c r="PU102" s="15">
        <v>-2.043578038698142E-2</v>
      </c>
      <c r="PV102" s="15">
        <v>-1.3927593159638495E-2</v>
      </c>
      <c r="PW102" s="15">
        <v>-1.0243367414760989E-2</v>
      </c>
      <c r="PX102" s="15">
        <v>-4.3069317398362313E-3</v>
      </c>
      <c r="PY102" s="15">
        <v>-2.6557270364460412E-3</v>
      </c>
      <c r="PZ102" s="15">
        <v>-6.5097497313210441E-3</v>
      </c>
      <c r="QA102" s="15">
        <v>2.4493355586494123E-3</v>
      </c>
      <c r="QB102" s="15">
        <v>-3.4380835626578979E-3</v>
      </c>
      <c r="QC102" s="15">
        <v>-1.904218417919801E-3</v>
      </c>
      <c r="QD102" s="15">
        <v>-1.651658087978294E-2</v>
      </c>
      <c r="QE102" s="15">
        <v>-1.2237449869669619E-2</v>
      </c>
      <c r="QF102" s="15">
        <v>5.4288817837176131E-4</v>
      </c>
      <c r="QG102" s="15">
        <v>-5.4070423112462778E-3</v>
      </c>
      <c r="QH102" s="15">
        <v>-1.5669879061284399E-2</v>
      </c>
      <c r="QI102" s="15">
        <v>-6.6845168687235893E-3</v>
      </c>
      <c r="QJ102" s="15">
        <v>-6.1224681043838946E-3</v>
      </c>
      <c r="QK102" s="15">
        <v>-3.3924112782466585E-3</v>
      </c>
      <c r="QL102" s="15">
        <v>-3.4447766255418753E-3</v>
      </c>
      <c r="QM102" s="15">
        <v>-6.3169187068444427E-3</v>
      </c>
      <c r="QN102" s="15">
        <v>-9.8441167372121663E-3</v>
      </c>
      <c r="QO102" s="15">
        <v>-4.0270100613069579E-3</v>
      </c>
      <c r="QP102" s="15">
        <v>8.6147214957970099E-3</v>
      </c>
      <c r="QQ102" s="15">
        <v>-8.7751934215141679E-3</v>
      </c>
      <c r="QR102" s="15">
        <v>-4.3745329201290185E-2</v>
      </c>
      <c r="QS102" s="15">
        <v>-0.17298554560110377</v>
      </c>
      <c r="QT102" s="15">
        <v>7.3600096720477766E-3</v>
      </c>
      <c r="QU102" s="15">
        <v>4.7536137683548627E-3</v>
      </c>
      <c r="QV102" s="15">
        <v>-1.0536315722321193E-2</v>
      </c>
      <c r="QW102" s="15">
        <v>-7.0405118582986936E-3</v>
      </c>
      <c r="QX102" s="15">
        <v>1.1478062511265862E-3</v>
      </c>
      <c r="QY102" s="15">
        <v>-1.671997473105661E-2</v>
      </c>
      <c r="QZ102" s="15">
        <v>4.9235652714050074E-3</v>
      </c>
      <c r="RA102" s="15">
        <v>-4.2880180050359068E-3</v>
      </c>
      <c r="RB102" s="15">
        <v>-7.8252763188046432E-3</v>
      </c>
      <c r="RC102" s="15">
        <v>-4.1875576705784233E-3</v>
      </c>
      <c r="RD102" s="15">
        <v>-9.3422244274274195E-3</v>
      </c>
      <c r="RE102" s="15">
        <v>-8.2523131934945301E-3</v>
      </c>
      <c r="RF102" s="15">
        <v>-1.997559203791412E-3</v>
      </c>
      <c r="RG102" s="15">
        <v>5.233022337256703E-3</v>
      </c>
      <c r="RH102" s="15">
        <v>-4.1013920178177149E-3</v>
      </c>
      <c r="RI102" s="15">
        <v>-4.190850750105439E-3</v>
      </c>
      <c r="RJ102" s="15">
        <v>-5.4318438823616174E-3</v>
      </c>
      <c r="RK102" s="15">
        <v>-9.8967731996370267E-3</v>
      </c>
      <c r="RL102" s="15">
        <v>-6.3262750528773962E-3</v>
      </c>
      <c r="RM102" s="15">
        <v>-2.0253223849065041E-2</v>
      </c>
      <c r="RN102" s="15">
        <v>-8.9610157987920439E-3</v>
      </c>
      <c r="RO102" s="15">
        <v>-2.0903131720923056E-2</v>
      </c>
      <c r="RP102" s="15">
        <v>-8.3411048938487591E-3</v>
      </c>
      <c r="RQ102" s="15">
        <v>-6.9548218733697219E-3</v>
      </c>
      <c r="RR102" s="15">
        <v>8.3367431880551901E-3</v>
      </c>
      <c r="RS102" s="15">
        <v>2.1342401076352654E-2</v>
      </c>
      <c r="RT102" s="15">
        <v>-8.523938575490434E-4</v>
      </c>
      <c r="RU102" s="15">
        <v>1.4305744764745486E-3</v>
      </c>
      <c r="RV102" s="15">
        <v>-1.116130925587424E-2</v>
      </c>
      <c r="RW102" s="15">
        <v>-1.3925454529189569E-2</v>
      </c>
      <c r="RX102" s="15">
        <v>-1.2668346407294973E-2</v>
      </c>
      <c r="RY102" s="15">
        <v>1.277488995708855E-3</v>
      </c>
      <c r="RZ102" s="15">
        <v>-1.2403259783419912E-2</v>
      </c>
      <c r="SA102" s="15">
        <v>1.766413379347805E-3</v>
      </c>
      <c r="SB102" s="15">
        <v>-4.1571003965302023E-3</v>
      </c>
      <c r="SC102" s="15">
        <v>1.9137210648109526E-2</v>
      </c>
      <c r="SD102" s="15">
        <v>-5.7270271232059251E-2</v>
      </c>
      <c r="SE102" s="15">
        <v>-1.7468710193146299E-2</v>
      </c>
      <c r="SF102" s="15">
        <v>-1.0929070532190206E-2</v>
      </c>
      <c r="SG102" s="15">
        <v>-1.5758697748557923E-2</v>
      </c>
      <c r="SH102" s="15">
        <v>-2.8015582526213214E-3</v>
      </c>
      <c r="SI102" s="15">
        <v>-4.0973785933279654E-3</v>
      </c>
      <c r="SJ102" s="15">
        <v>4.3956114730381293E-3</v>
      </c>
      <c r="SK102" s="15">
        <v>7.4665203483011994E-3</v>
      </c>
      <c r="SL102" s="15">
        <v>-1.717006587440189E-3</v>
      </c>
      <c r="SM102" s="15">
        <v>-1.641860170059365E-2</v>
      </c>
      <c r="SN102" s="15">
        <v>-4.9321924893189466E-3</v>
      </c>
      <c r="SO102" s="15">
        <v>7.5393270186054455E-3</v>
      </c>
      <c r="SP102" s="15">
        <v>3.845307253298675E-2</v>
      </c>
      <c r="SQ102" s="15">
        <v>-5.1091994124587712E-3</v>
      </c>
      <c r="SR102" s="15">
        <v>-1.1082492446792852E-2</v>
      </c>
      <c r="SS102" s="15">
        <v>-9.6894016301166314E-4</v>
      </c>
      <c r="ST102" s="15">
        <v>-3.2371014829766704E-3</v>
      </c>
      <c r="SU102" s="15">
        <v>-8.240626753934267E-4</v>
      </c>
      <c r="SV102" s="15">
        <v>-3.9100734078430007E-3</v>
      </c>
      <c r="SW102" s="15">
        <v>-3.4524001891699787E-3</v>
      </c>
      <c r="SX102" s="15">
        <v>-1.3537527094387922E-2</v>
      </c>
      <c r="SY102" s="15">
        <v>-6.0241146033810132E-3</v>
      </c>
      <c r="SZ102" s="15">
        <v>-2.3345092867251806E-2</v>
      </c>
      <c r="TA102" s="15">
        <v>-6.066964216055337E-3</v>
      </c>
      <c r="TB102" s="15">
        <v>-1.2040063024068577E-2</v>
      </c>
      <c r="TC102" s="15">
        <v>3.428767391727517E-4</v>
      </c>
      <c r="TD102" s="15">
        <v>-1.774229784562997E-3</v>
      </c>
      <c r="TE102" s="15">
        <v>-2.5013102067948902E-2</v>
      </c>
      <c r="TF102" s="15">
        <v>-2.0234397514159921E-2</v>
      </c>
      <c r="TG102" s="15">
        <v>4.7879288568935356E-3</v>
      </c>
      <c r="TH102" s="15">
        <v>-3.6303409771073977E-3</v>
      </c>
      <c r="TI102" s="15">
        <v>9.7834463090710286E-3</v>
      </c>
      <c r="TJ102" s="15">
        <v>-4.0764882230545597E-3</v>
      </c>
      <c r="TK102" s="15">
        <v>-3.9465746428056078E-3</v>
      </c>
      <c r="TL102" s="15">
        <v>1.3039091151065718E-2</v>
      </c>
      <c r="TM102" s="15">
        <v>-1.561563519571817E-2</v>
      </c>
      <c r="TN102" s="15">
        <v>-6.2183730624626966E-3</v>
      </c>
      <c r="TO102" s="23">
        <v>-2.181758019088651E-3</v>
      </c>
    </row>
    <row r="103" spans="1:535" x14ac:dyDescent="0.35">
      <c r="A103" s="14">
        <v>97</v>
      </c>
      <c r="B103" s="81">
        <v>42852</v>
      </c>
      <c r="C103" s="23">
        <v>8.3857447262094555E-4</v>
      </c>
      <c r="D103" s="43">
        <f ca="1">OFFSET('CAPM Regression Loop'!$AH$6,$A103,'CAPM Regression Loop'!$D$2)</f>
        <v>1.5888935533513403E-2</v>
      </c>
      <c r="T103" s="14">
        <v>97</v>
      </c>
      <c r="U103" s="14" t="s">
        <v>99</v>
      </c>
      <c r="V103" s="14">
        <v>0.55758735353532451</v>
      </c>
      <c r="W103" s="14">
        <v>0.10259915634441294</v>
      </c>
      <c r="X103" s="14">
        <v>0.10565788752611383</v>
      </c>
      <c r="Y103" s="14">
        <f t="shared" si="6"/>
        <v>-4.3120495550621278</v>
      </c>
      <c r="Z103" s="14">
        <f t="shared" si="5"/>
        <v>4.3120495550621278</v>
      </c>
      <c r="AA103" s="14">
        <f t="shared" si="7"/>
        <v>0.55758735353532451</v>
      </c>
      <c r="AF103" s="80"/>
      <c r="AH103" s="81"/>
      <c r="AI103" s="15">
        <v>1.0883474015756144E-2</v>
      </c>
      <c r="AJ103" s="15">
        <v>-5.3564474105594548E-2</v>
      </c>
      <c r="AK103" s="15">
        <v>-1.7926216268152009E-2</v>
      </c>
      <c r="AL103" s="15">
        <v>7.6529728576000828E-4</v>
      </c>
      <c r="AM103" s="15">
        <v>1.5712320802238937E-2</v>
      </c>
      <c r="AN103" s="15">
        <v>1.0650770940885955E-2</v>
      </c>
      <c r="AO103" s="15">
        <v>-3.4305350967892482E-3</v>
      </c>
      <c r="AP103" s="15">
        <v>1.2611350175425282E-2</v>
      </c>
      <c r="AQ103" s="15">
        <v>4.4332642019240046E-3</v>
      </c>
      <c r="AR103" s="15">
        <v>-1.6684852744440766E-3</v>
      </c>
      <c r="AS103" s="15">
        <v>1.120275307655345E-2</v>
      </c>
      <c r="AT103" s="15">
        <v>2.8568727172937711E-3</v>
      </c>
      <c r="AU103" s="15">
        <v>-6.8468529188424618E-3</v>
      </c>
      <c r="AV103" s="15">
        <v>4.4233180602809884E-3</v>
      </c>
      <c r="AW103" s="15">
        <v>-2.3595618534335947E-3</v>
      </c>
      <c r="AX103" s="15">
        <v>6.0387546349504589E-3</v>
      </c>
      <c r="AY103" s="15">
        <v>-1.4072351838677994E-2</v>
      </c>
      <c r="AZ103" s="15">
        <v>-7.4635220395287896E-5</v>
      </c>
      <c r="BA103" s="15">
        <v>3.3366730990394703E-3</v>
      </c>
      <c r="BB103" s="15">
        <v>1.4713766640494674E-2</v>
      </c>
      <c r="BC103" s="15">
        <v>1.6322182491597073E-2</v>
      </c>
      <c r="BD103" s="15">
        <v>-8.7356362440455353E-3</v>
      </c>
      <c r="BE103" s="15">
        <v>1.0301844941177822E-3</v>
      </c>
      <c r="BF103" s="15">
        <v>6.720930852690485E-3</v>
      </c>
      <c r="BG103" s="15">
        <v>-4.08286890585162E-2</v>
      </c>
      <c r="BH103" s="15">
        <v>-1.1086475636639689E-3</v>
      </c>
      <c r="BI103" s="15">
        <v>2.9187361753861317E-3</v>
      </c>
      <c r="BJ103" s="15">
        <v>-3.8346308021488133E-2</v>
      </c>
      <c r="BK103" s="15">
        <v>2.198071467490213E-3</v>
      </c>
      <c r="BL103" s="15">
        <v>1.1226262344425917E-2</v>
      </c>
      <c r="BM103" s="15">
        <v>4.9921526477776992E-2</v>
      </c>
      <c r="BN103" s="15">
        <v>1.5114866008753426E-2</v>
      </c>
      <c r="BO103" s="15">
        <v>1.5538603427779166E-2</v>
      </c>
      <c r="BP103" s="15">
        <v>2.7981830080044262E-3</v>
      </c>
      <c r="BQ103" s="15">
        <v>-1.5681547242503578E-3</v>
      </c>
      <c r="BR103" s="15">
        <v>-1.1548107438744015E-2</v>
      </c>
      <c r="BS103" s="15">
        <v>-4.1948325320255728E-3</v>
      </c>
      <c r="BT103" s="15">
        <v>2.381639643677147E-2</v>
      </c>
      <c r="BU103" s="15">
        <v>9.9471731238826074E-3</v>
      </c>
      <c r="BV103" s="15">
        <v>-2.751377423520994E-3</v>
      </c>
      <c r="BW103" s="15">
        <v>1.3627074559359939E-3</v>
      </c>
      <c r="BX103" s="15">
        <v>-4.085864694086918E-3</v>
      </c>
      <c r="BY103" s="15">
        <v>5.8282337938871847E-4</v>
      </c>
      <c r="BZ103" s="15">
        <v>2.7006017798665068E-2</v>
      </c>
      <c r="CA103" s="15">
        <v>-3.4377431804252727E-2</v>
      </c>
      <c r="CB103" s="15">
        <v>-4.8523355203068046E-2</v>
      </c>
      <c r="CC103" s="15">
        <v>-3.3960694872749498E-3</v>
      </c>
      <c r="CD103" s="15">
        <v>1.4532122045670625E-2</v>
      </c>
      <c r="CE103" s="15">
        <v>-5.5617004983983523E-3</v>
      </c>
      <c r="CF103" s="15">
        <v>1.0651790457431764E-2</v>
      </c>
      <c r="CG103" s="15">
        <v>-2.3878390799744183E-3</v>
      </c>
      <c r="CH103" s="15">
        <v>6.3403769298353736E-3</v>
      </c>
      <c r="CI103" s="15">
        <v>4.0782112418664097E-3</v>
      </c>
      <c r="CJ103" s="15">
        <v>2.2410367944929489E-3</v>
      </c>
      <c r="CK103" s="15">
        <v>-2.3624505858695025E-3</v>
      </c>
      <c r="CL103" s="15">
        <v>1.9810392781381019E-3</v>
      </c>
      <c r="CM103" s="15">
        <v>-1.5814060165511293E-2</v>
      </c>
      <c r="CN103" s="15">
        <v>8.2756069260971291E-3</v>
      </c>
      <c r="CO103" s="15">
        <v>-1.0096846399776319E-2</v>
      </c>
      <c r="CP103" s="15">
        <v>-3.0627895305457668E-3</v>
      </c>
      <c r="CQ103" s="15">
        <v>-5.7201849142439927E-3</v>
      </c>
      <c r="CR103" s="15">
        <v>1.9120464716254415E-3</v>
      </c>
      <c r="CS103" s="15">
        <v>6.1383113841346395E-3</v>
      </c>
      <c r="CT103" s="15">
        <v>1.5123370258099702E-2</v>
      </c>
      <c r="CU103" s="15">
        <v>-4.4837833231429099E-3</v>
      </c>
      <c r="CV103" s="15">
        <v>3.190330973973365E-3</v>
      </c>
      <c r="CW103" s="15">
        <v>-1.225421856806652E-2</v>
      </c>
      <c r="CX103" s="15">
        <v>1.4835225779002636E-3</v>
      </c>
      <c r="CY103" s="15">
        <v>4.7204992861355445E-3</v>
      </c>
      <c r="CZ103" s="15">
        <v>2.8588361829697512E-2</v>
      </c>
      <c r="DA103" s="15">
        <v>3.472571137382971E-2</v>
      </c>
      <c r="DB103" s="15">
        <v>8.053734807096825E-3</v>
      </c>
      <c r="DC103" s="15">
        <v>2.5962996785255359E-2</v>
      </c>
      <c r="DD103" s="15">
        <v>-1.0736662702927625E-2</v>
      </c>
      <c r="DE103" s="15">
        <v>-1.1883979513393117E-2</v>
      </c>
      <c r="DF103" s="15">
        <v>4.5766670274116732E-3</v>
      </c>
      <c r="DG103" s="15">
        <v>-5.1400781377501387E-3</v>
      </c>
      <c r="DH103" s="15">
        <v>1.1412980534374737E-2</v>
      </c>
      <c r="DI103" s="15">
        <v>-1.909964494112204E-2</v>
      </c>
      <c r="DJ103" s="15">
        <v>-3.6776677470531202E-3</v>
      </c>
      <c r="DK103" s="15">
        <v>4.1111388242431268E-2</v>
      </c>
      <c r="DL103" s="15">
        <v>-1.4816870478008259E-2</v>
      </c>
      <c r="DM103" s="15">
        <v>-8.5553992758191123E-3</v>
      </c>
      <c r="DN103" s="15">
        <v>5.4875612590781471E-3</v>
      </c>
      <c r="DO103" s="15">
        <v>7.0764715610074211E-3</v>
      </c>
      <c r="DP103" s="15">
        <v>-9.8728578159426941E-3</v>
      </c>
      <c r="DQ103" s="15">
        <v>8.863675389885391E-3</v>
      </c>
      <c r="DR103" s="15">
        <v>6.2168786811251826E-3</v>
      </c>
      <c r="DS103" s="15">
        <v>-8.155498617044483E-4</v>
      </c>
      <c r="DT103" s="15">
        <v>-2.008637146453964E-4</v>
      </c>
      <c r="DU103" s="15">
        <v>-3.3460370563681743E-2</v>
      </c>
      <c r="DV103" s="15">
        <v>0</v>
      </c>
      <c r="DW103" s="15">
        <v>9.795526322246435E-3</v>
      </c>
      <c r="DX103" s="15">
        <v>-4.5985902077119393E-3</v>
      </c>
      <c r="DY103" s="15">
        <v>1.6009174371354819E-2</v>
      </c>
      <c r="DZ103" s="15">
        <v>-2.7247973261852539E-3</v>
      </c>
      <c r="EA103" s="15">
        <v>3.214114961897354E-3</v>
      </c>
      <c r="EB103" s="15">
        <v>-1.1663168814532754E-2</v>
      </c>
      <c r="EC103" s="15">
        <v>2.0414079666163567E-2</v>
      </c>
      <c r="ED103" s="15">
        <v>-4.1849957993054056E-2</v>
      </c>
      <c r="EE103" s="15">
        <v>-2.0518354538955406E-3</v>
      </c>
      <c r="EF103" s="15">
        <v>-6.6638322670657659E-3</v>
      </c>
      <c r="EG103" s="15">
        <v>2.861862162416053E-3</v>
      </c>
      <c r="EH103" s="15">
        <v>2.0583197661543599E-3</v>
      </c>
      <c r="EI103" s="15">
        <v>1.0883028250019822E-2</v>
      </c>
      <c r="EJ103" s="15">
        <v>-9.0706312180549014E-3</v>
      </c>
      <c r="EK103" s="15">
        <v>-7.8464164690472092E-3</v>
      </c>
      <c r="EL103" s="15">
        <v>1.0095996911476087E-2</v>
      </c>
      <c r="EM103" s="15">
        <v>-6.2971298631810183E-3</v>
      </c>
      <c r="EN103" s="15">
        <v>-3.1049704432595414E-3</v>
      </c>
      <c r="EO103" s="15">
        <v>-9.9792927951098207E-3</v>
      </c>
      <c r="EP103" s="15">
        <v>3.6697288889621805E-3</v>
      </c>
      <c r="EQ103" s="15">
        <v>-6.0891414269685362E-3</v>
      </c>
      <c r="ER103" s="15">
        <v>-5.0650706487492215E-3</v>
      </c>
      <c r="ES103" s="15">
        <v>1.0538739225543497E-2</v>
      </c>
      <c r="ET103" s="15">
        <v>1.0424517335884207E-2</v>
      </c>
      <c r="EU103" s="15">
        <v>-1.7114500155542541E-3</v>
      </c>
      <c r="EV103" s="15">
        <v>9.0161332053638327E-3</v>
      </c>
      <c r="EW103" s="15">
        <v>-2.337108691624192E-3</v>
      </c>
      <c r="EX103" s="15">
        <v>-3.0971763046843759E-3</v>
      </c>
      <c r="EY103" s="15">
        <v>4.7011503640947642E-3</v>
      </c>
      <c r="EZ103" s="15">
        <v>-3.2377798032286506E-2</v>
      </c>
      <c r="FA103" s="15">
        <v>9.5880338864615076E-3</v>
      </c>
      <c r="FB103" s="15">
        <v>-5.7669741490294956E-3</v>
      </c>
      <c r="FC103" s="15">
        <v>-1.6067735117035749E-2</v>
      </c>
      <c r="FD103" s="15">
        <v>2.5776531864705257E-3</v>
      </c>
      <c r="FE103" s="15">
        <v>-1.3679509808734261E-2</v>
      </c>
      <c r="FF103" s="15">
        <v>-1.2247057827417715E-2</v>
      </c>
      <c r="FG103" s="15">
        <v>-1.4048860937293911E-2</v>
      </c>
      <c r="FH103" s="15">
        <v>8.5036858613397066E-3</v>
      </c>
      <c r="FI103" s="15">
        <v>4.726568126942221E-4</v>
      </c>
      <c r="FJ103" s="15">
        <v>7.850281861373036E-3</v>
      </c>
      <c r="FK103" s="15">
        <v>-8.4393277659459076E-4</v>
      </c>
      <c r="FL103" s="15">
        <v>2.2469977477743955E-3</v>
      </c>
      <c r="FM103" s="15">
        <v>0</v>
      </c>
      <c r="FN103" s="15">
        <v>-2.782610491111824E-3</v>
      </c>
      <c r="FO103" s="15">
        <v>2.6501940745506627E-2</v>
      </c>
      <c r="FP103" s="15">
        <v>8.9190968748091848E-3</v>
      </c>
      <c r="FQ103" s="15">
        <v>1.8440681125979422E-2</v>
      </c>
      <c r="FR103" s="15">
        <v>1.6984516014958321E-2</v>
      </c>
      <c r="FS103" s="15">
        <v>-1.7056124646404349E-2</v>
      </c>
      <c r="FT103" s="15">
        <v>-8.7497182568658863E-3</v>
      </c>
      <c r="FU103" s="15">
        <v>1.913761241609778E-2</v>
      </c>
      <c r="FV103" s="15">
        <v>-1.0464508832387029E-3</v>
      </c>
      <c r="FW103" s="15">
        <v>6.0140508697558532E-3</v>
      </c>
      <c r="FX103" s="15">
        <v>3.6253816143170577E-3</v>
      </c>
      <c r="FY103" s="15">
        <v>4.9526685358474857E-3</v>
      </c>
      <c r="FZ103" s="15">
        <v>-3.1025755987394175E-2</v>
      </c>
      <c r="GA103" s="15">
        <v>-1.7880024637545146E-2</v>
      </c>
      <c r="GB103" s="15">
        <v>-3.420605887537917E-3</v>
      </c>
      <c r="GC103" s="15">
        <v>7.8832836086351679E-3</v>
      </c>
      <c r="GD103" s="15">
        <v>1.5135465277767133E-3</v>
      </c>
      <c r="GE103" s="15">
        <v>4.4157022595572156E-3</v>
      </c>
      <c r="GF103" s="15">
        <v>5.5443690415043628E-3</v>
      </c>
      <c r="GG103" s="15">
        <v>-1.8550708376289287E-2</v>
      </c>
      <c r="GH103" s="15">
        <v>1.9932733645841856E-3</v>
      </c>
      <c r="GI103" s="15">
        <v>-4.4512999367357165E-3</v>
      </c>
      <c r="GJ103" s="15">
        <v>2.6977330892170867E-3</v>
      </c>
      <c r="GK103" s="15">
        <v>-6.3908451846524453E-3</v>
      </c>
      <c r="GL103" s="15">
        <v>-1.3987735402537491E-2</v>
      </c>
      <c r="GM103" s="15">
        <v>8.8235507139769638E-3</v>
      </c>
      <c r="GN103" s="15">
        <v>-1.1555478708103183E-2</v>
      </c>
      <c r="GO103" s="15">
        <v>-7.3373806331667901E-2</v>
      </c>
      <c r="GP103" s="15">
        <v>5.0205004819915721E-4</v>
      </c>
      <c r="GQ103" s="15">
        <v>1.9563097207609013E-3</v>
      </c>
      <c r="GR103" s="15">
        <v>1.6995879482405794E-3</v>
      </c>
      <c r="GS103" s="15">
        <v>-1.8192656389495295E-2</v>
      </c>
      <c r="GT103" s="15">
        <v>-3.002417241408155E-3</v>
      </c>
      <c r="GU103" s="15">
        <v>9.0391654957504286E-3</v>
      </c>
      <c r="GV103" s="15">
        <v>1.0838151349942037E-3</v>
      </c>
      <c r="GW103" s="15">
        <v>3.3794615896245873E-3</v>
      </c>
      <c r="GX103" s="15">
        <v>-1.7206772240792513E-3</v>
      </c>
      <c r="GY103" s="15">
        <v>0</v>
      </c>
      <c r="GZ103" s="15">
        <v>3.3094349013670092E-3</v>
      </c>
      <c r="HA103" s="15">
        <v>-3.7677014804187732E-2</v>
      </c>
      <c r="HB103" s="15">
        <v>-1.1270166971039521E-2</v>
      </c>
      <c r="HC103" s="15">
        <v>-9.4309285469551217E-3</v>
      </c>
      <c r="HD103" s="15">
        <v>7.7482886115138568E-3</v>
      </c>
      <c r="HE103" s="15">
        <v>-2.1728260626356563E-2</v>
      </c>
      <c r="HF103" s="15">
        <v>-3.6971392919969835E-2</v>
      </c>
      <c r="HG103" s="15">
        <v>1.1172714507062505E-2</v>
      </c>
      <c r="HH103" s="15">
        <v>0</v>
      </c>
      <c r="HI103" s="15">
        <v>-7.8059969572983501E-2</v>
      </c>
      <c r="HJ103" s="15">
        <v>2.5004478110874353E-3</v>
      </c>
      <c r="HK103" s="15">
        <v>-8.3375025673523037E-4</v>
      </c>
      <c r="HL103" s="15">
        <v>-1.2898203802982695E-2</v>
      </c>
      <c r="HM103" s="15">
        <v>-2.9945989438111506E-3</v>
      </c>
      <c r="HN103" s="15">
        <v>-1.3614705983209633E-3</v>
      </c>
      <c r="HO103" s="15">
        <v>0</v>
      </c>
      <c r="HP103" s="15">
        <v>-7.0643935865081402E-3</v>
      </c>
      <c r="HQ103" s="15">
        <v>4.0807998933991093E-4</v>
      </c>
      <c r="HR103" s="15">
        <v>-4.0013391166090623E-3</v>
      </c>
      <c r="HS103" s="15">
        <v>-5.872773812130032E-3</v>
      </c>
      <c r="HT103" s="15">
        <v>4.516039588516786E-3</v>
      </c>
      <c r="HU103" s="15">
        <v>1.1238662176757445E-3</v>
      </c>
      <c r="HV103" s="15">
        <v>9.2336109976881651E-4</v>
      </c>
      <c r="HW103" s="15">
        <v>-6.1707429266597297E-3</v>
      </c>
      <c r="HX103" s="15">
        <v>7.7080408839720017E-3</v>
      </c>
      <c r="HY103" s="15">
        <v>5.2631700442746909E-3</v>
      </c>
      <c r="HZ103" s="15">
        <v>-8.153397583737787E-3</v>
      </c>
      <c r="IA103" s="15">
        <v>2.1948276971161838E-2</v>
      </c>
      <c r="IB103" s="15">
        <v>4.6430727638293017E-3</v>
      </c>
      <c r="IC103" s="15">
        <v>2.8866330082318857E-3</v>
      </c>
      <c r="ID103" s="15">
        <v>2.5834293086564497E-3</v>
      </c>
      <c r="IE103" s="15">
        <v>2.145233044088981E-3</v>
      </c>
      <c r="IF103" s="15">
        <v>6.7323835901064262E-3</v>
      </c>
      <c r="IG103" s="15">
        <v>3.8022859497386999E-3</v>
      </c>
      <c r="IH103" s="15">
        <v>1.2576310382567365E-2</v>
      </c>
      <c r="II103" s="15">
        <v>-1.7256259674697252E-3</v>
      </c>
      <c r="IJ103" s="15">
        <v>-1.289255525985474E-2</v>
      </c>
      <c r="IK103" s="15">
        <v>-5.1634337881605917E-3</v>
      </c>
      <c r="IL103" s="15">
        <v>-1.2635353882514822E-2</v>
      </c>
      <c r="IM103" s="15">
        <v>-5.159765366844332E-3</v>
      </c>
      <c r="IN103" s="15">
        <v>-9.9579528334346815E-3</v>
      </c>
      <c r="IO103" s="15">
        <v>1.7587826526562947E-2</v>
      </c>
      <c r="IP103" s="15">
        <v>-1.1977483765124039E-3</v>
      </c>
      <c r="IQ103" s="15">
        <v>4.5836596676578929E-3</v>
      </c>
      <c r="IR103" s="15">
        <v>-3.8010815483741876E-3</v>
      </c>
      <c r="IS103" s="15">
        <v>1.2244787907599676E-2</v>
      </c>
      <c r="IT103" s="15">
        <v>5.0367790575923544E-3</v>
      </c>
      <c r="IU103" s="15">
        <v>2.6984967075677109E-3</v>
      </c>
      <c r="IV103" s="15">
        <v>-5.9583095836306353E-3</v>
      </c>
      <c r="IW103" s="15">
        <v>2.5882164392338077E-3</v>
      </c>
      <c r="IX103" s="15">
        <v>-4.4853106829563212E-4</v>
      </c>
      <c r="IY103" s="15">
        <v>-1.6924382838144029E-3</v>
      </c>
      <c r="IZ103" s="15">
        <v>-5.7762978774648303E-2</v>
      </c>
      <c r="JA103" s="15">
        <v>1.0741139593377236E-3</v>
      </c>
      <c r="JB103" s="15">
        <v>7.4866659849203952E-3</v>
      </c>
      <c r="JC103" s="15">
        <v>1.57810584007919E-2</v>
      </c>
      <c r="JD103" s="15">
        <v>1.4300016736863417E-3</v>
      </c>
      <c r="JE103" s="15">
        <v>1.9250215687842267E-2</v>
      </c>
      <c r="JF103" s="15">
        <v>5.7290248965274748E-3</v>
      </c>
      <c r="JG103" s="15">
        <v>-1.5580371887146424E-3</v>
      </c>
      <c r="JH103" s="15">
        <v>-1.1169025732941367E-3</v>
      </c>
      <c r="JI103" s="15">
        <v>-3.1048835499917545E-3</v>
      </c>
      <c r="JJ103" s="15">
        <v>1.6230729575998231E-3</v>
      </c>
      <c r="JK103" s="15">
        <v>-1.4673414701193191E-2</v>
      </c>
      <c r="JL103" s="15">
        <v>-3.6857301234246529E-4</v>
      </c>
      <c r="JM103" s="15">
        <v>6.677941019652159E-3</v>
      </c>
      <c r="JN103" s="15">
        <v>-4.5612589941102389E-3</v>
      </c>
      <c r="JO103" s="15">
        <v>8.8170439749097676E-3</v>
      </c>
      <c r="JP103" s="15">
        <v>1.3736265896119398E-3</v>
      </c>
      <c r="JQ103" s="15">
        <v>1.3448293051865691E-2</v>
      </c>
      <c r="JR103" s="15">
        <v>8.123095150287532E-2</v>
      </c>
      <c r="JS103" s="15">
        <v>1.5598077505856903E-2</v>
      </c>
      <c r="JT103" s="15">
        <v>-7.023371155096352E-3</v>
      </c>
      <c r="JU103" s="15">
        <v>6.407035911637618E-3</v>
      </c>
      <c r="JV103" s="15">
        <v>-3.4952825246960452E-2</v>
      </c>
      <c r="JW103" s="15">
        <v>3.0408624037738443E-3</v>
      </c>
      <c r="JX103" s="15">
        <v>1.0532784261734895E-3</v>
      </c>
      <c r="JY103" s="15">
        <v>2.0103395627574521E-3</v>
      </c>
      <c r="JZ103" s="15">
        <v>2.0745100269846665E-2</v>
      </c>
      <c r="KA103" s="15">
        <v>3.190146261975882E-3</v>
      </c>
      <c r="KB103" s="15">
        <v>-2.0890326640632929E-2</v>
      </c>
      <c r="KC103" s="15">
        <v>5.7595551583669077E-3</v>
      </c>
      <c r="KD103" s="15">
        <v>1.8604656529196708E-3</v>
      </c>
      <c r="KE103" s="15">
        <v>1.7830581726433335E-2</v>
      </c>
      <c r="KF103" s="15">
        <v>-9.316131909371389E-3</v>
      </c>
      <c r="KG103" s="15">
        <v>1.2919537901432713E-2</v>
      </c>
      <c r="KH103" s="15">
        <v>-7.4412417774364133E-3</v>
      </c>
      <c r="KI103" s="15">
        <v>-1.673453357366218E-2</v>
      </c>
      <c r="KJ103" s="15">
        <v>-9.9037147022034517E-4</v>
      </c>
      <c r="KK103" s="15">
        <v>-2.2483606748414604E-2</v>
      </c>
      <c r="KL103" s="15">
        <v>2.7302444432742431E-2</v>
      </c>
      <c r="KM103" s="15">
        <v>-9.9950033308349932E-4</v>
      </c>
      <c r="KN103" s="15">
        <v>-1.4444160607908268E-2</v>
      </c>
      <c r="KO103" s="15">
        <v>1.9993342214822607E-3</v>
      </c>
      <c r="KP103" s="15">
        <v>-5.3333459753627287E-3</v>
      </c>
      <c r="KQ103" s="15">
        <v>-1.0518013065374541E-3</v>
      </c>
      <c r="KR103" s="15">
        <v>9.6651310621501275E-3</v>
      </c>
      <c r="KS103" s="15">
        <v>9.0680722139705183E-3</v>
      </c>
      <c r="KT103" s="15">
        <v>3.5099266946923689E-2</v>
      </c>
      <c r="KU103" s="15">
        <v>-2.5321811377803133E-3</v>
      </c>
      <c r="KV103" s="15">
        <v>3.4548978703407584E-3</v>
      </c>
      <c r="KW103" s="15">
        <v>-8.3620295852391696E-3</v>
      </c>
      <c r="KX103" s="15">
        <v>2.7429484282379467E-3</v>
      </c>
      <c r="KY103" s="15">
        <v>7.1128654230482912E-3</v>
      </c>
      <c r="KZ103" s="15">
        <v>3.2586786900964483E-2</v>
      </c>
      <c r="LA103" s="15">
        <v>1.261225859109355E-2</v>
      </c>
      <c r="LB103" s="15">
        <v>4.5597466395284779E-3</v>
      </c>
      <c r="LC103" s="15">
        <v>2.9178768232293682E-3</v>
      </c>
      <c r="LD103" s="15">
        <v>4.5102609198774418E-4</v>
      </c>
      <c r="LE103" s="15">
        <v>6.0606246116909545E-3</v>
      </c>
      <c r="LF103" s="15">
        <v>4.6920821975189294E-4</v>
      </c>
      <c r="LG103" s="15">
        <v>1.0187774006548991E-2</v>
      </c>
      <c r="LH103" s="15">
        <v>-3.8248231485592612E-4</v>
      </c>
      <c r="LI103" s="15">
        <v>-2.1120671509663323E-2</v>
      </c>
      <c r="LJ103" s="15">
        <v>-1.8052027549345252E-3</v>
      </c>
      <c r="LK103" s="15">
        <v>4.1265533110170435E-3</v>
      </c>
      <c r="LL103" s="15">
        <v>2.7146267094666039E-3</v>
      </c>
      <c r="LM103" s="15">
        <v>7.9736350782882472E-3</v>
      </c>
      <c r="LN103" s="15">
        <v>-3.0153038170687558E-2</v>
      </c>
      <c r="LO103" s="15">
        <v>9.6139179837178082E-3</v>
      </c>
      <c r="LP103" s="15">
        <v>-5.8321348397168734E-3</v>
      </c>
      <c r="LQ103" s="15">
        <v>-5.3547651376600275E-3</v>
      </c>
      <c r="LR103" s="15">
        <v>8.0071602187808122E-3</v>
      </c>
      <c r="LS103" s="15">
        <v>2.1298498536369306E-4</v>
      </c>
      <c r="LT103" s="15">
        <v>7.8483071261355748E-3</v>
      </c>
      <c r="LU103" s="15">
        <v>2.0086549722409697E-2</v>
      </c>
      <c r="LV103" s="15">
        <v>5.7099827655850499E-3</v>
      </c>
      <c r="LW103" s="15">
        <v>-2.6631174194836618E-3</v>
      </c>
      <c r="LX103" s="15">
        <v>1.1980539014584131E-2</v>
      </c>
      <c r="LY103" s="15">
        <v>4.8063151257074273E-3</v>
      </c>
      <c r="LZ103" s="15">
        <v>4.0136966387166712E-2</v>
      </c>
      <c r="MA103" s="15">
        <v>2.2211521400454805E-3</v>
      </c>
      <c r="MB103" s="15">
        <v>3.0039073354003964E-3</v>
      </c>
      <c r="MC103" s="15">
        <v>9.8988434837918443E-3</v>
      </c>
      <c r="MD103" s="15">
        <v>1.124139961412076E-2</v>
      </c>
      <c r="ME103" s="15">
        <v>5.6761677290010594E-3</v>
      </c>
      <c r="MF103" s="15">
        <v>3.9823061478178748E-3</v>
      </c>
      <c r="MG103" s="15">
        <v>2.7964205998777883E-4</v>
      </c>
      <c r="MH103" s="15">
        <v>-2.0579667698897124E-3</v>
      </c>
      <c r="MI103" s="15">
        <v>1.0934938213712896E-3</v>
      </c>
      <c r="MJ103" s="15">
        <v>2.822687898278348E-2</v>
      </c>
      <c r="MK103" s="15">
        <v>-1.9157093981390094E-3</v>
      </c>
      <c r="ML103" s="15">
        <v>-2.8488180264646511E-2</v>
      </c>
      <c r="MM103" s="15">
        <v>-1.8883509584416688E-2</v>
      </c>
      <c r="MN103" s="15">
        <v>6.4658564722006638E-3</v>
      </c>
      <c r="MO103" s="15">
        <v>8.0490373315669772E-3</v>
      </c>
      <c r="MP103" s="15">
        <v>-1.102533028678839E-2</v>
      </c>
      <c r="MQ103" s="15">
        <v>6.0411776287013191E-4</v>
      </c>
      <c r="MR103" s="15">
        <v>3.0873455378807819E-2</v>
      </c>
      <c r="MS103" s="15">
        <v>7.4508061558654212E-3</v>
      </c>
      <c r="MT103" s="15">
        <v>-2.0382871267200557E-2</v>
      </c>
      <c r="MU103" s="15">
        <v>-4.7663749632226901E-2</v>
      </c>
      <c r="MV103" s="15">
        <v>-1.2589703947130413E-2</v>
      </c>
      <c r="MW103" s="15">
        <v>5.1811642091676687E-3</v>
      </c>
      <c r="MX103" s="15">
        <v>-2.1247541762042669E-3</v>
      </c>
      <c r="MY103" s="15">
        <v>1.9192674865312332E-2</v>
      </c>
      <c r="MZ103" s="15">
        <v>-1.7258880792114257E-2</v>
      </c>
      <c r="NA103" s="15">
        <v>1.1145626214916323E-2</v>
      </c>
      <c r="NB103" s="15">
        <v>5.604281142042089E-3</v>
      </c>
      <c r="NC103" s="15">
        <v>1.9847404418063257E-2</v>
      </c>
      <c r="ND103" s="15">
        <v>1.3696976721401222E-3</v>
      </c>
      <c r="NE103" s="15">
        <v>-3.2900479014317675E-2</v>
      </c>
      <c r="NF103" s="15">
        <v>-2.5792754561728953E-2</v>
      </c>
      <c r="NG103" s="15">
        <v>8.2833708350033425E-3</v>
      </c>
      <c r="NH103" s="15">
        <v>3.2749745860294432E-3</v>
      </c>
      <c r="NI103" s="15">
        <v>-1.7467253349417598E-3</v>
      </c>
      <c r="NJ103" s="15">
        <v>-6.310190018612276E-3</v>
      </c>
      <c r="NK103" s="15">
        <v>1.5453899084005141E-2</v>
      </c>
      <c r="NL103" s="15">
        <v>-8.3922301983292598E-3</v>
      </c>
      <c r="NM103" s="15">
        <v>-3.7807228399060443E-3</v>
      </c>
      <c r="NN103" s="15">
        <v>1.5444018513742074E-3</v>
      </c>
      <c r="NO103" s="15">
        <v>4.0451765931060124E-3</v>
      </c>
      <c r="NP103" s="15">
        <v>-2.7720126669483688E-2</v>
      </c>
      <c r="NQ103" s="15">
        <v>1.3247427721682313E-3</v>
      </c>
      <c r="NR103" s="15">
        <v>1.7885093075142068E-3</v>
      </c>
      <c r="NS103" s="15">
        <v>-3.0178830689126253E-2</v>
      </c>
      <c r="NT103" s="15">
        <v>-1.468360387626421E-2</v>
      </c>
      <c r="NU103" s="15">
        <v>2.3423132676654622E-3</v>
      </c>
      <c r="NV103" s="15">
        <v>-1.4468811119916774E-2</v>
      </c>
      <c r="NW103" s="15">
        <v>1.6243241379698105E-2</v>
      </c>
      <c r="NX103" s="15">
        <v>4.1703962737266644E-3</v>
      </c>
      <c r="NY103" s="15">
        <v>1.7445545316052431E-2</v>
      </c>
      <c r="NZ103" s="15">
        <v>3.3590894870339444E-3</v>
      </c>
      <c r="OA103" s="15">
        <v>-1.7997755139396528E-3</v>
      </c>
      <c r="OB103" s="15">
        <v>-6.1070243351248254E-3</v>
      </c>
      <c r="OC103" s="15">
        <v>2.9537734670514462E-4</v>
      </c>
      <c r="OD103" s="15">
        <v>1.343753326264374E-2</v>
      </c>
      <c r="OE103" s="15">
        <v>-5.7002794680363644E-4</v>
      </c>
      <c r="OF103" s="15">
        <v>2.9970052402695062E-3</v>
      </c>
      <c r="OG103" s="15">
        <v>-1.5680830919940426E-2</v>
      </c>
      <c r="OH103" s="15">
        <v>7.4610835473328165E-3</v>
      </c>
      <c r="OI103" s="15">
        <v>5.8544285222722495E-2</v>
      </c>
      <c r="OJ103" s="15">
        <v>-1.1677372250295385E-3</v>
      </c>
      <c r="OK103" s="15">
        <v>8.2304991365154435E-3</v>
      </c>
      <c r="OL103" s="15">
        <v>-8.6744919105200564E-3</v>
      </c>
      <c r="OM103" s="15">
        <v>-8.0652235390811424E-3</v>
      </c>
      <c r="ON103" s="15">
        <v>-4.7828525951526145E-3</v>
      </c>
      <c r="OO103" s="15">
        <v>-1.7406444777841004E-3</v>
      </c>
      <c r="OP103" s="15">
        <v>7.3048978842970014E-3</v>
      </c>
      <c r="OQ103" s="15">
        <v>3.683245416296368E-3</v>
      </c>
      <c r="OR103" s="15">
        <v>1.3466842981884301E-2</v>
      </c>
      <c r="OS103" s="15">
        <v>-1.1200299845498521E-3</v>
      </c>
      <c r="OT103" s="15">
        <v>-5.0041337307314859E-2</v>
      </c>
      <c r="OU103" s="15">
        <v>-7.6844266076484739E-4</v>
      </c>
      <c r="OV103" s="15">
        <v>-4.1652600541129672E-3</v>
      </c>
      <c r="OW103" s="15">
        <v>-4.4186760654300666E-3</v>
      </c>
      <c r="OX103" s="15">
        <v>2.9530329931687685E-3</v>
      </c>
      <c r="OY103" s="15">
        <v>-2.6055815932885099E-2</v>
      </c>
      <c r="OZ103" s="15">
        <v>5.9869339775455728E-2</v>
      </c>
      <c r="PA103" s="15">
        <v>7.9184576917201537E-3</v>
      </c>
      <c r="PB103" s="15">
        <v>3.2000027306708497E-3</v>
      </c>
      <c r="PC103" s="15">
        <v>2.1113386687577618E-3</v>
      </c>
      <c r="PD103" s="15">
        <v>2.9855202490746031E-4</v>
      </c>
      <c r="PE103" s="15">
        <v>-1.1745955490342283E-2</v>
      </c>
      <c r="PF103" s="15">
        <v>-2.9699123041183727E-3</v>
      </c>
      <c r="PG103" s="15">
        <v>-1.2926834116810051E-2</v>
      </c>
      <c r="PH103" s="15">
        <v>-1.654118980123364E-2</v>
      </c>
      <c r="PI103" s="15">
        <v>-9.3917445928214157E-3</v>
      </c>
      <c r="PJ103" s="15">
        <v>5.0039908805890711E-3</v>
      </c>
      <c r="PK103" s="15">
        <v>-1.1152531950474779E-2</v>
      </c>
      <c r="PL103" s="15">
        <v>1.5159214499919641E-2</v>
      </c>
      <c r="PM103" s="15">
        <v>1.5214678001483269E-2</v>
      </c>
      <c r="PN103" s="15">
        <v>-4.3229087149278256E-3</v>
      </c>
      <c r="PO103" s="15">
        <v>1.0346034736712048E-2</v>
      </c>
      <c r="PP103" s="15">
        <v>7.5044383121544269E-3</v>
      </c>
      <c r="PQ103" s="15">
        <v>-9.4614970740727299E-3</v>
      </c>
      <c r="PR103" s="15">
        <v>1.7381690399719692E-3</v>
      </c>
      <c r="PS103" s="15">
        <v>6.3557495755198409E-3</v>
      </c>
      <c r="PT103" s="15">
        <v>1.3495264656005644E-2</v>
      </c>
      <c r="PU103" s="15">
        <v>-4.2324660285128447E-3</v>
      </c>
      <c r="PV103" s="15">
        <v>4.1728823591949257E-3</v>
      </c>
      <c r="PW103" s="15">
        <v>-2.0426886009254804E-2</v>
      </c>
      <c r="PX103" s="15">
        <v>-1.1693409606604768E-2</v>
      </c>
      <c r="PY103" s="15">
        <v>1.389348840014582E-2</v>
      </c>
      <c r="PZ103" s="15">
        <v>-1.5720063222469674E-2</v>
      </c>
      <c r="QA103" s="15">
        <v>-3.8687822128757984E-3</v>
      </c>
      <c r="QB103" s="15">
        <v>-1.7285221103860205E-2</v>
      </c>
      <c r="QC103" s="15">
        <v>-8.524393349967338E-3</v>
      </c>
      <c r="QD103" s="15">
        <v>5.2855675874485114E-4</v>
      </c>
      <c r="QE103" s="15">
        <v>-1.1174769543517803E-2</v>
      </c>
      <c r="QF103" s="15">
        <v>5.5816631197425845E-3</v>
      </c>
      <c r="QG103" s="15">
        <v>1.9992009857396922E-3</v>
      </c>
      <c r="QH103" s="15">
        <v>1.7002001571326284E-2</v>
      </c>
      <c r="QI103" s="15">
        <v>6.3864764820453605E-3</v>
      </c>
      <c r="QJ103" s="15">
        <v>0</v>
      </c>
      <c r="QK103" s="15">
        <v>-1.057104575863815E-2</v>
      </c>
      <c r="QL103" s="15">
        <v>3.7102516060842977E-3</v>
      </c>
      <c r="QM103" s="15">
        <v>-8.8812077008136574E-3</v>
      </c>
      <c r="QN103" s="15">
        <v>1.4024475168969987E-2</v>
      </c>
      <c r="QO103" s="15">
        <v>6.8794008709414795E-3</v>
      </c>
      <c r="QP103" s="15">
        <v>3.3963843622740867E-3</v>
      </c>
      <c r="QQ103" s="15">
        <v>7.6007089585312512E-3</v>
      </c>
      <c r="QR103" s="15">
        <v>1.1874445650607135E-2</v>
      </c>
      <c r="QS103" s="15">
        <v>-5.4315160688075664E-3</v>
      </c>
      <c r="QT103" s="15">
        <v>-6.0391993831710898E-3</v>
      </c>
      <c r="QU103" s="15">
        <v>7.3330473667920061E-3</v>
      </c>
      <c r="QV103" s="15">
        <v>4.1260373614020861E-3</v>
      </c>
      <c r="QW103" s="15">
        <v>-1.3192475091628164E-2</v>
      </c>
      <c r="QX103" s="15">
        <v>-5.2189344120748651E-4</v>
      </c>
      <c r="QY103" s="15">
        <v>6.3793311840078964E-4</v>
      </c>
      <c r="QZ103" s="15">
        <v>4.4259379721349043E-3</v>
      </c>
      <c r="RA103" s="15">
        <v>1.9630594329382786E-3</v>
      </c>
      <c r="RB103" s="15">
        <v>-7.8719336785025434E-3</v>
      </c>
      <c r="RC103" s="15">
        <v>6.3335235507500651E-4</v>
      </c>
      <c r="RD103" s="15">
        <v>4.6602026087305464E-3</v>
      </c>
      <c r="RE103" s="15">
        <v>-7.8277116845627721E-3</v>
      </c>
      <c r="RF103" s="15">
        <v>1.3393057336438256E-2</v>
      </c>
      <c r="RG103" s="15">
        <v>5.1180094657418971E-3</v>
      </c>
      <c r="RH103" s="15">
        <v>1.2286523231340078E-3</v>
      </c>
      <c r="RI103" s="15">
        <v>-4.9119468001139151E-2</v>
      </c>
      <c r="RJ103" s="15">
        <v>1.2389656223256999E-3</v>
      </c>
      <c r="RK103" s="15">
        <v>-5.3416169052953955E-3</v>
      </c>
      <c r="RL103" s="15">
        <v>-2.9985029962565574E-3</v>
      </c>
      <c r="RM103" s="15">
        <v>-3.8292925552037066E-3</v>
      </c>
      <c r="RN103" s="15">
        <v>-1.4857266873905489E-3</v>
      </c>
      <c r="RO103" s="15">
        <v>8.8572084214851299E-2</v>
      </c>
      <c r="RP103" s="15">
        <v>9.4802694383638836E-2</v>
      </c>
      <c r="RQ103" s="15">
        <v>-8.8714233874195893E-3</v>
      </c>
      <c r="RR103" s="15">
        <v>-4.0425873677766089E-3</v>
      </c>
      <c r="RS103" s="15">
        <v>-2.1970602043822158E-3</v>
      </c>
      <c r="RT103" s="15">
        <v>7.0898278700850404E-3</v>
      </c>
      <c r="RU103" s="15">
        <v>1.4326239520849246E-3</v>
      </c>
      <c r="RV103" s="15">
        <v>-1.7061211218950688E-3</v>
      </c>
      <c r="RW103" s="15">
        <v>3.0042491824468807E-2</v>
      </c>
      <c r="RX103" s="15">
        <v>1.1180527646696666E-2</v>
      </c>
      <c r="RY103" s="15">
        <v>-3.4814210313458327E-2</v>
      </c>
      <c r="RZ103" s="15">
        <v>-3.844679860809721E-3</v>
      </c>
      <c r="SA103" s="15">
        <v>4.8949376157162508E-3</v>
      </c>
      <c r="SB103" s="15">
        <v>-2.3988671409914024E-3</v>
      </c>
      <c r="SC103" s="15">
        <v>-1.1615051285717364E-2</v>
      </c>
      <c r="SD103" s="15">
        <v>1.7613150410785598E-2</v>
      </c>
      <c r="SE103" s="15">
        <v>-1.6149501721930118E-3</v>
      </c>
      <c r="SF103" s="15">
        <v>6.4506443922198505E-3</v>
      </c>
      <c r="SG103" s="15">
        <v>1.7000368368746042E-2</v>
      </c>
      <c r="SH103" s="15">
        <v>-1.1128399234325133E-2</v>
      </c>
      <c r="SI103" s="15">
        <v>-3.6072867582896987E-4</v>
      </c>
      <c r="SJ103" s="15">
        <v>-3.4955214032690038E-3</v>
      </c>
      <c r="SK103" s="15">
        <v>9.2403121534244629E-3</v>
      </c>
      <c r="SL103" s="15">
        <v>1.717006587440065E-3</v>
      </c>
      <c r="SM103" s="15">
        <v>-1.4676430614025932E-2</v>
      </c>
      <c r="SN103" s="15">
        <v>-1.2292564547297443E-3</v>
      </c>
      <c r="SO103" s="15">
        <v>-3.4922298242118612E-4</v>
      </c>
      <c r="SP103" s="15">
        <v>1.2917041974381845E-2</v>
      </c>
      <c r="SQ103" s="15">
        <v>4.7787847390414672E-3</v>
      </c>
      <c r="SR103" s="15">
        <v>-1.8351996341771785E-3</v>
      </c>
      <c r="SS103" s="15">
        <v>3.989438683826875E-3</v>
      </c>
      <c r="ST103" s="15">
        <v>3.9159625311108318E-3</v>
      </c>
      <c r="SU103" s="15">
        <v>7.4411256946883952E-3</v>
      </c>
      <c r="SV103" s="15">
        <v>-9.7513415820631828E-4</v>
      </c>
      <c r="SW103" s="15">
        <v>1.3256445966251893E-4</v>
      </c>
      <c r="SX103" s="15">
        <v>1.1858578840652348E-2</v>
      </c>
      <c r="SY103" s="15">
        <v>-5.9880418446226691E-3</v>
      </c>
      <c r="SZ103" s="15">
        <v>1.189626680095824E-2</v>
      </c>
      <c r="TA103" s="15">
        <v>-4.7353957098839446E-2</v>
      </c>
      <c r="TB103" s="15">
        <v>-5.5268673668086021E-3</v>
      </c>
      <c r="TC103" s="15">
        <v>-2.3721884970586894E-2</v>
      </c>
      <c r="TD103" s="15">
        <v>6.4466156349506877E-3</v>
      </c>
      <c r="TE103" s="15">
        <v>2.310333782076196E-2</v>
      </c>
      <c r="TF103" s="15">
        <v>7.0935751445306269E-2</v>
      </c>
      <c r="TG103" s="15">
        <v>-1.7213824489139785E-3</v>
      </c>
      <c r="TH103" s="15">
        <v>2.6820241682482806E-3</v>
      </c>
      <c r="TI103" s="15">
        <v>2.8129413766146577E-3</v>
      </c>
      <c r="TJ103" s="15">
        <v>3.2987320104091275E-3</v>
      </c>
      <c r="TK103" s="15">
        <v>1.9713403912399647E-3</v>
      </c>
      <c r="TL103" s="15">
        <v>-5.9338742880674381E-2</v>
      </c>
      <c r="TM103" s="15">
        <v>-1.2707893399442918E-2</v>
      </c>
      <c r="TN103" s="15">
        <v>1.5888935533513403E-2</v>
      </c>
      <c r="TO103" s="23">
        <v>8.3857447262094555E-4</v>
      </c>
    </row>
    <row r="104" spans="1:535" x14ac:dyDescent="0.35">
      <c r="A104" s="14">
        <v>98</v>
      </c>
      <c r="B104" s="81">
        <v>42851</v>
      </c>
      <c r="C104" s="23">
        <v>-6.2899677092136304E-4</v>
      </c>
      <c r="D104" s="43">
        <f ca="1">OFFSET('CAPM Regression Loop'!$AH$6,$A104,'CAPM Regression Loop'!$D$2)</f>
        <v>8.1308605864267545E-3</v>
      </c>
      <c r="T104" s="14">
        <v>98</v>
      </c>
      <c r="U104" s="14" t="s">
        <v>100</v>
      </c>
      <c r="V104" s="14">
        <v>1.8260032172732903</v>
      </c>
      <c r="W104" s="14">
        <v>0.15436806872110559</v>
      </c>
      <c r="X104" s="14">
        <v>0.35884725714971</v>
      </c>
      <c r="Y104" s="14">
        <f t="shared" si="6"/>
        <v>5.3508683765786929</v>
      </c>
      <c r="Z104" s="14">
        <f t="shared" si="5"/>
        <v>5.3508683765786929</v>
      </c>
      <c r="AA104" s="14">
        <f t="shared" si="7"/>
        <v>1.8260032172732903</v>
      </c>
      <c r="AF104" s="80"/>
      <c r="AH104" s="81"/>
      <c r="AI104" s="15">
        <v>3.6483035793200637E-4</v>
      </c>
      <c r="AJ104" s="15">
        <v>-4.5156511524400336E-3</v>
      </c>
      <c r="AK104" s="15">
        <v>7.5484649321052872E-4</v>
      </c>
      <c r="AL104" s="15">
        <v>-5.8984939068610935E-3</v>
      </c>
      <c r="AM104" s="15">
        <v>-9.2208397496820272E-4</v>
      </c>
      <c r="AN104" s="15">
        <v>-2.9494921222814755E-3</v>
      </c>
      <c r="AO104" s="15">
        <v>9.1365926867476726E-4</v>
      </c>
      <c r="AP104" s="15">
        <v>2.4403596913458669E-3</v>
      </c>
      <c r="AQ104" s="15">
        <v>-5.2576356654049569E-3</v>
      </c>
      <c r="AR104" s="15">
        <v>-1.7416063417966646E-2</v>
      </c>
      <c r="AS104" s="15">
        <v>-6.8244623696709032E-3</v>
      </c>
      <c r="AT104" s="15">
        <v>-1.4294565735153042E-3</v>
      </c>
      <c r="AU104" s="15">
        <v>-2.5888010803433994E-3</v>
      </c>
      <c r="AV104" s="15">
        <v>-9.9695383499714203E-4</v>
      </c>
      <c r="AW104" s="15">
        <v>1.4513790646469855E-3</v>
      </c>
      <c r="AX104" s="15">
        <v>-2.5083008355678885E-3</v>
      </c>
      <c r="AY104" s="15">
        <v>-1.4738021423516458E-2</v>
      </c>
      <c r="AZ104" s="15">
        <v>1.1948324922335699E-3</v>
      </c>
      <c r="BA104" s="15">
        <v>-2.8035530011135267E-3</v>
      </c>
      <c r="BB104" s="15">
        <v>5.3588003982151678E-3</v>
      </c>
      <c r="BC104" s="15">
        <v>1.4971307795142671E-3</v>
      </c>
      <c r="BD104" s="15">
        <v>4.2462908814512243E-3</v>
      </c>
      <c r="BE104" s="15">
        <v>1.031246868745428E-3</v>
      </c>
      <c r="BF104" s="15">
        <v>-1.5958864988279144E-3</v>
      </c>
      <c r="BG104" s="15">
        <v>7.0945154064911012E-3</v>
      </c>
      <c r="BH104" s="15">
        <v>1.9409405788332747E-3</v>
      </c>
      <c r="BI104" s="15">
        <v>8.0496829094918107E-3</v>
      </c>
      <c r="BJ104" s="15">
        <v>-3.5290577090192163E-2</v>
      </c>
      <c r="BK104" s="15">
        <v>7.1157213505496902E-3</v>
      </c>
      <c r="BL104" s="15">
        <v>1.2242217638851492E-2</v>
      </c>
      <c r="BM104" s="15">
        <v>1.4920427171160561E-3</v>
      </c>
      <c r="BN104" s="15">
        <v>-1.9631908145795289E-3</v>
      </c>
      <c r="BO104" s="15">
        <v>-5.9479729260773087E-3</v>
      </c>
      <c r="BP104" s="15">
        <v>1.2266714935171531E-3</v>
      </c>
      <c r="BQ104" s="15">
        <v>-1.1444060878564315E-3</v>
      </c>
      <c r="BR104" s="15">
        <v>-5.4659744460077266E-4</v>
      </c>
      <c r="BS104" s="15">
        <v>-1.446846849276473E-2</v>
      </c>
      <c r="BT104" s="15">
        <v>-9.1591319116686633E-3</v>
      </c>
      <c r="BU104" s="15">
        <v>1.8382863986497453E-3</v>
      </c>
      <c r="BV104" s="15">
        <v>-7.3415373606796532E-3</v>
      </c>
      <c r="BW104" s="15">
        <v>2.0930980931910849E-3</v>
      </c>
      <c r="BX104" s="15">
        <v>3.738806403900323E-2</v>
      </c>
      <c r="BY104" s="15">
        <v>0</v>
      </c>
      <c r="BZ104" s="15">
        <v>3.9723877073214522E-3</v>
      </c>
      <c r="CA104" s="15">
        <v>-4.7875615083729011E-3</v>
      </c>
      <c r="CB104" s="15">
        <v>-1.9993342214822659E-3</v>
      </c>
      <c r="CC104" s="15">
        <v>-1.0589108327706896E-3</v>
      </c>
      <c r="CD104" s="15">
        <v>-6.2539290762994564E-3</v>
      </c>
      <c r="CE104" s="15">
        <v>-6.4935293105482308E-3</v>
      </c>
      <c r="CF104" s="15">
        <v>0</v>
      </c>
      <c r="CG104" s="15">
        <v>-3.1749418140156523E-3</v>
      </c>
      <c r="CH104" s="15">
        <v>-6.8333299524327732E-3</v>
      </c>
      <c r="CI104" s="15">
        <v>9.5405590518708051E-3</v>
      </c>
      <c r="CJ104" s="15">
        <v>-9.1812059324582387E-3</v>
      </c>
      <c r="CK104" s="15">
        <v>-1.3651879253399699E-3</v>
      </c>
      <c r="CL104" s="15">
        <v>1.0203504088017901E-3</v>
      </c>
      <c r="CM104" s="15">
        <v>4.2881832551887756E-3</v>
      </c>
      <c r="CN104" s="15">
        <v>-9.8571522616175897E-3</v>
      </c>
      <c r="CO104" s="15">
        <v>-3.7601882616500179E-3</v>
      </c>
      <c r="CP104" s="15">
        <v>4.3756980357100309E-2</v>
      </c>
      <c r="CQ104" s="15">
        <v>4.1152321451065794E-3</v>
      </c>
      <c r="CR104" s="15">
        <v>9.2290599311102318E-3</v>
      </c>
      <c r="CS104" s="15">
        <v>6.5873985452482827E-4</v>
      </c>
      <c r="CT104" s="15">
        <v>4.1239469948781337E-3</v>
      </c>
      <c r="CU104" s="15">
        <v>1.0176398316429372E-2</v>
      </c>
      <c r="CV104" s="15">
        <v>2.863159850675292E-3</v>
      </c>
      <c r="CW104" s="15">
        <v>-2.4380694982881725E-2</v>
      </c>
      <c r="CX104" s="15">
        <v>-1.6952748285592393E-3</v>
      </c>
      <c r="CY104" s="15">
        <v>1.7501870475349977E-3</v>
      </c>
      <c r="CZ104" s="15">
        <v>3.9917504355462387E-4</v>
      </c>
      <c r="DA104" s="15">
        <v>-3.1566268899970865E-3</v>
      </c>
      <c r="DB104" s="15">
        <v>8.8958235066765208E-3</v>
      </c>
      <c r="DC104" s="15">
        <v>5.3724182943226543E-3</v>
      </c>
      <c r="DD104" s="15">
        <v>-5.0676692863428505E-2</v>
      </c>
      <c r="DE104" s="15">
        <v>-1.8286099351945543E-3</v>
      </c>
      <c r="DF104" s="15">
        <v>3.0627895305457308E-3</v>
      </c>
      <c r="DG104" s="15">
        <v>-8.1695629251530722E-3</v>
      </c>
      <c r="DH104" s="15">
        <v>-6.9122834023381454E-4</v>
      </c>
      <c r="DI104" s="15">
        <v>2.2957729616553796E-3</v>
      </c>
      <c r="DJ104" s="15">
        <v>1.3113754311300699E-2</v>
      </c>
      <c r="DK104" s="15">
        <v>7.2621960417846958E-3</v>
      </c>
      <c r="DL104" s="15">
        <v>-6.3174415959653622E-3</v>
      </c>
      <c r="DM104" s="15">
        <v>7.5007852421032544E-3</v>
      </c>
      <c r="DN104" s="15">
        <v>2.4368290916381426E-3</v>
      </c>
      <c r="DO104" s="15">
        <v>8.625032735349359E-3</v>
      </c>
      <c r="DP104" s="15">
        <v>-2.5526497587789782E-3</v>
      </c>
      <c r="DQ104" s="15">
        <v>1.3447640285078315E-3</v>
      </c>
      <c r="DR104" s="15">
        <v>-2.9304050274168883E-3</v>
      </c>
      <c r="DS104" s="15">
        <v>9.5563867202180103E-3</v>
      </c>
      <c r="DT104" s="15">
        <v>-1.0190916451602082E-2</v>
      </c>
      <c r="DU104" s="15">
        <v>-7.2860067309333193E-3</v>
      </c>
      <c r="DV104" s="15">
        <v>-6.5001948966982054E-2</v>
      </c>
      <c r="DW104" s="15">
        <v>2.6090752588649483E-3</v>
      </c>
      <c r="DX104" s="15">
        <v>-1.5917993873994579E-3</v>
      </c>
      <c r="DY104" s="15">
        <v>8.3507311742156572E-4</v>
      </c>
      <c r="DZ104" s="15">
        <v>-9.7482494136604779E-3</v>
      </c>
      <c r="EA104" s="15">
        <v>-1.9131534130754742E-2</v>
      </c>
      <c r="EB104" s="15">
        <v>1.3077596207343296E-2</v>
      </c>
      <c r="EC104" s="15">
        <v>7.7640141562209438E-3</v>
      </c>
      <c r="ED104" s="15">
        <v>8.3340283180279484E-4</v>
      </c>
      <c r="EE104" s="15">
        <v>2.3525567812247124E-2</v>
      </c>
      <c r="EF104" s="15">
        <v>-2.6300217128397786E-4</v>
      </c>
      <c r="EG104" s="15">
        <v>-3.3014226090539015E-3</v>
      </c>
      <c r="EH104" s="15">
        <v>-8.888947417246152E-3</v>
      </c>
      <c r="EI104" s="15">
        <v>-2.1156566424546659E-3</v>
      </c>
      <c r="EJ104" s="15">
        <v>-2.9888372786063225E-2</v>
      </c>
      <c r="EK104" s="15">
        <v>-4.1050960768368016E-3</v>
      </c>
      <c r="EL104" s="15">
        <v>-3.7979536727587473E-3</v>
      </c>
      <c r="EM104" s="15">
        <v>-3.5129397626987822E-3</v>
      </c>
      <c r="EN104" s="15">
        <v>-6.6283166101641366E-3</v>
      </c>
      <c r="EO104" s="15">
        <v>-9.2659985524087256E-3</v>
      </c>
      <c r="EP104" s="15">
        <v>2.3578979516266276E-2</v>
      </c>
      <c r="EQ104" s="15">
        <v>-5.5035912169788398E-3</v>
      </c>
      <c r="ER104" s="15">
        <v>-3.3046381930603424E-3</v>
      </c>
      <c r="ES104" s="15">
        <v>2.3571018573813338E-3</v>
      </c>
      <c r="ET104" s="15">
        <v>-5.9862318459299091E-4</v>
      </c>
      <c r="EU104" s="15">
        <v>5.1431623744673605E-3</v>
      </c>
      <c r="EV104" s="15">
        <v>-2.9489847381573308E-3</v>
      </c>
      <c r="EW104" s="15">
        <v>-7.0586641037229799E-3</v>
      </c>
      <c r="EX104" s="15">
        <v>-2.3166033526352183E-3</v>
      </c>
      <c r="EY104" s="15">
        <v>5.5691646768783482E-3</v>
      </c>
      <c r="EZ104" s="15">
        <v>8.3249097987440294E-4</v>
      </c>
      <c r="FA104" s="15">
        <v>-2.0710246788434453E-3</v>
      </c>
      <c r="FB104" s="15">
        <v>-6.1087544883212533E-3</v>
      </c>
      <c r="FC104" s="15">
        <v>-1.3373498833609927E-2</v>
      </c>
      <c r="FD104" s="15">
        <v>-2.7063615977430252E-3</v>
      </c>
      <c r="FE104" s="15">
        <v>-7.733658308965336E-3</v>
      </c>
      <c r="FF104" s="15">
        <v>-5.3168047268052042E-3</v>
      </c>
      <c r="FG104" s="15">
        <v>-3.0943529856687971E-2</v>
      </c>
      <c r="FH104" s="15">
        <v>1.4568415828290413E-2</v>
      </c>
      <c r="FI104" s="15">
        <v>-1.0395502519122439E-3</v>
      </c>
      <c r="FJ104" s="15">
        <v>1.0359629518050126E-2</v>
      </c>
      <c r="FK104" s="15">
        <v>-3.8489342680751186E-3</v>
      </c>
      <c r="FL104" s="15">
        <v>3.4668088111054298E-3</v>
      </c>
      <c r="FM104" s="15">
        <v>3.4083195911840001E-3</v>
      </c>
      <c r="FN104" s="15">
        <v>8.6873430882766832E-4</v>
      </c>
      <c r="FO104" s="15">
        <v>1.2078977120435241E-2</v>
      </c>
      <c r="FP104" s="15">
        <v>-2.14281294571543E-3</v>
      </c>
      <c r="FQ104" s="15">
        <v>-7.7918982735860603E-3</v>
      </c>
      <c r="FR104" s="15">
        <v>1.2806479667623171E-2</v>
      </c>
      <c r="FS104" s="15">
        <v>-3.2043409227134603E-3</v>
      </c>
      <c r="FT104" s="15">
        <v>-5.6758008648455358E-2</v>
      </c>
      <c r="FU104" s="15">
        <v>-1.0930953903132133E-3</v>
      </c>
      <c r="FV104" s="15">
        <v>5.8275223193459784E-3</v>
      </c>
      <c r="FW104" s="15">
        <v>1.5331547656271182E-3</v>
      </c>
      <c r="FX104" s="15">
        <v>-1.0889952071430255E-3</v>
      </c>
      <c r="FY104" s="15">
        <v>-2.92013434692886E-4</v>
      </c>
      <c r="FZ104" s="15">
        <v>0</v>
      </c>
      <c r="GA104" s="15">
        <v>-7.4338270167156545E-3</v>
      </c>
      <c r="GB104" s="15">
        <v>1.3134563623018014E-4</v>
      </c>
      <c r="GC104" s="15">
        <v>5.4694758045354761E-3</v>
      </c>
      <c r="GD104" s="15">
        <v>6.077198892091195E-3</v>
      </c>
      <c r="GE104" s="15">
        <v>4.2793296193743132E-3</v>
      </c>
      <c r="GF104" s="15">
        <v>-3.2799322958118431E-3</v>
      </c>
      <c r="GG104" s="15">
        <v>-5.2478464134477739E-3</v>
      </c>
      <c r="GH104" s="15">
        <v>-7.8256408313902657E-3</v>
      </c>
      <c r="GI104" s="15">
        <v>4.9089658486143354E-3</v>
      </c>
      <c r="GJ104" s="15">
        <v>-2.3302886610519495E-3</v>
      </c>
      <c r="GK104" s="15">
        <v>0</v>
      </c>
      <c r="GL104" s="15">
        <v>-1.0127737162894499E-2</v>
      </c>
      <c r="GM104" s="15">
        <v>1.9167450700452342E-3</v>
      </c>
      <c r="GN104" s="15">
        <v>5.37594413545612E-3</v>
      </c>
      <c r="GO104" s="15">
        <v>7.0682772876594739E-3</v>
      </c>
      <c r="GP104" s="15">
        <v>-4.3427494341369121E-3</v>
      </c>
      <c r="GQ104" s="15">
        <v>2.0942310430914469E-2</v>
      </c>
      <c r="GR104" s="15">
        <v>1.0971471880103573E-2</v>
      </c>
      <c r="GS104" s="15">
        <v>0</v>
      </c>
      <c r="GT104" s="15">
        <v>2.6102860031307347E-3</v>
      </c>
      <c r="GU104" s="15">
        <v>-9.4303252895113401E-3</v>
      </c>
      <c r="GV104" s="15">
        <v>6.1639063902949008E-3</v>
      </c>
      <c r="GW104" s="15">
        <v>9.9784952529277285E-2</v>
      </c>
      <c r="GX104" s="15">
        <v>-5.1443382956008312E-3</v>
      </c>
      <c r="GY104" s="15">
        <v>-9.4687714288519027E-3</v>
      </c>
      <c r="GZ104" s="15">
        <v>2.3600571467648972E-3</v>
      </c>
      <c r="HA104" s="15">
        <v>4.9508193791759679E-3</v>
      </c>
      <c r="HB104" s="15">
        <v>1.0398707220898517E-2</v>
      </c>
      <c r="HC104" s="15">
        <v>1.9665689720408473E-3</v>
      </c>
      <c r="HD104" s="15">
        <v>4.7773418414141333E-4</v>
      </c>
      <c r="HE104" s="15">
        <v>1.0265929429647862E-2</v>
      </c>
      <c r="HF104" s="15">
        <v>3.0077455237277954E-2</v>
      </c>
      <c r="HG104" s="15">
        <v>3.2228267229483386E-3</v>
      </c>
      <c r="HH104" s="15">
        <v>-2.9445465410648693E-3</v>
      </c>
      <c r="HI104" s="15">
        <v>-6.4612370414678204E-3</v>
      </c>
      <c r="HJ104" s="15">
        <v>2.384642911025075E-4</v>
      </c>
      <c r="HK104" s="15">
        <v>3.0883543598865899E-3</v>
      </c>
      <c r="HL104" s="15">
        <v>-1.6006405978459899E-3</v>
      </c>
      <c r="HM104" s="15">
        <v>4.1688439740335641E-3</v>
      </c>
      <c r="HN104" s="15">
        <v>-2.0469338434950253E-2</v>
      </c>
      <c r="HO104" s="15">
        <v>4.2129514629931624E-3</v>
      </c>
      <c r="HP104" s="15">
        <v>1.061539356962064E-2</v>
      </c>
      <c r="HQ104" s="15">
        <v>-3.2599865872073742E-3</v>
      </c>
      <c r="HR104" s="15">
        <v>5.3386846853701007E-3</v>
      </c>
      <c r="HS104" s="15">
        <v>4.237985153128722E-3</v>
      </c>
      <c r="HT104" s="15">
        <v>-1.5346335537694303E-2</v>
      </c>
      <c r="HU104" s="15">
        <v>-1.2843154759422238E-3</v>
      </c>
      <c r="HV104" s="15">
        <v>8.2970920985121557E-3</v>
      </c>
      <c r="HW104" s="15">
        <v>-6.4725145056173669E-3</v>
      </c>
      <c r="HX104" s="15">
        <v>-2.8714399893359697E-2</v>
      </c>
      <c r="HY104" s="15">
        <v>1.6255714831548893E-2</v>
      </c>
      <c r="HZ104" s="15">
        <v>-6.2005021251473951E-3</v>
      </c>
      <c r="IA104" s="15">
        <v>-5.2696415638105419E-3</v>
      </c>
      <c r="IB104" s="15">
        <v>1.1408636246678533E-2</v>
      </c>
      <c r="IC104" s="15">
        <v>-6.5365850391935958E-4</v>
      </c>
      <c r="ID104" s="15">
        <v>3.3746161694400787E-4</v>
      </c>
      <c r="IE104" s="15">
        <v>-1.7165544393033545E-3</v>
      </c>
      <c r="IF104" s="15">
        <v>-6.8543720013587604E-3</v>
      </c>
      <c r="IG104" s="15">
        <v>1.2651117553558727E-2</v>
      </c>
      <c r="IH104" s="15">
        <v>-3.3560390792442287E-3</v>
      </c>
      <c r="II104" s="15">
        <v>-1.8991680288191265E-3</v>
      </c>
      <c r="IJ104" s="15">
        <v>1.3933400610046437E-3</v>
      </c>
      <c r="IK104" s="15">
        <v>4.180327611134598E-3</v>
      </c>
      <c r="IL104" s="15">
        <v>-6.3822999719909807E-4</v>
      </c>
      <c r="IM104" s="15">
        <v>-5.231737909173949E-3</v>
      </c>
      <c r="IN104" s="15">
        <v>6.1162270174360536E-3</v>
      </c>
      <c r="IO104" s="15">
        <v>9.1033233414538565E-4</v>
      </c>
      <c r="IP104" s="15">
        <v>-1.2726903867380138E-2</v>
      </c>
      <c r="IQ104" s="15">
        <v>-1.1626428541834297E-2</v>
      </c>
      <c r="IR104" s="15">
        <v>-1.2879084882600974E-2</v>
      </c>
      <c r="IS104" s="15">
        <v>7.746173801869617E-3</v>
      </c>
      <c r="IT104" s="15">
        <v>1.772843171542007E-2</v>
      </c>
      <c r="IU104" s="15">
        <v>7.510988784623117E-3</v>
      </c>
      <c r="IV104" s="15">
        <v>3.4584611811529054E-2</v>
      </c>
      <c r="IW104" s="15">
        <v>1.164319348284586E-2</v>
      </c>
      <c r="IX104" s="15">
        <v>3.8189420782012611E-3</v>
      </c>
      <c r="IY104" s="15">
        <v>6.1680997406476116E-3</v>
      </c>
      <c r="IZ104" s="15">
        <v>-2.7565101680737405E-3</v>
      </c>
      <c r="JA104" s="15">
        <v>4.8478414361260097E-3</v>
      </c>
      <c r="JB104" s="15">
        <v>1.0741139593377236E-3</v>
      </c>
      <c r="JC104" s="15">
        <v>-1.4544199863395476E-2</v>
      </c>
      <c r="JD104" s="15">
        <v>-1.3926614171470172E-2</v>
      </c>
      <c r="JE104" s="15">
        <v>-7.1961863319545255E-4</v>
      </c>
      <c r="JF104" s="15">
        <v>1.7239797970840281E-2</v>
      </c>
      <c r="JG104" s="15">
        <v>1.1482380853564914E-2</v>
      </c>
      <c r="JH104" s="15">
        <v>-8.8905938451970118E-3</v>
      </c>
      <c r="JI104" s="15">
        <v>6.3111889718018514E-3</v>
      </c>
      <c r="JJ104" s="15">
        <v>-2.0596044103863851E-3</v>
      </c>
      <c r="JK104" s="15">
        <v>2.129926257824849E-3</v>
      </c>
      <c r="JL104" s="15">
        <v>2.398156414527054E-3</v>
      </c>
      <c r="JM104" s="15">
        <v>-2.0871575463345653E-3</v>
      </c>
      <c r="JN104" s="15">
        <v>1.68273201325253E-2</v>
      </c>
      <c r="JO104" s="15">
        <v>-1.0587240768032245E-2</v>
      </c>
      <c r="JP104" s="15">
        <v>-2.5168758281145166E-3</v>
      </c>
      <c r="JQ104" s="15">
        <v>1.6260166184187566E-3</v>
      </c>
      <c r="JR104" s="15">
        <v>-2.7844618951289358E-2</v>
      </c>
      <c r="JS104" s="15">
        <v>7.0527389594352962E-3</v>
      </c>
      <c r="JT104" s="15">
        <v>-1.0647111226448513E-2</v>
      </c>
      <c r="JU104" s="15">
        <v>3.4648412560885987E-2</v>
      </c>
      <c r="JV104" s="15">
        <v>-1.2114685611025331E-2</v>
      </c>
      <c r="JW104" s="15">
        <v>8.1625244020837387E-3</v>
      </c>
      <c r="JX104" s="15">
        <v>5.8129457324956864E-3</v>
      </c>
      <c r="JY104" s="15">
        <v>-8.6206901890537545E-4</v>
      </c>
      <c r="JZ104" s="15">
        <v>8.3578879962770136E-3</v>
      </c>
      <c r="KA104" s="15">
        <v>-1.4981963209199577E-2</v>
      </c>
      <c r="KB104" s="15">
        <v>-3.47826437632492E-3</v>
      </c>
      <c r="KC104" s="15">
        <v>5.248405858094168E-3</v>
      </c>
      <c r="KD104" s="15">
        <v>6.4793069408559381E-4</v>
      </c>
      <c r="KE104" s="15">
        <v>5.8717073708286424E-2</v>
      </c>
      <c r="KF104" s="15">
        <v>1.9242747462427077E-3</v>
      </c>
      <c r="KG104" s="15">
        <v>1.1178013677627734E-2</v>
      </c>
      <c r="KH104" s="15">
        <v>-1.1957873298732451E-2</v>
      </c>
      <c r="KI104" s="15">
        <v>3.2171609517755427E-3</v>
      </c>
      <c r="KJ104" s="15">
        <v>-1.4955794293142905E-2</v>
      </c>
      <c r="KK104" s="15">
        <v>-2.6606003448108921E-2</v>
      </c>
      <c r="KL104" s="15">
        <v>-8.9872710002365623E-3</v>
      </c>
      <c r="KM104" s="15">
        <v>-2.0460877323901672E-2</v>
      </c>
      <c r="KN104" s="15">
        <v>9.5648022595703618E-4</v>
      </c>
      <c r="KO104" s="15">
        <v>2.0556747463922831E-2</v>
      </c>
      <c r="KP104" s="15">
        <v>3.011004011964353E-3</v>
      </c>
      <c r="KQ104" s="15">
        <v>1.5360471502098894E-2</v>
      </c>
      <c r="KR104" s="15">
        <v>6.7001677548428123E-4</v>
      </c>
      <c r="KS104" s="15">
        <v>3.5487996686876157E-3</v>
      </c>
      <c r="KT104" s="15">
        <v>-4.0425511229597803E-2</v>
      </c>
      <c r="KU104" s="15">
        <v>2.32092097009901E-3</v>
      </c>
      <c r="KV104" s="15">
        <v>2.7484431491561195E-2</v>
      </c>
      <c r="KW104" s="15">
        <v>9.2954749997915653E-3</v>
      </c>
      <c r="KX104" s="15">
        <v>5.3113137548126957E-3</v>
      </c>
      <c r="KY104" s="15">
        <v>-1.4410262598837514E-3</v>
      </c>
      <c r="KZ104" s="15">
        <v>1.4009568691062433E-2</v>
      </c>
      <c r="LA104" s="15">
        <v>7.5974884763738903E-3</v>
      </c>
      <c r="LB104" s="15">
        <v>-2.9600416284769385E-3</v>
      </c>
      <c r="LC104" s="15">
        <v>1.2213854989138715E-3</v>
      </c>
      <c r="LD104" s="15">
        <v>-1.1809689538418234E-2</v>
      </c>
      <c r="LE104" s="15">
        <v>-1.3335208303862894E-2</v>
      </c>
      <c r="LF104" s="15">
        <v>8.4836139778152984E-3</v>
      </c>
      <c r="LG104" s="15">
        <v>-1.7166207394608579E-3</v>
      </c>
      <c r="LH104" s="15">
        <v>-7.6452603112268447E-4</v>
      </c>
      <c r="LI104" s="15">
        <v>-2.6308881262764113E-3</v>
      </c>
      <c r="LJ104" s="15">
        <v>4.920049299742327E-4</v>
      </c>
      <c r="LK104" s="15">
        <v>5.7448154621846223E-4</v>
      </c>
      <c r="LL104" s="15">
        <v>5.109873152270644E-3</v>
      </c>
      <c r="LM104" s="15">
        <v>3.4438226771708994E-4</v>
      </c>
      <c r="LN104" s="15">
        <v>-4.6426714497320503E-3</v>
      </c>
      <c r="LO104" s="15">
        <v>-2.6846183779532563E-2</v>
      </c>
      <c r="LP104" s="15">
        <v>1.8128017776659056E-2</v>
      </c>
      <c r="LQ104" s="15">
        <v>1.4795158916747117E-2</v>
      </c>
      <c r="LR104" s="15">
        <v>1.1680276547705145E-2</v>
      </c>
      <c r="LS104" s="15">
        <v>-6.0876524097829348E-3</v>
      </c>
      <c r="LT104" s="15">
        <v>-7.5876868484030325E-3</v>
      </c>
      <c r="LU104" s="15">
        <v>7.6006712069092135E-3</v>
      </c>
      <c r="LV104" s="15">
        <v>5.7427739957323642E-3</v>
      </c>
      <c r="LW104" s="15">
        <v>-8.6064748387471458E-3</v>
      </c>
      <c r="LX104" s="15">
        <v>4.6369820730180859E-3</v>
      </c>
      <c r="LY104" s="15">
        <v>-9.2078149117480086E-3</v>
      </c>
      <c r="LZ104" s="15">
        <v>1.4880220451085297E-2</v>
      </c>
      <c r="MA104" s="15">
        <v>-2.9364263902087044E-4</v>
      </c>
      <c r="MB104" s="15">
        <v>-9.5809116117580913E-3</v>
      </c>
      <c r="MC104" s="15">
        <v>-1.0570209739287717E-2</v>
      </c>
      <c r="MD104" s="15">
        <v>4.9153567015516909E-3</v>
      </c>
      <c r="ME104" s="15">
        <v>-6.6644454316044769E-4</v>
      </c>
      <c r="MF104" s="15">
        <v>-5.7471422555679594E-3</v>
      </c>
      <c r="MG104" s="15">
        <v>-1.2783278146930125E-2</v>
      </c>
      <c r="MH104" s="15">
        <v>-1.7117429718794645E-3</v>
      </c>
      <c r="MI104" s="15">
        <v>-4.3668191663404025E-3</v>
      </c>
      <c r="MJ104" s="15">
        <v>-8.6319917692318504E-3</v>
      </c>
      <c r="MK104" s="15">
        <v>6.400021845467725E-3</v>
      </c>
      <c r="ML104" s="15">
        <v>-1.9405524857748203E-2</v>
      </c>
      <c r="MM104" s="15">
        <v>2.2563186467682655E-3</v>
      </c>
      <c r="MN104" s="15">
        <v>-1.3259670451037169E-3</v>
      </c>
      <c r="MO104" s="15">
        <v>-1.1711658969884127E-4</v>
      </c>
      <c r="MP104" s="15">
        <v>6.0679030753682649E-3</v>
      </c>
      <c r="MQ104" s="15">
        <v>6.944268587423667E-3</v>
      </c>
      <c r="MR104" s="15">
        <v>-7.4377434733959155E-3</v>
      </c>
      <c r="MS104" s="15">
        <v>1.588403297404568E-2</v>
      </c>
      <c r="MT104" s="15">
        <v>-6.3031833161574782E-4</v>
      </c>
      <c r="MU104" s="15">
        <v>-7.8729084300633405E-3</v>
      </c>
      <c r="MV104" s="15">
        <v>-1.4136024640372391E-2</v>
      </c>
      <c r="MW104" s="15">
        <v>-6.7732834198138022E-4</v>
      </c>
      <c r="MX104" s="15">
        <v>2.7326569304870377E-3</v>
      </c>
      <c r="MY104" s="15">
        <v>-1.3164613104890909E-2</v>
      </c>
      <c r="MZ104" s="15">
        <v>-6.4308903302905144E-3</v>
      </c>
      <c r="NA104" s="15">
        <v>-1.4015068642869076E-2</v>
      </c>
      <c r="NB104" s="15">
        <v>-5.2436608712750701E-3</v>
      </c>
      <c r="NC104" s="15">
        <v>-1.435973786534173E-2</v>
      </c>
      <c r="ND104" s="15">
        <v>-2.8214998474128915E-4</v>
      </c>
      <c r="NE104" s="15">
        <v>9.1705519722078844E-3</v>
      </c>
      <c r="NF104" s="15">
        <v>1.5748356968139112E-2</v>
      </c>
      <c r="NG104" s="15">
        <v>8.8662132381497026E-3</v>
      </c>
      <c r="NH104" s="15">
        <v>-8.5427655208884738E-3</v>
      </c>
      <c r="NI104" s="15">
        <v>1.2070814838361634E-2</v>
      </c>
      <c r="NJ104" s="15">
        <v>1.7244611487528635E-2</v>
      </c>
      <c r="NK104" s="15">
        <v>-6.8979005064152381E-3</v>
      </c>
      <c r="NL104" s="15">
        <v>1.1067954754493885E-2</v>
      </c>
      <c r="NM104" s="15">
        <v>-1.4981553615616833E-2</v>
      </c>
      <c r="NN104" s="15">
        <v>-9.9962385633761246E-3</v>
      </c>
      <c r="NO104" s="15">
        <v>-1.0416760858255604E-2</v>
      </c>
      <c r="NP104" s="15">
        <v>-4.2113034866283483E-3</v>
      </c>
      <c r="NQ104" s="15">
        <v>-6.7259441643074463E-3</v>
      </c>
      <c r="NR104" s="15">
        <v>-6.7106590148360184E-4</v>
      </c>
      <c r="NS104" s="15">
        <v>4.1963655326797472E-3</v>
      </c>
      <c r="NT104" s="15">
        <v>-1.1206276687030759E-3</v>
      </c>
      <c r="NU104" s="15">
        <v>2.5157245972473705E-3</v>
      </c>
      <c r="NV104" s="15">
        <v>6.6519092283059186E-3</v>
      </c>
      <c r="NW104" s="15">
        <v>-6.407344575000435E-3</v>
      </c>
      <c r="NX104" s="15">
        <v>-9.8025439615962613E-3</v>
      </c>
      <c r="NY104" s="15">
        <v>2.7919567648919167E-3</v>
      </c>
      <c r="NZ104" s="15">
        <v>7.8820360774874785E-3</v>
      </c>
      <c r="OA104" s="15">
        <v>-5.1563840288931812E-3</v>
      </c>
      <c r="OB104" s="15">
        <v>-7.2970564237239011E-3</v>
      </c>
      <c r="OC104" s="15">
        <v>2.662329630527835E-3</v>
      </c>
      <c r="OD104" s="15">
        <v>-6.2179389536381362E-4</v>
      </c>
      <c r="OE104" s="15">
        <v>-2.5431774592197233E-2</v>
      </c>
      <c r="OF104" s="15">
        <v>1.5018776289907531E-3</v>
      </c>
      <c r="OG104" s="15">
        <v>-4.1242173935750652E-3</v>
      </c>
      <c r="OH104" s="15">
        <v>2.2272635609123223E-2</v>
      </c>
      <c r="OI104" s="15">
        <v>1.9057708256160326E-3</v>
      </c>
      <c r="OJ104" s="15">
        <v>2.2423598221378502E-2</v>
      </c>
      <c r="OK104" s="15">
        <v>-7.501636130487657E-3</v>
      </c>
      <c r="OL104" s="15">
        <v>-1.7303321473030008E-2</v>
      </c>
      <c r="OM104" s="15">
        <v>7.3218212002974367E-3</v>
      </c>
      <c r="ON104" s="15">
        <v>4.78285259515267E-3</v>
      </c>
      <c r="OO104" s="15">
        <v>-1.2745497351374835E-3</v>
      </c>
      <c r="OP104" s="15">
        <v>-3.0727543381667941E-3</v>
      </c>
      <c r="OQ104" s="15">
        <v>-5.7818820732176476E-3</v>
      </c>
      <c r="OR104" s="15">
        <v>7.4023699531740025E-2</v>
      </c>
      <c r="OS104" s="15">
        <v>-6.4159409265470441E-3</v>
      </c>
      <c r="OT104" s="15">
        <v>-7.1640237874016485E-3</v>
      </c>
      <c r="OU104" s="15">
        <v>3.8414751736900782E-4</v>
      </c>
      <c r="OV104" s="15">
        <v>5.6223490486133187E-3</v>
      </c>
      <c r="OW104" s="15">
        <v>8.0232827688688901E-3</v>
      </c>
      <c r="OX104" s="15">
        <v>3.2824976433179481E-3</v>
      </c>
      <c r="OY104" s="15">
        <v>-8.1067831243781096E-3</v>
      </c>
      <c r="OZ104" s="15">
        <v>-6.7325209418784976E-3</v>
      </c>
      <c r="PA104" s="15">
        <v>4.4667183578593677E-3</v>
      </c>
      <c r="PB104" s="15">
        <v>7.5443232548532237E-4</v>
      </c>
      <c r="PC104" s="15">
        <v>-4.779317503320786E-3</v>
      </c>
      <c r="PD104" s="15">
        <v>1.3225320508417836E-2</v>
      </c>
      <c r="PE104" s="15">
        <v>1.9614252217489896E-2</v>
      </c>
      <c r="PF104" s="15">
        <v>-1.6869548082914226E-2</v>
      </c>
      <c r="PG104" s="15">
        <v>-2.5009761459527918E-3</v>
      </c>
      <c r="PH104" s="15">
        <v>1.1477887844686839E-2</v>
      </c>
      <c r="PI104" s="15">
        <v>-4.8744400848362672E-3</v>
      </c>
      <c r="PJ104" s="15">
        <v>1.3690817882924869E-3</v>
      </c>
      <c r="PK104" s="15">
        <v>7.2881790837131966E-3</v>
      </c>
      <c r="PL104" s="15">
        <v>7.5425396216472988E-3</v>
      </c>
      <c r="PM104" s="15">
        <v>1.1353405294254664E-2</v>
      </c>
      <c r="PN104" s="15">
        <v>-1.124648665870067E-3</v>
      </c>
      <c r="PO104" s="15">
        <v>-4.4933486139625937E-3</v>
      </c>
      <c r="PP104" s="15">
        <v>4.6225043788670084E-3</v>
      </c>
      <c r="PQ104" s="15">
        <v>1.8125797966053645E-3</v>
      </c>
      <c r="PR104" s="15">
        <v>-1.0383982543730092E-2</v>
      </c>
      <c r="PS104" s="15">
        <v>-4.7545707660795163E-3</v>
      </c>
      <c r="PT104" s="15">
        <v>-2.9878489543066363E-3</v>
      </c>
      <c r="PU104" s="15">
        <v>9.794397592287625E-3</v>
      </c>
      <c r="PV104" s="15">
        <v>1.6441226332677562E-3</v>
      </c>
      <c r="PW104" s="15">
        <v>1.1044288967267338E-2</v>
      </c>
      <c r="PX104" s="15">
        <v>-3.1250025431352776E-3</v>
      </c>
      <c r="PY104" s="15">
        <v>-7.2494415064006232E-4</v>
      </c>
      <c r="PZ104" s="15">
        <v>6.7069332567178596E-3</v>
      </c>
      <c r="QA104" s="15">
        <v>-2.3637867974387553E-4</v>
      </c>
      <c r="QB104" s="15">
        <v>2.6990553470198253E-4</v>
      </c>
      <c r="QC104" s="15">
        <v>-2.0813668431125046E-2</v>
      </c>
      <c r="QD104" s="15">
        <v>-2.7063918198077335E-2</v>
      </c>
      <c r="QE104" s="15">
        <v>6.9531273896894742E-3</v>
      </c>
      <c r="QF104" s="15">
        <v>-1.2279147460033466E-3</v>
      </c>
      <c r="QG104" s="15">
        <v>-3.7950709685516094E-3</v>
      </c>
      <c r="QH104" s="15">
        <v>-1.8014177538184878E-2</v>
      </c>
      <c r="QI104" s="15">
        <v>-1.0228372600309338E-2</v>
      </c>
      <c r="QJ104" s="15">
        <v>0</v>
      </c>
      <c r="QK104" s="15">
        <v>-2.8846728594146458E-3</v>
      </c>
      <c r="QL104" s="15">
        <v>-5.4722113606583177E-3</v>
      </c>
      <c r="QM104" s="15">
        <v>8.5314350494687958E-3</v>
      </c>
      <c r="QN104" s="15">
        <v>3.5698497352382973E-2</v>
      </c>
      <c r="QO104" s="15">
        <v>-0.18426365129867059</v>
      </c>
      <c r="QP104" s="15">
        <v>-1.2011105858071029E-2</v>
      </c>
      <c r="QQ104" s="15">
        <v>-4.0998666404233495E-3</v>
      </c>
      <c r="QR104" s="15">
        <v>-9.953215472713264E-3</v>
      </c>
      <c r="QS104" s="15">
        <v>-1.7599261103931479E-2</v>
      </c>
      <c r="QT104" s="15">
        <v>4.4153431066481924E-3</v>
      </c>
      <c r="QU104" s="15">
        <v>0</v>
      </c>
      <c r="QV104" s="15">
        <v>1.5046081454260147E-3</v>
      </c>
      <c r="QW104" s="15">
        <v>1.2441066164601521E-2</v>
      </c>
      <c r="QX104" s="15">
        <v>-7.1744524011601273E-3</v>
      </c>
      <c r="QY104" s="15">
        <v>1.0262667743950231E-2</v>
      </c>
      <c r="QZ104" s="15">
        <v>1.3793322132335988E-2</v>
      </c>
      <c r="RA104" s="15">
        <v>1.4937738387795978E-2</v>
      </c>
      <c r="RB104" s="15">
        <v>2.9043208711802492E-3</v>
      </c>
      <c r="RC104" s="15">
        <v>1.775523611654773E-3</v>
      </c>
      <c r="RD104" s="15">
        <v>-2.5916821555906286E-3</v>
      </c>
      <c r="RE104" s="15">
        <v>5.631498231875573E-2</v>
      </c>
      <c r="RF104" s="15">
        <v>1.928590688658325E-2</v>
      </c>
      <c r="RG104" s="15">
        <v>8.1574692071688139E-3</v>
      </c>
      <c r="RH104" s="15">
        <v>5.6713257668625375E-3</v>
      </c>
      <c r="RI104" s="15">
        <v>5.2203404289629766E-3</v>
      </c>
      <c r="RJ104" s="15">
        <v>-9.255040610561668E-3</v>
      </c>
      <c r="RK104" s="15">
        <v>6.900514662182447E-2</v>
      </c>
      <c r="RL104" s="15">
        <v>1.5980826413461656E-3</v>
      </c>
      <c r="RM104" s="15">
        <v>-1.5293624077335376E-2</v>
      </c>
      <c r="RN104" s="15">
        <v>2.5483131225099336E-3</v>
      </c>
      <c r="RO104" s="15">
        <v>9.4157438915229812E-3</v>
      </c>
      <c r="RP104" s="15">
        <v>9.1743762760412295E-3</v>
      </c>
      <c r="RQ104" s="15">
        <v>5.0597437530552148E-3</v>
      </c>
      <c r="RR104" s="15">
        <v>3.2327614360840862E-3</v>
      </c>
      <c r="RS104" s="15">
        <v>-2.4595845735620278E-2</v>
      </c>
      <c r="RT104" s="15">
        <v>6.0967051560763272E-3</v>
      </c>
      <c r="RU104" s="15">
        <v>1.9516681471897417E-3</v>
      </c>
      <c r="RV104" s="15">
        <v>-4.4647677016588019E-3</v>
      </c>
      <c r="RW104" s="15">
        <v>-2.8098817490631663E-3</v>
      </c>
      <c r="RX104" s="15">
        <v>2.4188308379019742E-3</v>
      </c>
      <c r="RY104" s="15">
        <v>8.8222325969116572E-4</v>
      </c>
      <c r="RZ104" s="15">
        <v>-1.9184652337030144E-4</v>
      </c>
      <c r="SA104" s="15">
        <v>1.1315899026932263E-2</v>
      </c>
      <c r="SB104" s="15">
        <v>-3.1533761790682822E-3</v>
      </c>
      <c r="SC104" s="15">
        <v>1.8943569343512587E-2</v>
      </c>
      <c r="SD104" s="15">
        <v>1.2926253466019333E-2</v>
      </c>
      <c r="SE104" s="15">
        <v>9.961856968463887E-3</v>
      </c>
      <c r="SF104" s="15">
        <v>-1.4228037769740859E-2</v>
      </c>
      <c r="SG104" s="15">
        <v>-5.9460081038855009E-3</v>
      </c>
      <c r="SH104" s="15">
        <v>-2.9979535128622222E-2</v>
      </c>
      <c r="SI104" s="15">
        <v>2.5278376385717027E-3</v>
      </c>
      <c r="SJ104" s="15">
        <v>-4.9404996067740356E-3</v>
      </c>
      <c r="SK104" s="15">
        <v>-7.9620299903576282E-3</v>
      </c>
      <c r="SL104" s="15">
        <v>-1.041271355499406E-2</v>
      </c>
      <c r="SM104" s="15">
        <v>1.4033825900898501E-2</v>
      </c>
      <c r="SN104" s="15">
        <v>-3.0373855127380158E-3</v>
      </c>
      <c r="SO104" s="15">
        <v>0</v>
      </c>
      <c r="SP104" s="15">
        <v>-2.6475393249215797E-2</v>
      </c>
      <c r="SQ104" s="15">
        <v>-3.1335063159113261E-3</v>
      </c>
      <c r="SR104" s="15">
        <v>-3.6663611776430389E-4</v>
      </c>
      <c r="SS104" s="15">
        <v>2.2838778847770962E-2</v>
      </c>
      <c r="ST104" s="15">
        <v>5.5992882367895619E-3</v>
      </c>
      <c r="SU104" s="15">
        <v>-2.6344251964736668E-2</v>
      </c>
      <c r="SV104" s="15">
        <v>-9.7418419784326359E-4</v>
      </c>
      <c r="SW104" s="15">
        <v>5.0505157860685716E-3</v>
      </c>
      <c r="SX104" s="15">
        <v>-1.3147120206235458E-2</v>
      </c>
      <c r="SY104" s="15">
        <v>-9.9453016650834724E-4</v>
      </c>
      <c r="SZ104" s="15">
        <v>7.6179682798123887E-3</v>
      </c>
      <c r="TA104" s="15">
        <v>8.6378631485869689E-2</v>
      </c>
      <c r="TB104" s="15">
        <v>5.7285287875347479E-2</v>
      </c>
      <c r="TC104" s="15">
        <v>-1.1735953918557045E-2</v>
      </c>
      <c r="TD104" s="15">
        <v>-3.7840891008820718E-3</v>
      </c>
      <c r="TE104" s="15">
        <v>7.1804999757870448E-3</v>
      </c>
      <c r="TF104" s="15">
        <v>-1.1601058182761942E-2</v>
      </c>
      <c r="TG104" s="15">
        <v>-4.0458585195436835E-3</v>
      </c>
      <c r="TH104" s="15">
        <v>5.068113477251817E-3</v>
      </c>
      <c r="TI104" s="15">
        <v>1.5614227801550798E-2</v>
      </c>
      <c r="TJ104" s="15">
        <v>-6.9727185466382895E-3</v>
      </c>
      <c r="TK104" s="15">
        <v>-1.5167604909958827E-3</v>
      </c>
      <c r="TL104" s="15">
        <v>6.6450746902962984E-3</v>
      </c>
      <c r="TM104" s="15">
        <v>1.6897671555573545E-2</v>
      </c>
      <c r="TN104" s="15">
        <v>8.1308605864267545E-3</v>
      </c>
      <c r="TO104" s="23">
        <v>-6.2899677092136304E-4</v>
      </c>
    </row>
    <row r="105" spans="1:535" x14ac:dyDescent="0.35">
      <c r="A105" s="14">
        <v>99</v>
      </c>
      <c r="B105" s="81">
        <v>42850</v>
      </c>
      <c r="C105" s="23">
        <v>5.8017483853129428E-3</v>
      </c>
      <c r="D105" s="43">
        <f ca="1">OFFSET('CAPM Regression Loop'!$AH$6,$A105,'CAPM Regression Loop'!$D$2)</f>
        <v>2.3612761856796854E-3</v>
      </c>
      <c r="T105" s="14">
        <v>99</v>
      </c>
      <c r="U105" s="14" t="s">
        <v>101</v>
      </c>
      <c r="V105" s="14">
        <v>0.91338097888838932</v>
      </c>
      <c r="W105" s="14">
        <v>0.11851372870980345</v>
      </c>
      <c r="X105" s="14">
        <v>0.19197739843727671</v>
      </c>
      <c r="Y105" s="14">
        <f t="shared" si="6"/>
        <v>-0.73087752832170882</v>
      </c>
      <c r="Z105" s="14">
        <f t="shared" si="5"/>
        <v>0.73087752832170882</v>
      </c>
      <c r="AA105" s="14">
        <f t="shared" si="7"/>
        <v>1</v>
      </c>
      <c r="AF105" s="80"/>
      <c r="AH105" s="81"/>
      <c r="AI105" s="15">
        <v>6.7734812747597545E-3</v>
      </c>
      <c r="AJ105" s="15">
        <v>3.6539535549589578E-3</v>
      </c>
      <c r="AK105" s="15">
        <v>-9.7688381465355582E-3</v>
      </c>
      <c r="AL105" s="15">
        <v>6.1769291028687112E-3</v>
      </c>
      <c r="AM105" s="15">
        <v>6.7817769172365833E-3</v>
      </c>
      <c r="AN105" s="15">
        <v>6.7721738844087696E-3</v>
      </c>
      <c r="AO105" s="15">
        <v>-8.4196651677301872E-3</v>
      </c>
      <c r="AP105" s="15">
        <v>-5.6290843870368534E-3</v>
      </c>
      <c r="AQ105" s="15">
        <v>4.5048503242247585E-3</v>
      </c>
      <c r="AR105" s="15">
        <v>1.6396547786473889E-3</v>
      </c>
      <c r="AS105" s="15">
        <v>4.3975444658424685E-3</v>
      </c>
      <c r="AT105" s="15">
        <v>8.319435983149116E-3</v>
      </c>
      <c r="AU105" s="15">
        <v>8.1698553222836149E-3</v>
      </c>
      <c r="AV105" s="15">
        <v>1.9949025789042516E-3</v>
      </c>
      <c r="AW105" s="15">
        <v>-6.3342895712592958E-3</v>
      </c>
      <c r="AX105" s="15">
        <v>-1.6196720024627856E-3</v>
      </c>
      <c r="AY105" s="15">
        <v>2.5850940721048555E-3</v>
      </c>
      <c r="AZ105" s="15">
        <v>9.233260056521142E-3</v>
      </c>
      <c r="BA105" s="15">
        <v>4.8109139963455295E-3</v>
      </c>
      <c r="BB105" s="15">
        <v>5.2188670641610067E-3</v>
      </c>
      <c r="BC105" s="15">
        <v>6.3460466815116086E-3</v>
      </c>
      <c r="BD105" s="15">
        <v>1.8992205496700772E-2</v>
      </c>
      <c r="BE105" s="15">
        <v>8.2884850800566921E-3</v>
      </c>
      <c r="BF105" s="15">
        <v>6.9339774664444369E-3</v>
      </c>
      <c r="BG105" s="15">
        <v>6.6564090242401631E-3</v>
      </c>
      <c r="BH105" s="15">
        <v>1.1725427470315507E-2</v>
      </c>
      <c r="BI105" s="15">
        <v>-1.3048027204491523E-2</v>
      </c>
      <c r="BJ105" s="15">
        <v>8.1274472642700133E-3</v>
      </c>
      <c r="BK105" s="15">
        <v>3.947698193705702E-3</v>
      </c>
      <c r="BL105" s="15">
        <v>6.4972519791807043E-3</v>
      </c>
      <c r="BM105" s="15">
        <v>8.4135612310718005E-3</v>
      </c>
      <c r="BN105" s="15">
        <v>8.6175591771964488E-3</v>
      </c>
      <c r="BO105" s="15">
        <v>2.70489819049596E-2</v>
      </c>
      <c r="BP105" s="15">
        <v>7.9218792950263555E-3</v>
      </c>
      <c r="BQ105" s="15">
        <v>-1.9845452584810628E-3</v>
      </c>
      <c r="BR105" s="15">
        <v>9.5169093111604069E-3</v>
      </c>
      <c r="BS105" s="15">
        <v>-7.4598808307167943E-3</v>
      </c>
      <c r="BT105" s="15">
        <v>7.264215985927949E-4</v>
      </c>
      <c r="BU105" s="15">
        <v>2.3140113489817279E-4</v>
      </c>
      <c r="BV105" s="15">
        <v>7.7162797296892321E-3</v>
      </c>
      <c r="BW105" s="15">
        <v>1.5498931853098878E-3</v>
      </c>
      <c r="BX105" s="15">
        <v>2.376384305621556E-2</v>
      </c>
      <c r="BY105" s="15">
        <v>8.6153349578447953E-3</v>
      </c>
      <c r="BZ105" s="15">
        <v>1.4509609267686355E-2</v>
      </c>
      <c r="CA105" s="15">
        <v>3.0510498742125022E-2</v>
      </c>
      <c r="CB105" s="15">
        <v>1.1887959173295227E-2</v>
      </c>
      <c r="CC105" s="15">
        <v>1.3997173353012968E-2</v>
      </c>
      <c r="CD105" s="15">
        <v>3.4695753353777463E-3</v>
      </c>
      <c r="CE105" s="15">
        <v>9.9328377847960059E-3</v>
      </c>
      <c r="CF105" s="15">
        <v>9.3897403498389171E-3</v>
      </c>
      <c r="CG105" s="15">
        <v>1.5815447197814175E-2</v>
      </c>
      <c r="CH105" s="15">
        <v>8.8201453806784225E-3</v>
      </c>
      <c r="CI105" s="15">
        <v>-3.6396724696616077E-4</v>
      </c>
      <c r="CJ105" s="15">
        <v>2.4731062438180045E-3</v>
      </c>
      <c r="CK105" s="15">
        <v>2.2349152585384043E-3</v>
      </c>
      <c r="CL105" s="15">
        <v>-8.9772784821344209E-3</v>
      </c>
      <c r="CM105" s="15">
        <v>-1.4486035915211892E-2</v>
      </c>
      <c r="CN105" s="15">
        <v>7.9328588454404287E-3</v>
      </c>
      <c r="CO105" s="15">
        <v>1.4703058400551677E-2</v>
      </c>
      <c r="CP105" s="15">
        <v>-4.5002888627763285E-3</v>
      </c>
      <c r="CQ105" s="15">
        <v>-1.8310831392180284E-3</v>
      </c>
      <c r="CR105" s="15">
        <v>1.2048338516174574E-2</v>
      </c>
      <c r="CS105" s="15">
        <v>3.6308463442219548E-3</v>
      </c>
      <c r="CT105" s="15">
        <v>1.1231656230542729E-2</v>
      </c>
      <c r="CU105" s="15">
        <v>3.0970840717703379E-3</v>
      </c>
      <c r="CV105" s="15">
        <v>1.0853082619791843E-2</v>
      </c>
      <c r="CW105" s="15">
        <v>3.5586903769971916E-2</v>
      </c>
      <c r="CX105" s="15">
        <v>-6.7525050833735925E-3</v>
      </c>
      <c r="CY105" s="15">
        <v>3.9750194305047826E-3</v>
      </c>
      <c r="CZ105" s="15">
        <v>1.0031515942572804E-2</v>
      </c>
      <c r="DA105" s="15">
        <v>7.2565208178261053E-3</v>
      </c>
      <c r="DB105" s="15">
        <v>7.0175726586465398E-3</v>
      </c>
      <c r="DC105" s="15">
        <v>9.5953497919642177E-3</v>
      </c>
      <c r="DD105" s="15">
        <v>8.8469612866584179E-3</v>
      </c>
      <c r="DE105" s="15">
        <v>1.2871051066852776E-2</v>
      </c>
      <c r="DF105" s="15">
        <v>2.1495478874017904E-3</v>
      </c>
      <c r="DG105" s="15">
        <v>-3.9875704060593549E-2</v>
      </c>
      <c r="DH105" s="15">
        <v>-1.6570012076295693E-3</v>
      </c>
      <c r="DI105" s="15">
        <v>7.5670933250426051E-2</v>
      </c>
      <c r="DJ105" s="15">
        <v>2.482659179519695E-3</v>
      </c>
      <c r="DK105" s="15">
        <v>-3.2018656374947856E-3</v>
      </c>
      <c r="DL105" s="15">
        <v>3.8095284166676487E-3</v>
      </c>
      <c r="DM105" s="15">
        <v>6.9507683892987091E-3</v>
      </c>
      <c r="DN105" s="15">
        <v>-4.6565858299509729E-3</v>
      </c>
      <c r="DO105" s="15">
        <v>6.8533490138263245E-3</v>
      </c>
      <c r="DP105" s="15">
        <v>1.9061983858230179E-2</v>
      </c>
      <c r="DQ105" s="15">
        <v>2.694965417514494E-3</v>
      </c>
      <c r="DR105" s="15">
        <v>3.4608104986762714E-2</v>
      </c>
      <c r="DS105" s="15">
        <v>1.6597891409037831E-2</v>
      </c>
      <c r="DT105" s="15">
        <v>-1.7876655868133194E-3</v>
      </c>
      <c r="DU105" s="15">
        <v>2.3876248991130094E-2</v>
      </c>
      <c r="DV105" s="15">
        <v>1.4167044677437617E-3</v>
      </c>
      <c r="DW105" s="15">
        <v>1.2090209472356627E-2</v>
      </c>
      <c r="DX105" s="15">
        <v>7.792081323632208E-3</v>
      </c>
      <c r="DY105" s="15">
        <v>5.0251362026729795E-3</v>
      </c>
      <c r="DZ105" s="15">
        <v>7.5737446155323459E-3</v>
      </c>
      <c r="EA105" s="15">
        <v>9.0010936770726236E-3</v>
      </c>
      <c r="EB105" s="15">
        <v>7.6726719116601864E-3</v>
      </c>
      <c r="EC105" s="15">
        <v>1.2549184294497407E-2</v>
      </c>
      <c r="ED105" s="15">
        <v>1.5018776289907531E-3</v>
      </c>
      <c r="EE105" s="15">
        <v>6.3154747149765378E-3</v>
      </c>
      <c r="EF105" s="15">
        <v>1.9986721552958886E-2</v>
      </c>
      <c r="EG105" s="15">
        <v>8.7931419163138076E-4</v>
      </c>
      <c r="EH105" s="15">
        <v>2.0077682138674821E-2</v>
      </c>
      <c r="EI105" s="15">
        <v>2.4687016593607091E-3</v>
      </c>
      <c r="EJ105" s="15">
        <v>1.0572164722006202E-2</v>
      </c>
      <c r="EK105" s="15">
        <v>2.8252813957196588E-2</v>
      </c>
      <c r="EL105" s="15">
        <v>6.8467365221174586E-3</v>
      </c>
      <c r="EM105" s="15">
        <v>8.5336372694008061E-4</v>
      </c>
      <c r="EN105" s="15">
        <v>-1.0921909440971586E-3</v>
      </c>
      <c r="EO105" s="15">
        <v>1.8201122932715207E-2</v>
      </c>
      <c r="EP105" s="15">
        <v>2.0289273937910981E-3</v>
      </c>
      <c r="EQ105" s="15">
        <v>2.1637459956763219E-2</v>
      </c>
      <c r="ER105" s="15">
        <v>-6.7491819749283376E-3</v>
      </c>
      <c r="ES105" s="15">
        <v>6.867183037074856E-3</v>
      </c>
      <c r="ET105" s="15">
        <v>4.1979072142398792E-3</v>
      </c>
      <c r="EU105" s="15">
        <v>2.4092250510683992E-3</v>
      </c>
      <c r="EV105" s="15">
        <v>1.6028838275898776E-2</v>
      </c>
      <c r="EW105" s="15">
        <v>-2.7139224831226362E-3</v>
      </c>
      <c r="EX105" s="15">
        <v>1.8684856554041389E-2</v>
      </c>
      <c r="EY105" s="15">
        <v>3.3904084011038551E-3</v>
      </c>
      <c r="EZ105" s="15">
        <v>-3.8000283229107953E-3</v>
      </c>
      <c r="FA105" s="15">
        <v>2.6138832500372793E-2</v>
      </c>
      <c r="FB105" s="15">
        <v>7.5237823174688313E-3</v>
      </c>
      <c r="FC105" s="15">
        <v>1.1904445335560558E-2</v>
      </c>
      <c r="FD105" s="15">
        <v>-4.7506027585976409E-3</v>
      </c>
      <c r="FE105" s="15">
        <v>-1.7104985996444666E-3</v>
      </c>
      <c r="FF105" s="15">
        <v>2.5963857752590979E-2</v>
      </c>
      <c r="FG105" s="15">
        <v>5.5145828699671327E-3</v>
      </c>
      <c r="FH105" s="15">
        <v>1.818563836157435E-3</v>
      </c>
      <c r="FI105" s="15">
        <v>1.6956016827911469E-2</v>
      </c>
      <c r="FJ105" s="15">
        <v>-1.2176710575255231E-2</v>
      </c>
      <c r="FK105" s="15">
        <v>1.0135221894043148E-2</v>
      </c>
      <c r="FL105" s="15">
        <v>1.2932721322035967E-2</v>
      </c>
      <c r="FM105" s="15">
        <v>-3.7485135049937879E-3</v>
      </c>
      <c r="FN105" s="15">
        <v>-4.6822248031296136E-3</v>
      </c>
      <c r="FO105" s="15">
        <v>3.581111829878017E-2</v>
      </c>
      <c r="FP105" s="15">
        <v>2.1428129457154587E-3</v>
      </c>
      <c r="FQ105" s="15">
        <v>1.2497769882402064E-3</v>
      </c>
      <c r="FR105" s="15">
        <v>1.1216468540225438E-2</v>
      </c>
      <c r="FS105" s="15">
        <v>7.5341553198914318E-3</v>
      </c>
      <c r="FT105" s="15">
        <v>1.6271741615234534E-3</v>
      </c>
      <c r="FU105" s="15">
        <v>0</v>
      </c>
      <c r="FV105" s="15">
        <v>4.3343358431349411E-3</v>
      </c>
      <c r="FW105" s="15">
        <v>-1.6288989372738409E-3</v>
      </c>
      <c r="FX105" s="15">
        <v>1.3311552761311231E-3</v>
      </c>
      <c r="FY105" s="15">
        <v>3.3633138379908145E-3</v>
      </c>
      <c r="FZ105" s="15">
        <v>1.9152432214756137E-2</v>
      </c>
      <c r="GA105" s="15">
        <v>3.1186418329124062E-2</v>
      </c>
      <c r="GB105" s="15">
        <v>5.7963539970451805E-3</v>
      </c>
      <c r="GC105" s="15">
        <v>1.937567882804326E-3</v>
      </c>
      <c r="GD105" s="15">
        <v>2.3436163606331311E-2</v>
      </c>
      <c r="GE105" s="15">
        <v>7.4349784875182116E-3</v>
      </c>
      <c r="GF105" s="15">
        <v>0</v>
      </c>
      <c r="GG105" s="15">
        <v>1.6504614273648716E-3</v>
      </c>
      <c r="GH105" s="15">
        <v>-1.4836797973919122E-3</v>
      </c>
      <c r="GI105" s="15">
        <v>1.6035413100484622E-2</v>
      </c>
      <c r="GJ105" s="15">
        <v>4.9122044004020309E-3</v>
      </c>
      <c r="GK105" s="15">
        <v>2.2465431092713668E-2</v>
      </c>
      <c r="GL105" s="15">
        <v>1.6189973224127852E-2</v>
      </c>
      <c r="GM105" s="15">
        <v>6.2177900239000434E-3</v>
      </c>
      <c r="GN105" s="15">
        <v>1.1306555824479847E-2</v>
      </c>
      <c r="GO105" s="15">
        <v>1.205215983877249E-2</v>
      </c>
      <c r="GP105" s="15">
        <v>-4.9987504165104253E-4</v>
      </c>
      <c r="GQ105" s="15">
        <v>-0.11390580348052706</v>
      </c>
      <c r="GR105" s="15">
        <v>1.7561014072663216E-2</v>
      </c>
      <c r="GS105" s="15">
        <v>1.4094435032336039E-3</v>
      </c>
      <c r="GT105" s="15">
        <v>1.3684424071702469E-2</v>
      </c>
      <c r="GU105" s="15">
        <v>3.2643497029382325E-3</v>
      </c>
      <c r="GV105" s="15">
        <v>-3.9927457762298328E-3</v>
      </c>
      <c r="GW105" s="15">
        <v>9.7522105692486368E-3</v>
      </c>
      <c r="GX105" s="15">
        <v>-1.1901528977387894E-2</v>
      </c>
      <c r="GY105" s="15">
        <v>3.4910106830359709E-4</v>
      </c>
      <c r="GZ105" s="15">
        <v>9.5708709956889727E-3</v>
      </c>
      <c r="HA105" s="15">
        <v>-4.5708561043873363E-3</v>
      </c>
      <c r="HB105" s="15">
        <v>4.3649130847011868E-3</v>
      </c>
      <c r="HC105" s="15">
        <v>6.8034938167500988E-3</v>
      </c>
      <c r="HD105" s="15">
        <v>6.9872869563079682E-3</v>
      </c>
      <c r="HE105" s="15">
        <v>1.975334466644884E-2</v>
      </c>
      <c r="HF105" s="15">
        <v>6.8720280508024728E-2</v>
      </c>
      <c r="HG105" s="15">
        <v>2.1720136740717043E-3</v>
      </c>
      <c r="HH105" s="15">
        <v>-3.261581495409963E-3</v>
      </c>
      <c r="HI105" s="15">
        <v>1.8832397279646509E-3</v>
      </c>
      <c r="HJ105" s="15">
        <v>6.4601253498455359E-3</v>
      </c>
      <c r="HK105" s="15">
        <v>1.5058983854760529E-3</v>
      </c>
      <c r="HL105" s="15">
        <v>-1.2713719124056031E-2</v>
      </c>
      <c r="HM105" s="15">
        <v>2.3526347277915485E-3</v>
      </c>
      <c r="HN105" s="15">
        <v>7.2241116849295168E-3</v>
      </c>
      <c r="HO105" s="15">
        <v>1.1775061251432888E-2</v>
      </c>
      <c r="HP105" s="15">
        <v>2.5013810413929229E-2</v>
      </c>
      <c r="HQ105" s="15">
        <v>1.2212498973590857E-3</v>
      </c>
      <c r="HR105" s="15">
        <v>4.6948443042076635E-3</v>
      </c>
      <c r="HS105" s="15">
        <v>8.530235451813856E-3</v>
      </c>
      <c r="HT105" s="15">
        <v>6.4093228798857713E-3</v>
      </c>
      <c r="HU105" s="15">
        <v>1.4544535644923147E-2</v>
      </c>
      <c r="HV105" s="15">
        <v>6.9064275560501301E-3</v>
      </c>
      <c r="HW105" s="15">
        <v>-3.3898337545115397E-3</v>
      </c>
      <c r="HX105" s="15">
        <v>2.6572203411911453E-3</v>
      </c>
      <c r="HY105" s="15">
        <v>1.3046597292619179E-2</v>
      </c>
      <c r="HZ105" s="15">
        <v>1.7185087577006358E-3</v>
      </c>
      <c r="IA105" s="15">
        <v>3.6393598983547458E-2</v>
      </c>
      <c r="IB105" s="15">
        <v>2.3564075704775918E-3</v>
      </c>
      <c r="IC105" s="15">
        <v>1.0996848684999394E-2</v>
      </c>
      <c r="ID105" s="15">
        <v>1.1211983249074875E-2</v>
      </c>
      <c r="IE105" s="15">
        <v>-3.3174625106765694E-3</v>
      </c>
      <c r="IF105" s="15">
        <v>7.2228997372415504E-3</v>
      </c>
      <c r="IG105" s="15">
        <v>1.930875286136181E-3</v>
      </c>
      <c r="IH105" s="15">
        <v>8.9083039872624448E-3</v>
      </c>
      <c r="II105" s="15">
        <v>1.5160899483270178E-2</v>
      </c>
      <c r="IJ105" s="15">
        <v>-1.3933400610045962E-3</v>
      </c>
      <c r="IK105" s="15">
        <v>7.5793333815733404E-3</v>
      </c>
      <c r="IL105" s="15">
        <v>5.7587873772275222E-3</v>
      </c>
      <c r="IM105" s="15">
        <v>-1.2790871031045647E-3</v>
      </c>
      <c r="IN105" s="15">
        <v>3.8417258159987068E-3</v>
      </c>
      <c r="IO105" s="15">
        <v>8.2304991365154435E-3</v>
      </c>
      <c r="IP105" s="15">
        <v>4.1452063855389994E-3</v>
      </c>
      <c r="IQ105" s="15">
        <v>2.3420827679155594E-3</v>
      </c>
      <c r="IR105" s="15">
        <v>9.3676821838687991E-4</v>
      </c>
      <c r="IS105" s="15">
        <v>7.4774059530174162E-3</v>
      </c>
      <c r="IT105" s="15">
        <v>2.0353765987315479E-2</v>
      </c>
      <c r="IU105" s="15">
        <v>8.2010763509890831E-3</v>
      </c>
      <c r="IV105" s="15">
        <v>8.5778532477527019E-3</v>
      </c>
      <c r="IW105" s="15">
        <v>1.5678996430650488E-2</v>
      </c>
      <c r="IX105" s="15">
        <v>4.5116250675818828E-3</v>
      </c>
      <c r="IY105" s="15">
        <v>-3.782473921855661E-3</v>
      </c>
      <c r="IZ105" s="15">
        <v>3.6770380023303968E-3</v>
      </c>
      <c r="JA105" s="15">
        <v>4.3290110895854786E-3</v>
      </c>
      <c r="JB105" s="15">
        <v>3.7685105164502681E-3</v>
      </c>
      <c r="JC105" s="15">
        <v>2.6333810103692078E-2</v>
      </c>
      <c r="JD105" s="15">
        <v>1.3926614171470115E-2</v>
      </c>
      <c r="JE105" s="15">
        <v>-4.3068707219847237E-3</v>
      </c>
      <c r="JF105" s="15">
        <v>2.4704441715680129E-3</v>
      </c>
      <c r="JG105" s="15">
        <v>2.62812240626963E-3</v>
      </c>
      <c r="JH105" s="15">
        <v>1.8441678244973846E-4</v>
      </c>
      <c r="JI105" s="15">
        <v>1.9503548292140342E-2</v>
      </c>
      <c r="JJ105" s="15">
        <v>-2.242013768442244E-3</v>
      </c>
      <c r="JK105" s="15">
        <v>6.417134320633509E-3</v>
      </c>
      <c r="JL105" s="15">
        <v>3.4535957854352835E-3</v>
      </c>
      <c r="JM105" s="15">
        <v>7.6501527835517941E-3</v>
      </c>
      <c r="JN105" s="15">
        <v>7.188308530668013E-3</v>
      </c>
      <c r="JO105" s="15">
        <v>3.8662955934717592E-3</v>
      </c>
      <c r="JP105" s="15">
        <v>-1.1419437120814687E-3</v>
      </c>
      <c r="JQ105" s="15">
        <v>3.2599865872075008E-3</v>
      </c>
      <c r="JR105" s="15">
        <v>2.690886252016589E-3</v>
      </c>
      <c r="JS105" s="15">
        <v>8.9804158262001433E-3</v>
      </c>
      <c r="JT105" s="15">
        <v>-3.6592844247894198E-3</v>
      </c>
      <c r="JU105" s="15">
        <v>1.7309822837652245E-2</v>
      </c>
      <c r="JV105" s="15">
        <v>1.9175461292718545E-3</v>
      </c>
      <c r="JW105" s="15">
        <v>6.1355092983111327E-3</v>
      </c>
      <c r="JX105" s="15">
        <v>-1.8532414958639407E-3</v>
      </c>
      <c r="JY105" s="15">
        <v>-3.5839763114004822E-3</v>
      </c>
      <c r="JZ105" s="15">
        <v>4.3613776298682804E-3</v>
      </c>
      <c r="KA105" s="15">
        <v>-2.4933613654539648E-3</v>
      </c>
      <c r="KB105" s="15">
        <v>6.7355962466314409E-3</v>
      </c>
      <c r="KC105" s="15">
        <v>8.1990073952221826E-3</v>
      </c>
      <c r="KD105" s="15">
        <v>4.3845474593316013E-3</v>
      </c>
      <c r="KE105" s="15">
        <v>-1.7484834379301175E-2</v>
      </c>
      <c r="KF105" s="15">
        <v>8.6482104778325269E-3</v>
      </c>
      <c r="KG105" s="15">
        <v>-1.6952748285592393E-3</v>
      </c>
      <c r="KH105" s="15">
        <v>-5.7883292815021845E-3</v>
      </c>
      <c r="KI105" s="15">
        <v>3.7664827954768648E-3</v>
      </c>
      <c r="KJ105" s="15">
        <v>-2.9212896079356923E-3</v>
      </c>
      <c r="KK105" s="15">
        <v>6.0060240602119487E-3</v>
      </c>
      <c r="KL105" s="15">
        <v>8.6896962323808526E-3</v>
      </c>
      <c r="KM105" s="15">
        <v>1.8388178620014878E-2</v>
      </c>
      <c r="KN105" s="15">
        <v>1.3002831887604852E-2</v>
      </c>
      <c r="KO105" s="15">
        <v>-1.6043576410084356E-2</v>
      </c>
      <c r="KP105" s="15">
        <v>-3.9356457791828543E-3</v>
      </c>
      <c r="KQ105" s="15">
        <v>2.2127184472935522E-2</v>
      </c>
      <c r="KR105" s="15">
        <v>-1.0003417862789379E-2</v>
      </c>
      <c r="KS105" s="15">
        <v>-8.3449719321805338E-3</v>
      </c>
      <c r="KT105" s="15">
        <v>7.6654266358463456E-3</v>
      </c>
      <c r="KU105" s="15">
        <v>6.1447380544494062E-3</v>
      </c>
      <c r="KV105" s="15">
        <v>-1.7770761908380149E-3</v>
      </c>
      <c r="KW105" s="15">
        <v>1.1080966044791011E-2</v>
      </c>
      <c r="KX105" s="15">
        <v>-1.701419746573005E-2</v>
      </c>
      <c r="KY105" s="15">
        <v>-4.0358210698573371E-2</v>
      </c>
      <c r="KZ105" s="15">
        <v>1.1486612782303582E-2</v>
      </c>
      <c r="LA105" s="15">
        <v>1.8202641472367985E-3</v>
      </c>
      <c r="LB105" s="15">
        <v>-2.6972841601166895E-2</v>
      </c>
      <c r="LC105" s="15">
        <v>-2.2665415638764147E-2</v>
      </c>
      <c r="LD105" s="15">
        <v>8.506879149735436E-3</v>
      </c>
      <c r="LE105" s="15">
        <v>-1.4985017789095913E-3</v>
      </c>
      <c r="LF105" s="15">
        <v>4.0313073329061675E-3</v>
      </c>
      <c r="LG105" s="15">
        <v>2.2549260826527341E-2</v>
      </c>
      <c r="LH105" s="15">
        <v>8.056824706165323E-3</v>
      </c>
      <c r="LI105" s="15">
        <v>1.0565338638997177E-2</v>
      </c>
      <c r="LJ105" s="15">
        <v>1.3709026326913414E-2</v>
      </c>
      <c r="LK105" s="15">
        <v>5.6474534930752128E-3</v>
      </c>
      <c r="LL105" s="15">
        <v>3.0785042270873733E-3</v>
      </c>
      <c r="LM105" s="15">
        <v>3.709619058035395E-3</v>
      </c>
      <c r="LN105" s="15">
        <v>1.3806708307653604E-3</v>
      </c>
      <c r="LO105" s="15">
        <v>3.1352876883262098E-4</v>
      </c>
      <c r="LP105" s="15">
        <v>1.1164983863607703E-2</v>
      </c>
      <c r="LQ105" s="15">
        <v>5.2006713837085931E-2</v>
      </c>
      <c r="LR105" s="15">
        <v>2.4240839372838958E-2</v>
      </c>
      <c r="LS105" s="15">
        <v>5.4157400197089964E-2</v>
      </c>
      <c r="LT105" s="15">
        <v>1.0217537147792048E-2</v>
      </c>
      <c r="LU105" s="15">
        <v>-8.4824406813392237E-3</v>
      </c>
      <c r="LV105" s="15">
        <v>3.1386546527872941E-3</v>
      </c>
      <c r="LW105" s="15">
        <v>2.6402655601762059E-3</v>
      </c>
      <c r="LX105" s="15">
        <v>1.3669321884176433E-2</v>
      </c>
      <c r="LY105" s="15">
        <v>6.70564827089065E-3</v>
      </c>
      <c r="LZ105" s="15">
        <v>1.1996716287631506E-2</v>
      </c>
      <c r="MA105" s="15">
        <v>1.1134657425874172E-2</v>
      </c>
      <c r="MB105" s="15">
        <v>-3.965112252878239E-3</v>
      </c>
      <c r="MC105" s="15">
        <v>3.0920237043086836E-3</v>
      </c>
      <c r="MD105" s="15">
        <v>4.1070573511812092E-4</v>
      </c>
      <c r="ME105" s="15">
        <v>4.6229792628659019E-3</v>
      </c>
      <c r="MF105" s="15">
        <v>-2.2016741610466637E-3</v>
      </c>
      <c r="MG105" s="15">
        <v>-1.6554011229620573E-3</v>
      </c>
      <c r="MH105" s="15">
        <v>7.8983927096062511E-3</v>
      </c>
      <c r="MI105" s="15">
        <v>1.6474837203505042E-2</v>
      </c>
      <c r="MJ105" s="15">
        <v>-3.1929781667285979E-3</v>
      </c>
      <c r="MK105" s="15">
        <v>2.5715218285059854E-3</v>
      </c>
      <c r="ML105" s="15">
        <v>2.991120257196243E-2</v>
      </c>
      <c r="MM105" s="15">
        <v>1.6167948679290035E-2</v>
      </c>
      <c r="MN105" s="15">
        <v>5.7585984163413756E-3</v>
      </c>
      <c r="MO105" s="15">
        <v>7.8772966263638399E-3</v>
      </c>
      <c r="MP105" s="15">
        <v>4.8300062122669509E-3</v>
      </c>
      <c r="MQ105" s="15">
        <v>2.1247216066553439E-2</v>
      </c>
      <c r="MR105" s="15">
        <v>1.5683667258191133E-2</v>
      </c>
      <c r="MS105" s="15">
        <v>-1.6684994170250343E-2</v>
      </c>
      <c r="MT105" s="15">
        <v>6.9554501085845903E-3</v>
      </c>
      <c r="MU105" s="15">
        <v>7.5802112232318305E-3</v>
      </c>
      <c r="MV105" s="15">
        <v>1.1349128753986605E-3</v>
      </c>
      <c r="MW105" s="15">
        <v>1.2797833643453205E-3</v>
      </c>
      <c r="MX105" s="15">
        <v>-2.4625869045003728E-2</v>
      </c>
      <c r="MY105" s="15">
        <v>5.6300552181282215E-2</v>
      </c>
      <c r="MZ105" s="15">
        <v>2.1409268423679708E-2</v>
      </c>
      <c r="NA105" s="15">
        <v>6.9829817537448704E-3</v>
      </c>
      <c r="NB105" s="15">
        <v>-3.6062027076710625E-4</v>
      </c>
      <c r="NC105" s="15">
        <v>-3.9480424682566503E-2</v>
      </c>
      <c r="ND105" s="15">
        <v>-4.0621850860218167E-3</v>
      </c>
      <c r="NE105" s="15">
        <v>1.0947477755185092E-2</v>
      </c>
      <c r="NF105" s="15">
        <v>-1.6905095095962774E-2</v>
      </c>
      <c r="NG105" s="15">
        <v>-2.3093710815281507E-3</v>
      </c>
      <c r="NH105" s="15">
        <v>7.5084473556301953E-4</v>
      </c>
      <c r="NI105" s="15">
        <v>1.3336494622762483E-2</v>
      </c>
      <c r="NJ105" s="15">
        <v>-3.9305651651944315E-3</v>
      </c>
      <c r="NK105" s="15">
        <v>1.7237655377543071E-2</v>
      </c>
      <c r="NL105" s="15">
        <v>1.0775073167958589E-2</v>
      </c>
      <c r="NM105" s="15">
        <v>7.4627212015895943E-3</v>
      </c>
      <c r="NN105" s="15">
        <v>2.2979711376237273E-3</v>
      </c>
      <c r="NO105" s="15">
        <v>-4.1698000539388295E-3</v>
      </c>
      <c r="NP105" s="15">
        <v>1.5838268463384497E-2</v>
      </c>
      <c r="NQ105" s="15">
        <v>3.4774302084761809E-3</v>
      </c>
      <c r="NR105" s="15">
        <v>-2.6797693571155574E-3</v>
      </c>
      <c r="NS105" s="15">
        <v>-1.9954153927274981E-2</v>
      </c>
      <c r="NT105" s="15">
        <v>6.9037763167944313E-3</v>
      </c>
      <c r="NU105" s="15">
        <v>2.185425766847431E-3</v>
      </c>
      <c r="NV105" s="15">
        <v>3.3426214966897072E-3</v>
      </c>
      <c r="NW105" s="15">
        <v>-2.9517462478887795E-2</v>
      </c>
      <c r="NX105" s="15">
        <v>-1.9195280903119532E-3</v>
      </c>
      <c r="NY105" s="15">
        <v>2.6127731399896038E-4</v>
      </c>
      <c r="NZ105" s="15">
        <v>1.0911679076611796E-2</v>
      </c>
      <c r="OA105" s="15">
        <v>-6.2416609234760556E-3</v>
      </c>
      <c r="OB105" s="15">
        <v>-1.4005604530309746E-3</v>
      </c>
      <c r="OC105" s="15">
        <v>5.9259260993389936E-4</v>
      </c>
      <c r="OD105" s="15">
        <v>6.7046325841162826E-3</v>
      </c>
      <c r="OE105" s="15">
        <v>5.0125418235444138E-3</v>
      </c>
      <c r="OF105" s="15">
        <v>5.2744063001031391E-3</v>
      </c>
      <c r="OG105" s="15">
        <v>2.8298853059553312E-2</v>
      </c>
      <c r="OH105" s="15">
        <v>-3.887415276166506E-2</v>
      </c>
      <c r="OI105" s="15">
        <v>2.97177038915748E-3</v>
      </c>
      <c r="OJ105" s="15">
        <v>7.530413815840316E-3</v>
      </c>
      <c r="OK105" s="15">
        <v>9.5238815112553207E-3</v>
      </c>
      <c r="OL105" s="15">
        <v>6.2089963530600079E-3</v>
      </c>
      <c r="OM105" s="15">
        <v>2.0663725995467251E-3</v>
      </c>
      <c r="ON105" s="15">
        <v>2.1731489138493935E-2</v>
      </c>
      <c r="OO105" s="15">
        <v>2.0864734589146608E-3</v>
      </c>
      <c r="OP105" s="15">
        <v>2.5683448008820678E-2</v>
      </c>
      <c r="OQ105" s="15">
        <v>4.2016868536999766E-3</v>
      </c>
      <c r="OR105" s="15">
        <v>1.1271066968063362E-2</v>
      </c>
      <c r="OS105" s="15">
        <v>1.8539117591096887E-4</v>
      </c>
      <c r="OT105" s="15">
        <v>-4.1149590155016005E-3</v>
      </c>
      <c r="OU105" s="15">
        <v>7.3269818114169013E-3</v>
      </c>
      <c r="OV105" s="15">
        <v>5.4586352520902071E-3</v>
      </c>
      <c r="OW105" s="15">
        <v>1.9463373306826636E-3</v>
      </c>
      <c r="OX105" s="15">
        <v>1.3645199805297135E-2</v>
      </c>
      <c r="OY105" s="15">
        <v>1.4856092697321733E-2</v>
      </c>
      <c r="OZ105" s="15">
        <v>9.8899435018395265E-3</v>
      </c>
      <c r="PA105" s="15">
        <v>-1.2091899901389978E-3</v>
      </c>
      <c r="PB105" s="15">
        <v>3.5913468332799403E-3</v>
      </c>
      <c r="PC105" s="15">
        <v>5.2021206947366139E-3</v>
      </c>
      <c r="PD105" s="15">
        <v>1.7397051004218241E-2</v>
      </c>
      <c r="PE105" s="15">
        <v>5.1059329347544813E-2</v>
      </c>
      <c r="PF105" s="15">
        <v>-1.2269940189687022E-3</v>
      </c>
      <c r="PG105" s="15">
        <v>1.0480350304259355E-3</v>
      </c>
      <c r="PH105" s="15">
        <v>3.6140263405563741E-3</v>
      </c>
      <c r="PI105" s="15">
        <v>-7.1624489892121107E-3</v>
      </c>
      <c r="PJ105" s="15">
        <v>1.713992306714507E-3</v>
      </c>
      <c r="PK105" s="15">
        <v>1.4640316716274528E-3</v>
      </c>
      <c r="PL105" s="15">
        <v>1.1986658688617636E-2</v>
      </c>
      <c r="PM105" s="15">
        <v>2.8232655681413484E-3</v>
      </c>
      <c r="PN105" s="15">
        <v>2.0121149356525196E-2</v>
      </c>
      <c r="PO105" s="15">
        <v>1.2230150815507133E-2</v>
      </c>
      <c r="PP105" s="15">
        <v>-4.7762204655583075E-3</v>
      </c>
      <c r="PQ105" s="15">
        <v>1.2046139459789506E-2</v>
      </c>
      <c r="PR105" s="15">
        <v>-2.0326799274650482E-3</v>
      </c>
      <c r="PS105" s="15">
        <v>-1.281886939328129E-4</v>
      </c>
      <c r="PT105" s="15">
        <v>4.5256259559820419E-3</v>
      </c>
      <c r="PU105" s="15">
        <v>-2.457607528433299E-3</v>
      </c>
      <c r="PV105" s="15">
        <v>1.4970062675931887E-3</v>
      </c>
      <c r="PW105" s="15">
        <v>1.0912429058864808E-2</v>
      </c>
      <c r="PX105" s="15">
        <v>1.5950018019052079E-2</v>
      </c>
      <c r="PY105" s="15">
        <v>1.0471935552972867E-2</v>
      </c>
      <c r="PZ105" s="15">
        <v>1.158168920824669E-2</v>
      </c>
      <c r="QA105" s="15">
        <v>-1.810382642516098E-3</v>
      </c>
      <c r="QB105" s="15">
        <v>-1.3496187347558213E-4</v>
      </c>
      <c r="QC105" s="15">
        <v>1.1052915198653321E-2</v>
      </c>
      <c r="QD105" s="15">
        <v>-2.0562036031481204E-3</v>
      </c>
      <c r="QE105" s="15">
        <v>6.2066887925516451E-3</v>
      </c>
      <c r="QF105" s="15">
        <v>-6.9298463342086867E-3</v>
      </c>
      <c r="QG105" s="15">
        <v>1.9938191672064982E-4</v>
      </c>
      <c r="QH105" s="15">
        <v>-5.3415759981693609E-3</v>
      </c>
      <c r="QI105" s="15">
        <v>1.2689866402727101E-2</v>
      </c>
      <c r="QJ105" s="15">
        <v>-5.0735776007013386E-3</v>
      </c>
      <c r="QK105" s="15">
        <v>6.8212299865059384E-3</v>
      </c>
      <c r="QL105" s="15">
        <v>2.7323625478525423E-3</v>
      </c>
      <c r="QM105" s="15">
        <v>6.8427322001191181E-3</v>
      </c>
      <c r="QN105" s="15">
        <v>1.0348574368830209E-2</v>
      </c>
      <c r="QO105" s="15">
        <v>2.1816135919497211E-2</v>
      </c>
      <c r="QP105" s="15">
        <v>-2.8358962201243069E-3</v>
      </c>
      <c r="QQ105" s="15">
        <v>-3.9375871205080109E-3</v>
      </c>
      <c r="QR105" s="15">
        <v>8.6575927681731128E-4</v>
      </c>
      <c r="QS105" s="15">
        <v>-2.3626709159702804E-3</v>
      </c>
      <c r="QT105" s="15">
        <v>8.4432437593441947E-3</v>
      </c>
      <c r="QU105" s="15">
        <v>9.0003821972991661E-3</v>
      </c>
      <c r="QV105" s="15">
        <v>5.0948312867088461E-3</v>
      </c>
      <c r="QW105" s="15">
        <v>-2.0010011679182831E-3</v>
      </c>
      <c r="QX105" s="15">
        <v>4.9854694037784596E-3</v>
      </c>
      <c r="QY105" s="15">
        <v>-6.4451160337818645E-4</v>
      </c>
      <c r="QZ105" s="15">
        <v>5.1720823471755112E-3</v>
      </c>
      <c r="RA105" s="15">
        <v>6.0016548248717841E-3</v>
      </c>
      <c r="RB105" s="15">
        <v>2.5887189518854566E-3</v>
      </c>
      <c r="RC105" s="15">
        <v>2.0330375490454802E-3</v>
      </c>
      <c r="RD105" s="15">
        <v>-1.2940795877011853E-4</v>
      </c>
      <c r="RE105" s="15">
        <v>9.2994502214587011E-3</v>
      </c>
      <c r="RF105" s="15">
        <v>7.1272861773980555E-3</v>
      </c>
      <c r="RG105" s="15">
        <v>-4.2757180761318056E-2</v>
      </c>
      <c r="RH105" s="15">
        <v>6.2011856911608496E-3</v>
      </c>
      <c r="RI105" s="15">
        <v>-9.1940580222065939E-3</v>
      </c>
      <c r="RJ105" s="15">
        <v>-3.9840690148744591E-3</v>
      </c>
      <c r="RK105" s="15">
        <v>9.2490485454256224E-3</v>
      </c>
      <c r="RL105" s="15">
        <v>8.0000004266676296E-4</v>
      </c>
      <c r="RM105" s="15">
        <v>1.5663560575789326E-2</v>
      </c>
      <c r="RN105" s="15">
        <v>1.7024903026846901E-3</v>
      </c>
      <c r="RO105" s="15">
        <v>2.2284131784261491E-3</v>
      </c>
      <c r="RP105" s="15">
        <v>4.6189458562944583E-3</v>
      </c>
      <c r="RQ105" s="15">
        <v>-4.2262450442393982E-4</v>
      </c>
      <c r="RR105" s="15">
        <v>2.9852963149681343E-2</v>
      </c>
      <c r="RS105" s="15">
        <v>4.2918520815408631E-3</v>
      </c>
      <c r="RT105" s="15">
        <v>-7.910823857359611E-4</v>
      </c>
      <c r="RU105" s="15">
        <v>9.8739145589936145E-3</v>
      </c>
      <c r="RV105" s="15">
        <v>7.8799257701900657E-3</v>
      </c>
      <c r="RW105" s="15">
        <v>1.0463677654643275E-2</v>
      </c>
      <c r="RX105" s="15">
        <v>3.6392519053322905E-3</v>
      </c>
      <c r="RY105" s="15">
        <v>-2.2921635708098025E-3</v>
      </c>
      <c r="RZ105" s="15">
        <v>1.0994420709027834E-2</v>
      </c>
      <c r="SA105" s="15">
        <v>4.7171921598565441E-3</v>
      </c>
      <c r="SB105" s="15">
        <v>2.8267033390095659E-3</v>
      </c>
      <c r="SC105" s="15">
        <v>-3.3942411368469442E-4</v>
      </c>
      <c r="SD105" s="15">
        <v>3.3919518373258669E-3</v>
      </c>
      <c r="SE105" s="15">
        <v>4.6674530474952423E-3</v>
      </c>
      <c r="SF105" s="15">
        <v>-1.4926775448825088E-2</v>
      </c>
      <c r="SG105" s="15">
        <v>-4.6823102755248628E-3</v>
      </c>
      <c r="SH105" s="15">
        <v>7.7868018491006399E-3</v>
      </c>
      <c r="SI105" s="15">
        <v>3.7432875926076852E-3</v>
      </c>
      <c r="SJ105" s="15">
        <v>8.7749466191170567E-3</v>
      </c>
      <c r="SK105" s="15">
        <v>-3.320140963336814E-3</v>
      </c>
      <c r="SL105" s="15">
        <v>7.7333543410211699E-4</v>
      </c>
      <c r="SM105" s="15">
        <v>-7.4667013565368548E-3</v>
      </c>
      <c r="SN105" s="15">
        <v>6.7490110245125801E-2</v>
      </c>
      <c r="SO105" s="15">
        <v>1.927204182456629E-2</v>
      </c>
      <c r="SP105" s="15">
        <v>1.2858561183295231E-2</v>
      </c>
      <c r="SQ105" s="15">
        <v>1.6467682210935845E-4</v>
      </c>
      <c r="SR105" s="15">
        <v>1.6819544458499161E-2</v>
      </c>
      <c r="SS105" s="15">
        <v>3.4523021376160298E-2</v>
      </c>
      <c r="ST105" s="15">
        <v>1.3060100856297182E-2</v>
      </c>
      <c r="SU105" s="15">
        <v>1.7528488274146084E-3</v>
      </c>
      <c r="SV105" s="15">
        <v>2.7308819934124859E-2</v>
      </c>
      <c r="SW105" s="15">
        <v>3.6040885305032942E-3</v>
      </c>
      <c r="SX105" s="15">
        <v>6.2742409184733412E-3</v>
      </c>
      <c r="SY105" s="15">
        <v>1.9900504080102308E-3</v>
      </c>
      <c r="SZ105" s="15">
        <v>-2.5839730582521335E-2</v>
      </c>
      <c r="TA105" s="15">
        <v>4.6736675475597244E-3</v>
      </c>
      <c r="TB105" s="15">
        <v>2.2670888408873498E-2</v>
      </c>
      <c r="TC105" s="15">
        <v>1.2573545055556214E-2</v>
      </c>
      <c r="TD105" s="15">
        <v>-2.2214817374501561E-4</v>
      </c>
      <c r="TE105" s="15">
        <v>1.5248994502576279E-2</v>
      </c>
      <c r="TF105" s="15">
        <v>6.593044577046629E-4</v>
      </c>
      <c r="TG105" s="15">
        <v>7.6148734457850828E-3</v>
      </c>
      <c r="TH105" s="15">
        <v>-5.5419348554604222E-3</v>
      </c>
      <c r="TI105" s="15">
        <v>-9.964495259431716E-3</v>
      </c>
      <c r="TJ105" s="15">
        <v>6.5840671620339174E-3</v>
      </c>
      <c r="TK105" s="15">
        <v>3.9483726313681222E-3</v>
      </c>
      <c r="TL105" s="15">
        <v>9.848319830266572E-3</v>
      </c>
      <c r="TM105" s="15">
        <v>-3.5661753484026629E-2</v>
      </c>
      <c r="TN105" s="15">
        <v>2.3612761856796854E-3</v>
      </c>
      <c r="TO105" s="23">
        <v>5.8017483853129428E-3</v>
      </c>
    </row>
    <row r="106" spans="1:535" x14ac:dyDescent="0.35">
      <c r="A106" s="14">
        <v>100</v>
      </c>
      <c r="B106" s="81">
        <v>42849</v>
      </c>
      <c r="C106" s="23">
        <v>1.0937874011881487E-2</v>
      </c>
      <c r="D106" s="43">
        <f ca="1">OFFSET('CAPM Regression Loop'!$AH$6,$A106,'CAPM Regression Loop'!$D$2)</f>
        <v>1.4654960941700473E-2</v>
      </c>
      <c r="T106" s="14">
        <v>100</v>
      </c>
      <c r="U106" s="14" t="s">
        <v>102</v>
      </c>
      <c r="V106" s="14">
        <v>1.0078019500594138</v>
      </c>
      <c r="W106" s="14">
        <v>0.12366869032897793</v>
      </c>
      <c r="X106" s="14">
        <v>0.2098849091353838</v>
      </c>
      <c r="Y106" s="14">
        <f t="shared" si="6"/>
        <v>6.3087512600475959E-2</v>
      </c>
      <c r="Z106" s="14">
        <f t="shared" si="5"/>
        <v>6.3087512600475959E-2</v>
      </c>
      <c r="AA106" s="14">
        <f t="shared" si="7"/>
        <v>1</v>
      </c>
      <c r="AF106" s="80"/>
      <c r="AH106" s="81"/>
      <c r="AI106" s="15">
        <v>2.1725856854357378E-2</v>
      </c>
      <c r="AJ106" s="15">
        <v>2.8170876966696224E-2</v>
      </c>
      <c r="AK106" s="15">
        <v>1.7690689787582493E-3</v>
      </c>
      <c r="AL106" s="15">
        <v>9.5835086948062049E-3</v>
      </c>
      <c r="AM106" s="15">
        <v>1.3076151447189519E-2</v>
      </c>
      <c r="AN106" s="15">
        <v>-3.9457511118612702E-3</v>
      </c>
      <c r="AO106" s="15">
        <v>1.3689467717249642E-2</v>
      </c>
      <c r="AP106" s="15">
        <v>1.0897356374100977E-3</v>
      </c>
      <c r="AQ106" s="15">
        <v>1.0362787035546437E-2</v>
      </c>
      <c r="AR106" s="15">
        <v>2.0274841776181718E-2</v>
      </c>
      <c r="AS106" s="15">
        <v>1.264015055364408E-2</v>
      </c>
      <c r="AT106" s="15">
        <v>1.4021406524549444E-2</v>
      </c>
      <c r="AU106" s="15">
        <v>5.2269614373838223E-3</v>
      </c>
      <c r="AV106" s="15">
        <v>1.7457918767450138E-2</v>
      </c>
      <c r="AW106" s="15">
        <v>6.1527519470881828E-3</v>
      </c>
      <c r="AX106" s="15">
        <v>1.6196720024628088E-3</v>
      </c>
      <c r="AY106" s="15">
        <v>1.8285228653475403E-2</v>
      </c>
      <c r="AZ106" s="15">
        <v>1.0766651886172547E-2</v>
      </c>
      <c r="BA106" s="15">
        <v>8.8805750477400722E-3</v>
      </c>
      <c r="BB106" s="15">
        <v>2.6619921493485988E-3</v>
      </c>
      <c r="BC106" s="15">
        <v>9.4260923478199643E-3</v>
      </c>
      <c r="BD106" s="15">
        <v>-7.7308252241618646E-3</v>
      </c>
      <c r="BE106" s="15">
        <v>1.4883410676235654E-2</v>
      </c>
      <c r="BF106" s="15">
        <v>7.8811083186961766E-3</v>
      </c>
      <c r="BG106" s="15">
        <v>1.8246581681110256E-2</v>
      </c>
      <c r="BH106" s="15">
        <v>1.632650807489068E-2</v>
      </c>
      <c r="BI106" s="15">
        <v>1.5914566558815211E-2</v>
      </c>
      <c r="BJ106" s="15">
        <v>1.7465264014699885E-2</v>
      </c>
      <c r="BK106" s="15">
        <v>1.4567897550041927E-2</v>
      </c>
      <c r="BL106" s="15">
        <v>4.2267113837950905E-3</v>
      </c>
      <c r="BM106" s="15">
        <v>2.3016754783945E-2</v>
      </c>
      <c r="BN106" s="15">
        <v>1.6203769713433392E-2</v>
      </c>
      <c r="BO106" s="15">
        <v>9.950330853168092E-3</v>
      </c>
      <c r="BP106" s="15">
        <v>3.1235711179307454E-2</v>
      </c>
      <c r="BQ106" s="15">
        <v>1.9044728932382016E-2</v>
      </c>
      <c r="BR106" s="15">
        <v>1.6875690243684311E-2</v>
      </c>
      <c r="BS106" s="15">
        <v>2.6278884463840434E-2</v>
      </c>
      <c r="BT106" s="15">
        <v>-4.6721528521714269E-3</v>
      </c>
      <c r="BU106" s="15">
        <v>9.8342930194147502E-3</v>
      </c>
      <c r="BV106" s="15">
        <v>2.7228934783675579E-2</v>
      </c>
      <c r="BW106" s="15">
        <v>1.4706147389695487E-2</v>
      </c>
      <c r="BX106" s="15">
        <v>3.6286884348569314E-3</v>
      </c>
      <c r="BY106" s="15">
        <v>5.1375023513779991E-3</v>
      </c>
      <c r="BZ106" s="15">
        <v>1.2189374102251018E-2</v>
      </c>
      <c r="CA106" s="15">
        <v>-5.7283299029063364E-3</v>
      </c>
      <c r="CB106" s="15">
        <v>1.3483905633076027E-3</v>
      </c>
      <c r="CC106" s="15">
        <v>1.7758353051875661E-2</v>
      </c>
      <c r="CD106" s="15">
        <v>2.0506336540333889E-2</v>
      </c>
      <c r="CE106" s="15">
        <v>-1.9508119857738322E-2</v>
      </c>
      <c r="CF106" s="15">
        <v>2.005029947383568E-2</v>
      </c>
      <c r="CG106" s="15">
        <v>-2.1982155059833883E-3</v>
      </c>
      <c r="CH106" s="15">
        <v>1.6313872858561809E-2</v>
      </c>
      <c r="CI106" s="15">
        <v>9.1391606684803096E-3</v>
      </c>
      <c r="CJ106" s="15">
        <v>3.2242091423154043E-3</v>
      </c>
      <c r="CK106" s="15">
        <v>1.0747416620634265E-2</v>
      </c>
      <c r="CL106" s="15">
        <v>1.4624819796480333E-3</v>
      </c>
      <c r="CM106" s="15">
        <v>2.0500773912888848E-2</v>
      </c>
      <c r="CN106" s="15">
        <v>9.2705663395806336E-3</v>
      </c>
      <c r="CO106" s="15">
        <v>3.9711735081349307E-2</v>
      </c>
      <c r="CP106" s="15">
        <v>1.0721441927623381E-2</v>
      </c>
      <c r="CQ106" s="15">
        <v>1.846348318835983E-2</v>
      </c>
      <c r="CR106" s="15">
        <v>1.0020714561714637E-2</v>
      </c>
      <c r="CS106" s="15">
        <v>0.17811758224107793</v>
      </c>
      <c r="CT106" s="15">
        <v>-4.5377030676197742E-2</v>
      </c>
      <c r="CU106" s="15">
        <v>2.1708522533012156E-2</v>
      </c>
      <c r="CV106" s="15">
        <v>1.6677082122790881E-2</v>
      </c>
      <c r="CW106" s="15">
        <v>1.425997244962126E-2</v>
      </c>
      <c r="CX106" s="15">
        <v>1.6967533256703287E-2</v>
      </c>
      <c r="CY106" s="15">
        <v>2.2466977873025332E-2</v>
      </c>
      <c r="CZ106" s="15">
        <v>9.5901322561984369E-3</v>
      </c>
      <c r="DA106" s="15">
        <v>1.3080446600153889E-3</v>
      </c>
      <c r="DB106" s="15">
        <v>2.7768543426769043E-2</v>
      </c>
      <c r="DC106" s="15">
        <v>2.3512839081201428E-2</v>
      </c>
      <c r="DD106" s="15">
        <v>-1.167940205926413E-2</v>
      </c>
      <c r="DE106" s="15">
        <v>2.9363666503833621E-2</v>
      </c>
      <c r="DF106" s="15">
        <v>1.8616733758569565E-2</v>
      </c>
      <c r="DG106" s="15">
        <v>6.6184823041110568E-3</v>
      </c>
      <c r="DH106" s="15">
        <v>-2.7590012590514534E-4</v>
      </c>
      <c r="DI106" s="15">
        <v>2.6057038502864706E-2</v>
      </c>
      <c r="DJ106" s="15">
        <v>9.5497677203791372E-3</v>
      </c>
      <c r="DK106" s="15">
        <v>8.7221985468569736E-4</v>
      </c>
      <c r="DL106" s="15">
        <v>1.0190101962375599E-2</v>
      </c>
      <c r="DM106" s="15">
        <v>-1.3404824563869336E-2</v>
      </c>
      <c r="DN106" s="15">
        <v>-8.6207430439070882E-3</v>
      </c>
      <c r="DO106" s="15">
        <v>1.1131840368844199E-2</v>
      </c>
      <c r="DP106" s="15">
        <v>7.2531999659676341E-3</v>
      </c>
      <c r="DQ106" s="15">
        <v>5.411817706863567E-3</v>
      </c>
      <c r="DR106" s="15">
        <v>1.5646188287558791E-2</v>
      </c>
      <c r="DS106" s="15">
        <v>2.685673783724794E-2</v>
      </c>
      <c r="DT106" s="15">
        <v>2.7821957533215166E-3</v>
      </c>
      <c r="DU106" s="15">
        <v>-2.5689486115310783E-2</v>
      </c>
      <c r="DV106" s="15">
        <v>1.3625072908301679E-2</v>
      </c>
      <c r="DW106" s="15">
        <v>5.5388745695445782E-3</v>
      </c>
      <c r="DX106" s="15">
        <v>5.658451311668122E-3</v>
      </c>
      <c r="DY106" s="15">
        <v>1.8074482440194575E-2</v>
      </c>
      <c r="DZ106" s="15">
        <v>8.7265347894283397E-3</v>
      </c>
      <c r="EA106" s="15">
        <v>4.7544848496121114E-3</v>
      </c>
      <c r="EB106" s="15">
        <v>2.0170688175891689E-2</v>
      </c>
      <c r="EC106" s="15">
        <v>-3.9385635789283731E-3</v>
      </c>
      <c r="ED106" s="15">
        <v>8.300890325224141E-3</v>
      </c>
      <c r="EE106" s="15">
        <v>-2.1733564224758094E-2</v>
      </c>
      <c r="EF106" s="15">
        <v>2.4028849026733686E-2</v>
      </c>
      <c r="EG106" s="15">
        <v>6.176944413730929E-3</v>
      </c>
      <c r="EH106" s="15">
        <v>1.8930664185506905E-2</v>
      </c>
      <c r="EI106" s="15">
        <v>7.0872018830548311E-3</v>
      </c>
      <c r="EJ106" s="15">
        <v>2.4022667002080281E-2</v>
      </c>
      <c r="EK106" s="15">
        <v>-1.4641549992948005E-2</v>
      </c>
      <c r="EL106" s="15">
        <v>4.8463301077927793E-3</v>
      </c>
      <c r="EM106" s="15">
        <v>6.8532535505695961E-3</v>
      </c>
      <c r="EN106" s="15">
        <v>1.1979777892318128E-2</v>
      </c>
      <c r="EO106" s="15">
        <v>3.5546299843465597E-3</v>
      </c>
      <c r="EP106" s="15">
        <v>9.0936213943379699E-3</v>
      </c>
      <c r="EQ106" s="15">
        <v>1.2983529830942827E-2</v>
      </c>
      <c r="ER106" s="15">
        <v>1.092527991812977E-2</v>
      </c>
      <c r="ES106" s="15">
        <v>4.5248945982895028E-3</v>
      </c>
      <c r="ET106" s="15">
        <v>1.3918530291062938E-2</v>
      </c>
      <c r="EU106" s="15">
        <v>3.4518501654778378E-3</v>
      </c>
      <c r="EV106" s="15">
        <v>-1.2685997683890907E-2</v>
      </c>
      <c r="EW106" s="15">
        <v>1.8585353329367327E-2</v>
      </c>
      <c r="EX106" s="15">
        <v>5.1211457205562628E-3</v>
      </c>
      <c r="EY106" s="15">
        <v>1.7817843316793893E-2</v>
      </c>
      <c r="EZ106" s="15">
        <v>1.5287530500645394E-2</v>
      </c>
      <c r="FA106" s="15">
        <v>9.6655494209909893E-3</v>
      </c>
      <c r="FB106" s="15">
        <v>9.8663166348922776E-3</v>
      </c>
      <c r="FC106" s="15">
        <v>1.1031808586328563E-2</v>
      </c>
      <c r="FD106" s="15">
        <v>6.8119278894162791E-3</v>
      </c>
      <c r="FE106" s="15">
        <v>2.7725405965288559E-2</v>
      </c>
      <c r="FF106" s="15">
        <v>2.4887642945423238E-2</v>
      </c>
      <c r="FG106" s="15">
        <v>1.0214900297837302E-2</v>
      </c>
      <c r="FH106" s="15">
        <v>9.8495238369143562E-3</v>
      </c>
      <c r="FI106" s="15">
        <v>7.6185334017843109E-3</v>
      </c>
      <c r="FJ106" s="15">
        <v>5.4611786215673494E-3</v>
      </c>
      <c r="FK106" s="15">
        <v>9.2593254127967262E-3</v>
      </c>
      <c r="FL106" s="15">
        <v>-6.4872674254191007E-3</v>
      </c>
      <c r="FM106" s="15">
        <v>8.1967672041784907E-3</v>
      </c>
      <c r="FN106" s="15">
        <v>8.6881519576378231E-3</v>
      </c>
      <c r="FO106" s="15">
        <v>1.2171888499079849E-2</v>
      </c>
      <c r="FP106" s="15">
        <v>3.4010336010844362E-2</v>
      </c>
      <c r="FQ106" s="15">
        <v>-8.2729644997946352E-3</v>
      </c>
      <c r="FR106" s="15">
        <v>1.2358290954631345E-2</v>
      </c>
      <c r="FS106" s="15">
        <v>1.6752485793626801E-2</v>
      </c>
      <c r="FT106" s="15">
        <v>2.8539413928196163E-3</v>
      </c>
      <c r="FU106" s="15">
        <v>-9.7844592878616552E-3</v>
      </c>
      <c r="FV106" s="15">
        <v>1.2046915505667903E-2</v>
      </c>
      <c r="FW106" s="15">
        <v>4.7984736985528728E-3</v>
      </c>
      <c r="FX106" s="15">
        <v>4.4905712939020794E-3</v>
      </c>
      <c r="FY106" s="15">
        <v>7.7935840405632005E-3</v>
      </c>
      <c r="FZ106" s="15">
        <v>2.262728809542766E-3</v>
      </c>
      <c r="GA106" s="15">
        <v>1.0561788051108521E-2</v>
      </c>
      <c r="GB106" s="15">
        <v>-8.288975818954946E-3</v>
      </c>
      <c r="GC106" s="15">
        <v>9.418202229219557E-3</v>
      </c>
      <c r="GD106" s="15">
        <v>-4.0479581975582154E-3</v>
      </c>
      <c r="GE106" s="15">
        <v>8.6785554562480282E-3</v>
      </c>
      <c r="GF106" s="15">
        <v>3.9119237217642294E-3</v>
      </c>
      <c r="GG106" s="15">
        <v>1.3812274401047679E-2</v>
      </c>
      <c r="GH106" s="15">
        <v>4.2094899351369135E-3</v>
      </c>
      <c r="GI106" s="15">
        <v>9.4643459277374831E-3</v>
      </c>
      <c r="GJ106" s="15">
        <v>2.3920412967634263E-2</v>
      </c>
      <c r="GK106" s="15">
        <v>1.4471058518833306E-2</v>
      </c>
      <c r="GL106" s="15">
        <v>1.7083070564896993E-3</v>
      </c>
      <c r="GM106" s="15">
        <v>5.4351331881571738E-3</v>
      </c>
      <c r="GN106" s="15">
        <v>-1.2453301733962785E-3</v>
      </c>
      <c r="GO106" s="15">
        <v>-2.7085175484364288E-3</v>
      </c>
      <c r="GP106" s="15">
        <v>3.8387763071656669E-3</v>
      </c>
      <c r="GQ106" s="15">
        <v>1.1816755555500318E-2</v>
      </c>
      <c r="GR106" s="15">
        <v>-5.2795285913581893E-3</v>
      </c>
      <c r="GS106" s="15">
        <v>2.571570276445773E-2</v>
      </c>
      <c r="GT106" s="15">
        <v>2.1831711522960866E-2</v>
      </c>
      <c r="GU106" s="15">
        <v>6.5415060879128457E-4</v>
      </c>
      <c r="GV106" s="15">
        <v>1.2209718878510915E-2</v>
      </c>
      <c r="GW106" s="15">
        <v>1.9414505663870383E-3</v>
      </c>
      <c r="GX106" s="15">
        <v>1.3327859271974579E-2</v>
      </c>
      <c r="GY106" s="15">
        <v>1.3710884499994858E-2</v>
      </c>
      <c r="GZ106" s="15">
        <v>1.6233634716315542E-2</v>
      </c>
      <c r="HA106" s="15">
        <v>-1.9196373923340469E-2</v>
      </c>
      <c r="HB106" s="15">
        <v>7.9051795071132473E-3</v>
      </c>
      <c r="HC106" s="15">
        <v>-7.2408434847754926E-3</v>
      </c>
      <c r="HD106" s="15">
        <v>1.2381275231481019E-2</v>
      </c>
      <c r="HE106" s="15">
        <v>1.3282927743446327E-2</v>
      </c>
      <c r="HF106" s="15">
        <v>0</v>
      </c>
      <c r="HG106" s="15">
        <v>1.7548064243245242E-2</v>
      </c>
      <c r="HH106" s="15">
        <v>3.2615814954099227E-3</v>
      </c>
      <c r="HI106" s="15">
        <v>1.0128698097294286E-2</v>
      </c>
      <c r="HJ106" s="15">
        <v>9.5267527881783311E-3</v>
      </c>
      <c r="HK106" s="15">
        <v>8.7454307810294948E-3</v>
      </c>
      <c r="HL106" s="15">
        <v>2.8430343257276256E-2</v>
      </c>
      <c r="HM106" s="15">
        <v>7.6185840719875308E-3</v>
      </c>
      <c r="HN106" s="15">
        <v>2.3639193409968777E-2</v>
      </c>
      <c r="HO106" s="15">
        <v>1.802556642787146E-2</v>
      </c>
      <c r="HP106" s="15">
        <v>1.4080428524114086E-2</v>
      </c>
      <c r="HQ106" s="15">
        <v>1.3395498280094904E-2</v>
      </c>
      <c r="HR106" s="15">
        <v>-1.5674824852954721E-2</v>
      </c>
      <c r="HS106" s="15">
        <v>-1.1466137087644093E-2</v>
      </c>
      <c r="HT106" s="15">
        <v>-1.8005154278704676E-2</v>
      </c>
      <c r="HU106" s="15">
        <v>2.3387100174414574E-2</v>
      </c>
      <c r="HV106" s="15">
        <v>1.559700778916764E-2</v>
      </c>
      <c r="HW106" s="15">
        <v>0</v>
      </c>
      <c r="HX106" s="15">
        <v>-3.3147387098978354E-2</v>
      </c>
      <c r="HY106" s="15">
        <v>4.8418917411231924E-3</v>
      </c>
      <c r="HZ106" s="15">
        <v>7.076926057887783E-3</v>
      </c>
      <c r="IA106" s="15">
        <v>1.8335680533090055E-2</v>
      </c>
      <c r="IB106" s="15">
        <v>4.7295388190083864E-3</v>
      </c>
      <c r="IC106" s="15">
        <v>2.2944234619943438E-2</v>
      </c>
      <c r="ID106" s="15">
        <v>2.2994545491668558E-2</v>
      </c>
      <c r="IE106" s="15">
        <v>5.2487935831077919E-3</v>
      </c>
      <c r="IF106" s="15">
        <v>6.5331511263251657E-3</v>
      </c>
      <c r="IG106" s="15">
        <v>1.0101095986503919E-2</v>
      </c>
      <c r="IH106" s="15">
        <v>6.7837450893108468E-3</v>
      </c>
      <c r="II106" s="15">
        <v>2.8905848183532801E-2</v>
      </c>
      <c r="IJ106" s="15">
        <v>1.5717415895409505E-2</v>
      </c>
      <c r="IK106" s="15">
        <v>-1.6794090612969721E-2</v>
      </c>
      <c r="IL106" s="15">
        <v>-6.6091275645204835E-3</v>
      </c>
      <c r="IM106" s="15">
        <v>5.736666040463282E-2</v>
      </c>
      <c r="IN106" s="15">
        <v>3.0483016725075966E-2</v>
      </c>
      <c r="IO106" s="15">
        <v>4.1407926660313871E-3</v>
      </c>
      <c r="IP106" s="15">
        <v>8.4620015094678883E-3</v>
      </c>
      <c r="IQ106" s="15">
        <v>-1.6144830086422434E-2</v>
      </c>
      <c r="IR106" s="15">
        <v>-1.5191735353920134E-2</v>
      </c>
      <c r="IS106" s="15">
        <v>1.2521280553671691E-2</v>
      </c>
      <c r="IT106" s="15">
        <v>7.3707820275392974E-3</v>
      </c>
      <c r="IU106" s="15">
        <v>1.6906174779074521E-3</v>
      </c>
      <c r="IV106" s="15">
        <v>1.1959584440607393E-2</v>
      </c>
      <c r="IW106" s="15">
        <v>9.0966470494446474E-3</v>
      </c>
      <c r="IX106" s="15">
        <v>2.1250656871791312E-2</v>
      </c>
      <c r="IY106" s="15">
        <v>2.1100950298352131E-2</v>
      </c>
      <c r="IZ106" s="15">
        <v>9.2137598655811601E-4</v>
      </c>
      <c r="JA106" s="15">
        <v>1.6402773441457217E-2</v>
      </c>
      <c r="JB106" s="15">
        <v>1.3576097734934844E-2</v>
      </c>
      <c r="JC106" s="15">
        <v>2.2703909457522875E-2</v>
      </c>
      <c r="JD106" s="15">
        <v>7.1808437242521289E-3</v>
      </c>
      <c r="JE106" s="15">
        <v>1.2795272782148211E-2</v>
      </c>
      <c r="JF106" s="15">
        <v>1.0002746832279594E-2</v>
      </c>
      <c r="JG106" s="15">
        <v>9.5188450092068399E-3</v>
      </c>
      <c r="JH106" s="15">
        <v>9.636842555700343E-3</v>
      </c>
      <c r="JI106" s="15">
        <v>4.2112159338401916E-4</v>
      </c>
      <c r="JJ106" s="15">
        <v>2.3043637388461425E-3</v>
      </c>
      <c r="JK106" s="15">
        <v>2.8101514484413529E-3</v>
      </c>
      <c r="JL106" s="15">
        <v>1.7134909400152297E-2</v>
      </c>
      <c r="JM106" s="15">
        <v>1.3934203202781992E-2</v>
      </c>
      <c r="JN106" s="15">
        <v>2.7625599939782065E-2</v>
      </c>
      <c r="JO106" s="15">
        <v>7.2898427477079298E-3</v>
      </c>
      <c r="JP106" s="15">
        <v>1.2864868447918757E-2</v>
      </c>
      <c r="JQ106" s="15">
        <v>1.1769671925753079E-2</v>
      </c>
      <c r="JR106" s="15">
        <v>3.3738223635503039E-3</v>
      </c>
      <c r="JS106" s="15">
        <v>8.114017533099838E-3</v>
      </c>
      <c r="JT106" s="15">
        <v>1.0197926437490196E-2</v>
      </c>
      <c r="JU106" s="15">
        <v>1.3874161075633379E-2</v>
      </c>
      <c r="JV106" s="15">
        <v>3.5709418525635456E-3</v>
      </c>
      <c r="JW106" s="15">
        <v>1.0699474170404184E-2</v>
      </c>
      <c r="JX106" s="15">
        <v>7.4336625500014556E-3</v>
      </c>
      <c r="JY106" s="15">
        <v>3.5615314297034836E-2</v>
      </c>
      <c r="JZ106" s="15">
        <v>2.3694047943956426E-2</v>
      </c>
      <c r="KA106" s="15">
        <v>1.5384079522163351E-2</v>
      </c>
      <c r="KB106" s="15">
        <v>2.0483352994683009E-2</v>
      </c>
      <c r="KC106" s="15">
        <v>2.0703142407715418E-2</v>
      </c>
      <c r="KD106" s="15">
        <v>9.2377521831300737E-3</v>
      </c>
      <c r="KE106" s="15">
        <v>1.7484834379301241E-2</v>
      </c>
      <c r="KF106" s="15">
        <v>3.465060061571279E-2</v>
      </c>
      <c r="KG106" s="15">
        <v>-8.2235571506910007E-3</v>
      </c>
      <c r="KH106" s="15">
        <v>4.821278021499959E-3</v>
      </c>
      <c r="KI106" s="15">
        <v>2.1799228342584579E-2</v>
      </c>
      <c r="KJ106" s="15">
        <v>1.0425811205336708E-2</v>
      </c>
      <c r="KK106" s="15">
        <v>-2.9675768146116666E-2</v>
      </c>
      <c r="KL106" s="15">
        <v>2.470005088045741E-2</v>
      </c>
      <c r="KM106" s="15">
        <v>3.3799386916529926E-3</v>
      </c>
      <c r="KN106" s="15">
        <v>1.7604366619251716E-2</v>
      </c>
      <c r="KO106" s="15">
        <v>2.3390896946493867E-2</v>
      </c>
      <c r="KP106" s="15">
        <v>4.8639354722069417E-3</v>
      </c>
      <c r="KQ106" s="15">
        <v>-2.9968691548257322E-3</v>
      </c>
      <c r="KR106" s="15">
        <v>6.3238686368911083E-3</v>
      </c>
      <c r="KS106" s="15">
        <v>-9.024879504893028E-3</v>
      </c>
      <c r="KT106" s="15">
        <v>1.8913093306486994E-2</v>
      </c>
      <c r="KU106" s="15">
        <v>2.3657017229692479E-2</v>
      </c>
      <c r="KV106" s="15">
        <v>1.6910778005060176E-2</v>
      </c>
      <c r="KW106" s="15">
        <v>9.1064943487952302E-3</v>
      </c>
      <c r="KX106" s="15">
        <v>-8.4958997221135212E-3</v>
      </c>
      <c r="KY106" s="15">
        <v>9.1699148981893731E-3</v>
      </c>
      <c r="KZ106" s="15">
        <v>1.4373964112068776E-2</v>
      </c>
      <c r="LA106" s="15">
        <v>1.3371397898608157E-2</v>
      </c>
      <c r="LB106" s="15">
        <v>1.8511205486702414E-2</v>
      </c>
      <c r="LC106" s="15">
        <v>1.1360034782557009E-2</v>
      </c>
      <c r="LD106" s="15">
        <v>3.0434485300255155E-2</v>
      </c>
      <c r="LE106" s="15">
        <v>2.7489708677003286E-3</v>
      </c>
      <c r="LF106" s="15">
        <v>8.3512773608394927E-3</v>
      </c>
      <c r="LG106" s="15">
        <v>1.7912617423727108E-2</v>
      </c>
      <c r="LH106" s="15">
        <v>1.7486359682169134E-2</v>
      </c>
      <c r="LI106" s="15">
        <v>1.5341007249968924E-2</v>
      </c>
      <c r="LJ106" s="15">
        <v>1.1648224962931065E-3</v>
      </c>
      <c r="LK106" s="15">
        <v>1.2795335671537516E-2</v>
      </c>
      <c r="LL106" s="15">
        <v>-9.8858824551124515E-3</v>
      </c>
      <c r="LM106" s="15">
        <v>1.2436565041008563E-2</v>
      </c>
      <c r="LN106" s="15">
        <v>5.9230011603263492E-4</v>
      </c>
      <c r="LO106" s="15">
        <v>-1.9716543376602693E-2</v>
      </c>
      <c r="LP106" s="15">
        <v>1.12910495742656E-2</v>
      </c>
      <c r="LQ106" s="15">
        <v>1.9893981740065902E-2</v>
      </c>
      <c r="LR106" s="15">
        <v>-8.7578342664091403E-3</v>
      </c>
      <c r="LS106" s="15">
        <v>6.1276533088299627E-3</v>
      </c>
      <c r="LT106" s="15">
        <v>2.0216142669962415E-2</v>
      </c>
      <c r="LU106" s="15">
        <v>1.6907417560922222E-3</v>
      </c>
      <c r="LV106" s="15">
        <v>2.3032987980622897E-2</v>
      </c>
      <c r="LW106" s="15">
        <v>9.9635497111912504E-3</v>
      </c>
      <c r="LX106" s="15">
        <v>2.1100982197888949E-3</v>
      </c>
      <c r="LY106" s="15">
        <v>1.4522474224896179E-2</v>
      </c>
      <c r="LZ106" s="15">
        <v>2.0554634120377474E-2</v>
      </c>
      <c r="MA106" s="15">
        <v>3.6115694330252604E-3</v>
      </c>
      <c r="MB106" s="15">
        <v>6.750075262364561E-3</v>
      </c>
      <c r="MC106" s="15">
        <v>1.7750069824251626E-2</v>
      </c>
      <c r="MD106" s="15">
        <v>1.587225371666022E-2</v>
      </c>
      <c r="ME106" s="15">
        <v>1.4155215223340758E-2</v>
      </c>
      <c r="MF106" s="15">
        <v>1.7609513685449413E-3</v>
      </c>
      <c r="MG106" s="15">
        <v>1.4998198098309273E-2</v>
      </c>
      <c r="MH106" s="15">
        <v>4.4920600760700972E-3</v>
      </c>
      <c r="MI106" s="15">
        <v>1.5625317903080815E-2</v>
      </c>
      <c r="MJ106" s="15">
        <v>3.3015656915599371E-2</v>
      </c>
      <c r="MK106" s="15">
        <v>4.0312882136312837E-3</v>
      </c>
      <c r="ML106" s="15">
        <v>-6.5984825884743132E-4</v>
      </c>
      <c r="MM106" s="15">
        <v>4.1242958534049218E-2</v>
      </c>
      <c r="MN106" s="15">
        <v>1.6874887104362409E-2</v>
      </c>
      <c r="MO106" s="15">
        <v>1.1873803715351966E-2</v>
      </c>
      <c r="MP106" s="15">
        <v>1.9686688295253E-2</v>
      </c>
      <c r="MQ106" s="15">
        <v>1.6700752093979258E-2</v>
      </c>
      <c r="MR106" s="15">
        <v>-2.7836274930867173E-2</v>
      </c>
      <c r="MS106" s="15">
        <v>1.7227882348622065E-2</v>
      </c>
      <c r="MT106" s="15">
        <v>-1.2682309879950536E-3</v>
      </c>
      <c r="MU106" s="15">
        <v>5.8548011040158196E-4</v>
      </c>
      <c r="MV106" s="15">
        <v>7.6945378207954676E-3</v>
      </c>
      <c r="MW106" s="15">
        <v>-2.0318327342269088E-3</v>
      </c>
      <c r="MX106" s="15">
        <v>-1.2382233672646365E-2</v>
      </c>
      <c r="MY106" s="15">
        <v>6.6969207387311434E-3</v>
      </c>
      <c r="MZ106" s="15">
        <v>7.1439080793560157E-3</v>
      </c>
      <c r="NA106" s="15">
        <v>2.8895788939681134E-3</v>
      </c>
      <c r="NB106" s="15">
        <v>-6.8271914480665724E-3</v>
      </c>
      <c r="NC106" s="15">
        <v>1.4287687050512511E-2</v>
      </c>
      <c r="ND106" s="15">
        <v>1.134288706913932E-2</v>
      </c>
      <c r="NE106" s="15">
        <v>2.2261193241468469E-2</v>
      </c>
      <c r="NF106" s="15">
        <v>1.3383964697384032E-2</v>
      </c>
      <c r="NG106" s="15">
        <v>5.8264238169343126E-3</v>
      </c>
      <c r="NH106" s="15">
        <v>1.1330852689111057E-2</v>
      </c>
      <c r="NI106" s="15">
        <v>2.2859431508710455E-2</v>
      </c>
      <c r="NJ106" s="15">
        <v>1.9475776500656766E-2</v>
      </c>
      <c r="NK106" s="15">
        <v>1.241280659259981E-2</v>
      </c>
      <c r="NL106" s="15">
        <v>1.3634191275803577E-2</v>
      </c>
      <c r="NM106" s="15">
        <v>3.7523496185503718E-3</v>
      </c>
      <c r="NN106" s="15">
        <v>1.1569739547410859E-2</v>
      </c>
      <c r="NO106" s="15">
        <v>-2.7416968052207322E-2</v>
      </c>
      <c r="NP106" s="15">
        <v>6.3314922871523958E-3</v>
      </c>
      <c r="NQ106" s="15">
        <v>0</v>
      </c>
      <c r="NR106" s="15">
        <v>9.1856812561421572E-3</v>
      </c>
      <c r="NS106" s="15">
        <v>1.4664335803698733E-2</v>
      </c>
      <c r="NT106" s="15">
        <v>3.3890131686378452E-3</v>
      </c>
      <c r="NU106" s="15">
        <v>4.7233556101303623E-3</v>
      </c>
      <c r="NV106" s="15">
        <v>1.8586848797317718E-2</v>
      </c>
      <c r="NW106" s="15">
        <v>2.9517462478887702E-2</v>
      </c>
      <c r="NX106" s="15">
        <v>6.8087888856848602E-3</v>
      </c>
      <c r="NY106" s="15">
        <v>2.6256003935799448E-2</v>
      </c>
      <c r="NZ106" s="15">
        <v>5.2710102559361052E-3</v>
      </c>
      <c r="OA106" s="15">
        <v>1.0948606742556851E-2</v>
      </c>
      <c r="OB106" s="15">
        <v>7.8156270506607502E-3</v>
      </c>
      <c r="OC106" s="15">
        <v>2.9682420130750383E-3</v>
      </c>
      <c r="OD106" s="15">
        <v>1.7518004991729737E-2</v>
      </c>
      <c r="OE106" s="15">
        <v>1.0439562735377262E-2</v>
      </c>
      <c r="OF106" s="15">
        <v>8.3449719321804679E-3</v>
      </c>
      <c r="OG106" s="15">
        <v>2.7137851167426057E-2</v>
      </c>
      <c r="OH106" s="15">
        <v>-1.0344919842392886E-2</v>
      </c>
      <c r="OI106" s="15">
        <v>3.7271753919222083E-3</v>
      </c>
      <c r="OJ106" s="15">
        <v>1.7153673661680077E-2</v>
      </c>
      <c r="OK106" s="15">
        <v>-1.8400956901671922E-4</v>
      </c>
      <c r="OL106" s="15">
        <v>2.4955125912205313E-2</v>
      </c>
      <c r="OM106" s="15">
        <v>2.2508585282488201E-2</v>
      </c>
      <c r="ON106" s="15">
        <v>1.1125353148520742E-2</v>
      </c>
      <c r="OO106" s="15">
        <v>4.0695364575634571E-3</v>
      </c>
      <c r="OP106" s="15">
        <v>1.9350919314002228E-2</v>
      </c>
      <c r="OQ106" s="15">
        <v>1.8438040255782098E-3</v>
      </c>
      <c r="OR106" s="15">
        <v>9.2898480505375844E-3</v>
      </c>
      <c r="OS106" s="15">
        <v>2.07950543252719E-2</v>
      </c>
      <c r="OT106" s="15">
        <v>-8.3546348238572651E-3</v>
      </c>
      <c r="OU106" s="15">
        <v>1.5078928628778731E-2</v>
      </c>
      <c r="OV106" s="15">
        <v>4.0390393150346426E-2</v>
      </c>
      <c r="OW106" s="15">
        <v>2.5938866158853043E-2</v>
      </c>
      <c r="OX106" s="15">
        <v>2.8280049427935279E-2</v>
      </c>
      <c r="OY106" s="15">
        <v>6.2223691558249868E-3</v>
      </c>
      <c r="OZ106" s="15">
        <v>1.0445144918242669E-2</v>
      </c>
      <c r="PA106" s="15">
        <v>6.0606246116909545E-3</v>
      </c>
      <c r="PB106" s="15">
        <v>5.8873971212636822E-3</v>
      </c>
      <c r="PC106" s="15">
        <v>1.1056101281548287E-2</v>
      </c>
      <c r="PD106" s="15">
        <v>1.1295375231846422E-3</v>
      </c>
      <c r="PE106" s="15">
        <v>2.3885644434348031E-2</v>
      </c>
      <c r="PF106" s="15">
        <v>-3.3610276886520914E-2</v>
      </c>
      <c r="PG106" s="15">
        <v>4.8783871427261509E-3</v>
      </c>
      <c r="PH106" s="15">
        <v>2.4927976998928056E-2</v>
      </c>
      <c r="PI106" s="15">
        <v>9.7026705075703885E-3</v>
      </c>
      <c r="PJ106" s="15">
        <v>4.8148665757490536E-3</v>
      </c>
      <c r="PK106" s="15">
        <v>2.5222188059756873E-2</v>
      </c>
      <c r="PL106" s="15">
        <v>8.7050319460721306E-3</v>
      </c>
      <c r="PM106" s="15">
        <v>1.2804272245987749E-2</v>
      </c>
      <c r="PN106" s="15">
        <v>2.1640568860425518E-2</v>
      </c>
      <c r="PO106" s="15">
        <v>1.8797190840403603E-2</v>
      </c>
      <c r="PP106" s="15">
        <v>2.4622973351609671E-3</v>
      </c>
      <c r="PQ106" s="15">
        <v>-8.7751934215141679E-3</v>
      </c>
      <c r="PR106" s="15">
        <v>1.0047180278942167E-2</v>
      </c>
      <c r="PS106" s="15">
        <v>1.2835987506382726E-2</v>
      </c>
      <c r="PT106" s="15">
        <v>-2.5885793454656775E-3</v>
      </c>
      <c r="PU106" s="15">
        <v>8.2156229436305215E-3</v>
      </c>
      <c r="PV106" s="15">
        <v>7.2169911802233916E-3</v>
      </c>
      <c r="PW106" s="15">
        <v>2.2188732819076372E-2</v>
      </c>
      <c r="PX106" s="15">
        <v>9.3277891652164494E-3</v>
      </c>
      <c r="PY106" s="15">
        <v>9.5964435808742962E-3</v>
      </c>
      <c r="PZ106" s="15">
        <v>-6.0496069600621618E-4</v>
      </c>
      <c r="QA106" s="15">
        <v>4.571616695442547E-3</v>
      </c>
      <c r="QB106" s="15">
        <v>-9.9369691038477884E-3</v>
      </c>
      <c r="QC106" s="15">
        <v>-5.5881676574469508E-3</v>
      </c>
      <c r="QD106" s="15">
        <v>2.8533112870839935E-4</v>
      </c>
      <c r="QE106" s="15">
        <v>4.5140809525498786E-3</v>
      </c>
      <c r="QF106" s="15">
        <v>1.7071087146638329E-2</v>
      </c>
      <c r="QG106" s="15">
        <v>3.3955890011383287E-3</v>
      </c>
      <c r="QH106" s="15">
        <v>-1.7834568683399821E-2</v>
      </c>
      <c r="QI106" s="15">
        <v>1.7934321389257064E-2</v>
      </c>
      <c r="QJ106" s="15">
        <v>1.6326893287428666E-2</v>
      </c>
      <c r="QK106" s="15">
        <v>7.4522934554424602E-3</v>
      </c>
      <c r="QL106" s="15">
        <v>6.9081844123044913E-3</v>
      </c>
      <c r="QM106" s="15">
        <v>3.4934139005866408E-2</v>
      </c>
      <c r="QN106" s="15">
        <v>2.6542925946587862E-2</v>
      </c>
      <c r="QO106" s="15">
        <v>2.3752140363578401E-2</v>
      </c>
      <c r="QP106" s="15">
        <v>5.447394091737473E-3</v>
      </c>
      <c r="QQ106" s="15">
        <v>-1.0910282203824954E-3</v>
      </c>
      <c r="QR106" s="15">
        <v>2.2481604720173951E-2</v>
      </c>
      <c r="QS106" s="15">
        <v>1.5458096152715383E-2</v>
      </c>
      <c r="QT106" s="15">
        <v>1.1294484101437822E-2</v>
      </c>
      <c r="QU106" s="15">
        <v>8.7563393919600045E-3</v>
      </c>
      <c r="QV106" s="15">
        <v>1.2564414287549949E-2</v>
      </c>
      <c r="QW106" s="15">
        <v>2.2514080804574279E-3</v>
      </c>
      <c r="QX106" s="15">
        <v>1.2362650903616905E-2</v>
      </c>
      <c r="QY106" s="15">
        <v>3.3244966049918903E-2</v>
      </c>
      <c r="QZ106" s="15">
        <v>2.1503314767697047E-2</v>
      </c>
      <c r="RA106" s="15">
        <v>7.2992703970758109E-4</v>
      </c>
      <c r="RB106" s="15">
        <v>9.7678223981463811E-3</v>
      </c>
      <c r="RC106" s="15">
        <v>7.6345594750395281E-4</v>
      </c>
      <c r="RD106" s="15">
        <v>1.2369144093883604E-2</v>
      </c>
      <c r="RE106" s="15">
        <v>1.4725920758640472E-2</v>
      </c>
      <c r="RF106" s="15">
        <v>1.604872217052495E-2</v>
      </c>
      <c r="RG106" s="15">
        <v>1.1632869029685078E-2</v>
      </c>
      <c r="RH106" s="15">
        <v>1.2267020767964976E-2</v>
      </c>
      <c r="RI106" s="15">
        <v>-6.0994207441431112E-4</v>
      </c>
      <c r="RJ106" s="15">
        <v>3.8305417250971223E-3</v>
      </c>
      <c r="RK106" s="15">
        <v>5.9646029581695648E-3</v>
      </c>
      <c r="RL106" s="15">
        <v>1.2012013456339273E-3</v>
      </c>
      <c r="RM106" s="15">
        <v>1.5787511695881742E-2</v>
      </c>
      <c r="RN106" s="15">
        <v>6.1959390609881123E-3</v>
      </c>
      <c r="RO106" s="15">
        <v>2.2561588683898244E-2</v>
      </c>
      <c r="RP106" s="15">
        <v>2.3420274208098637E-2</v>
      </c>
      <c r="RQ106" s="15">
        <v>2.0490187555233144E-2</v>
      </c>
      <c r="RR106" s="15">
        <v>-6.6500660700173075E-3</v>
      </c>
      <c r="RS106" s="15">
        <v>1.7185707026340029E-2</v>
      </c>
      <c r="RT106" s="15">
        <v>-4.6260683887823029E-3</v>
      </c>
      <c r="RU106" s="15">
        <v>6.8124517448697516E-3</v>
      </c>
      <c r="RV106" s="15">
        <v>2.7090181919719451E-2</v>
      </c>
      <c r="RW106" s="15">
        <v>9.6503667002929023E-3</v>
      </c>
      <c r="RX106" s="15">
        <v>1.1281495978078071E-2</v>
      </c>
      <c r="RY106" s="15">
        <v>1.8665549463380289E-2</v>
      </c>
      <c r="RZ106" s="15">
        <v>2.0574841591025506E-2</v>
      </c>
      <c r="SA106" s="15">
        <v>1.1499845724635725E-2</v>
      </c>
      <c r="SB106" s="15">
        <v>7.650310536462571E-3</v>
      </c>
      <c r="SC106" s="15">
        <v>-6.7644000885420368E-3</v>
      </c>
      <c r="SD106" s="15">
        <v>1.2525724103450251E-3</v>
      </c>
      <c r="SE106" s="15">
        <v>-8.153801726932957E-3</v>
      </c>
      <c r="SF106" s="15">
        <v>2.4082951120605628E-2</v>
      </c>
      <c r="SG106" s="15">
        <v>8.6423847519494865E-3</v>
      </c>
      <c r="SH106" s="15">
        <v>-1.8075772711490155E-2</v>
      </c>
      <c r="SI106" s="15">
        <v>1.2293989667111994E-2</v>
      </c>
      <c r="SJ106" s="15">
        <v>5.6513140808941303E-4</v>
      </c>
      <c r="SK106" s="15">
        <v>8.1925701437996039E-3</v>
      </c>
      <c r="SL106" s="15">
        <v>-1.7637141486106955E-2</v>
      </c>
      <c r="SM106" s="15">
        <v>-4.2417879083631411E-3</v>
      </c>
      <c r="SN106" s="15">
        <v>1.0979124683249714E-2</v>
      </c>
      <c r="SO106" s="15">
        <v>2.9707109958614568E-3</v>
      </c>
      <c r="SP106" s="15">
        <v>3.1504263437395007E-2</v>
      </c>
      <c r="SQ106" s="15">
        <v>6.9410293542347627E-3</v>
      </c>
      <c r="SR106" s="15">
        <v>1.2189555524585696E-2</v>
      </c>
      <c r="SS106" s="15">
        <v>1.9000889277445494E-2</v>
      </c>
      <c r="ST106" s="15">
        <v>1.5728833153966188E-2</v>
      </c>
      <c r="SU106" s="15">
        <v>9.7641133749051413E-3</v>
      </c>
      <c r="SV106" s="15">
        <v>-1.0001667778241189E-3</v>
      </c>
      <c r="SW106" s="15">
        <v>-2.137323816573567E-3</v>
      </c>
      <c r="SX106" s="15">
        <v>1.8685147503590068E-2</v>
      </c>
      <c r="SY106" s="15">
        <v>1.6064602503806622E-2</v>
      </c>
      <c r="SZ106" s="15">
        <v>9.5033112628279248E-3</v>
      </c>
      <c r="TA106" s="15">
        <v>2.2809649578992033E-2</v>
      </c>
      <c r="TB106" s="15">
        <v>-2.8513433583562189E-3</v>
      </c>
      <c r="TC106" s="15">
        <v>5.9671564209240156E-3</v>
      </c>
      <c r="TD106" s="15">
        <v>4.2292773112381195E-3</v>
      </c>
      <c r="TE106" s="15">
        <v>1.4494787613925557E-2</v>
      </c>
      <c r="TF106" s="15">
        <v>5.0035787121261124E-2</v>
      </c>
      <c r="TG106" s="15">
        <v>5.1916062218381092E-3</v>
      </c>
      <c r="TH106" s="15">
        <v>1.27127089491323E-2</v>
      </c>
      <c r="TI106" s="15">
        <v>2.0029281875572364E-2</v>
      </c>
      <c r="TJ106" s="15">
        <v>1.6059882969970778E-2</v>
      </c>
      <c r="TK106" s="15">
        <v>1.3789095455666044E-2</v>
      </c>
      <c r="TL106" s="15">
        <v>1.7017509583031935E-2</v>
      </c>
      <c r="TM106" s="15">
        <v>2.6809962222084462E-2</v>
      </c>
      <c r="TN106" s="15">
        <v>1.4654960941700473E-2</v>
      </c>
      <c r="TO106" s="23">
        <v>1.0937874011881487E-2</v>
      </c>
    </row>
    <row r="107" spans="1:535" x14ac:dyDescent="0.35">
      <c r="A107" s="14">
        <v>101</v>
      </c>
      <c r="B107" s="81">
        <v>42846</v>
      </c>
      <c r="C107" s="23">
        <v>-3.1919674708612393E-3</v>
      </c>
      <c r="D107" s="43">
        <f ca="1">OFFSET('CAPM Regression Loop'!$AH$6,$A107,'CAPM Regression Loop'!$D$2)</f>
        <v>-1.84365833933686E-3</v>
      </c>
      <c r="T107" s="14">
        <v>101</v>
      </c>
      <c r="U107" s="14" t="s">
        <v>103</v>
      </c>
      <c r="V107" s="14">
        <v>0.63875708147360111</v>
      </c>
      <c r="W107" s="14">
        <v>0.22904295046239131</v>
      </c>
      <c r="X107" s="14">
        <v>3.0171205468938131E-2</v>
      </c>
      <c r="Y107" s="14">
        <f t="shared" si="6"/>
        <v>-1.5771841822554356</v>
      </c>
      <c r="Z107" s="14">
        <f t="shared" si="5"/>
        <v>1.5771841822554356</v>
      </c>
      <c r="AA107" s="14">
        <f t="shared" si="7"/>
        <v>1</v>
      </c>
      <c r="AF107" s="80"/>
      <c r="AH107" s="81"/>
      <c r="AI107" s="15">
        <v>2.6315804660558212E-3</v>
      </c>
      <c r="AJ107" s="15">
        <v>-1.5491869868293781E-3</v>
      </c>
      <c r="AK107" s="15">
        <v>1.9086577028134737E-3</v>
      </c>
      <c r="AL107" s="15">
        <v>-1.1941977465013051E-3</v>
      </c>
      <c r="AM107" s="15">
        <v>6.2695926818586041E-4</v>
      </c>
      <c r="AN107" s="15">
        <v>-1.3567402393576657E-2</v>
      </c>
      <c r="AO107" s="15">
        <v>-1.0284629562408897E-2</v>
      </c>
      <c r="AP107" s="15">
        <v>1.6775708813036213E-4</v>
      </c>
      <c r="AQ107" s="15">
        <v>7.6062983814812097E-4</v>
      </c>
      <c r="AR107" s="15">
        <v>-1.3180816586074479E-2</v>
      </c>
      <c r="AS107" s="15">
        <v>-2.0064659501568931E-3</v>
      </c>
      <c r="AT107" s="15">
        <v>-3.4025211458398597E-3</v>
      </c>
      <c r="AU107" s="15">
        <v>-4.2681702078235014E-3</v>
      </c>
      <c r="AV107" s="15">
        <v>1.9210130773390749E-3</v>
      </c>
      <c r="AW107" s="15">
        <v>1.0033834067182666E-2</v>
      </c>
      <c r="AX107" s="15">
        <v>6.2084456624841335E-3</v>
      </c>
      <c r="AY107" s="15">
        <v>-3.508775529679254E-3</v>
      </c>
      <c r="AZ107" s="15">
        <v>-5.7010530300957594E-3</v>
      </c>
      <c r="BA107" s="15">
        <v>-2.429806811007228E-3</v>
      </c>
      <c r="BB107" s="15">
        <v>-6.7047838091345508E-3</v>
      </c>
      <c r="BC107" s="15">
        <v>-9.0909717012519625E-3</v>
      </c>
      <c r="BD107" s="15">
        <v>2.2675746677805605E-3</v>
      </c>
      <c r="BE107" s="15">
        <v>-4.3201163022615115E-3</v>
      </c>
      <c r="BF107" s="15">
        <v>-1.1442999885056942E-2</v>
      </c>
      <c r="BG107" s="15">
        <v>1.3280214435193206E-3</v>
      </c>
      <c r="BH107" s="15">
        <v>-3.988230526153708E-3</v>
      </c>
      <c r="BI107" s="15">
        <v>-3.6239557591424836E-3</v>
      </c>
      <c r="BJ107" s="15">
        <v>8.3390160947152438E-3</v>
      </c>
      <c r="BK107" s="15">
        <v>-5.2539525411578504E-3</v>
      </c>
      <c r="BL107" s="15">
        <v>2.4416898335274887E-3</v>
      </c>
      <c r="BM107" s="15">
        <v>-1.6133490806907052E-2</v>
      </c>
      <c r="BN107" s="15">
        <v>-2.5100414784779749E-3</v>
      </c>
      <c r="BO107" s="15">
        <v>-8.4259403140717112E-3</v>
      </c>
      <c r="BP107" s="15">
        <v>1.2772558984836641E-3</v>
      </c>
      <c r="BQ107" s="15">
        <v>-7.7465390889150318E-3</v>
      </c>
      <c r="BR107" s="15">
        <v>-1.0110180705739911E-2</v>
      </c>
      <c r="BS107" s="15">
        <v>-8.759406419406205E-3</v>
      </c>
      <c r="BT107" s="15">
        <v>1.0453102708745726E-3</v>
      </c>
      <c r="BU107" s="15">
        <v>-3.9209420494996901E-3</v>
      </c>
      <c r="BV107" s="15">
        <v>1.9445777378588727E-2</v>
      </c>
      <c r="BW107" s="15">
        <v>-9.25883061631671E-5</v>
      </c>
      <c r="BX107" s="15">
        <v>-1.6077652553692027E-3</v>
      </c>
      <c r="BY107" s="15">
        <v>-1.7825485584836237E-2</v>
      </c>
      <c r="BZ107" s="15">
        <v>7.0326525443412313E-3</v>
      </c>
      <c r="CA107" s="15">
        <v>0</v>
      </c>
      <c r="CB107" s="15">
        <v>4.9032138135568582E-3</v>
      </c>
      <c r="CC107" s="15">
        <v>2.9175804795222803E-3</v>
      </c>
      <c r="CD107" s="15">
        <v>-4.9543593448264497E-3</v>
      </c>
      <c r="CE107" s="15">
        <v>-4.4085302847658566E-3</v>
      </c>
      <c r="CF107" s="15">
        <v>-1.6028855365314671E-3</v>
      </c>
      <c r="CG107" s="15">
        <v>-1.7123291855123781E-3</v>
      </c>
      <c r="CH107" s="15">
        <v>-2.5236895951219304E-3</v>
      </c>
      <c r="CI107" s="15">
        <v>-6.223706708356409E-3</v>
      </c>
      <c r="CJ107" s="15">
        <v>1.67839611285471E-2</v>
      </c>
      <c r="CK107" s="15">
        <v>-5.3881466113308817E-3</v>
      </c>
      <c r="CL107" s="15">
        <v>1.4646239661880575E-3</v>
      </c>
      <c r="CM107" s="15">
        <v>2.1073631118550926E-3</v>
      </c>
      <c r="CN107" s="15">
        <v>6.0053561264748739E-3</v>
      </c>
      <c r="CO107" s="15">
        <v>-1.5727716068195154E-2</v>
      </c>
      <c r="CP107" s="15">
        <v>-1.8908953445766436E-4</v>
      </c>
      <c r="CQ107" s="15">
        <v>-1.7090485261000456E-2</v>
      </c>
      <c r="CR107" s="15">
        <v>2.1745585321035731E-3</v>
      </c>
      <c r="CS107" s="15">
        <v>-6.6950470621183556E-3</v>
      </c>
      <c r="CT107" s="15">
        <v>-4.0932894983083737E-3</v>
      </c>
      <c r="CU107" s="15">
        <v>-1.4764881561520428E-2</v>
      </c>
      <c r="CV107" s="15">
        <v>-3.1065819574890487E-2</v>
      </c>
      <c r="CW107" s="15">
        <v>1.7601764720531043E-3</v>
      </c>
      <c r="CX107" s="15">
        <v>2.1413284413432996E-3</v>
      </c>
      <c r="CY107" s="15">
        <v>-9.2938205980097159E-3</v>
      </c>
      <c r="CZ107" s="15">
        <v>5.5801437751790911E-3</v>
      </c>
      <c r="DA107" s="15">
        <v>7.4822300535213443E-4</v>
      </c>
      <c r="DB107" s="15">
        <v>-6.4154189562000245E-3</v>
      </c>
      <c r="DC107" s="15">
        <v>-1.4822529889224232E-2</v>
      </c>
      <c r="DD107" s="15">
        <v>-2.1562148210502266E-3</v>
      </c>
      <c r="DE107" s="15">
        <v>-1.1883374146547868E-2</v>
      </c>
      <c r="DF107" s="15">
        <v>-6.5553535826758519E-3</v>
      </c>
      <c r="DG107" s="15">
        <v>-1.4745640420667659E-3</v>
      </c>
      <c r="DH107" s="15">
        <v>-1.1110463374866146E-2</v>
      </c>
      <c r="DI107" s="15">
        <v>-3.5982682489864226E-3</v>
      </c>
      <c r="DJ107" s="15">
        <v>-9.5497677203791025E-3</v>
      </c>
      <c r="DK107" s="15">
        <v>6.1269338275027384E-3</v>
      </c>
      <c r="DL107" s="15">
        <v>-1.2048918624133101E-4</v>
      </c>
      <c r="DM107" s="15">
        <v>-2.7010718905392059E-2</v>
      </c>
      <c r="DN107" s="15">
        <v>-5.3244370711355389E-3</v>
      </c>
      <c r="DO107" s="15">
        <v>-4.2311986626036111E-3</v>
      </c>
      <c r="DP107" s="15">
        <v>-8.2271469628486943E-3</v>
      </c>
      <c r="DQ107" s="15">
        <v>-6.4232810432642796E-3</v>
      </c>
      <c r="DR107" s="15">
        <v>-2.2062515263617119E-2</v>
      </c>
      <c r="DS107" s="15">
        <v>-1.0545915039579253E-2</v>
      </c>
      <c r="DT107" s="15">
        <v>-3.9793076529879754E-4</v>
      </c>
      <c r="DU107" s="15">
        <v>-7.2202479734870201E-3</v>
      </c>
      <c r="DV107" s="15">
        <v>1.1765476224849364E-3</v>
      </c>
      <c r="DW107" s="15">
        <v>8.5748296405425053E-3</v>
      </c>
      <c r="DX107" s="15">
        <v>-1.9326167195462154E-3</v>
      </c>
      <c r="DY107" s="15">
        <v>-3.8398681896201141E-3</v>
      </c>
      <c r="DZ107" s="15">
        <v>-2.1887833635701008E-3</v>
      </c>
      <c r="EA107" s="15">
        <v>-1.0076398511856972E-2</v>
      </c>
      <c r="EB107" s="15">
        <v>-7.2506118107874438E-3</v>
      </c>
      <c r="EC107" s="15">
        <v>4.2016868536999766E-3</v>
      </c>
      <c r="ED107" s="15">
        <v>-2.8585861066606575E-3</v>
      </c>
      <c r="EE107" s="15">
        <v>1.4621717941127826E-3</v>
      </c>
      <c r="EF107" s="15">
        <v>-3.9766936191125918E-3</v>
      </c>
      <c r="EG107" s="15">
        <v>8.2213550504074053E-3</v>
      </c>
      <c r="EH107" s="15">
        <v>-1.5312513842638523E-2</v>
      </c>
      <c r="EI107" s="15">
        <v>7.8543781151442175E-3</v>
      </c>
      <c r="EJ107" s="15">
        <v>-1.2621118313214675E-2</v>
      </c>
      <c r="EK107" s="15">
        <v>-1.6066257013960035E-2</v>
      </c>
      <c r="EL107" s="15">
        <v>-1.6986084658403441E-2</v>
      </c>
      <c r="EM107" s="15">
        <v>5.0037359932943073E-2</v>
      </c>
      <c r="EN107" s="15">
        <v>-6.8061517866857294E-3</v>
      </c>
      <c r="EO107" s="15">
        <v>-4.3891804187632076E-3</v>
      </c>
      <c r="EP107" s="15">
        <v>3.6372209522328425E-3</v>
      </c>
      <c r="EQ107" s="15">
        <v>-1.6901810802603025E-2</v>
      </c>
      <c r="ER107" s="15">
        <v>-2.6121042279250665E-3</v>
      </c>
      <c r="ES107" s="15">
        <v>-3.0981912294294396E-3</v>
      </c>
      <c r="ET107" s="15">
        <v>-3.046458515563759E-4</v>
      </c>
      <c r="EU107" s="15">
        <v>0</v>
      </c>
      <c r="EV107" s="15">
        <v>2.4121572198361241E-2</v>
      </c>
      <c r="EW107" s="15">
        <v>3.2488629265633122E-4</v>
      </c>
      <c r="EX107" s="15">
        <v>-6.6916211120485822E-3</v>
      </c>
      <c r="EY107" s="15">
        <v>1.2107586015964969E-3</v>
      </c>
      <c r="EZ107" s="15">
        <v>-6.9561326306173295E-3</v>
      </c>
      <c r="FA107" s="15">
        <v>-1.8902406233082239E-3</v>
      </c>
      <c r="FB107" s="15">
        <v>9.5342518068165105E-5</v>
      </c>
      <c r="FC107" s="15">
        <v>4.3057959818701445E-3</v>
      </c>
      <c r="FD107" s="15">
        <v>2.3240810977442966E-3</v>
      </c>
      <c r="FE107" s="15">
        <v>-8.7470489910113757E-3</v>
      </c>
      <c r="FF107" s="15">
        <v>-1.164846304031013E-2</v>
      </c>
      <c r="FG107" s="15">
        <v>-6.9214841473267093E-3</v>
      </c>
      <c r="FH107" s="15">
        <v>7.0726362662491349E-4</v>
      </c>
      <c r="FI107" s="15">
        <v>-7.0419429572110255E-3</v>
      </c>
      <c r="FJ107" s="15">
        <v>-6.9728947068893321E-3</v>
      </c>
      <c r="FK107" s="15">
        <v>-1.446042573747763E-2</v>
      </c>
      <c r="FL107" s="15">
        <v>-3.0537038954959943E-3</v>
      </c>
      <c r="FM107" s="15">
        <v>-5.4719698779933795E-3</v>
      </c>
      <c r="FN107" s="15">
        <v>-2.4403010192748254E-3</v>
      </c>
      <c r="FO107" s="15">
        <v>-3.850988434386689E-3</v>
      </c>
      <c r="FP107" s="15">
        <v>-1.6828876130157079E-2</v>
      </c>
      <c r="FQ107" s="15">
        <v>-3.5373224008511312E-3</v>
      </c>
      <c r="FR107" s="15">
        <v>-9.5972450238851707E-3</v>
      </c>
      <c r="FS107" s="15">
        <v>-4.9047447882365732E-3</v>
      </c>
      <c r="FT107" s="15">
        <v>-1.224115219673463E-3</v>
      </c>
      <c r="FU107" s="15">
        <v>4.336833685623603E-3</v>
      </c>
      <c r="FV107" s="15">
        <v>1.3078891347751548E-3</v>
      </c>
      <c r="FW107" s="15">
        <v>4.918279840419996E-3</v>
      </c>
      <c r="FX107" s="15">
        <v>2.1919151493834908E-3</v>
      </c>
      <c r="FY107" s="15">
        <v>-1.0134477574780906E-2</v>
      </c>
      <c r="FZ107" s="15">
        <v>7.5538213336280244E-4</v>
      </c>
      <c r="GA107" s="15">
        <v>3.5455315143352686E-3</v>
      </c>
      <c r="GB107" s="15">
        <v>1.0934829988497626E-2</v>
      </c>
      <c r="GC107" s="15">
        <v>7.9716501860149259E-3</v>
      </c>
      <c r="GD107" s="15">
        <v>-1.0817598921022973E-2</v>
      </c>
      <c r="GE107" s="15">
        <v>-1.1878837270903582E-3</v>
      </c>
      <c r="GF107" s="15">
        <v>1.0294302003450407E-2</v>
      </c>
      <c r="GG107" s="15">
        <v>1.4564520853024539E-4</v>
      </c>
      <c r="GH107" s="15">
        <v>3.6045033122116686E-3</v>
      </c>
      <c r="GI107" s="15">
        <v>-9.9294081381892142E-3</v>
      </c>
      <c r="GJ107" s="15">
        <v>-4.1522551007673074E-3</v>
      </c>
      <c r="GK107" s="15">
        <v>-2.8772127828832969E-3</v>
      </c>
      <c r="GL107" s="15">
        <v>2.996577584771998E-3</v>
      </c>
      <c r="GM107" s="15">
        <v>-8.1540038135552682E-3</v>
      </c>
      <c r="GN107" s="15">
        <v>-1.8650922409961304E-3</v>
      </c>
      <c r="GO107" s="15">
        <v>-6.6603481225364809E-3</v>
      </c>
      <c r="GP107" s="15">
        <v>6.0382605470823726E-3</v>
      </c>
      <c r="GQ107" s="15">
        <v>-8.8383468012393617E-3</v>
      </c>
      <c r="GR107" s="15">
        <v>1.8276490051815509E-3</v>
      </c>
      <c r="GS107" s="15">
        <v>-2.023999534384311E-3</v>
      </c>
      <c r="GT107" s="15">
        <v>-2.4344074776182353E-3</v>
      </c>
      <c r="GU107" s="15">
        <v>8.0152850111492452E-3</v>
      </c>
      <c r="GV107" s="15">
        <v>-1.4922933891971614E-2</v>
      </c>
      <c r="GW107" s="15">
        <v>-7.5402843500079588E-3</v>
      </c>
      <c r="GX107" s="15">
        <v>-5.7077627120352876E-4</v>
      </c>
      <c r="GY107" s="15">
        <v>5.1459611384115436E-3</v>
      </c>
      <c r="GZ107" s="15">
        <v>3.7891705959021822E-4</v>
      </c>
      <c r="HA107" s="15">
        <v>-1.8623135309782785E-3</v>
      </c>
      <c r="HB107" s="15">
        <v>-1.1398632841673403E-2</v>
      </c>
      <c r="HC107" s="15">
        <v>5.920420757715897E-3</v>
      </c>
      <c r="HD107" s="15">
        <v>-8.3484073305688071E-4</v>
      </c>
      <c r="HE107" s="15">
        <v>7.9910925480077277E-3</v>
      </c>
      <c r="HF107" s="15">
        <v>-2.2636374779738719E-2</v>
      </c>
      <c r="HG107" s="15">
        <v>-6.4558003428712204E-3</v>
      </c>
      <c r="HH107" s="15">
        <v>-1.6321204863469572E-3</v>
      </c>
      <c r="HI107" s="15">
        <v>-2.4139582330407958E-3</v>
      </c>
      <c r="HJ107" s="15">
        <v>1.1700316292103849E-2</v>
      </c>
      <c r="HK107" s="15">
        <v>5.1653444792122824E-3</v>
      </c>
      <c r="HL107" s="15">
        <v>-1.3314701441220189E-2</v>
      </c>
      <c r="HM107" s="15">
        <v>-9.3182641569262599E-3</v>
      </c>
      <c r="HN107" s="15">
        <v>-1.6483520215748687E-3</v>
      </c>
      <c r="HO107" s="15">
        <v>1.780944370994692E-3</v>
      </c>
      <c r="HP107" s="15">
        <v>-1.0426344068471602E-2</v>
      </c>
      <c r="HQ107" s="15">
        <v>-1.0131521494145338E-2</v>
      </c>
      <c r="HR107" s="15">
        <v>-1.0860728773010921E-2</v>
      </c>
      <c r="HS107" s="15">
        <v>-1.1980068811804575E-2</v>
      </c>
      <c r="HT107" s="15">
        <v>-7.607937207924167E-3</v>
      </c>
      <c r="HU107" s="15">
        <v>-9.9486809617722362E-3</v>
      </c>
      <c r="HV107" s="15">
        <v>4.2962911179491425E-3</v>
      </c>
      <c r="HW107" s="15">
        <v>-2.4073379181520017E-2</v>
      </c>
      <c r="HX107" s="15">
        <v>-9.8186487844649107E-3</v>
      </c>
      <c r="HY107" s="15">
        <v>-8.6083745366000511E-3</v>
      </c>
      <c r="HZ107" s="15">
        <v>-2.5949326904410228E-3</v>
      </c>
      <c r="IA107" s="15">
        <v>-3.3253309785214007E-3</v>
      </c>
      <c r="IB107" s="15">
        <v>-1.0316966970932267E-2</v>
      </c>
      <c r="IC107" s="15">
        <v>1.8280672691392407E-3</v>
      </c>
      <c r="ID107" s="15">
        <v>-1.3146951045180778E-3</v>
      </c>
      <c r="IE107" s="15">
        <v>2.2579440806456256E-3</v>
      </c>
      <c r="IF107" s="15">
        <v>-1.6064260482736878E-3</v>
      </c>
      <c r="IG107" s="15">
        <v>7.446634450125748E-3</v>
      </c>
      <c r="IH107" s="15">
        <v>-6.0042031224370079E-4</v>
      </c>
      <c r="II107" s="15">
        <v>-5.518270234199798E-3</v>
      </c>
      <c r="IJ107" s="15">
        <v>-1.0972117388700233E-2</v>
      </c>
      <c r="IK107" s="15">
        <v>-4.1420631437500905E-3</v>
      </c>
      <c r="IL107" s="15">
        <v>-1.3298349010916411E-2</v>
      </c>
      <c r="IM107" s="15">
        <v>2.0828994034884673E-4</v>
      </c>
      <c r="IN107" s="15">
        <v>-9.4787439545438827E-3</v>
      </c>
      <c r="IO107" s="15">
        <v>-2.0534602441707753E-2</v>
      </c>
      <c r="IP107" s="15">
        <v>-6.7990957930963661E-3</v>
      </c>
      <c r="IQ107" s="15">
        <v>-5.2792000781462329E-3</v>
      </c>
      <c r="IR107" s="15">
        <v>-6.1519534391814377E-4</v>
      </c>
      <c r="IS107" s="15">
        <v>8.5699506830672571E-3</v>
      </c>
      <c r="IT107" s="15">
        <v>8.9172565415618008E-3</v>
      </c>
      <c r="IU107" s="15">
        <v>-7.3754417149262614E-3</v>
      </c>
      <c r="IV107" s="15">
        <v>-4.176097943201393E-3</v>
      </c>
      <c r="IW107" s="15">
        <v>-1.1756458884403019E-2</v>
      </c>
      <c r="IX107" s="15">
        <v>9.2421448353137967E-4</v>
      </c>
      <c r="IY107" s="15">
        <v>2.6391804849384446E-2</v>
      </c>
      <c r="IZ107" s="15">
        <v>4.0024683973917327E-3</v>
      </c>
      <c r="JA107" s="15">
        <v>-1.0419617164622936E-2</v>
      </c>
      <c r="JB107" s="15">
        <v>-1.2496766815259042E-2</v>
      </c>
      <c r="JC107" s="15">
        <v>-2.3973750897998747E-2</v>
      </c>
      <c r="JD107" s="15">
        <v>4.6229495797573657E-3</v>
      </c>
      <c r="JE107" s="15">
        <v>2.9061867698168212E-3</v>
      </c>
      <c r="JF107" s="15">
        <v>-7.6442551729866753E-3</v>
      </c>
      <c r="JG107" s="15">
        <v>-1.2146967415476381E-2</v>
      </c>
      <c r="JH107" s="15">
        <v>-1.2951152347077893E-2</v>
      </c>
      <c r="JI107" s="15">
        <v>-2.6641131879656102E-3</v>
      </c>
      <c r="JJ107" s="15">
        <v>-1.1900475141663001E-2</v>
      </c>
      <c r="JK107" s="15">
        <v>-3.6351659329895264E-3</v>
      </c>
      <c r="JL107" s="15">
        <v>-2.5106716678114779E-3</v>
      </c>
      <c r="JM107" s="15">
        <v>2.3536345081092173E-3</v>
      </c>
      <c r="JN107" s="15">
        <v>-1.0611533820542118E-2</v>
      </c>
      <c r="JO107" s="15">
        <v>-8.1261177882991276E-4</v>
      </c>
      <c r="JP107" s="15">
        <v>-3.462207728470861E-3</v>
      </c>
      <c r="JQ107" s="15">
        <v>3.8620737659435626E-3</v>
      </c>
      <c r="JR107" s="15">
        <v>7.6068126898348385E-4</v>
      </c>
      <c r="JS107" s="15">
        <v>-4.5368697857015462E-3</v>
      </c>
      <c r="JT107" s="15">
        <v>-3.1479596919395676E-2</v>
      </c>
      <c r="JU107" s="15">
        <v>3.3779740167669504E-3</v>
      </c>
      <c r="JV107" s="15">
        <v>-4.9409927587426329E-3</v>
      </c>
      <c r="JW107" s="15">
        <v>-1.2531637878537888E-3</v>
      </c>
      <c r="JX107" s="15">
        <v>-3.3696937090513914E-3</v>
      </c>
      <c r="JY107" s="15">
        <v>2.1525337685942211E-3</v>
      </c>
      <c r="JZ107" s="15">
        <v>-7.6433493125680121E-3</v>
      </c>
      <c r="KA107" s="15">
        <v>1.3059061195534138E-2</v>
      </c>
      <c r="KB107" s="15">
        <v>7.4012514052891358E-3</v>
      </c>
      <c r="KC107" s="15">
        <v>-2.6114545712198813E-3</v>
      </c>
      <c r="KD107" s="15">
        <v>-9.0300872203531127E-4</v>
      </c>
      <c r="KE107" s="15">
        <v>-7.1968337039362684E-4</v>
      </c>
      <c r="KF107" s="15">
        <v>-1.2112807590346528E-2</v>
      </c>
      <c r="KG107" s="15">
        <v>-5.2361623457009678E-3</v>
      </c>
      <c r="KH107" s="15">
        <v>-5.0960787926714601E-3</v>
      </c>
      <c r="KI107" s="15">
        <v>-3.3003330286569656E-3</v>
      </c>
      <c r="KJ107" s="15">
        <v>-4.7919934870806983E-3</v>
      </c>
      <c r="KK107" s="15">
        <v>-1.6507178302135044E-2</v>
      </c>
      <c r="KL107" s="15">
        <v>-1.4221863429212474E-3</v>
      </c>
      <c r="KM107" s="15">
        <v>-9.7247981072956149E-3</v>
      </c>
      <c r="KN107" s="15">
        <v>-2.195745692737357E-2</v>
      </c>
      <c r="KO107" s="15">
        <v>-8.3682496705164665E-3</v>
      </c>
      <c r="KP107" s="15">
        <v>-4.6425256172751011E-4</v>
      </c>
      <c r="KQ107" s="15">
        <v>-2.206169649783301E-2</v>
      </c>
      <c r="KR107" s="15">
        <v>8.0456350869420809E-3</v>
      </c>
      <c r="KS107" s="15">
        <v>-1.7073283706470852E-2</v>
      </c>
      <c r="KT107" s="15">
        <v>-2.8899860729387754E-2</v>
      </c>
      <c r="KU107" s="15">
        <v>-2.3910455908430208E-3</v>
      </c>
      <c r="KV107" s="15">
        <v>3.6180943991773571E-3</v>
      </c>
      <c r="KW107" s="15">
        <v>4.7760144276375611E-3</v>
      </c>
      <c r="KX107" s="15">
        <v>2.3099144053327497E-3</v>
      </c>
      <c r="KY107" s="15">
        <v>-1.6404590061257624E-2</v>
      </c>
      <c r="KZ107" s="15">
        <v>1.0346612407764603E-3</v>
      </c>
      <c r="LA107" s="15">
        <v>-1.4879626588440737E-3</v>
      </c>
      <c r="LB107" s="15">
        <v>-6.1038883662813516E-4</v>
      </c>
      <c r="LC107" s="15">
        <v>4.5509675933771932E-3</v>
      </c>
      <c r="LD107" s="15">
        <v>-5.239648294969171E-3</v>
      </c>
      <c r="LE107" s="15">
        <v>6.0241146033808762E-3</v>
      </c>
      <c r="LF107" s="15">
        <v>2.1587919153960226E-3</v>
      </c>
      <c r="LG107" s="15">
        <v>4.4390421572007262E-3</v>
      </c>
      <c r="LH107" s="15">
        <v>-1.1303959773851688E-2</v>
      </c>
      <c r="LI107" s="15">
        <v>-5.7358106707323464E-3</v>
      </c>
      <c r="LJ107" s="15">
        <v>-2.9925209364539173E-3</v>
      </c>
      <c r="LK107" s="15">
        <v>-1.0530627545435073E-3</v>
      </c>
      <c r="LL107" s="15">
        <v>-1.7818592131139985E-2</v>
      </c>
      <c r="LM107" s="15">
        <v>-2.7964712797345723E-3</v>
      </c>
      <c r="LN107" s="15">
        <v>-2.8595394922840984E-3</v>
      </c>
      <c r="LO107" s="15">
        <v>-1.631506799430928E-2</v>
      </c>
      <c r="LP107" s="15">
        <v>-3.2390440756328485E-3</v>
      </c>
      <c r="LQ107" s="15">
        <v>1.2011276673190728E-2</v>
      </c>
      <c r="LR107" s="15">
        <v>-0.14578959224329996</v>
      </c>
      <c r="LS107" s="15">
        <v>1.0499475990791427E-3</v>
      </c>
      <c r="LT107" s="15">
        <v>-1.5993943496118677E-2</v>
      </c>
      <c r="LU107" s="15">
        <v>-1.27203996065416E-2</v>
      </c>
      <c r="LV107" s="15">
        <v>-2.9516472510308714E-3</v>
      </c>
      <c r="LW107" s="15">
        <v>-8.8967977398647852E-4</v>
      </c>
      <c r="LX107" s="15">
        <v>-6.6873314231153053E-3</v>
      </c>
      <c r="LY107" s="15">
        <v>-9.8981885277823391E-3</v>
      </c>
      <c r="LZ107" s="15">
        <v>-1.7583967956097477E-3</v>
      </c>
      <c r="MA107" s="15">
        <v>-5.7722667805205283E-3</v>
      </c>
      <c r="MB107" s="15">
        <v>-3.9832703175534631E-4</v>
      </c>
      <c r="MC107" s="15">
        <v>7.3364536497187291E-3</v>
      </c>
      <c r="MD107" s="15">
        <v>-1.9426112022400688E-2</v>
      </c>
      <c r="ME107" s="15">
        <v>1.7770349107431951E-3</v>
      </c>
      <c r="MF107" s="15">
        <v>-7.6813721262609181E-3</v>
      </c>
      <c r="MG107" s="15">
        <v>8.3986567086892147E-4</v>
      </c>
      <c r="MH107" s="15">
        <v>-1.9029501460860756E-3</v>
      </c>
      <c r="MI107" s="15">
        <v>-1.5994389691732322E-2</v>
      </c>
      <c r="MJ107" s="15">
        <v>4.1194645278766414E-4</v>
      </c>
      <c r="MK107" s="15">
        <v>-1.0607621161649912E-2</v>
      </c>
      <c r="ML107" s="15">
        <v>4.6281074344680173E-3</v>
      </c>
      <c r="MM107" s="15">
        <v>-1.6607736399660636E-2</v>
      </c>
      <c r="MN107" s="15">
        <v>1.3646913841182108E-2</v>
      </c>
      <c r="MO107" s="15">
        <v>-4.5286694011033198E-3</v>
      </c>
      <c r="MP107" s="15">
        <v>-2.4011173481643649E-3</v>
      </c>
      <c r="MQ107" s="15">
        <v>1.3873872423121032E-3</v>
      </c>
      <c r="MR107" s="15">
        <v>-2.3155882663020249E-2</v>
      </c>
      <c r="MS107" s="15">
        <v>-6.7650102406804566E-3</v>
      </c>
      <c r="MT107" s="15">
        <v>-1.4470211590895234E-2</v>
      </c>
      <c r="MU107" s="15">
        <v>-8.7809167064582219E-4</v>
      </c>
      <c r="MV107" s="15">
        <v>-2.9993595291400478E-3</v>
      </c>
      <c r="MW107" s="15">
        <v>1.6295028788885838E-2</v>
      </c>
      <c r="MX107" s="15">
        <v>1.3569529745632478E-2</v>
      </c>
      <c r="MY107" s="15">
        <v>1.189945390974064E-2</v>
      </c>
      <c r="MZ107" s="15">
        <v>-8.5996852082170945E-4</v>
      </c>
      <c r="NA107" s="15">
        <v>2.8979527629510969E-3</v>
      </c>
      <c r="NB107" s="15">
        <v>-9.7996329888034705E-3</v>
      </c>
      <c r="NC107" s="15">
        <v>-3.1657155380249613E-3</v>
      </c>
      <c r="ND107" s="15">
        <v>6.0263222404808095E-3</v>
      </c>
      <c r="NE107" s="15">
        <v>-2.7890253981832553E-2</v>
      </c>
      <c r="NF107" s="15">
        <v>-9.9097284291976718E-3</v>
      </c>
      <c r="NG107" s="15">
        <v>4.8238529236992872E-3</v>
      </c>
      <c r="NH107" s="15">
        <v>-2.0552101830516329E-2</v>
      </c>
      <c r="NI107" s="15">
        <v>-1.0296894680162046E-3</v>
      </c>
      <c r="NJ107" s="15">
        <v>-5.8163853214398811E-3</v>
      </c>
      <c r="NK107" s="15">
        <v>4.1391603394355624E-3</v>
      </c>
      <c r="NL107" s="15">
        <v>5.2938186097152952E-3</v>
      </c>
      <c r="NM107" s="15">
        <v>-3.7523496185503527E-3</v>
      </c>
      <c r="NN107" s="15">
        <v>-3.8714721216583487E-3</v>
      </c>
      <c r="NO107" s="15">
        <v>-5.1688049174747992E-3</v>
      </c>
      <c r="NP107" s="15">
        <v>-4.8453318798612191E-3</v>
      </c>
      <c r="NQ107" s="15">
        <v>-9.9205977081424472E-3</v>
      </c>
      <c r="NR107" s="15">
        <v>-2.2482023857939475E-3</v>
      </c>
      <c r="NS107" s="15">
        <v>8.9333624610324295E-3</v>
      </c>
      <c r="NT107" s="15">
        <v>-1.1309476930460582E-3</v>
      </c>
      <c r="NU107" s="15">
        <v>8.3199393248467365E-3</v>
      </c>
      <c r="NV107" s="15">
        <v>1.1376565504608504E-3</v>
      </c>
      <c r="NW107" s="15">
        <v>-1.823154561514914E-3</v>
      </c>
      <c r="NX107" s="15">
        <v>2.676979587942818E-3</v>
      </c>
      <c r="NY107" s="15">
        <v>-5.0045509696472956E-3</v>
      </c>
      <c r="NZ107" s="15">
        <v>-1.7086644196362414E-2</v>
      </c>
      <c r="OA107" s="15">
        <v>3.1503176369447675E-3</v>
      </c>
      <c r="OB107" s="15">
        <v>-1.4095676723790667E-3</v>
      </c>
      <c r="OC107" s="15">
        <v>-2.9682420130749264E-3</v>
      </c>
      <c r="OD107" s="15">
        <v>-1.7497817237877064E-3</v>
      </c>
      <c r="OE107" s="15">
        <v>-7.9798119424041823E-3</v>
      </c>
      <c r="OF107" s="15">
        <v>-7.6151799593272699E-4</v>
      </c>
      <c r="OG107" s="15">
        <v>-4.8503509475611101E-3</v>
      </c>
      <c r="OH107" s="15">
        <v>-8.5726537611823103E-4</v>
      </c>
      <c r="OI107" s="15">
        <v>-1.1728955868256037E-3</v>
      </c>
      <c r="OJ107" s="15">
        <v>-3.4946706628598273E-4</v>
      </c>
      <c r="OK107" s="15">
        <v>-3.3063953707517593E-3</v>
      </c>
      <c r="OL107" s="15">
        <v>-3.2786914616983469E-3</v>
      </c>
      <c r="OM107" s="15">
        <v>-5.5696346510107223E-3</v>
      </c>
      <c r="ON107" s="15">
        <v>-3.6691434638808436E-3</v>
      </c>
      <c r="OO107" s="15">
        <v>5.9597021269788934E-3</v>
      </c>
      <c r="OP107" s="15">
        <v>-4.0506861471929067E-3</v>
      </c>
      <c r="OQ107" s="15">
        <v>3.4332530752656997E-3</v>
      </c>
      <c r="OR107" s="15">
        <v>-4.9553371164845492E-3</v>
      </c>
      <c r="OS107" s="15">
        <v>-1.7967757446345376E-3</v>
      </c>
      <c r="OT107" s="15">
        <v>-4.5000840517698372E-3</v>
      </c>
      <c r="OU107" s="15">
        <v>7.8895872751629237E-3</v>
      </c>
      <c r="OV107" s="15">
        <v>-3.1554678883402708E-2</v>
      </c>
      <c r="OW107" s="15">
        <v>-5.6963982003869085E-3</v>
      </c>
      <c r="OX107" s="15">
        <v>-1.2536042759939475E-3</v>
      </c>
      <c r="OY107" s="15">
        <v>1.0886069771880598E-3</v>
      </c>
      <c r="OZ107" s="15">
        <v>2.7428588624627938E-3</v>
      </c>
      <c r="PA107" s="15">
        <v>-7.6303888656916192E-3</v>
      </c>
      <c r="PB107" s="15">
        <v>-3.0429844705852174E-3</v>
      </c>
      <c r="PC107" s="15">
        <v>-1.2323974945791048E-2</v>
      </c>
      <c r="PD107" s="15">
        <v>1.2336796054247649E-3</v>
      </c>
      <c r="PE107" s="15">
        <v>-5.2061225379482516E-3</v>
      </c>
      <c r="PF107" s="15">
        <v>-1.4274394384658754E-2</v>
      </c>
      <c r="PG107" s="15">
        <v>-1.6825130330394948E-2</v>
      </c>
      <c r="PH107" s="15">
        <v>-1.2541661993043412E-2</v>
      </c>
      <c r="PI107" s="15">
        <v>2.7287115718398459E-2</v>
      </c>
      <c r="PJ107" s="15">
        <v>-4.5861121426345299E-3</v>
      </c>
      <c r="PK107" s="15">
        <v>-1.2892897599048441E-2</v>
      </c>
      <c r="PL107" s="15">
        <v>-1.0085814190179357E-2</v>
      </c>
      <c r="PM107" s="15">
        <v>3.1550291480539555E-3</v>
      </c>
      <c r="PN107" s="15">
        <v>-1.4963732013707487E-3</v>
      </c>
      <c r="PO107" s="15">
        <v>4.3479368049638527E-3</v>
      </c>
      <c r="PP107" s="15">
        <v>3.7048514127574744E-3</v>
      </c>
      <c r="PQ107" s="15">
        <v>-5.0835258348805624E-3</v>
      </c>
      <c r="PR107" s="15">
        <v>5.8549103088106885E-3</v>
      </c>
      <c r="PS107" s="15">
        <v>2.597065330789053E-4</v>
      </c>
      <c r="PT107" s="15">
        <v>-4.0312882136311892E-3</v>
      </c>
      <c r="PU107" s="15">
        <v>8.7828885073143043E-3</v>
      </c>
      <c r="PV107" s="15">
        <v>3.4766870482079758E-3</v>
      </c>
      <c r="PW107" s="15">
        <v>-9.0897911926298685E-3</v>
      </c>
      <c r="PX107" s="15">
        <v>-5.4707225570049863E-3</v>
      </c>
      <c r="PY107" s="15">
        <v>1.7884127982187319E-3</v>
      </c>
      <c r="PZ107" s="15">
        <v>-1.9019667311700687E-2</v>
      </c>
      <c r="QA107" s="15">
        <v>-6.9280705389887006E-3</v>
      </c>
      <c r="QB107" s="15">
        <v>-2.2068949837871707E-2</v>
      </c>
      <c r="QC107" s="15">
        <v>7.5514272980002836E-3</v>
      </c>
      <c r="QD107" s="15">
        <v>1.1942497108011371E-2</v>
      </c>
      <c r="QE107" s="15">
        <v>-5.9701669865036841E-3</v>
      </c>
      <c r="QF107" s="15">
        <v>5.5111602386915268E-4</v>
      </c>
      <c r="QG107" s="15">
        <v>4.2105325363434578E-3</v>
      </c>
      <c r="QH107" s="15">
        <v>-1.5863734368196537E-2</v>
      </c>
      <c r="QI107" s="15">
        <v>-2.6576575117378985E-3</v>
      </c>
      <c r="QJ107" s="15">
        <v>-2.055499182095999E-3</v>
      </c>
      <c r="QK107" s="15">
        <v>5.1558586208706771E-3</v>
      </c>
      <c r="QL107" s="15">
        <v>2.0461730372086429E-3</v>
      </c>
      <c r="QM107" s="15">
        <v>-1.1600637616570623E-2</v>
      </c>
      <c r="QN107" s="15">
        <v>-7.9477408486530784E-3</v>
      </c>
      <c r="QO107" s="15">
        <v>-5.9911345404481866E-3</v>
      </c>
      <c r="QP107" s="15">
        <v>-4.9849396063579758E-3</v>
      </c>
      <c r="QQ107" s="15">
        <v>3.5893889114907603E-2</v>
      </c>
      <c r="QR107" s="15">
        <v>-2.9523200529360549E-4</v>
      </c>
      <c r="QS107" s="15">
        <v>-1.3982081124594909E-2</v>
      </c>
      <c r="QT107" s="15">
        <v>1.3549117616619072E-3</v>
      </c>
      <c r="QU107" s="15">
        <v>6.5359709797854493E-3</v>
      </c>
      <c r="QV107" s="15">
        <v>-4.7778399537131968E-3</v>
      </c>
      <c r="QW107" s="15">
        <v>-1.0711274410278282E-2</v>
      </c>
      <c r="QX107" s="15">
        <v>-2.0009484850024447E-3</v>
      </c>
      <c r="QY107" s="15">
        <v>1.0829724483976553E-3</v>
      </c>
      <c r="QZ107" s="15">
        <v>-6.9045153465444866E-3</v>
      </c>
      <c r="RA107" s="15">
        <v>2.5589485723975531E-3</v>
      </c>
      <c r="RB107" s="15">
        <v>-4.8958374459615404E-3</v>
      </c>
      <c r="RC107" s="15">
        <v>4.9767218139714509E-3</v>
      </c>
      <c r="RD107" s="15">
        <v>4.332705524047846E-3</v>
      </c>
      <c r="RE107" s="15">
        <v>-2.0618564005588022E-3</v>
      </c>
      <c r="RF107" s="15">
        <v>-1.405810915687106E-3</v>
      </c>
      <c r="RG107" s="15">
        <v>-7.0789385763272194E-3</v>
      </c>
      <c r="RH107" s="15">
        <v>1.8488953918054862E-3</v>
      </c>
      <c r="RI107" s="15">
        <v>1.0574000904666104E-2</v>
      </c>
      <c r="RJ107" s="15">
        <v>1.5363346085320935E-3</v>
      </c>
      <c r="RK107" s="15">
        <v>-2.800337870318974E-3</v>
      </c>
      <c r="RL107" s="15">
        <v>-1.601281366973768E-3</v>
      </c>
      <c r="RM107" s="15">
        <v>-1.1832983556719301E-2</v>
      </c>
      <c r="RN107" s="15">
        <v>1.6204308332153139E-2</v>
      </c>
      <c r="RO107" s="15">
        <v>-3.2550572962178802E-2</v>
      </c>
      <c r="RP107" s="15">
        <v>-2.0844944430366049E-2</v>
      </c>
      <c r="RQ107" s="15">
        <v>-3.4443202822444776E-3</v>
      </c>
      <c r="RR107" s="15">
        <v>-1.3798815491551364E-3</v>
      </c>
      <c r="RS107" s="15">
        <v>-2.4372832168628412E-3</v>
      </c>
      <c r="RT107" s="15">
        <v>2.7587212738230437E-3</v>
      </c>
      <c r="RU107" s="15">
        <v>-2.2176840136593702E-3</v>
      </c>
      <c r="RV107" s="15">
        <v>-5.258557253466827E-3</v>
      </c>
      <c r="RW107" s="15">
        <v>3.5155924820114647E-3</v>
      </c>
      <c r="RX107" s="15">
        <v>2.2716526569627029E-3</v>
      </c>
      <c r="RY107" s="15">
        <v>-1.5843678102308606E-2</v>
      </c>
      <c r="RZ107" s="15">
        <v>-3.3600189729770828E-3</v>
      </c>
      <c r="SA107" s="15">
        <v>9.1731740083238426E-3</v>
      </c>
      <c r="SB107" s="15">
        <v>0</v>
      </c>
      <c r="SC107" s="15">
        <v>-3.5890572398172439E-3</v>
      </c>
      <c r="SD107" s="15">
        <v>-1.05086014694035E-2</v>
      </c>
      <c r="SE107" s="15">
        <v>-2.8138651647259951E-2</v>
      </c>
      <c r="SF107" s="15">
        <v>1.7475121881380368E-2</v>
      </c>
      <c r="SG107" s="15">
        <v>9.4685092773317339E-3</v>
      </c>
      <c r="SH107" s="15">
        <v>2.9531919297164268E-4</v>
      </c>
      <c r="SI107" s="15">
        <v>3.4351647079082313E-3</v>
      </c>
      <c r="SJ107" s="15">
        <v>-2.9352019267011135E-3</v>
      </c>
      <c r="SK107" s="15">
        <v>-4.787152243558729E-3</v>
      </c>
      <c r="SL107" s="15">
        <v>-2.5810384024126855E-3</v>
      </c>
      <c r="SM107" s="15">
        <v>-2.4253750011851115E-2</v>
      </c>
      <c r="SN107" s="15">
        <v>-2.9605388383834499E-3</v>
      </c>
      <c r="SO107" s="15">
        <v>-1.3082002222479612E-3</v>
      </c>
      <c r="SP107" s="15">
        <v>-1.5520846430693583E-2</v>
      </c>
      <c r="SQ107" s="15">
        <v>8.828240896976855E-3</v>
      </c>
      <c r="SR107" s="15">
        <v>-9.3897403498390316E-3</v>
      </c>
      <c r="SS107" s="15">
        <v>-7.5768617933427826E-4</v>
      </c>
      <c r="ST107" s="15">
        <v>-1.4036134434806485E-2</v>
      </c>
      <c r="SU107" s="15">
        <v>7.3861640677287677E-3</v>
      </c>
      <c r="SV107" s="15">
        <v>-8.2960489079341136E-3</v>
      </c>
      <c r="SW107" s="15">
        <v>1.8699083851098231E-3</v>
      </c>
      <c r="SX107" s="15">
        <v>-1.1310086031271406E-3</v>
      </c>
      <c r="SY107" s="15">
        <v>-1.1572456192586787E-2</v>
      </c>
      <c r="SZ107" s="15">
        <v>-6.3455649902820401E-3</v>
      </c>
      <c r="TA107" s="15">
        <v>-3.3431771638067184E-4</v>
      </c>
      <c r="TB107" s="15">
        <v>-2.1547088707121495E-3</v>
      </c>
      <c r="TC107" s="15">
        <v>1.443394052078477E-2</v>
      </c>
      <c r="TD107" s="15">
        <v>4.0232508448401144E-3</v>
      </c>
      <c r="TE107" s="15">
        <v>1.2380836049740989E-3</v>
      </c>
      <c r="TF107" s="15">
        <v>-3.4662045407709722E-4</v>
      </c>
      <c r="TG107" s="15">
        <v>-3.957951981984795E-3</v>
      </c>
      <c r="TH107" s="15">
        <v>-2.3959759086135115E-3</v>
      </c>
      <c r="TI107" s="15">
        <v>-7.1994551428543442E-3</v>
      </c>
      <c r="TJ107" s="15">
        <v>8.5258769652533373E-3</v>
      </c>
      <c r="TK107" s="15">
        <v>-3.3882675261540638E-3</v>
      </c>
      <c r="TL107" s="15">
        <v>-5.4312180908192053E-3</v>
      </c>
      <c r="TM107" s="15">
        <v>-5.6145637543454667E-3</v>
      </c>
      <c r="TN107" s="15">
        <v>-1.84365833933686E-3</v>
      </c>
      <c r="TO107" s="23">
        <v>-3.1919674708612393E-3</v>
      </c>
    </row>
    <row r="108" spans="1:535" x14ac:dyDescent="0.35">
      <c r="A108" s="14">
        <v>102</v>
      </c>
      <c r="B108" s="81">
        <v>42845</v>
      </c>
      <c r="C108" s="23">
        <v>8.1061922613073004E-3</v>
      </c>
      <c r="D108" s="43">
        <f ca="1">OFFSET('CAPM Regression Loop'!$AH$6,$A108,'CAPM Regression Loop'!$D$2)</f>
        <v>8.1376443149621287E-3</v>
      </c>
      <c r="T108" s="14">
        <v>102</v>
      </c>
      <c r="U108" s="14" t="s">
        <v>104</v>
      </c>
      <c r="V108" s="14">
        <v>1.4813845987595606</v>
      </c>
      <c r="W108" s="14">
        <v>0.13524080579157374</v>
      </c>
      <c r="X108" s="14">
        <v>0.32429349747585534</v>
      </c>
      <c r="Y108" s="14">
        <f t="shared" si="6"/>
        <v>3.55946266322493</v>
      </c>
      <c r="Z108" s="14">
        <f t="shared" si="5"/>
        <v>3.55946266322493</v>
      </c>
      <c r="AA108" s="14">
        <f t="shared" si="7"/>
        <v>1.4813845987595606</v>
      </c>
      <c r="AF108" s="80"/>
      <c r="AH108" s="81"/>
      <c r="AI108" s="15">
        <v>1.1299436230482118E-3</v>
      </c>
      <c r="AJ108" s="15">
        <v>1.829999741164464E-2</v>
      </c>
      <c r="AK108" s="15">
        <v>2.8654462371841646E-2</v>
      </c>
      <c r="AL108" s="15">
        <v>1.2433050803795163E-2</v>
      </c>
      <c r="AM108" s="15">
        <v>5.1874674215147904E-3</v>
      </c>
      <c r="AN108" s="15">
        <v>6.3329891360136281E-3</v>
      </c>
      <c r="AO108" s="15">
        <v>8.9072188763137522E-3</v>
      </c>
      <c r="AP108" s="15">
        <v>1.9140150699722008E-2</v>
      </c>
      <c r="AQ108" s="15">
        <v>9.1729736610056747E-3</v>
      </c>
      <c r="AR108" s="15">
        <v>2.1459223713705219E-2</v>
      </c>
      <c r="AS108" s="15">
        <v>6.7039357221901344E-3</v>
      </c>
      <c r="AT108" s="15">
        <v>9.4584099406365488E-3</v>
      </c>
      <c r="AU108" s="15">
        <v>7.9761366955284907E-2</v>
      </c>
      <c r="AV108" s="15">
        <v>5.4440420268020854E-3</v>
      </c>
      <c r="AW108" s="15">
        <v>-6.3968051443553508E-3</v>
      </c>
      <c r="AX108" s="15">
        <v>-4.4385336960255737E-3</v>
      </c>
      <c r="AY108" s="15">
        <v>4.387896465419659E-3</v>
      </c>
      <c r="AZ108" s="15">
        <v>2.0445599060936043E-2</v>
      </c>
      <c r="BA108" s="15">
        <v>8.1224218042936589E-3</v>
      </c>
      <c r="BB108" s="15">
        <v>6.7470948375104216E-3</v>
      </c>
      <c r="BC108" s="15">
        <v>1.163097814686042E-2</v>
      </c>
      <c r="BD108" s="15">
        <v>-5.6593246689014666E-3</v>
      </c>
      <c r="BE108" s="15">
        <v>1.2058534099320619E-2</v>
      </c>
      <c r="BF108" s="15">
        <v>7.6738129763534325E-3</v>
      </c>
      <c r="BG108" s="15">
        <v>8.6753964192700043E-3</v>
      </c>
      <c r="BH108" s="15">
        <v>-3.0280113976411016E-3</v>
      </c>
      <c r="BI108" s="15">
        <v>1.1166684006454462E-2</v>
      </c>
      <c r="BJ108" s="15">
        <v>1.3442900090189412E-2</v>
      </c>
      <c r="BK108" s="15">
        <v>5.0031373906080775E-3</v>
      </c>
      <c r="BL108" s="15">
        <v>1.1517435629695826E-2</v>
      </c>
      <c r="BM108" s="15">
        <v>-1.4798982516114728E-2</v>
      </c>
      <c r="BN108" s="15">
        <v>1.6174221688897903E-2</v>
      </c>
      <c r="BO108" s="15">
        <v>2.0809999513793278E-2</v>
      </c>
      <c r="BP108" s="15">
        <v>1.6754511412177209E-2</v>
      </c>
      <c r="BQ108" s="15">
        <v>1.1058612774159985E-2</v>
      </c>
      <c r="BR108" s="15">
        <v>4.8252490776138591E-3</v>
      </c>
      <c r="BS108" s="15">
        <v>2.0821900920377331E-2</v>
      </c>
      <c r="BT108" s="15">
        <v>-2.9722478402181476E-3</v>
      </c>
      <c r="BU108" s="15">
        <v>3.1755575579231693E-3</v>
      </c>
      <c r="BV108" s="15">
        <v>1.1851600401734911E-2</v>
      </c>
      <c r="BW108" s="15">
        <v>2.1317029250322709E-3</v>
      </c>
      <c r="BX108" s="15">
        <v>7.6450231993933099E-3</v>
      </c>
      <c r="BY108" s="15">
        <v>1.2016165942486398E-2</v>
      </c>
      <c r="BZ108" s="15">
        <v>1.2625932177275975E-2</v>
      </c>
      <c r="CA108" s="15">
        <v>-3.4619727072818076E-3</v>
      </c>
      <c r="CB108" s="15">
        <v>-2.2009659270191316E-3</v>
      </c>
      <c r="CC108" s="15">
        <v>1.4272294056690294E-2</v>
      </c>
      <c r="CD108" s="15">
        <v>9.9333866307237829E-3</v>
      </c>
      <c r="CE108" s="15">
        <v>2.4179631815147299E-3</v>
      </c>
      <c r="CF108" s="15">
        <v>1.2084739215072046E-2</v>
      </c>
      <c r="CG108" s="15">
        <v>-5.2790268436250041E-3</v>
      </c>
      <c r="CH108" s="15">
        <v>2.1212355200894574E-2</v>
      </c>
      <c r="CI108" s="15">
        <v>8.797710703529131E-3</v>
      </c>
      <c r="CJ108" s="15">
        <v>-1.8928644682527436E-3</v>
      </c>
      <c r="CK108" s="15">
        <v>5.7481914710340309E-2</v>
      </c>
      <c r="CL108" s="15">
        <v>1.8031830110102145E-2</v>
      </c>
      <c r="CM108" s="15">
        <v>1.243720933198641E-2</v>
      </c>
      <c r="CN108" s="15">
        <v>5.0321604651781225E-3</v>
      </c>
      <c r="CO108" s="15">
        <v>1.4407583863272354E-2</v>
      </c>
      <c r="CP108" s="15">
        <v>3.4090942107730961E-3</v>
      </c>
      <c r="CQ108" s="15">
        <v>2.4103136720350693E-2</v>
      </c>
      <c r="CR108" s="15">
        <v>2.3021735386783707E-2</v>
      </c>
      <c r="CS108" s="15">
        <v>2.71199930395609E-3</v>
      </c>
      <c r="CT108" s="15">
        <v>1.0210509819059164E-2</v>
      </c>
      <c r="CU108" s="15">
        <v>9.899875614762273E-3</v>
      </c>
      <c r="CV108" s="15">
        <v>5.043288330818965E-4</v>
      </c>
      <c r="CW108" s="15">
        <v>1.9103606103746964E-3</v>
      </c>
      <c r="CX108" s="15">
        <v>-4.4915057862968105E-3</v>
      </c>
      <c r="CY108" s="15">
        <v>1.1836329515717324E-2</v>
      </c>
      <c r="CZ108" s="15">
        <v>6.4352929692321915E-3</v>
      </c>
      <c r="DA108" s="15">
        <v>4.5011328807914421E-3</v>
      </c>
      <c r="DB108" s="15">
        <v>8.428707335055529E-3</v>
      </c>
      <c r="DC108" s="15">
        <v>1.1285386231666607E-2</v>
      </c>
      <c r="DD108" s="15">
        <v>-2.9704441032328799E-4</v>
      </c>
      <c r="DE108" s="15">
        <v>1.1710138979375905E-2</v>
      </c>
      <c r="DF108" s="15">
        <v>4.3654575096399983E-3</v>
      </c>
      <c r="DG108" s="15">
        <v>5.9113472630571645E-3</v>
      </c>
      <c r="DH108" s="15">
        <v>1.0834639348844956E-2</v>
      </c>
      <c r="DI108" s="15">
        <v>1.2650995283609788E-2</v>
      </c>
      <c r="DJ108" s="15">
        <v>-1.3881280767797869E-3</v>
      </c>
      <c r="DK108" s="15">
        <v>1.6821999158041962E-2</v>
      </c>
      <c r="DL108" s="15">
        <v>9.442026326865513E-3</v>
      </c>
      <c r="DM108" s="15">
        <v>1.4573013363121045E-3</v>
      </c>
      <c r="DN108" s="15">
        <v>-4.9854694037784336E-3</v>
      </c>
      <c r="DO108" s="15">
        <v>8.9914932689038902E-3</v>
      </c>
      <c r="DP108" s="15">
        <v>2.8433343011440297E-3</v>
      </c>
      <c r="DQ108" s="15">
        <v>1.1523598117908528E-2</v>
      </c>
      <c r="DR108" s="15">
        <v>-7.5216250255428076E-4</v>
      </c>
      <c r="DS108" s="15">
        <v>3.0222475783913239E-2</v>
      </c>
      <c r="DT108" s="15">
        <v>-7.5307529902083952E-3</v>
      </c>
      <c r="DU108" s="15">
        <v>1.0850016024065623E-2</v>
      </c>
      <c r="DV108" s="15">
        <v>1.462573011117625E-2</v>
      </c>
      <c r="DW108" s="15">
        <v>5.9175307167651332E-3</v>
      </c>
      <c r="DX108" s="15">
        <v>2.2322210159472593E-2</v>
      </c>
      <c r="DY108" s="15">
        <v>5.8367309270380219E-3</v>
      </c>
      <c r="DZ108" s="15">
        <v>-2.8655269659106325E-3</v>
      </c>
      <c r="EA108" s="15">
        <v>1.0326007703183955E-3</v>
      </c>
      <c r="EB108" s="15">
        <v>1.8078929495225177E-2</v>
      </c>
      <c r="EC108" s="15">
        <v>1.2445546579456205E-2</v>
      </c>
      <c r="ED108" s="15">
        <v>1.6421564212745241E-2</v>
      </c>
      <c r="EE108" s="15">
        <v>2.9936694781563197E-3</v>
      </c>
      <c r="EF108" s="15">
        <v>1.2393438718944482E-2</v>
      </c>
      <c r="EG108" s="15">
        <v>-7.1143030166087211E-3</v>
      </c>
      <c r="EH108" s="15">
        <v>4.1832253276833086E-4</v>
      </c>
      <c r="EI108" s="15">
        <v>-2.50581838654838E-3</v>
      </c>
      <c r="EJ108" s="15">
        <v>2.1856814050288307E-2</v>
      </c>
      <c r="EK108" s="15">
        <v>1.9810800602977151E-2</v>
      </c>
      <c r="EL108" s="15">
        <v>9.3446822189140119E-3</v>
      </c>
      <c r="EM108" s="15">
        <v>1.5686199283636224E-2</v>
      </c>
      <c r="EN108" s="15">
        <v>1.138627404450431E-2</v>
      </c>
      <c r="EO108" s="15">
        <v>-1.0422095784436427E-3</v>
      </c>
      <c r="EP108" s="15">
        <v>5.2908498926835439E-4</v>
      </c>
      <c r="EQ108" s="15">
        <v>-5.0153351157324055E-3</v>
      </c>
      <c r="ER108" s="15">
        <v>3.8334251509145041E-3</v>
      </c>
      <c r="ES108" s="15">
        <v>6.5652279978148792E-3</v>
      </c>
      <c r="ET108" s="15">
        <v>5.4978757910612167E-3</v>
      </c>
      <c r="EU108" s="15">
        <v>7.2879031575913524E-3</v>
      </c>
      <c r="EV108" s="15">
        <v>5.4526926954615515E-2</v>
      </c>
      <c r="EW108" s="15">
        <v>3.6622624859093868E-3</v>
      </c>
      <c r="EX108" s="15">
        <v>7.8771577061503423E-3</v>
      </c>
      <c r="EY108" s="15">
        <v>-3.2829403135522187E-3</v>
      </c>
      <c r="EZ108" s="15">
        <v>5.2726305495034804E-3</v>
      </c>
      <c r="FA108" s="15">
        <v>2.0349169673743922E-2</v>
      </c>
      <c r="FB108" s="15">
        <v>6.216843704213334E-3</v>
      </c>
      <c r="FC108" s="15">
        <v>1.3745377956781128E-2</v>
      </c>
      <c r="FD108" s="15">
        <v>2.5856496588777148E-4</v>
      </c>
      <c r="FE108" s="15">
        <v>1.8679809166126573E-2</v>
      </c>
      <c r="FF108" s="15">
        <v>5.3451422072530522E-3</v>
      </c>
      <c r="FG108" s="15">
        <v>2.6129391751775317E-2</v>
      </c>
      <c r="FH108" s="15">
        <v>1.9431958772869583E-2</v>
      </c>
      <c r="FI108" s="15">
        <v>5.8590020907504321E-2</v>
      </c>
      <c r="FJ108" s="15">
        <v>-2.5355571621687941E-2</v>
      </c>
      <c r="FK108" s="15">
        <v>-4.1936104035250298E-2</v>
      </c>
      <c r="FL108" s="15">
        <v>9.2771538810522899E-3</v>
      </c>
      <c r="FM108" s="15">
        <v>1.3736479727886757E-2</v>
      </c>
      <c r="FN108" s="15">
        <v>1.2261495359263437E-2</v>
      </c>
      <c r="FO108" s="15">
        <v>4.3543863810857021E-3</v>
      </c>
      <c r="FP108" s="15">
        <v>3.3016635021324167E-2</v>
      </c>
      <c r="FQ108" s="15">
        <v>2.2978357437124538E-3</v>
      </c>
      <c r="FR108" s="15">
        <v>1.967193331093307E-2</v>
      </c>
      <c r="FS108" s="15">
        <v>5.6614606775427069E-3</v>
      </c>
      <c r="FT108" s="15">
        <v>-3.3586108616078234E-3</v>
      </c>
      <c r="FU108" s="15">
        <v>-1.8093002945490939E-3</v>
      </c>
      <c r="FV108" s="15">
        <v>1.2089440437046064E-2</v>
      </c>
      <c r="FW108" s="15">
        <v>-3.8595184921779158E-3</v>
      </c>
      <c r="FX108" s="15">
        <v>-3.8934226089907022E-3</v>
      </c>
      <c r="FY108" s="15">
        <v>9.6917058163848262E-3</v>
      </c>
      <c r="FZ108" s="15">
        <v>1.1399743464727288E-2</v>
      </c>
      <c r="GA108" s="15">
        <v>6.3163219145942152E-3</v>
      </c>
      <c r="GB108" s="15">
        <v>3.1842935225482824E-3</v>
      </c>
      <c r="GC108" s="15">
        <v>1.7251340140925071E-2</v>
      </c>
      <c r="GD108" s="15">
        <v>-3.9923958452348467E-2</v>
      </c>
      <c r="GE108" s="15">
        <v>5.0781669074634423E-3</v>
      </c>
      <c r="GF108" s="15">
        <v>-6.3670150148843552E-3</v>
      </c>
      <c r="GG108" s="15">
        <v>6.6493979242986129E-3</v>
      </c>
      <c r="GH108" s="15">
        <v>-3.8526114886488971E-3</v>
      </c>
      <c r="GI108" s="15">
        <v>4.7771719164565914E-3</v>
      </c>
      <c r="GJ108" s="15">
        <v>1.3399265065681846E-2</v>
      </c>
      <c r="GK108" s="15">
        <v>1.6357495404958618E-2</v>
      </c>
      <c r="GL108" s="15">
        <v>1.071868804283265E-4</v>
      </c>
      <c r="GM108" s="15">
        <v>2.8921400969883189E-3</v>
      </c>
      <c r="GN108" s="15">
        <v>9.3211129942767114E-4</v>
      </c>
      <c r="GO108" s="15">
        <v>1.625274781397594E-2</v>
      </c>
      <c r="GP108" s="15">
        <v>-3.3590894870340398E-3</v>
      </c>
      <c r="GQ108" s="15">
        <v>1.0344144405443749E-2</v>
      </c>
      <c r="GR108" s="15">
        <v>-6.8044571818238228E-4</v>
      </c>
      <c r="GS108" s="15">
        <v>2.6340416614408349E-2</v>
      </c>
      <c r="GT108" s="15">
        <v>5.4178650743816458E-3</v>
      </c>
      <c r="GU108" s="15">
        <v>-7.3607062092209694E-3</v>
      </c>
      <c r="GV108" s="15">
        <v>-3.7231742241729419E-2</v>
      </c>
      <c r="GW108" s="15">
        <v>1.8648081372131739E-2</v>
      </c>
      <c r="GX108" s="15">
        <v>-1.1629687165462813E-2</v>
      </c>
      <c r="GY108" s="15">
        <v>8.3966549601815436E-3</v>
      </c>
      <c r="GZ108" s="15">
        <v>7.4559079419643775E-3</v>
      </c>
      <c r="HA108" s="15">
        <v>1.8623135309782778E-3</v>
      </c>
      <c r="HB108" s="15">
        <v>2.4714408817445618E-2</v>
      </c>
      <c r="HC108" s="15">
        <v>4.3994721343125346E-4</v>
      </c>
      <c r="HD108" s="15">
        <v>1.0696784623870781E-2</v>
      </c>
      <c r="HE108" s="15">
        <v>2.7315836057728421E-3</v>
      </c>
      <c r="HF108" s="15">
        <v>1.2872261404833558E-2</v>
      </c>
      <c r="HG108" s="15">
        <v>1.5782405200868804E-2</v>
      </c>
      <c r="HH108" s="15">
        <v>-6.1778769077287564E-3</v>
      </c>
      <c r="HI108" s="15">
        <v>6.8915228760184502E-3</v>
      </c>
      <c r="HJ108" s="15">
        <v>1.1342742741270947E-2</v>
      </c>
      <c r="HK108" s="15">
        <v>1.0583012488927152E-2</v>
      </c>
      <c r="HL108" s="15">
        <v>3.0108051247560382E-2</v>
      </c>
      <c r="HM108" s="15">
        <v>5.2290732087400642E-2</v>
      </c>
      <c r="HN108" s="15">
        <v>1.632802291374252E-2</v>
      </c>
      <c r="HO108" s="15">
        <v>-3.3613477027047717E-3</v>
      </c>
      <c r="HP108" s="15">
        <v>2.2417391196895956E-2</v>
      </c>
      <c r="HQ108" s="15">
        <v>-1.089176418089897E-3</v>
      </c>
      <c r="HR108" s="15">
        <v>2.452077792762428E-2</v>
      </c>
      <c r="HS108" s="15">
        <v>2.212911647625428E-2</v>
      </c>
      <c r="HT108" s="15">
        <v>-1.8929747188883368E-3</v>
      </c>
      <c r="HU108" s="15">
        <v>9.9486809617723073E-3</v>
      </c>
      <c r="HV108" s="15">
        <v>2.0219225787949067E-3</v>
      </c>
      <c r="HW108" s="15">
        <v>8.9597413714718015E-3</v>
      </c>
      <c r="HX108" s="15">
        <v>-4.6620131058113011E-3</v>
      </c>
      <c r="HY108" s="15">
        <v>3.3137551034463399E-3</v>
      </c>
      <c r="HZ108" s="15">
        <v>6.9132391277386255E-4</v>
      </c>
      <c r="IA108" s="15">
        <v>9.264472415482743E-3</v>
      </c>
      <c r="IB108" s="15">
        <v>9.1324835632726926E-3</v>
      </c>
      <c r="IC108" s="15">
        <v>4.0955851183943227E-3</v>
      </c>
      <c r="ID108" s="15">
        <v>4.1594150577211365E-3</v>
      </c>
      <c r="IE108" s="15">
        <v>1.07138084497749E-2</v>
      </c>
      <c r="IF108" s="15">
        <v>2.5510949559247282E-2</v>
      </c>
      <c r="IG108" s="15">
        <v>4.8357527636361863E-2</v>
      </c>
      <c r="IH108" s="15">
        <v>8.0353987997617404E-3</v>
      </c>
      <c r="II108" s="15">
        <v>1.8373766919604653E-2</v>
      </c>
      <c r="IJ108" s="15">
        <v>2.5791425353372335E-2</v>
      </c>
      <c r="IK108" s="15">
        <v>3.1177352692945853E-3</v>
      </c>
      <c r="IL108" s="15">
        <v>5.4667924206426109E-3</v>
      </c>
      <c r="IM108" s="15">
        <v>5.2213986628861031E-3</v>
      </c>
      <c r="IN108" s="15">
        <v>1.0272709855720406E-2</v>
      </c>
      <c r="IO108" s="15">
        <v>2.0995750709045351E-2</v>
      </c>
      <c r="IP108" s="15">
        <v>-5.8081121019104382E-3</v>
      </c>
      <c r="IQ108" s="15">
        <v>2.7038004845511754E-3</v>
      </c>
      <c r="IR108" s="15">
        <v>3.6968618813262026E-3</v>
      </c>
      <c r="IS108" s="15">
        <v>1.013727678262865E-2</v>
      </c>
      <c r="IT108" s="15">
        <v>4.0602684266433358E-3</v>
      </c>
      <c r="IU108" s="15">
        <v>7.7985430540072733E-3</v>
      </c>
      <c r="IV108" s="15">
        <v>1.1702168296929492E-2</v>
      </c>
      <c r="IW108" s="15">
        <v>1.0630759328606164E-3</v>
      </c>
      <c r="IX108" s="15">
        <v>1.3263719755042005E-2</v>
      </c>
      <c r="IY108" s="15">
        <v>8.3567075909800025E-3</v>
      </c>
      <c r="IZ108" s="15">
        <v>-9.2506944617282941E-4</v>
      </c>
      <c r="JA108" s="15">
        <v>9.3176886784662356E-3</v>
      </c>
      <c r="JB108" s="15">
        <v>7.5881122904923794E-3</v>
      </c>
      <c r="JC108" s="15">
        <v>-2.4238545587048643E-2</v>
      </c>
      <c r="JD108" s="15">
        <v>-2.8956131663156545E-4</v>
      </c>
      <c r="JE108" s="15">
        <v>4.8320283650902657E-3</v>
      </c>
      <c r="JF108" s="15">
        <v>8.4178575204731359E-3</v>
      </c>
      <c r="JG108" s="15">
        <v>2.62812240626963E-3</v>
      </c>
      <c r="JH108" s="15">
        <v>1.5637219761827589E-3</v>
      </c>
      <c r="JI108" s="15">
        <v>5.2884176136276913E-3</v>
      </c>
      <c r="JJ108" s="15">
        <v>3.7655527688223822E-3</v>
      </c>
      <c r="JK108" s="15">
        <v>1.1278938610116184E-2</v>
      </c>
      <c r="JL108" s="15">
        <v>1.5414076503719254E-2</v>
      </c>
      <c r="JM108" s="15">
        <v>9.3959926271443787E-3</v>
      </c>
      <c r="JN108" s="15">
        <v>-4.898796361773909E-3</v>
      </c>
      <c r="JO108" s="15">
        <v>-1.1548684784782321E-2</v>
      </c>
      <c r="JP108" s="15">
        <v>1.1354542102925849E-2</v>
      </c>
      <c r="JQ108" s="15">
        <v>7.4906717291576587E-3</v>
      </c>
      <c r="JR108" s="15">
        <v>-5.9012142254091463E-3</v>
      </c>
      <c r="JS108" s="15">
        <v>1.3099380476763236E-2</v>
      </c>
      <c r="JT108" s="15">
        <v>2.7849630094862075E-3</v>
      </c>
      <c r="JU108" s="15">
        <v>1.0935710440028504E-2</v>
      </c>
      <c r="JV108" s="15">
        <v>8.8009368950422804E-3</v>
      </c>
      <c r="JW108" s="15">
        <v>8.3223363553633981E-3</v>
      </c>
      <c r="JX108" s="15">
        <v>7.9100976809952199E-3</v>
      </c>
      <c r="JY108" s="15">
        <v>1.8448217237583043E-2</v>
      </c>
      <c r="JZ108" s="15">
        <v>1.6312531877320843E-2</v>
      </c>
      <c r="KA108" s="15">
        <v>9.5137546726011581E-3</v>
      </c>
      <c r="KB108" s="15">
        <v>1.0842173430153904E-2</v>
      </c>
      <c r="KC108" s="15">
        <v>-3.7188588787368903E-3</v>
      </c>
      <c r="KD108" s="15">
        <v>4.1111717171408244E-3</v>
      </c>
      <c r="KE108" s="15">
        <v>2.521161068904711E-3</v>
      </c>
      <c r="KF108" s="15">
        <v>1.2822950832404952E-2</v>
      </c>
      <c r="KG108" s="15">
        <v>2.8391737547860514E-2</v>
      </c>
      <c r="KH108" s="15">
        <v>1.7875563371106927E-3</v>
      </c>
      <c r="KI108" s="15">
        <v>4.7226313486503038E-2</v>
      </c>
      <c r="KJ108" s="15">
        <v>2.066453506030626E-3</v>
      </c>
      <c r="KK108" s="15">
        <v>-3.9743925135101096E-3</v>
      </c>
      <c r="KL108" s="15">
        <v>9.3830367142179304E-3</v>
      </c>
      <c r="KM108" s="15">
        <v>-1.4825171304743985E-2</v>
      </c>
      <c r="KN108" s="15">
        <v>-1.2470185576868917E-2</v>
      </c>
      <c r="KO108" s="15">
        <v>2.8112569628701303E-2</v>
      </c>
      <c r="KP108" s="15">
        <v>-3.2437470517936435E-3</v>
      </c>
      <c r="KQ108" s="15">
        <v>1.9073781739266132E-2</v>
      </c>
      <c r="KR108" s="15">
        <v>-8.0456350869420271E-3</v>
      </c>
      <c r="KS108" s="15">
        <v>3.9534795838129314E-2</v>
      </c>
      <c r="KT108" s="15">
        <v>1.6812732493300644E-2</v>
      </c>
      <c r="KU108" s="15">
        <v>3.9156021313692712E-3</v>
      </c>
      <c r="KV108" s="15">
        <v>2.3635982136582998E-2</v>
      </c>
      <c r="KW108" s="15">
        <v>1.8554842335057831E-2</v>
      </c>
      <c r="KX108" s="15">
        <v>-1.3590026364015954E-2</v>
      </c>
      <c r="KY108" s="15">
        <v>1.9830088884285009E-2</v>
      </c>
      <c r="KZ108" s="15">
        <v>1.705278838271948E-2</v>
      </c>
      <c r="LA108" s="15">
        <v>9.2612617855250944E-3</v>
      </c>
      <c r="LB108" s="15">
        <v>1.2897065088863785E-2</v>
      </c>
      <c r="LC108" s="15">
        <v>8.1997947800970198E-3</v>
      </c>
      <c r="LD108" s="15">
        <v>1.9086621777239524E-2</v>
      </c>
      <c r="LE108" s="15">
        <v>-2.2632978352540457E-3</v>
      </c>
      <c r="LF108" s="15">
        <v>1.5731205339162991E-2</v>
      </c>
      <c r="LG108" s="15">
        <v>2.3156407967708827E-2</v>
      </c>
      <c r="LH108" s="15">
        <v>1.3658748931040044E-2</v>
      </c>
      <c r="LI108" s="15">
        <v>2.3509220135386751E-2</v>
      </c>
      <c r="LJ108" s="15">
        <v>6.328081067085203E-3</v>
      </c>
      <c r="LK108" s="15">
        <v>-2.3386342482632598E-4</v>
      </c>
      <c r="LL108" s="15">
        <v>3.1136186945165539E-2</v>
      </c>
      <c r="LM108" s="15">
        <v>2.0275729853909435E-2</v>
      </c>
      <c r="LN108" s="15">
        <v>1.6752898719893121E-3</v>
      </c>
      <c r="LO108" s="15">
        <v>-1.0581211780078701E-3</v>
      </c>
      <c r="LP108" s="15">
        <v>1.3893634973736262E-2</v>
      </c>
      <c r="LQ108" s="15">
        <v>6.2084456624841335E-3</v>
      </c>
      <c r="LR108" s="15">
        <v>3.9745680303349736E-3</v>
      </c>
      <c r="LS108" s="15">
        <v>4.7384542046509694E-3</v>
      </c>
      <c r="LT108" s="15">
        <v>1.0233327391655193E-2</v>
      </c>
      <c r="LU108" s="15">
        <v>1.1470445397991963E-2</v>
      </c>
      <c r="LV108" s="15">
        <v>8.5314350494687958E-3</v>
      </c>
      <c r="LW108" s="15">
        <v>8.0357575267832378E-3</v>
      </c>
      <c r="LX108" s="15">
        <v>8.6773818311254806E-3</v>
      </c>
      <c r="LY108" s="15">
        <v>1.2045997612749751E-2</v>
      </c>
      <c r="LZ108" s="15">
        <v>1.558105175284541E-2</v>
      </c>
      <c r="MA108" s="15">
        <v>8.7990195974854482E-3</v>
      </c>
      <c r="MB108" s="15">
        <v>-7.9617838600713872E-4</v>
      </c>
      <c r="MC108" s="15">
        <v>2.8616726919928909E-2</v>
      </c>
      <c r="MD108" s="15">
        <v>8.7707839214668567E-3</v>
      </c>
      <c r="ME108" s="15">
        <v>6.9818389075069522E-3</v>
      </c>
      <c r="MF108" s="15">
        <v>1.409094208600239E-2</v>
      </c>
      <c r="MG108" s="15">
        <v>-9.7548153676495514E-3</v>
      </c>
      <c r="MH108" s="15">
        <v>-3.456022152941655E-4</v>
      </c>
      <c r="MI108" s="15">
        <v>1.0013063448122549E-2</v>
      </c>
      <c r="MJ108" s="15">
        <v>7.2366696462139134E-3</v>
      </c>
      <c r="MK108" s="15">
        <v>-1.4378147696275827E-3</v>
      </c>
      <c r="ML108" s="15">
        <v>1.9900504080100092E-3</v>
      </c>
      <c r="MM108" s="15">
        <v>1.0882529921620697E-2</v>
      </c>
      <c r="MN108" s="15">
        <v>7.0476774016509326E-3</v>
      </c>
      <c r="MO108" s="15">
        <v>8.7180345563802435E-3</v>
      </c>
      <c r="MP108" s="15">
        <v>1.8315530306432976E-2</v>
      </c>
      <c r="MQ108" s="15">
        <v>-6.2687197732364756E-3</v>
      </c>
      <c r="MR108" s="15">
        <v>2.5354491097222851E-2</v>
      </c>
      <c r="MS108" s="15">
        <v>3.2414939241710229E-3</v>
      </c>
      <c r="MT108" s="15">
        <v>5.7856750723975316E-2</v>
      </c>
      <c r="MU108" s="15">
        <v>1.6519549706975414E-2</v>
      </c>
      <c r="MV108" s="15">
        <v>1.3640817440540375E-2</v>
      </c>
      <c r="MW108" s="15">
        <v>-4.8023875504299967E-3</v>
      </c>
      <c r="MX108" s="15">
        <v>4.4649575591008224E-3</v>
      </c>
      <c r="MY108" s="15">
        <v>1.0109006141525158E-2</v>
      </c>
      <c r="MZ108" s="15">
        <v>1.0079278994702663E-2</v>
      </c>
      <c r="NA108" s="15">
        <v>-4.5501629694496394E-3</v>
      </c>
      <c r="NB108" s="15">
        <v>9.6205979869824852E-3</v>
      </c>
      <c r="NC108" s="15">
        <v>-1.520116133205044E-2</v>
      </c>
      <c r="ND108" s="15">
        <v>4.5436947529700076E-3</v>
      </c>
      <c r="NE108" s="15">
        <v>-5.5975516991176311E-3</v>
      </c>
      <c r="NF108" s="15">
        <v>-3.6450504509821027E-2</v>
      </c>
      <c r="NG108" s="15">
        <v>2.8642203191153286E-2</v>
      </c>
      <c r="NH108" s="15">
        <v>1.3989736028733463E-2</v>
      </c>
      <c r="NI108" s="15">
        <v>1.6603632901222867E-2</v>
      </c>
      <c r="NJ108" s="15">
        <v>4.6291217887158245E-2</v>
      </c>
      <c r="NK108" s="15">
        <v>1.5726411502620025E-2</v>
      </c>
      <c r="NL108" s="15">
        <v>1.6915080529711347E-2</v>
      </c>
      <c r="NM108" s="15">
        <v>3.8172573505029811E-2</v>
      </c>
      <c r="NN108" s="15">
        <v>4.0210383550134822E-2</v>
      </c>
      <c r="NO108" s="15">
        <v>1.4510280659591694E-3</v>
      </c>
      <c r="NP108" s="15">
        <v>-2.4138903189003997E-3</v>
      </c>
      <c r="NQ108" s="15">
        <v>6.3234715272929409E-3</v>
      </c>
      <c r="NR108" s="15">
        <v>7.6646001909625129E-3</v>
      </c>
      <c r="NS108" s="15">
        <v>1.5828026989438644E-2</v>
      </c>
      <c r="NT108" s="15">
        <v>-4.8430059869830839E-4</v>
      </c>
      <c r="NU108" s="15">
        <v>9.7662045829438569E-3</v>
      </c>
      <c r="NV108" s="15">
        <v>1.7089152549689959E-3</v>
      </c>
      <c r="NW108" s="15">
        <v>2.0239881347746118E-2</v>
      </c>
      <c r="NX108" s="15">
        <v>-5.7910919881750912E-3</v>
      </c>
      <c r="NY108" s="15">
        <v>-1.3620887463434736E-3</v>
      </c>
      <c r="NZ108" s="15">
        <v>1.021691257672935E-2</v>
      </c>
      <c r="OA108" s="15">
        <v>-5.1702936352003995E-3</v>
      </c>
      <c r="OB108" s="15">
        <v>-2.6407288565062734E-4</v>
      </c>
      <c r="OC108" s="15">
        <v>3.8604353808080923E-3</v>
      </c>
      <c r="OD108" s="15">
        <v>1.3440202315113716E-2</v>
      </c>
      <c r="OE108" s="15">
        <v>-3.0179422671370764E-3</v>
      </c>
      <c r="OF108" s="15">
        <v>1.3796846342780566E-2</v>
      </c>
      <c r="OG108" s="15">
        <v>1.4428414078373553E-2</v>
      </c>
      <c r="OH108" s="15">
        <v>-3.5770697763526031E-2</v>
      </c>
      <c r="OI108" s="15">
        <v>2.453988961566787E-3</v>
      </c>
      <c r="OJ108" s="15">
        <v>-2.9655494912951695E-3</v>
      </c>
      <c r="OK108" s="15">
        <v>4.2267819980805572E-3</v>
      </c>
      <c r="OL108" s="15">
        <v>-3.5110131832151885E-2</v>
      </c>
      <c r="OM108" s="15">
        <v>1.9974315853559087E-2</v>
      </c>
      <c r="ON108" s="15">
        <v>9.2785820046619762E-3</v>
      </c>
      <c r="OO108" s="15">
        <v>-3.3932051512445775E-3</v>
      </c>
      <c r="OP108" s="15">
        <v>1.2963232106050278E-2</v>
      </c>
      <c r="OQ108" s="15">
        <v>7.9396590117630219E-4</v>
      </c>
      <c r="OR108" s="15">
        <v>4.9553371164844017E-3</v>
      </c>
      <c r="OS108" s="15">
        <v>1.590433981034288E-2</v>
      </c>
      <c r="OT108" s="15">
        <v>-2.56862502184858E-3</v>
      </c>
      <c r="OU108" s="15">
        <v>5.559982551875192E-3</v>
      </c>
      <c r="OV108" s="15">
        <v>1.9516700323923702E-2</v>
      </c>
      <c r="OW108" s="15">
        <v>4.5545196863621823E-3</v>
      </c>
      <c r="OX108" s="15">
        <v>1.3199569505627857E-2</v>
      </c>
      <c r="OY108" s="15">
        <v>-3.5479293297262585E-3</v>
      </c>
      <c r="OZ108" s="15">
        <v>8.9666079549002766E-3</v>
      </c>
      <c r="PA108" s="15">
        <v>1.9247761957407981E-2</v>
      </c>
      <c r="PB108" s="15">
        <v>9.4993832544744753E-4</v>
      </c>
      <c r="PC108" s="15">
        <v>1.4749948308270431E-2</v>
      </c>
      <c r="PD108" s="15">
        <v>1.3463335093117855E-2</v>
      </c>
      <c r="PE108" s="15">
        <v>7.4333903452236472E-3</v>
      </c>
      <c r="PF108" s="15">
        <v>-7.3030018582103599E-4</v>
      </c>
      <c r="PG108" s="15">
        <v>1.4558167628019196E-2</v>
      </c>
      <c r="PH108" s="15">
        <v>2.0741484306816372E-2</v>
      </c>
      <c r="PI108" s="15">
        <v>1.5585871422944975E-2</v>
      </c>
      <c r="PJ108" s="15">
        <v>1.7173282599486142E-3</v>
      </c>
      <c r="PK108" s="15">
        <v>1.8234278510312407E-2</v>
      </c>
      <c r="PL108" s="15">
        <v>-3.5061393292877014E-3</v>
      </c>
      <c r="PM108" s="15">
        <v>7.4971516096686824E-3</v>
      </c>
      <c r="PN108" s="15">
        <v>2.795172086538621E-2</v>
      </c>
      <c r="PO108" s="15">
        <v>1.0783851856813463E-2</v>
      </c>
      <c r="PP108" s="15">
        <v>1.4487362971084286E-2</v>
      </c>
      <c r="PQ108" s="15">
        <v>9.8271946462596144E-3</v>
      </c>
      <c r="PR108" s="15">
        <v>-6.3461845696443709E-4</v>
      </c>
      <c r="PS108" s="15">
        <v>7.2993024816115351E-3</v>
      </c>
      <c r="PT108" s="15">
        <v>-6.3364960359684683E-3</v>
      </c>
      <c r="PU108" s="15">
        <v>1.7461827163662288E-2</v>
      </c>
      <c r="PV108" s="15">
        <v>-8.5940973731607178E-3</v>
      </c>
      <c r="PW108" s="15">
        <v>1.039510400033997E-2</v>
      </c>
      <c r="PX108" s="15">
        <v>1.0282279554227142E-2</v>
      </c>
      <c r="PY108" s="15">
        <v>3.9277501383812231E-2</v>
      </c>
      <c r="PZ108" s="15">
        <v>1.8566186841379374E-2</v>
      </c>
      <c r="QA108" s="15">
        <v>-3.1377471233284295E-4</v>
      </c>
      <c r="QB108" s="15">
        <v>3.921825006147585E-4</v>
      </c>
      <c r="QC108" s="15">
        <v>-1.0241221620178606E-2</v>
      </c>
      <c r="QD108" s="15">
        <v>5.5579752929208803E-2</v>
      </c>
      <c r="QE108" s="15">
        <v>4.6403795565020797E-3</v>
      </c>
      <c r="QF108" s="15">
        <v>4.5583337441257544E-3</v>
      </c>
      <c r="QG108" s="15">
        <v>4.0192926586109245E-4</v>
      </c>
      <c r="QH108" s="15">
        <v>1.7184103209035467E-3</v>
      </c>
      <c r="QI108" s="15">
        <v>9.9071073996605027E-3</v>
      </c>
      <c r="QJ108" s="15">
        <v>1.239685297682872E-2</v>
      </c>
      <c r="QK108" s="15">
        <v>1.5390383096408869E-2</v>
      </c>
      <c r="QL108" s="15">
        <v>7.0602196842738307E-3</v>
      </c>
      <c r="QM108" s="15">
        <v>2.4444850890810287E-2</v>
      </c>
      <c r="QN108" s="15">
        <v>5.7622286333601858E-3</v>
      </c>
      <c r="QO108" s="15">
        <v>-2.0595201390898431E-4</v>
      </c>
      <c r="QP108" s="15">
        <v>5.8569566368796592E-3</v>
      </c>
      <c r="QQ108" s="15">
        <v>1.2587366679742589E-2</v>
      </c>
      <c r="QR108" s="15">
        <v>2.37976083260748E-2</v>
      </c>
      <c r="QS108" s="15">
        <v>2.5431437891803872E-2</v>
      </c>
      <c r="QT108" s="15">
        <v>7.1056312271999735E-3</v>
      </c>
      <c r="QU108" s="15">
        <v>2.9551819240926404E-3</v>
      </c>
      <c r="QV108" s="15">
        <v>6.5034659211830039E-3</v>
      </c>
      <c r="QW108" s="15">
        <v>2.7291916208357957E-3</v>
      </c>
      <c r="QX108" s="15">
        <v>-1.1610401852459326E-2</v>
      </c>
      <c r="QY108" s="15">
        <v>1.0641964016677967E-2</v>
      </c>
      <c r="QZ108" s="15">
        <v>1.2763241826098269E-2</v>
      </c>
      <c r="RA108" s="15">
        <v>1.382128331712925E-2</v>
      </c>
      <c r="RB108" s="15">
        <v>6.4238883872513456E-3</v>
      </c>
      <c r="RC108" s="15">
        <v>1.6380065720640741E-2</v>
      </c>
      <c r="RD108" s="15">
        <v>1.6450357698968909E-2</v>
      </c>
      <c r="RE108" s="15">
        <v>5.8098414018969875E-3</v>
      </c>
      <c r="RF108" s="15">
        <v>1.6049435836349872E-2</v>
      </c>
      <c r="RG108" s="15">
        <v>6.9396531105404002E-3</v>
      </c>
      <c r="RH108" s="15">
        <v>-1.2704951905271735E-2</v>
      </c>
      <c r="RI108" s="15">
        <v>1.3337666702633926E-2</v>
      </c>
      <c r="RJ108" s="15">
        <v>6.3237659647511543E-3</v>
      </c>
      <c r="RK108" s="15">
        <v>2.2396425935046599E-3</v>
      </c>
      <c r="RL108" s="15">
        <v>0</v>
      </c>
      <c r="RM108" s="15">
        <v>1.7361330341852478E-2</v>
      </c>
      <c r="RN108" s="15">
        <v>-2.175805906246552E-3</v>
      </c>
      <c r="RO108" s="15">
        <v>9.9889842782804467E-3</v>
      </c>
      <c r="RP108" s="15">
        <v>1.0368159234951777E-2</v>
      </c>
      <c r="RQ108" s="15">
        <v>7.3334141290367135E-3</v>
      </c>
      <c r="RR108" s="15">
        <v>-7.1448504000628322E-3</v>
      </c>
      <c r="RS108" s="15">
        <v>-8.0261278613221951E-3</v>
      </c>
      <c r="RT108" s="15">
        <v>-2.6155983309708803E-3</v>
      </c>
      <c r="RU108" s="15">
        <v>1.3439563769890927E-2</v>
      </c>
      <c r="RV108" s="15">
        <v>1.5859363240107421E-2</v>
      </c>
      <c r="RW108" s="15">
        <v>1.0340583080635096E-2</v>
      </c>
      <c r="RX108" s="15">
        <v>1.0191049674846233E-2</v>
      </c>
      <c r="RY108" s="15">
        <v>-5.3388413528119773E-2</v>
      </c>
      <c r="RZ108" s="15">
        <v>1.9727649838709102E-2</v>
      </c>
      <c r="SA108" s="15">
        <v>8.9923906669609165E-3</v>
      </c>
      <c r="SB108" s="15">
        <v>1.5478473756283952E-2</v>
      </c>
      <c r="SC108" s="15">
        <v>7.5293944517400603E-3</v>
      </c>
      <c r="SD108" s="15">
        <v>1.6434810786064097E-2</v>
      </c>
      <c r="SE108" s="15">
        <v>4.5126354556404905E-4</v>
      </c>
      <c r="SF108" s="15">
        <v>9.5619507442656279E-3</v>
      </c>
      <c r="SG108" s="15">
        <v>2.040198905230477E-2</v>
      </c>
      <c r="SH108" s="15">
        <v>-6.0856096727079229E-3</v>
      </c>
      <c r="SI108" s="15">
        <v>7.4010452543610836E-3</v>
      </c>
      <c r="SJ108" s="15">
        <v>-1.239227331460706E-3</v>
      </c>
      <c r="SK108" s="15">
        <v>2.2684141409150753E-2</v>
      </c>
      <c r="SL108" s="15">
        <v>-6.9507683892985608E-3</v>
      </c>
      <c r="SM108" s="15">
        <v>-1.088865406292263E-2</v>
      </c>
      <c r="SN108" s="15">
        <v>-1.3827783472955281E-3</v>
      </c>
      <c r="SO108" s="15">
        <v>7.5156929972367385E-3</v>
      </c>
      <c r="SP108" s="15">
        <v>1.9257816604414519E-2</v>
      </c>
      <c r="SQ108" s="15">
        <v>-1.1808869035114666E-2</v>
      </c>
      <c r="SR108" s="15">
        <v>2.5557472455179361E-2</v>
      </c>
      <c r="SS108" s="15">
        <v>8.7776325755856508E-3</v>
      </c>
      <c r="ST108" s="15">
        <v>1.2475463029461885E-2</v>
      </c>
      <c r="SU108" s="15">
        <v>1.7863281974418203E-3</v>
      </c>
      <c r="SV108" s="15">
        <v>9.9189956884322738E-4</v>
      </c>
      <c r="SW108" s="15">
        <v>9.8072929552336999E-3</v>
      </c>
      <c r="SX108" s="15">
        <v>3.3968705997531393E-3</v>
      </c>
      <c r="SY108" s="15">
        <v>1.0560822317742477E-2</v>
      </c>
      <c r="SZ108" s="15">
        <v>8.373081977387474E-3</v>
      </c>
      <c r="TA108" s="15">
        <v>8.5040234996173972E-3</v>
      </c>
      <c r="TB108" s="15">
        <v>1.0472206136822688E-2</v>
      </c>
      <c r="TC108" s="15">
        <v>5.8324206847613766E-3</v>
      </c>
      <c r="TD108" s="15">
        <v>-3.3538320984314402E-3</v>
      </c>
      <c r="TE108" s="15">
        <v>-7.4303408991331676E-4</v>
      </c>
      <c r="TF108" s="15">
        <v>1.7127297384399363E-2</v>
      </c>
      <c r="TG108" s="15">
        <v>6.4396507367574804E-3</v>
      </c>
      <c r="TH108" s="15">
        <v>5.2787453617746628E-3</v>
      </c>
      <c r="TI108" s="15">
        <v>4.3134502537193475E-3</v>
      </c>
      <c r="TJ108" s="15">
        <v>1.7880938483792151E-2</v>
      </c>
      <c r="TK108" s="15">
        <v>7.7172786157393451E-3</v>
      </c>
      <c r="TL108" s="15">
        <v>1.3134714459792611E-2</v>
      </c>
      <c r="TM108" s="15">
        <v>2.7142055988103413E-2</v>
      </c>
      <c r="TN108" s="15">
        <v>8.1376443149621287E-3</v>
      </c>
      <c r="TO108" s="23">
        <v>8.1061922613073004E-3</v>
      </c>
    </row>
    <row r="109" spans="1:535" x14ac:dyDescent="0.35">
      <c r="A109" s="14">
        <v>103</v>
      </c>
      <c r="B109" s="81">
        <v>42844</v>
      </c>
      <c r="C109" s="23">
        <v>-1.8403206495029494E-3</v>
      </c>
      <c r="D109" s="43">
        <f ca="1">OFFSET('CAPM Regression Loop'!$AH$6,$A109,'CAPM Regression Loop'!$D$2)</f>
        <v>5.5866067086397762E-3</v>
      </c>
      <c r="T109" s="14">
        <v>103</v>
      </c>
      <c r="U109" s="14" t="s">
        <v>105</v>
      </c>
      <c r="V109" s="14">
        <v>0.24092063392604973</v>
      </c>
      <c r="W109" s="14">
        <v>0.11032869849673436</v>
      </c>
      <c r="X109" s="14">
        <v>1.8716536097345887E-2</v>
      </c>
      <c r="Y109" s="14">
        <f t="shared" si="6"/>
        <v>-6.8801624275157964</v>
      </c>
      <c r="Z109" s="14">
        <f t="shared" si="5"/>
        <v>6.8801624275157964</v>
      </c>
      <c r="AA109" s="14">
        <f t="shared" si="7"/>
        <v>0.24092063392604973</v>
      </c>
      <c r="AF109" s="80"/>
      <c r="AH109" s="81"/>
      <c r="AI109" s="15">
        <v>7.5400569076487507E-4</v>
      </c>
      <c r="AJ109" s="15">
        <v>1.3377367612371856E-2</v>
      </c>
      <c r="AK109" s="15">
        <v>1.0659049846965311E-2</v>
      </c>
      <c r="AL109" s="15">
        <v>-3.6895174533598273E-3</v>
      </c>
      <c r="AM109" s="15">
        <v>-3.1471308430187387E-3</v>
      </c>
      <c r="AN109" s="15">
        <v>-8.6369979161087362E-3</v>
      </c>
      <c r="AO109" s="15">
        <v>3.6773197035707755E-3</v>
      </c>
      <c r="AP109" s="15">
        <v>6.0894737681606572E-3</v>
      </c>
      <c r="AQ109" s="15">
        <v>3.153484903812967E-3</v>
      </c>
      <c r="AR109" s="15">
        <v>-5.44042792666389E-3</v>
      </c>
      <c r="AS109" s="15">
        <v>-1.799848608384123E-2</v>
      </c>
      <c r="AT109" s="15">
        <v>1.3725492350854743E-3</v>
      </c>
      <c r="AU109" s="15">
        <v>1.1031367090000181E-2</v>
      </c>
      <c r="AV109" s="15">
        <v>1.7437633537602935E-2</v>
      </c>
      <c r="AW109" s="15">
        <v>-8.1647917969820735E-3</v>
      </c>
      <c r="AX109" s="15">
        <v>-3.5366968783444785E-3</v>
      </c>
      <c r="AY109" s="15">
        <v>-3.5118561115396593E-3</v>
      </c>
      <c r="AZ109" s="15">
        <v>5.5857398916091738E-3</v>
      </c>
      <c r="BA109" s="15">
        <v>-4.2048213868661833E-3</v>
      </c>
      <c r="BB109" s="15">
        <v>8.3277163804133629E-3</v>
      </c>
      <c r="BC109" s="15">
        <v>-8.777909164453904E-3</v>
      </c>
      <c r="BD109" s="15">
        <v>-9.4361517957537999E-3</v>
      </c>
      <c r="BE109" s="15">
        <v>3.9451989114272336E-3</v>
      </c>
      <c r="BF109" s="15">
        <v>-3.9334933606300975E-3</v>
      </c>
      <c r="BG109" s="15">
        <v>1.2307328912125423E-2</v>
      </c>
      <c r="BH109" s="15">
        <v>6.6159446673871847E-4</v>
      </c>
      <c r="BI109" s="15">
        <v>1.051876120086925E-2</v>
      </c>
      <c r="BJ109" s="15">
        <v>7.5984708210762439E-3</v>
      </c>
      <c r="BK109" s="15">
        <v>-6.9974045354169239E-3</v>
      </c>
      <c r="BL109" s="15">
        <v>1.1651634075887238E-2</v>
      </c>
      <c r="BM109" s="15">
        <v>1.9019466538961544E-2</v>
      </c>
      <c r="BN109" s="15">
        <v>3.1050359920722633E-2</v>
      </c>
      <c r="BO109" s="15">
        <v>-8.5304898837316005E-3</v>
      </c>
      <c r="BP109" s="15">
        <v>-2.2255202064056451E-3</v>
      </c>
      <c r="BQ109" s="15">
        <v>6.0389633861617324E-3</v>
      </c>
      <c r="BR109" s="15">
        <v>6.201358099410541E-5</v>
      </c>
      <c r="BS109" s="15">
        <v>2.2878791881802748E-3</v>
      </c>
      <c r="BT109" s="15">
        <v>-1.5228632767145063E-3</v>
      </c>
      <c r="BU109" s="15">
        <v>-5.0804888033521159E-3</v>
      </c>
      <c r="BV109" s="15">
        <v>-2.2528785169190942E-2</v>
      </c>
      <c r="BW109" s="15">
        <v>5.6757537804450276E-3</v>
      </c>
      <c r="BX109" s="15">
        <v>2.5213124174303437E-3</v>
      </c>
      <c r="BY109" s="15">
        <v>2.1850584372390932E-3</v>
      </c>
      <c r="BZ109" s="15">
        <v>1.7883760355124241E-3</v>
      </c>
      <c r="CA109" s="15">
        <v>-2.5292395992369626E-2</v>
      </c>
      <c r="CB109" s="15">
        <v>-2.1416244317911233E-2</v>
      </c>
      <c r="CC109" s="15">
        <v>-2.2943428633896428E-3</v>
      </c>
      <c r="CD109" s="15">
        <v>2.2844099026326902E-3</v>
      </c>
      <c r="CE109" s="15">
        <v>2.7705645428056005E-3</v>
      </c>
      <c r="CF109" s="15">
        <v>3.6540844556425161E-3</v>
      </c>
      <c r="CG109" s="15">
        <v>-3.2389122216775037E-3</v>
      </c>
      <c r="CH109" s="15">
        <v>2.4840075575717382E-3</v>
      </c>
      <c r="CI109" s="15">
        <v>9.1234759338103561E-3</v>
      </c>
      <c r="CJ109" s="15">
        <v>-2.2667180086910323E-3</v>
      </c>
      <c r="CK109" s="15">
        <v>-3.1716691051892772E-3</v>
      </c>
      <c r="CL109" s="15">
        <v>-2.7513487492649238E-3</v>
      </c>
      <c r="CM109" s="15">
        <v>1.2260004713117301E-2</v>
      </c>
      <c r="CN109" s="15">
        <v>3.0877217514447925E-3</v>
      </c>
      <c r="CO109" s="15">
        <v>1.3201322049228162E-3</v>
      </c>
      <c r="CP109" s="15">
        <v>-3.7936267526284418E-4</v>
      </c>
      <c r="CQ109" s="15">
        <v>1.4084509370581421E-3</v>
      </c>
      <c r="CR109" s="15">
        <v>1.7569399841183976E-2</v>
      </c>
      <c r="CS109" s="15">
        <v>1.7909741094864876E-2</v>
      </c>
      <c r="CT109" s="15">
        <v>4.2444423518177834E-3</v>
      </c>
      <c r="CU109" s="15">
        <v>-1.0380298396042093E-2</v>
      </c>
      <c r="CV109" s="15">
        <v>-9.0392312829191274E-3</v>
      </c>
      <c r="CW109" s="15">
        <v>2.8724011647750557E-3</v>
      </c>
      <c r="CX109" s="15">
        <v>-6.400000218453524E-4</v>
      </c>
      <c r="CY109" s="15">
        <v>-1.7116007226875115E-2</v>
      </c>
      <c r="CZ109" s="15">
        <v>7.168489478612497E-3</v>
      </c>
      <c r="DA109" s="15">
        <v>5.0881104777025146E-3</v>
      </c>
      <c r="DB109" s="15">
        <v>1.3798920249129301E-2</v>
      </c>
      <c r="DC109" s="15">
        <v>2.0382871267200432E-2</v>
      </c>
      <c r="DD109" s="15">
        <v>-7.83969698273854E-3</v>
      </c>
      <c r="DE109" s="15">
        <v>-1.1881327886752788E-2</v>
      </c>
      <c r="DF109" s="15">
        <v>4.3845983178241264E-3</v>
      </c>
      <c r="DG109" s="15">
        <v>-7.6289283502570873E-3</v>
      </c>
      <c r="DH109" s="15">
        <v>1.7942175816001097E-3</v>
      </c>
      <c r="DI109" s="15">
        <v>-9.794606142360978E-3</v>
      </c>
      <c r="DJ109" s="15">
        <v>-3.8619933598961361E-3</v>
      </c>
      <c r="DK109" s="15">
        <v>6.5691487354694912E-3</v>
      </c>
      <c r="DL109" s="15">
        <v>3.5333573160090197E-3</v>
      </c>
      <c r="DM109" s="15">
        <v>2.6285061862682747E-3</v>
      </c>
      <c r="DN109" s="15">
        <v>-2.7934424041663099E-3</v>
      </c>
      <c r="DO109" s="15">
        <v>5.2968940590812632E-3</v>
      </c>
      <c r="DP109" s="15">
        <v>-7.3191561840980901E-4</v>
      </c>
      <c r="DQ109" s="15">
        <v>6.1549177037039686E-3</v>
      </c>
      <c r="DR109" s="15">
        <v>-1.788423225642076E-2</v>
      </c>
      <c r="DS109" s="15">
        <v>1.531243110573116E-2</v>
      </c>
      <c r="DT109" s="15">
        <v>-9.8667990244520869E-4</v>
      </c>
      <c r="DU109" s="15">
        <v>-2.8675799976666309E-2</v>
      </c>
      <c r="DV109" s="15">
        <v>6.6387840186406461E-4</v>
      </c>
      <c r="DW109" s="15">
        <v>1.6410407707500112E-2</v>
      </c>
      <c r="DX109" s="15">
        <v>1.4116945843065247E-2</v>
      </c>
      <c r="DY109" s="15">
        <v>-7.3969042808847505E-3</v>
      </c>
      <c r="DZ109" s="15">
        <v>-1.3264948158237496E-2</v>
      </c>
      <c r="EA109" s="15">
        <v>-5.9018813959539824E-4</v>
      </c>
      <c r="EB109" s="15">
        <v>3.8325518609928183E-3</v>
      </c>
      <c r="EC109" s="15">
        <v>-1.5974444291571755E-3</v>
      </c>
      <c r="ED109" s="15">
        <v>5.9760107639253153E-4</v>
      </c>
      <c r="EE109" s="15">
        <v>1.7875183761897052E-2</v>
      </c>
      <c r="EF109" s="15">
        <v>-5.0447569066835833E-3</v>
      </c>
      <c r="EG109" s="15">
        <v>-1.2110684185790413E-2</v>
      </c>
      <c r="EH109" s="15">
        <v>7.4193662943948472E-3</v>
      </c>
      <c r="EI109" s="15">
        <v>-1.17292974353236E-2</v>
      </c>
      <c r="EJ109" s="15">
        <v>1.2209266848693179E-4</v>
      </c>
      <c r="EK109" s="15">
        <v>-4.9896153414764992E-3</v>
      </c>
      <c r="EL109" s="15">
        <v>-2.7872816727548774E-3</v>
      </c>
      <c r="EM109" s="15">
        <v>1.2935197294739329E-2</v>
      </c>
      <c r="EN109" s="15">
        <v>6.7827755483785791E-3</v>
      </c>
      <c r="EO109" s="15">
        <v>-1.4272659286718526E-2</v>
      </c>
      <c r="EP109" s="15">
        <v>-4.1153473639986911E-4</v>
      </c>
      <c r="EQ109" s="15">
        <v>-2.307794728254484E-2</v>
      </c>
      <c r="ER109" s="15">
        <v>1.5724647251654641E-3</v>
      </c>
      <c r="ES109" s="15">
        <v>-2.5118128151551799E-3</v>
      </c>
      <c r="ET109" s="15">
        <v>-6.1236989053879416E-4</v>
      </c>
      <c r="EU109" s="15">
        <v>7.6923456231556449E-3</v>
      </c>
      <c r="EV109" s="15">
        <v>6.4130189860968044E-3</v>
      </c>
      <c r="EW109" s="15">
        <v>2.2855287069215935E-3</v>
      </c>
      <c r="EX109" s="15">
        <v>9.1361112139516174E-3</v>
      </c>
      <c r="EY109" s="15">
        <v>1.726519765894105E-3</v>
      </c>
      <c r="EZ109" s="15">
        <v>1.3225129670318796E-3</v>
      </c>
      <c r="FA109" s="15">
        <v>-5.3818684489658391E-3</v>
      </c>
      <c r="FB109" s="15">
        <v>-1.3815664462838989E-2</v>
      </c>
      <c r="FC109" s="15">
        <v>-2.9160241380814661E-2</v>
      </c>
      <c r="FD109" s="15">
        <v>-8.3693271632555404E-3</v>
      </c>
      <c r="FE109" s="15">
        <v>1.4974019867564694E-2</v>
      </c>
      <c r="FF109" s="15">
        <v>-2.3074448375369444E-3</v>
      </c>
      <c r="FG109" s="15">
        <v>-1.0768403471156211E-3</v>
      </c>
      <c r="FH109" s="15">
        <v>3.4687128290118085E-3</v>
      </c>
      <c r="FI109" s="15">
        <v>1.0244941569036827E-2</v>
      </c>
      <c r="FJ109" s="15">
        <v>-9.6732397248738208E-3</v>
      </c>
      <c r="FK109" s="15">
        <v>-1.1562031580535481E-3</v>
      </c>
      <c r="FL109" s="15">
        <v>-4.0365095172034231E-3</v>
      </c>
      <c r="FM109" s="15">
        <v>1.0777090228545016E-2</v>
      </c>
      <c r="FN109" s="15">
        <v>1.2413707911899056E-2</v>
      </c>
      <c r="FO109" s="15">
        <v>2.6187519269149164E-2</v>
      </c>
      <c r="FP109" s="15">
        <v>1.3625644949214541E-2</v>
      </c>
      <c r="FQ109" s="15">
        <v>9.0659229066026269E-3</v>
      </c>
      <c r="FR109" s="15">
        <v>7.5909016798782055E-3</v>
      </c>
      <c r="FS109" s="15">
        <v>-1.0542266312024432E-2</v>
      </c>
      <c r="FT109" s="15">
        <v>-4.6629582715483862E-3</v>
      </c>
      <c r="FU109" s="15">
        <v>-1.2217183938591752E-2</v>
      </c>
      <c r="FV109" s="15">
        <v>3.8610086574595933E-3</v>
      </c>
      <c r="FW109" s="15">
        <v>-5.5699750266264428E-3</v>
      </c>
      <c r="FX109" s="15">
        <v>-6.1739800256064492E-3</v>
      </c>
      <c r="FY109" s="15">
        <v>7.3806188308707908E-4</v>
      </c>
      <c r="FZ109" s="15">
        <v>-3.2090996411799799E-2</v>
      </c>
      <c r="GA109" s="15">
        <v>1.1379339600674331E-3</v>
      </c>
      <c r="GB109" s="15">
        <v>-1.8587365946254378E-3</v>
      </c>
      <c r="GC109" s="15">
        <v>5.0321604651781225E-3</v>
      </c>
      <c r="GD109" s="15">
        <v>-4.8618880301071771E-3</v>
      </c>
      <c r="GE109" s="15">
        <v>3.1869997495460193E-3</v>
      </c>
      <c r="GF109" s="15">
        <v>-3.9272869885661008E-3</v>
      </c>
      <c r="GG109" s="15">
        <v>-6.5037315001517711E-3</v>
      </c>
      <c r="GH109" s="15">
        <v>-3.0961694187110894E-3</v>
      </c>
      <c r="GI109" s="15">
        <v>-7.7948158034160759E-3</v>
      </c>
      <c r="GJ109" s="15">
        <v>-2.0340713852776797E-3</v>
      </c>
      <c r="GK109" s="15">
        <v>-3.4299467685738111E-3</v>
      </c>
      <c r="GL109" s="15">
        <v>-1.6372893922766332E-2</v>
      </c>
      <c r="GM109" s="15">
        <v>2.503378387835804E-3</v>
      </c>
      <c r="GN109" s="15">
        <v>-7.7681973921177338E-4</v>
      </c>
      <c r="GO109" s="15">
        <v>-5.2872028959190511E-3</v>
      </c>
      <c r="GP109" s="15">
        <v>-8.3486876638452934E-3</v>
      </c>
      <c r="GQ109" s="15">
        <v>4.0770158398821827E-3</v>
      </c>
      <c r="GR109" s="15">
        <v>-7.2856981037225039E-3</v>
      </c>
      <c r="GS109" s="15">
        <v>-2.9651593990415008E-4</v>
      </c>
      <c r="GT109" s="15">
        <v>-1.134380834192871E-2</v>
      </c>
      <c r="GU109" s="15">
        <v>-6.916830186542532E-3</v>
      </c>
      <c r="GV109" s="15">
        <v>-2.049852154834093E-2</v>
      </c>
      <c r="GW109" s="15">
        <v>2.0162605204871276E-2</v>
      </c>
      <c r="GX109" s="15">
        <v>-8.9837774345113298E-3</v>
      </c>
      <c r="GY109" s="15">
        <v>-2.3295414172551376E-3</v>
      </c>
      <c r="GZ109" s="15">
        <v>3.6722556760641284E-3</v>
      </c>
      <c r="HA109" s="15">
        <v>-4.092521369008173E-3</v>
      </c>
      <c r="HB109" s="15">
        <v>4.4782878246957519E-3</v>
      </c>
      <c r="HC109" s="15">
        <v>2.6531486000584373E-2</v>
      </c>
      <c r="HD109" s="15">
        <v>9.2504984752063372E-3</v>
      </c>
      <c r="HE109" s="15">
        <v>1.6103063061039097E-3</v>
      </c>
      <c r="HF109" s="15">
        <v>-9.669696617958936E-3</v>
      </c>
      <c r="HG109" s="15">
        <v>-2.7235340746294058E-4</v>
      </c>
      <c r="HH109" s="15">
        <v>-1.9897960724918558E-2</v>
      </c>
      <c r="HI109" s="15">
        <v>3.6851456798765703E-3</v>
      </c>
      <c r="HJ109" s="15">
        <v>-1.2391575315479787E-3</v>
      </c>
      <c r="HK109" s="15">
        <v>1.7174757334654323E-3</v>
      </c>
      <c r="HL109" s="15">
        <v>8.2953607168053268E-3</v>
      </c>
      <c r="HM109" s="15">
        <v>8.2621871954271045E-4</v>
      </c>
      <c r="HN109" s="15">
        <v>1.1787955752042393E-2</v>
      </c>
      <c r="HO109" s="15">
        <v>-2.1689843857739524E-3</v>
      </c>
      <c r="HP109" s="15">
        <v>7.9348923326564586E-3</v>
      </c>
      <c r="HQ109" s="15">
        <v>-4.8866664366089291E-3</v>
      </c>
      <c r="HR109" s="15">
        <v>-8.0187532912365921E-3</v>
      </c>
      <c r="HS109" s="15">
        <v>-8.8452665149663344E-3</v>
      </c>
      <c r="HT109" s="15">
        <v>3.1326292328382071E-3</v>
      </c>
      <c r="HU109" s="15">
        <v>-4.32325249353135E-3</v>
      </c>
      <c r="HV109" s="15">
        <v>1.9726501212019481E-3</v>
      </c>
      <c r="HW109" s="15">
        <v>5.3476063265952773E-3</v>
      </c>
      <c r="HX109" s="15">
        <v>2.9642198287172152E-3</v>
      </c>
      <c r="HY109" s="15">
        <v>3.3247725957186529E-3</v>
      </c>
      <c r="HZ109" s="15">
        <v>-5.5172553747545169E-3</v>
      </c>
      <c r="IA109" s="15">
        <v>-1.1162791856817755E-3</v>
      </c>
      <c r="IB109" s="15">
        <v>2.963843307737201E-3</v>
      </c>
      <c r="IC109" s="15">
        <v>1.6596721480381881E-3</v>
      </c>
      <c r="ID109" s="15">
        <v>2.9465090011130146E-3</v>
      </c>
      <c r="IE109" s="15">
        <v>1.9445820107515825E-2</v>
      </c>
      <c r="IF109" s="15">
        <v>-6.3311176537040042E-4</v>
      </c>
      <c r="IG109" s="15">
        <v>1.2463809042515143E-2</v>
      </c>
      <c r="IH109" s="15">
        <v>6.4751339146526784E-3</v>
      </c>
      <c r="II109" s="15">
        <v>-6.9819684112847205E-3</v>
      </c>
      <c r="IJ109" s="15">
        <v>3.7393974250962674E-3</v>
      </c>
      <c r="IK109" s="15">
        <v>-1.1300130424234091E-2</v>
      </c>
      <c r="IL109" s="15">
        <v>-2.2927223527634506E-2</v>
      </c>
      <c r="IM109" s="15">
        <v>-1.8828457445252431E-3</v>
      </c>
      <c r="IN109" s="15">
        <v>-1.654232286931575E-2</v>
      </c>
      <c r="IO109" s="15">
        <v>1.9562803657643568E-2</v>
      </c>
      <c r="IP109" s="15">
        <v>-7.0663349034550196E-3</v>
      </c>
      <c r="IQ109" s="15">
        <v>-4.9962969372986527E-3</v>
      </c>
      <c r="IR109" s="15">
        <v>-1.1965168058273223E-2</v>
      </c>
      <c r="IS109" s="15">
        <v>-3.6612692604246033E-3</v>
      </c>
      <c r="IT109" s="15">
        <v>-3.1407365977389697E-2</v>
      </c>
      <c r="IU109" s="15">
        <v>-9.0574605513712332E-3</v>
      </c>
      <c r="IV109" s="15">
        <v>1.0546669987978824E-3</v>
      </c>
      <c r="IW109" s="15">
        <v>-8.8246248631477751E-3</v>
      </c>
      <c r="IX109" s="15">
        <v>1.0833831824018583E-2</v>
      </c>
      <c r="IY109" s="15">
        <v>-2.766253492890185E-3</v>
      </c>
      <c r="IZ109" s="15">
        <v>-2.4809125691649819E-2</v>
      </c>
      <c r="JA109" s="15">
        <v>1.6533484063876403E-3</v>
      </c>
      <c r="JB109" s="15">
        <v>8.74322509572871E-3</v>
      </c>
      <c r="JC109" s="15">
        <v>1.7073077626174684E-2</v>
      </c>
      <c r="JD109" s="15">
        <v>-6.0614992922686517E-3</v>
      </c>
      <c r="JE109" s="15">
        <v>-1.2786557591975107E-3</v>
      </c>
      <c r="JF109" s="15">
        <v>1.6682558683179343E-3</v>
      </c>
      <c r="JG109" s="15">
        <v>2.0739908512281104E-2</v>
      </c>
      <c r="JH109" s="15">
        <v>-7.7029266708064275E-3</v>
      </c>
      <c r="JI109" s="15">
        <v>6.6382861884151873E-3</v>
      </c>
      <c r="JJ109" s="15">
        <v>-5.0411589701481296E-2</v>
      </c>
      <c r="JK109" s="15">
        <v>-5.3235860214295222E-3</v>
      </c>
      <c r="JL109" s="15">
        <v>8.9526112721138845E-3</v>
      </c>
      <c r="JM109" s="15">
        <v>3.4251708839818057E-3</v>
      </c>
      <c r="JN109" s="15">
        <v>1.5510330182315936E-2</v>
      </c>
      <c r="JO109" s="15">
        <v>-1.0860991605995539E-2</v>
      </c>
      <c r="JP109" s="15">
        <v>3.0341953491737164E-3</v>
      </c>
      <c r="JQ109" s="15">
        <v>4.0460466776442638E-3</v>
      </c>
      <c r="JR109" s="15">
        <v>-3.1889922964043636E-3</v>
      </c>
      <c r="JS109" s="15">
        <v>1.6959358104057701E-2</v>
      </c>
      <c r="JT109" s="15">
        <v>8.0000426670763704E-3</v>
      </c>
      <c r="JU109" s="15">
        <v>-9.7692033657953274E-4</v>
      </c>
      <c r="JV109" s="15">
        <v>-9.3484321181352362E-3</v>
      </c>
      <c r="JW109" s="15">
        <v>6.1741067516518172E-2</v>
      </c>
      <c r="JX109" s="15">
        <v>1.4289166962899945E-2</v>
      </c>
      <c r="JY109" s="15">
        <v>-2.0415114269764622E-3</v>
      </c>
      <c r="JZ109" s="15">
        <v>1.2003388239967099E-2</v>
      </c>
      <c r="KA109" s="15">
        <v>-2.2489598655453042E-4</v>
      </c>
      <c r="KB109" s="15">
        <v>-1.6943002963930223E-3</v>
      </c>
      <c r="KC109" s="15">
        <v>4.4642931286855278E-3</v>
      </c>
      <c r="KD109" s="15">
        <v>-3.7008142900684005E-3</v>
      </c>
      <c r="KE109" s="15">
        <v>1.0824464343938689E-3</v>
      </c>
      <c r="KF109" s="15">
        <v>-8.2537905194812033E-3</v>
      </c>
      <c r="KG109" s="15">
        <v>9.7182494689213462E-3</v>
      </c>
      <c r="KH109" s="15">
        <v>-4.3944042152458456E-3</v>
      </c>
      <c r="KI109" s="15">
        <v>9.8351964336063583E-3</v>
      </c>
      <c r="KJ109" s="15">
        <v>-7.0518328572448915E-3</v>
      </c>
      <c r="KK109" s="15">
        <v>-1.3212950612001141E-3</v>
      </c>
      <c r="KL109" s="15">
        <v>3.1117553095537306E-2</v>
      </c>
      <c r="KM109" s="15">
        <v>-5.3912522945356537E-3</v>
      </c>
      <c r="KN109" s="15">
        <v>-8.5430040219474854E-3</v>
      </c>
      <c r="KO109" s="15">
        <v>2.7666244076407318E-2</v>
      </c>
      <c r="KP109" s="15">
        <v>-5.766363573468279E-3</v>
      </c>
      <c r="KQ109" s="15">
        <v>-8.1333880042839602E-4</v>
      </c>
      <c r="KR109" s="15">
        <v>4.3500152248660429E-3</v>
      </c>
      <c r="KS109" s="15">
        <v>8.9732687728187582E-3</v>
      </c>
      <c r="KT109" s="15">
        <v>-5.8217808855976355E-3</v>
      </c>
      <c r="KU109" s="15">
        <v>-6.0843299386740173E-3</v>
      </c>
      <c r="KV109" s="15">
        <v>1.5165970541566903E-2</v>
      </c>
      <c r="KW109" s="15">
        <v>3.1262237262662559E-3</v>
      </c>
      <c r="KX109" s="15">
        <v>3.2371731592227997E-3</v>
      </c>
      <c r="KY109" s="15">
        <v>4.2808584972010566E-3</v>
      </c>
      <c r="KZ109" s="15">
        <v>9.5222020851490081E-3</v>
      </c>
      <c r="LA109" s="15">
        <v>2.8854844186399094E-3</v>
      </c>
      <c r="LB109" s="15">
        <v>-3.8250401377710828E-3</v>
      </c>
      <c r="LC109" s="15">
        <v>3.1574476929148226E-3</v>
      </c>
      <c r="LD109" s="15">
        <v>8.1800047119306891E-3</v>
      </c>
      <c r="LE109" s="15">
        <v>-8.5043033805447914E-3</v>
      </c>
      <c r="LF109" s="15">
        <v>-1.7060691440145893E-3</v>
      </c>
      <c r="LG109" s="15">
        <v>6.6336910912296015E-2</v>
      </c>
      <c r="LH109" s="15">
        <v>9.475001796703143E-3</v>
      </c>
      <c r="LI109" s="15">
        <v>4.2174812674471672E-3</v>
      </c>
      <c r="LJ109" s="15">
        <v>6.3683808325985958E-3</v>
      </c>
      <c r="LK109" s="15">
        <v>-3.6179067297527267E-3</v>
      </c>
      <c r="LL109" s="15">
        <v>1.3148978374137648E-2</v>
      </c>
      <c r="LM109" s="15">
        <v>-2.0461730372087184E-3</v>
      </c>
      <c r="LN109" s="15">
        <v>-5.0174732641907142E-3</v>
      </c>
      <c r="LO109" s="15">
        <v>-3.9203910284230292E-3</v>
      </c>
      <c r="LP109" s="15">
        <v>-5.7762680358786553E-3</v>
      </c>
      <c r="LQ109" s="15">
        <v>1.0134214899965506E-2</v>
      </c>
      <c r="LR109" s="15">
        <v>-5.1638645035187291E-3</v>
      </c>
      <c r="LS109" s="15">
        <v>2.5666202660747186E-3</v>
      </c>
      <c r="LT109" s="15">
        <v>9.7993938076544902E-3</v>
      </c>
      <c r="LU109" s="15">
        <v>-1.1034493927016961E-2</v>
      </c>
      <c r="LV109" s="15">
        <v>2.1004733786079981E-3</v>
      </c>
      <c r="LW109" s="15">
        <v>-2.6857670575972459E-3</v>
      </c>
      <c r="LX109" s="15">
        <v>-1.2449424230211083E-4</v>
      </c>
      <c r="LY109" s="15">
        <v>-5.8622375884996754E-4</v>
      </c>
      <c r="LZ109" s="15">
        <v>9.6827007164173289E-3</v>
      </c>
      <c r="MA109" s="15">
        <v>1.0990065109791317E-2</v>
      </c>
      <c r="MB109" s="15">
        <v>-1.6897772521320949E-3</v>
      </c>
      <c r="MC109" s="15">
        <v>2.0384467462940797E-3</v>
      </c>
      <c r="MD109" s="15">
        <v>4.1302403010210674E-4</v>
      </c>
      <c r="ME109" s="15">
        <v>-2.0523622517888366E-3</v>
      </c>
      <c r="MF109" s="15">
        <v>-4.6455121704141698E-3</v>
      </c>
      <c r="MG109" s="15">
        <v>-3.1844955952838104E-3</v>
      </c>
      <c r="MH109" s="15">
        <v>-1.5537335883583103E-3</v>
      </c>
      <c r="MI109" s="15">
        <v>-7.7965867372305686E-3</v>
      </c>
      <c r="MJ109" s="15">
        <v>-1.5443527362284271E-2</v>
      </c>
      <c r="MK109" s="15">
        <v>5.9242827981869093E-3</v>
      </c>
      <c r="ML109" s="15">
        <v>-4.4163020617509631E-2</v>
      </c>
      <c r="MM109" s="15">
        <v>1.9940600658024256E-2</v>
      </c>
      <c r="MN109" s="15">
        <v>-5.3668763336293451E-3</v>
      </c>
      <c r="MO109" s="15">
        <v>8.7947076111389213E-3</v>
      </c>
      <c r="MP109" s="15">
        <v>-2.4395884581637035E-3</v>
      </c>
      <c r="MQ109" s="15">
        <v>3.0885792637332116E-2</v>
      </c>
      <c r="MR109" s="15">
        <v>4.4117718616635861E-3</v>
      </c>
      <c r="MS109" s="15">
        <v>-1.8921481520379265E-3</v>
      </c>
      <c r="MT109" s="15">
        <v>3.9787850897633594E-3</v>
      </c>
      <c r="MU109" s="15">
        <v>-1.4762594643008865E-2</v>
      </c>
      <c r="MV109" s="15">
        <v>1.0125118388692137E-3</v>
      </c>
      <c r="MW109" s="15">
        <v>-3.3404221769055037E-3</v>
      </c>
      <c r="MX109" s="15">
        <v>-2.3585999005879113E-2</v>
      </c>
      <c r="MY109" s="15">
        <v>-2.5432283400819395E-2</v>
      </c>
      <c r="MZ109" s="15">
        <v>-3.5260974564255594E-2</v>
      </c>
      <c r="NA109" s="15">
        <v>8.2576387846719631E-4</v>
      </c>
      <c r="NB109" s="15">
        <v>-4.4654892458499754E-3</v>
      </c>
      <c r="NC109" s="15">
        <v>1.3015368112070227E-2</v>
      </c>
      <c r="ND109" s="15">
        <v>2.3001735270842139E-3</v>
      </c>
      <c r="NE109" s="15">
        <v>-2.9426019729619071E-2</v>
      </c>
      <c r="NF109" s="15">
        <v>-3.0839448383079816E-2</v>
      </c>
      <c r="NG109" s="15">
        <v>-2.7507892584116285E-3</v>
      </c>
      <c r="NH109" s="15">
        <v>5.0327127383333167E-4</v>
      </c>
      <c r="NI109" s="15">
        <v>2.9108712408963807E-3</v>
      </c>
      <c r="NJ109" s="15">
        <v>5.0456827360911083E-3</v>
      </c>
      <c r="NK109" s="15">
        <v>3.9201939936402983E-3</v>
      </c>
      <c r="NL109" s="15">
        <v>8.6411757375228404E-4</v>
      </c>
      <c r="NM109" s="15">
        <v>1.1741817876683195E-2</v>
      </c>
      <c r="NN109" s="15">
        <v>8.0775883463667306E-3</v>
      </c>
      <c r="NO109" s="15">
        <v>-1.2899066606320202E-3</v>
      </c>
      <c r="NP109" s="15">
        <v>-1.6553624270588076E-2</v>
      </c>
      <c r="NQ109" s="15">
        <v>5.9862318459282687E-4</v>
      </c>
      <c r="NR109" s="15">
        <v>-7.4400072646955903E-3</v>
      </c>
      <c r="NS109" s="15">
        <v>1.0914213170292878E-2</v>
      </c>
      <c r="NT109" s="15">
        <v>-1.1872432090207177E-2</v>
      </c>
      <c r="NU109" s="15">
        <v>-2.4075678009364897E-3</v>
      </c>
      <c r="NV109" s="15">
        <v>1.0315277711832799E-2</v>
      </c>
      <c r="NW109" s="15">
        <v>5.5918132657779345E-3</v>
      </c>
      <c r="NX109" s="15">
        <v>1.4807137067110354E-4</v>
      </c>
      <c r="NY109" s="15">
        <v>-6.2384623911788557E-5</v>
      </c>
      <c r="NZ109" s="15">
        <v>2.7422320657758989E-3</v>
      </c>
      <c r="OA109" s="15">
        <v>-1.6455786053364563E-2</v>
      </c>
      <c r="OB109" s="15">
        <v>-5.7920302335914969E-3</v>
      </c>
      <c r="OC109" s="15">
        <v>-6.8198930010083987E-3</v>
      </c>
      <c r="OD109" s="15">
        <v>-4.9811302477316809E-3</v>
      </c>
      <c r="OE109" s="15">
        <v>-1.3303965626362815E-2</v>
      </c>
      <c r="OF109" s="15">
        <v>-3.5952786544333564E-3</v>
      </c>
      <c r="OG109" s="15">
        <v>-6.053209287376844E-3</v>
      </c>
      <c r="OH109" s="15">
        <v>-4.1330854070470354E-4</v>
      </c>
      <c r="OI109" s="15">
        <v>1.2144810459586012E-2</v>
      </c>
      <c r="OJ109" s="15">
        <v>-3.3040635223001861E-3</v>
      </c>
      <c r="OK109" s="15">
        <v>-4.7767865953170126E-3</v>
      </c>
      <c r="OL109" s="15">
        <v>-1.1347887138141491E-2</v>
      </c>
      <c r="OM109" s="15">
        <v>6.0114218822627478E-4</v>
      </c>
      <c r="ON109" s="15">
        <v>-1.150540016676988E-2</v>
      </c>
      <c r="OO109" s="15">
        <v>-6.6360334332976941E-3</v>
      </c>
      <c r="OP109" s="15">
        <v>2.4792613061818802E-3</v>
      </c>
      <c r="OQ109" s="15">
        <v>-8.6991454082897979E-3</v>
      </c>
      <c r="OR109" s="15">
        <v>4.3750541235031476E-3</v>
      </c>
      <c r="OS109" s="15">
        <v>5.7764673955700606E-3</v>
      </c>
      <c r="OT109" s="15">
        <v>-5.1607981490024244E-3</v>
      </c>
      <c r="OU109" s="15">
        <v>-7.9334013875391046E-3</v>
      </c>
      <c r="OV109" s="15">
        <v>-7.0362369088807972E-4</v>
      </c>
      <c r="OW109" s="15">
        <v>3.1433087746886522E-3</v>
      </c>
      <c r="OX109" s="15">
        <v>-1.3531801794199703E-3</v>
      </c>
      <c r="OY109" s="15">
        <v>-3.13219678401742E-2</v>
      </c>
      <c r="OZ109" s="15">
        <v>4.8616833806973837E-3</v>
      </c>
      <c r="PA109" s="15">
        <v>1.6244389693034531E-2</v>
      </c>
      <c r="PB109" s="15">
        <v>-1.1398177525821201E-3</v>
      </c>
      <c r="PC109" s="15">
        <v>6.4502481217326851E-3</v>
      </c>
      <c r="PD109" s="15">
        <v>3.7605810535776192E-3</v>
      </c>
      <c r="PE109" s="15">
        <v>-2.9970907860172292E-3</v>
      </c>
      <c r="PF109" s="15">
        <v>2.6315804660558212E-3</v>
      </c>
      <c r="PG109" s="15">
        <v>1.329698569138933E-2</v>
      </c>
      <c r="PH109" s="15">
        <v>1.4981276210219918E-3</v>
      </c>
      <c r="PI109" s="15">
        <v>6.4365997385389647E-3</v>
      </c>
      <c r="PJ109" s="15">
        <v>6.0916227679997086E-3</v>
      </c>
      <c r="PK109" s="15">
        <v>-3.4272430558390742E-3</v>
      </c>
      <c r="PL109" s="15">
        <v>5.8923257048377085E-3</v>
      </c>
      <c r="PM109" s="15">
        <v>6.5335985596440081E-3</v>
      </c>
      <c r="PN109" s="15">
        <v>3.34325167769335E-4</v>
      </c>
      <c r="PO109" s="15">
        <v>-2.6103364751945898E-3</v>
      </c>
      <c r="PP109" s="15">
        <v>5.0338316142624524E-3</v>
      </c>
      <c r="PQ109" s="15">
        <v>-2.9218428383648602E-3</v>
      </c>
      <c r="PR109" s="15">
        <v>3.0180310415069398E-3</v>
      </c>
      <c r="PS109" s="15">
        <v>6.5412919074762683E-5</v>
      </c>
      <c r="PT109" s="15">
        <v>-6.3943731696810299E-4</v>
      </c>
      <c r="PU109" s="15">
        <v>1.1755821559652027E-2</v>
      </c>
      <c r="PV109" s="15">
        <v>-1.3502364964899792E-3</v>
      </c>
      <c r="PW109" s="15">
        <v>9.7126370565100567E-3</v>
      </c>
      <c r="PX109" s="15">
        <v>1.3410605605792105E-2</v>
      </c>
      <c r="PY109" s="15">
        <v>1.509773660163416E-3</v>
      </c>
      <c r="PZ109" s="15">
        <v>4.6959110757498115E-3</v>
      </c>
      <c r="QA109" s="15">
        <v>-4.7729052698616218E-3</v>
      </c>
      <c r="QB109" s="15">
        <v>-1.878171911232376E-2</v>
      </c>
      <c r="QC109" s="15">
        <v>-5.7264403275012086E-3</v>
      </c>
      <c r="QD109" s="15">
        <v>2.8127693731241419E-3</v>
      </c>
      <c r="QE109" s="15">
        <v>9.8825590633488409E-3</v>
      </c>
      <c r="QF109" s="15">
        <v>6.5282543122147513E-3</v>
      </c>
      <c r="QG109" s="15">
        <v>-4.4123617515118571E-3</v>
      </c>
      <c r="QH109" s="15">
        <v>-1.7184103209034699E-3</v>
      </c>
      <c r="QI109" s="15">
        <v>3.8300969482722019E-4</v>
      </c>
      <c r="QJ109" s="15">
        <v>2.0811662038244493E-3</v>
      </c>
      <c r="QK109" s="15">
        <v>6.7034007300958813E-3</v>
      </c>
      <c r="QL109" s="15">
        <v>-8.9286307443013184E-3</v>
      </c>
      <c r="QM109" s="15">
        <v>6.4845062792609348E-3</v>
      </c>
      <c r="QN109" s="15">
        <v>2.0568203677440284E-3</v>
      </c>
      <c r="QO109" s="15">
        <v>4.1194645278766414E-4</v>
      </c>
      <c r="QP109" s="15">
        <v>-1.5690835705101612E-3</v>
      </c>
      <c r="QQ109" s="15">
        <v>-1.2201633482089972E-3</v>
      </c>
      <c r="QR109" s="15">
        <v>2.1183242903888106E-3</v>
      </c>
      <c r="QS109" s="15">
        <v>4.5558165358606613E-3</v>
      </c>
      <c r="QT109" s="15">
        <v>6.9272914325662583E-3</v>
      </c>
      <c r="QU109" s="15">
        <v>3.2889327709736249E-4</v>
      </c>
      <c r="QV109" s="15">
        <v>-5.5497224058732499E-3</v>
      </c>
      <c r="QW109" s="15">
        <v>0</v>
      </c>
      <c r="QX109" s="15">
        <v>-1.6625107736134141E-3</v>
      </c>
      <c r="QY109" s="15">
        <v>4.0095438526091655E-3</v>
      </c>
      <c r="QZ109" s="15">
        <v>1.3674280812549875E-3</v>
      </c>
      <c r="RA109" s="15">
        <v>5.3958638686490302E-3</v>
      </c>
      <c r="RB109" s="15">
        <v>8.5564365819838853E-3</v>
      </c>
      <c r="RC109" s="15">
        <v>7.8053861124241172E-4</v>
      </c>
      <c r="RD109" s="15">
        <v>-3.2051309489483358E-3</v>
      </c>
      <c r="RE109" s="15">
        <v>7.7340911303014287E-3</v>
      </c>
      <c r="RF109" s="15">
        <v>1.4285716715259137E-3</v>
      </c>
      <c r="RG109" s="15">
        <v>7.5493158764884799E-3</v>
      </c>
      <c r="RH109" s="15">
        <v>-2.9027596579613512E-3</v>
      </c>
      <c r="RI109" s="15">
        <v>5.3224922143462741E-3</v>
      </c>
      <c r="RJ109" s="15">
        <v>-9.3940784780090717E-3</v>
      </c>
      <c r="RK109" s="15">
        <v>9.9521993153022827E-3</v>
      </c>
      <c r="RL109" s="15">
        <v>3.5061393292876095E-3</v>
      </c>
      <c r="RM109" s="15">
        <v>-3.0192499977026144E-3</v>
      </c>
      <c r="RN109" s="15">
        <v>-2.8496839918460786E-2</v>
      </c>
      <c r="RO109" s="15">
        <v>9.5265500530174359E-3</v>
      </c>
      <c r="RP109" s="15">
        <v>4.7009749670243756E-3</v>
      </c>
      <c r="RQ109" s="15">
        <v>2.2476135879479629E-2</v>
      </c>
      <c r="RR109" s="15">
        <v>-6.2781699320778907E-3</v>
      </c>
      <c r="RS109" s="15">
        <v>1.6668059530297252E-3</v>
      </c>
      <c r="RT109" s="15">
        <v>-1.2092905940052027E-2</v>
      </c>
      <c r="RU109" s="15">
        <v>3.9071799646745774E-3</v>
      </c>
      <c r="RV109" s="15">
        <v>1.7777782459993572E-3</v>
      </c>
      <c r="RW109" s="15">
        <v>5.1636034553302415E-3</v>
      </c>
      <c r="RX109" s="15">
        <v>3.4522473872295356E-3</v>
      </c>
      <c r="RY109" s="15">
        <v>-3.426521258220629E-3</v>
      </c>
      <c r="RZ109" s="15">
        <v>-2.21127841637797E-3</v>
      </c>
      <c r="SA109" s="15">
        <v>-5.6517282194818667E-3</v>
      </c>
      <c r="SB109" s="15">
        <v>2.2286605842186812E-4</v>
      </c>
      <c r="SC109" s="15">
        <v>2.7109471025039858E-3</v>
      </c>
      <c r="SD109" s="15">
        <v>6.5052632734480349E-3</v>
      </c>
      <c r="SE109" s="15">
        <v>4.9773858415517952E-3</v>
      </c>
      <c r="SF109" s="15">
        <v>-1.0341677879286902E-2</v>
      </c>
      <c r="SG109" s="15">
        <v>4.3532141640977226E-3</v>
      </c>
      <c r="SH109" s="15">
        <v>-7.6038580445417347E-3</v>
      </c>
      <c r="SI109" s="15">
        <v>1.7348207572743814E-3</v>
      </c>
      <c r="SJ109" s="15">
        <v>4.5136614658589863E-3</v>
      </c>
      <c r="SK109" s="15">
        <v>-1.7445917699526316E-4</v>
      </c>
      <c r="SL109" s="15">
        <v>-5.7057211849224788E-3</v>
      </c>
      <c r="SM109" s="15">
        <v>-5.704986948384178E-3</v>
      </c>
      <c r="SN109" s="15">
        <v>1.2323598944543521E-2</v>
      </c>
      <c r="SO109" s="15">
        <v>8.2968070477170818E-3</v>
      </c>
      <c r="SP109" s="15">
        <v>-8.4505346973720097E-4</v>
      </c>
      <c r="SQ109" s="15">
        <v>-7.9051795071133739E-3</v>
      </c>
      <c r="SR109" s="15">
        <v>-5.7361533955248567E-3</v>
      </c>
      <c r="SS109" s="15">
        <v>1.1824661840587451E-2</v>
      </c>
      <c r="ST109" s="15">
        <v>1.092214182536513E-3</v>
      </c>
      <c r="SU109" s="15">
        <v>3.5822578952738522E-3</v>
      </c>
      <c r="SV109" s="15">
        <v>-6.2654780397801068E-3</v>
      </c>
      <c r="SW109" s="15">
        <v>2.4330912246414292E-3</v>
      </c>
      <c r="SX109" s="15">
        <v>4.3859052882435856E-2</v>
      </c>
      <c r="SY109" s="15">
        <v>5.5766937935982563E-3</v>
      </c>
      <c r="SZ109" s="15">
        <v>-7.79787344844166E-3</v>
      </c>
      <c r="TA109" s="15">
        <v>8.3503080553646077E-3</v>
      </c>
      <c r="TB109" s="15">
        <v>-8.2312122667041916E-3</v>
      </c>
      <c r="TC109" s="15">
        <v>-1.4178577121116283E-2</v>
      </c>
      <c r="TD109" s="15">
        <v>-6.6741070876932427E-3</v>
      </c>
      <c r="TE109" s="15">
        <v>2.4761669063006028E-4</v>
      </c>
      <c r="TF109" s="15">
        <v>4.2395400013050342E-3</v>
      </c>
      <c r="TG109" s="15">
        <v>-6.9332950760426426E-3</v>
      </c>
      <c r="TH109" s="15">
        <v>3.5347080504429603E-3</v>
      </c>
      <c r="TI109" s="15">
        <v>-1.1461443519006539E-2</v>
      </c>
      <c r="TJ109" s="15">
        <v>4.0625690650899797E-3</v>
      </c>
      <c r="TK109" s="15">
        <v>9.0272986580623524E-3</v>
      </c>
      <c r="TL109" s="15">
        <v>5.7540916799342081E-3</v>
      </c>
      <c r="TM109" s="15">
        <v>3.7589318787011041E-3</v>
      </c>
      <c r="TN109" s="15">
        <v>5.5866067086397762E-3</v>
      </c>
      <c r="TO109" s="23">
        <v>-1.8403206495029494E-3</v>
      </c>
    </row>
    <row r="110" spans="1:535" x14ac:dyDescent="0.35">
      <c r="A110" s="14">
        <v>104</v>
      </c>
      <c r="B110" s="81">
        <v>42843</v>
      </c>
      <c r="C110" s="23">
        <v>-2.9886453805538305E-3</v>
      </c>
      <c r="D110" s="43">
        <f ca="1">OFFSET('CAPM Regression Loop'!$AH$6,$A110,'CAPM Regression Loop'!$D$2)</f>
        <v>9.3414299179692204E-4</v>
      </c>
      <c r="T110" s="14">
        <v>104</v>
      </c>
      <c r="U110" s="14" t="s">
        <v>106</v>
      </c>
      <c r="V110" s="14">
        <v>1.190767819756007</v>
      </c>
      <c r="W110" s="14">
        <v>0.27180716769665797</v>
      </c>
      <c r="X110" s="14">
        <v>7.1296687783661661E-2</v>
      </c>
      <c r="Y110" s="14">
        <f t="shared" si="6"/>
        <v>0.70184984955550378</v>
      </c>
      <c r="Z110" s="14">
        <f t="shared" si="5"/>
        <v>0.70184984955550378</v>
      </c>
      <c r="AA110" s="14">
        <f t="shared" si="7"/>
        <v>1</v>
      </c>
      <c r="AF110" s="80"/>
      <c r="AH110" s="81"/>
      <c r="AI110" s="15">
        <v>-8.075919561734337E-3</v>
      </c>
      <c r="AJ110" s="15">
        <v>-9.5411900544282082E-3</v>
      </c>
      <c r="AK110" s="15">
        <v>4.9689442016152656E-4</v>
      </c>
      <c r="AL110" s="15">
        <v>-4.4518322473746808E-3</v>
      </c>
      <c r="AM110" s="15">
        <v>-1.0315815143356338E-2</v>
      </c>
      <c r="AN110" s="15">
        <v>-4.8236300959482566E-2</v>
      </c>
      <c r="AO110" s="15">
        <v>2.7668913201952042E-3</v>
      </c>
      <c r="AP110" s="15">
        <v>4.4835391540929857E-3</v>
      </c>
      <c r="AQ110" s="15">
        <v>-1.3856815150246895E-3</v>
      </c>
      <c r="AR110" s="15">
        <v>1.3264173663353746E-2</v>
      </c>
      <c r="AS110" s="15">
        <v>1.6206370908859687E-2</v>
      </c>
      <c r="AT110" s="15">
        <v>6.8698172386303931E-4</v>
      </c>
      <c r="AU110" s="15">
        <v>-2.1405644991108769E-3</v>
      </c>
      <c r="AV110" s="15">
        <v>4.8723994305027848E-3</v>
      </c>
      <c r="AW110" s="15">
        <v>-1.6249890729334263E-3</v>
      </c>
      <c r="AX110" s="15">
        <v>3.5366968783444716E-3</v>
      </c>
      <c r="AY110" s="15">
        <v>-1.7513139327349518E-3</v>
      </c>
      <c r="AZ110" s="15">
        <v>-5.9724823646202041E-3</v>
      </c>
      <c r="BA110" s="15">
        <v>4.7486691229081555E-3</v>
      </c>
      <c r="BB110" s="15">
        <v>-7.4387709920121711E-3</v>
      </c>
      <c r="BC110" s="15">
        <v>-7.2009019185098194E-3</v>
      </c>
      <c r="BD110" s="15">
        <v>2.9112102074583131E-3</v>
      </c>
      <c r="BE110" s="15">
        <v>-6.6020897883487762E-3</v>
      </c>
      <c r="BF110" s="15">
        <v>-4.2735107773820497E-3</v>
      </c>
      <c r="BG110" s="15">
        <v>2.2076938575309262E-3</v>
      </c>
      <c r="BH110" s="15">
        <v>1.083660794700547E-2</v>
      </c>
      <c r="BI110" s="15">
        <v>9.8488917066829103E-3</v>
      </c>
      <c r="BJ110" s="15">
        <v>-4.3819258307212098E-3</v>
      </c>
      <c r="BK110" s="15">
        <v>-1.4708874046446175E-2</v>
      </c>
      <c r="BL110" s="15">
        <v>-3.8115311965262388E-3</v>
      </c>
      <c r="BM110" s="15">
        <v>-5.1466049057115005E-3</v>
      </c>
      <c r="BN110" s="15">
        <v>7.8874724741158581E-4</v>
      </c>
      <c r="BO110" s="15">
        <v>1.2432172554795402E-2</v>
      </c>
      <c r="BP110" s="15">
        <v>1.8527095930716823E-4</v>
      </c>
      <c r="BQ110" s="15">
        <v>-1.3201309207639319E-2</v>
      </c>
      <c r="BR110" s="15">
        <v>-5.3191614776000448E-3</v>
      </c>
      <c r="BS110" s="15">
        <v>-8.963733551652012E-3</v>
      </c>
      <c r="BT110" s="15">
        <v>4.8974446568599249E-3</v>
      </c>
      <c r="BU110" s="15">
        <v>1.9825344161115508E-3</v>
      </c>
      <c r="BV110" s="15">
        <v>-2.7591480782059946E-2</v>
      </c>
      <c r="BW110" s="15">
        <v>7.2107818173616214E-3</v>
      </c>
      <c r="BX110" s="15">
        <v>-3.4202427509391433E-3</v>
      </c>
      <c r="BY110" s="15">
        <v>-1.59724299435717E-3</v>
      </c>
      <c r="BZ110" s="15">
        <v>-2.7805380377270766E-3</v>
      </c>
      <c r="CA110" s="15">
        <v>-3.9830422797960049E-2</v>
      </c>
      <c r="CB110" s="15">
        <v>-1.3155920712328651E-2</v>
      </c>
      <c r="CC110" s="15">
        <v>-4.3521626620534317E-3</v>
      </c>
      <c r="CD110" s="15">
        <v>6.16533603947468E-3</v>
      </c>
      <c r="CE110" s="15">
        <v>2.3436493518994087E-3</v>
      </c>
      <c r="CF110" s="15">
        <v>7.5533685647465321E-3</v>
      </c>
      <c r="CG110" s="15">
        <v>-9.0078162138004173E-4</v>
      </c>
      <c r="CH110" s="15">
        <v>-3.6068146930753895E-3</v>
      </c>
      <c r="CI110" s="15">
        <v>5.5890352282019834E-3</v>
      </c>
      <c r="CJ110" s="15">
        <v>4.2859009259213141E-3</v>
      </c>
      <c r="CK110" s="15">
        <v>-1.1544139746865198E-2</v>
      </c>
      <c r="CL110" s="15">
        <v>-2.1156768048301846E-3</v>
      </c>
      <c r="CM110" s="15">
        <v>2.1210456276813589E-3</v>
      </c>
      <c r="CN110" s="15">
        <v>-6.5570330483287293E-3</v>
      </c>
      <c r="CO110" s="15">
        <v>-4.3936801788295151E-3</v>
      </c>
      <c r="CP110" s="15">
        <v>-1.7053533266077688E-3</v>
      </c>
      <c r="CQ110" s="15">
        <v>-1.3532637689375944E-2</v>
      </c>
      <c r="CR110" s="15">
        <v>3.3030583292574887E-3</v>
      </c>
      <c r="CS110" s="15">
        <v>-6.8284182664851241E-3</v>
      </c>
      <c r="CT110" s="15">
        <v>-3.1578400499684286E-3</v>
      </c>
      <c r="CU110" s="15">
        <v>6.5052632734480349E-3</v>
      </c>
      <c r="CV110" s="15">
        <v>6.5201267514961962E-3</v>
      </c>
      <c r="CW110" s="15">
        <v>-1.0601518929360509E-2</v>
      </c>
      <c r="CX110" s="15">
        <v>-3.406432929893601E-3</v>
      </c>
      <c r="CY110" s="15">
        <v>-4.9517208241294875E-4</v>
      </c>
      <c r="CZ110" s="15">
        <v>-2.7666344069125781E-4</v>
      </c>
      <c r="DA110" s="15">
        <v>-3.7778617751929361E-4</v>
      </c>
      <c r="DB110" s="15">
        <v>-6.1112433017272575E-3</v>
      </c>
      <c r="DC110" s="15">
        <v>2.8354188348066888E-3</v>
      </c>
      <c r="DD110" s="15">
        <v>-8.2902789475625578E-3</v>
      </c>
      <c r="DE110" s="15">
        <v>-9.7096410553890247E-3</v>
      </c>
      <c r="DF110" s="15">
        <v>2.1995295591912037E-3</v>
      </c>
      <c r="DG110" s="15">
        <v>8.123121589867598E-3</v>
      </c>
      <c r="DH110" s="15">
        <v>-0.12257575623424032</v>
      </c>
      <c r="DI110" s="15">
        <v>2.6520993638568659E-3</v>
      </c>
      <c r="DJ110" s="15">
        <v>-5.0056327087672613E-3</v>
      </c>
      <c r="DK110" s="15">
        <v>5.1058828450337582E-3</v>
      </c>
      <c r="DL110" s="15">
        <v>-2.8033414665792852E-3</v>
      </c>
      <c r="DM110" s="15">
        <v>1.7851030925857797E-2</v>
      </c>
      <c r="DN110" s="15">
        <v>5.0753643569174337E-3</v>
      </c>
      <c r="DO110" s="15">
        <v>-1.540700467400293E-3</v>
      </c>
      <c r="DP110" s="15">
        <v>-1.660792768012152E-2</v>
      </c>
      <c r="DQ110" s="15">
        <v>-8.0280557567066948E-3</v>
      </c>
      <c r="DR110" s="15">
        <v>-1.5754126892409064E-2</v>
      </c>
      <c r="DS110" s="15">
        <v>-6.5069735653862735E-3</v>
      </c>
      <c r="DT110" s="15">
        <v>7.1259208899676638E-3</v>
      </c>
      <c r="DU110" s="15">
        <v>-5.2863559231480601E-3</v>
      </c>
      <c r="DV110" s="15">
        <v>-5.0344568443992628E-3</v>
      </c>
      <c r="DW110" s="15">
        <v>-6.6207305955119679E-3</v>
      </c>
      <c r="DX110" s="15">
        <v>-8.9704578408794887E-3</v>
      </c>
      <c r="DY110" s="15">
        <v>-1.4631662268063996E-2</v>
      </c>
      <c r="DZ110" s="15">
        <v>4.0420426900111628E-3</v>
      </c>
      <c r="EA110" s="15">
        <v>3.9165023275219606E-3</v>
      </c>
      <c r="EB110" s="15">
        <v>1.1586582385003081E-2</v>
      </c>
      <c r="EC110" s="15">
        <v>1.0429296296985765E-2</v>
      </c>
      <c r="ED110" s="15">
        <v>-2.8992942625338707E-3</v>
      </c>
      <c r="EE110" s="15">
        <v>-2.9411785908162623E-3</v>
      </c>
      <c r="EF110" s="15">
        <v>-1.3216202227925581E-2</v>
      </c>
      <c r="EG110" s="15">
        <v>3.0688318692127228E-3</v>
      </c>
      <c r="EH110" s="15">
        <v>1.9690583014612493E-3</v>
      </c>
      <c r="EI110" s="15">
        <v>2.1223920241507334E-3</v>
      </c>
      <c r="EJ110" s="15">
        <v>-1.3341616937574147E-2</v>
      </c>
      <c r="EK110" s="15">
        <v>-3.7259409695610305E-3</v>
      </c>
      <c r="EL110" s="15">
        <v>-5.0479662973046983E-3</v>
      </c>
      <c r="EM110" s="15">
        <v>-8.232193022518635E-3</v>
      </c>
      <c r="EN110" s="15">
        <v>1.3722652149627135E-3</v>
      </c>
      <c r="EO110" s="15">
        <v>-5.3256987819099346E-3</v>
      </c>
      <c r="EP110" s="15">
        <v>2.5306784538658505E-3</v>
      </c>
      <c r="EQ110" s="15">
        <v>1.4223434534126713E-2</v>
      </c>
      <c r="ER110" s="15">
        <v>1.0546766772792275E-2</v>
      </c>
      <c r="ES110" s="15">
        <v>-5.8364765763161729E-3</v>
      </c>
      <c r="ET110" s="15">
        <v>1.8382358117512039E-3</v>
      </c>
      <c r="EU110" s="15">
        <v>-1.0524470362783384E-3</v>
      </c>
      <c r="EV110" s="15">
        <v>-1.2785173087796108E-2</v>
      </c>
      <c r="EW110" s="15">
        <v>-4.972498527746917E-3</v>
      </c>
      <c r="EX110" s="15">
        <v>-9.5314462655523655E-3</v>
      </c>
      <c r="EY110" s="15">
        <v>-1.4240611248303475E-2</v>
      </c>
      <c r="EZ110" s="15">
        <v>-3.8424639015450001E-3</v>
      </c>
      <c r="FA110" s="15">
        <v>-6.1154477761132496E-3</v>
      </c>
      <c r="FB110" s="15">
        <v>-4.6259228114117947E-3</v>
      </c>
      <c r="FC110" s="15">
        <v>-1.6321576067565263E-2</v>
      </c>
      <c r="FD110" s="15">
        <v>6.4131343184353838E-4</v>
      </c>
      <c r="FE110" s="15">
        <v>1.3519605484222958E-3</v>
      </c>
      <c r="FF110" s="15">
        <v>-3.037697369716103E-3</v>
      </c>
      <c r="FG110" s="15">
        <v>-9.7919999046176508E-3</v>
      </c>
      <c r="FH110" s="15">
        <v>-7.2364139491877413E-4</v>
      </c>
      <c r="FI110" s="15">
        <v>-6.7734249113171096E-3</v>
      </c>
      <c r="FJ110" s="15">
        <v>3.5067248092100407E-3</v>
      </c>
      <c r="FK110" s="15">
        <v>-1.8471489897573922E-3</v>
      </c>
      <c r="FL110" s="15">
        <v>3.5969683910553425E-3</v>
      </c>
      <c r="FM110" s="15">
        <v>3.8522197874139288E-3</v>
      </c>
      <c r="FN110" s="15">
        <v>2.8591870800451606E-3</v>
      </c>
      <c r="FO110" s="15">
        <v>-1.2839344398176446E-2</v>
      </c>
      <c r="FP110" s="15">
        <v>-4.8302790815457942E-3</v>
      </c>
      <c r="FQ110" s="15">
        <v>6.808841929330599E-3</v>
      </c>
      <c r="FR110" s="15">
        <v>7.7791135190887137E-3</v>
      </c>
      <c r="FS110" s="15">
        <v>3.0007524392382419E-3</v>
      </c>
      <c r="FT110" s="15">
        <v>7.4100729869104312E-3</v>
      </c>
      <c r="FU110" s="15">
        <v>-4.2765567672603047E-3</v>
      </c>
      <c r="FV110" s="15">
        <v>9.6758594873581612E-4</v>
      </c>
      <c r="FW110" s="15">
        <v>-1.9151584852180603E-4</v>
      </c>
      <c r="FX110" s="15">
        <v>-8.4444181385676532E-4</v>
      </c>
      <c r="FY110" s="15">
        <v>-9.1136894222112238E-3</v>
      </c>
      <c r="FZ110" s="15">
        <v>-1.177349876375058E-2</v>
      </c>
      <c r="GA110" s="15">
        <v>-4.0581177354094338E-3</v>
      </c>
      <c r="GB110" s="15">
        <v>-2.1130781630073314E-2</v>
      </c>
      <c r="GC110" s="15">
        <v>-1.1210133972831947E-4</v>
      </c>
      <c r="GD110" s="15">
        <v>-1.2270092591814134E-2</v>
      </c>
      <c r="GE110" s="15">
        <v>-8.7743793768111917E-4</v>
      </c>
      <c r="GF110" s="15">
        <v>2.7855171214262267E-3</v>
      </c>
      <c r="GG110" s="15">
        <v>1.8955969514039028E-3</v>
      </c>
      <c r="GH110" s="15">
        <v>2.476168158847711E-3</v>
      </c>
      <c r="GI110" s="15">
        <v>1.0836109526718376E-2</v>
      </c>
      <c r="GJ110" s="15">
        <v>5.7314045957684474E-3</v>
      </c>
      <c r="GK110" s="15">
        <v>1.7121821803658683E-4</v>
      </c>
      <c r="GL110" s="15">
        <v>-9.5503690687268536E-3</v>
      </c>
      <c r="GM110" s="15">
        <v>-1.4889076408472298E-4</v>
      </c>
      <c r="GN110" s="15">
        <v>4.3579835509261157E-3</v>
      </c>
      <c r="GO110" s="15">
        <v>-6.3897765752354558E-4</v>
      </c>
      <c r="GP110" s="15">
        <v>-2.4910749409311856E-3</v>
      </c>
      <c r="GQ110" s="15">
        <v>-8.7376271476071361E-3</v>
      </c>
      <c r="GR110" s="15">
        <v>3.5938562664912166E-3</v>
      </c>
      <c r="GS110" s="15">
        <v>-2.9603337190582837E-3</v>
      </c>
      <c r="GT110" s="15">
        <v>2.5546232380491887E-3</v>
      </c>
      <c r="GU110" s="15">
        <v>-3.1164809018182959E-3</v>
      </c>
      <c r="GV110" s="15">
        <v>-1.3211574279084782E-2</v>
      </c>
      <c r="GW110" s="15">
        <v>-9.6619109117368589E-3</v>
      </c>
      <c r="GX110" s="15">
        <v>-3.3482174136600595E-3</v>
      </c>
      <c r="GY110" s="15">
        <v>-2.6812063609051675E-3</v>
      </c>
      <c r="GZ110" s="15">
        <v>9.9689437342239447E-4</v>
      </c>
      <c r="HA110" s="15">
        <v>4.5897246110720626E-3</v>
      </c>
      <c r="HB110" s="15">
        <v>-1.2489011570774809E-2</v>
      </c>
      <c r="HC110" s="15">
        <v>-3.4202756497235649E-2</v>
      </c>
      <c r="HD110" s="15">
        <v>-3.2580239882251715E-3</v>
      </c>
      <c r="HE110" s="15">
        <v>2.0972823691445069E-3</v>
      </c>
      <c r="HF110" s="15">
        <v>-2.2205511912489966E-2</v>
      </c>
      <c r="HG110" s="15">
        <v>-1.0456549291029703E-2</v>
      </c>
      <c r="HH110" s="15">
        <v>1.2718602668391505E-3</v>
      </c>
      <c r="HI110" s="15">
        <v>-4.0529144310334428E-3</v>
      </c>
      <c r="HJ110" s="15">
        <v>1.4871734058353131E-3</v>
      </c>
      <c r="HK110" s="15">
        <v>-8.5910658204932106E-4</v>
      </c>
      <c r="HL110" s="15">
        <v>-1.6112722065994241E-2</v>
      </c>
      <c r="HM110" s="15">
        <v>8.2690192142818668E-4</v>
      </c>
      <c r="HN110" s="15">
        <v>7.3675595377113053E-3</v>
      </c>
      <c r="HO110" s="15">
        <v>0</v>
      </c>
      <c r="HP110" s="15">
        <v>-5.0188311119426232E-3</v>
      </c>
      <c r="HQ110" s="15">
        <v>5.0227486304638518E-3</v>
      </c>
      <c r="HR110" s="15">
        <v>-3.6538821585386785E-3</v>
      </c>
      <c r="HS110" s="15">
        <v>-2.2805026987252177E-3</v>
      </c>
      <c r="HT110" s="15">
        <v>4.3875755944475965E-3</v>
      </c>
      <c r="HU110" s="15">
        <v>-3.4782643763246971E-3</v>
      </c>
      <c r="HV110" s="15">
        <v>-8.026194520686052E-3</v>
      </c>
      <c r="HW110" s="15">
        <v>6.7249749076739159E-3</v>
      </c>
      <c r="HX110" s="15">
        <v>5.9549304004128147E-3</v>
      </c>
      <c r="HY110" s="15">
        <v>-9.6415329589344678E-3</v>
      </c>
      <c r="HZ110" s="15">
        <v>9.6752655234183371E-3</v>
      </c>
      <c r="IA110" s="15">
        <v>1.3101441376712009E-2</v>
      </c>
      <c r="IB110" s="15">
        <v>-6.2139569679431489E-3</v>
      </c>
      <c r="IC110" s="15">
        <v>-4.1816259965704339E-4</v>
      </c>
      <c r="ID110" s="15">
        <v>-1.3340200443068702E-3</v>
      </c>
      <c r="IE110" s="15">
        <v>4.4385264820994639E-4</v>
      </c>
      <c r="IF110" s="15">
        <v>5.3306383367078261E-3</v>
      </c>
      <c r="IG110" s="15">
        <v>1.2549677447129483E-3</v>
      </c>
      <c r="IH110" s="15">
        <v>5.7003411683701818E-3</v>
      </c>
      <c r="II110" s="15">
        <v>-4.8306324728404883E-2</v>
      </c>
      <c r="IJ110" s="15">
        <v>-6.8926177530968186E-3</v>
      </c>
      <c r="IK110" s="15">
        <v>-0.12094428133696554</v>
      </c>
      <c r="IL110" s="15">
        <v>-6.3674858253791791E-3</v>
      </c>
      <c r="IM110" s="15">
        <v>-1.4619885644993884E-3</v>
      </c>
      <c r="IN110" s="15">
        <v>-8.5570339329796175E-3</v>
      </c>
      <c r="IO110" s="15">
        <v>-3.2871595694571295E-3</v>
      </c>
      <c r="IP110" s="15">
        <v>-5.1504269302644796E-3</v>
      </c>
      <c r="IQ110" s="15">
        <v>1.1515401920973591E-2</v>
      </c>
      <c r="IR110" s="15">
        <v>1.5985584792686271E-2</v>
      </c>
      <c r="IS110" s="15">
        <v>3.0501260641374647E-3</v>
      </c>
      <c r="IT110" s="15">
        <v>-2.500130220541727E-2</v>
      </c>
      <c r="IU110" s="15">
        <v>-1.3951293436458994E-2</v>
      </c>
      <c r="IV110" s="15">
        <v>-8.2319406974375921E-3</v>
      </c>
      <c r="IW110" s="15">
        <v>-4.2823153753566705E-2</v>
      </c>
      <c r="IX110" s="15">
        <v>-9.6619109117369716E-3</v>
      </c>
      <c r="IY110" s="15">
        <v>-2.8396433019963301E-3</v>
      </c>
      <c r="IZ110" s="15">
        <v>-1.1211717712787547E-2</v>
      </c>
      <c r="JA110" s="15">
        <v>1.1037528714377502E-3</v>
      </c>
      <c r="JB110" s="15">
        <v>1.0982977490625919E-3</v>
      </c>
      <c r="JC110" s="15">
        <v>5.8972369728787014E-3</v>
      </c>
      <c r="JD110" s="15">
        <v>8.3803409110174438E-3</v>
      </c>
      <c r="JE110" s="15">
        <v>-5.9152923085730507E-3</v>
      </c>
      <c r="JF110" s="15">
        <v>-6.9525193148818644E-3</v>
      </c>
      <c r="JG110" s="15">
        <v>7.5512764430108485E-3</v>
      </c>
      <c r="JH110" s="15">
        <v>7.0587449893022639E-3</v>
      </c>
      <c r="JI110" s="15">
        <v>-5.0415919448070258E-3</v>
      </c>
      <c r="JJ110" s="15">
        <v>-6.1556694449432263E-3</v>
      </c>
      <c r="JK110" s="15">
        <v>2.8246259537909727E-3</v>
      </c>
      <c r="JL110" s="15">
        <v>2.5726795769401719E-3</v>
      </c>
      <c r="JM110" s="15">
        <v>7.8625587571945939E-3</v>
      </c>
      <c r="JN110" s="15">
        <v>4.9755614356157577E-3</v>
      </c>
      <c r="JO110" s="15">
        <v>-1.3493671928764047E-3</v>
      </c>
      <c r="JP110" s="15">
        <v>3.5124728771406201E-3</v>
      </c>
      <c r="JQ110" s="15">
        <v>8.0006041189685725E-3</v>
      </c>
      <c r="JR110" s="15">
        <v>5.9666549551624275E-3</v>
      </c>
      <c r="JS110" s="15">
        <v>1.9231361927887592E-2</v>
      </c>
      <c r="JT110" s="15">
        <v>-7.2029122940579973E-3</v>
      </c>
      <c r="JU110" s="15">
        <v>-3.7765775531315208E-3</v>
      </c>
      <c r="JV110" s="15">
        <v>1.7948845790344611E-2</v>
      </c>
      <c r="JW110" s="15">
        <v>-1.1704615104918612E-2</v>
      </c>
      <c r="JX110" s="15">
        <v>-3.2532108937409743E-3</v>
      </c>
      <c r="JY110" s="15">
        <v>7.7343424681486569E-3</v>
      </c>
      <c r="JZ110" s="15">
        <v>-2.9330312700027658E-3</v>
      </c>
      <c r="KA110" s="15">
        <v>-1.9095765420780978E-3</v>
      </c>
      <c r="KB110" s="15">
        <v>6.3076385743818146E-3</v>
      </c>
      <c r="KC110" s="15">
        <v>3.5484209424235533E-3</v>
      </c>
      <c r="KD110" s="15">
        <v>-3.1512666521028389E-2</v>
      </c>
      <c r="KE110" s="15">
        <v>-3.6094568159424138E-4</v>
      </c>
      <c r="KF110" s="15">
        <v>-8.186222771135801E-3</v>
      </c>
      <c r="KG110" s="15">
        <v>-4.339336149670938E-4</v>
      </c>
      <c r="KH110" s="15">
        <v>9.2229988214410866E-3</v>
      </c>
      <c r="KI110" s="15">
        <v>-8.1065875329884851E-3</v>
      </c>
      <c r="KJ110" s="15">
        <v>9.9957372894300539E-3</v>
      </c>
      <c r="KK110" s="15">
        <v>7.0671672230923528E-3</v>
      </c>
      <c r="KL110" s="15">
        <v>-9.4687714288520138E-3</v>
      </c>
      <c r="KM110" s="15">
        <v>4.0407118731715609E-3</v>
      </c>
      <c r="KN110" s="15">
        <v>-9.8754623409576733E-3</v>
      </c>
      <c r="KO110" s="15">
        <v>-9.3073877546353979E-3</v>
      </c>
      <c r="KP110" s="15">
        <v>9.4743631869894755E-3</v>
      </c>
      <c r="KQ110" s="15">
        <v>-1.1317824932661572E-2</v>
      </c>
      <c r="KR110" s="15">
        <v>-6.0180723255630212E-3</v>
      </c>
      <c r="KS110" s="15">
        <v>-2.0581432528861644E-3</v>
      </c>
      <c r="KT110" s="15">
        <v>-3.3433665379743313E-3</v>
      </c>
      <c r="KU110" s="15">
        <v>-6.9084903438116733E-3</v>
      </c>
      <c r="KV110" s="15">
        <v>-1.0461346283081568E-3</v>
      </c>
      <c r="KW110" s="15">
        <v>-3.1262237262662425E-3</v>
      </c>
      <c r="KX110" s="15">
        <v>1.5270092678955662E-3</v>
      </c>
      <c r="KY110" s="15">
        <v>-2.247981276837709E-3</v>
      </c>
      <c r="KZ110" s="15">
        <v>4.9733672670576306E-3</v>
      </c>
      <c r="LA110" s="15">
        <v>-2.585301304687673E-3</v>
      </c>
      <c r="LB110" s="15">
        <v>-1.4427441840302308E-2</v>
      </c>
      <c r="LC110" s="15">
        <v>-4.0842146403065709E-3</v>
      </c>
      <c r="LD110" s="15">
        <v>-1.2245050960100288E-2</v>
      </c>
      <c r="LE110" s="15">
        <v>6.7474952991330439E-3</v>
      </c>
      <c r="LF110" s="15">
        <v>2.1940525622621975E-3</v>
      </c>
      <c r="LG110" s="15">
        <v>7.8505263884356415E-4</v>
      </c>
      <c r="LH110" s="15">
        <v>-1.6912890852640795E-2</v>
      </c>
      <c r="LI110" s="15">
        <v>-5.4975399591947194E-3</v>
      </c>
      <c r="LJ110" s="15">
        <v>-6.0342120742675589E-3</v>
      </c>
      <c r="LK110" s="15">
        <v>6.5451379049086961E-3</v>
      </c>
      <c r="LL110" s="15">
        <v>-3.8240964384033942E-3</v>
      </c>
      <c r="LM110" s="15">
        <v>-1.3322085544184444E-3</v>
      </c>
      <c r="LN110" s="15">
        <v>1.7679996747603489E-3</v>
      </c>
      <c r="LO110" s="15">
        <v>8.0078995580380938E-3</v>
      </c>
      <c r="LP110" s="15">
        <v>7.6099367699235265E-4</v>
      </c>
      <c r="LQ110" s="15">
        <v>-3.2899685724241982E-3</v>
      </c>
      <c r="LR110" s="15">
        <v>0</v>
      </c>
      <c r="LS110" s="15">
        <v>7.2065549893612314E-3</v>
      </c>
      <c r="LT110" s="15">
        <v>1.5086932441137492E-2</v>
      </c>
      <c r="LU110" s="15">
        <v>-4.6988985989370159E-2</v>
      </c>
      <c r="LV110" s="15">
        <v>-1.1383040500602807E-3</v>
      </c>
      <c r="LW110" s="15">
        <v>1.3501555233393152E-2</v>
      </c>
      <c r="LX110" s="15">
        <v>-3.7338976101252661E-4</v>
      </c>
      <c r="LY110" s="15">
        <v>-1.3774589702351131E-2</v>
      </c>
      <c r="LZ110" s="15">
        <v>2.2964377120248649E-2</v>
      </c>
      <c r="MA110" s="15">
        <v>-3.5334203177727172E-3</v>
      </c>
      <c r="MB110" s="15">
        <v>5.7769084961312488E-3</v>
      </c>
      <c r="MC110" s="15">
        <v>-9.2580133173322341E-3</v>
      </c>
      <c r="MD110" s="15">
        <v>-1.2385606757755758E-3</v>
      </c>
      <c r="ME110" s="15">
        <v>-7.3571919867031882E-4</v>
      </c>
      <c r="MF110" s="15">
        <v>6.6430713742056183E-3</v>
      </c>
      <c r="MG110" s="15">
        <v>4.147943370915301E-4</v>
      </c>
      <c r="MH110" s="15">
        <v>-2.1539662831837037E-3</v>
      </c>
      <c r="MI110" s="15">
        <v>-1.176484157958637E-2</v>
      </c>
      <c r="MJ110" s="15">
        <v>-1.942594474294735E-2</v>
      </c>
      <c r="MK110" s="15">
        <v>-8.475304589792303E-3</v>
      </c>
      <c r="ML110" s="15">
        <v>-1.7632698650955923E-2</v>
      </c>
      <c r="MM110" s="15">
        <v>-6.7714889940505545E-3</v>
      </c>
      <c r="MN110" s="15">
        <v>-1.3754109297496797E-3</v>
      </c>
      <c r="MO110" s="15">
        <v>-5.3101741965283968E-3</v>
      </c>
      <c r="MP110" s="15">
        <v>-1.2174518745083093E-2</v>
      </c>
      <c r="MQ110" s="15">
        <v>-6.881765527978108E-3</v>
      </c>
      <c r="MR110" s="15">
        <v>3.6852773588284045E-4</v>
      </c>
      <c r="MS110" s="15">
        <v>-1.3944983284622346E-2</v>
      </c>
      <c r="MT110" s="15">
        <v>8.005379643785851E-3</v>
      </c>
      <c r="MU110" s="15">
        <v>-3.569751514596442E-2</v>
      </c>
      <c r="MV110" s="15">
        <v>2.8947749514635014E-4</v>
      </c>
      <c r="MW110" s="15">
        <v>7.8372096027171431E-3</v>
      </c>
      <c r="MX110" s="15">
        <v>-7.836348329315861E-3</v>
      </c>
      <c r="MY110" s="15">
        <v>-2.6772873305075651E-2</v>
      </c>
      <c r="MZ110" s="15">
        <v>-4.4605593891213187E-3</v>
      </c>
      <c r="NA110" s="15">
        <v>7.8789542981296239E-3</v>
      </c>
      <c r="NB110" s="15">
        <v>-2.3141977395288427E-3</v>
      </c>
      <c r="NC110" s="15">
        <v>-4.8508368644622644E-4</v>
      </c>
      <c r="ND110" s="15">
        <v>3.2902854619456417E-4</v>
      </c>
      <c r="NE110" s="15">
        <v>-1.7728103293580721E-2</v>
      </c>
      <c r="NF110" s="15">
        <v>-5.4215235808833813E-4</v>
      </c>
      <c r="NG110" s="15">
        <v>-3.0083193807841037E-3</v>
      </c>
      <c r="NH110" s="15">
        <v>-1.5090546123297187E-3</v>
      </c>
      <c r="NI110" s="15">
        <v>-7.6664331812952482E-3</v>
      </c>
      <c r="NJ110" s="15">
        <v>2.0953386398540096E-3</v>
      </c>
      <c r="NK110" s="15">
        <v>6.0447311935267988E-4</v>
      </c>
      <c r="NL110" s="15">
        <v>-4.3131401779786674E-3</v>
      </c>
      <c r="NM110" s="15">
        <v>-1.1741817876683287E-2</v>
      </c>
      <c r="NN110" s="15">
        <v>-6.4672820402629375E-3</v>
      </c>
      <c r="NO110" s="15">
        <v>4.0364953490521207E-3</v>
      </c>
      <c r="NP110" s="15">
        <v>7.5071303768059162E-3</v>
      </c>
      <c r="NQ110" s="15">
        <v>-3.1475457394865694E-2</v>
      </c>
      <c r="NR110" s="15">
        <v>5.1796084722373096E-3</v>
      </c>
      <c r="NS110" s="15">
        <v>8.2743947707789346E-3</v>
      </c>
      <c r="NT110" s="15">
        <v>-2.0990275891835743E-2</v>
      </c>
      <c r="NU110" s="15">
        <v>2.751979720993327E-3</v>
      </c>
      <c r="NV110" s="15">
        <v>-9.1743762760412694E-3</v>
      </c>
      <c r="NW110" s="15">
        <v>-1.7601195477008606E-2</v>
      </c>
      <c r="NX110" s="15">
        <v>7.4068590898301162E-4</v>
      </c>
      <c r="NY110" s="15">
        <v>-4.1313953814973983E-3</v>
      </c>
      <c r="NZ110" s="15">
        <v>-4.1105333054850205E-3</v>
      </c>
      <c r="OA110" s="15">
        <v>-7.4709202683717803E-3</v>
      </c>
      <c r="OB110" s="15">
        <v>8.4359024002566996E-3</v>
      </c>
      <c r="OC110" s="15">
        <v>-4.7169898781387982E-3</v>
      </c>
      <c r="OD110" s="15">
        <v>-3.8393904146265304E-3</v>
      </c>
      <c r="OE110" s="15">
        <v>4.5256437969281088E-3</v>
      </c>
      <c r="OF110" s="15">
        <v>-1.4000483235946385E-2</v>
      </c>
      <c r="OG110" s="15">
        <v>2.5683832168918252E-4</v>
      </c>
      <c r="OH110" s="15">
        <v>3.7259409695610214E-3</v>
      </c>
      <c r="OI110" s="15">
        <v>1.2732094295818543E-2</v>
      </c>
      <c r="OJ110" s="15">
        <v>-3.1201273362436339E-3</v>
      </c>
      <c r="OK110" s="15">
        <v>-1.2748305960063712E-2</v>
      </c>
      <c r="OL110" s="15">
        <v>4.0878508762372126E-3</v>
      </c>
      <c r="OM110" s="15">
        <v>-1.7034736082715777E-2</v>
      </c>
      <c r="ON110" s="15">
        <v>-5.8614029197743911E-3</v>
      </c>
      <c r="OO110" s="15">
        <v>5.1186710178610356E-3</v>
      </c>
      <c r="OP110" s="15">
        <v>-6.18666609450384E-3</v>
      </c>
      <c r="OQ110" s="15">
        <v>4.4719264318477028E-3</v>
      </c>
      <c r="OR110" s="15">
        <v>-2.6115040759908982E-2</v>
      </c>
      <c r="OS110" s="15">
        <v>-7.0236494059393098E-3</v>
      </c>
      <c r="OT110" s="15">
        <v>-4.3255401524993171E-5</v>
      </c>
      <c r="OU110" s="15">
        <v>-1.4123420326016382E-2</v>
      </c>
      <c r="OV110" s="15">
        <v>-4.2113769251896811E-3</v>
      </c>
      <c r="OW110" s="15">
        <v>2.0054440183507839E-3</v>
      </c>
      <c r="OX110" s="15">
        <v>2.2845548710224589E-3</v>
      </c>
      <c r="OY110" s="15">
        <v>-1.3090056012724737E-2</v>
      </c>
      <c r="OZ110" s="15">
        <v>-2.3204548195546447E-4</v>
      </c>
      <c r="PA110" s="15">
        <v>6.3962091771143804E-3</v>
      </c>
      <c r="PB110" s="15">
        <v>-4.1682515825905812E-3</v>
      </c>
      <c r="PC110" s="15">
        <v>6.7816434788339729E-3</v>
      </c>
      <c r="PD110" s="15">
        <v>-4.0733253876357864E-3</v>
      </c>
      <c r="PE110" s="15">
        <v>-2.7749927086683814E-3</v>
      </c>
      <c r="PF110" s="15">
        <v>7.0515937857697593E-3</v>
      </c>
      <c r="PG110" s="15">
        <v>-1.9986872411259519E-2</v>
      </c>
      <c r="PH110" s="15">
        <v>-4.7575748189912177E-2</v>
      </c>
      <c r="PI110" s="15">
        <v>3.345603655922254E-3</v>
      </c>
      <c r="PJ110" s="15">
        <v>6.5930491555447049E-3</v>
      </c>
      <c r="PK110" s="15">
        <v>-8.8562469984961815E-3</v>
      </c>
      <c r="PL110" s="15">
        <v>-5.8923257048377128E-3</v>
      </c>
      <c r="PM110" s="15">
        <v>-8.7020128534677256E-3</v>
      </c>
      <c r="PN110" s="15">
        <v>-6.5989241294842349E-3</v>
      </c>
      <c r="PO110" s="15">
        <v>-1.4472480696761723E-3</v>
      </c>
      <c r="PP110" s="15">
        <v>2.0522542525417478E-3</v>
      </c>
      <c r="PQ110" s="15">
        <v>-1.6278167359688487E-2</v>
      </c>
      <c r="PR110" s="15">
        <v>1.4327790399810126E-3</v>
      </c>
      <c r="PS110" s="15">
        <v>-2.4174328195055027E-3</v>
      </c>
      <c r="PT110" s="15">
        <v>1.4393093800909326E-3</v>
      </c>
      <c r="PU110" s="15">
        <v>4.6379882160243122E-3</v>
      </c>
      <c r="PV110" s="15">
        <v>6.015055729761189E-3</v>
      </c>
      <c r="PW110" s="15">
        <v>-6.0486706440296472E-3</v>
      </c>
      <c r="PX110" s="15">
        <v>3.4977300437545834E-3</v>
      </c>
      <c r="PY110" s="15">
        <v>7.0748652294994692E-4</v>
      </c>
      <c r="PZ110" s="15">
        <v>-1.5966599170405084E-2</v>
      </c>
      <c r="QA110" s="15">
        <v>7.8088400032418472E-4</v>
      </c>
      <c r="QB110" s="15">
        <v>-3.9700378710921282E-3</v>
      </c>
      <c r="QC110" s="15">
        <v>-1.0535574525402748E-2</v>
      </c>
      <c r="QD110" s="15">
        <v>-1.223915457843065E-3</v>
      </c>
      <c r="QE110" s="15">
        <v>-4.1518843543638002E-3</v>
      </c>
      <c r="QF110" s="15">
        <v>8.8180290051169449E-3</v>
      </c>
      <c r="QG110" s="15">
        <v>3.8095284166676487E-3</v>
      </c>
      <c r="QH110" s="15">
        <v>9.1611801425883657E-4</v>
      </c>
      <c r="QI110" s="15">
        <v>-1.8371101308898811E-3</v>
      </c>
      <c r="QJ110" s="15">
        <v>0</v>
      </c>
      <c r="QK110" s="15">
        <v>3.7302251303758488E-3</v>
      </c>
      <c r="QL110" s="15">
        <v>2.135612130421463E-3</v>
      </c>
      <c r="QM110" s="15">
        <v>-1.3110703908450778E-2</v>
      </c>
      <c r="QN110" s="15">
        <v>-9.8598660359569181E-3</v>
      </c>
      <c r="QO110" s="15">
        <v>1.0306091811944306E-3</v>
      </c>
      <c r="QP110" s="15">
        <v>1.2210591931375343E-2</v>
      </c>
      <c r="QQ110" s="15">
        <v>3.0490129057026159E-4</v>
      </c>
      <c r="QR110" s="15">
        <v>2.7301700562324597E-3</v>
      </c>
      <c r="QS110" s="15">
        <v>-5.1616935613624402E-3</v>
      </c>
      <c r="QT110" s="15">
        <v>-4.5822514930393021E-4</v>
      </c>
      <c r="QU110" s="15">
        <v>4.9464239353253954E-3</v>
      </c>
      <c r="QV110" s="15">
        <v>5.3578390703520702E-3</v>
      </c>
      <c r="QW110" s="15">
        <v>-1.241465088064877E-3</v>
      </c>
      <c r="QX110" s="15">
        <v>1.2431604342145176E-2</v>
      </c>
      <c r="QY110" s="15">
        <v>-1.1646371837522556E-2</v>
      </c>
      <c r="QZ110" s="15">
        <v>4.2509491508108408E-3</v>
      </c>
      <c r="RA110" s="15">
        <v>-1.4914245866700204E-3</v>
      </c>
      <c r="RB110" s="15">
        <v>-8.2286930929519296E-3</v>
      </c>
      <c r="RC110" s="15">
        <v>4.6960691572100035E-3</v>
      </c>
      <c r="RD110" s="15">
        <v>-7.3065751824381393E-3</v>
      </c>
      <c r="RE110" s="15">
        <v>-2.8015785337337936E-3</v>
      </c>
      <c r="RF110" s="15">
        <v>4.7766988364153972E-3</v>
      </c>
      <c r="RG110" s="15">
        <v>-2.9426210541974242E-3</v>
      </c>
      <c r="RH110" s="15">
        <v>-9.6427994056541132E-3</v>
      </c>
      <c r="RI110" s="15">
        <v>2.5145384929339187E-3</v>
      </c>
      <c r="RJ110" s="15">
        <v>1.2027901365521329E-2</v>
      </c>
      <c r="RK110" s="15">
        <v>4.3498886555568958E-3</v>
      </c>
      <c r="RL110" s="15">
        <v>4.8284974607699944E-3</v>
      </c>
      <c r="RM110" s="15">
        <v>1.1242460356488772E-2</v>
      </c>
      <c r="RN110" s="15">
        <v>1.0404595401406777E-2</v>
      </c>
      <c r="RO110" s="15">
        <v>-1.6877641137196297E-3</v>
      </c>
      <c r="RP110" s="15">
        <v>-5.7426417278810217E-3</v>
      </c>
      <c r="RQ110" s="15">
        <v>-4.3610722327883024E-2</v>
      </c>
      <c r="RR110" s="15">
        <v>2.4519832472868455E-3</v>
      </c>
      <c r="RS110" s="15">
        <v>-1.7446389013694271E-2</v>
      </c>
      <c r="RT110" s="15">
        <v>-1.0953484126089397E-3</v>
      </c>
      <c r="RU110" s="15">
        <v>8.3986555566998109E-3</v>
      </c>
      <c r="RV110" s="15">
        <v>-1.2378584232639869E-2</v>
      </c>
      <c r="RW110" s="15">
        <v>2.4502886635075151E-3</v>
      </c>
      <c r="RX110" s="15">
        <v>-7.3695122253906531E-3</v>
      </c>
      <c r="RY110" s="15">
        <v>-9.052842025997045E-3</v>
      </c>
      <c r="RZ110" s="15">
        <v>-1.4750117929440993E-2</v>
      </c>
      <c r="SA110" s="15">
        <v>2.556982392148229E-3</v>
      </c>
      <c r="SB110" s="15">
        <v>-8.9116637289198203E-4</v>
      </c>
      <c r="SC110" s="15">
        <v>-9.5683737834108586E-3</v>
      </c>
      <c r="SD110" s="15">
        <v>2.1778593000127897E-3</v>
      </c>
      <c r="SE110" s="15">
        <v>2.9528698344256851E-3</v>
      </c>
      <c r="SF110" s="15">
        <v>-1.6081991874802401E-2</v>
      </c>
      <c r="SG110" s="15">
        <v>-1.0974630546126374E-2</v>
      </c>
      <c r="SH110" s="15">
        <v>-8.7365923141880626E-4</v>
      </c>
      <c r="SI110" s="15">
        <v>6.9695366123881794E-3</v>
      </c>
      <c r="SJ110" s="15">
        <v>-4.7388106281295939E-3</v>
      </c>
      <c r="SK110" s="15">
        <v>-1.3945788018070769E-3</v>
      </c>
      <c r="SL110" s="15">
        <v>1.4325812368730175E-2</v>
      </c>
      <c r="SM110" s="15">
        <v>8.3648350638536369E-3</v>
      </c>
      <c r="SN110" s="15">
        <v>-5.0858233772652301E-4</v>
      </c>
      <c r="SO110" s="15">
        <v>-3.7360694255755438E-3</v>
      </c>
      <c r="SP110" s="15">
        <v>-1.5446634128448487E-2</v>
      </c>
      <c r="SQ110" s="15">
        <v>3.2813782082783327E-4</v>
      </c>
      <c r="SR110" s="15">
        <v>-5.1345553519455082E-3</v>
      </c>
      <c r="SS110" s="15">
        <v>-4.8058474531481677E-3</v>
      </c>
      <c r="ST110" s="15">
        <v>-4.0507962222816199E-3</v>
      </c>
      <c r="SU110" s="15">
        <v>-6.8989309393761964E-4</v>
      </c>
      <c r="SV110" s="15">
        <v>7.9208334914440577E-3</v>
      </c>
      <c r="SW110" s="15">
        <v>5.4281582597764588E-3</v>
      </c>
      <c r="SX110" s="15">
        <v>9.5257715738733106E-3</v>
      </c>
      <c r="SY110" s="15">
        <v>9.1931188814983883E-3</v>
      </c>
      <c r="SZ110" s="15">
        <v>-5.7372503901434594E-3</v>
      </c>
      <c r="TA110" s="15">
        <v>4.8844306798347305E-3</v>
      </c>
      <c r="TB110" s="15">
        <v>1.0844681826383283E-2</v>
      </c>
      <c r="TC110" s="15">
        <v>-1.5902064092766961E-2</v>
      </c>
      <c r="TD110" s="15">
        <v>4.4355733705713673E-4</v>
      </c>
      <c r="TE110" s="15">
        <v>-7.1561070344417308E-3</v>
      </c>
      <c r="TF110" s="15">
        <v>1.0320376298616814E-2</v>
      </c>
      <c r="TG110" s="15">
        <v>-6.5178857077273387E-3</v>
      </c>
      <c r="TH110" s="15">
        <v>-4.4965548703490375E-3</v>
      </c>
      <c r="TI110" s="15">
        <v>0</v>
      </c>
      <c r="TJ110" s="15">
        <v>-6.6944159127131928E-3</v>
      </c>
      <c r="TK110" s="15">
        <v>1.0950333515016353E-3</v>
      </c>
      <c r="TL110" s="15">
        <v>-1.3210012227548015E-2</v>
      </c>
      <c r="TM110" s="15">
        <v>-8.7489621932355377E-3</v>
      </c>
      <c r="TN110" s="15">
        <v>9.3414299179692204E-4</v>
      </c>
      <c r="TO110" s="23">
        <v>-2.9886453805538305E-3</v>
      </c>
    </row>
    <row r="111" spans="1:535" x14ac:dyDescent="0.35">
      <c r="A111" s="14">
        <v>105</v>
      </c>
      <c r="B111" s="81">
        <v>42842</v>
      </c>
      <c r="C111" s="23">
        <v>8.8208159493689854E-3</v>
      </c>
      <c r="D111" s="43">
        <f ca="1">OFFSET('CAPM Regression Loop'!$AH$6,$A111,'CAPM Regression Loop'!$D$2)</f>
        <v>7.5047256540677924E-3</v>
      </c>
      <c r="T111" s="14">
        <v>105</v>
      </c>
      <c r="U111" s="14" t="s">
        <v>107</v>
      </c>
      <c r="V111" s="14">
        <v>0.55676375857150717</v>
      </c>
      <c r="W111" s="14">
        <v>0.10784271857985819</v>
      </c>
      <c r="X111" s="14">
        <v>9.6343742556586467E-2</v>
      </c>
      <c r="Y111" s="14">
        <f t="shared" si="6"/>
        <v>-4.1100247403376953</v>
      </c>
      <c r="Z111" s="14">
        <f t="shared" si="5"/>
        <v>4.1100247403376953</v>
      </c>
      <c r="AA111" s="14">
        <f t="shared" si="7"/>
        <v>0.55676375857150717</v>
      </c>
      <c r="AF111" s="80"/>
      <c r="AH111" s="81"/>
      <c r="AI111" s="15">
        <v>2.1363890326656598E-2</v>
      </c>
      <c r="AJ111" s="15">
        <v>2.0096588653684473E-2</v>
      </c>
      <c r="AK111" s="15">
        <v>-3.5494977833342253E-4</v>
      </c>
      <c r="AL111" s="15">
        <v>5.5147198585110014E-3</v>
      </c>
      <c r="AM111" s="15">
        <v>2.8028669860003783E-3</v>
      </c>
      <c r="AN111" s="15">
        <v>-3.4620045351846097E-4</v>
      </c>
      <c r="AO111" s="15">
        <v>1.4887458026626756E-2</v>
      </c>
      <c r="AP111" s="15">
        <v>7.4594846717838626E-3</v>
      </c>
      <c r="AQ111" s="15">
        <v>7.2575982553048654E-3</v>
      </c>
      <c r="AR111" s="15">
        <v>-1.5696536904922357E-3</v>
      </c>
      <c r="AS111" s="15">
        <v>8.9928663605638066E-3</v>
      </c>
      <c r="AT111" s="15">
        <v>5.907854914695288E-3</v>
      </c>
      <c r="AU111" s="15">
        <v>1.5208776104911779E-2</v>
      </c>
      <c r="AV111" s="15">
        <v>1.263913841153317E-2</v>
      </c>
      <c r="AW111" s="15">
        <v>7.9696129119899237E-3</v>
      </c>
      <c r="AX111" s="15">
        <v>2.9568324322038915E-3</v>
      </c>
      <c r="AY111" s="15">
        <v>6.1430645137140714E-3</v>
      </c>
      <c r="AZ111" s="15">
        <v>5.2725562171362823E-3</v>
      </c>
      <c r="BA111" s="15">
        <v>7.2340450597396791E-3</v>
      </c>
      <c r="BB111" s="15">
        <v>-7.1736319111375089E-3</v>
      </c>
      <c r="BC111" s="15">
        <v>6.3609186687848566E-3</v>
      </c>
      <c r="BD111" s="15">
        <v>1.3547283278757028E-2</v>
      </c>
      <c r="BE111" s="15">
        <v>1.6479773707719404E-2</v>
      </c>
      <c r="BF111" s="15">
        <v>1.3776047544118333E-2</v>
      </c>
      <c r="BG111" s="15">
        <v>3.4007822126769921E-4</v>
      </c>
      <c r="BH111" s="15">
        <v>9.6999560063135079E-3</v>
      </c>
      <c r="BI111" s="15">
        <v>1.2668903882173104E-2</v>
      </c>
      <c r="BJ111" s="15">
        <v>6.6959382019375051E-3</v>
      </c>
      <c r="BK111" s="15">
        <v>1.1352540483615782E-2</v>
      </c>
      <c r="BL111" s="15">
        <v>1.4801380302262022E-2</v>
      </c>
      <c r="BM111" s="15">
        <v>4.0475643419420042E-3</v>
      </c>
      <c r="BN111" s="15">
        <v>1.3238212922259098E-2</v>
      </c>
      <c r="BO111" s="15">
        <v>3.8251675394388979E-2</v>
      </c>
      <c r="BP111" s="15">
        <v>1.4369940282952607E-2</v>
      </c>
      <c r="BQ111" s="15">
        <v>1.6358522341880816E-2</v>
      </c>
      <c r="BR111" s="15">
        <v>3.089091792929806E-3</v>
      </c>
      <c r="BS111" s="15">
        <v>1.1969589319043466E-2</v>
      </c>
      <c r="BT111" s="15">
        <v>1.336864147462714E-2</v>
      </c>
      <c r="BU111" s="15">
        <v>1.9388739412209303E-2</v>
      </c>
      <c r="BV111" s="15">
        <v>-5.0270308202538519E-3</v>
      </c>
      <c r="BW111" s="15">
        <v>9.7276112961078853E-3</v>
      </c>
      <c r="BX111" s="15">
        <v>1.1749600419237389E-2</v>
      </c>
      <c r="BY111" s="15">
        <v>8.0118497295552423E-3</v>
      </c>
      <c r="BZ111" s="15">
        <v>1.7203864998832138E-2</v>
      </c>
      <c r="CA111" s="15">
        <v>2.4792613061818802E-3</v>
      </c>
      <c r="CB111" s="15">
        <v>1.9623882013029359E-3</v>
      </c>
      <c r="CC111" s="15">
        <v>1.1548840233964068E-2</v>
      </c>
      <c r="CD111" s="15">
        <v>1.273718189694642E-2</v>
      </c>
      <c r="CE111" s="15">
        <v>1.3385441092786958E-2</v>
      </c>
      <c r="CF111" s="15">
        <v>7.8173613491889522E-3</v>
      </c>
      <c r="CG111" s="15">
        <v>1.2417223682939134E-2</v>
      </c>
      <c r="CH111" s="15">
        <v>1.199478150153185E-2</v>
      </c>
      <c r="CI111" s="15">
        <v>1.013966251297657E-2</v>
      </c>
      <c r="CJ111" s="15">
        <v>7.4811735466347069E-3</v>
      </c>
      <c r="CK111" s="15">
        <v>1.1412204922477099E-2</v>
      </c>
      <c r="CL111" s="15">
        <v>1.3514107738288974E-2</v>
      </c>
      <c r="CM111" s="15">
        <v>-1.2354024259045068E-3</v>
      </c>
      <c r="CN111" s="15">
        <v>1.9174961510943528E-2</v>
      </c>
      <c r="CO111" s="15">
        <v>2.0820242655242054E-2</v>
      </c>
      <c r="CP111" s="15">
        <v>-8.1078977205483772E-3</v>
      </c>
      <c r="CQ111" s="15">
        <v>1.2358790858965983E-2</v>
      </c>
      <c r="CR111" s="15">
        <v>1.8627760741904253E-3</v>
      </c>
      <c r="CS111" s="15">
        <v>9.8783022470358261E-3</v>
      </c>
      <c r="CT111" s="15">
        <v>7.4751405230816075E-3</v>
      </c>
      <c r="CU111" s="15">
        <v>1.9034249622513617E-2</v>
      </c>
      <c r="CV111" s="15">
        <v>2.6872706799737681E-3</v>
      </c>
      <c r="CW111" s="15">
        <v>7.9497790136880721E-3</v>
      </c>
      <c r="CX111" s="15">
        <v>1.3480465185097594E-2</v>
      </c>
      <c r="CY111" s="15">
        <v>1.2585378491173277E-2</v>
      </c>
      <c r="CZ111" s="15">
        <v>1.0707187044426487E-2</v>
      </c>
      <c r="DA111" s="15">
        <v>2.268860871191004E-3</v>
      </c>
      <c r="DB111" s="15">
        <v>7.3379864529127909E-3</v>
      </c>
      <c r="DC111" s="15">
        <v>1.9023374977692534E-2</v>
      </c>
      <c r="DD111" s="15">
        <v>9.9123393194306218E-3</v>
      </c>
      <c r="DE111" s="15">
        <v>1.623550999899687E-2</v>
      </c>
      <c r="DF111" s="15">
        <v>4.4136263325261146E-3</v>
      </c>
      <c r="DG111" s="15">
        <v>3.4662079764863291E-3</v>
      </c>
      <c r="DH111" s="15">
        <v>4.90016906025022E-3</v>
      </c>
      <c r="DI111" s="15">
        <v>1.1108851689974913E-2</v>
      </c>
      <c r="DJ111" s="15">
        <v>1.0694511008057735E-2</v>
      </c>
      <c r="DK111" s="15">
        <v>1.7312505292749043E-2</v>
      </c>
      <c r="DL111" s="15">
        <v>1.0645557861821652E-2</v>
      </c>
      <c r="DM111" s="15">
        <v>1.0775321257698582E-2</v>
      </c>
      <c r="DN111" s="15">
        <v>3.1201273362436777E-3</v>
      </c>
      <c r="DO111" s="15">
        <v>1.7079687163449674E-2</v>
      </c>
      <c r="DP111" s="15">
        <v>4.969551747214208E-3</v>
      </c>
      <c r="DQ111" s="15">
        <v>2.8963305024334034E-3</v>
      </c>
      <c r="DR111" s="15">
        <v>-3.2543547732471423E-2</v>
      </c>
      <c r="DS111" s="15">
        <v>2.0250840936454875E-2</v>
      </c>
      <c r="DT111" s="15">
        <v>1.078500567656279E-2</v>
      </c>
      <c r="DU111" s="15">
        <v>-3.4545749525255659E-2</v>
      </c>
      <c r="DV111" s="15">
        <v>1.611971226185958E-2</v>
      </c>
      <c r="DW111" s="15">
        <v>1.0903144819902771E-3</v>
      </c>
      <c r="DX111" s="15">
        <v>5.040132693494381E-3</v>
      </c>
      <c r="DY111" s="15">
        <v>1.6049901053508321E-2</v>
      </c>
      <c r="DZ111" s="15">
        <v>5.5506810082786052E-3</v>
      </c>
      <c r="EA111" s="15">
        <v>8.9246464741995352E-3</v>
      </c>
      <c r="EB111" s="15">
        <v>2.6034465707440127E-2</v>
      </c>
      <c r="EC111" s="15">
        <v>1.6142053545412009E-3</v>
      </c>
      <c r="ED111" s="15">
        <v>1.3458691857234363E-2</v>
      </c>
      <c r="EE111" s="15">
        <v>1.3433373585132741E-2</v>
      </c>
      <c r="EF111" s="15">
        <v>1.6668767458385345E-2</v>
      </c>
      <c r="EG111" s="15">
        <v>7.4923223994535154E-3</v>
      </c>
      <c r="EH111" s="15">
        <v>6.6389113111827731E-3</v>
      </c>
      <c r="EI111" s="15">
        <v>1.0680058796225531E-2</v>
      </c>
      <c r="EJ111" s="15">
        <v>2.4144570022053405E-2</v>
      </c>
      <c r="EK111" s="15">
        <v>8.2988028146950641E-3</v>
      </c>
      <c r="EL111" s="15">
        <v>-2.5173064953573117E-4</v>
      </c>
      <c r="EM111" s="15">
        <v>9.7833023764740991E-3</v>
      </c>
      <c r="EN111" s="15">
        <v>1.6797743890211319E-3</v>
      </c>
      <c r="EO111" s="15">
        <v>6.764400088542284E-3</v>
      </c>
      <c r="EP111" s="15">
        <v>5.0806513258824602E-3</v>
      </c>
      <c r="EQ111" s="15">
        <v>1.4428663190231953E-2</v>
      </c>
      <c r="ER111" s="15">
        <v>7.9837202206960792E-3</v>
      </c>
      <c r="ES111" s="15">
        <v>1.2789273705284473E-2</v>
      </c>
      <c r="ET111" s="15">
        <v>5.8434734936975629E-3</v>
      </c>
      <c r="EU111" s="15">
        <v>2.9895464796626369E-2</v>
      </c>
      <c r="EV111" s="15">
        <v>1.729888306173465E-2</v>
      </c>
      <c r="EW111" s="15">
        <v>1.0627092574286193E-2</v>
      </c>
      <c r="EX111" s="15">
        <v>7.1400541334765396E-3</v>
      </c>
      <c r="EY111" s="15">
        <v>5.980368101485869E-3</v>
      </c>
      <c r="EZ111" s="15">
        <v>5.7692467712451368E-3</v>
      </c>
      <c r="FA111" s="15">
        <v>9.8284025570159229E-3</v>
      </c>
      <c r="FB111" s="15">
        <v>6.595374055443137E-4</v>
      </c>
      <c r="FC111" s="15">
        <v>1.0928235310908864E-2</v>
      </c>
      <c r="FD111" s="15">
        <v>5.2743416796954242E-3</v>
      </c>
      <c r="FE111" s="15">
        <v>7.2414889879259562E-3</v>
      </c>
      <c r="FF111" s="15">
        <v>7.38010729762246E-3</v>
      </c>
      <c r="FG111" s="15">
        <v>1.3951931949347201E-2</v>
      </c>
      <c r="FH111" s="15">
        <v>5.5128530741125536E-3</v>
      </c>
      <c r="FI111" s="15">
        <v>5.3327990190242085E-3</v>
      </c>
      <c r="FJ111" s="15">
        <v>1.3854311501907673E-2</v>
      </c>
      <c r="FK111" s="15">
        <v>1.0668004697761862E-2</v>
      </c>
      <c r="FL111" s="15">
        <v>5.110593553418764E-3</v>
      </c>
      <c r="FM111" s="15">
        <v>7.3957019611289926E-3</v>
      </c>
      <c r="FN111" s="15">
        <v>7.5444942011290836E-3</v>
      </c>
      <c r="FO111" s="15">
        <v>-5.9272938765493707E-2</v>
      </c>
      <c r="FP111" s="15">
        <v>1.2932956767780552E-2</v>
      </c>
      <c r="FQ111" s="15">
        <v>1.4761418138132074E-2</v>
      </c>
      <c r="FR111" s="15">
        <v>4.8274606112769557E-3</v>
      </c>
      <c r="FS111" s="15">
        <v>1.6921732226814926E-2</v>
      </c>
      <c r="FT111" s="15">
        <v>9.6233338894925139E-3</v>
      </c>
      <c r="FU111" s="15">
        <v>1.3605652055778678E-2</v>
      </c>
      <c r="FV111" s="15">
        <v>8.1404981464438045E-3</v>
      </c>
      <c r="FW111" s="15">
        <v>8.9445174352691514E-3</v>
      </c>
      <c r="FX111" s="15">
        <v>4.1082706404868378E-3</v>
      </c>
      <c r="FY111" s="15">
        <v>8.2280805082406323E-3</v>
      </c>
      <c r="FZ111" s="15">
        <v>8.8171034101481669E-3</v>
      </c>
      <c r="GA111" s="15">
        <v>1.0913049099072749E-2</v>
      </c>
      <c r="GB111" s="15">
        <v>6.3839706099233133E-3</v>
      </c>
      <c r="GC111" s="15">
        <v>2.1320773379838948E-3</v>
      </c>
      <c r="GD111" s="15">
        <v>3.1990720899293876E-3</v>
      </c>
      <c r="GE111" s="15">
        <v>7.6033821019886125E-3</v>
      </c>
      <c r="GF111" s="15">
        <v>4.3202100231163601E-3</v>
      </c>
      <c r="GG111" s="15">
        <v>1.5962676651673596E-2</v>
      </c>
      <c r="GH111" s="15">
        <v>4.4726127485121428E-3</v>
      </c>
      <c r="GI111" s="15">
        <v>4.9324821083727502E-3</v>
      </c>
      <c r="GJ111" s="15">
        <v>4.6088930643531454E-3</v>
      </c>
      <c r="GK111" s="15">
        <v>9.1167742484339533E-3</v>
      </c>
      <c r="GL111" s="15">
        <v>1.0450413742388396E-3</v>
      </c>
      <c r="GM111" s="15">
        <v>9.7243074169746768E-3</v>
      </c>
      <c r="GN111" s="15">
        <v>1.3663345657894599E-2</v>
      </c>
      <c r="GO111" s="15">
        <v>0</v>
      </c>
      <c r="GP111" s="15">
        <v>1.1175164251388932E-2</v>
      </c>
      <c r="GQ111" s="15">
        <v>3.0043585764782717E-3</v>
      </c>
      <c r="GR111" s="15">
        <v>1.073127021073652E-2</v>
      </c>
      <c r="GS111" s="15">
        <v>1.8195878607468376E-2</v>
      </c>
      <c r="GT111" s="15">
        <v>1.0420285098508786E-2</v>
      </c>
      <c r="GU111" s="15">
        <v>1.8167666559495558E-3</v>
      </c>
      <c r="GV111" s="15">
        <v>-1.0711399483500863E-2</v>
      </c>
      <c r="GW111" s="15">
        <v>1.4528100562909808E-2</v>
      </c>
      <c r="GX111" s="15">
        <v>-1.9479622132994312E-3</v>
      </c>
      <c r="GY111" s="15">
        <v>1.2032110677316698E-2</v>
      </c>
      <c r="GZ111" s="15">
        <v>1.7101047382749597E-2</v>
      </c>
      <c r="HA111" s="15">
        <v>2.9397184070337454E-2</v>
      </c>
      <c r="HB111" s="15">
        <v>1.5185642418374185E-2</v>
      </c>
      <c r="HC111" s="15">
        <v>5.6930304845457802E-3</v>
      </c>
      <c r="HD111" s="15">
        <v>1.445842643429983E-2</v>
      </c>
      <c r="HE111" s="15">
        <v>6.8060544689994961E-3</v>
      </c>
      <c r="HF111" s="15">
        <v>2.3557136924589835E-3</v>
      </c>
      <c r="HG111" s="15">
        <v>9.8032035934820169E-3</v>
      </c>
      <c r="HH111" s="15">
        <v>5.1036793397262747E-3</v>
      </c>
      <c r="HI111" s="15">
        <v>1.1464198632152199E-2</v>
      </c>
      <c r="HJ111" s="15">
        <v>5.8461513603760848E-3</v>
      </c>
      <c r="HK111" s="15">
        <v>1.0879057391935088E-2</v>
      </c>
      <c r="HL111" s="15">
        <v>1.9450230378874261E-2</v>
      </c>
      <c r="HM111" s="15">
        <v>6.0849309588338184E-3</v>
      </c>
      <c r="HN111" s="15">
        <v>5.4185217416916299E-3</v>
      </c>
      <c r="HO111" s="15">
        <v>1.1689088021026842E-2</v>
      </c>
      <c r="HP111" s="15">
        <v>1.980262729617973E-2</v>
      </c>
      <c r="HQ111" s="15">
        <v>1.2599454540043688E-2</v>
      </c>
      <c r="HR111" s="15">
        <v>9.996751028711108E-3</v>
      </c>
      <c r="HS111" s="15">
        <v>9.8104122335135237E-3</v>
      </c>
      <c r="HT111" s="15">
        <v>1.261125162183355E-2</v>
      </c>
      <c r="HU111" s="15">
        <v>2.483239418607171E-3</v>
      </c>
      <c r="HV111" s="15">
        <v>1.1501111812739707E-2</v>
      </c>
      <c r="HW111" s="15">
        <v>2.702704347885073E-3</v>
      </c>
      <c r="HX111" s="15">
        <v>1.2449184176568968E-2</v>
      </c>
      <c r="HY111" s="15">
        <v>2.8526406252481406E-3</v>
      </c>
      <c r="HZ111" s="15">
        <v>7.493282425965698E-3</v>
      </c>
      <c r="IA111" s="15">
        <v>8.3239224469450063E-3</v>
      </c>
      <c r="IB111" s="15">
        <v>1.5158560430841355E-2</v>
      </c>
      <c r="IC111" s="15">
        <v>1.6390749489771619E-2</v>
      </c>
      <c r="ID111" s="15">
        <v>1.763734956670459E-2</v>
      </c>
      <c r="IE111" s="15">
        <v>1.2958179531741909E-2</v>
      </c>
      <c r="IF111" s="15">
        <v>1.3323281887530613E-2</v>
      </c>
      <c r="IG111" s="15">
        <v>8.406943167024011E-3</v>
      </c>
      <c r="IH111" s="15">
        <v>5.9383813294121707E-3</v>
      </c>
      <c r="II111" s="15">
        <v>1.3079060056161015E-2</v>
      </c>
      <c r="IJ111" s="15">
        <v>2.3162587339615789E-2</v>
      </c>
      <c r="IK111" s="15">
        <v>6.6146437770888246E-3</v>
      </c>
      <c r="IL111" s="15">
        <v>9.4631440606228433E-3</v>
      </c>
      <c r="IM111" s="15">
        <v>3.449540868986278E-3</v>
      </c>
      <c r="IN111" s="15">
        <v>2.5099356802295403E-2</v>
      </c>
      <c r="IO111" s="15">
        <v>3.2871595694571789E-3</v>
      </c>
      <c r="IP111" s="15">
        <v>-2.3880698779558413E-2</v>
      </c>
      <c r="IQ111" s="15">
        <v>7.3851539157577103E-3</v>
      </c>
      <c r="IR111" s="15">
        <v>1.1531996273071662E-2</v>
      </c>
      <c r="IS111" s="15">
        <v>9.5492165509159406E-3</v>
      </c>
      <c r="IT111" s="15">
        <v>-6.0698029177665743E-4</v>
      </c>
      <c r="IU111" s="15">
        <v>1.3112894728786732E-2</v>
      </c>
      <c r="IV111" s="15">
        <v>3.8448142435198581E-3</v>
      </c>
      <c r="IW111" s="15">
        <v>-5.0377940299571808E-3</v>
      </c>
      <c r="IX111" s="15">
        <v>5.1728307210526315E-3</v>
      </c>
      <c r="IY111" s="15">
        <v>7.5631637710556381E-3</v>
      </c>
      <c r="IZ111" s="15">
        <v>-1.1885308188585115E-3</v>
      </c>
      <c r="JA111" s="15">
        <v>6.6482239328802548E-3</v>
      </c>
      <c r="JB111" s="15">
        <v>0</v>
      </c>
      <c r="JC111" s="15">
        <v>7.2080023757793979E-3</v>
      </c>
      <c r="JD111" s="15">
        <v>1.2262927394610195E-2</v>
      </c>
      <c r="JE111" s="15">
        <v>1.7254692561385211E-3</v>
      </c>
      <c r="JF111" s="15">
        <v>6.0584647180010973E-3</v>
      </c>
      <c r="JG111" s="15">
        <v>1.0834237246124504E-3</v>
      </c>
      <c r="JH111" s="15">
        <v>4.6104277147825598E-3</v>
      </c>
      <c r="JI111" s="15">
        <v>4.5693369183202864E-3</v>
      </c>
      <c r="JJ111" s="15">
        <v>9.2182785882861003E-3</v>
      </c>
      <c r="JK111" s="15">
        <v>1.1378971506700367E-2</v>
      </c>
      <c r="JL111" s="15">
        <v>1.0878118147183069E-2</v>
      </c>
      <c r="JM111" s="15">
        <v>8.1522190615502792E-3</v>
      </c>
      <c r="JN111" s="15">
        <v>4.2516582288030218E-3</v>
      </c>
      <c r="JO111" s="15">
        <v>-0.11078718604367378</v>
      </c>
      <c r="JP111" s="15">
        <v>9.9010709827115368E-3</v>
      </c>
      <c r="JQ111" s="15">
        <v>6.5036281831010248E-3</v>
      </c>
      <c r="JR111" s="15">
        <v>6.3417115256404781E-3</v>
      </c>
      <c r="JS111" s="15">
        <v>1.658214001576451E-2</v>
      </c>
      <c r="JT111" s="15">
        <v>2.1766276481954505E-2</v>
      </c>
      <c r="JU111" s="15">
        <v>4.6313306425980307E-3</v>
      </c>
      <c r="JV111" s="15">
        <v>1.6859067472337223E-2</v>
      </c>
      <c r="JW111" s="15">
        <v>4.5529636987499799E-3</v>
      </c>
      <c r="JX111" s="15">
        <v>1.7382245900423494E-2</v>
      </c>
      <c r="JY111" s="15">
        <v>9.1764810030478365E-3</v>
      </c>
      <c r="JZ111" s="15">
        <v>2.3042494147154258E-2</v>
      </c>
      <c r="KA111" s="15">
        <v>-3.3660589378130105E-4</v>
      </c>
      <c r="KB111" s="15">
        <v>1.1996716287631506E-2</v>
      </c>
      <c r="KC111" s="15">
        <v>9.0209219146189599E-3</v>
      </c>
      <c r="KD111" s="15">
        <v>5.8234778272364882E-3</v>
      </c>
      <c r="KE111" s="15">
        <v>5.4279127294293728E-3</v>
      </c>
      <c r="KF111" s="15">
        <v>1.7150661194502988E-2</v>
      </c>
      <c r="KG111" s="15">
        <v>-1.0143606991683018E-2</v>
      </c>
      <c r="KH111" s="15">
        <v>4.9909988534836153E-3</v>
      </c>
      <c r="KI111" s="15">
        <v>1.980262729617973E-2</v>
      </c>
      <c r="KJ111" s="15">
        <v>8.7393494747365177E-4</v>
      </c>
      <c r="KK111" s="15">
        <v>9.7996329888033404E-3</v>
      </c>
      <c r="KL111" s="15">
        <v>1.7816909811977021E-3</v>
      </c>
      <c r="KM111" s="15">
        <v>5.262378705477912E-3</v>
      </c>
      <c r="KN111" s="15">
        <v>-9.3545376325802681E-4</v>
      </c>
      <c r="KO111" s="15">
        <v>1.3632498119232221E-2</v>
      </c>
      <c r="KP111" s="15">
        <v>6.5222686372937268E-3</v>
      </c>
      <c r="KQ111" s="15">
        <v>-6.4102783609191662E-3</v>
      </c>
      <c r="KR111" s="15">
        <v>1.000500333583622E-3</v>
      </c>
      <c r="KS111" s="15">
        <v>-1.3782760295421186E-2</v>
      </c>
      <c r="KT111" s="15">
        <v>2.1138632838921839E-2</v>
      </c>
      <c r="KU111" s="15">
        <v>7.5586149739264039E-3</v>
      </c>
      <c r="KV111" s="15">
        <v>7.55671102256124E-3</v>
      </c>
      <c r="KW111" s="15">
        <v>1.1576701448106472E-2</v>
      </c>
      <c r="KX111" s="15">
        <v>1.0754856880745832E-2</v>
      </c>
      <c r="KY111" s="15">
        <v>2.8811375820659325E-3</v>
      </c>
      <c r="KZ111" s="15">
        <v>4.9982253287944025E-3</v>
      </c>
      <c r="LA111" s="15">
        <v>1.5022687078502274E-3</v>
      </c>
      <c r="LB111" s="15">
        <v>-4.1608284002645608E-2</v>
      </c>
      <c r="LC111" s="15">
        <v>6.990435248368035E-3</v>
      </c>
      <c r="LD111" s="15">
        <v>1.3509473445613812E-2</v>
      </c>
      <c r="LE111" s="15">
        <v>6.5409038232328194E-3</v>
      </c>
      <c r="LF111" s="15">
        <v>1.091968398967625E-2</v>
      </c>
      <c r="LG111" s="15">
        <v>1.71093282454121E-2</v>
      </c>
      <c r="LH111" s="15">
        <v>4.6911735758802392E-3</v>
      </c>
      <c r="LI111" s="15">
        <v>7.5209012675409651E-3</v>
      </c>
      <c r="LJ111" s="15">
        <v>5.0259780785915148E-3</v>
      </c>
      <c r="LK111" s="15">
        <v>4.3480884062623683E-3</v>
      </c>
      <c r="LL111" s="15">
        <v>-1.2071193308254055E-2</v>
      </c>
      <c r="LM111" s="15">
        <v>1.2952970416656643E-2</v>
      </c>
      <c r="LN111" s="15">
        <v>6.2127313879526188E-3</v>
      </c>
      <c r="LO111" s="15">
        <v>6.6971330982820753E-3</v>
      </c>
      <c r="LP111" s="15">
        <v>4.3596799298104647E-3</v>
      </c>
      <c r="LQ111" s="15">
        <v>1.2015764872592453E-2</v>
      </c>
      <c r="LR111" s="15">
        <v>9.1542927834845408E-3</v>
      </c>
      <c r="LS111" s="15">
        <v>4.501934275539023E-3</v>
      </c>
      <c r="LT111" s="15">
        <v>1.0739467118760813E-2</v>
      </c>
      <c r="LU111" s="15">
        <v>7.0976569620683763E-3</v>
      </c>
      <c r="LV111" s="15">
        <v>1.6233263396953964E-2</v>
      </c>
      <c r="LW111" s="15">
        <v>2.2680889741111057E-3</v>
      </c>
      <c r="LX111" s="15">
        <v>4.3649130847009656E-3</v>
      </c>
      <c r="LY111" s="15">
        <v>1.5142980102563533E-2</v>
      </c>
      <c r="LZ111" s="15">
        <v>-2.5777955721845644E-3</v>
      </c>
      <c r="MA111" s="15">
        <v>1.1812438586176387E-2</v>
      </c>
      <c r="MB111" s="15">
        <v>9.2323786734899906E-3</v>
      </c>
      <c r="MC111" s="15">
        <v>1.2204503425495852E-2</v>
      </c>
      <c r="MD111" s="15">
        <v>8.8410577256158585E-3</v>
      </c>
      <c r="ME111" s="15">
        <v>9.0235698425903035E-3</v>
      </c>
      <c r="MF111" s="15">
        <v>2.4468925566328045E-3</v>
      </c>
      <c r="MG111" s="15">
        <v>1.4066104766610398E-2</v>
      </c>
      <c r="MH111" s="15">
        <v>3.6213179771334638E-3</v>
      </c>
      <c r="MI111" s="15">
        <v>-3.6483075854753062E-3</v>
      </c>
      <c r="MJ111" s="15">
        <v>1.331470144122013E-2</v>
      </c>
      <c r="MK111" s="15">
        <v>3.0300637169339575E-3</v>
      </c>
      <c r="ML111" s="15">
        <v>6.8900992905175261E-3</v>
      </c>
      <c r="MM111" s="15">
        <v>1.9470072331178097E-2</v>
      </c>
      <c r="MN111" s="15">
        <v>8.1270093863256791E-3</v>
      </c>
      <c r="MO111" s="15">
        <v>8.946982666152882E-3</v>
      </c>
      <c r="MP111" s="15">
        <v>3.8328521332696458E-2</v>
      </c>
      <c r="MQ111" s="15">
        <v>1.5308398001891774E-2</v>
      </c>
      <c r="MR111" s="15">
        <v>1.4479554997043198E-2</v>
      </c>
      <c r="MS111" s="15">
        <v>-3.1906434938060568E-3</v>
      </c>
      <c r="MT111" s="15">
        <v>1.6886588364729442E-2</v>
      </c>
      <c r="MU111" s="15">
        <v>1.2521506798041185E-2</v>
      </c>
      <c r="MV111" s="15">
        <v>1.4141208025250757E-2</v>
      </c>
      <c r="MW111" s="15">
        <v>1.0700092735966597E-3</v>
      </c>
      <c r="MX111" s="15">
        <v>2.6052989117633942E-3</v>
      </c>
      <c r="MY111" s="15">
        <v>2.9846789376487021E-2</v>
      </c>
      <c r="MZ111" s="15">
        <v>1.5699789809683676E-2</v>
      </c>
      <c r="NA111" s="15">
        <v>1.0041925389201537E-2</v>
      </c>
      <c r="NB111" s="15">
        <v>1.6132273143629527E-2</v>
      </c>
      <c r="NC111" s="15">
        <v>5.1051526946645429E-3</v>
      </c>
      <c r="ND111" s="15">
        <v>1.2000971676194603E-2</v>
      </c>
      <c r="NE111" s="15">
        <v>-3.985656930203558E-3</v>
      </c>
      <c r="NF111" s="15">
        <v>3.2573318703065048E-3</v>
      </c>
      <c r="NG111" s="15">
        <v>1.4326000226946529E-2</v>
      </c>
      <c r="NH111" s="15">
        <v>7.5681491402791873E-3</v>
      </c>
      <c r="NI111" s="15">
        <v>1.6214995106085987E-2</v>
      </c>
      <c r="NJ111" s="15">
        <v>4.3794411767170355E-3</v>
      </c>
      <c r="NK111" s="15">
        <v>3.8418857964039009E-2</v>
      </c>
      <c r="NL111" s="15">
        <v>9.7308584896669739E-3</v>
      </c>
      <c r="NM111" s="15">
        <v>1.1741817876683195E-2</v>
      </c>
      <c r="NN111" s="15">
        <v>6.4672820402629765E-3</v>
      </c>
      <c r="NO111" s="15">
        <v>5.8413276591381437E-3</v>
      </c>
      <c r="NP111" s="15">
        <v>-3.8521555477249764E-3</v>
      </c>
      <c r="NQ111" s="15">
        <v>2.0044039745877928E-2</v>
      </c>
      <c r="NR111" s="15">
        <v>6.5692840168456645E-3</v>
      </c>
      <c r="NS111" s="15">
        <v>7.7479930628859594E-3</v>
      </c>
      <c r="NT111" s="15">
        <v>-9.366219854246825E-4</v>
      </c>
      <c r="NU111" s="15">
        <v>2.9323005055705851E-3</v>
      </c>
      <c r="NV111" s="15">
        <v>1.3214785813046293E-2</v>
      </c>
      <c r="NW111" s="15">
        <v>1.0925706898120091E-2</v>
      </c>
      <c r="NX111" s="15">
        <v>5.0512661258786404E-3</v>
      </c>
      <c r="NY111" s="15">
        <v>1.8146153276329811E-2</v>
      </c>
      <c r="NZ111" s="15">
        <v>7.5489321085177464E-3</v>
      </c>
      <c r="OA111" s="15">
        <v>6.5695830677732308E-4</v>
      </c>
      <c r="OB111" s="15">
        <v>5.6637319541438542E-3</v>
      </c>
      <c r="OC111" s="15">
        <v>3.5356548323075758E-3</v>
      </c>
      <c r="OD111" s="15">
        <v>1.8044633317044645E-2</v>
      </c>
      <c r="OE111" s="15">
        <v>3.9906936899341914E-3</v>
      </c>
      <c r="OF111" s="15">
        <v>6.8484731841431112E-3</v>
      </c>
      <c r="OG111" s="15">
        <v>1.377280831471815E-2</v>
      </c>
      <c r="OH111" s="15">
        <v>1.6729792115765574E-2</v>
      </c>
      <c r="OI111" s="15">
        <v>1.4228442763462136E-2</v>
      </c>
      <c r="OJ111" s="15">
        <v>1.4469005144897979E-2</v>
      </c>
      <c r="OK111" s="15">
        <v>1.2565038297129844E-2</v>
      </c>
      <c r="OL111" s="15">
        <v>1.4750047926580209E-2</v>
      </c>
      <c r="OM111" s="15">
        <v>2.2288613203970558E-2</v>
      </c>
      <c r="ON111" s="15">
        <v>1.8331588496643274E-2</v>
      </c>
      <c r="OO111" s="15">
        <v>5.9659766356247703E-3</v>
      </c>
      <c r="OP111" s="15">
        <v>9.246526963439021E-3</v>
      </c>
      <c r="OQ111" s="15">
        <v>9.270361715488248E-3</v>
      </c>
      <c r="OR111" s="15">
        <v>3.5413936967585349E-3</v>
      </c>
      <c r="OS111" s="15">
        <v>1.3319374593183216E-2</v>
      </c>
      <c r="OT111" s="15">
        <v>2.2837636169372153E-2</v>
      </c>
      <c r="OU111" s="15">
        <v>4.4247859803556357E-3</v>
      </c>
      <c r="OV111" s="15">
        <v>1.3016272175639047E-3</v>
      </c>
      <c r="OW111" s="15">
        <v>2.0571491767190673E-2</v>
      </c>
      <c r="OX111" s="15">
        <v>4.9252816957272979E-3</v>
      </c>
      <c r="OY111" s="15">
        <v>5.2044930800481939E-3</v>
      </c>
      <c r="OZ111" s="15">
        <v>1.2843142090319013E-2</v>
      </c>
      <c r="PA111" s="15">
        <v>6.6906769819650653E-3</v>
      </c>
      <c r="PB111" s="15">
        <v>1.8925062423636319E-3</v>
      </c>
      <c r="PC111" s="15">
        <v>8.5787512673946836E-3</v>
      </c>
      <c r="PD111" s="15">
        <v>1.6605741534443552E-2</v>
      </c>
      <c r="PE111" s="15">
        <v>1.689672392170536E-2</v>
      </c>
      <c r="PF111" s="15">
        <v>7.6957609353663411E-3</v>
      </c>
      <c r="PG111" s="15">
        <v>8.2816208317220176E-3</v>
      </c>
      <c r="PH111" s="15">
        <v>2.2407876482985381E-2</v>
      </c>
      <c r="PI111" s="15">
        <v>6.0504386257740801E-3</v>
      </c>
      <c r="PJ111" s="15">
        <v>2.7890779265436847E-3</v>
      </c>
      <c r="PK111" s="15">
        <v>1.5033766815432791E-2</v>
      </c>
      <c r="PL111" s="15">
        <v>1.0681848346860354E-2</v>
      </c>
      <c r="PM111" s="15">
        <v>1.6452289272960198E-2</v>
      </c>
      <c r="PN111" s="15">
        <v>1.3982499088563E-2</v>
      </c>
      <c r="PO111" s="15">
        <v>1.1783382793925191E-2</v>
      </c>
      <c r="PP111" s="15">
        <v>1.2650223065867022E-3</v>
      </c>
      <c r="PQ111" s="15">
        <v>3.5945401751486293E-3</v>
      </c>
      <c r="PR111" s="15">
        <v>9.2830372136425612E-3</v>
      </c>
      <c r="PS111" s="15">
        <v>9.7708898928405737E-3</v>
      </c>
      <c r="PT111" s="15">
        <v>9.4063482471964752E-3</v>
      </c>
      <c r="PU111" s="15">
        <v>9.8625247908778989E-3</v>
      </c>
      <c r="PV111" s="15">
        <v>7.570058860545294E-3</v>
      </c>
      <c r="PW111" s="15">
        <v>1.6122987025343469E-2</v>
      </c>
      <c r="PX111" s="15">
        <v>7.032377786156091E-3</v>
      </c>
      <c r="PY111" s="15">
        <v>8.0749792778446929E-3</v>
      </c>
      <c r="PZ111" s="15">
        <v>3.7427994886544912E-3</v>
      </c>
      <c r="QA111" s="15">
        <v>4.9336409247985385E-3</v>
      </c>
      <c r="QB111" s="15">
        <v>1.1509688590761779E-3</v>
      </c>
      <c r="QC111" s="15">
        <v>1.7281430167542498E-2</v>
      </c>
      <c r="QD111" s="15">
        <v>1.3050354498763943E-2</v>
      </c>
      <c r="QE111" s="15">
        <v>7.243492435494883E-3</v>
      </c>
      <c r="QF111" s="15">
        <v>2.815713531428322E-3</v>
      </c>
      <c r="QG111" s="15">
        <v>7.2580963789818705E-3</v>
      </c>
      <c r="QH111" s="15">
        <v>4.1904713885139019E-3</v>
      </c>
      <c r="QI111" s="15">
        <v>1.9148207031055704E-2</v>
      </c>
      <c r="QJ111" s="15">
        <v>8.3682496705165792E-3</v>
      </c>
      <c r="QK111" s="15">
        <v>1.2494855345255842E-2</v>
      </c>
      <c r="QL111" s="15">
        <v>6.7930186138797834E-3</v>
      </c>
      <c r="QM111" s="15">
        <v>1.9637533605135187E-2</v>
      </c>
      <c r="QN111" s="15">
        <v>1.5149859663731434E-2</v>
      </c>
      <c r="QO111" s="15">
        <v>6.6211704751315019E-3</v>
      </c>
      <c r="QP111" s="15">
        <v>6.9012572251339957E-3</v>
      </c>
      <c r="QQ111" s="15">
        <v>4.5847104071071133E-3</v>
      </c>
      <c r="QR111" s="15">
        <v>1.3148026127860223E-2</v>
      </c>
      <c r="QS111" s="15">
        <v>1.9881370553829214E-2</v>
      </c>
      <c r="QT111" s="15">
        <v>7.9724454466665838E-3</v>
      </c>
      <c r="QU111" s="15">
        <v>6.966357580916514E-3</v>
      </c>
      <c r="QV111" s="15">
        <v>4.2299620848013199E-3</v>
      </c>
      <c r="QW111" s="15">
        <v>4.9640110227575876E-4</v>
      </c>
      <c r="QX111" s="15">
        <v>6.009823560577509E-3</v>
      </c>
      <c r="QY111" s="15">
        <v>2.313048427010056E-2</v>
      </c>
      <c r="QZ111" s="15">
        <v>1.1610358479730069E-2</v>
      </c>
      <c r="RA111" s="15">
        <v>5.4170301513315894E-3</v>
      </c>
      <c r="RB111" s="15">
        <v>3.721952846192231E-3</v>
      </c>
      <c r="RC111" s="15">
        <v>-4.3055712674446838E-3</v>
      </c>
      <c r="RD111" s="15">
        <v>1.4264055749936928E-2</v>
      </c>
      <c r="RE111" s="15">
        <v>9.9386197961733366E-3</v>
      </c>
      <c r="RF111" s="15">
        <v>9.8641483089103171E-3</v>
      </c>
      <c r="RG111" s="15">
        <v>1.7075134394206461E-2</v>
      </c>
      <c r="RH111" s="15">
        <v>1.1466407338083941E-2</v>
      </c>
      <c r="RI111" s="15">
        <v>1.5736879409285041E-4</v>
      </c>
      <c r="RJ111" s="15">
        <v>1.5477523068912924E-2</v>
      </c>
      <c r="RK111" s="15">
        <v>1.2204575592469451E-2</v>
      </c>
      <c r="RL111" s="15">
        <v>9.2185224575314726E-3</v>
      </c>
      <c r="RM111" s="15">
        <v>1.1241814866248322E-2</v>
      </c>
      <c r="RN111" s="15">
        <v>6.6388508102855626E-3</v>
      </c>
      <c r="RO111" s="15">
        <v>1.6877641137196147E-3</v>
      </c>
      <c r="RP111" s="15">
        <v>-2.5994295895142355E-3</v>
      </c>
      <c r="RQ111" s="15">
        <v>2.4314698986811926E-2</v>
      </c>
      <c r="RR111" s="15">
        <v>1.7334317651556887E-2</v>
      </c>
      <c r="RS111" s="15">
        <v>1.5585910213890804E-3</v>
      </c>
      <c r="RT111" s="15">
        <v>1.7319081823093049E-3</v>
      </c>
      <c r="RU111" s="15">
        <v>1.3368056002360323E-2</v>
      </c>
      <c r="RV111" s="15">
        <v>1.9073543406063809E-2</v>
      </c>
      <c r="RW111" s="15">
        <v>1.1387483084542386E-2</v>
      </c>
      <c r="RX111" s="15">
        <v>1.0833718923059652E-2</v>
      </c>
      <c r="RY111" s="15">
        <v>1.3819733762181778E-2</v>
      </c>
      <c r="RZ111" s="15">
        <v>1.1142176553241803E-2</v>
      </c>
      <c r="SA111" s="15">
        <v>1.0472229179618094E-2</v>
      </c>
      <c r="SB111" s="15">
        <v>1.0521699932474596E-2</v>
      </c>
      <c r="SC111" s="15">
        <v>4.4913616933615697E-3</v>
      </c>
      <c r="SD111" s="15">
        <v>4.3699996711183877E-3</v>
      </c>
      <c r="SE111" s="15">
        <v>4.3314783326166379E-3</v>
      </c>
      <c r="SF111" s="15">
        <v>7.8540482275418089E-3</v>
      </c>
      <c r="SG111" s="15">
        <v>7.7292608858078628E-3</v>
      </c>
      <c r="SH111" s="15">
        <v>1.7422384504212084E-2</v>
      </c>
      <c r="SI111" s="15">
        <v>1.206196305123736E-2</v>
      </c>
      <c r="SJ111" s="15">
        <v>1.3143175826521322E-2</v>
      </c>
      <c r="SK111" s="15">
        <v>8.8360664134901797E-3</v>
      </c>
      <c r="SL111" s="15">
        <v>1.1917635323608964E-2</v>
      </c>
      <c r="SM111" s="15">
        <v>3.9002410110788865E-3</v>
      </c>
      <c r="SN111" s="15">
        <v>1.0542218199513322E-2</v>
      </c>
      <c r="SO111" s="15">
        <v>7.8498078342920993E-3</v>
      </c>
      <c r="SP111" s="15">
        <v>7.8731171325898304E-3</v>
      </c>
      <c r="SQ111" s="15">
        <v>4.275619077231502E-3</v>
      </c>
      <c r="SR111" s="15">
        <v>2.63299538196844E-2</v>
      </c>
      <c r="SS111" s="15">
        <v>-2.896068692797466E-3</v>
      </c>
      <c r="ST111" s="15">
        <v>1.6381602371885764E-2</v>
      </c>
      <c r="SU111" s="15">
        <v>6.642703639900026E-3</v>
      </c>
      <c r="SV111" s="15">
        <v>3.9840690148745129E-3</v>
      </c>
      <c r="SW111" s="15">
        <v>4.637215074646435E-3</v>
      </c>
      <c r="SX111" s="15">
        <v>1.628340330673371E-2</v>
      </c>
      <c r="SY111" s="15">
        <v>7.2090940436785843E-3</v>
      </c>
      <c r="SZ111" s="15">
        <v>1.5276273436902247E-2</v>
      </c>
      <c r="TA111" s="15">
        <v>5.3662285535057558E-3</v>
      </c>
      <c r="TB111" s="15">
        <v>1.0258298717018296E-2</v>
      </c>
      <c r="TC111" s="15">
        <v>6.1961179561048907E-3</v>
      </c>
      <c r="TD111" s="15">
        <v>5.7842207987945371E-3</v>
      </c>
      <c r="TE111" s="15">
        <v>1.6361297049989593E-2</v>
      </c>
      <c r="TF111" s="15">
        <v>4.1222390123896377E-3</v>
      </c>
      <c r="TG111" s="15">
        <v>-1.3474614643655669E-3</v>
      </c>
      <c r="TH111" s="15">
        <v>9.8221544823066092E-3</v>
      </c>
      <c r="TI111" s="15">
        <v>-1.4234877848538462E-3</v>
      </c>
      <c r="TJ111" s="15">
        <v>1.1795947229930282E-2</v>
      </c>
      <c r="TK111" s="15">
        <v>1.5664163603879037E-3</v>
      </c>
      <c r="TL111" s="15">
        <v>1.3544600269146884E-2</v>
      </c>
      <c r="TM111" s="15">
        <v>1.8335312094905052E-2</v>
      </c>
      <c r="TN111" s="15">
        <v>7.5047256540677924E-3</v>
      </c>
      <c r="TO111" s="23">
        <v>8.8208159493689854E-3</v>
      </c>
    </row>
    <row r="112" spans="1:535" x14ac:dyDescent="0.35">
      <c r="A112" s="14">
        <v>106</v>
      </c>
      <c r="B112" s="81">
        <v>42838</v>
      </c>
      <c r="C112" s="23">
        <v>-6.5160774131682352E-3</v>
      </c>
      <c r="D112" s="43">
        <f ca="1">OFFSET('CAPM Regression Loop'!$AH$6,$A112,'CAPM Regression Loop'!$D$2)</f>
        <v>-2.2573373016499389E-3</v>
      </c>
      <c r="T112" s="14">
        <v>106</v>
      </c>
      <c r="U112" s="14" t="s">
        <v>108</v>
      </c>
      <c r="V112" s="14">
        <v>1.4379520592074608</v>
      </c>
      <c r="W112" s="14">
        <v>0.15003690538805664</v>
      </c>
      <c r="X112" s="14">
        <v>0.26869118463426478</v>
      </c>
      <c r="Y112" s="14">
        <f t="shared" si="6"/>
        <v>2.9189622251587912</v>
      </c>
      <c r="Z112" s="14">
        <f t="shared" si="5"/>
        <v>2.9189622251587912</v>
      </c>
      <c r="AA112" s="14">
        <f t="shared" si="7"/>
        <v>1.4379520592074608</v>
      </c>
      <c r="AF112" s="80"/>
      <c r="AH112" s="81"/>
      <c r="AI112" s="15">
        <v>-4.1952769388437011E-3</v>
      </c>
      <c r="AJ112" s="15">
        <v>-1.3973426308869776E-2</v>
      </c>
      <c r="AK112" s="15">
        <v>-6.0149493169248218E-3</v>
      </c>
      <c r="AL112" s="15">
        <v>-5.3031766500218781E-3</v>
      </c>
      <c r="AM112" s="15">
        <v>-3.735412903753036E-3</v>
      </c>
      <c r="AN112" s="15">
        <v>-1.7292067251938176E-3</v>
      </c>
      <c r="AO112" s="15">
        <v>-1.8804965053099993E-2</v>
      </c>
      <c r="AP112" s="15">
        <v>-6.2489354534814362E-3</v>
      </c>
      <c r="AQ112" s="15">
        <v>-2.5538844512163236E-3</v>
      </c>
      <c r="AR112" s="15">
        <v>-4.6942321172801539E-3</v>
      </c>
      <c r="AS112" s="15">
        <v>-8.3211994820718595E-3</v>
      </c>
      <c r="AT112" s="15">
        <v>-6.7910304787010285E-3</v>
      </c>
      <c r="AU112" s="15">
        <v>-1.6842592266089987E-2</v>
      </c>
      <c r="AV112" s="15">
        <v>-8.3270287055280511E-3</v>
      </c>
      <c r="AW112" s="15">
        <v>-7.2477215252891676E-3</v>
      </c>
      <c r="AX112" s="15">
        <v>-3.6946764854525736E-3</v>
      </c>
      <c r="AY112" s="15">
        <v>-8.7989446943939262E-4</v>
      </c>
      <c r="AZ112" s="15">
        <v>-3.4923010931370703E-3</v>
      </c>
      <c r="BA112" s="15">
        <v>-4.7830634405995167E-3</v>
      </c>
      <c r="BB112" s="15">
        <v>0</v>
      </c>
      <c r="BC112" s="15">
        <v>-1.0357593430951306E-2</v>
      </c>
      <c r="BD112" s="15">
        <v>-5.667021853451016E-3</v>
      </c>
      <c r="BE112" s="15">
        <v>-1.0198145386622138E-2</v>
      </c>
      <c r="BF112" s="15">
        <v>-5.0314571553670955E-3</v>
      </c>
      <c r="BG112" s="15">
        <v>-1.3596195160397067E-3</v>
      </c>
      <c r="BH112" s="15">
        <v>-4.8137187397224186E-3</v>
      </c>
      <c r="BI112" s="15">
        <v>-3.3356772502350657E-3</v>
      </c>
      <c r="BJ112" s="15">
        <v>-2.6631667069476186E-2</v>
      </c>
      <c r="BK112" s="15">
        <v>-4.8282359348217757E-3</v>
      </c>
      <c r="BL112" s="15">
        <v>-1.7292987349091669E-3</v>
      </c>
      <c r="BM112" s="15">
        <v>3.2460346054458376E-2</v>
      </c>
      <c r="BN112" s="15">
        <v>-6.6410125863415673E-3</v>
      </c>
      <c r="BO112" s="15">
        <v>-3.5903337720281613E-2</v>
      </c>
      <c r="BP112" s="15">
        <v>-5.9970194723742909E-3</v>
      </c>
      <c r="BQ112" s="15">
        <v>-5.9963707011955565E-3</v>
      </c>
      <c r="BR112" s="15">
        <v>-8.8708768747760448E-3</v>
      </c>
      <c r="BS112" s="15">
        <v>-1.0324401122355316E-2</v>
      </c>
      <c r="BT112" s="15">
        <v>1.8777815045340925E-3</v>
      </c>
      <c r="BU112" s="15">
        <v>-1.2982382348153024E-2</v>
      </c>
      <c r="BV112" s="15">
        <v>-1.7521417487713617E-2</v>
      </c>
      <c r="BW112" s="15">
        <v>-1.8015460236870976E-3</v>
      </c>
      <c r="BX112" s="15">
        <v>-8.6899345952820197E-3</v>
      </c>
      <c r="BY112" s="15">
        <v>-4.8148084737311735E-3</v>
      </c>
      <c r="BZ112" s="15">
        <v>-5.8344396469056318E-3</v>
      </c>
      <c r="CA112" s="15">
        <v>-2.712541520993202E-2</v>
      </c>
      <c r="CB112" s="15">
        <v>-2.3458165368019569E-2</v>
      </c>
      <c r="CC112" s="15">
        <v>-8.9693348054304262E-3</v>
      </c>
      <c r="CD112" s="15">
        <v>-2.763839129358583E-3</v>
      </c>
      <c r="CE112" s="15">
        <v>-7.9235818733747122E-4</v>
      </c>
      <c r="CF112" s="15">
        <v>-4.5332861479991547E-3</v>
      </c>
      <c r="CG112" s="15">
        <v>-5.0814476433919962E-3</v>
      </c>
      <c r="CH112" s="15">
        <v>1.0082840105347246E-2</v>
      </c>
      <c r="CI112" s="15">
        <v>-2.0110615123794476E-3</v>
      </c>
      <c r="CJ112" s="15">
        <v>-3.1768245791273931E-3</v>
      </c>
      <c r="CK112" s="15">
        <v>-1.1542625529117867E-2</v>
      </c>
      <c r="CL112" s="15">
        <v>-1.1970677014883269E-2</v>
      </c>
      <c r="CM112" s="15">
        <v>-7.0632801976457825E-3</v>
      </c>
      <c r="CN112" s="15">
        <v>-2.4454756692120451E-3</v>
      </c>
      <c r="CO112" s="15">
        <v>-1.3781058287988313E-2</v>
      </c>
      <c r="CP112" s="15">
        <v>-5.2444398157554337E-3</v>
      </c>
      <c r="CQ112" s="15">
        <v>-1.4211072009069301E-2</v>
      </c>
      <c r="CR112" s="15">
        <v>-1.86277607419027E-3</v>
      </c>
      <c r="CS112" s="15">
        <v>-1.1648692847792852E-3</v>
      </c>
      <c r="CT112" s="15">
        <v>-3.4444144384210007E-3</v>
      </c>
      <c r="CU112" s="15">
        <v>-5.405418566907935E-3</v>
      </c>
      <c r="CV112" s="15">
        <v>-1.4691416160963403E-2</v>
      </c>
      <c r="CW112" s="15">
        <v>1.0946854877601345E-2</v>
      </c>
      <c r="CX112" s="15">
        <v>-1.0074032255203971E-2</v>
      </c>
      <c r="CY112" s="15">
        <v>-6.4173593545038717E-3</v>
      </c>
      <c r="CZ112" s="15">
        <v>-2.9315299838439759E-3</v>
      </c>
      <c r="DA112" s="15">
        <v>-3.0240053284463402E-3</v>
      </c>
      <c r="DB112" s="15">
        <v>-3.6757239670033412E-3</v>
      </c>
      <c r="DC112" s="15">
        <v>-1.5143892548370131E-2</v>
      </c>
      <c r="DD112" s="15">
        <v>-7.8645071110561241E-3</v>
      </c>
      <c r="DE112" s="15">
        <v>-8.0652517841576527E-3</v>
      </c>
      <c r="DF112" s="15">
        <v>-1.8939399600708209E-3</v>
      </c>
      <c r="DG112" s="15">
        <v>-7.4129323891254113E-3</v>
      </c>
      <c r="DH112" s="15">
        <v>-3.4326379175759142E-3</v>
      </c>
      <c r="DI112" s="15">
        <v>-1.8727936166414303E-2</v>
      </c>
      <c r="DJ112" s="15">
        <v>-2.1918617674176462E-3</v>
      </c>
      <c r="DK112" s="15">
        <v>-2.1819047394639725E-2</v>
      </c>
      <c r="DL112" s="15">
        <v>-2.9480429163384609E-3</v>
      </c>
      <c r="DM112" s="15">
        <v>-1.0477569282891921E-2</v>
      </c>
      <c r="DN112" s="15">
        <v>-4.6765478839019044E-3</v>
      </c>
      <c r="DO112" s="15">
        <v>-4.513896553192032E-3</v>
      </c>
      <c r="DP112" s="15">
        <v>-5.6089890641822003E-3</v>
      </c>
      <c r="DQ112" s="15">
        <v>-2.7261901362212546E-3</v>
      </c>
      <c r="DR112" s="15">
        <v>-7.0126514593502071E-3</v>
      </c>
      <c r="DS112" s="15">
        <v>-1.4633679086311302E-2</v>
      </c>
      <c r="DT112" s="15">
        <v>-4.407941418865878E-3</v>
      </c>
      <c r="DU112" s="15">
        <v>-4.3196084154931244E-2</v>
      </c>
      <c r="DV112" s="15">
        <v>-4.4221177590055135E-3</v>
      </c>
      <c r="DW112" s="15">
        <v>-1.3753470777882587E-2</v>
      </c>
      <c r="DX112" s="15">
        <v>-1.1960134316061413E-3</v>
      </c>
      <c r="DY112" s="15">
        <v>-5.8020399090732595E-3</v>
      </c>
      <c r="DZ112" s="15">
        <v>-4.6051821872505764E-3</v>
      </c>
      <c r="EA112" s="15">
        <v>-5.810072210054259E-3</v>
      </c>
      <c r="EB112" s="15">
        <v>-1.3858441547712713E-2</v>
      </c>
      <c r="EC112" s="15">
        <v>-4.0306382661697074E-3</v>
      </c>
      <c r="ED112" s="15">
        <v>-6.4519127850389711E-3</v>
      </c>
      <c r="EE112" s="15">
        <v>1.1432166765762865E-2</v>
      </c>
      <c r="EF112" s="15">
        <v>-1.6124401631115448E-2</v>
      </c>
      <c r="EG112" s="15">
        <v>-7.4923223994534504E-3</v>
      </c>
      <c r="EH112" s="15">
        <v>-4.5248945982895774E-3</v>
      </c>
      <c r="EI112" s="15">
        <v>-3.5727083375734878E-3</v>
      </c>
      <c r="EJ112" s="15">
        <v>-1.7132088136126895E-2</v>
      </c>
      <c r="EK112" s="15">
        <v>-1.8576385572935419E-2</v>
      </c>
      <c r="EL112" s="15">
        <v>-1.02667735416846E-2</v>
      </c>
      <c r="EM112" s="15">
        <v>-1.3976180636509933E-2</v>
      </c>
      <c r="EN112" s="15">
        <v>-3.9150933445715082E-3</v>
      </c>
      <c r="EO112" s="15">
        <v>-1.6724844261458042E-2</v>
      </c>
      <c r="EP112" s="15">
        <v>-7.8464164690472092E-3</v>
      </c>
      <c r="EQ112" s="15">
        <v>1.6342995476521589E-2</v>
      </c>
      <c r="ER112" s="15">
        <v>-1.5728874234711056E-2</v>
      </c>
      <c r="ES112" s="15">
        <v>-2.8828848795254421E-3</v>
      </c>
      <c r="ET112" s="15">
        <v>-6.1500808853376847E-3</v>
      </c>
      <c r="EU112" s="15">
        <v>-1.0779838487866282E-2</v>
      </c>
      <c r="EV112" s="15">
        <v>4.3094161408149833E-4</v>
      </c>
      <c r="EW112" s="15">
        <v>-5.73631008335692E-3</v>
      </c>
      <c r="EX112" s="15">
        <v>-7.9586156210345333E-4</v>
      </c>
      <c r="EY112" s="15">
        <v>-5.2987048167398654E-3</v>
      </c>
      <c r="EZ112" s="15">
        <v>-4.820438753260936E-4</v>
      </c>
      <c r="FA112" s="15">
        <v>0</v>
      </c>
      <c r="FB112" s="15">
        <v>-2.669056936885731E-2</v>
      </c>
      <c r="FC112" s="15">
        <v>-1.6234493971118164E-2</v>
      </c>
      <c r="FD112" s="15">
        <v>-5.1460296246019421E-3</v>
      </c>
      <c r="FE112" s="15">
        <v>-2.2901764286684341E-2</v>
      </c>
      <c r="FF112" s="15">
        <v>-1.2422519998557096E-2</v>
      </c>
      <c r="FG112" s="15">
        <v>-1.0749489258174403E-2</v>
      </c>
      <c r="FH112" s="15">
        <v>-3.1953549337498024E-3</v>
      </c>
      <c r="FI112" s="15">
        <v>-8.9062368917329719E-3</v>
      </c>
      <c r="FJ112" s="15">
        <v>7.4482692019606205E-3</v>
      </c>
      <c r="FK112" s="15">
        <v>3.4979304268504462E-4</v>
      </c>
      <c r="FL112" s="15">
        <v>1.4144273928104849E-3</v>
      </c>
      <c r="FM112" s="15">
        <v>-1.4040244679797663E-2</v>
      </c>
      <c r="FN112" s="15">
        <v>-1.4677192058556382E-2</v>
      </c>
      <c r="FO112" s="15">
        <v>-2.5482109971711707E-2</v>
      </c>
      <c r="FP112" s="15">
        <v>-7.1607412645758239E-3</v>
      </c>
      <c r="FQ112" s="15">
        <v>-2.8242172464071958E-3</v>
      </c>
      <c r="FR112" s="15">
        <v>-8.8542245118151414E-3</v>
      </c>
      <c r="FS112" s="15">
        <v>-1.0262997905651257E-2</v>
      </c>
      <c r="FT112" s="15">
        <v>-7.1983138487933737E-4</v>
      </c>
      <c r="FU112" s="15">
        <v>-7.2072075191829032E-4</v>
      </c>
      <c r="FV112" s="15">
        <v>-6.3237472077009704E-3</v>
      </c>
      <c r="FW112" s="15">
        <v>-4.3379833776305823E-3</v>
      </c>
      <c r="FX112" s="15">
        <v>-2.2978784979607032E-3</v>
      </c>
      <c r="FY112" s="15">
        <v>-4.7100469765612848E-3</v>
      </c>
      <c r="FZ112" s="15">
        <v>-2.9570744037232314E-2</v>
      </c>
      <c r="GA112" s="15">
        <v>-1.3986241974739839E-2</v>
      </c>
      <c r="GB112" s="15">
        <v>4.9790459256394536E-3</v>
      </c>
      <c r="GC112" s="15">
        <v>-1.0392896808833922E-2</v>
      </c>
      <c r="GD112" s="15">
        <v>1.7492715830830382E-3</v>
      </c>
      <c r="GE112" s="15">
        <v>-3.9289630784896078E-3</v>
      </c>
      <c r="GF112" s="15">
        <v>-6.3649674353035508E-4</v>
      </c>
      <c r="GG112" s="15">
        <v>-3.3312389691169141E-3</v>
      </c>
      <c r="GH112" s="15">
        <v>-6.0828193266788131E-3</v>
      </c>
      <c r="GI112" s="15">
        <v>2.3548805006979711E-4</v>
      </c>
      <c r="GJ112" s="15">
        <v>-9.7050946914222624E-3</v>
      </c>
      <c r="GK112" s="15">
        <v>-9.4591813738475888E-3</v>
      </c>
      <c r="GL112" s="15">
        <v>-1.9158666051056063E-2</v>
      </c>
      <c r="GM112" s="15">
        <v>-1.6272989183191721E-3</v>
      </c>
      <c r="GN112" s="15">
        <v>-3.1575649853212546E-3</v>
      </c>
      <c r="GO112" s="15">
        <v>-1.1748031607910776E-2</v>
      </c>
      <c r="GP112" s="15">
        <v>-4.3514713015023561E-3</v>
      </c>
      <c r="GQ112" s="15">
        <v>-1.0525525368403055E-3</v>
      </c>
      <c r="GR112" s="15">
        <v>-5.0393000389870419E-3</v>
      </c>
      <c r="GS112" s="15">
        <v>-1.5235544888410005E-2</v>
      </c>
      <c r="GT112" s="15">
        <v>-9.8816370919487737E-3</v>
      </c>
      <c r="GU112" s="15">
        <v>-1.1683002562074608E-3</v>
      </c>
      <c r="GV112" s="15">
        <v>-3.8215548710696704E-3</v>
      </c>
      <c r="GW112" s="15">
        <v>5.8495247888916344E-3</v>
      </c>
      <c r="GX112" s="15">
        <v>-6.0975798681184449E-3</v>
      </c>
      <c r="GY112" s="15">
        <v>-6.3034877785925099E-3</v>
      </c>
      <c r="GZ112" s="15">
        <v>-8.9352212513004996E-3</v>
      </c>
      <c r="HA112" s="15">
        <v>2.1790689901705143E-3</v>
      </c>
      <c r="HB112" s="15">
        <v>-1.0743165098813267E-2</v>
      </c>
      <c r="HC112" s="15">
        <v>-1.6334894407585586E-2</v>
      </c>
      <c r="HD112" s="15">
        <v>-1.362153847210745E-3</v>
      </c>
      <c r="HE112" s="15">
        <v>-3.4088175205033602E-3</v>
      </c>
      <c r="HF112" s="15">
        <v>-1.2500162764231494E-2</v>
      </c>
      <c r="HG112" s="15">
        <v>-1.3944664400619139E-2</v>
      </c>
      <c r="HH112" s="15">
        <v>-1.0814354757776451E-2</v>
      </c>
      <c r="HI112" s="15">
        <v>-3.3418767873839312E-3</v>
      </c>
      <c r="HJ112" s="15">
        <v>-4.4809634350360924E-3</v>
      </c>
      <c r="HK112" s="15">
        <v>-5.1952666857667468E-3</v>
      </c>
      <c r="HL112" s="15">
        <v>-1.6577254875149251E-2</v>
      </c>
      <c r="HM112" s="15">
        <v>-7.0495834142630673E-3</v>
      </c>
      <c r="HN112" s="15">
        <v>-9.67565886501069E-3</v>
      </c>
      <c r="HO112" s="15">
        <v>-1.875486815363165E-2</v>
      </c>
      <c r="HP112" s="15">
        <v>-1.5202995519656702E-2</v>
      </c>
      <c r="HQ112" s="15">
        <v>-4.5376495872403669E-3</v>
      </c>
      <c r="HR112" s="15">
        <v>-9.333401087305104E-3</v>
      </c>
      <c r="HS112" s="15">
        <v>-7.2036984733407066E-3</v>
      </c>
      <c r="HT112" s="15">
        <v>-9.6435599625236974E-4</v>
      </c>
      <c r="HU112" s="15">
        <v>-2.813872584125457E-3</v>
      </c>
      <c r="HV112" s="15">
        <v>2.0907612087096455E-3</v>
      </c>
      <c r="HW112" s="15">
        <v>-7.0790789476839998E-3</v>
      </c>
      <c r="HX112" s="15">
        <v>-2.5884397541026684E-3</v>
      </c>
      <c r="HY112" s="15">
        <v>4.3697801772296088E-3</v>
      </c>
      <c r="HZ112" s="15">
        <v>-7.1459999081498133E-3</v>
      </c>
      <c r="IA112" s="15">
        <v>-6.0606246116910699E-3</v>
      </c>
      <c r="IB112" s="15">
        <v>-1.6337805850517063E-2</v>
      </c>
      <c r="IC112" s="15">
        <v>-9.2239732733594539E-4</v>
      </c>
      <c r="ID112" s="15">
        <v>-1.5223237401546697E-3</v>
      </c>
      <c r="IE112" s="15">
        <v>-5.3823857232842033E-3</v>
      </c>
      <c r="IF112" s="15">
        <v>3.8697194936303947E-4</v>
      </c>
      <c r="IG112" s="15">
        <v>-2.5423332175808711E-2</v>
      </c>
      <c r="IH112" s="15">
        <v>-1.2247550522676875E-2</v>
      </c>
      <c r="II112" s="15">
        <v>-1.0822471854935145E-2</v>
      </c>
      <c r="IJ112" s="15">
        <v>-7.2961070778802895E-3</v>
      </c>
      <c r="IK112" s="15">
        <v>-9.9279807386228828E-3</v>
      </c>
      <c r="IL112" s="15">
        <v>-1.9445910063765639E-2</v>
      </c>
      <c r="IM112" s="15">
        <v>-1.0002167154141239E-2</v>
      </c>
      <c r="IN112" s="15">
        <v>-2.1218870753217454E-2</v>
      </c>
      <c r="IO112" s="15">
        <v>7.0805110535728201E-3</v>
      </c>
      <c r="IP112" s="15">
        <v>-5.4570394630582006E-3</v>
      </c>
      <c r="IQ112" s="15">
        <v>-1.0975443549280427E-3</v>
      </c>
      <c r="IR112" s="15">
        <v>0</v>
      </c>
      <c r="IS112" s="15">
        <v>-4.3084354558867617E-3</v>
      </c>
      <c r="IT112" s="15">
        <v>-2.2598701942456414E-2</v>
      </c>
      <c r="IU112" s="15">
        <v>-1.883831012373524E-3</v>
      </c>
      <c r="IV112" s="15">
        <v>-5.4134420161463309E-3</v>
      </c>
      <c r="IW112" s="15">
        <v>-2.2361180158157187E-2</v>
      </c>
      <c r="IX112" s="15">
        <v>-1.8841267938347322E-3</v>
      </c>
      <c r="IY112" s="15">
        <v>-5.2920945817653015E-3</v>
      </c>
      <c r="IZ112" s="15">
        <v>-1.9991846186611654E-2</v>
      </c>
      <c r="JA112" s="15">
        <v>-3.3296368164483598E-3</v>
      </c>
      <c r="JB112" s="15">
        <v>9.9393419025577048E-3</v>
      </c>
      <c r="JC112" s="15">
        <v>-5.5166700487031704E-3</v>
      </c>
      <c r="JD112" s="15">
        <v>-6.1502610030609115E-3</v>
      </c>
      <c r="JE112" s="15">
        <v>-2.4510928707435569E-3</v>
      </c>
      <c r="JF112" s="15">
        <v>-5.2290807842021673E-3</v>
      </c>
      <c r="JG112" s="15">
        <v>3.8012535589951146E-3</v>
      </c>
      <c r="JH112" s="15">
        <v>-7.825126235256873E-3</v>
      </c>
      <c r="JI112" s="15">
        <v>-5.6027830832029611E-3</v>
      </c>
      <c r="JJ112" s="15">
        <v>-6.643370798577148E-3</v>
      </c>
      <c r="JK112" s="15">
        <v>-6.8763373674787451E-3</v>
      </c>
      <c r="JL112" s="15">
        <v>-3.898640415657309E-3</v>
      </c>
      <c r="JM112" s="15">
        <v>-4.6880993235827225E-3</v>
      </c>
      <c r="JN112" s="15">
        <v>4.2119901868587608E-3</v>
      </c>
      <c r="JO112" s="15">
        <v>1.8416198886325036E-2</v>
      </c>
      <c r="JP112" s="15">
        <v>-5.4341539513749846E-3</v>
      </c>
      <c r="JQ112" s="15">
        <v>-1.0722450359467145E-2</v>
      </c>
      <c r="JR112" s="15">
        <v>5.0907857878671272E-4</v>
      </c>
      <c r="JS112" s="15">
        <v>-8.0257252623039555E-3</v>
      </c>
      <c r="JT112" s="15">
        <v>1.6313217320840971E-3</v>
      </c>
      <c r="JU112" s="15">
        <v>-5.2391225533646602E-3</v>
      </c>
      <c r="JV112" s="15">
        <v>-1.4158292043717085E-3</v>
      </c>
      <c r="JW112" s="15">
        <v>6.9324092897648625E-4</v>
      </c>
      <c r="JX112" s="15">
        <v>-2.7502767610976266E-3</v>
      </c>
      <c r="JY112" s="15">
        <v>-5.3631755890203737E-3</v>
      </c>
      <c r="JZ112" s="15">
        <v>-1.487384882320659E-2</v>
      </c>
      <c r="KA112" s="15">
        <v>-1.137770221311106E-2</v>
      </c>
      <c r="KB112" s="15">
        <v>-7.3619964410690823E-3</v>
      </c>
      <c r="KC112" s="15">
        <v>-2.6395188778725372E-3</v>
      </c>
      <c r="KD112" s="15">
        <v>-3.2748940966899451E-3</v>
      </c>
      <c r="KE112" s="15">
        <v>-2.5366927898673483E-3</v>
      </c>
      <c r="KF112" s="15">
        <v>-1.1778699192612763E-2</v>
      </c>
      <c r="KG112" s="15">
        <v>3.0107549624554561E-3</v>
      </c>
      <c r="KH112" s="15">
        <v>-5.2675475278124561E-3</v>
      </c>
      <c r="KI112" s="15">
        <v>-9.950330853168203E-3</v>
      </c>
      <c r="KJ112" s="15">
        <v>-4.6884455941877401E-3</v>
      </c>
      <c r="KK112" s="15">
        <v>-4.4752741852321795E-4</v>
      </c>
      <c r="KL112" s="15">
        <v>1.259578207886878E-3</v>
      </c>
      <c r="KM112" s="15">
        <v>-3.2358834722406231E-3</v>
      </c>
      <c r="KN112" s="15">
        <v>-1.2543718478530285E-2</v>
      </c>
      <c r="KO112" s="15">
        <v>-1.5590316667533698E-2</v>
      </c>
      <c r="KP112" s="15">
        <v>-3.499362021909448E-3</v>
      </c>
      <c r="KQ112" s="15">
        <v>-5.8402077333013459E-3</v>
      </c>
      <c r="KR112" s="15">
        <v>3.6770892175275855E-3</v>
      </c>
      <c r="KS112" s="15">
        <v>-1.7588393100887275E-2</v>
      </c>
      <c r="KT112" s="15">
        <v>5.583741930466562E-3</v>
      </c>
      <c r="KU112" s="15">
        <v>-1.2708840950242436E-2</v>
      </c>
      <c r="KV112" s="15">
        <v>-7.347571630394522E-3</v>
      </c>
      <c r="KW112" s="15">
        <v>-8.450477721840358E-3</v>
      </c>
      <c r="KX112" s="15">
        <v>9.7012790346230025E-3</v>
      </c>
      <c r="KY112" s="15">
        <v>-3.3020720628145601E-3</v>
      </c>
      <c r="KZ112" s="15">
        <v>-7.1326978574271583E-3</v>
      </c>
      <c r="LA112" s="15">
        <v>-9.6171192121090288E-4</v>
      </c>
      <c r="LB112" s="15">
        <v>-4.2990829008889122E-3</v>
      </c>
      <c r="LC112" s="15">
        <v>-1.9011766923824884E-3</v>
      </c>
      <c r="LD112" s="15">
        <v>-1.1635351391524483E-2</v>
      </c>
      <c r="LE112" s="15">
        <v>-6.7916246469105195E-3</v>
      </c>
      <c r="LF112" s="15">
        <v>-9.9430021881943761E-3</v>
      </c>
      <c r="LG112" s="15">
        <v>-7.8781293148507629E-3</v>
      </c>
      <c r="LH112" s="15">
        <v>-1.5938141073983943E-2</v>
      </c>
      <c r="LI112" s="15">
        <v>-2.1854812655315907E-2</v>
      </c>
      <c r="LJ112" s="15">
        <v>-3.3585222817791388E-4</v>
      </c>
      <c r="LK112" s="15">
        <v>-1.6701118116059468E-2</v>
      </c>
      <c r="LL112" s="15">
        <v>0</v>
      </c>
      <c r="LM112" s="15">
        <v>-2.2452746421141967E-3</v>
      </c>
      <c r="LN112" s="15">
        <v>-7.2935470176077339E-3</v>
      </c>
      <c r="LO112" s="15">
        <v>1.9873124327032983E-3</v>
      </c>
      <c r="LP112" s="15">
        <v>-2.1822158141599672E-3</v>
      </c>
      <c r="LQ112" s="15">
        <v>-6.6265302720674209E-3</v>
      </c>
      <c r="LR112" s="15">
        <v>-2.8381881404125116E-2</v>
      </c>
      <c r="LS112" s="15">
        <v>-3.8165071895668724E-3</v>
      </c>
      <c r="LT112" s="15">
        <v>1.2466238888499356E-3</v>
      </c>
      <c r="LU112" s="15">
        <v>-4.8068642487809786E-3</v>
      </c>
      <c r="LV112" s="15">
        <v>-4.8800061354477738E-3</v>
      </c>
      <c r="LW112" s="15">
        <v>-7.9159069914647041E-3</v>
      </c>
      <c r="LX112" s="15">
        <v>-1.1242272122807691E-3</v>
      </c>
      <c r="LY112" s="15">
        <v>-1.6490818951071205E-2</v>
      </c>
      <c r="LZ112" s="15">
        <v>-1.3878966391325968E-2</v>
      </c>
      <c r="MA112" s="15">
        <v>-3.0855503500720285E-3</v>
      </c>
      <c r="MB112" s="15">
        <v>-6.5317018632152354E-3</v>
      </c>
      <c r="MC112" s="15">
        <v>-1.2674560781147211E-2</v>
      </c>
      <c r="MD112" s="15">
        <v>-8.9785809328737781E-3</v>
      </c>
      <c r="ME112" s="15">
        <v>-5.5504305306489799E-3</v>
      </c>
      <c r="MF112" s="15">
        <v>-1.1074310299093665E-2</v>
      </c>
      <c r="MG112" s="15">
        <v>-1.1989548334118007E-2</v>
      </c>
      <c r="MH112" s="15">
        <v>-4.3096084628797505E-3</v>
      </c>
      <c r="MI112" s="15">
        <v>-2.4816954245874327E-2</v>
      </c>
      <c r="MJ112" s="15">
        <v>-1.4115983535374346E-2</v>
      </c>
      <c r="MK112" s="15">
        <v>-7.0030526537094677E-3</v>
      </c>
      <c r="ML112" s="15">
        <v>-3.0943062752303976E-2</v>
      </c>
      <c r="MM112" s="15">
        <v>-9.2955659548686377E-3</v>
      </c>
      <c r="MN112" s="15">
        <v>-4.3017426913961399E-3</v>
      </c>
      <c r="MO112" s="15">
        <v>-6.0540201856247701E-3</v>
      </c>
      <c r="MP112" s="15">
        <v>-1.2695384615592303E-2</v>
      </c>
      <c r="MQ112" s="15">
        <v>-6.6253962554215567E-3</v>
      </c>
      <c r="MR112" s="15">
        <v>1.871608257364271E-3</v>
      </c>
      <c r="MS112" s="15">
        <v>-9.7742159732397953E-3</v>
      </c>
      <c r="MT112" s="15">
        <v>6.8143103147919428E-4</v>
      </c>
      <c r="MU112" s="15">
        <v>-9.1220700965773029E-3</v>
      </c>
      <c r="MV112" s="15">
        <v>-8.3339907760478487E-3</v>
      </c>
      <c r="MW112" s="15">
        <v>1.9902027389746796E-3</v>
      </c>
      <c r="MX112" s="15">
        <v>-1.667184346666812E-2</v>
      </c>
      <c r="MY112" s="15">
        <v>-6.3470134605889917E-3</v>
      </c>
      <c r="MZ112" s="15">
        <v>-2.2629824474353476E-2</v>
      </c>
      <c r="NA112" s="15">
        <v>-6.7058088671913168E-3</v>
      </c>
      <c r="NB112" s="15">
        <v>-4.1475129330499835E-3</v>
      </c>
      <c r="NC112" s="15">
        <v>7.3143974978691416E-4</v>
      </c>
      <c r="ND112" s="15">
        <v>3.5032148597706615E-3</v>
      </c>
      <c r="NE112" s="15">
        <v>-1.8545508030977918E-3</v>
      </c>
      <c r="NF112" s="15">
        <v>-1.8319477839767458E-2</v>
      </c>
      <c r="NG112" s="15">
        <v>-1.8802888648522087E-3</v>
      </c>
      <c r="NH112" s="15">
        <v>-4.0434727822989004E-3</v>
      </c>
      <c r="NI112" s="15">
        <v>-8.6651596046288734E-3</v>
      </c>
      <c r="NJ112" s="15">
        <v>-1.6022634659562815E-2</v>
      </c>
      <c r="NK112" s="15">
        <v>-1.8880228871786604E-2</v>
      </c>
      <c r="NL112" s="15">
        <v>-3.2541519116776737E-3</v>
      </c>
      <c r="NM112" s="15">
        <v>-1.9493794681001129E-2</v>
      </c>
      <c r="NN112" s="15">
        <v>-1.2893006961233335E-2</v>
      </c>
      <c r="NO112" s="15">
        <v>1.1397868204536385E-3</v>
      </c>
      <c r="NP112" s="15">
        <v>-1.2915140864459445E-2</v>
      </c>
      <c r="NQ112" s="15">
        <v>-2.4832981483884119E-3</v>
      </c>
      <c r="NR112" s="15">
        <v>-4.0825640737099534E-3</v>
      </c>
      <c r="NS112" s="15">
        <v>-4.118654588545336E-3</v>
      </c>
      <c r="NT112" s="15">
        <v>-1.502157552906991E-2</v>
      </c>
      <c r="NU112" s="15">
        <v>-9.6270298271641987E-3</v>
      </c>
      <c r="NV112" s="15">
        <v>-2.2871208476494841E-2</v>
      </c>
      <c r="NW112" s="15">
        <v>-1.5658901474001223E-2</v>
      </c>
      <c r="NX112" s="15">
        <v>-5.6438587358127769E-3</v>
      </c>
      <c r="NY112" s="15">
        <v>-6.4435354992729028E-3</v>
      </c>
      <c r="NZ112" s="15">
        <v>-8.004616782613912E-3</v>
      </c>
      <c r="OA112" s="15">
        <v>8.7661631736845355E-4</v>
      </c>
      <c r="OB112" s="15">
        <v>-8.2195875736412599E-3</v>
      </c>
      <c r="OC112" s="15">
        <v>-1.1799411398486367E-3</v>
      </c>
      <c r="OD112" s="15">
        <v>-6.8049517296926709E-3</v>
      </c>
      <c r="OE112" s="15">
        <v>-3.1052481423219963E-3</v>
      </c>
      <c r="OF112" s="15">
        <v>2.5455008410330275E-4</v>
      </c>
      <c r="OG112" s="15">
        <v>-1.1844415353559179E-2</v>
      </c>
      <c r="OH112" s="15">
        <v>-2.5273812947883517E-3</v>
      </c>
      <c r="OI112" s="15">
        <v>-1.7758051281516103E-3</v>
      </c>
      <c r="OJ112" s="15">
        <v>-3.1556828431800214E-3</v>
      </c>
      <c r="OK112" s="15">
        <v>-6.5753661563884751E-3</v>
      </c>
      <c r="OL112" s="15">
        <v>-6.3481080753565247E-3</v>
      </c>
      <c r="OM112" s="15">
        <v>-1.7256259674698364E-3</v>
      </c>
      <c r="ON112" s="15">
        <v>-3.0519660666535812E-3</v>
      </c>
      <c r="OO112" s="15">
        <v>-1.6412664880087538E-3</v>
      </c>
      <c r="OP112" s="15">
        <v>-6.1103875434092222E-3</v>
      </c>
      <c r="OQ112" s="15">
        <v>-5.3078680880442675E-3</v>
      </c>
      <c r="OR112" s="15">
        <v>-5.8953744806778943E-3</v>
      </c>
      <c r="OS112" s="15">
        <v>-8.8992655422364311E-3</v>
      </c>
      <c r="OT112" s="15">
        <v>7.4178055721114333E-3</v>
      </c>
      <c r="OU112" s="15">
        <v>-9.2178517015638114E-3</v>
      </c>
      <c r="OV112" s="15">
        <v>-1.3929187502314722E-2</v>
      </c>
      <c r="OW112" s="15">
        <v>-1.9423715457540711E-2</v>
      </c>
      <c r="OX112" s="15">
        <v>-6.4488980392273946E-3</v>
      </c>
      <c r="OY112" s="15">
        <v>-2.6237411384374489E-2</v>
      </c>
      <c r="OZ112" s="15">
        <v>1.4111008926628867E-3</v>
      </c>
      <c r="PA112" s="15">
        <v>3.5528523604999116E-3</v>
      </c>
      <c r="PB112" s="15">
        <v>-1.1301683676570069E-2</v>
      </c>
      <c r="PC112" s="15">
        <v>-4.0804486811618053E-3</v>
      </c>
      <c r="PD112" s="15">
        <v>-3.8079165962212531E-3</v>
      </c>
      <c r="PE112" s="15">
        <v>-1.1724777619243343E-2</v>
      </c>
      <c r="PF112" s="15">
        <v>-5.9408883375111556E-4</v>
      </c>
      <c r="PG112" s="15">
        <v>1.0967939458313588E-2</v>
      </c>
      <c r="PH112" s="15">
        <v>-2.0261185139822082E-2</v>
      </c>
      <c r="PI112" s="15">
        <v>-7.8361533860087755E-3</v>
      </c>
      <c r="PJ112" s="15">
        <v>5.8356841616042758E-3</v>
      </c>
      <c r="PK112" s="15">
        <v>-1.5576213262148721E-2</v>
      </c>
      <c r="PL112" s="15">
        <v>-1.2929320887339725E-2</v>
      </c>
      <c r="PM112" s="15">
        <v>-4.2481569784189651E-3</v>
      </c>
      <c r="PN112" s="15">
        <v>-1.2053986437658636E-2</v>
      </c>
      <c r="PO112" s="15">
        <v>-2.2412794414398592E-3</v>
      </c>
      <c r="PP112" s="15">
        <v>-8.3511081733909694E-3</v>
      </c>
      <c r="PQ112" s="15">
        <v>-2.7350310729982209E-2</v>
      </c>
      <c r="PR112" s="15">
        <v>-5.1323288279230559E-3</v>
      </c>
      <c r="PS112" s="15">
        <v>2.6393944718801181E-3</v>
      </c>
      <c r="PT112" s="15">
        <v>5.914061066250564E-3</v>
      </c>
      <c r="PU112" s="15">
        <v>-1.2164394583670159E-3</v>
      </c>
      <c r="PV112" s="15">
        <v>-6.3626937878287692E-3</v>
      </c>
      <c r="PW112" s="15">
        <v>-2.291684644675164E-2</v>
      </c>
      <c r="PX112" s="15">
        <v>-4.2253583991718763E-3</v>
      </c>
      <c r="PY112" s="15">
        <v>-1.4839885408950539E-2</v>
      </c>
      <c r="PZ112" s="15">
        <v>-5.6835330977188384E-3</v>
      </c>
      <c r="QA112" s="15">
        <v>-6.4167995433498833E-3</v>
      </c>
      <c r="QB112" s="15">
        <v>-1.8007080521957722E-2</v>
      </c>
      <c r="QC112" s="15">
        <v>-9.7804802524297588E-3</v>
      </c>
      <c r="QD112" s="15">
        <v>-7.6538858926254926E-3</v>
      </c>
      <c r="QE112" s="15">
        <v>-1.5363337381034571E-2</v>
      </c>
      <c r="QF112" s="15">
        <v>-5.6377732289609203E-4</v>
      </c>
      <c r="QG112" s="15">
        <v>-4.8445795195564386E-3</v>
      </c>
      <c r="QH112" s="15">
        <v>3.2265526954937973E-3</v>
      </c>
      <c r="QI112" s="15">
        <v>-5.0542465977920564E-3</v>
      </c>
      <c r="QJ112" s="15">
        <v>1.0509722459750015E-3</v>
      </c>
      <c r="QK112" s="15">
        <v>7.9662165260842507E-3</v>
      </c>
      <c r="QL112" s="15">
        <v>3.5880875878326236E-4</v>
      </c>
      <c r="QM112" s="15">
        <v>-1.0052206759141317E-2</v>
      </c>
      <c r="QN112" s="15">
        <v>-5.5473276487521418E-3</v>
      </c>
      <c r="QO112" s="15">
        <v>-3.5229546332075424E-3</v>
      </c>
      <c r="QP112" s="15">
        <v>-5.9603020863120103E-3</v>
      </c>
      <c r="QQ112" s="15">
        <v>-1.2860200826569114E-2</v>
      </c>
      <c r="QR112" s="15">
        <v>-1.2303908042512171E-3</v>
      </c>
      <c r="QS112" s="15">
        <v>-1.3501279034857448E-2</v>
      </c>
      <c r="QT112" s="15">
        <v>-3.6874897741653368E-3</v>
      </c>
      <c r="QU112" s="15">
        <v>-3.3283408528261268E-4</v>
      </c>
      <c r="QV112" s="15">
        <v>-5.9552572506180318E-3</v>
      </c>
      <c r="QW112" s="15">
        <v>-6.9272914325662141E-3</v>
      </c>
      <c r="QX112" s="15">
        <v>-1.0519768799820663E-2</v>
      </c>
      <c r="QY112" s="15">
        <v>-8.05270536735056E-3</v>
      </c>
      <c r="QZ112" s="15">
        <v>-6.7890804582301668E-3</v>
      </c>
      <c r="RA112" s="15">
        <v>-1.8728345405428739E-4</v>
      </c>
      <c r="RB112" s="15">
        <v>-6.1229143837304139E-3</v>
      </c>
      <c r="RC112" s="15">
        <v>-3.6387304605802902E-3</v>
      </c>
      <c r="RD112" s="15">
        <v>-1.2144007254798837E-2</v>
      </c>
      <c r="RE112" s="15">
        <v>-1.8382358117510092E-3</v>
      </c>
      <c r="RF112" s="15">
        <v>-3.3791970364788937E-3</v>
      </c>
      <c r="RG112" s="15">
        <v>-2.700591507008257E-3</v>
      </c>
      <c r="RH112" s="15">
        <v>-7.6863058691770117E-3</v>
      </c>
      <c r="RI112" s="15">
        <v>-1.6699568728704001E-2</v>
      </c>
      <c r="RJ112" s="15">
        <v>-1.2370000369333807E-2</v>
      </c>
      <c r="RK112" s="15">
        <v>-2.6825078358220819E-3</v>
      </c>
      <c r="RL112" s="15">
        <v>-4.9743770407289917E-3</v>
      </c>
      <c r="RM112" s="15">
        <v>-8.188377379358033E-3</v>
      </c>
      <c r="RN112" s="15">
        <v>-1.9575093133471853E-2</v>
      </c>
      <c r="RO112" s="15">
        <v>-5.6148378843288906E-3</v>
      </c>
      <c r="RP112" s="15">
        <v>-1.0378828124200546E-3</v>
      </c>
      <c r="RQ112" s="15">
        <v>-1.237425861489415E-2</v>
      </c>
      <c r="RR112" s="15">
        <v>-4.7071940717235347E-3</v>
      </c>
      <c r="RS112" s="15">
        <v>-1.0209587600476733E-2</v>
      </c>
      <c r="RT112" s="15">
        <v>-3.8837742565136198E-3</v>
      </c>
      <c r="RU112" s="15">
        <v>-3.6306466118818052E-3</v>
      </c>
      <c r="RV112" s="15">
        <v>-1.2240054894502063E-2</v>
      </c>
      <c r="RW112" s="15">
        <v>-7.5113260215297194E-3</v>
      </c>
      <c r="RX112" s="15">
        <v>-4.712226827976845E-3</v>
      </c>
      <c r="RY112" s="15">
        <v>-1.5306845734856328E-2</v>
      </c>
      <c r="RZ112" s="15">
        <v>-1.4302985190331253E-2</v>
      </c>
      <c r="SA112" s="15">
        <v>-1.3373157612014742E-3</v>
      </c>
      <c r="SB112" s="15">
        <v>2.1402430022731522E-3</v>
      </c>
      <c r="SC112" s="15">
        <v>-6.5059118990266427E-3</v>
      </c>
      <c r="SD112" s="15">
        <v>-4.369999671118379E-3</v>
      </c>
      <c r="SE112" s="15">
        <v>-1.2938552985361411E-2</v>
      </c>
      <c r="SF112" s="15">
        <v>-6.9332378494038928E-3</v>
      </c>
      <c r="SG112" s="15">
        <v>-5.6117824340167306E-3</v>
      </c>
      <c r="SH112" s="15">
        <v>-1.0900093190859269E-2</v>
      </c>
      <c r="SI112" s="15">
        <v>-1.6419327970450849E-3</v>
      </c>
      <c r="SJ112" s="15">
        <v>-2.9609405529585834E-3</v>
      </c>
      <c r="SK112" s="15">
        <v>-9.27147374391998E-3</v>
      </c>
      <c r="SL112" s="15">
        <v>-8.8753451766846684E-3</v>
      </c>
      <c r="SM112" s="15">
        <v>-6.1513419309943418E-3</v>
      </c>
      <c r="SN112" s="15">
        <v>3.7323080649236413E-3</v>
      </c>
      <c r="SO112" s="15">
        <v>-1.0905787206326213E-3</v>
      </c>
      <c r="SP112" s="15">
        <v>-8.467047185090908E-3</v>
      </c>
      <c r="SQ112" s="15">
        <v>-6.8977116972181842E-3</v>
      </c>
      <c r="SR112" s="15">
        <v>-3.3888568793611115E-2</v>
      </c>
      <c r="SS112" s="15">
        <v>6.9290496647410578E-3</v>
      </c>
      <c r="ST112" s="15">
        <v>2.0568000289474188E-3</v>
      </c>
      <c r="SU112" s="15">
        <v>-3.8802709439898116E-3</v>
      </c>
      <c r="SV112" s="15">
        <v>-1.058911284279832E-2</v>
      </c>
      <c r="SW112" s="15">
        <v>-3.9566188461015459E-3</v>
      </c>
      <c r="SX112" s="15">
        <v>-9.8821011921024649E-3</v>
      </c>
      <c r="SY112" s="15">
        <v>-3.6110433873880036E-3</v>
      </c>
      <c r="SZ112" s="15">
        <v>-4.3472029047119873E-3</v>
      </c>
      <c r="TA112" s="15">
        <v>2.6365579553603129E-3</v>
      </c>
      <c r="TB112" s="15">
        <v>-1.6779210403678371E-2</v>
      </c>
      <c r="TC112" s="15">
        <v>-2.3655499851810726E-2</v>
      </c>
      <c r="TD112" s="15">
        <v>-1.783326375427594E-3</v>
      </c>
      <c r="TE112" s="15">
        <v>-8.214109656922158E-3</v>
      </c>
      <c r="TF112" s="15">
        <v>1.0471299867295437E-2</v>
      </c>
      <c r="TG112" s="15">
        <v>-1.5547501322416018E-2</v>
      </c>
      <c r="TH112" s="15">
        <v>-3.0697172501830462E-3</v>
      </c>
      <c r="TI112" s="15">
        <v>0</v>
      </c>
      <c r="TJ112" s="15">
        <v>-1.0177169053693525E-2</v>
      </c>
      <c r="TK112" s="15">
        <v>-3.7552852768468841E-3</v>
      </c>
      <c r="TL112" s="15">
        <v>3.0163407871748745E-3</v>
      </c>
      <c r="TM112" s="15">
        <v>-1.8584161169226353E-2</v>
      </c>
      <c r="TN112" s="15">
        <v>-2.2573373016499389E-3</v>
      </c>
      <c r="TO112" s="23">
        <v>-6.5160774131682352E-3</v>
      </c>
    </row>
    <row r="113" spans="1:535" x14ac:dyDescent="0.35">
      <c r="A113" s="14">
        <v>107</v>
      </c>
      <c r="B113" s="81">
        <v>42837</v>
      </c>
      <c r="C113" s="23">
        <v>-4.3914884363765909E-3</v>
      </c>
      <c r="D113" s="43">
        <f ca="1">OFFSET('CAPM Regression Loop'!$AH$6,$A113,'CAPM Regression Loop'!$D$2)</f>
        <v>6.9765532332963735E-3</v>
      </c>
      <c r="T113" s="14">
        <v>107</v>
      </c>
      <c r="U113" s="14" t="s">
        <v>109</v>
      </c>
      <c r="V113" s="14">
        <v>1.1498111443433552</v>
      </c>
      <c r="W113" s="14">
        <v>0.25416549949535816</v>
      </c>
      <c r="X113" s="14">
        <v>7.5667283976329131E-2</v>
      </c>
      <c r="Y113" s="14">
        <f t="shared" si="6"/>
        <v>0.58942360249838388</v>
      </c>
      <c r="Z113" s="14">
        <f t="shared" si="5"/>
        <v>0.58942360249838388</v>
      </c>
      <c r="AA113" s="14">
        <f t="shared" si="7"/>
        <v>1</v>
      </c>
      <c r="AF113" s="80"/>
      <c r="AH113" s="81"/>
      <c r="AI113" s="15">
        <v>-5.314113853264372E-3</v>
      </c>
      <c r="AJ113" s="15">
        <v>6.8267154773244982E-4</v>
      </c>
      <c r="AK113" s="15">
        <v>-1.2061857316178393E-2</v>
      </c>
      <c r="AL113" s="15">
        <v>1.1995908717221987E-3</v>
      </c>
      <c r="AM113" s="15">
        <v>2.956050382813641E-3</v>
      </c>
      <c r="AN113" s="15">
        <v>-1.2021439636304415E-2</v>
      </c>
      <c r="AO113" s="15">
        <v>-2.2972672634652097E-3</v>
      </c>
      <c r="AP113" s="15">
        <v>-4.3166776863004953E-3</v>
      </c>
      <c r="AQ113" s="15">
        <v>-4.395950471659831E-3</v>
      </c>
      <c r="AR113" s="15">
        <v>-1.5618258743796389E-2</v>
      </c>
      <c r="AS113" s="15">
        <v>2.4666454932864299E-3</v>
      </c>
      <c r="AT113" s="15">
        <v>-1.3722801604598663E-3</v>
      </c>
      <c r="AU113" s="15">
        <v>2.3468286691037065E-3</v>
      </c>
      <c r="AV113" s="15">
        <v>-4.3121097060049929E-3</v>
      </c>
      <c r="AW113" s="15">
        <v>1.089137649468812E-2</v>
      </c>
      <c r="AX113" s="15">
        <v>5.9180524847486943E-3</v>
      </c>
      <c r="AY113" s="15">
        <v>5.2910176344154588E-3</v>
      </c>
      <c r="AZ113" s="15">
        <v>-3.4029421856186116E-3</v>
      </c>
      <c r="BA113" s="15">
        <v>-5.4384906309385087E-3</v>
      </c>
      <c r="BB113" s="15">
        <v>-5.3675643609045259E-3</v>
      </c>
      <c r="BC113" s="15">
        <v>-1.0251412528370737E-2</v>
      </c>
      <c r="BD113" s="15">
        <v>-1.2801971583972256E-2</v>
      </c>
      <c r="BE113" s="15">
        <v>-1.6734133346802293E-2</v>
      </c>
      <c r="BF113" s="15">
        <v>-9.0998932882077176E-3</v>
      </c>
      <c r="BG113" s="15">
        <v>-2.2054466484564932E-3</v>
      </c>
      <c r="BH113" s="15">
        <v>-1.420898363201843E-2</v>
      </c>
      <c r="BI113" s="15">
        <v>-7.3343557626022399E-3</v>
      </c>
      <c r="BJ113" s="15">
        <v>-2.0281697093193097E-3</v>
      </c>
      <c r="BK113" s="15">
        <v>-2.4670050750613781E-3</v>
      </c>
      <c r="BL113" s="15">
        <v>-6.6431942920148102E-4</v>
      </c>
      <c r="BM113" s="15">
        <v>-2.0047331714144415E-2</v>
      </c>
      <c r="BN113" s="15">
        <v>-1.1320378888164024E-2</v>
      </c>
      <c r="BO113" s="15">
        <v>-2.629695229046199E-2</v>
      </c>
      <c r="BP113" s="15">
        <v>-1.7961782775033942E-2</v>
      </c>
      <c r="BQ113" s="15">
        <v>-2.2778351954921769E-3</v>
      </c>
      <c r="BR113" s="15">
        <v>-3.6791759061089748E-4</v>
      </c>
      <c r="BS113" s="15">
        <v>-1.3705244890686242E-2</v>
      </c>
      <c r="BT113" s="15">
        <v>-3.1819877539586445E-3</v>
      </c>
      <c r="BU113" s="15">
        <v>-6.8164770576121057E-3</v>
      </c>
      <c r="BV113" s="15">
        <v>-8.2193924063920908E-3</v>
      </c>
      <c r="BW113" s="15">
        <v>-3.5933844812572895E-3</v>
      </c>
      <c r="BX113" s="15">
        <v>-5.9905528698167643E-3</v>
      </c>
      <c r="BY113" s="15">
        <v>-8.8926760517044814E-3</v>
      </c>
      <c r="BZ113" s="15">
        <v>-1.8877858176588838E-2</v>
      </c>
      <c r="CA113" s="15">
        <v>-1.1144131911139824E-3</v>
      </c>
      <c r="CB113" s="15">
        <v>-5.7398116766995818E-3</v>
      </c>
      <c r="CC113" s="15">
        <v>-6.6929238919507588E-3</v>
      </c>
      <c r="CD113" s="15">
        <v>-1.2989069904166329E-2</v>
      </c>
      <c r="CE113" s="15">
        <v>0</v>
      </c>
      <c r="CF113" s="15">
        <v>-9.0053821847991058E-3</v>
      </c>
      <c r="CG113" s="15">
        <v>9.608199735647874E-4</v>
      </c>
      <c r="CH113" s="15">
        <v>-3.9137976975921432E-2</v>
      </c>
      <c r="CI113" s="15">
        <v>-3.7662419627916186E-4</v>
      </c>
      <c r="CJ113" s="15">
        <v>6.6191687701000609E-3</v>
      </c>
      <c r="CK113" s="15">
        <v>-7.535439060691442E-3</v>
      </c>
      <c r="CL113" s="15">
        <v>-1.6341716364736917E-2</v>
      </c>
      <c r="CM113" s="15">
        <v>-1.0402337816003181E-2</v>
      </c>
      <c r="CN113" s="15">
        <v>-1.4212635607971699E-2</v>
      </c>
      <c r="CO113" s="15">
        <v>-1.1850039917495956E-2</v>
      </c>
      <c r="CP113" s="15">
        <v>1.0516528848854652E-2</v>
      </c>
      <c r="CQ113" s="15">
        <v>-8.9810620939425462E-3</v>
      </c>
      <c r="CR113" s="15">
        <v>-5.9787828854221204E-3</v>
      </c>
      <c r="CS113" s="15">
        <v>-3.5664947940903771E-3</v>
      </c>
      <c r="CT113" s="15">
        <v>-3.0517734856763054E-3</v>
      </c>
      <c r="CU113" s="15">
        <v>-4.8887899862535087E-3</v>
      </c>
      <c r="CV113" s="15">
        <v>-8.7452087749178842E-3</v>
      </c>
      <c r="CW113" s="15">
        <v>1.0045204260057121E-3</v>
      </c>
      <c r="CX113" s="15">
        <v>-7.8598386572667645E-3</v>
      </c>
      <c r="CY113" s="15">
        <v>-6.8191880077607403E-3</v>
      </c>
      <c r="CZ113" s="15">
        <v>-7.0838548884050436E-3</v>
      </c>
      <c r="DA113" s="15">
        <v>1.8873266074716292E-4</v>
      </c>
      <c r="DB113" s="15">
        <v>-1.6293282626897699E-3</v>
      </c>
      <c r="DC113" s="15">
        <v>8.8496152769826E-3</v>
      </c>
      <c r="DD113" s="15">
        <v>-1.7555413769184364E-3</v>
      </c>
      <c r="DE113" s="15">
        <v>-8.8481094524533177E-3</v>
      </c>
      <c r="DF113" s="15">
        <v>-8.4786188555522318E-3</v>
      </c>
      <c r="DG113" s="15">
        <v>2.9585820397450414E-3</v>
      </c>
      <c r="DH113" s="15">
        <v>-7.1947142864081425E-3</v>
      </c>
      <c r="DI113" s="15">
        <v>-2.3339254847843546E-2</v>
      </c>
      <c r="DJ113" s="15">
        <v>-5.6764580048051906E-3</v>
      </c>
      <c r="DK113" s="15">
        <v>0</v>
      </c>
      <c r="DL113" s="15">
        <v>1.1596478338399439E-2</v>
      </c>
      <c r="DM113" s="15">
        <v>-1.2870952147629434E-2</v>
      </c>
      <c r="DN113" s="15">
        <v>6.5533078967621719E-3</v>
      </c>
      <c r="DO113" s="15">
        <v>-8.6572596524702318E-4</v>
      </c>
      <c r="DP113" s="15">
        <v>7.1939573863130982E-4</v>
      </c>
      <c r="DQ113" s="15">
        <v>-1.4694969271978605E-2</v>
      </c>
      <c r="DR113" s="15">
        <v>-3.5356351315429579E-2</v>
      </c>
      <c r="DS113" s="15">
        <v>-1.9087350881144476E-2</v>
      </c>
      <c r="DT113" s="15">
        <v>1.9994001866075809E-4</v>
      </c>
      <c r="DU113" s="15">
        <v>-4.8661896511727884E-3</v>
      </c>
      <c r="DV113" s="15">
        <v>-1.2754258185902216E-2</v>
      </c>
      <c r="DW113" s="15">
        <v>6.8079498778598375E-3</v>
      </c>
      <c r="DX113" s="15">
        <v>-6.4866523448374553E-3</v>
      </c>
      <c r="DY113" s="15">
        <v>-7.3105906922044861E-3</v>
      </c>
      <c r="DZ113" s="15">
        <v>4.0622940088787052E-3</v>
      </c>
      <c r="EA113" s="15">
        <v>8.1732738509901134E-4</v>
      </c>
      <c r="EB113" s="15">
        <v>-1.3967336774863998E-2</v>
      </c>
      <c r="EC113" s="15">
        <v>1.6103063061039097E-3</v>
      </c>
      <c r="ED113" s="15">
        <v>-3.8512606975710621E-3</v>
      </c>
      <c r="EE113" s="15">
        <v>1.1740958924750643E-2</v>
      </c>
      <c r="EF113" s="15">
        <v>-2.394196404130839E-2</v>
      </c>
      <c r="EG113" s="15">
        <v>5.5035912169789092E-3</v>
      </c>
      <c r="EH113" s="15">
        <v>-1.845173960195513E-2</v>
      </c>
      <c r="EI113" s="15">
        <v>4.6470146181585474E-3</v>
      </c>
      <c r="EJ113" s="15">
        <v>-8.0962317662186846E-3</v>
      </c>
      <c r="EK113" s="15">
        <v>-6.9289048354265106E-3</v>
      </c>
      <c r="EL113" s="15">
        <v>1.9950131305197915E-3</v>
      </c>
      <c r="EM113" s="15">
        <v>-1.3783536350098761E-2</v>
      </c>
      <c r="EN113" s="15">
        <v>-1.7238761050527198E-3</v>
      </c>
      <c r="EO113" s="15">
        <v>-1.4258701258509232E-2</v>
      </c>
      <c r="EP113" s="15">
        <v>-2.6995321558282367E-3</v>
      </c>
      <c r="EQ113" s="15">
        <v>1.2578782206860185E-2</v>
      </c>
      <c r="ER113" s="15">
        <v>6.8619957829832833E-3</v>
      </c>
      <c r="ES113" s="15">
        <v>-5.8602093200945306E-3</v>
      </c>
      <c r="ET113" s="15">
        <v>-9.154778616001398E-3</v>
      </c>
      <c r="EU113" s="15">
        <v>-7.4773358886860439E-3</v>
      </c>
      <c r="EV113" s="15">
        <v>-1.7306275325985859E-2</v>
      </c>
      <c r="EW113" s="15">
        <v>-4.7281411959459001E-3</v>
      </c>
      <c r="EX113" s="15">
        <v>9.5923996914395078E-3</v>
      </c>
      <c r="EY113" s="15">
        <v>-3.7434108713159417E-3</v>
      </c>
      <c r="EZ113" s="15">
        <v>-8.1593925200148867E-3</v>
      </c>
      <c r="FA113" s="15">
        <v>-2.6900675928790774E-3</v>
      </c>
      <c r="FB113" s="15">
        <v>0</v>
      </c>
      <c r="FC113" s="15">
        <v>2.0433654515852346E-3</v>
      </c>
      <c r="FD113" s="15">
        <v>5.7911493166743913E-3</v>
      </c>
      <c r="FE113" s="15">
        <v>-5.3132735137756595E-3</v>
      </c>
      <c r="FF113" s="15">
        <v>-1.641685775152615E-2</v>
      </c>
      <c r="FG113" s="15">
        <v>-8.5171617534800376E-3</v>
      </c>
      <c r="FH113" s="15">
        <v>-2.7514317553297848E-3</v>
      </c>
      <c r="FI113" s="15">
        <v>-1.1204482964897178E-3</v>
      </c>
      <c r="FJ113" s="15">
        <v>-8.9312889013214488E-3</v>
      </c>
      <c r="FK113" s="15">
        <v>-5.3500941757842844E-3</v>
      </c>
      <c r="FL113" s="15">
        <v>-2.6535757088166689E-4</v>
      </c>
      <c r="FM113" s="15">
        <v>-1.2125559963321887E-2</v>
      </c>
      <c r="FN113" s="15">
        <v>-1.2010034857532007E-2</v>
      </c>
      <c r="FO113" s="15">
        <v>6.899823515905977E-3</v>
      </c>
      <c r="FP113" s="15">
        <v>-8.4456564752864206E-3</v>
      </c>
      <c r="FQ113" s="15">
        <v>4.559139838359442E-3</v>
      </c>
      <c r="FR113" s="15">
        <v>7.7810923391617313E-4</v>
      </c>
      <c r="FS113" s="15">
        <v>-2.2189890768341772E-2</v>
      </c>
      <c r="FT113" s="15">
        <v>1.6460909066687169E-3</v>
      </c>
      <c r="FU113" s="15">
        <v>6.8679106028985155E-3</v>
      </c>
      <c r="FV113" s="15">
        <v>-5.440380945594952E-3</v>
      </c>
      <c r="FW113" s="15">
        <v>8.0158814453117639E-3</v>
      </c>
      <c r="FX113" s="15">
        <v>7.152846160177714E-3</v>
      </c>
      <c r="FY113" s="15">
        <v>-3.0789555882914143E-3</v>
      </c>
      <c r="FZ113" s="15">
        <v>-1.5404973442695404E-2</v>
      </c>
      <c r="GA113" s="15">
        <v>-9.1633146595186728E-3</v>
      </c>
      <c r="GB113" s="15">
        <v>2.4600668833616092E-2</v>
      </c>
      <c r="GC113" s="15">
        <v>3.006181632637672E-3</v>
      </c>
      <c r="GD113" s="15">
        <v>8.2039721784929482E-3</v>
      </c>
      <c r="GE113" s="15">
        <v>-5.5861608834251817E-3</v>
      </c>
      <c r="GF113" s="15">
        <v>8.6912612536110285E-3</v>
      </c>
      <c r="GG113" s="15">
        <v>-3.1728490000595012E-3</v>
      </c>
      <c r="GH113" s="15">
        <v>1.0075338666319126E-2</v>
      </c>
      <c r="GI113" s="15">
        <v>8.2464515482017213E-4</v>
      </c>
      <c r="GJ113" s="15">
        <v>-1.8633297507968275E-2</v>
      </c>
      <c r="GK113" s="15">
        <v>-2.2176109784619643E-2</v>
      </c>
      <c r="GL113" s="15">
        <v>-3.9924299332907906E-3</v>
      </c>
      <c r="GM113" s="15">
        <v>-2.0010005069264774E-4</v>
      </c>
      <c r="GN113" s="15">
        <v>-7.5377241314267462E-3</v>
      </c>
      <c r="GO113" s="15">
        <v>-3.7807228399060443E-3</v>
      </c>
      <c r="GP113" s="15">
        <v>1.1252113007742806E-2</v>
      </c>
      <c r="GQ113" s="15">
        <v>-3.4506072794466707E-3</v>
      </c>
      <c r="GR113" s="15">
        <v>-8.6525543000484494E-3</v>
      </c>
      <c r="GS113" s="15">
        <v>-1.0323052887556158E-2</v>
      </c>
      <c r="GT113" s="15">
        <v>-1.5371551745665445E-2</v>
      </c>
      <c r="GU113" s="15">
        <v>6.246766799620101E-3</v>
      </c>
      <c r="GV113" s="15">
        <v>-7.5995739944323716E-3</v>
      </c>
      <c r="GW113" s="15">
        <v>1.6012813669738276E-3</v>
      </c>
      <c r="GX113" s="15">
        <v>1.3825524115686078E-3</v>
      </c>
      <c r="GY113" s="15">
        <v>-4.8356859700297902E-3</v>
      </c>
      <c r="GZ113" s="15">
        <v>1.2383902511466224E-3</v>
      </c>
      <c r="HA113" s="15">
        <v>-9.5780056653887186E-3</v>
      </c>
      <c r="HB113" s="15">
        <v>-4.442477319560963E-3</v>
      </c>
      <c r="HC113" s="15">
        <v>-8.3874034663990765E-2</v>
      </c>
      <c r="HD113" s="15">
        <v>-2.4329171213408451E-3</v>
      </c>
      <c r="HE113" s="15">
        <v>-5.6556666872587223E-3</v>
      </c>
      <c r="HF113" s="15">
        <v>-5.5863580045158609E-2</v>
      </c>
      <c r="HG113" s="15">
        <v>-3.5226421058756299E-2</v>
      </c>
      <c r="HH113" s="15">
        <v>5.3925586665205501E-3</v>
      </c>
      <c r="HI113" s="15">
        <v>-1.3256932993545814E-2</v>
      </c>
      <c r="HJ113" s="15">
        <v>5.4794657646255705E-3</v>
      </c>
      <c r="HK113" s="15">
        <v>-4.05085664902288E-3</v>
      </c>
      <c r="HL113" s="15">
        <v>-1.4688146561657013E-2</v>
      </c>
      <c r="HM113" s="15">
        <v>1.6542600960264681E-3</v>
      </c>
      <c r="HN113" s="15">
        <v>-9.8634024946991482E-3</v>
      </c>
      <c r="HO113" s="15">
        <v>-3.1002771833232703E-2</v>
      </c>
      <c r="HP113" s="15">
        <v>-2.9729687468118698E-2</v>
      </c>
      <c r="HQ113" s="15">
        <v>-3.3590532444867767E-2</v>
      </c>
      <c r="HR113" s="15">
        <v>-1.0889399799268206E-2</v>
      </c>
      <c r="HS113" s="15">
        <v>-1.6181582851241737E-2</v>
      </c>
      <c r="HT113" s="15">
        <v>-1.5558439886008027E-3</v>
      </c>
      <c r="HU113" s="15">
        <v>-4.4528811104681404E-3</v>
      </c>
      <c r="HV113" s="15">
        <v>-1.0888237372392119E-2</v>
      </c>
      <c r="HW113" s="15">
        <v>-9.0286518682489349E-3</v>
      </c>
      <c r="HX113" s="15">
        <v>-3.0114025768913913E-3</v>
      </c>
      <c r="HY113" s="15">
        <v>3.0248056940532929E-3</v>
      </c>
      <c r="HZ113" s="15">
        <v>2.7826104911117602E-3</v>
      </c>
      <c r="IA113" s="15">
        <v>-1.3876089886066275E-2</v>
      </c>
      <c r="IB113" s="15">
        <v>5.8944888237791315E-4</v>
      </c>
      <c r="IC113" s="15">
        <v>1.177420371871612E-3</v>
      </c>
      <c r="ID113" s="15">
        <v>1.8794538464467559E-3</v>
      </c>
      <c r="IE113" s="15">
        <v>-1.3220211428134605E-2</v>
      </c>
      <c r="IF113" s="15">
        <v>-2.3195886689093225E-3</v>
      </c>
      <c r="IG113" s="15">
        <v>-8.196767204178515E-3</v>
      </c>
      <c r="IH113" s="15">
        <v>-1.4101764708192617E-2</v>
      </c>
      <c r="II113" s="15">
        <v>-8.7764350853641575E-3</v>
      </c>
      <c r="IJ113" s="15">
        <v>-3.5702778158433757E-2</v>
      </c>
      <c r="IK113" s="15">
        <v>-2.5552459276786701E-2</v>
      </c>
      <c r="IL113" s="15">
        <v>-1.369057018516542E-2</v>
      </c>
      <c r="IM113" s="15">
        <v>1.7639433886330938E-3</v>
      </c>
      <c r="IN113" s="15">
        <v>-1.0827638652063503E-2</v>
      </c>
      <c r="IO113" s="15">
        <v>1.2392913615418754E-2</v>
      </c>
      <c r="IP113" s="15">
        <v>2.2701485345390775E-3</v>
      </c>
      <c r="IQ113" s="15">
        <v>1.9214938659751748E-3</v>
      </c>
      <c r="IR113" s="15">
        <v>2.8253040297461975E-3</v>
      </c>
      <c r="IS113" s="15">
        <v>-1.1264284130168688E-2</v>
      </c>
      <c r="IT113" s="15">
        <v>-1.0621657688296465E-2</v>
      </c>
      <c r="IU113" s="15">
        <v>-8.1225063873522369E-3</v>
      </c>
      <c r="IV113" s="15">
        <v>-1.0443865179061624E-3</v>
      </c>
      <c r="IW113" s="15">
        <v>-1.6247311093902483E-2</v>
      </c>
      <c r="IX113" s="15">
        <v>-2.1154080047510447E-3</v>
      </c>
      <c r="IY113" s="15">
        <v>-1.1223824877759024E-2</v>
      </c>
      <c r="IZ113" s="15">
        <v>-5.3705042354932914E-3</v>
      </c>
      <c r="JA113" s="15">
        <v>-7.1764039704428056E-3</v>
      </c>
      <c r="JB113" s="15">
        <v>2.6998265236154902E-2</v>
      </c>
      <c r="JC113" s="15">
        <v>8.4674010139494465E-4</v>
      </c>
      <c r="JD113" s="15">
        <v>-1.4587894636598729E-3</v>
      </c>
      <c r="JE113" s="15">
        <v>3.1784978855412763E-3</v>
      </c>
      <c r="JF113" s="15">
        <v>-7.85151174740043E-3</v>
      </c>
      <c r="JG113" s="15">
        <v>-1.0284258437073469E-2</v>
      </c>
      <c r="JH113" s="15">
        <v>5.8861569744376556E-3</v>
      </c>
      <c r="JI113" s="15">
        <v>4.2264435107533505E-4</v>
      </c>
      <c r="JJ113" s="15">
        <v>4.6887821747520196E-4</v>
      </c>
      <c r="JK113" s="15">
        <v>-7.6590450993738266E-3</v>
      </c>
      <c r="JL113" s="15">
        <v>-3.1726531193445101E-3</v>
      </c>
      <c r="JM113" s="15">
        <v>-6.3167603632158691E-3</v>
      </c>
      <c r="JN113" s="15">
        <v>-1.1840579764888289E-2</v>
      </c>
      <c r="JO113" s="15">
        <v>1.603883619775975E-2</v>
      </c>
      <c r="JP113" s="15">
        <v>0</v>
      </c>
      <c r="JQ113" s="15">
        <v>-3.0825301135372434E-3</v>
      </c>
      <c r="JR113" s="15">
        <v>-7.1878876973718222E-3</v>
      </c>
      <c r="JS113" s="15">
        <v>-4.3868465167357417E-3</v>
      </c>
      <c r="JT113" s="15">
        <v>8.1665990655596524E-4</v>
      </c>
      <c r="JU113" s="15">
        <v>-1.6391833815211459E-2</v>
      </c>
      <c r="JV113" s="15">
        <v>-4.5172295898197002E-3</v>
      </c>
      <c r="JW113" s="15">
        <v>-7.4554150037218993E-4</v>
      </c>
      <c r="JX113" s="15">
        <v>-4.2936164257327296E-3</v>
      </c>
      <c r="JY113" s="15">
        <v>-1.471507134477004E-2</v>
      </c>
      <c r="JZ113" s="15">
        <v>-1.0768581790131009E-2</v>
      </c>
      <c r="KA113" s="15">
        <v>-1.5954566295596422E-2</v>
      </c>
      <c r="KB113" s="15">
        <v>-7.7935124135568674E-3</v>
      </c>
      <c r="KC113" s="15">
        <v>-2.7851781729754513E-2</v>
      </c>
      <c r="KD113" s="15">
        <v>9.454441067663388E-3</v>
      </c>
      <c r="KE113" s="15">
        <v>-5.7741048190872351E-3</v>
      </c>
      <c r="KF113" s="15">
        <v>-3.8567218961404141E-3</v>
      </c>
      <c r="KG113" s="15">
        <v>-3.0107549624555007E-3</v>
      </c>
      <c r="KH113" s="15">
        <v>2.491695641309384E-3</v>
      </c>
      <c r="KI113" s="15">
        <v>-9.2754288181304059E-3</v>
      </c>
      <c r="KJ113" s="15">
        <v>1.2037790361541113E-2</v>
      </c>
      <c r="KK113" s="15">
        <v>4.9338516771963471E-3</v>
      </c>
      <c r="KL113" s="15">
        <v>-3.0412691890846018E-3</v>
      </c>
      <c r="KM113" s="15">
        <v>3.5374288948043986E-3</v>
      </c>
      <c r="KN113" s="15">
        <v>2.3110710540498835E-3</v>
      </c>
      <c r="KO113" s="15">
        <v>-1.7624707185840704E-2</v>
      </c>
      <c r="KP113" s="15">
        <v>6.5420794074305035E-3</v>
      </c>
      <c r="KQ113" s="15">
        <v>5.2952079606358084E-4</v>
      </c>
      <c r="KR113" s="15">
        <v>9.7594582466585065E-3</v>
      </c>
      <c r="KS113" s="15">
        <v>-1.9905455689260988E-3</v>
      </c>
      <c r="KT113" s="15">
        <v>-1.0118897095857973E-2</v>
      </c>
      <c r="KU113" s="15">
        <v>-1.0433396038223835E-2</v>
      </c>
      <c r="KV113" s="15">
        <v>-2.9239786914352006E-3</v>
      </c>
      <c r="KW113" s="15">
        <v>-8.3796651304741121E-3</v>
      </c>
      <c r="KX113" s="15">
        <v>-1.2208270994657482E-2</v>
      </c>
      <c r="KY113" s="15">
        <v>-5.3863233999036936E-3</v>
      </c>
      <c r="KZ113" s="15">
        <v>-1.691372244206181E-2</v>
      </c>
      <c r="LA113" s="15">
        <v>-4.8545239323457929E-3</v>
      </c>
      <c r="LB113" s="15">
        <v>3.7170445863374865E-3</v>
      </c>
      <c r="LC113" s="15">
        <v>-6.5333021282189853E-3</v>
      </c>
      <c r="LD113" s="15">
        <v>-2.1343216608184574E-2</v>
      </c>
      <c r="LE113" s="15">
        <v>4.7744782241704786E-3</v>
      </c>
      <c r="LF113" s="15">
        <v>-6.574165386935291E-3</v>
      </c>
      <c r="LG113" s="15">
        <v>-8.4455294998261911E-3</v>
      </c>
      <c r="LH113" s="15">
        <v>-9.59516093118086E-3</v>
      </c>
      <c r="LI113" s="15">
        <v>8.1396849876085257E-3</v>
      </c>
      <c r="LJ113" s="15">
        <v>7.753283403755664E-3</v>
      </c>
      <c r="LK113" s="15">
        <v>-1.9271071255613812E-2</v>
      </c>
      <c r="LL113" s="15">
        <v>-1.8342905594886168E-2</v>
      </c>
      <c r="LM113" s="15">
        <v>-5.7250357639700867E-3</v>
      </c>
      <c r="LN113" s="15">
        <v>-9.9668599153920363E-3</v>
      </c>
      <c r="LO113" s="15">
        <v>-1.2234288114166005E-3</v>
      </c>
      <c r="LP113" s="15">
        <v>3.8220084745752706E-3</v>
      </c>
      <c r="LQ113" s="15">
        <v>-1.9325709237558195E-2</v>
      </c>
      <c r="LR113" s="15">
        <v>0</v>
      </c>
      <c r="LS113" s="15">
        <v>4.5721253558805305E-4</v>
      </c>
      <c r="LT113" s="15">
        <v>-7.0437415731759269E-3</v>
      </c>
      <c r="LU113" s="15">
        <v>-1.0301885281163225E-2</v>
      </c>
      <c r="LV113" s="15">
        <v>-3.534196999041474E-3</v>
      </c>
      <c r="LW113" s="15">
        <v>7.4618774717468625E-3</v>
      </c>
      <c r="LX113" s="15">
        <v>-6.2402498124856736E-4</v>
      </c>
      <c r="LY113" s="15">
        <v>-1.5276218397226099E-2</v>
      </c>
      <c r="LZ113" s="15">
        <v>-5.0651338391817166E-3</v>
      </c>
      <c r="MA113" s="15">
        <v>2.302396811958807E-3</v>
      </c>
      <c r="MB113" s="15">
        <v>1.7041756417526305E-3</v>
      </c>
      <c r="MC113" s="15">
        <v>-3.1456407375795081E-2</v>
      </c>
      <c r="MD113" s="15">
        <v>-9.1712366877480921E-3</v>
      </c>
      <c r="ME113" s="15">
        <v>-1.9485484217777341E-3</v>
      </c>
      <c r="MF113" s="15">
        <v>8.8144562780564169E-4</v>
      </c>
      <c r="MG113" s="15">
        <v>1.1092624542857557E-3</v>
      </c>
      <c r="MH113" s="15">
        <v>2.3248815741521603E-3</v>
      </c>
      <c r="MI113" s="15">
        <v>-1.900127540757415E-2</v>
      </c>
      <c r="MJ113" s="15">
        <v>-9.7639512370067752E-3</v>
      </c>
      <c r="MK113" s="15">
        <v>7.4823241701923778E-3</v>
      </c>
      <c r="ML113" s="15">
        <v>-1.1511790260498096E-2</v>
      </c>
      <c r="MM113" s="15">
        <v>-1.2341354461399587E-2</v>
      </c>
      <c r="MN113" s="15">
        <v>-3.8252666949295439E-3</v>
      </c>
      <c r="MO113" s="15">
        <v>-7.3366135804606462E-3</v>
      </c>
      <c r="MP113" s="15">
        <v>-1.1019029513857222E-2</v>
      </c>
      <c r="MQ113" s="15">
        <v>-6.3110150327097183E-3</v>
      </c>
      <c r="MR113" s="15">
        <v>-1.8192445306564827E-2</v>
      </c>
      <c r="MS113" s="15">
        <v>-1.0720458274463556E-2</v>
      </c>
      <c r="MT113" s="15">
        <v>-1.4885254541027335E-2</v>
      </c>
      <c r="MU113" s="15">
        <v>0</v>
      </c>
      <c r="MV113" s="15">
        <v>-4.6484685679845138E-3</v>
      </c>
      <c r="MW113" s="15">
        <v>9.1598993222039484E-3</v>
      </c>
      <c r="MX113" s="15">
        <v>-1.4242987737535099E-3</v>
      </c>
      <c r="MY113" s="15">
        <v>-3.6088594931460646E-3</v>
      </c>
      <c r="MZ113" s="15">
        <v>-2.2129027566339159E-2</v>
      </c>
      <c r="NA113" s="15">
        <v>3.7664827954768648E-3</v>
      </c>
      <c r="NB113" s="15">
        <v>1.1765906392059482E-2</v>
      </c>
      <c r="NC113" s="15">
        <v>-8.9839137690122892E-3</v>
      </c>
      <c r="ND113" s="15">
        <v>-7.0356860655189056E-3</v>
      </c>
      <c r="NE113" s="15">
        <v>-2.4834631453297246E-2</v>
      </c>
      <c r="NF113" s="15">
        <v>1.0683761699989531E-3</v>
      </c>
      <c r="NG113" s="15">
        <v>-3.0221233022002643E-2</v>
      </c>
      <c r="NH113" s="15">
        <v>-2.219819294299695E-2</v>
      </c>
      <c r="NI113" s="15">
        <v>-1.0092307690405145E-2</v>
      </c>
      <c r="NJ113" s="15">
        <v>-4.4271463273512598E-2</v>
      </c>
      <c r="NK113" s="15">
        <v>-8.2894605563909648E-3</v>
      </c>
      <c r="NL113" s="15">
        <v>-2.1635664000106791E-3</v>
      </c>
      <c r="NM113" s="15">
        <v>7.7519768043179237E-3</v>
      </c>
      <c r="NN113" s="15">
        <v>-8.003201707691552E-4</v>
      </c>
      <c r="NO113" s="15">
        <v>-4.8863914971759945E-4</v>
      </c>
      <c r="NP113" s="15">
        <v>-7.0238920015866036E-3</v>
      </c>
      <c r="NQ113" s="15">
        <v>-1.1803589661282723E-3</v>
      </c>
      <c r="NR113" s="15">
        <v>2.2637238353601425E-4</v>
      </c>
      <c r="NS113" s="15">
        <v>-6.7353583887001167E-3</v>
      </c>
      <c r="NT113" s="15">
        <v>1.230390804251141E-3</v>
      </c>
      <c r="NU113" s="15">
        <v>-4.6086963881826161E-3</v>
      </c>
      <c r="NV113" s="15">
        <v>-1.124238934893379E-2</v>
      </c>
      <c r="NW113" s="15">
        <v>-2.8234342837945264E-2</v>
      </c>
      <c r="NX113" s="15">
        <v>7.5819883026222046E-3</v>
      </c>
      <c r="NY113" s="15">
        <v>-1.0453680765140661E-2</v>
      </c>
      <c r="NZ113" s="15">
        <v>-9.0703569699642651E-3</v>
      </c>
      <c r="OA113" s="15">
        <v>7.0407331554866665E-3</v>
      </c>
      <c r="OB113" s="15">
        <v>1.6686284022566663E-2</v>
      </c>
      <c r="OC113" s="15">
        <v>-2.947678724364237E-4</v>
      </c>
      <c r="OD113" s="15">
        <v>-1.5541448756425281E-2</v>
      </c>
      <c r="OE113" s="15">
        <v>5.6632209545535552E-3</v>
      </c>
      <c r="OF113" s="15">
        <v>-5.8383209370340963E-3</v>
      </c>
      <c r="OG113" s="15">
        <v>-3.4092414084837222E-2</v>
      </c>
      <c r="OH113" s="15">
        <v>4.2078687765838898E-4</v>
      </c>
      <c r="OI113" s="15">
        <v>-9.1617175963261549E-3</v>
      </c>
      <c r="OJ113" s="15">
        <v>-5.7596808147723248E-3</v>
      </c>
      <c r="OK113" s="15">
        <v>6.3921320743367304E-3</v>
      </c>
      <c r="OL113" s="15">
        <v>3.1690167366192705E-3</v>
      </c>
      <c r="OM113" s="15">
        <v>-1.7348638334612976E-2</v>
      </c>
      <c r="ON113" s="15">
        <v>-1.7330905200547045E-2</v>
      </c>
      <c r="OO113" s="15">
        <v>6.8171397063033039E-3</v>
      </c>
      <c r="OP113" s="15">
        <v>-9.4733561831684219E-3</v>
      </c>
      <c r="OQ113" s="15">
        <v>1.144695049453719E-2</v>
      </c>
      <c r="OR113" s="15">
        <v>-1.4008692535035512E-2</v>
      </c>
      <c r="OS113" s="15">
        <v>-1.491138315148206E-2</v>
      </c>
      <c r="OT113" s="15">
        <v>-9.1863871888717263E-3</v>
      </c>
      <c r="OU113" s="15">
        <v>-6.4408312316319985E-3</v>
      </c>
      <c r="OV113" s="15">
        <v>-1.4809698120738595E-3</v>
      </c>
      <c r="OW113" s="15">
        <v>-2.2428193483605731E-2</v>
      </c>
      <c r="OX113" s="15">
        <v>-8.0030754438108771E-3</v>
      </c>
      <c r="OY113" s="15">
        <v>-1.6187165172117299E-2</v>
      </c>
      <c r="OZ113" s="15">
        <v>-4.6959466431503562E-3</v>
      </c>
      <c r="PA113" s="15">
        <v>-1.1433654297736693E-3</v>
      </c>
      <c r="PB113" s="15">
        <v>-3.6053196642551008E-2</v>
      </c>
      <c r="PC113" s="15">
        <v>-2.0726130517116855E-2</v>
      </c>
      <c r="PD113" s="15">
        <v>-6.1046395244608587E-3</v>
      </c>
      <c r="PE113" s="15">
        <v>-4.2762519728905303E-3</v>
      </c>
      <c r="PF113" s="15">
        <v>2.0808568744985728E-3</v>
      </c>
      <c r="PG113" s="15">
        <v>-2.0179990486130605E-3</v>
      </c>
      <c r="PH113" s="15">
        <v>-1.49309563683626E-2</v>
      </c>
      <c r="PI113" s="15">
        <v>-2.423559905699291E-2</v>
      </c>
      <c r="PJ113" s="15">
        <v>3.1654871382486753E-3</v>
      </c>
      <c r="PK113" s="15">
        <v>-1.3332633022457362E-2</v>
      </c>
      <c r="PL113" s="15">
        <v>-1.869042971360185E-3</v>
      </c>
      <c r="PM113" s="15">
        <v>-1.4800037992275489E-2</v>
      </c>
      <c r="PN113" s="15">
        <v>-3.8393433894243136E-2</v>
      </c>
      <c r="PO113" s="15">
        <v>-7.1771803168178437E-3</v>
      </c>
      <c r="PP113" s="15">
        <v>-2.820434335987658E-3</v>
      </c>
      <c r="PQ113" s="15">
        <v>-2.9688062295945512E-2</v>
      </c>
      <c r="PR113" s="15">
        <v>-6.0606246116910699E-3</v>
      </c>
      <c r="PS113" s="15">
        <v>-4.7459056846399774E-3</v>
      </c>
      <c r="PT113" s="15">
        <v>-7.8507950480030016E-3</v>
      </c>
      <c r="PU113" s="15">
        <v>-5.1966165792534267E-3</v>
      </c>
      <c r="PV113" s="15">
        <v>1.3990495836714819E-2</v>
      </c>
      <c r="PW113" s="15">
        <v>-1.3707702028683273E-2</v>
      </c>
      <c r="PX113" s="15">
        <v>-7.2354149236918157E-3</v>
      </c>
      <c r="PY113" s="15">
        <v>1.7909688809216314E-3</v>
      </c>
      <c r="PZ113" s="15">
        <v>-1.3480687076043656E-2</v>
      </c>
      <c r="QA113" s="15">
        <v>3.3597718833377936E-3</v>
      </c>
      <c r="QB113" s="15">
        <v>-1.0048989666142805E-3</v>
      </c>
      <c r="QC113" s="15">
        <v>-1.2846395600429486E-3</v>
      </c>
      <c r="QD113" s="15">
        <v>-1.5618644626692777E-2</v>
      </c>
      <c r="QE113" s="15">
        <v>-1.5914059797065529E-2</v>
      </c>
      <c r="QF113" s="15">
        <v>-6.6006840313520242E-3</v>
      </c>
      <c r="QG113" s="15">
        <v>7.2756990313761543E-3</v>
      </c>
      <c r="QH113" s="15">
        <v>-4.0388887835191137E-4</v>
      </c>
      <c r="QI113" s="15">
        <v>-2.0919699257550984E-3</v>
      </c>
      <c r="QJ113" s="15">
        <v>-1.7718024731186735E-2</v>
      </c>
      <c r="QK113" s="15">
        <v>-6.7447677361390226E-3</v>
      </c>
      <c r="QL113" s="15">
        <v>8.8312730403535544E-3</v>
      </c>
      <c r="QM113" s="15">
        <v>-1.7988737642373367E-2</v>
      </c>
      <c r="QN113" s="15">
        <v>-7.5617149801265413E-3</v>
      </c>
      <c r="QO113" s="15">
        <v>-1.5395972794624149E-2</v>
      </c>
      <c r="QP113" s="15">
        <v>-2.2920288603647007E-3</v>
      </c>
      <c r="QQ113" s="15">
        <v>-2.4165545667293119E-3</v>
      </c>
      <c r="QR113" s="15">
        <v>-2.5794177748428911E-2</v>
      </c>
      <c r="QS113" s="15">
        <v>-7.2882193246848765E-3</v>
      </c>
      <c r="QT113" s="15">
        <v>-1.3793105635054872E-3</v>
      </c>
      <c r="QU113" s="15">
        <v>-1.157994743095931E-2</v>
      </c>
      <c r="QV113" s="15">
        <v>2.4930495221472718E-3</v>
      </c>
      <c r="QW113" s="15">
        <v>6.1827821538533835E-3</v>
      </c>
      <c r="QX113" s="15">
        <v>-2.0927069240333831E-4</v>
      </c>
      <c r="QY113" s="15">
        <v>-3.5159843900970139E-3</v>
      </c>
      <c r="QZ113" s="15">
        <v>-1.1941669600263745E-2</v>
      </c>
      <c r="RA113" s="15">
        <v>-5.7884579512188861E-3</v>
      </c>
      <c r="RB113" s="15">
        <v>-4.4591949468064445E-3</v>
      </c>
      <c r="RC113" s="15">
        <v>1.298027181212842E-3</v>
      </c>
      <c r="RD113" s="15">
        <v>-1.1080445776571907E-2</v>
      </c>
      <c r="RE113" s="15">
        <v>-2.6856204528149931E-3</v>
      </c>
      <c r="RF113" s="15">
        <v>1.2055456553484675E-3</v>
      </c>
      <c r="RG113" s="15">
        <v>6.5508636432411362E-3</v>
      </c>
      <c r="RH113" s="15">
        <v>2.2254284890331757E-3</v>
      </c>
      <c r="RI113" s="15">
        <v>-8.6817889768857057E-2</v>
      </c>
      <c r="RJ113" s="15">
        <v>2.2027322318290909E-2</v>
      </c>
      <c r="RK113" s="15">
        <v>1.9136924754595101E-4</v>
      </c>
      <c r="RL113" s="15">
        <v>3.0384362415355586E-4</v>
      </c>
      <c r="RM113" s="15">
        <v>-1.1780489650011817E-2</v>
      </c>
      <c r="RN113" s="15">
        <v>-1.1313759900273404E-2</v>
      </c>
      <c r="RO113" s="15">
        <v>-1.002793918612464E-2</v>
      </c>
      <c r="RP113" s="15">
        <v>-7.2351736807793367E-3</v>
      </c>
      <c r="RQ113" s="15">
        <v>-1.1092263900373845E-2</v>
      </c>
      <c r="RR113" s="15">
        <v>-8.8009368950423949E-3</v>
      </c>
      <c r="RS113" s="15">
        <v>1.5451554328644057E-3</v>
      </c>
      <c r="RT113" s="15">
        <v>-1.0062669275224418E-2</v>
      </c>
      <c r="RU113" s="15">
        <v>-1.6295003454758492E-3</v>
      </c>
      <c r="RV113" s="15">
        <v>-2.0578659642347338E-2</v>
      </c>
      <c r="RW113" s="15">
        <v>-1.9139340210697509E-2</v>
      </c>
      <c r="RX113" s="15">
        <v>-1.4477822175156359E-2</v>
      </c>
      <c r="RY113" s="15">
        <v>-3.8861847989044337E-2</v>
      </c>
      <c r="RZ113" s="15">
        <v>-3.7405300036037455E-3</v>
      </c>
      <c r="SA113" s="15">
        <v>-7.986554120804186E-3</v>
      </c>
      <c r="SB113" s="15">
        <v>-1.9151698525494891E-3</v>
      </c>
      <c r="SC113" s="15">
        <v>-6.6860066317426005E-3</v>
      </c>
      <c r="SD113" s="15">
        <v>-3.6330608937310173E-4</v>
      </c>
      <c r="SE113" s="15">
        <v>-1.0097696031043192E-2</v>
      </c>
      <c r="SF113" s="15">
        <v>-7.6476359273212006E-3</v>
      </c>
      <c r="SG113" s="15">
        <v>-2.7183541408037967E-2</v>
      </c>
      <c r="SH113" s="15">
        <v>-7.8102122490119263E-4</v>
      </c>
      <c r="SI113" s="15">
        <v>-4.9096844390033173E-3</v>
      </c>
      <c r="SJ113" s="15">
        <v>3.4119988957690632E-4</v>
      </c>
      <c r="SK113" s="15">
        <v>5.5000356902947765E-3</v>
      </c>
      <c r="SL113" s="15">
        <v>2.5932437688900955E-3</v>
      </c>
      <c r="SM113" s="15">
        <v>4.5072807304275325E-3</v>
      </c>
      <c r="SN113" s="15">
        <v>-4.9519378338488823E-3</v>
      </c>
      <c r="SO113" s="15">
        <v>-1.3313163842305258E-3</v>
      </c>
      <c r="SP113" s="15">
        <v>-2.1614843615647673E-2</v>
      </c>
      <c r="SQ113" s="15">
        <v>7.5571248434333762E-3</v>
      </c>
      <c r="SR113" s="15">
        <v>-1.9389123435841153E-2</v>
      </c>
      <c r="SS113" s="15">
        <v>-1.7826900840514414E-4</v>
      </c>
      <c r="ST113" s="15">
        <v>-6.7871778184718087E-3</v>
      </c>
      <c r="SU113" s="15">
        <v>-7.8529025174719075E-3</v>
      </c>
      <c r="SV113" s="15">
        <v>6.5854464019754271E-4</v>
      </c>
      <c r="SW113" s="15">
        <v>1.3617484871571671E-4</v>
      </c>
      <c r="SX113" s="15">
        <v>-2.3012322773751266E-2</v>
      </c>
      <c r="SY113" s="15">
        <v>-5.1361181217675113E-3</v>
      </c>
      <c r="SZ113" s="15">
        <v>-1.733603439090079E-3</v>
      </c>
      <c r="TA113" s="15">
        <v>1.5267472130788599E-2</v>
      </c>
      <c r="TB113" s="15">
        <v>-7.2532914490402792E-3</v>
      </c>
      <c r="TC113" s="15">
        <v>9.6435942087746869E-3</v>
      </c>
      <c r="TD113" s="15">
        <v>7.1524667904857104E-3</v>
      </c>
      <c r="TE113" s="15">
        <v>-4.2053246885333604E-3</v>
      </c>
      <c r="TF113" s="15">
        <v>-1.5487433638411664E-2</v>
      </c>
      <c r="TG113" s="15">
        <v>1.5680601488105492E-3</v>
      </c>
      <c r="TH113" s="15">
        <v>-1.106933577399203E-2</v>
      </c>
      <c r="TI113" s="15">
        <v>-7.0872018830548745E-3</v>
      </c>
      <c r="TJ113" s="15">
        <v>-2.5788535570784962E-2</v>
      </c>
      <c r="TK113" s="15">
        <v>-1.8723675309346495E-3</v>
      </c>
      <c r="TL113" s="15">
        <v>-3.434558350043511E-3</v>
      </c>
      <c r="TM113" s="15">
        <v>-1.8489371772033688E-2</v>
      </c>
      <c r="TN113" s="15">
        <v>6.9765532332963735E-3</v>
      </c>
      <c r="TO113" s="23">
        <v>-4.3914884363765909E-3</v>
      </c>
    </row>
    <row r="114" spans="1:535" x14ac:dyDescent="0.35">
      <c r="A114" s="14">
        <v>108</v>
      </c>
      <c r="B114" s="81">
        <v>42836</v>
      </c>
      <c r="C114" s="23">
        <v>-1.1904763310748134E-3</v>
      </c>
      <c r="D114" s="43">
        <f ca="1">OFFSET('CAPM Regression Loop'!$AH$6,$A114,'CAPM Regression Loop'!$D$2)</f>
        <v>2.0835313911060538E-3</v>
      </c>
      <c r="T114" s="14">
        <v>108</v>
      </c>
      <c r="U114" s="14" t="s">
        <v>110</v>
      </c>
      <c r="V114" s="14">
        <v>0.88205972060693516</v>
      </c>
      <c r="W114" s="14">
        <v>0.22030799519161948</v>
      </c>
      <c r="X114" s="14">
        <v>6.0256615226604276E-2</v>
      </c>
      <c r="Y114" s="14">
        <f t="shared" si="6"/>
        <v>-0.53534271096463271</v>
      </c>
      <c r="Z114" s="14">
        <f t="shared" si="5"/>
        <v>0.53534271096463271</v>
      </c>
      <c r="AA114" s="14">
        <f t="shared" si="7"/>
        <v>1</v>
      </c>
      <c r="AF114" s="80"/>
      <c r="AH114" s="81"/>
      <c r="AI114" s="15">
        <v>2.084320981972598E-3</v>
      </c>
      <c r="AJ114" s="15">
        <v>3.7337670437644313E-2</v>
      </c>
      <c r="AK114" s="15">
        <v>4.3311279720407506E-3</v>
      </c>
      <c r="AL114" s="15">
        <v>-1.0814712145931032E-2</v>
      </c>
      <c r="AM114" s="15">
        <v>-1.2233989210728685E-2</v>
      </c>
      <c r="AN114" s="15">
        <v>-6.4659064814936874E-3</v>
      </c>
      <c r="AO114" s="15">
        <v>-2.2943673382750336E-4</v>
      </c>
      <c r="AP114" s="15">
        <v>-1.5048163578442476E-2</v>
      </c>
      <c r="AQ114" s="15">
        <v>-1.6147018232831672E-3</v>
      </c>
      <c r="AR114" s="15">
        <v>-1.5882425209074524E-2</v>
      </c>
      <c r="AS114" s="15">
        <v>-1.0052581023859459E-2</v>
      </c>
      <c r="AT114" s="15">
        <v>-4.896440385737796E-4</v>
      </c>
      <c r="AU114" s="15">
        <v>-3.8358612124292334E-2</v>
      </c>
      <c r="AV114" s="15">
        <v>3.8450382355801984E-3</v>
      </c>
      <c r="AW114" s="15">
        <v>1.4611874745897725E-3</v>
      </c>
      <c r="AX114" s="15">
        <v>-1.6309589203585286E-3</v>
      </c>
      <c r="AY114" s="15">
        <v>1.424779222190123E-2</v>
      </c>
      <c r="AZ114" s="15">
        <v>1.7000235915679387E-3</v>
      </c>
      <c r="BA114" s="15">
        <v>2.7155481724826097E-3</v>
      </c>
      <c r="BB114" s="15">
        <v>-4.2151012891319664E-3</v>
      </c>
      <c r="BC114" s="15">
        <v>-1.1286616909764E-2</v>
      </c>
      <c r="BD114" s="15">
        <v>-4.0089140550292821E-3</v>
      </c>
      <c r="BE114" s="15">
        <v>3.7882819165767183E-3</v>
      </c>
      <c r="BF114" s="15">
        <v>-7.1022730258191386E-4</v>
      </c>
      <c r="BG114" s="15">
        <v>8.5092412689327639E-3</v>
      </c>
      <c r="BH114" s="15">
        <v>7.1269366139964391E-3</v>
      </c>
      <c r="BI114" s="15">
        <v>1.9157093981389615E-3</v>
      </c>
      <c r="BJ114" s="15">
        <v>-2.2487079410626809E-3</v>
      </c>
      <c r="BK114" s="15">
        <v>-2.3380309672201838E-3</v>
      </c>
      <c r="BL114" s="15">
        <v>8.9387560690190864E-3</v>
      </c>
      <c r="BM114" s="15">
        <v>-4.4387610224414804E-3</v>
      </c>
      <c r="BN114" s="15">
        <v>-1.7129928336764428E-2</v>
      </c>
      <c r="BO114" s="15">
        <v>0</v>
      </c>
      <c r="BP114" s="15">
        <v>-3.6697248118246488E-4</v>
      </c>
      <c r="BQ114" s="15">
        <v>8.8323973708517439E-3</v>
      </c>
      <c r="BR114" s="15">
        <v>1.9637932055205946E-3</v>
      </c>
      <c r="BS114" s="15">
        <v>-5.4123015199865668E-4</v>
      </c>
      <c r="BT114" s="15">
        <v>2.2834784021071989E-3</v>
      </c>
      <c r="BU114" s="15">
        <v>-5.1729970557707157E-3</v>
      </c>
      <c r="BV114" s="15">
        <v>1.130372030953317E-2</v>
      </c>
      <c r="BW114" s="15">
        <v>7.5542968653904323E-4</v>
      </c>
      <c r="BX114" s="15">
        <v>-5.9724669292353574E-5</v>
      </c>
      <c r="BY114" s="15">
        <v>-2.5053238262066251E-4</v>
      </c>
      <c r="BZ114" s="15">
        <v>9.2950337961674907E-3</v>
      </c>
      <c r="CA114" s="15">
        <v>-2.2251075377532612E-3</v>
      </c>
      <c r="CB114" s="15">
        <v>1.5899515098285235E-4</v>
      </c>
      <c r="CC114" s="15">
        <v>4.8497413006022769E-3</v>
      </c>
      <c r="CD114" s="15">
        <v>1.434926347516812E-3</v>
      </c>
      <c r="CE114" s="15">
        <v>7.597209685721351E-3</v>
      </c>
      <c r="CF114" s="15">
        <v>8.1532821475479233E-4</v>
      </c>
      <c r="CG114" s="15">
        <v>2.5667090718131569E-3</v>
      </c>
      <c r="CH114" s="15">
        <v>-2.1580925335233669E-3</v>
      </c>
      <c r="CI114" s="15">
        <v>-2.0062702654327362E-3</v>
      </c>
      <c r="CJ114" s="15">
        <v>3.5823989182470857E-3</v>
      </c>
      <c r="CK114" s="15">
        <v>-2.9725385377234199E-3</v>
      </c>
      <c r="CL114" s="15">
        <v>7.1733482778575785E-3</v>
      </c>
      <c r="CM114" s="15">
        <v>-4.3440245490596963E-3</v>
      </c>
      <c r="CN114" s="15">
        <v>5.6721012431988679E-3</v>
      </c>
      <c r="CO114" s="15">
        <v>-4.3535114471976643E-3</v>
      </c>
      <c r="CP114" s="15">
        <v>2.4572359023107564E-3</v>
      </c>
      <c r="CQ114" s="15">
        <v>-3.8897200398240015E-3</v>
      </c>
      <c r="CR114" s="15">
        <v>2.0576138946801622E-3</v>
      </c>
      <c r="CS114" s="15">
        <v>5.2015605854200829E-4</v>
      </c>
      <c r="CT114" s="15">
        <v>-1.413735214528964E-3</v>
      </c>
      <c r="CU114" s="15">
        <v>-2.4805606604782537E-2</v>
      </c>
      <c r="CV114" s="15">
        <v>-1.3705549827142532E-2</v>
      </c>
      <c r="CW114" s="15">
        <v>-2.4165826427229226E-3</v>
      </c>
      <c r="CX114" s="15">
        <v>4.2408884595452247E-3</v>
      </c>
      <c r="CY114" s="15">
        <v>-4.77960231404279E-3</v>
      </c>
      <c r="CZ114" s="15">
        <v>4.1531114322991466E-4</v>
      </c>
      <c r="DA114" s="15">
        <v>-6.9594939038387831E-3</v>
      </c>
      <c r="DB114" s="15">
        <v>2.0370754650771462E-3</v>
      </c>
      <c r="DC114" s="15">
        <v>6.5574005461590396E-3</v>
      </c>
      <c r="DD114" s="15">
        <v>8.6612402867779683E-3</v>
      </c>
      <c r="DE114" s="15">
        <v>-4.2261917352334755E-3</v>
      </c>
      <c r="DF114" s="15">
        <v>5.0156844961673844E-3</v>
      </c>
      <c r="DG114" s="15">
        <v>-1.7269031058624643E-3</v>
      </c>
      <c r="DH114" s="15">
        <v>-1.3356810922681044E-3</v>
      </c>
      <c r="DI114" s="15">
        <v>-4.1186162031957898E-4</v>
      </c>
      <c r="DJ114" s="15">
        <v>-1.305388538404304E-3</v>
      </c>
      <c r="DK114" s="15">
        <v>9.033485097667826E-3</v>
      </c>
      <c r="DL114" s="15">
        <v>-6.4316857458333937E-3</v>
      </c>
      <c r="DM114" s="15">
        <v>-2.7889926335302111E-3</v>
      </c>
      <c r="DN114" s="15">
        <v>8.8050883340001478E-3</v>
      </c>
      <c r="DO114" s="15">
        <v>-1.1357891844409516E-2</v>
      </c>
      <c r="DP114" s="15">
        <v>-6.8531625299411963E-3</v>
      </c>
      <c r="DQ114" s="15">
        <v>6.7295004969396182E-3</v>
      </c>
      <c r="DR114" s="15">
        <v>-7.0576666673099024E-3</v>
      </c>
      <c r="DS114" s="15">
        <v>0</v>
      </c>
      <c r="DT114" s="15">
        <v>2.602864618976468E-3</v>
      </c>
      <c r="DU114" s="15">
        <v>-8.058061329762535E-3</v>
      </c>
      <c r="DV114" s="15">
        <v>-6.4478149564681083E-3</v>
      </c>
      <c r="DW114" s="15">
        <v>2.8025995109878347E-3</v>
      </c>
      <c r="DX114" s="15">
        <v>-4.6733670707310776E-3</v>
      </c>
      <c r="DY114" s="15">
        <v>2.1033450929084469E-3</v>
      </c>
      <c r="DZ114" s="15">
        <v>-4.0697280626829715E-4</v>
      </c>
      <c r="EA114" s="15">
        <v>6.1139468708774113E-3</v>
      </c>
      <c r="EB114" s="15">
        <v>-3.8702042949342757E-3</v>
      </c>
      <c r="EC114" s="15">
        <v>-1.1749133819324301E-2</v>
      </c>
      <c r="ED114" s="15">
        <v>-1.7082336905227262E-4</v>
      </c>
      <c r="EE114" s="15">
        <v>-2.8216225404115039E-3</v>
      </c>
      <c r="EF114" s="15">
        <v>8.9447228771261326E-3</v>
      </c>
      <c r="EG114" s="15">
        <v>1.3253812410684883E-3</v>
      </c>
      <c r="EH114" s="15">
        <v>5.973484456800013E-3</v>
      </c>
      <c r="EI114" s="15">
        <v>-3.2194626269731325E-3</v>
      </c>
      <c r="EJ114" s="15">
        <v>3.8586807795856401E-3</v>
      </c>
      <c r="EK114" s="15">
        <v>-4.0609137613902929E-4</v>
      </c>
      <c r="EL114" s="15">
        <v>1.1044288967267338E-2</v>
      </c>
      <c r="EM114" s="15">
        <v>3.1251600615398679E-3</v>
      </c>
      <c r="EN114" s="15">
        <v>1.8253731870987808E-3</v>
      </c>
      <c r="EO114" s="15">
        <v>0</v>
      </c>
      <c r="EP114" s="15">
        <v>-3.4518097751661111E-3</v>
      </c>
      <c r="EQ114" s="15">
        <v>9.8295096137977975E-3</v>
      </c>
      <c r="ER114" s="15">
        <v>2.4748112330691364E-3</v>
      </c>
      <c r="ES114" s="15">
        <v>-4.5211260831034012E-3</v>
      </c>
      <c r="ET114" s="15">
        <v>-2.7301700562324567E-3</v>
      </c>
      <c r="EU114" s="15">
        <v>7.0972323773990968E-4</v>
      </c>
      <c r="EV114" s="15">
        <v>-9.9062881988989E-3</v>
      </c>
      <c r="EW114" s="15">
        <v>2.4427990325027057E-3</v>
      </c>
      <c r="EX114" s="15">
        <v>1.2055456553484675E-3</v>
      </c>
      <c r="EY114" s="15">
        <v>-1.5273655917918713E-3</v>
      </c>
      <c r="EZ114" s="15">
        <v>2.8721896240958074E-3</v>
      </c>
      <c r="FA114" s="15">
        <v>4.6159846034002881E-3</v>
      </c>
      <c r="FB114" s="15">
        <v>-4.2124604415569138E-3</v>
      </c>
      <c r="FC114" s="15">
        <v>5.0886829893022206E-3</v>
      </c>
      <c r="FD114" s="15">
        <v>-5.5344758039715131E-3</v>
      </c>
      <c r="FE114" s="15">
        <v>7.0906567855065026E-3</v>
      </c>
      <c r="FF114" s="15">
        <v>1.3859545187854223E-2</v>
      </c>
      <c r="FG114" s="15">
        <v>9.1283153248324176E-3</v>
      </c>
      <c r="FH114" s="15">
        <v>-5.9116313753150148E-3</v>
      </c>
      <c r="FI114" s="15">
        <v>2.036245170955395E-4</v>
      </c>
      <c r="FJ114" s="15">
        <v>1.6435451385939211E-2</v>
      </c>
      <c r="FK114" s="15">
        <v>1.1606315137598559E-3</v>
      </c>
      <c r="FL114" s="15">
        <v>5.6762901854853325E-3</v>
      </c>
      <c r="FM114" s="15">
        <v>-5.1519949094281092E-3</v>
      </c>
      <c r="FN114" s="15">
        <v>-4.5542205182438544E-3</v>
      </c>
      <c r="FO114" s="15">
        <v>-9.4369305524980875E-4</v>
      </c>
      <c r="FP114" s="15">
        <v>-8.2425353655650752E-3</v>
      </c>
      <c r="FQ114" s="15">
        <v>1.09729345318707E-3</v>
      </c>
      <c r="FR114" s="15">
        <v>-8.5260818779114133E-3</v>
      </c>
      <c r="FS114" s="15">
        <v>3.7055378368970279E-3</v>
      </c>
      <c r="FT114" s="15">
        <v>3.0894392913455011E-4</v>
      </c>
      <c r="FU114" s="15">
        <v>5.0909200861936127E-3</v>
      </c>
      <c r="FV114" s="15">
        <v>2.8978527885894518E-3</v>
      </c>
      <c r="FW114" s="15">
        <v>-6.7852471948475293E-4</v>
      </c>
      <c r="FX114" s="15">
        <v>-2.5517967550174308E-3</v>
      </c>
      <c r="FY114" s="15">
        <v>5.8573731356907817E-4</v>
      </c>
      <c r="FZ114" s="15">
        <v>-1.2619938462469721E-2</v>
      </c>
      <c r="GA114" s="15">
        <v>-1.2404739217802616E-2</v>
      </c>
      <c r="GB114" s="15">
        <v>-5.7722155032047398E-3</v>
      </c>
      <c r="GC114" s="15">
        <v>1.0537032813141153E-2</v>
      </c>
      <c r="GD114" s="15">
        <v>-2.0573115265176255E-3</v>
      </c>
      <c r="GE114" s="15">
        <v>-1.6697813286127296E-3</v>
      </c>
      <c r="GF114" s="15">
        <v>-1.4110707235192015E-3</v>
      </c>
      <c r="GG114" s="15">
        <v>1.1056648013944338E-3</v>
      </c>
      <c r="GH114" s="15">
        <v>-1.1245081462347229E-3</v>
      </c>
      <c r="GI114" s="15">
        <v>1.5332903870842421E-3</v>
      </c>
      <c r="GJ114" s="15">
        <v>-1.9937701308608449E-3</v>
      </c>
      <c r="GK114" s="15">
        <v>1.8433184942893146E-3</v>
      </c>
      <c r="GL114" s="15">
        <v>-7.0247171028766158E-3</v>
      </c>
      <c r="GM114" s="15">
        <v>-2.7223813909075579E-3</v>
      </c>
      <c r="GN114" s="15">
        <v>6.7498882756605767E-3</v>
      </c>
      <c r="GO114" s="15">
        <v>2.2036841910268814E-3</v>
      </c>
      <c r="GP114" s="15">
        <v>-1.1815344441467219E-3</v>
      </c>
      <c r="GQ114" s="15">
        <v>-1.9450892644054521E-3</v>
      </c>
      <c r="GR114" s="15">
        <v>6.4398815960931477E-3</v>
      </c>
      <c r="GS114" s="15">
        <v>-4.6838493124264262E-3</v>
      </c>
      <c r="GT114" s="15">
        <v>-2.7816429618766915E-3</v>
      </c>
      <c r="GU114" s="15">
        <v>9.8393709520044649E-3</v>
      </c>
      <c r="GV114" s="15">
        <v>1.482335773365571E-3</v>
      </c>
      <c r="GW114" s="15">
        <v>-8.7225316345944295E-3</v>
      </c>
      <c r="GX114" s="15">
        <v>9.1731011537411443E-3</v>
      </c>
      <c r="GY114" s="15">
        <v>-3.5669736410732255E-3</v>
      </c>
      <c r="GZ114" s="15">
        <v>5.1246326919922713E-3</v>
      </c>
      <c r="HA114" s="15">
        <v>-1.2701640219014798E-3</v>
      </c>
      <c r="HB114" s="15">
        <v>2.6631174194836284E-3</v>
      </c>
      <c r="HC114" s="15">
        <v>-1.7862463814639926E-3</v>
      </c>
      <c r="HD114" s="15">
        <v>-7.9727073792682426E-3</v>
      </c>
      <c r="HE114" s="15">
        <v>1.4512620462180945E-3</v>
      </c>
      <c r="HF114" s="15">
        <v>7.369230106548148E-3</v>
      </c>
      <c r="HG114" s="15">
        <v>-1.4251045043397439E-2</v>
      </c>
      <c r="HH114" s="15">
        <v>-5.0761530318606607E-3</v>
      </c>
      <c r="HI114" s="15">
        <v>-1.3160782772606561E-3</v>
      </c>
      <c r="HJ114" s="15">
        <v>-5.7278204163430232E-3</v>
      </c>
      <c r="HK114" s="15">
        <v>2.8425015908943529E-3</v>
      </c>
      <c r="HL114" s="15">
        <v>-4.4453498138483172E-3</v>
      </c>
      <c r="HM114" s="15">
        <v>-1.1031440721572061E-3</v>
      </c>
      <c r="HN114" s="15">
        <v>3.089456185744458E-3</v>
      </c>
      <c r="HO114" s="15">
        <v>1.8962738276224369E-4</v>
      </c>
      <c r="HP114" s="15">
        <v>-8.1333880042850704E-4</v>
      </c>
      <c r="HQ114" s="15">
        <v>1.9919002668590986E-3</v>
      </c>
      <c r="HR114" s="15">
        <v>-4.2574159607175087E-3</v>
      </c>
      <c r="HS114" s="15">
        <v>-2.8850797380231027E-3</v>
      </c>
      <c r="HT114" s="15">
        <v>8.4005995267493368E-3</v>
      </c>
      <c r="HU114" s="15">
        <v>-3.7776180260473036E-3</v>
      </c>
      <c r="HV114" s="15">
        <v>3.8293845327674264E-3</v>
      </c>
      <c r="HW114" s="15">
        <v>9.9916744365826618E-4</v>
      </c>
      <c r="HX114" s="15">
        <v>-7.2758720290512129E-3</v>
      </c>
      <c r="HY114" s="15">
        <v>-6.0404895235536514E-3</v>
      </c>
      <c r="HZ114" s="15">
        <v>-1.7400387198733976E-3</v>
      </c>
      <c r="IA114" s="15">
        <v>2.2371373983564205E-3</v>
      </c>
      <c r="IB114" s="15">
        <v>-1.4729712487901987E-3</v>
      </c>
      <c r="IC114" s="15">
        <v>-1.6746763779939753E-3</v>
      </c>
      <c r="ID114" s="15">
        <v>-2.1646317280818311E-3</v>
      </c>
      <c r="IE114" s="15">
        <v>9.0909717012518845E-3</v>
      </c>
      <c r="IF114" s="15">
        <v>2.4486126030280023E-3</v>
      </c>
      <c r="IG114" s="15">
        <v>8.1967672041784907E-3</v>
      </c>
      <c r="IH114" s="15">
        <v>-1.0942116534569101E-2</v>
      </c>
      <c r="II114" s="15">
        <v>-5.036911422097945E-3</v>
      </c>
      <c r="IJ114" s="15">
        <v>1.1854499534548599E-2</v>
      </c>
      <c r="IK114" s="15">
        <v>5.6660929447544613E-4</v>
      </c>
      <c r="IL114" s="15">
        <v>8.0016007469870085E-4</v>
      </c>
      <c r="IM114" s="15">
        <v>5.3105763377294104E-3</v>
      </c>
      <c r="IN114" s="15">
        <v>0</v>
      </c>
      <c r="IO114" s="15">
        <v>2.8818463748889502E-3</v>
      </c>
      <c r="IP114" s="15">
        <v>-2.8368813351997263E-3</v>
      </c>
      <c r="IQ114" s="15">
        <v>-1.3728722639549848E-3</v>
      </c>
      <c r="IR114" s="15">
        <v>-3.1387345290994559E-3</v>
      </c>
      <c r="IS114" s="15">
        <v>-6.7474106837272181E-5</v>
      </c>
      <c r="IT114" s="15">
        <v>2.2557347424074527E-2</v>
      </c>
      <c r="IU114" s="15">
        <v>2.7001781905788788E-3</v>
      </c>
      <c r="IV114" s="15">
        <v>5.2328743166582909E-3</v>
      </c>
      <c r="IW114" s="15">
        <v>3.3901073714496287E-3</v>
      </c>
      <c r="IX114" s="15">
        <v>3.0570276600121737E-3</v>
      </c>
      <c r="IY114" s="15">
        <v>6.4257030323416377E-4</v>
      </c>
      <c r="IZ114" s="15">
        <v>4.3522482743576403E-3</v>
      </c>
      <c r="JA114" s="15">
        <v>-6.578971098042511E-3</v>
      </c>
      <c r="JB114" s="15">
        <v>1.0315277711832799E-2</v>
      </c>
      <c r="JC114" s="15">
        <v>2.5445306349947947E-3</v>
      </c>
      <c r="JD114" s="15">
        <v>-2.9112102074584415E-3</v>
      </c>
      <c r="JE114" s="15">
        <v>-1.0909091990984967E-3</v>
      </c>
      <c r="JF114" s="15">
        <v>6.7260858919036938E-3</v>
      </c>
      <c r="JG114" s="15">
        <v>7.5676036828824962E-3</v>
      </c>
      <c r="JH114" s="15">
        <v>8.3052650923548044E-4</v>
      </c>
      <c r="JI114" s="15">
        <v>1.5041837939980798E-3</v>
      </c>
      <c r="JJ114" s="15">
        <v>-3.6280688166781599E-3</v>
      </c>
      <c r="JK114" s="15">
        <v>-1.8228524394550809E-3</v>
      </c>
      <c r="JL114" s="15">
        <v>7.1135256984846621E-4</v>
      </c>
      <c r="JM114" s="15">
        <v>4.1314612757010222E-3</v>
      </c>
      <c r="JN114" s="15">
        <v>2.0143237265628864E-2</v>
      </c>
      <c r="JO114" s="15">
        <v>-5.9351703811709932E-3</v>
      </c>
      <c r="JP114" s="15">
        <v>5.4341539513749343E-3</v>
      </c>
      <c r="JQ114" s="15">
        <v>-1.6773836753724986E-3</v>
      </c>
      <c r="JR114" s="15">
        <v>5.0568901204043855E-4</v>
      </c>
      <c r="JS114" s="15">
        <v>-3.7732146841719006E-3</v>
      </c>
      <c r="JT114" s="15">
        <v>1.3572077545543687E-2</v>
      </c>
      <c r="JU114" s="15">
        <v>4.7932985722797953E-3</v>
      </c>
      <c r="JV114" s="15">
        <v>1.6915707444900548E-3</v>
      </c>
      <c r="JW114" s="15">
        <v>-2.8853643367223831E-3</v>
      </c>
      <c r="JX114" s="15">
        <v>-8.2008296545645629E-4</v>
      </c>
      <c r="JY114" s="15">
        <v>4.3010818993904805E-3</v>
      </c>
      <c r="JZ114" s="15">
        <v>1.9493183560496789E-3</v>
      </c>
      <c r="KA114" s="15">
        <v>-1.7421854917477615E-2</v>
      </c>
      <c r="KB114" s="15">
        <v>2.428954315403296E-3</v>
      </c>
      <c r="KC114" s="15">
        <v>-6.0246645030654581E-3</v>
      </c>
      <c r="KD114" s="15">
        <v>-9.6556171003454362E-4</v>
      </c>
      <c r="KE114" s="15">
        <v>-3.2333421379107351E-3</v>
      </c>
      <c r="KF114" s="15">
        <v>-1.7481503199156259E-3</v>
      </c>
      <c r="KG114" s="15">
        <v>2.5444451946983509E-2</v>
      </c>
      <c r="KH114" s="15">
        <v>-1.6618200750096678E-3</v>
      </c>
      <c r="KI114" s="15">
        <v>1.1547345393967433E-3</v>
      </c>
      <c r="KJ114" s="15">
        <v>-6.6035661655690792E-4</v>
      </c>
      <c r="KK114" s="15">
        <v>1.4036906952584785E-2</v>
      </c>
      <c r="KL114" s="15">
        <v>-8.6535492828476359E-3</v>
      </c>
      <c r="KM114" s="15">
        <v>5.367618254918047E-3</v>
      </c>
      <c r="KN114" s="15">
        <v>-6.4575870158985662E-3</v>
      </c>
      <c r="KO114" s="15">
        <v>2.2737220114787582E-3</v>
      </c>
      <c r="KP114" s="15">
        <v>-7.02987726666229E-4</v>
      </c>
      <c r="KQ114" s="15">
        <v>1.2525147086570449E-2</v>
      </c>
      <c r="KR114" s="15">
        <v>-2.0750409854361666E-2</v>
      </c>
      <c r="KS114" s="15">
        <v>9.9925887681439479E-3</v>
      </c>
      <c r="KT114" s="15">
        <v>-6.2024444682464023E-3</v>
      </c>
      <c r="KU114" s="15">
        <v>-5.2815164494221349E-3</v>
      </c>
      <c r="KV114" s="15">
        <v>9.4290902888516867E-3</v>
      </c>
      <c r="KW114" s="15">
        <v>8.7711311757943406E-3</v>
      </c>
      <c r="KX114" s="15">
        <v>8.5106896679088308E-3</v>
      </c>
      <c r="KY114" s="15">
        <v>-1.0459157945420813E-3</v>
      </c>
      <c r="KZ114" s="15">
        <v>1.0890675004496642E-2</v>
      </c>
      <c r="LA114" s="15">
        <v>6.8992684503940702E-3</v>
      </c>
      <c r="LB114" s="15">
        <v>5.3675741472051603E-3</v>
      </c>
      <c r="LC114" s="15">
        <v>4.5985617844076232E-3</v>
      </c>
      <c r="LD114" s="15">
        <v>6.1227615566510085E-4</v>
      </c>
      <c r="LE114" s="15">
        <v>-2.5185745001530402E-4</v>
      </c>
      <c r="LF114" s="15">
        <v>-1.2133713537914669E-4</v>
      </c>
      <c r="LG114" s="15">
        <v>-1.2264341515644209E-2</v>
      </c>
      <c r="LH114" s="15">
        <v>-2.2892035941343403E-3</v>
      </c>
      <c r="LI114" s="15">
        <v>1.5373655643941905E-2</v>
      </c>
      <c r="LJ114" s="15">
        <v>1.6934805063331477E-3</v>
      </c>
      <c r="LK114" s="15">
        <v>-5.7774162400124037E-3</v>
      </c>
      <c r="LL114" s="15">
        <v>6.4156897422445206E-3</v>
      </c>
      <c r="LM114" s="15">
        <v>-1.871408111998764E-3</v>
      </c>
      <c r="LN114" s="15">
        <v>1.070091059844386E-3</v>
      </c>
      <c r="LO114" s="15">
        <v>9.5209564420228893E-3</v>
      </c>
      <c r="LP114" s="15">
        <v>3.7268485534684426E-3</v>
      </c>
      <c r="LQ114" s="15">
        <v>1.1550550451202945E-2</v>
      </c>
      <c r="LR114" s="15">
        <v>1.3302230577065779E-2</v>
      </c>
      <c r="LS114" s="15">
        <v>9.3422840437858805E-3</v>
      </c>
      <c r="LT114" s="15">
        <v>-1.0269139329634129E-2</v>
      </c>
      <c r="LU114" s="15">
        <v>-7.5635167080808838E-4</v>
      </c>
      <c r="LV114" s="15">
        <v>3.8883046514668939E-3</v>
      </c>
      <c r="LW114" s="15">
        <v>-7.6871280639819271E-3</v>
      </c>
      <c r="LX114" s="15">
        <v>-1.8697418971539252E-3</v>
      </c>
      <c r="LY114" s="15">
        <v>-3.7893141794827142E-4</v>
      </c>
      <c r="LZ114" s="15">
        <v>-2.162942443821115E-3</v>
      </c>
      <c r="MA114" s="15">
        <v>5.4512683781390361E-3</v>
      </c>
      <c r="MB114" s="15">
        <v>-1.0028079460509018E-3</v>
      </c>
      <c r="MC114" s="15">
        <v>-3.2734741665735945E-3</v>
      </c>
      <c r="MD114" s="15">
        <v>1.3626762983543985E-4</v>
      </c>
      <c r="ME114" s="15">
        <v>1.895834998292152E-3</v>
      </c>
      <c r="MF114" s="15">
        <v>-1.0090017605852855E-2</v>
      </c>
      <c r="MG114" s="15">
        <v>4.4493955495416458E-3</v>
      </c>
      <c r="MH114" s="15">
        <v>6.0363042405447011E-4</v>
      </c>
      <c r="MI114" s="15">
        <v>-8.6760912100644089E-3</v>
      </c>
      <c r="MJ114" s="15">
        <v>5.7671433584865596E-3</v>
      </c>
      <c r="MK114" s="15">
        <v>4.7950132781597376E-4</v>
      </c>
      <c r="ML114" s="15">
        <v>2.4125464053841475E-3</v>
      </c>
      <c r="MM114" s="15">
        <v>-7.9051795071132611E-3</v>
      </c>
      <c r="MN114" s="15">
        <v>-7.6330054847131542E-4</v>
      </c>
      <c r="MO114" s="15">
        <v>-3.1107945641208438E-3</v>
      </c>
      <c r="MP114" s="15">
        <v>-4.6200047021818547E-4</v>
      </c>
      <c r="MQ114" s="15">
        <v>-2.2888542837516024E-3</v>
      </c>
      <c r="MR114" s="15">
        <v>-1.6782590176471563E-2</v>
      </c>
      <c r="MS114" s="15">
        <v>-2.0592748276764338E-2</v>
      </c>
      <c r="MT114" s="15">
        <v>1.7615631663884704E-2</v>
      </c>
      <c r="MU114" s="15">
        <v>-1.9844088723162414E-3</v>
      </c>
      <c r="MV114" s="15">
        <v>-5.2038278750269982E-3</v>
      </c>
      <c r="MW114" s="15">
        <v>-8.5024159711459546E-4</v>
      </c>
      <c r="MX114" s="15">
        <v>1.491280863048294E-2</v>
      </c>
      <c r="MY114" s="15">
        <v>3.4698161113871778E-3</v>
      </c>
      <c r="MZ114" s="15">
        <v>7.3220666110849373E-3</v>
      </c>
      <c r="NA114" s="15">
        <v>4.6228281528283019E-3</v>
      </c>
      <c r="NB114" s="15">
        <v>3.6423238428547148E-4</v>
      </c>
      <c r="NC114" s="15">
        <v>-2.6554028880064443E-3</v>
      </c>
      <c r="ND114" s="15">
        <v>7.1192457062609626E-3</v>
      </c>
      <c r="NE114" s="15">
        <v>-1.1041324135648801E-2</v>
      </c>
      <c r="NF114" s="15">
        <v>-2.6688032920803516E-3</v>
      </c>
      <c r="NG114" s="15">
        <v>-2.340601822759034E-3</v>
      </c>
      <c r="NH114" s="15">
        <v>3.2118619334717351E-3</v>
      </c>
      <c r="NI114" s="15">
        <v>1.3011335975945369E-2</v>
      </c>
      <c r="NJ114" s="15">
        <v>6.966357580916514E-3</v>
      </c>
      <c r="NK114" s="15">
        <v>3.5734378727087491E-3</v>
      </c>
      <c r="NL114" s="15">
        <v>-1.0748168818886648E-2</v>
      </c>
      <c r="NM114" s="15">
        <v>-3.883500026397633E-3</v>
      </c>
      <c r="NN114" s="15">
        <v>-2.3971245997214037E-3</v>
      </c>
      <c r="NO114" s="15">
        <v>1.0805606120649913E-2</v>
      </c>
      <c r="NP114" s="15">
        <v>-3.7617599218916845E-3</v>
      </c>
      <c r="NQ114" s="15">
        <v>-2.709549870002314E-3</v>
      </c>
      <c r="NR114" s="15">
        <v>3.8561916901739702E-3</v>
      </c>
      <c r="NS114" s="15">
        <v>-6.6712452194616408E-4</v>
      </c>
      <c r="NT114" s="15">
        <v>1.3011335975945369E-2</v>
      </c>
      <c r="NU114" s="15">
        <v>8.2079804178295818E-3</v>
      </c>
      <c r="NV114" s="15">
        <v>5.0434402225882635E-3</v>
      </c>
      <c r="NW114" s="15">
        <v>-1.7754110300465323E-3</v>
      </c>
      <c r="NX114" s="15">
        <v>-8.949881265663481E-4</v>
      </c>
      <c r="NY114" s="15">
        <v>-4.2715695654656979E-3</v>
      </c>
      <c r="NZ114" s="15">
        <v>-3.1552877203393451E-3</v>
      </c>
      <c r="OA114" s="15">
        <v>1.4008011156110702E-2</v>
      </c>
      <c r="OB114" s="15">
        <v>-2.592180222439568E-3</v>
      </c>
      <c r="OC114" s="15">
        <v>-3.2367249090345654E-3</v>
      </c>
      <c r="OD114" s="15">
        <v>3.6632994698105824E-3</v>
      </c>
      <c r="OE114" s="15">
        <v>3.4580881133869958E-3</v>
      </c>
      <c r="OF114" s="15">
        <v>-2.5278072105259833E-3</v>
      </c>
      <c r="OG114" s="15">
        <v>2.8646177267694032E-3</v>
      </c>
      <c r="OH114" s="15">
        <v>1.2706651269114883E-2</v>
      </c>
      <c r="OI114" s="15">
        <v>1.0988407241432995E-4</v>
      </c>
      <c r="OJ114" s="15">
        <v>-2.9542118974315201E-3</v>
      </c>
      <c r="OK114" s="15">
        <v>6.9866068345919028E-3</v>
      </c>
      <c r="OL114" s="15">
        <v>3.2675438619030272E-3</v>
      </c>
      <c r="OM114" s="15">
        <v>-2.8764825248245663E-3</v>
      </c>
      <c r="ON114" s="15">
        <v>5.0569007889737115E-3</v>
      </c>
      <c r="OO114" s="15">
        <v>1.1794539142072523E-4</v>
      </c>
      <c r="OP114" s="15">
        <v>2.5489747103006467E-3</v>
      </c>
      <c r="OQ114" s="15">
        <v>1.8759217614358465E-3</v>
      </c>
      <c r="OR114" s="15">
        <v>-1.0952696318634643E-2</v>
      </c>
      <c r="OS114" s="15">
        <v>-3.1260386371731977E-3</v>
      </c>
      <c r="OT114" s="15">
        <v>2.3440447698006377E-3</v>
      </c>
      <c r="OU114" s="15">
        <v>-2.1804664574421812E-3</v>
      </c>
      <c r="OV114" s="15">
        <v>-2.7586224390797514E-3</v>
      </c>
      <c r="OW114" s="15">
        <v>-5.0406155451390511E-3</v>
      </c>
      <c r="OX114" s="15">
        <v>-3.2670186126556246E-3</v>
      </c>
      <c r="OY114" s="15">
        <v>-2.0510670105628212E-3</v>
      </c>
      <c r="OZ114" s="15">
        <v>-8.3975301038690907E-3</v>
      </c>
      <c r="PA114" s="15">
        <v>-1.1420596381224645E-3</v>
      </c>
      <c r="PB114" s="15">
        <v>-2.0917898661680857E-2</v>
      </c>
      <c r="PC114" s="15">
        <v>-6.2482452639390828E-3</v>
      </c>
      <c r="PD114" s="15">
        <v>-2.7427333730393393E-2</v>
      </c>
      <c r="PE114" s="15">
        <v>2.9486570797127849E-3</v>
      </c>
      <c r="PF114" s="15">
        <v>7.7670293376595964E-3</v>
      </c>
      <c r="PG114" s="15">
        <v>-1.6722662193330209E-2</v>
      </c>
      <c r="PH114" s="15">
        <v>-3.522370672505781E-3</v>
      </c>
      <c r="PI114" s="15">
        <v>1.4249939692829625E-2</v>
      </c>
      <c r="PJ114" s="15">
        <v>1.4101059915861678E-3</v>
      </c>
      <c r="PK114" s="15">
        <v>-8.1274179973118508E-3</v>
      </c>
      <c r="PL114" s="15">
        <v>-2.4866356217323722E-3</v>
      </c>
      <c r="PM114" s="15">
        <v>6.5024432564871519E-3</v>
      </c>
      <c r="PN114" s="15">
        <v>3.8441825178672491E-4</v>
      </c>
      <c r="PO114" s="15">
        <v>-9.3784503677787172E-3</v>
      </c>
      <c r="PP114" s="15">
        <v>6.4359377635444118E-3</v>
      </c>
      <c r="PQ114" s="15">
        <v>-1.6194685919980606E-2</v>
      </c>
      <c r="PR114" s="15">
        <v>3.6638830313663068E-3</v>
      </c>
      <c r="PS114" s="15">
        <v>5.5390843897186494E-3</v>
      </c>
      <c r="PT114" s="15">
        <v>1.6665020071602157E-2</v>
      </c>
      <c r="PU114" s="15">
        <v>-1.2086680224776525E-3</v>
      </c>
      <c r="PV114" s="15">
        <v>-3.363403262428595E-3</v>
      </c>
      <c r="PW114" s="15">
        <v>-9.4593572528511357E-3</v>
      </c>
      <c r="PX114" s="15">
        <v>2.5614171647732401E-3</v>
      </c>
      <c r="PY114" s="15">
        <v>1.7621149933992233E-3</v>
      </c>
      <c r="PZ114" s="15">
        <v>-9.9561583759757051E-3</v>
      </c>
      <c r="QA114" s="15">
        <v>6.2632116664205659E-4</v>
      </c>
      <c r="QB114" s="15">
        <v>1.1871824201698815E-2</v>
      </c>
      <c r="QC114" s="15">
        <v>5.1484898132786823E-3</v>
      </c>
      <c r="QD114" s="15">
        <v>4.9763423486151011E-3</v>
      </c>
      <c r="QE114" s="15">
        <v>-7.4098486581191869E-3</v>
      </c>
      <c r="QF114" s="15">
        <v>1.4007566374979713E-3</v>
      </c>
      <c r="QG114" s="15">
        <v>-7.4770480706147875E-3</v>
      </c>
      <c r="QH114" s="15">
        <v>1.0787716262976596E-2</v>
      </c>
      <c r="QI114" s="15">
        <v>-3.0140290988217313E-3</v>
      </c>
      <c r="QJ114" s="15">
        <v>-2.0639842208514825E-3</v>
      </c>
      <c r="QK114" s="15">
        <v>-9.1247059280847257E-3</v>
      </c>
      <c r="QL114" s="15">
        <v>-1.5375573960220482E-3</v>
      </c>
      <c r="QM114" s="15">
        <v>2.0030963631117306E-3</v>
      </c>
      <c r="QN114" s="15">
        <v>-1.2759986419307639E-3</v>
      </c>
      <c r="QO114" s="15">
        <v>3.0822586832586912E-2</v>
      </c>
      <c r="QP114" s="15">
        <v>-5.3861145373020067E-3</v>
      </c>
      <c r="QQ114" s="15">
        <v>4.5265938155032026E-4</v>
      </c>
      <c r="QR114" s="15">
        <v>-1.3785114411332674E-2</v>
      </c>
      <c r="QS114" s="15">
        <v>5.4611786215673494E-3</v>
      </c>
      <c r="QT114" s="15">
        <v>-1.0714833414527418E-3</v>
      </c>
      <c r="QU114" s="15">
        <v>-8.5162650314921096E-3</v>
      </c>
      <c r="QV114" s="15">
        <v>9.6052259810160948E-4</v>
      </c>
      <c r="QW114" s="15">
        <v>-1.7350357556170149E-3</v>
      </c>
      <c r="QX114" s="15">
        <v>-3.2381080155777049E-3</v>
      </c>
      <c r="QY114" s="15">
        <v>1.4825184194136309E-2</v>
      </c>
      <c r="QZ114" s="15">
        <v>-2.8612322810321234E-3</v>
      </c>
      <c r="RA114" s="15">
        <v>-1.4883723677831758E-3</v>
      </c>
      <c r="RB114" s="15">
        <v>-1.1437327957233269E-2</v>
      </c>
      <c r="RC114" s="15">
        <v>1.2679079728855451E-2</v>
      </c>
      <c r="RD114" s="15">
        <v>1.8382358117509823E-3</v>
      </c>
      <c r="RE114" s="15">
        <v>-3.7868940528022741E-3</v>
      </c>
      <c r="RF114" s="15">
        <v>-1.8879757816702029E-2</v>
      </c>
      <c r="RG114" s="15">
        <v>-3.8502721362328159E-3</v>
      </c>
      <c r="RH114" s="15">
        <v>6.6033844743683802E-4</v>
      </c>
      <c r="RI114" s="15">
        <v>8.5178880788927417E-4</v>
      </c>
      <c r="RJ114" s="15">
        <v>3.346350027344173E-3</v>
      </c>
      <c r="RK114" s="15">
        <v>-1.0660675873921407E-2</v>
      </c>
      <c r="RL114" s="15">
        <v>3.0393597316180247E-4</v>
      </c>
      <c r="RM114" s="15">
        <v>-9.0260108828595798E-3</v>
      </c>
      <c r="RN114" s="15">
        <v>-3.3277900926745796E-3</v>
      </c>
      <c r="RO114" s="15">
        <v>-8.2804778955534192E-3</v>
      </c>
      <c r="RP114" s="15">
        <v>-1.5836857171345101E-2</v>
      </c>
      <c r="RQ114" s="15">
        <v>-1.1390125249109269E-2</v>
      </c>
      <c r="RR114" s="15">
        <v>4.3907864174897605E-3</v>
      </c>
      <c r="RS114" s="15">
        <v>-4.7093299117086235E-3</v>
      </c>
      <c r="RT114" s="15">
        <v>2.0933640436496612E-4</v>
      </c>
      <c r="RU114" s="15">
        <v>2.1128256327967707E-3</v>
      </c>
      <c r="RV114" s="15">
        <v>-2.5968419700471319E-3</v>
      </c>
      <c r="RW114" s="15">
        <v>-9.2923848972680166E-5</v>
      </c>
      <c r="RX114" s="15">
        <v>-6.3157112418358481E-3</v>
      </c>
      <c r="RY114" s="15">
        <v>-2.3819921506876884E-4</v>
      </c>
      <c r="RZ114" s="15">
        <v>2.1638643242089827E-3</v>
      </c>
      <c r="SA114" s="15">
        <v>2.3006823704510796E-3</v>
      </c>
      <c r="SB114" s="15">
        <v>-1.1254290710210115E-4</v>
      </c>
      <c r="SC114" s="15">
        <v>-4.322054713857262E-3</v>
      </c>
      <c r="SD114" s="15">
        <v>6.55979028652574E-3</v>
      </c>
      <c r="SE114" s="15">
        <v>-8.9265794813943766E-4</v>
      </c>
      <c r="SF114" s="15">
        <v>4.2754684154004867E-3</v>
      </c>
      <c r="SG114" s="15">
        <v>-1.2369605337558495E-3</v>
      </c>
      <c r="SH114" s="15">
        <v>4.0091971758010212E-3</v>
      </c>
      <c r="SI114" s="15">
        <v>2.011314317265366E-3</v>
      </c>
      <c r="SJ114" s="15">
        <v>9.1418760322864515E-3</v>
      </c>
      <c r="SK114" s="15">
        <v>1.4893340174628364E-3</v>
      </c>
      <c r="SL114" s="15">
        <v>4.7462387191557461E-3</v>
      </c>
      <c r="SM114" s="15">
        <v>3.2908297900887647E-3</v>
      </c>
      <c r="SN114" s="15">
        <v>-3.2664069776157413E-3</v>
      </c>
      <c r="SO114" s="15">
        <v>2.0582366973156594E-3</v>
      </c>
      <c r="SP114" s="15">
        <v>1.4868856733057288E-2</v>
      </c>
      <c r="SQ114" s="15">
        <v>1.4852713350149344E-3</v>
      </c>
      <c r="SR114" s="15">
        <v>-6.9917488134229105E-3</v>
      </c>
      <c r="SS114" s="15">
        <v>4.167913148777771E-3</v>
      </c>
      <c r="ST114" s="15">
        <v>-4.8646623984943422E-3</v>
      </c>
      <c r="SU114" s="15">
        <v>-2.7442371193068507E-4</v>
      </c>
      <c r="SV114" s="15">
        <v>-5.2562538888270638E-3</v>
      </c>
      <c r="SW114" s="15">
        <v>5.0515500963827257E-3</v>
      </c>
      <c r="SX114" s="15">
        <v>-3.914665402427393E-3</v>
      </c>
      <c r="SY114" s="15">
        <v>5.1361181217674922E-3</v>
      </c>
      <c r="SZ114" s="15">
        <v>-2.5947830617480839E-3</v>
      </c>
      <c r="TA114" s="15">
        <v>4.7900085744018144E-3</v>
      </c>
      <c r="TB114" s="15">
        <v>4.302740912300711E-4</v>
      </c>
      <c r="TC114" s="15">
        <v>1.1327790627776231E-2</v>
      </c>
      <c r="TD114" s="15">
        <v>0</v>
      </c>
      <c r="TE114" s="15">
        <v>1.0172522902075596E-2</v>
      </c>
      <c r="TF114" s="15">
        <v>-5.3595356352151638E-4</v>
      </c>
      <c r="TG114" s="15">
        <v>-3.4946110156132103E-3</v>
      </c>
      <c r="TH114" s="15">
        <v>4.7873614574273082E-4</v>
      </c>
      <c r="TI114" s="15">
        <v>0</v>
      </c>
      <c r="TJ114" s="15">
        <v>-1.3805346833174099E-3</v>
      </c>
      <c r="TK114" s="15">
        <v>3.1181790087394612E-4</v>
      </c>
      <c r="TL114" s="15">
        <v>-3.7561080844949893E-3</v>
      </c>
      <c r="TM114" s="15">
        <v>2.4428972883176617E-4</v>
      </c>
      <c r="TN114" s="15">
        <v>2.0835313911060538E-3</v>
      </c>
      <c r="TO114" s="23">
        <v>-1.1904763310748134E-3</v>
      </c>
    </row>
    <row r="115" spans="1:535" x14ac:dyDescent="0.35">
      <c r="A115" s="14">
        <v>109</v>
      </c>
      <c r="B115" s="81">
        <v>42835</v>
      </c>
      <c r="C115" s="23">
        <v>5.9506101131099687E-4</v>
      </c>
      <c r="D115" s="43">
        <f ca="1">OFFSET('CAPM Regression Loop'!$AH$6,$A115,'CAPM Regression Loop'!$D$2)</f>
        <v>3.7993966677468778E-3</v>
      </c>
      <c r="T115" s="14">
        <v>109</v>
      </c>
      <c r="U115" s="14" t="s">
        <v>111</v>
      </c>
      <c r="V115" s="14">
        <v>0.72824141367521145</v>
      </c>
      <c r="W115" s="14">
        <v>0.15948122660249309</v>
      </c>
      <c r="X115" s="14">
        <v>7.698405873300139E-2</v>
      </c>
      <c r="Y115" s="14">
        <f t="shared" si="6"/>
        <v>-1.7040161535887026</v>
      </c>
      <c r="Z115" s="14">
        <f t="shared" si="5"/>
        <v>1.7040161535887026</v>
      </c>
      <c r="AA115" s="14">
        <f t="shared" si="7"/>
        <v>1</v>
      </c>
      <c r="AF115" s="80"/>
      <c r="AH115" s="81"/>
      <c r="AI115" s="15">
        <v>-2.2735894598728554E-3</v>
      </c>
      <c r="AJ115" s="15">
        <v>1.2124242181570309E-2</v>
      </c>
      <c r="AK115" s="15">
        <v>5.5460144260506914E-3</v>
      </c>
      <c r="AL115" s="15">
        <v>-1.1866951935371264E-3</v>
      </c>
      <c r="AM115" s="15">
        <v>-8.7350183782290286E-3</v>
      </c>
      <c r="AN115" s="15">
        <v>9.3150736034929987E-3</v>
      </c>
      <c r="AO115" s="15">
        <v>-5.4907481804165109E-3</v>
      </c>
      <c r="AP115" s="15">
        <v>3.4002072881694576E-3</v>
      </c>
      <c r="AQ115" s="15">
        <v>-4.6086489793363555E-4</v>
      </c>
      <c r="AR115" s="15">
        <v>-8.5352595481210953E-3</v>
      </c>
      <c r="AS115" s="15">
        <v>2.2251900592403125E-3</v>
      </c>
      <c r="AT115" s="15">
        <v>-4.8940440461981414E-4</v>
      </c>
      <c r="AU115" s="15">
        <v>-1.355545119776993E-2</v>
      </c>
      <c r="AV115" s="15">
        <v>1.0208360871313257E-2</v>
      </c>
      <c r="AW115" s="15">
        <v>3.4789012474027172E-3</v>
      </c>
      <c r="AX115" s="15">
        <v>2.6702285558788921E-3</v>
      </c>
      <c r="AY115" s="15">
        <v>9.9144570571786123E-3</v>
      </c>
      <c r="AZ115" s="15">
        <v>7.2964695361555738E-3</v>
      </c>
      <c r="BA115" s="15">
        <v>8.8768080328340011E-3</v>
      </c>
      <c r="BB115" s="15">
        <v>5.3030585476714423E-3</v>
      </c>
      <c r="BC115" s="15">
        <v>2.2797599842894947E-3</v>
      </c>
      <c r="BD115" s="15">
        <v>1.5571129828386013E-3</v>
      </c>
      <c r="BE115" s="15">
        <v>1.6882983856143718E-3</v>
      </c>
      <c r="BF115" s="15">
        <v>1.7750954160410936E-4</v>
      </c>
      <c r="BG115" s="15">
        <v>7.0320159422791384E-3</v>
      </c>
      <c r="BH115" s="15">
        <v>-1.0246768971993885E-2</v>
      </c>
      <c r="BI115" s="15">
        <v>-8.715736267325584E-5</v>
      </c>
      <c r="BJ115" s="15">
        <v>-1.4589531794986577E-3</v>
      </c>
      <c r="BK115" s="15">
        <v>3.0774936580511432E-3</v>
      </c>
      <c r="BL115" s="15">
        <v>-9.3764657596339231E-4</v>
      </c>
      <c r="BM115" s="15">
        <v>1.5363130987790461E-2</v>
      </c>
      <c r="BN115" s="15">
        <v>-1.7997176730702974E-3</v>
      </c>
      <c r="BO115" s="15">
        <v>-3.1557840407712166E-2</v>
      </c>
      <c r="BP115" s="15">
        <v>6.6261976291897831E-3</v>
      </c>
      <c r="BQ115" s="15">
        <v>2.360249542906472E-3</v>
      </c>
      <c r="BR115" s="15">
        <v>-3.6177492933046965E-3</v>
      </c>
      <c r="BS115" s="15">
        <v>5.4123015199870677E-4</v>
      </c>
      <c r="BT115" s="15">
        <v>2.9435834827511273E-3</v>
      </c>
      <c r="BU115" s="15">
        <v>1.3496919502715733E-2</v>
      </c>
      <c r="BV115" s="15">
        <v>9.4352034527503906E-3</v>
      </c>
      <c r="BW115" s="15">
        <v>2.5537966114184889E-3</v>
      </c>
      <c r="BX115" s="15">
        <v>7.0722500348022388E-3</v>
      </c>
      <c r="BY115" s="15">
        <v>1.0025063496257925E-3</v>
      </c>
      <c r="BZ115" s="15">
        <v>9.1817012302374303E-3</v>
      </c>
      <c r="CA115" s="15">
        <v>2.5322557213133836E-2</v>
      </c>
      <c r="CB115" s="15">
        <v>7.3412394817592473E-3</v>
      </c>
      <c r="CC115" s="15">
        <v>5.5397711568161328E-3</v>
      </c>
      <c r="CD115" s="15">
        <v>-1.8650030511568468E-3</v>
      </c>
      <c r="CE115" s="15">
        <v>9.8022527864955415E-3</v>
      </c>
      <c r="CF115" s="15">
        <v>-1.1556134685001591E-2</v>
      </c>
      <c r="CG115" s="15">
        <v>1.0766104958454084E-2</v>
      </c>
      <c r="CH115" s="15">
        <v>-1.0543930194990626E-3</v>
      </c>
      <c r="CI115" s="15">
        <v>3.6393338781628816E-3</v>
      </c>
      <c r="CJ115" s="15">
        <v>1.5392512018076981E-3</v>
      </c>
      <c r="CK115" s="15">
        <v>-3.6068569309931301E-3</v>
      </c>
      <c r="CL115" s="15">
        <v>1.8825835650197683E-2</v>
      </c>
      <c r="CM115" s="15">
        <v>4.5581527270045852E-3</v>
      </c>
      <c r="CN115" s="15">
        <v>-7.2388857391922565E-3</v>
      </c>
      <c r="CO115" s="15">
        <v>-6.0632494110579678E-3</v>
      </c>
      <c r="CP115" s="15">
        <v>9.4670081859967814E-4</v>
      </c>
      <c r="CQ115" s="15">
        <v>-6.3737980405886782E-3</v>
      </c>
      <c r="CR115" s="15">
        <v>6.8203219843089441E-3</v>
      </c>
      <c r="CS115" s="15">
        <v>1.8828247925767976E-3</v>
      </c>
      <c r="CT115" s="15">
        <v>-3.8027978184762269E-4</v>
      </c>
      <c r="CU115" s="15">
        <v>6.2037898803306664E-3</v>
      </c>
      <c r="CV115" s="15">
        <v>6.9924669006395501E-3</v>
      </c>
      <c r="CW115" s="15">
        <v>2.1188417495335561E-3</v>
      </c>
      <c r="CX115" s="15">
        <v>-1.9106257802500497E-3</v>
      </c>
      <c r="CY115" s="15">
        <v>-3.3682683532808055E-4</v>
      </c>
      <c r="CZ115" s="15">
        <v>-1.3845621344383877E-4</v>
      </c>
      <c r="DA115" s="15">
        <v>-1.311229934052402E-3</v>
      </c>
      <c r="DB115" s="15">
        <v>-5.2877894206884218E-3</v>
      </c>
      <c r="DC115" s="15">
        <v>-7.8916221378259399E-4</v>
      </c>
      <c r="DD115" s="15">
        <v>7.1764448120670132E-3</v>
      </c>
      <c r="DE115" s="15">
        <v>-2.527168390737728E-3</v>
      </c>
      <c r="DF115" s="15">
        <v>-1.8838310123734127E-3</v>
      </c>
      <c r="DG115" s="15">
        <v>1.9738471742860881E-3</v>
      </c>
      <c r="DH115" s="15">
        <v>7.28332151642873E-4</v>
      </c>
      <c r="DI115" s="15">
        <v>1.6817587273306948E-2</v>
      </c>
      <c r="DJ115" s="15">
        <v>3.7030356346339881E-3</v>
      </c>
      <c r="DK115" s="15">
        <v>3.6363676433839335E-3</v>
      </c>
      <c r="DL115" s="15">
        <v>3.6993649845418073E-4</v>
      </c>
      <c r="DM115" s="15">
        <v>-6.5746456420853567E-3</v>
      </c>
      <c r="DN115" s="15">
        <v>5.0665086212786491E-3</v>
      </c>
      <c r="DO115" s="15">
        <v>-2.9047436058392074E-3</v>
      </c>
      <c r="DP115" s="15">
        <v>2.7037789831297512E-3</v>
      </c>
      <c r="DQ115" s="15">
        <v>-6.0585846717060446E-3</v>
      </c>
      <c r="DR115" s="15">
        <v>1.179060315619629E-2</v>
      </c>
      <c r="DS115" s="15">
        <v>-7.2453584596273426E-3</v>
      </c>
      <c r="DT115" s="15">
        <v>6.637860035838751E-3</v>
      </c>
      <c r="DU115" s="15">
        <v>4.8270407483159443E-3</v>
      </c>
      <c r="DV115" s="15">
        <v>6.7118762202153254E-3</v>
      </c>
      <c r="DW115" s="15">
        <v>2.1751617288895461E-3</v>
      </c>
      <c r="DX115" s="15">
        <v>1.5772873932486684E-3</v>
      </c>
      <c r="DY115" s="15">
        <v>1.4136509094599641E-2</v>
      </c>
      <c r="DZ115" s="15">
        <v>3.8048693816728793E-3</v>
      </c>
      <c r="EA115" s="15">
        <v>3.6713786415408008E-3</v>
      </c>
      <c r="EB115" s="15">
        <v>-1.2255598210198747E-2</v>
      </c>
      <c r="EC115" s="15">
        <v>-9.3798164414067575E-3</v>
      </c>
      <c r="ED115" s="15">
        <v>-7.6570052511945423E-3</v>
      </c>
      <c r="EE115" s="15">
        <v>1.5394816141321458E-2</v>
      </c>
      <c r="EF115" s="15">
        <v>-2.0095123648838269E-3</v>
      </c>
      <c r="EG115" s="15">
        <v>6.4308903302903314E-3</v>
      </c>
      <c r="EH115" s="15">
        <v>1.0223462758065804E-2</v>
      </c>
      <c r="EI115" s="15">
        <v>3.5778213478841235E-3</v>
      </c>
      <c r="EJ115" s="15">
        <v>-9.2598821717249837E-3</v>
      </c>
      <c r="EK115" s="15">
        <v>8.9723277275778265E-3</v>
      </c>
      <c r="EL115" s="15">
        <v>-2.5236593193892637E-4</v>
      </c>
      <c r="EM115" s="15">
        <v>1.4145703076194457E-3</v>
      </c>
      <c r="EN115" s="15">
        <v>2.0302507429384719E-4</v>
      </c>
      <c r="EO115" s="15">
        <v>1.223809034673104E-2</v>
      </c>
      <c r="EP115" s="15">
        <v>3.5104178337909265E-3</v>
      </c>
      <c r="EQ115" s="15">
        <v>9.3404064939221574E-3</v>
      </c>
      <c r="ER115" s="15">
        <v>1.5941904005106694E-3</v>
      </c>
      <c r="ES115" s="15">
        <v>-1.6605388704725771E-3</v>
      </c>
      <c r="ET115" s="15">
        <v>1.5158408238305143E-3</v>
      </c>
      <c r="EU115" s="15">
        <v>3.5561915144902037E-3</v>
      </c>
      <c r="EV115" s="15">
        <v>5.2570828676039962E-3</v>
      </c>
      <c r="EW115" s="15">
        <v>8.1559420555651137E-4</v>
      </c>
      <c r="EX115" s="15">
        <v>1.3357818532547952E-2</v>
      </c>
      <c r="EY115" s="15">
        <v>9.1993834460671539E-3</v>
      </c>
      <c r="EZ115" s="15">
        <v>3.4816050535801625E-3</v>
      </c>
      <c r="FA115" s="15">
        <v>9.4261140826731819E-3</v>
      </c>
      <c r="FB115" s="15">
        <v>5.2224224242976786E-3</v>
      </c>
      <c r="FC115" s="15">
        <v>1.6196861467049187E-2</v>
      </c>
      <c r="FD115" s="15">
        <v>4.1157614369087686E-3</v>
      </c>
      <c r="FE115" s="15">
        <v>-4.4375488838968606E-3</v>
      </c>
      <c r="FF115" s="15">
        <v>2.8316986265813772E-3</v>
      </c>
      <c r="FG115" s="15">
        <v>-8.3707969187879327E-3</v>
      </c>
      <c r="FH115" s="15">
        <v>3.3119765316832386E-3</v>
      </c>
      <c r="FI115" s="15">
        <v>3.6723493275975841E-3</v>
      </c>
      <c r="FJ115" s="15">
        <v>2.1112962148242547E-3</v>
      </c>
      <c r="FK115" s="15">
        <v>4.6463004669085691E-4</v>
      </c>
      <c r="FL115" s="15">
        <v>-1.3332742742122178E-3</v>
      </c>
      <c r="FM115" s="15">
        <v>-6.8493153362617998E-4</v>
      </c>
      <c r="FN115" s="15">
        <v>1.3990908193371881E-3</v>
      </c>
      <c r="FO115" s="15">
        <v>1.6804453777792848E-2</v>
      </c>
      <c r="FP115" s="15">
        <v>5.1768881795337274E-3</v>
      </c>
      <c r="FQ115" s="15">
        <v>5.5046010553289814E-3</v>
      </c>
      <c r="FR115" s="15">
        <v>1.6736405580296937E-3</v>
      </c>
      <c r="FS115" s="15">
        <v>8.450404455377071E-3</v>
      </c>
      <c r="FT115" s="15">
        <v>5.5773745075301034E-3</v>
      </c>
      <c r="FU115" s="15">
        <v>4.3843694638982227E-3</v>
      </c>
      <c r="FV115" s="15">
        <v>-1.691434497737835E-3</v>
      </c>
      <c r="FW115" s="15">
        <v>2.2311693788028605E-3</v>
      </c>
      <c r="FX115" s="15">
        <v>1.7004741131479168E-3</v>
      </c>
      <c r="FY115" s="15">
        <v>1.8180975256361143E-2</v>
      </c>
      <c r="FZ115" s="15">
        <v>1.2149682164125821E-2</v>
      </c>
      <c r="GA115" s="15">
        <v>1.2652223734291057E-3</v>
      </c>
      <c r="GB115" s="15">
        <v>-1.5407397362273687E-2</v>
      </c>
      <c r="GC115" s="15">
        <v>1.1269510351694716E-4</v>
      </c>
      <c r="GD115" s="15">
        <v>4.4137190969950994E-3</v>
      </c>
      <c r="GE115" s="15">
        <v>4.9378883384394957E-3</v>
      </c>
      <c r="GF115" s="15">
        <v>2.4385560438143152E-3</v>
      </c>
      <c r="GG115" s="15">
        <v>-4.6355993389544181E-3</v>
      </c>
      <c r="GH115" s="15">
        <v>-2.120627003160163E-3</v>
      </c>
      <c r="GI115" s="15">
        <v>6.7507806563358412E-3</v>
      </c>
      <c r="GJ115" s="15">
        <v>-1.2447874541509442E-4</v>
      </c>
      <c r="GK115" s="15">
        <v>4.3704893908004111E-3</v>
      </c>
      <c r="GL115" s="15">
        <v>1.2351506998075766E-2</v>
      </c>
      <c r="GM115" s="15">
        <v>-2.0182647288524229E-3</v>
      </c>
      <c r="GN115" s="15">
        <v>7.1129676327349204E-3</v>
      </c>
      <c r="GO115" s="15">
        <v>7.2750597635168829E-3</v>
      </c>
      <c r="GP115" s="15">
        <v>-2.022245380767698E-3</v>
      </c>
      <c r="GQ115" s="15">
        <v>5.8466548378529265E-3</v>
      </c>
      <c r="GR115" s="15">
        <v>7.8943848081199936E-3</v>
      </c>
      <c r="GS115" s="15">
        <v>-1.8519047767237527E-2</v>
      </c>
      <c r="GT115" s="15">
        <v>1.3718001629783882E-2</v>
      </c>
      <c r="GU115" s="15">
        <v>-1.3175232472407133E-3</v>
      </c>
      <c r="GV115" s="15">
        <v>8.774164393823447E-3</v>
      </c>
      <c r="GW115" s="15">
        <v>-4.2354934983025814E-4</v>
      </c>
      <c r="GX115" s="15">
        <v>-4.4580736971910999E-3</v>
      </c>
      <c r="GY115" s="15">
        <v>7.1467161428790081E-3</v>
      </c>
      <c r="GZ115" s="15">
        <v>1.5454318170196076E-2</v>
      </c>
      <c r="HA115" s="15">
        <v>9.0532974105604503E-3</v>
      </c>
      <c r="HB115" s="15">
        <v>1.7793599000773578E-3</v>
      </c>
      <c r="HC115" s="15">
        <v>3.9737783266807474E-3</v>
      </c>
      <c r="HD115" s="15">
        <v>1.8451499096292074E-3</v>
      </c>
      <c r="HE115" s="15">
        <v>1.7766297170926045E-3</v>
      </c>
      <c r="HF115" s="15">
        <v>1.115667950096621E-2</v>
      </c>
      <c r="HG115" s="15">
        <v>5.6207047799459986E-4</v>
      </c>
      <c r="HH115" s="15">
        <v>8.9002494702640784E-3</v>
      </c>
      <c r="HI115" s="15">
        <v>-1.2413744337578488E-3</v>
      </c>
      <c r="HJ115" s="15">
        <v>8.3536424940104485E-3</v>
      </c>
      <c r="HK115" s="15">
        <v>9.4929888466635276E-4</v>
      </c>
      <c r="HL115" s="15">
        <v>-8.43209171859121E-3</v>
      </c>
      <c r="HM115" s="15">
        <v>4.1430800873869314E-3</v>
      </c>
      <c r="HN115" s="15">
        <v>-5.6101128907668999E-3</v>
      </c>
      <c r="HO115" s="15">
        <v>1.5865763370535406E-2</v>
      </c>
      <c r="HP115" s="15">
        <v>1.1447385840350967E-2</v>
      </c>
      <c r="HQ115" s="15">
        <v>-1.329168606993333E-4</v>
      </c>
      <c r="HR115" s="15">
        <v>1.9627091678486889E-3</v>
      </c>
      <c r="HS115" s="15">
        <v>5.4566015665290721E-3</v>
      </c>
      <c r="HT115" s="15">
        <v>9.1496063525069206E-3</v>
      </c>
      <c r="HU115" s="15">
        <v>8.7264898881898277E-3</v>
      </c>
      <c r="HV115" s="15">
        <v>-2.0228912940260966E-3</v>
      </c>
      <c r="HW115" s="15">
        <v>6.6666669135808548E-4</v>
      </c>
      <c r="HX115" s="15">
        <v>1.6770980051375371E-2</v>
      </c>
      <c r="HY115" s="15">
        <v>-2.4060161982783364E-3</v>
      </c>
      <c r="HZ115" s="15">
        <v>-2.2575333022766754E-3</v>
      </c>
      <c r="IA115" s="15">
        <v>-7.4626869135056059E-4</v>
      </c>
      <c r="IB115" s="15">
        <v>7.6832529265230438E-3</v>
      </c>
      <c r="IC115" s="15">
        <v>7.2753728660671514E-5</v>
      </c>
      <c r="ID115" s="15">
        <v>-4.7511581841609696E-4</v>
      </c>
      <c r="IE115" s="15">
        <v>-7.7929310929654146E-4</v>
      </c>
      <c r="IF115" s="15">
        <v>-5.5330514961683848E-3</v>
      </c>
      <c r="IG115" s="15">
        <v>1.1173300598125255E-2</v>
      </c>
      <c r="IH115" s="15">
        <v>3.3693422024889531E-3</v>
      </c>
      <c r="II115" s="15">
        <v>4.4223641923620922E-3</v>
      </c>
      <c r="IJ115" s="15">
        <v>1.1363637586480103E-3</v>
      </c>
      <c r="IK115" s="15">
        <v>4.3607187155359552E-4</v>
      </c>
      <c r="IL115" s="15">
        <v>5.8203877308902335E-3</v>
      </c>
      <c r="IM115" s="15">
        <v>3.1326685370786013E-4</v>
      </c>
      <c r="IN115" s="15">
        <v>-9.1884260544061423E-3</v>
      </c>
      <c r="IO115" s="15">
        <v>-1.4419613169012952E-3</v>
      </c>
      <c r="IP115" s="15">
        <v>3.9738911222748571E-3</v>
      </c>
      <c r="IQ115" s="15">
        <v>8.6807296746273244E-3</v>
      </c>
      <c r="IR115" s="15">
        <v>3.7676653674407414E-3</v>
      </c>
      <c r="IS115" s="15">
        <v>7.3136372589680714E-3</v>
      </c>
      <c r="IT115" s="15">
        <v>3.9180689939812247E-2</v>
      </c>
      <c r="IU115" s="15">
        <v>5.2132325347466696E-3</v>
      </c>
      <c r="IV115" s="15">
        <v>1.0195201685028479E-2</v>
      </c>
      <c r="IW115" s="15">
        <v>1.5153039430773287E-2</v>
      </c>
      <c r="IX115" s="15">
        <v>-6.8067391076591481E-3</v>
      </c>
      <c r="IY115" s="15">
        <v>1.5277613231686681E-3</v>
      </c>
      <c r="IZ115" s="15">
        <v>2.1455635681515071E-2</v>
      </c>
      <c r="JA115" s="15">
        <v>1.0934938213712896E-3</v>
      </c>
      <c r="JB115" s="15">
        <v>-5.7587102080959313E-4</v>
      </c>
      <c r="JC115" s="15">
        <v>6.3897980987712094E-3</v>
      </c>
      <c r="JD115" s="15">
        <v>4.3699996711183877E-3</v>
      </c>
      <c r="JE115" s="15">
        <v>-9.9895572036076577E-4</v>
      </c>
      <c r="JF115" s="15">
        <v>8.1434158824232883E-3</v>
      </c>
      <c r="JG115" s="15">
        <v>7.0787118343566434E-3</v>
      </c>
      <c r="JH115" s="15">
        <v>-1.1017371816228649E-2</v>
      </c>
      <c r="JI115" s="15">
        <v>8.6457912234707505E-3</v>
      </c>
      <c r="JJ115" s="15">
        <v>-5.4756355136867047E-3</v>
      </c>
      <c r="JK115" s="15">
        <v>-6.2716825478777646E-3</v>
      </c>
      <c r="JL115" s="15">
        <v>-5.8053443052973278E-3</v>
      </c>
      <c r="JM115" s="15">
        <v>4.5266014674137031E-3</v>
      </c>
      <c r="JN115" s="15">
        <v>-5.0594740244499859E-3</v>
      </c>
      <c r="JO115" s="15">
        <v>-2.3323198799202204E-2</v>
      </c>
      <c r="JP115" s="15">
        <v>7.1098474377892854E-4</v>
      </c>
      <c r="JQ115" s="15">
        <v>-6.4040313533473368E-3</v>
      </c>
      <c r="JR115" s="15">
        <v>1.3497555617616027E-3</v>
      </c>
      <c r="JS115" s="15">
        <v>-1.1885896803430997E-3</v>
      </c>
      <c r="JT115" s="15">
        <v>-3.3071547298526979E-3</v>
      </c>
      <c r="JU115" s="15">
        <v>7.5963468919347764E-3</v>
      </c>
      <c r="JV115" s="15">
        <v>-2.2547923870893162E-3</v>
      </c>
      <c r="JW115" s="15">
        <v>-1.0429159940628515E-4</v>
      </c>
      <c r="JX115" s="15">
        <v>-2.6379239383924535E-3</v>
      </c>
      <c r="JY115" s="15">
        <v>3.8640802710330326E-3</v>
      </c>
      <c r="JZ115" s="15">
        <v>1.2434715194869423E-2</v>
      </c>
      <c r="KA115" s="15">
        <v>2.3224049749055981E-2</v>
      </c>
      <c r="KB115" s="15">
        <v>3.1664866306634512E-3</v>
      </c>
      <c r="KC115" s="15">
        <v>7.8575095909382397E-3</v>
      </c>
      <c r="KD115" s="15">
        <v>-4.6537835736863006E-3</v>
      </c>
      <c r="KE115" s="15">
        <v>3.5874439846622229E-4</v>
      </c>
      <c r="KF115" s="15">
        <v>-3.4871591771118158E-3</v>
      </c>
      <c r="KG115" s="15">
        <v>1.9348985713691303E-2</v>
      </c>
      <c r="KH115" s="15">
        <v>-4.4180660018596357E-3</v>
      </c>
      <c r="KI115" s="15">
        <v>-7.4820492927157936E-3</v>
      </c>
      <c r="KJ115" s="15">
        <v>2.0926270095880752E-3</v>
      </c>
      <c r="KK115" s="15">
        <v>1.980262729617973E-2</v>
      </c>
      <c r="KL115" s="15">
        <v>-2.1776334628146633E-3</v>
      </c>
      <c r="KM115" s="15">
        <v>4.4824386542747022E-3</v>
      </c>
      <c r="KN115" s="15">
        <v>8.77401149389671E-3</v>
      </c>
      <c r="KO115" s="15">
        <v>1.0738594524376347E-2</v>
      </c>
      <c r="KP115" s="15">
        <v>1.8757332580499747E-3</v>
      </c>
      <c r="KQ115" s="15">
        <v>-6.9481840194142164E-3</v>
      </c>
      <c r="KR115" s="15">
        <v>1.0990951607703098E-2</v>
      </c>
      <c r="KS115" s="15">
        <v>1.5943650397135946E-2</v>
      </c>
      <c r="KT115" s="15">
        <v>1.4951009044084865E-2</v>
      </c>
      <c r="KU115" s="15">
        <v>4.6462596784559258E-3</v>
      </c>
      <c r="KV115" s="15">
        <v>5.7004271325698762E-3</v>
      </c>
      <c r="KW115" s="15">
        <v>3.3336632500939288E-3</v>
      </c>
      <c r="KX115" s="15">
        <v>1.5662027274987542E-2</v>
      </c>
      <c r="KY115" s="15">
        <v>6.9715563336743324E-4</v>
      </c>
      <c r="KZ115" s="15">
        <v>8.870024449493261E-3</v>
      </c>
      <c r="LA115" s="15">
        <v>1.8679768017908454E-3</v>
      </c>
      <c r="LB115" s="15">
        <v>1.7565435747767578E-3</v>
      </c>
      <c r="LC115" s="15">
        <v>-4.4505506833049657E-3</v>
      </c>
      <c r="LD115" s="15">
        <v>-4.5829594422204046E-3</v>
      </c>
      <c r="LE115" s="15">
        <v>2.5185745001535264E-4</v>
      </c>
      <c r="LF115" s="15">
        <v>3.4030173822588729E-3</v>
      </c>
      <c r="LG115" s="15">
        <v>-3.8744721075585223E-3</v>
      </c>
      <c r="LH115" s="15">
        <v>-1.9036746659015303E-3</v>
      </c>
      <c r="LI115" s="15">
        <v>-5.8845333469230215E-3</v>
      </c>
      <c r="LJ115" s="15">
        <v>7.8271626419796781E-3</v>
      </c>
      <c r="LK115" s="15">
        <v>-2.9325534212777528E-3</v>
      </c>
      <c r="LL115" s="15">
        <v>1.4329825554824868E-2</v>
      </c>
      <c r="LM115" s="15">
        <v>7.1250448329549995E-4</v>
      </c>
      <c r="LN115" s="15">
        <v>7.9152218588002532E-3</v>
      </c>
      <c r="LO115" s="15">
        <v>1.1483676788694564E-2</v>
      </c>
      <c r="LP115" s="15">
        <v>-1.6459102854309733E-3</v>
      </c>
      <c r="LQ115" s="15">
        <v>2.0873721609228606E-3</v>
      </c>
      <c r="LR115" s="15">
        <v>1.8684701797334616E-2</v>
      </c>
      <c r="LS115" s="15">
        <v>1.5388166530315707E-4</v>
      </c>
      <c r="LT115" s="15">
        <v>-8.815409362776758E-3</v>
      </c>
      <c r="LU115" s="15">
        <v>1.0919251545215072E-2</v>
      </c>
      <c r="LV115" s="15">
        <v>-3.0059257007190327E-3</v>
      </c>
      <c r="LW115" s="15">
        <v>4.9672714462078707E-3</v>
      </c>
      <c r="LX115" s="15">
        <v>-8.7135127191119649E-4</v>
      </c>
      <c r="LY115" s="15">
        <v>3.4155630928090039E-3</v>
      </c>
      <c r="LZ115" s="15">
        <v>-1.2169083599732322E-2</v>
      </c>
      <c r="MA115" s="15">
        <v>1.444106764762657E-3</v>
      </c>
      <c r="MB115" s="15">
        <v>1.8057789818675648E-3</v>
      </c>
      <c r="MC115" s="15">
        <v>-4.9805409483970374E-3</v>
      </c>
      <c r="MD115" s="15">
        <v>-5.4495914155232772E-4</v>
      </c>
      <c r="ME115" s="15">
        <v>-1.4748488319945706E-3</v>
      </c>
      <c r="MF115" s="15">
        <v>-6.5452167712440692E-4</v>
      </c>
      <c r="MG115" s="15">
        <v>6.9700985605724371E-4</v>
      </c>
      <c r="MH115" s="15">
        <v>-1.9819903941757809E-3</v>
      </c>
      <c r="MI115" s="15">
        <v>3.114728249229164E-3</v>
      </c>
      <c r="MJ115" s="15">
        <v>2.3961672806741847E-3</v>
      </c>
      <c r="MK115" s="15">
        <v>-9.2298554666141973E-3</v>
      </c>
      <c r="ML115" s="15">
        <v>1.8282044837448854E-2</v>
      </c>
      <c r="MM115" s="15">
        <v>-9.5397097623515364E-4</v>
      </c>
      <c r="MN115" s="15">
        <v>-2.2864120927673388E-3</v>
      </c>
      <c r="MO115" s="15">
        <v>-6.4301245605062002E-3</v>
      </c>
      <c r="MP115" s="15">
        <v>-9.6530282998935901E-3</v>
      </c>
      <c r="MQ115" s="15">
        <v>-3.630596396921862E-3</v>
      </c>
      <c r="MR115" s="15">
        <v>-3.1341596646625981E-2</v>
      </c>
      <c r="MS115" s="15">
        <v>-8.8776740320174533E-3</v>
      </c>
      <c r="MT115" s="15">
        <v>-3.411808154336548E-3</v>
      </c>
      <c r="MU115" s="15">
        <v>2.0890729685150707E-2</v>
      </c>
      <c r="MV115" s="15">
        <v>2.0204942650882017E-3</v>
      </c>
      <c r="MW115" s="15">
        <v>3.8705730316006132E-3</v>
      </c>
      <c r="MX115" s="15">
        <v>8.7058007768943645E-3</v>
      </c>
      <c r="MY115" s="15">
        <v>5.1575246747723085E-3</v>
      </c>
      <c r="MZ115" s="15">
        <v>1.0671875807451216E-2</v>
      </c>
      <c r="NA115" s="15">
        <v>2.5305791657170337E-3</v>
      </c>
      <c r="NB115" s="15">
        <v>-3.817839379659098E-3</v>
      </c>
      <c r="NC115" s="15">
        <v>-4.8100140837849205E-3</v>
      </c>
      <c r="ND115" s="15">
        <v>2.2168784567993512E-3</v>
      </c>
      <c r="NE115" s="15">
        <v>6.9186694946536476E-3</v>
      </c>
      <c r="NF115" s="15">
        <v>1.3415816992672483E-2</v>
      </c>
      <c r="NG115" s="15">
        <v>-3.5438042187100013E-3</v>
      </c>
      <c r="NH115" s="15">
        <v>-9.6048023197336744E-3</v>
      </c>
      <c r="NI115" s="15">
        <v>-6.6429939530735296E-3</v>
      </c>
      <c r="NJ115" s="15">
        <v>-1.1419238691384606E-2</v>
      </c>
      <c r="NK115" s="15">
        <v>-2.5846971419941599E-2</v>
      </c>
      <c r="NL115" s="15">
        <v>1.1829366891560361E-2</v>
      </c>
      <c r="NM115" s="15">
        <v>0</v>
      </c>
      <c r="NN115" s="15">
        <v>1.5974444291570774E-3</v>
      </c>
      <c r="NO115" s="15">
        <v>8.0985485185025869E-3</v>
      </c>
      <c r="NP115" s="15">
        <v>-4.6378962906102258E-3</v>
      </c>
      <c r="NQ115" s="15">
        <v>-8.4349141150598106E-3</v>
      </c>
      <c r="NR115" s="15">
        <v>-6.5692840168456107E-3</v>
      </c>
      <c r="NS115" s="15">
        <v>6.770346664239711E-3</v>
      </c>
      <c r="NT115" s="15">
        <v>1.8092210631171279E-2</v>
      </c>
      <c r="NU115" s="15">
        <v>8.5888521985212141E-4</v>
      </c>
      <c r="NV115" s="15">
        <v>-2.2446698538238618E-3</v>
      </c>
      <c r="NW115" s="15">
        <v>7.2695224074572004E-3</v>
      </c>
      <c r="NX115" s="15">
        <v>8.9498812656636317E-4</v>
      </c>
      <c r="NY115" s="15">
        <v>3.6158244233122465E-3</v>
      </c>
      <c r="NZ115" s="15">
        <v>-1.5739182563336836E-3</v>
      </c>
      <c r="OA115" s="15">
        <v>-1.3425824348319386E-3</v>
      </c>
      <c r="OB115" s="15">
        <v>3.6667751140625733E-3</v>
      </c>
      <c r="OC115" s="15">
        <v>-1.7610805842977852E-3</v>
      </c>
      <c r="OD115" s="15">
        <v>1.5969342263120131E-3</v>
      </c>
      <c r="OE115" s="15">
        <v>2.9095812827066459E-3</v>
      </c>
      <c r="OF115" s="15">
        <v>8.1115780634568539E-3</v>
      </c>
      <c r="OG115" s="15">
        <v>-4.1696547326708295E-3</v>
      </c>
      <c r="OH115" s="15">
        <v>7.7022203620923033E-3</v>
      </c>
      <c r="OI115" s="15">
        <v>-4.3946386117077403E-4</v>
      </c>
      <c r="OJ115" s="15">
        <v>-3.8101881911105891E-3</v>
      </c>
      <c r="OK115" s="15">
        <v>1.1505044329137938E-2</v>
      </c>
      <c r="OL115" s="15">
        <v>-4.8533075630721022E-3</v>
      </c>
      <c r="OM115" s="15">
        <v>-6.7357331369125254E-3</v>
      </c>
      <c r="ON115" s="15">
        <v>5.2418514116006811E-3</v>
      </c>
      <c r="OO115" s="15">
        <v>6.1524093736205878E-3</v>
      </c>
      <c r="OP115" s="15">
        <v>-2.4546840120082034E-3</v>
      </c>
      <c r="OQ115" s="15">
        <v>2.6827632622325226E-4</v>
      </c>
      <c r="OR115" s="15">
        <v>1.4581937436496606E-2</v>
      </c>
      <c r="OS115" s="15">
        <v>-1.2287916854062627E-3</v>
      </c>
      <c r="OT115" s="15">
        <v>9.9680426642898123E-3</v>
      </c>
      <c r="OU115" s="15">
        <v>1.1598068152271107E-2</v>
      </c>
      <c r="OV115" s="15">
        <v>-2.55478177671584E-3</v>
      </c>
      <c r="OW115" s="15">
        <v>0</v>
      </c>
      <c r="OX115" s="15">
        <v>6.0397801252856913E-3</v>
      </c>
      <c r="OY115" s="15">
        <v>2.6830118417468011E-3</v>
      </c>
      <c r="OZ115" s="15">
        <v>2.3231502021071388E-4</v>
      </c>
      <c r="PA115" s="15">
        <v>-4.3027148132737643E-3</v>
      </c>
      <c r="PB115" s="15">
        <v>3.5448459665398308E-3</v>
      </c>
      <c r="PC115" s="15">
        <v>-9.7204399942421148E-3</v>
      </c>
      <c r="PD115" s="15">
        <v>5.7336084174418149E-3</v>
      </c>
      <c r="PE115" s="15">
        <v>4.4608463781096288E-3</v>
      </c>
      <c r="PF115" s="15">
        <v>9.340230602420686E-3</v>
      </c>
      <c r="PG115" s="15">
        <v>-1.9342346958417213E-2</v>
      </c>
      <c r="PH115" s="15">
        <v>-1.5352709089585317E-2</v>
      </c>
      <c r="PI115" s="15">
        <v>1.1046063202026777E-3</v>
      </c>
      <c r="PJ115" s="15">
        <v>1.529862022420526E-3</v>
      </c>
      <c r="PK115" s="15">
        <v>-6.0854798200810417E-3</v>
      </c>
      <c r="PL115" s="15">
        <v>1.5643895785720948E-2</v>
      </c>
      <c r="PM115" s="15">
        <v>-7.2458520668927532E-4</v>
      </c>
      <c r="PN115" s="15">
        <v>4.9465298560336119E-3</v>
      </c>
      <c r="PO115" s="15">
        <v>3.308482795417234E-3</v>
      </c>
      <c r="PP115" s="15">
        <v>6.4776275159278045E-3</v>
      </c>
      <c r="PQ115" s="15">
        <v>1.3816563515013123E-2</v>
      </c>
      <c r="PR115" s="15">
        <v>-2.5502085864548339E-3</v>
      </c>
      <c r="PS115" s="15">
        <v>-1.1374592540442149E-2</v>
      </c>
      <c r="PT115" s="15">
        <v>6.7445559172150064E-3</v>
      </c>
      <c r="PU115" s="15">
        <v>-1.2072089074972078E-3</v>
      </c>
      <c r="PV115" s="15">
        <v>1.8331810816609117E-3</v>
      </c>
      <c r="PW115" s="15">
        <v>-1.515180502060222E-2</v>
      </c>
      <c r="PX115" s="15">
        <v>-2.3312740518215537E-4</v>
      </c>
      <c r="PY115" s="15">
        <v>-3.9045047363627694E-3</v>
      </c>
      <c r="PZ115" s="15">
        <v>6.7241884699497847E-3</v>
      </c>
      <c r="QA115" s="15">
        <v>-1.3302930630210513E-2</v>
      </c>
      <c r="QB115" s="15">
        <v>4.8395407752115042E-3</v>
      </c>
      <c r="QC115" s="15">
        <v>8.1444226220583719E-3</v>
      </c>
      <c r="QD115" s="15">
        <v>-6.0836501919830796E-5</v>
      </c>
      <c r="QE115" s="15">
        <v>1.0366723748166152E-3</v>
      </c>
      <c r="QF115" s="15">
        <v>-1.6806726645181777E-3</v>
      </c>
      <c r="QG115" s="15">
        <v>-4.0257649496996316E-4</v>
      </c>
      <c r="QH115" s="15">
        <v>9.8447909098459876E-3</v>
      </c>
      <c r="QI115" s="15">
        <v>-3.5433714473375143E-3</v>
      </c>
      <c r="QJ115" s="15">
        <v>-5.1413995004187642E-3</v>
      </c>
      <c r="QK115" s="15">
        <v>8.5137950409803261E-3</v>
      </c>
      <c r="QL115" s="15">
        <v>8.8050312429996183E-3</v>
      </c>
      <c r="QM115" s="15">
        <v>-8.8921736451887893E-3</v>
      </c>
      <c r="QN115" s="15">
        <v>-4.5801606785742608E-3</v>
      </c>
      <c r="QO115" s="15">
        <v>1.588175255294319E-2</v>
      </c>
      <c r="QP115" s="15">
        <v>5.2687160868265664E-3</v>
      </c>
      <c r="QQ115" s="15">
        <v>1.8882893937392463E-3</v>
      </c>
      <c r="QR115" s="15">
        <v>-2.8522271610585842E-3</v>
      </c>
      <c r="QS115" s="15">
        <v>-8.7839425909662077E-3</v>
      </c>
      <c r="QT115" s="15">
        <v>-8.4107509641459391E-4</v>
      </c>
      <c r="QU115" s="15">
        <v>-4.8804391649084266E-3</v>
      </c>
      <c r="QV115" s="15">
        <v>4.6233948664120778E-3</v>
      </c>
      <c r="QW115" s="15">
        <v>-5.1871179661149942E-3</v>
      </c>
      <c r="QX115" s="15">
        <v>5.4376375747688423E-3</v>
      </c>
      <c r="QY115" s="15">
        <v>1.8583628088432738E-2</v>
      </c>
      <c r="QZ115" s="15">
        <v>6.9629607552500203E-3</v>
      </c>
      <c r="RA115" s="15">
        <v>1.027758275824023E-2</v>
      </c>
      <c r="RB115" s="15">
        <v>-2.7855171214264235E-3</v>
      </c>
      <c r="RC115" s="15">
        <v>-9.2038662732878379E-4</v>
      </c>
      <c r="RD115" s="15">
        <v>-9.1954029467843481E-4</v>
      </c>
      <c r="RE115" s="15">
        <v>2.2181637487413159E-3</v>
      </c>
      <c r="RF115" s="15">
        <v>4.2704691234522855E-3</v>
      </c>
      <c r="RG115" s="15">
        <v>8.0023290712027944E-3</v>
      </c>
      <c r="RH115" s="15">
        <v>7.9582613504810638E-3</v>
      </c>
      <c r="RI115" s="15">
        <v>6.6975668958120958E-3</v>
      </c>
      <c r="RJ115" s="15">
        <v>7.8519752826853913E-3</v>
      </c>
      <c r="RK115" s="15">
        <v>2.4646898437614508E-3</v>
      </c>
      <c r="RL115" s="15">
        <v>2.33324985386138E-3</v>
      </c>
      <c r="RM115" s="15">
        <v>-4.9794700174744522E-3</v>
      </c>
      <c r="RN115" s="15">
        <v>1.0226531783831153E-2</v>
      </c>
      <c r="RO115" s="15">
        <v>-1.3107779151700969E-2</v>
      </c>
      <c r="RP115" s="15">
        <v>-6.5673385825025191E-3</v>
      </c>
      <c r="RQ115" s="15">
        <v>8.9888245684332808E-3</v>
      </c>
      <c r="RR115" s="15">
        <v>5.7923207045043707E-3</v>
      </c>
      <c r="RS115" s="15">
        <v>1.5402702570913459E-3</v>
      </c>
      <c r="RT115" s="15">
        <v>7.3193693836409246E-3</v>
      </c>
      <c r="RU115" s="15">
        <v>-3.2579214336789226E-3</v>
      </c>
      <c r="RV115" s="15">
        <v>-1.9432155526427008E-3</v>
      </c>
      <c r="RW115" s="15">
        <v>5.4973350649893714E-3</v>
      </c>
      <c r="RX115" s="15">
        <v>1.3528421641373464E-2</v>
      </c>
      <c r="RY115" s="15">
        <v>2.0452250767731692E-2</v>
      </c>
      <c r="RZ115" s="15">
        <v>-7.2599161211030824E-3</v>
      </c>
      <c r="SA115" s="15">
        <v>-9.7401167659628952E-4</v>
      </c>
      <c r="SB115" s="15">
        <v>1.3513515569989558E-3</v>
      </c>
      <c r="SC115" s="15">
        <v>-3.8629262759306872E-3</v>
      </c>
      <c r="SD115" s="15">
        <v>9.1828009823349821E-3</v>
      </c>
      <c r="SE115" s="15">
        <v>-9.7670032805191823E-3</v>
      </c>
      <c r="SF115" s="15">
        <v>-3.3608342052970867E-3</v>
      </c>
      <c r="SG115" s="15">
        <v>-2.1604394677598827E-2</v>
      </c>
      <c r="SH115" s="15">
        <v>4.320509470239469E-3</v>
      </c>
      <c r="SI115" s="15">
        <v>2.2675746677803389E-3</v>
      </c>
      <c r="SJ115" s="15">
        <v>-1.7204798646629645E-3</v>
      </c>
      <c r="SK115" s="15">
        <v>-1.5830547172756799E-2</v>
      </c>
      <c r="SL115" s="15">
        <v>4.460516508880275E-3</v>
      </c>
      <c r="SM115" s="15">
        <v>-2.4691370569211537E-3</v>
      </c>
      <c r="SN115" s="15">
        <v>-2.6819939448159877E-3</v>
      </c>
      <c r="SO115" s="15">
        <v>2.1839368059171729E-3</v>
      </c>
      <c r="SP115" s="15">
        <v>-4.589593228498428E-3</v>
      </c>
      <c r="SQ115" s="15">
        <v>3.1428360994530118E-3</v>
      </c>
      <c r="SR115" s="15">
        <v>-5.4854772766712032E-3</v>
      </c>
      <c r="SS115" s="15">
        <v>3.4067510461263648E-3</v>
      </c>
      <c r="ST115" s="15">
        <v>-5.4640679228894849E-3</v>
      </c>
      <c r="SU115" s="15">
        <v>-4.3805682644296098E-3</v>
      </c>
      <c r="SV115" s="15">
        <v>5.5856889107489364E-3</v>
      </c>
      <c r="SW115" s="15">
        <v>2.1923823525239979E-3</v>
      </c>
      <c r="SX115" s="15">
        <v>2.1511693051532413E-3</v>
      </c>
      <c r="SY115" s="15">
        <v>3.0943810147480229E-3</v>
      </c>
      <c r="SZ115" s="15">
        <v>-3.7361733358923202E-3</v>
      </c>
      <c r="TA115" s="15">
        <v>8.1133962615060791E-3</v>
      </c>
      <c r="TB115" s="15">
        <v>-5.5791741646705221E-3</v>
      </c>
      <c r="TC115" s="15">
        <v>9.7643873442802686E-3</v>
      </c>
      <c r="TD115" s="15">
        <v>4.0458585195437963E-3</v>
      </c>
      <c r="TE115" s="15">
        <v>7.0070356764732316E-3</v>
      </c>
      <c r="TF115" s="15">
        <v>-8.7134898241846559E-3</v>
      </c>
      <c r="TG115" s="15">
        <v>4.460794665654395E-3</v>
      </c>
      <c r="TH115" s="15">
        <v>3.0373294871448324E-3</v>
      </c>
      <c r="TI115" s="15">
        <v>-5.6338177182560199E-3</v>
      </c>
      <c r="TJ115" s="15">
        <v>-1.7721772876753028E-3</v>
      </c>
      <c r="TK115" s="15">
        <v>-2.3362677085403769E-3</v>
      </c>
      <c r="TL115" s="15">
        <v>1.2504690887908899E-3</v>
      </c>
      <c r="TM115" s="15">
        <v>-1.4311948353321667E-2</v>
      </c>
      <c r="TN115" s="15">
        <v>3.7993966677468778E-3</v>
      </c>
      <c r="TO115" s="23">
        <v>5.9506101131099687E-4</v>
      </c>
    </row>
    <row r="116" spans="1:535" x14ac:dyDescent="0.35">
      <c r="A116" s="14">
        <v>110</v>
      </c>
      <c r="B116" s="81">
        <v>42832</v>
      </c>
      <c r="C116" s="23">
        <v>-1.0198879007455228E-3</v>
      </c>
      <c r="D116" s="43">
        <f ca="1">OFFSET('CAPM Regression Loop'!$AH$6,$A116,'CAPM Regression Loop'!$D$2)</f>
        <v>-2.471249237904199E-3</v>
      </c>
      <c r="T116" s="14">
        <v>110</v>
      </c>
      <c r="U116" s="14" t="s">
        <v>112</v>
      </c>
      <c r="V116" s="14">
        <v>0.87172626973417666</v>
      </c>
      <c r="W116" s="14">
        <v>0.14471175381678431</v>
      </c>
      <c r="X116" s="14">
        <v>0.12675083373206628</v>
      </c>
      <c r="Y116" s="14">
        <f t="shared" si="6"/>
        <v>-0.88640851128255471</v>
      </c>
      <c r="Z116" s="14">
        <f t="shared" si="5"/>
        <v>0.88640851128255471</v>
      </c>
      <c r="AA116" s="14">
        <f t="shared" si="7"/>
        <v>1</v>
      </c>
      <c r="AF116" s="80"/>
      <c r="AH116" s="81"/>
      <c r="AI116" s="15">
        <v>-5.8496251338322732E-3</v>
      </c>
      <c r="AJ116" s="15">
        <v>2.1549152359019805E-3</v>
      </c>
      <c r="AK116" s="15">
        <v>-3.5838554223022278E-3</v>
      </c>
      <c r="AL116" s="15">
        <v>-2.2299660808823615E-3</v>
      </c>
      <c r="AM116" s="15">
        <v>7.0433609198315593E-3</v>
      </c>
      <c r="AN116" s="15">
        <v>-2.282323415132705E-4</v>
      </c>
      <c r="AO116" s="15">
        <v>3.6571469332481294E-3</v>
      </c>
      <c r="AP116" s="15">
        <v>5.3788816986005796E-3</v>
      </c>
      <c r="AQ116" s="15">
        <v>5.3769636814158118E-4</v>
      </c>
      <c r="AR116" s="15">
        <v>-3.8670290813862737E-3</v>
      </c>
      <c r="AS116" s="15">
        <v>-7.9876173520944047E-3</v>
      </c>
      <c r="AT116" s="15">
        <v>4.3150013014132795E-3</v>
      </c>
      <c r="AU116" s="15">
        <v>-9.1991132456620238E-3</v>
      </c>
      <c r="AV116" s="15">
        <v>8.5278261687062561E-3</v>
      </c>
      <c r="AW116" s="15">
        <v>-3.4789012474026443E-3</v>
      </c>
      <c r="AX116" s="15">
        <v>-4.4464279571348117E-3</v>
      </c>
      <c r="AY116" s="15">
        <v>-1.081091610421573E-2</v>
      </c>
      <c r="AZ116" s="15">
        <v>-3.7325082213418674E-3</v>
      </c>
      <c r="BA116" s="15">
        <v>-6.8563595418211123E-4</v>
      </c>
      <c r="BB116" s="15">
        <v>2.1375141733106164E-3</v>
      </c>
      <c r="BC116" s="15">
        <v>-8.1182455930610426E-3</v>
      </c>
      <c r="BD116" s="15">
        <v>1.33660077818013E-3</v>
      </c>
      <c r="BE116" s="15">
        <v>-1.0555204695416203E-3</v>
      </c>
      <c r="BF116" s="15">
        <v>-1.2419055973905736E-3</v>
      </c>
      <c r="BG116" s="15">
        <v>-1.1125489166402724E-2</v>
      </c>
      <c r="BH116" s="15">
        <v>-8.4917682132623444E-4</v>
      </c>
      <c r="BI116" s="15">
        <v>-3.9142397646900777E-3</v>
      </c>
      <c r="BJ116" s="15">
        <v>-2.9115362113017172E-3</v>
      </c>
      <c r="BK116" s="15">
        <v>-4.060294719959251E-3</v>
      </c>
      <c r="BL116" s="15">
        <v>-1.338777697964095E-4</v>
      </c>
      <c r="BM116" s="15">
        <v>1.1250055273340812E-3</v>
      </c>
      <c r="BN116" s="15">
        <v>9.031154144781367E-3</v>
      </c>
      <c r="BO116" s="15">
        <v>1.8664222270701802E-2</v>
      </c>
      <c r="BP116" s="15">
        <v>-1.1074198252472003E-3</v>
      </c>
      <c r="BQ116" s="15">
        <v>1.1199602962586196E-3</v>
      </c>
      <c r="BR116" s="15">
        <v>6.9404203295238059E-3</v>
      </c>
      <c r="BS116" s="15">
        <v>-3.1659035747699082E-3</v>
      </c>
      <c r="BT116" s="15">
        <v>1.3930432047477874E-3</v>
      </c>
      <c r="BU116" s="15">
        <v>-3.7921926370628055E-3</v>
      </c>
      <c r="BV116" s="15">
        <v>1.065907640326513E-2</v>
      </c>
      <c r="BW116" s="15">
        <v>-5.1953075813258639E-3</v>
      </c>
      <c r="BX116" s="15">
        <v>2.047083621724823E-3</v>
      </c>
      <c r="BY116" s="15">
        <v>2.0917884044503142E-3</v>
      </c>
      <c r="BZ116" s="15">
        <v>-4.0096231491489092E-4</v>
      </c>
      <c r="CA116" s="15">
        <v>-6.0606246116910699E-3</v>
      </c>
      <c r="CB116" s="15">
        <v>-7.34123948175923E-3</v>
      </c>
      <c r="CC116" s="15">
        <v>-1.3323466071592611E-3</v>
      </c>
      <c r="CD116" s="15">
        <v>-2.2906237646303828E-3</v>
      </c>
      <c r="CE116" s="15">
        <v>-4.5566306224901479E-3</v>
      </c>
      <c r="CF116" s="15">
        <v>5.0520467158251241E-3</v>
      </c>
      <c r="CG116" s="15">
        <v>-5.7204689184977963E-3</v>
      </c>
      <c r="CH116" s="15">
        <v>3.4423441909726986E-3</v>
      </c>
      <c r="CI116" s="15">
        <v>-3.8898348814767354E-3</v>
      </c>
      <c r="CJ116" s="15">
        <v>-5.133470338604851E-4</v>
      </c>
      <c r="CK116" s="15">
        <v>-1.9269066274278021E-3</v>
      </c>
      <c r="CL116" s="15">
        <v>3.1820443986292032E-3</v>
      </c>
      <c r="CM116" s="15">
        <v>-2.6377151306676045E-3</v>
      </c>
      <c r="CN116" s="15">
        <v>8.3095194875315529E-3</v>
      </c>
      <c r="CO116" s="15">
        <v>-4.3084943857239549E-3</v>
      </c>
      <c r="CP116" s="15">
        <v>4.9373438696546576E-3</v>
      </c>
      <c r="CQ116" s="15">
        <v>-5.4311063575025681E-3</v>
      </c>
      <c r="CR116" s="15">
        <v>4.781216882870875E-3</v>
      </c>
      <c r="CS116" s="15">
        <v>1.4445650760523969E-3</v>
      </c>
      <c r="CT116" s="15">
        <v>3.8638452467508657E-3</v>
      </c>
      <c r="CU116" s="15">
        <v>-4.299027399676655E-3</v>
      </c>
      <c r="CV116" s="15">
        <v>5.5637518747728328E-3</v>
      </c>
      <c r="CW116" s="15">
        <v>-8.1902360845706613E-3</v>
      </c>
      <c r="CX116" s="15">
        <v>-3.3876805635903182E-3</v>
      </c>
      <c r="CY116" s="15">
        <v>4.9862462422026604E-3</v>
      </c>
      <c r="CZ116" s="15">
        <v>-2.3508273289153075E-3</v>
      </c>
      <c r="DA116" s="15">
        <v>2.436511373123893E-3</v>
      </c>
      <c r="DB116" s="15">
        <v>2.0304575503819213E-3</v>
      </c>
      <c r="DC116" s="15">
        <v>1.0523547406339575E-3</v>
      </c>
      <c r="DD116" s="15">
        <v>8.9139806823595373E-4</v>
      </c>
      <c r="DE116" s="15">
        <v>-7.7103968978018272E-3</v>
      </c>
      <c r="DF116" s="15">
        <v>2.5125641358831386E-3</v>
      </c>
      <c r="DG116" s="15">
        <v>2.4700506485967602E-4</v>
      </c>
      <c r="DH116" s="15">
        <v>-4.3620570801657455E-3</v>
      </c>
      <c r="DI116" s="15">
        <v>-3.1357818106840566E-3</v>
      </c>
      <c r="DJ116" s="15">
        <v>-8.7253695639654544E-4</v>
      </c>
      <c r="DK116" s="15">
        <v>-6.0698029177676856E-4</v>
      </c>
      <c r="DL116" s="15">
        <v>9.4176656403803238E-3</v>
      </c>
      <c r="DM116" s="15">
        <v>-3.0534374868902317E-3</v>
      </c>
      <c r="DN116" s="15">
        <v>1.2706482014557111E-3</v>
      </c>
      <c r="DO116" s="15">
        <v>-7.6485458274388159E-3</v>
      </c>
      <c r="DP116" s="15">
        <v>1.0245007169297996E-2</v>
      </c>
      <c r="DQ116" s="15">
        <v>1.8473428714897194E-3</v>
      </c>
      <c r="DR116" s="15">
        <v>-5.0701477549379322E-3</v>
      </c>
      <c r="DS116" s="15">
        <v>-8.3393725570708316E-3</v>
      </c>
      <c r="DT116" s="15">
        <v>-4.2291876549270628E-3</v>
      </c>
      <c r="DU116" s="15">
        <v>-1.2820688429061434E-2</v>
      </c>
      <c r="DV116" s="15">
        <v>-7.2363976064869148E-3</v>
      </c>
      <c r="DW116" s="15">
        <v>-1.842886824750033E-2</v>
      </c>
      <c r="DX116" s="15">
        <v>5.4740449964700609E-3</v>
      </c>
      <c r="DY116" s="15">
        <v>-8.6470168098281685E-3</v>
      </c>
      <c r="DZ116" s="15">
        <v>4.3662233370266937E-3</v>
      </c>
      <c r="EA116" s="15">
        <v>2.02877929600469E-3</v>
      </c>
      <c r="EB116" s="15">
        <v>1.9096590452730177E-3</v>
      </c>
      <c r="EC116" s="15">
        <v>-2.7575357241158703E-3</v>
      </c>
      <c r="ED116" s="15">
        <v>1.5267178537998873E-3</v>
      </c>
      <c r="EE116" s="15">
        <v>-6.5728877615362927E-3</v>
      </c>
      <c r="EF116" s="15">
        <v>-3.6069773927107822E-3</v>
      </c>
      <c r="EG116" s="15">
        <v>-3.3314855910033568E-3</v>
      </c>
      <c r="EH116" s="15">
        <v>-6.1745916073126612E-3</v>
      </c>
      <c r="EI116" s="15">
        <v>0</v>
      </c>
      <c r="EJ116" s="15">
        <v>-8.2255932582430344E-3</v>
      </c>
      <c r="EK116" s="15">
        <v>-2.3482860441992211E-2</v>
      </c>
      <c r="EL116" s="15">
        <v>-1.0292547244676096E-2</v>
      </c>
      <c r="EM116" s="15">
        <v>-9.7601016263768724E-3</v>
      </c>
      <c r="EN116" s="15">
        <v>-2.0302507429393449E-4</v>
      </c>
      <c r="EO116" s="15">
        <v>-5.435343023978554E-3</v>
      </c>
      <c r="EP116" s="15">
        <v>3.5227842913359664E-3</v>
      </c>
      <c r="EQ116" s="15">
        <v>-1.3978095965673292E-2</v>
      </c>
      <c r="ER116" s="15">
        <v>-3.1858434025478443E-3</v>
      </c>
      <c r="ES116" s="15">
        <v>-7.3208497941239141E-3</v>
      </c>
      <c r="ET116" s="15">
        <v>-3.6341651142195734E-3</v>
      </c>
      <c r="EU116" s="15">
        <v>1.4260251970942734E-3</v>
      </c>
      <c r="EV116" s="15">
        <v>-5.886079638525334E-3</v>
      </c>
      <c r="EW116" s="15">
        <v>-5.2895106442956237E-3</v>
      </c>
      <c r="EX116" s="15">
        <v>3.2653090237389835E-3</v>
      </c>
      <c r="EY116" s="15">
        <v>4.9755614356157577E-3</v>
      </c>
      <c r="EZ116" s="15">
        <v>1.0829674363292102E-3</v>
      </c>
      <c r="FA116" s="15">
        <v>9.0855999500673106E-4</v>
      </c>
      <c r="FB116" s="15">
        <v>-3.942246682528217E-3</v>
      </c>
      <c r="FC116" s="15">
        <v>-5.9411462899083764E-3</v>
      </c>
      <c r="FD116" s="15">
        <v>-7.9589637076620499E-3</v>
      </c>
      <c r="FE116" s="15">
        <v>-1.9904905388784667E-3</v>
      </c>
      <c r="FF116" s="15">
        <v>-1.0193026002086408E-2</v>
      </c>
      <c r="FG116" s="15">
        <v>-8.3013079533607332E-3</v>
      </c>
      <c r="FH116" s="15">
        <v>-3.1682054150528527E-3</v>
      </c>
      <c r="FI116" s="15">
        <v>-1.0219201889226262E-4</v>
      </c>
      <c r="FJ116" s="15">
        <v>-5.1197220698746644E-3</v>
      </c>
      <c r="FK116" s="15">
        <v>-6.9686413969918121E-4</v>
      </c>
      <c r="FL116" s="15">
        <v>-4.166118688098284E-3</v>
      </c>
      <c r="FM116" s="15">
        <v>-3.076399623371983E-3</v>
      </c>
      <c r="FN116" s="15">
        <v>-1.7485578856231575E-3</v>
      </c>
      <c r="FO116" s="15">
        <v>-9.5466118835800008E-3</v>
      </c>
      <c r="FP116" s="15">
        <v>2.6620524581532685E-4</v>
      </c>
      <c r="FQ116" s="15">
        <v>4.33320182010877E-3</v>
      </c>
      <c r="FR116" s="15">
        <v>-5.6533620953935554E-3</v>
      </c>
      <c r="FS116" s="15">
        <v>-6.7164431589038518E-3</v>
      </c>
      <c r="FT116" s="15">
        <v>3.2159372081000275E-3</v>
      </c>
      <c r="FU116" s="15">
        <v>1.0991025103521783E-3</v>
      </c>
      <c r="FV116" s="15">
        <v>-6.4974359252673716E-3</v>
      </c>
      <c r="FW116" s="15">
        <v>0</v>
      </c>
      <c r="FX116" s="15">
        <v>-4.0036450203475814E-3</v>
      </c>
      <c r="FY116" s="15">
        <v>-1.0682594169971285E-2</v>
      </c>
      <c r="FZ116" s="15">
        <v>-7.9607069904554465E-3</v>
      </c>
      <c r="GA116" s="15">
        <v>-6.6246299053489728E-3</v>
      </c>
      <c r="GB116" s="15">
        <v>1.5809030676461635E-2</v>
      </c>
      <c r="GC116" s="15">
        <v>1.917762446864971E-3</v>
      </c>
      <c r="GD116" s="15">
        <v>-7.3454127828219053E-3</v>
      </c>
      <c r="GE116" s="15">
        <v>3.1941228411786827E-4</v>
      </c>
      <c r="GF116" s="15">
        <v>-6.5322038227397551E-3</v>
      </c>
      <c r="GG116" s="15">
        <v>1.1017666104053852E-3</v>
      </c>
      <c r="GH116" s="15">
        <v>-2.6134045115168759E-3</v>
      </c>
      <c r="GI116" s="15">
        <v>-2.6109675407202907E-3</v>
      </c>
      <c r="GJ116" s="15">
        <v>1.6194335523029759E-3</v>
      </c>
      <c r="GK116" s="15">
        <v>-5.5439033214334304E-3</v>
      </c>
      <c r="GL116" s="15">
        <v>-7.0621039630835531E-3</v>
      </c>
      <c r="GM116" s="15">
        <v>-1.0946363915192185E-3</v>
      </c>
      <c r="GN116" s="15">
        <v>2.2232818432287834E-3</v>
      </c>
      <c r="GO116" s="15">
        <v>-7.7476867908259379E-3</v>
      </c>
      <c r="GP116" s="15">
        <v>-2.3541292190311222E-3</v>
      </c>
      <c r="GQ116" s="15">
        <v>1.0884461198423161E-2</v>
      </c>
      <c r="GR116" s="15">
        <v>5.1111460994757926E-3</v>
      </c>
      <c r="GS116" s="15">
        <v>8.6381187856345333E-3</v>
      </c>
      <c r="GT116" s="15">
        <v>-2.1433363864954711E-3</v>
      </c>
      <c r="GU116" s="15">
        <v>9.2208397496856061E-4</v>
      </c>
      <c r="GV116" s="15">
        <v>-4.9759598441557725E-3</v>
      </c>
      <c r="GW116" s="15">
        <v>1.1285119233173983E-2</v>
      </c>
      <c r="GX116" s="15">
        <v>-8.3056955872785072E-3</v>
      </c>
      <c r="GY116" s="15">
        <v>-1.2473433283282882E-2</v>
      </c>
      <c r="GZ116" s="15">
        <v>6.5038300323971756E-3</v>
      </c>
      <c r="HA116" s="15">
        <v>4.8793111698700615E-3</v>
      </c>
      <c r="HB116" s="15">
        <v>-3.5555593013330954E-3</v>
      </c>
      <c r="HC116" s="15">
        <v>-1.4232301906780645E-2</v>
      </c>
      <c r="HD116" s="15">
        <v>-2.7664497161225651E-3</v>
      </c>
      <c r="HE116" s="15">
        <v>1.6166841842661219E-4</v>
      </c>
      <c r="HF116" s="15">
        <v>-1.4110891398397817E-2</v>
      </c>
      <c r="HG116" s="15">
        <v>-1.7362888643472612E-3</v>
      </c>
      <c r="HH116" s="15">
        <v>-1.395076525633261E-2</v>
      </c>
      <c r="HI116" s="15">
        <v>-9.2253587126030403E-3</v>
      </c>
      <c r="HJ116" s="15">
        <v>3.3862200789603631E-3</v>
      </c>
      <c r="HK116" s="15">
        <v>1.3824090675714823E-3</v>
      </c>
      <c r="HL116" s="15">
        <v>-6.7742837266733897E-3</v>
      </c>
      <c r="HM116" s="15">
        <v>-4.1508129271161583E-4</v>
      </c>
      <c r="HN116" s="15">
        <v>5.5959710469827566E-4</v>
      </c>
      <c r="HO116" s="15">
        <v>-8.0599169771002864E-3</v>
      </c>
      <c r="HP116" s="15">
        <v>-3.0791361698341694E-3</v>
      </c>
      <c r="HQ116" s="15">
        <v>3.0223563284438343E-2</v>
      </c>
      <c r="HR116" s="15">
        <v>-3.2738582711801408E-4</v>
      </c>
      <c r="HS116" s="15">
        <v>-1.60797590523482E-3</v>
      </c>
      <c r="HT116" s="15">
        <v>-2.8588644208170167E-3</v>
      </c>
      <c r="HU116" s="15">
        <v>-1.6523467077342855E-3</v>
      </c>
      <c r="HV116" s="15">
        <v>9.2964285483868626E-3</v>
      </c>
      <c r="HW116" s="15">
        <v>2.0026708963100659E-3</v>
      </c>
      <c r="HX116" s="15">
        <v>8.6767901322250187E-4</v>
      </c>
      <c r="HY116" s="15">
        <v>1.5030815996860804E-3</v>
      </c>
      <c r="HZ116" s="15">
        <v>-6.9360155373004366E-4</v>
      </c>
      <c r="IA116" s="15">
        <v>1.1196119848413931E-3</v>
      </c>
      <c r="IB116" s="15">
        <v>-1.3260839674399687E-2</v>
      </c>
      <c r="IC116" s="15">
        <v>-3.8849100326764181E-3</v>
      </c>
      <c r="ID116" s="15">
        <v>-3.550275037397257E-3</v>
      </c>
      <c r="IE116" s="15">
        <v>-5.1060161993925898E-3</v>
      </c>
      <c r="IF116" s="15">
        <v>-2.0510198191140993E-3</v>
      </c>
      <c r="IG116" s="15">
        <v>-8.3194680339264253E-4</v>
      </c>
      <c r="IH116" s="15">
        <v>5.7740329657160697E-3</v>
      </c>
      <c r="II116" s="15">
        <v>-3.3295395693624338E-3</v>
      </c>
      <c r="IJ116" s="15">
        <v>-8.523938575490434E-4</v>
      </c>
      <c r="IK116" s="15">
        <v>-2.3525322342437607E-3</v>
      </c>
      <c r="IL116" s="15">
        <v>-9.4160767827212149E-3</v>
      </c>
      <c r="IM116" s="15">
        <v>-7.0767284615377716E-3</v>
      </c>
      <c r="IN116" s="15">
        <v>-6.0790460763822263E-3</v>
      </c>
      <c r="IO116" s="15">
        <v>4.8146457955406717E-3</v>
      </c>
      <c r="IP116" s="15">
        <v>-9.2855383509802339E-3</v>
      </c>
      <c r="IQ116" s="15">
        <v>9.4550203816145279E-3</v>
      </c>
      <c r="IR116" s="15">
        <v>1.2343882008503596E-2</v>
      </c>
      <c r="IS116" s="15">
        <v>-7.4735880096481828E-4</v>
      </c>
      <c r="IT116" s="15">
        <v>-3.9464170026286115E-3</v>
      </c>
      <c r="IU116" s="15">
        <v>-5.2132325347466115E-3</v>
      </c>
      <c r="IV116" s="15">
        <v>-8.795131452827289E-3</v>
      </c>
      <c r="IW116" s="15">
        <v>1.1498974573010254E-3</v>
      </c>
      <c r="IX116" s="15">
        <v>7.2778816369868955E-3</v>
      </c>
      <c r="IY116" s="15">
        <v>3.5469605908960604E-3</v>
      </c>
      <c r="IZ116" s="15">
        <v>-1.01973838649422E-2</v>
      </c>
      <c r="JA116" s="15">
        <v>1.4325313845812258E-2</v>
      </c>
      <c r="JB116" s="15">
        <v>-1.0879007953956939E-2</v>
      </c>
      <c r="JC116" s="15">
        <v>-7.6628727455691371E-3</v>
      </c>
      <c r="JD116" s="15">
        <v>-3.7884352464689756E-3</v>
      </c>
      <c r="JE116" s="15">
        <v>6.1914064666401406E-3</v>
      </c>
      <c r="JF116" s="15">
        <v>-8.025009630434933E-3</v>
      </c>
      <c r="JG116" s="15">
        <v>-1.1950169370657971E-2</v>
      </c>
      <c r="JH116" s="15">
        <v>5.8608226369827911E-3</v>
      </c>
      <c r="JI116" s="15">
        <v>-8.7398690258826475E-3</v>
      </c>
      <c r="JJ116" s="15">
        <v>-1.799240161521515E-3</v>
      </c>
      <c r="JK116" s="15">
        <v>8.9242039970088682E-3</v>
      </c>
      <c r="JL116" s="15">
        <v>5.9347355198145265E-3</v>
      </c>
      <c r="JM116" s="15">
        <v>-5.9557641462633978E-3</v>
      </c>
      <c r="JN116" s="15">
        <v>1.137602327517589E-2</v>
      </c>
      <c r="JO116" s="15">
        <v>3.3456188063384538E-2</v>
      </c>
      <c r="JP116" s="15">
        <v>-4.7404599133764444E-4</v>
      </c>
      <c r="JQ116" s="15">
        <v>0</v>
      </c>
      <c r="JR116" s="15">
        <v>5.502193590791086E-3</v>
      </c>
      <c r="JS116" s="15">
        <v>-8.6734231887726915E-3</v>
      </c>
      <c r="JT116" s="15">
        <v>-5.3509080132618757E-3</v>
      </c>
      <c r="JU116" s="15">
        <v>-6.0499729596571832E-4</v>
      </c>
      <c r="JV116" s="15">
        <v>6.2129541847184069E-3</v>
      </c>
      <c r="JW116" s="15">
        <v>5.6866986812321735E-3</v>
      </c>
      <c r="JX116" s="15">
        <v>-3.5366166991502102E-3</v>
      </c>
      <c r="JY116" s="15">
        <v>8.3539021376259723E-4</v>
      </c>
      <c r="JZ116" s="15">
        <v>-7.2178791051546488E-3</v>
      </c>
      <c r="KA116" s="15">
        <v>-1.2764041725097711E-2</v>
      </c>
      <c r="KB116" s="15">
        <v>-4.6245670833971299E-3</v>
      </c>
      <c r="KC116" s="15">
        <v>-1.2833442040029485E-3</v>
      </c>
      <c r="KD116" s="15">
        <v>-1.0401249087501959E-3</v>
      </c>
      <c r="KE116" s="15">
        <v>2.1551732479834118E-3</v>
      </c>
      <c r="KF116" s="15">
        <v>-3.4750411432608874E-3</v>
      </c>
      <c r="KG116" s="15">
        <v>-4.2577095132326406E-3</v>
      </c>
      <c r="KH116" s="15">
        <v>2.4827598960198718E-3</v>
      </c>
      <c r="KI116" s="15">
        <v>-4.5766670274117547E-3</v>
      </c>
      <c r="KJ116" s="15">
        <v>-2.7525478430403482E-3</v>
      </c>
      <c r="KK116" s="15">
        <v>-8.3372414378282897E-3</v>
      </c>
      <c r="KL116" s="15">
        <v>3.8399715079564857E-3</v>
      </c>
      <c r="KM116" s="15">
        <v>1.6765740857581219E-3</v>
      </c>
      <c r="KN116" s="15">
        <v>-8.7740114938968088E-3</v>
      </c>
      <c r="KO116" s="15">
        <v>-2.6202372394024072E-2</v>
      </c>
      <c r="KP116" s="15">
        <v>-1.4071296880879449E-3</v>
      </c>
      <c r="KQ116" s="15">
        <v>1.2865361047502853E-2</v>
      </c>
      <c r="KR116" s="15">
        <v>1.179060315619629E-2</v>
      </c>
      <c r="KS116" s="15">
        <v>-9.8998143216223692E-3</v>
      </c>
      <c r="KT116" s="15">
        <v>4.4604637343310695E-3</v>
      </c>
      <c r="KU116" s="15">
        <v>-1.2693041687256532E-3</v>
      </c>
      <c r="KV116" s="15">
        <v>-1.3041833990937578E-2</v>
      </c>
      <c r="KW116" s="15">
        <v>1.9644435776759969E-4</v>
      </c>
      <c r="KX116" s="15">
        <v>-4.5280124613063183E-3</v>
      </c>
      <c r="KY116" s="15">
        <v>-4.3839880937730988E-3</v>
      </c>
      <c r="KZ116" s="15">
        <v>-1.7803102441256745E-3</v>
      </c>
      <c r="LA116" s="15">
        <v>1.7645727093195219E-2</v>
      </c>
      <c r="LB116" s="15">
        <v>-4.6871339034815608E-4</v>
      </c>
      <c r="LC116" s="15">
        <v>1.1612889653905558E-2</v>
      </c>
      <c r="LD116" s="15">
        <v>-1.3708021337787146E-3</v>
      </c>
      <c r="LE116" s="15">
        <v>-4.2729737001187861E-3</v>
      </c>
      <c r="LF116" s="15">
        <v>2.071781863473177E-3</v>
      </c>
      <c r="LG116" s="15">
        <v>3.4087420673154347E-3</v>
      </c>
      <c r="LH116" s="15">
        <v>-2.6590708925166798E-3</v>
      </c>
      <c r="LI116" s="15">
        <v>2.1498233441064319E-2</v>
      </c>
      <c r="LJ116" s="15">
        <v>1.7083796061021861E-4</v>
      </c>
      <c r="LK116" s="15">
        <v>-4.4948946338804708E-3</v>
      </c>
      <c r="LL116" s="15">
        <v>-1.0936540995844676E-2</v>
      </c>
      <c r="LM116" s="15">
        <v>-1.6913699674628569E-3</v>
      </c>
      <c r="LN116" s="15">
        <v>-8.4017688445091367E-3</v>
      </c>
      <c r="LO116" s="15">
        <v>-1.4037279073289453E-3</v>
      </c>
      <c r="LP116" s="15">
        <v>-6.120906638854705E-3</v>
      </c>
      <c r="LQ116" s="15">
        <v>-9.8025439615962613E-3</v>
      </c>
      <c r="LR116" s="15">
        <v>-1.6318770094331289E-2</v>
      </c>
      <c r="LS116" s="15">
        <v>-1.4609206396747599E-3</v>
      </c>
      <c r="LT116" s="15">
        <v>7.31809743803507E-3</v>
      </c>
      <c r="LU116" s="15">
        <v>-6.441580715358222E-3</v>
      </c>
      <c r="LV116" s="15">
        <v>-5.2952079606353531E-4</v>
      </c>
      <c r="LW116" s="15">
        <v>1.5856838751227855E-3</v>
      </c>
      <c r="LX116" s="15">
        <v>1.8681118827202489E-3</v>
      </c>
      <c r="LY116" s="15">
        <v>-1.1398177525821201E-3</v>
      </c>
      <c r="LZ116" s="15">
        <v>-1.1319540744467872E-2</v>
      </c>
      <c r="MA116" s="15">
        <v>-1.7515435522290454E-4</v>
      </c>
      <c r="MB116" s="15">
        <v>-4.9081082151074254E-3</v>
      </c>
      <c r="MC116" s="15">
        <v>1.455828450983317E-2</v>
      </c>
      <c r="MD116" s="15">
        <v>2.0451298968157108E-3</v>
      </c>
      <c r="ME116" s="15">
        <v>5.2648205912326281E-4</v>
      </c>
      <c r="MF116" s="15">
        <v>2.1834069809435813E-3</v>
      </c>
      <c r="MG116" s="15">
        <v>4.0522657281809602E-3</v>
      </c>
      <c r="MH116" s="15">
        <v>1.3783599701213596E-3</v>
      </c>
      <c r="MI116" s="15">
        <v>-1.171619191191476E-2</v>
      </c>
      <c r="MJ116" s="15">
        <v>3.6050509702751808E-3</v>
      </c>
      <c r="MK116" s="15">
        <v>-1.7409199617369848E-3</v>
      </c>
      <c r="ML116" s="15">
        <v>-3.0703125132577613E-3</v>
      </c>
      <c r="MM116" s="15">
        <v>-3.3317498692640537E-3</v>
      </c>
      <c r="MN116" s="15">
        <v>-7.6097713131198855E-4</v>
      </c>
      <c r="MO116" s="15">
        <v>5.9364798419012012E-4</v>
      </c>
      <c r="MP116" s="15">
        <v>-2.2846708589826497E-3</v>
      </c>
      <c r="MQ116" s="15">
        <v>4.8784128802683369E-3</v>
      </c>
      <c r="MR116" s="15">
        <v>-3.5001785822096863E-3</v>
      </c>
      <c r="MS116" s="15">
        <v>1.6293639486100533E-2</v>
      </c>
      <c r="MT116" s="15">
        <v>4.0955688647372019E-3</v>
      </c>
      <c r="MU116" s="15">
        <v>-3.1759807265138652E-3</v>
      </c>
      <c r="MV116" s="15">
        <v>1.3010482500247114E-3</v>
      </c>
      <c r="MW116" s="15">
        <v>-6.416968944356399E-3</v>
      </c>
      <c r="MX116" s="15">
        <v>4.0887907431578141E-3</v>
      </c>
      <c r="MY116" s="15">
        <v>-4.3925467175120851E-3</v>
      </c>
      <c r="MZ116" s="15">
        <v>-1.2031865137154516E-2</v>
      </c>
      <c r="NA116" s="15">
        <v>-6.7340321813440683E-3</v>
      </c>
      <c r="NB116" s="15">
        <v>-5.4421770050669513E-4</v>
      </c>
      <c r="NC116" s="15">
        <v>-7.6482208382568449E-3</v>
      </c>
      <c r="ND116" s="15">
        <v>9.0014909134631046E-3</v>
      </c>
      <c r="NE116" s="15">
        <v>-1.3028668136232158E-2</v>
      </c>
      <c r="NF116" s="15">
        <v>-2.0850795480190368E-2</v>
      </c>
      <c r="NG116" s="15">
        <v>1.7257744455639019E-4</v>
      </c>
      <c r="NH116" s="15">
        <v>-6.1087544883212533E-3</v>
      </c>
      <c r="NI116" s="15">
        <v>-3.5944151401467546E-3</v>
      </c>
      <c r="NJ116" s="15">
        <v>1.0920029096193136E-2</v>
      </c>
      <c r="NK116" s="15">
        <v>-4.2766985468880867E-3</v>
      </c>
      <c r="NL116" s="15">
        <v>2.5996548436317433E-3</v>
      </c>
      <c r="NM116" s="15">
        <v>-3.8684767779202061E-3</v>
      </c>
      <c r="NN116" s="15">
        <v>-4.7846981233362704E-3</v>
      </c>
      <c r="NO116" s="15">
        <v>1.4946444698947961E-3</v>
      </c>
      <c r="NP116" s="15">
        <v>-2.4884477825157852E-3</v>
      </c>
      <c r="NQ116" s="15">
        <v>1.8682863911714267E-3</v>
      </c>
      <c r="NR116" s="15">
        <v>2.4867199431357796E-3</v>
      </c>
      <c r="NS116" s="15">
        <v>-4.6497049647014196E-3</v>
      </c>
      <c r="NT116" s="15">
        <v>-4.5933398255608186E-3</v>
      </c>
      <c r="NU116" s="15">
        <v>6.8763970390521047E-4</v>
      </c>
      <c r="NV116" s="15">
        <v>-5.0321604651781624E-3</v>
      </c>
      <c r="NW116" s="15">
        <v>0</v>
      </c>
      <c r="NX116" s="15">
        <v>-5.2095079489918273E-3</v>
      </c>
      <c r="NY116" s="15">
        <v>-2.2353441914559581E-3</v>
      </c>
      <c r="NZ116" s="15">
        <v>-3.8120911732369939E-3</v>
      </c>
      <c r="OA116" s="15">
        <v>-3.7942239469970292E-3</v>
      </c>
      <c r="OB116" s="15">
        <v>2.6882925024135682E-4</v>
      </c>
      <c r="OC116" s="15">
        <v>-2.9321214108318669E-4</v>
      </c>
      <c r="OD116" s="15">
        <v>-2.5538720983797536E-3</v>
      </c>
      <c r="OE116" s="15">
        <v>-1.9033762674083791E-3</v>
      </c>
      <c r="OF116" s="15">
        <v>1.0185893419510459E-3</v>
      </c>
      <c r="OG116" s="15">
        <v>4.9182978520461215E-3</v>
      </c>
      <c r="OH116" s="15">
        <v>-3.4305350967891368E-3</v>
      </c>
      <c r="OI116" s="15">
        <v>-7.9864764529008342E-3</v>
      </c>
      <c r="OJ116" s="15">
        <v>0</v>
      </c>
      <c r="OK116" s="15">
        <v>9.7525154068689394E-3</v>
      </c>
      <c r="OL116" s="15">
        <v>8.930604472011756E-3</v>
      </c>
      <c r="OM116" s="15">
        <v>-7.549385922450601E-4</v>
      </c>
      <c r="ON116" s="15">
        <v>-4.7766898448250511E-4</v>
      </c>
      <c r="OO116" s="15">
        <v>-2.6075634070808302E-3</v>
      </c>
      <c r="OP116" s="15">
        <v>7.3822027474580139E-3</v>
      </c>
      <c r="OQ116" s="15">
        <v>-3.7493348688875886E-3</v>
      </c>
      <c r="OR116" s="15">
        <v>1.7014197465730206E-2</v>
      </c>
      <c r="OS116" s="15">
        <v>-4.0537411156489353E-3</v>
      </c>
      <c r="OT116" s="15">
        <v>4.3026240633087503E-3</v>
      </c>
      <c r="OU116" s="15">
        <v>3.5058141471328227E-3</v>
      </c>
      <c r="OV116" s="15">
        <v>-6.8671214745515488E-4</v>
      </c>
      <c r="OW116" s="15">
        <v>5.8831938845531574E-3</v>
      </c>
      <c r="OX116" s="15">
        <v>-4.365719300744148E-3</v>
      </c>
      <c r="OY116" s="15">
        <v>-3.2082495238673937E-3</v>
      </c>
      <c r="OZ116" s="15">
        <v>3.2580899195577776E-3</v>
      </c>
      <c r="PA116" s="15">
        <v>-1.7663390915904334E-3</v>
      </c>
      <c r="PB116" s="15">
        <v>-3.7217588374124605E-3</v>
      </c>
      <c r="PC116" s="15">
        <v>2.9016400650656835E-2</v>
      </c>
      <c r="PD116" s="15">
        <v>-1.4171619139370853E-2</v>
      </c>
      <c r="PE116" s="15">
        <v>-4.3752482612158233E-3</v>
      </c>
      <c r="PF116" s="15">
        <v>6.0560183531417362E-4</v>
      </c>
      <c r="PG116" s="15">
        <v>2.8156801887243947E-3</v>
      </c>
      <c r="PH116" s="15">
        <v>-6.2133441175113227E-3</v>
      </c>
      <c r="PI116" s="15">
        <v>-1.0772886422044029E-2</v>
      </c>
      <c r="PJ116" s="15">
        <v>-1.059384479044401E-3</v>
      </c>
      <c r="PK116" s="15">
        <v>2.3768662979318836E-3</v>
      </c>
      <c r="PL116" s="15">
        <v>-1.7876593314548272E-2</v>
      </c>
      <c r="PM116" s="15">
        <v>-2.8968713991691958E-4</v>
      </c>
      <c r="PN116" s="15">
        <v>-3.8565416097536467E-3</v>
      </c>
      <c r="PO116" s="15">
        <v>4.8039970178322366E-4</v>
      </c>
      <c r="PP116" s="15">
        <v>-5.6899157776785702E-3</v>
      </c>
      <c r="PQ116" s="15">
        <v>-1.4485683647037355E-2</v>
      </c>
      <c r="PR116" s="15">
        <v>3.0290975731790274E-3</v>
      </c>
      <c r="PS116" s="15">
        <v>1.4553613695796453E-2</v>
      </c>
      <c r="PT116" s="15">
        <v>9.1196122008046256E-3</v>
      </c>
      <c r="PU116" s="15">
        <v>1.7250306157970768E-3</v>
      </c>
      <c r="PV116" s="15">
        <v>-1.3667638728663644E-2</v>
      </c>
      <c r="PW116" s="15">
        <v>-4.0020063418545618E-3</v>
      </c>
      <c r="PX116" s="15">
        <v>-3.7226660022457499E-3</v>
      </c>
      <c r="PY116" s="15">
        <v>8.3395293603029819E-3</v>
      </c>
      <c r="PZ116" s="15">
        <v>1.0023668831272948E-2</v>
      </c>
      <c r="QA116" s="15">
        <v>-3.0907124338132552E-4</v>
      </c>
      <c r="QB116" s="15">
        <v>-3.6954486145671802E-3</v>
      </c>
      <c r="QC116" s="15">
        <v>-9.0657420165082287E-3</v>
      </c>
      <c r="QD116" s="15">
        <v>-1.8248730243162399E-4</v>
      </c>
      <c r="QE116" s="15">
        <v>-7.6203145633316231E-3</v>
      </c>
      <c r="QF116" s="15">
        <v>1.6806726645182443E-3</v>
      </c>
      <c r="QG116" s="15">
        <v>-8.8159256611828746E-3</v>
      </c>
      <c r="QH116" s="15">
        <v>5.8891080962678262E-5</v>
      </c>
      <c r="QI116" s="15">
        <v>6.9228109376093412E-4</v>
      </c>
      <c r="QJ116" s="15">
        <v>-7.1538373566187698E-3</v>
      </c>
      <c r="QK116" s="15">
        <v>-7.7868747278950507E-3</v>
      </c>
      <c r="QL116" s="15">
        <v>-6.380167012217619E-4</v>
      </c>
      <c r="QM116" s="15">
        <v>-3.786858731497126E-3</v>
      </c>
      <c r="QN116" s="15">
        <v>-1.2685527516200341E-3</v>
      </c>
      <c r="QO116" s="15">
        <v>1.2889544725997083E-2</v>
      </c>
      <c r="QP116" s="15">
        <v>-8.1838300914831453E-3</v>
      </c>
      <c r="QQ116" s="15">
        <v>-1.0578813137093609E-3</v>
      </c>
      <c r="QR116" s="15">
        <v>2.3853247807663305E-2</v>
      </c>
      <c r="QS116" s="15">
        <v>-2.108752099408666E-3</v>
      </c>
      <c r="QT116" s="15">
        <v>0</v>
      </c>
      <c r="QU116" s="15">
        <v>8.1473483102569126E-3</v>
      </c>
      <c r="QV116" s="15">
        <v>2.9005144573582943E-3</v>
      </c>
      <c r="QW116" s="15">
        <v>-2.4633575688055582E-4</v>
      </c>
      <c r="QX116" s="15">
        <v>-6.5841278770151258E-3</v>
      </c>
      <c r="QY116" s="15">
        <v>9.8864965913742393E-3</v>
      </c>
      <c r="QZ116" s="15">
        <v>-1.6427108416836331E-3</v>
      </c>
      <c r="RA116" s="15">
        <v>-6.1792163659580082E-3</v>
      </c>
      <c r="RB116" s="15">
        <v>-2.350930768604776E-3</v>
      </c>
      <c r="RC116" s="15">
        <v>-9.2877899651950206E-3</v>
      </c>
      <c r="RD116" s="15">
        <v>-1.3121639463079485E-3</v>
      </c>
      <c r="RE116" s="15">
        <v>1.0455467200913835E-3</v>
      </c>
      <c r="RF116" s="15">
        <v>-5.6899157776784592E-3</v>
      </c>
      <c r="RG116" s="15">
        <v>5.3226048120791998E-3</v>
      </c>
      <c r="RH116" s="15">
        <v>-3.2406858724200851E-3</v>
      </c>
      <c r="RI116" s="15">
        <v>5.8794175243032133E-3</v>
      </c>
      <c r="RJ116" s="15">
        <v>-7.3730098388677017E-3</v>
      </c>
      <c r="RK116" s="15">
        <v>-3.411032301062821E-3</v>
      </c>
      <c r="RL116" s="15">
        <v>1.6263471769336097E-3</v>
      </c>
      <c r="RM116" s="15">
        <v>5.3539317331399846E-3</v>
      </c>
      <c r="RN116" s="15">
        <v>5.258188579474939E-3</v>
      </c>
      <c r="RO116" s="15">
        <v>-3.2562257681487336E-2</v>
      </c>
      <c r="RP116" s="15">
        <v>-2.0434301846882195E-2</v>
      </c>
      <c r="RQ116" s="15">
        <v>9.3551355565391937E-3</v>
      </c>
      <c r="RR116" s="15">
        <v>3.0475158646365635E-3</v>
      </c>
      <c r="RS116" s="15">
        <v>-5.8243167396762685E-3</v>
      </c>
      <c r="RT116" s="15">
        <v>-1.6155659749658615E-3</v>
      </c>
      <c r="RU116" s="15">
        <v>4.1043032023600802E-3</v>
      </c>
      <c r="RV116" s="15">
        <v>-3.4453091789128044E-3</v>
      </c>
      <c r="RW116" s="15">
        <v>-3.7365717389436175E-4</v>
      </c>
      <c r="RX116" s="15">
        <v>-1.5874849110541593E-2</v>
      </c>
      <c r="RY116" s="15">
        <v>-4.7694201399447024E-3</v>
      </c>
      <c r="RZ116" s="15">
        <v>-3.9024439769318126E-3</v>
      </c>
      <c r="SA116" s="15">
        <v>5.1464177474492808E-3</v>
      </c>
      <c r="SB116" s="15">
        <v>-3.9363487817891266E-3</v>
      </c>
      <c r="SC116" s="15">
        <v>-6.2592857956961399E-3</v>
      </c>
      <c r="SD116" s="15">
        <v>1.8451886757786577E-4</v>
      </c>
      <c r="SE116" s="15">
        <v>-6.8244623696709032E-3</v>
      </c>
      <c r="SF116" s="15">
        <v>7.6546607686352472E-3</v>
      </c>
      <c r="SG116" s="15">
        <v>3.8140564406911624E-2</v>
      </c>
      <c r="SH116" s="15">
        <v>-2.457124436389172E-3</v>
      </c>
      <c r="SI116" s="15">
        <v>-2.6450043759785589E-3</v>
      </c>
      <c r="SJ116" s="15">
        <v>0</v>
      </c>
      <c r="SK116" s="15">
        <v>1.4078619604833182E-2</v>
      </c>
      <c r="SL116" s="15">
        <v>2.469518155789511E-3</v>
      </c>
      <c r="SM116" s="15">
        <v>4.7378809402386993E-3</v>
      </c>
      <c r="SN116" s="15">
        <v>5.5635635114863148E-3</v>
      </c>
      <c r="SO116" s="15">
        <v>8.1712754189048695E-3</v>
      </c>
      <c r="SP116" s="15">
        <v>1.2761605308182798E-2</v>
      </c>
      <c r="SQ116" s="15">
        <v>-7.5920483495703975E-3</v>
      </c>
      <c r="SR116" s="15">
        <v>-9.6180761407620996E-3</v>
      </c>
      <c r="SS116" s="15">
        <v>-8.3782171268311151E-4</v>
      </c>
      <c r="ST116" s="15">
        <v>-9.3751897311462901E-3</v>
      </c>
      <c r="SU116" s="15">
        <v>1.6404651662507376E-3</v>
      </c>
      <c r="SV116" s="15">
        <v>3.3003330286569214E-3</v>
      </c>
      <c r="SW116" s="15">
        <v>2.0370689847731344E-2</v>
      </c>
      <c r="SX116" s="15">
        <v>-1.5347557198970251E-2</v>
      </c>
      <c r="SY116" s="15">
        <v>-1.1810150108018412E-2</v>
      </c>
      <c r="SZ116" s="15">
        <v>1.2992820282486019E-2</v>
      </c>
      <c r="TA116" s="15">
        <v>-5.5336574949808297E-3</v>
      </c>
      <c r="TB116" s="15">
        <v>-8.6927426530830181E-3</v>
      </c>
      <c r="TC116" s="15">
        <v>6.7693351713433753E-4</v>
      </c>
      <c r="TD116" s="15">
        <v>-4.2701492012062886E-3</v>
      </c>
      <c r="TE116" s="15">
        <v>5.0238634565833568E-4</v>
      </c>
      <c r="TF116" s="15">
        <v>2.481830736760067E-3</v>
      </c>
      <c r="TG116" s="15">
        <v>-3.0162295896019558E-3</v>
      </c>
      <c r="TH116" s="15">
        <v>-9.2430936946911769E-3</v>
      </c>
      <c r="TI116" s="15">
        <v>-1.4035090023200867E-3</v>
      </c>
      <c r="TJ116" s="15">
        <v>-1.7690422303947447E-3</v>
      </c>
      <c r="TK116" s="15">
        <v>-4.1915764233395984E-3</v>
      </c>
      <c r="TL116" s="15">
        <v>-2.6657796526448085E-3</v>
      </c>
      <c r="TM116" s="15">
        <v>4.8181162098064376E-4</v>
      </c>
      <c r="TN116" s="15">
        <v>-2.471249237904199E-3</v>
      </c>
      <c r="TO116" s="23">
        <v>-1.0198879007455228E-3</v>
      </c>
    </row>
    <row r="117" spans="1:535" x14ac:dyDescent="0.35">
      <c r="A117" s="14">
        <v>111</v>
      </c>
      <c r="B117" s="81">
        <v>42831</v>
      </c>
      <c r="C117" s="23">
        <v>2.807198474841145E-3</v>
      </c>
      <c r="D117" s="43">
        <f ca="1">OFFSET('CAPM Regression Loop'!$AH$6,$A117,'CAPM Regression Loop'!$D$2)</f>
        <v>0</v>
      </c>
      <c r="T117" s="14">
        <v>111</v>
      </c>
      <c r="U117" s="14" t="s">
        <v>113</v>
      </c>
      <c r="V117" s="14">
        <v>1.1610913932190126</v>
      </c>
      <c r="W117" s="14">
        <v>0.21224153627323886</v>
      </c>
      <c r="X117" s="14">
        <v>0.10691196523010033</v>
      </c>
      <c r="Y117" s="14">
        <f t="shared" si="6"/>
        <v>0.75900031656208977</v>
      </c>
      <c r="Z117" s="14">
        <f t="shared" si="5"/>
        <v>0.75900031656208977</v>
      </c>
      <c r="AA117" s="14">
        <f t="shared" si="7"/>
        <v>1</v>
      </c>
      <c r="AF117" s="80"/>
      <c r="AH117" s="81"/>
      <c r="AI117" s="15">
        <v>8.3129139208414447E-3</v>
      </c>
      <c r="AJ117" s="15">
        <v>9.8760287238984761E-3</v>
      </c>
      <c r="AK117" s="15">
        <v>-1.2618298204221652E-3</v>
      </c>
      <c r="AL117" s="15">
        <v>-2.5027821740653254E-3</v>
      </c>
      <c r="AM117" s="15">
        <v>1.8455864974145774E-3</v>
      </c>
      <c r="AN117" s="15">
        <v>5.2625679170191552E-3</v>
      </c>
      <c r="AO117" s="15">
        <v>-2.9724498849307427E-3</v>
      </c>
      <c r="AP117" s="15">
        <v>-7.0804305181895299E-3</v>
      </c>
      <c r="AQ117" s="15">
        <v>1.9996930213819143E-3</v>
      </c>
      <c r="AR117" s="15">
        <v>3.4921462278861459E-3</v>
      </c>
      <c r="AS117" s="15">
        <v>-2.209700594561821E-4</v>
      </c>
      <c r="AT117" s="15">
        <v>-1.7674788576170948E-3</v>
      </c>
      <c r="AU117" s="15">
        <v>1.2311024793475511E-2</v>
      </c>
      <c r="AV117" s="15">
        <v>6.3242260781760408E-3</v>
      </c>
      <c r="AW117" s="15">
        <v>-6.1953550929543947E-3</v>
      </c>
      <c r="AX117" s="15">
        <v>-3.1007776782481593E-3</v>
      </c>
      <c r="AY117" s="15">
        <v>0</v>
      </c>
      <c r="AZ117" s="15">
        <v>1.2181940433466617E-2</v>
      </c>
      <c r="BA117" s="15">
        <v>1.0472742817725042E-2</v>
      </c>
      <c r="BB117" s="15">
        <v>2.3944057983489404E-3</v>
      </c>
      <c r="BC117" s="15">
        <v>3.5639111106448365E-3</v>
      </c>
      <c r="BD117" s="15">
        <v>4.9162110190067929E-3</v>
      </c>
      <c r="BE117" s="15">
        <v>4.6526466503912017E-3</v>
      </c>
      <c r="BF117" s="15">
        <v>7.1174677688639549E-3</v>
      </c>
      <c r="BG117" s="15">
        <v>-8.507018803128114E-4</v>
      </c>
      <c r="BH117" s="15">
        <v>7.7637201175105551E-3</v>
      </c>
      <c r="BI117" s="15">
        <v>3.3914550529489367E-3</v>
      </c>
      <c r="BJ117" s="15">
        <v>-6.9088752638752447E-3</v>
      </c>
      <c r="BK117" s="15">
        <v>2.4560972737978291E-4</v>
      </c>
      <c r="BL117" s="15">
        <v>7.6597834701433451E-3</v>
      </c>
      <c r="BM117" s="15">
        <v>-6.2149531077862405E-3</v>
      </c>
      <c r="BN117" s="15">
        <v>5.1975168980289976E-3</v>
      </c>
      <c r="BO117" s="15">
        <v>-6.5621205358472934E-2</v>
      </c>
      <c r="BP117" s="15">
        <v>9.6386288377687934E-3</v>
      </c>
      <c r="BQ117" s="15">
        <v>8.9423101593921056E-3</v>
      </c>
      <c r="BR117" s="15">
        <v>6.1635181380887904E-5</v>
      </c>
      <c r="BS117" s="15">
        <v>1.311468763872427E-2</v>
      </c>
      <c r="BT117" s="15">
        <v>1.0800220402283373E-2</v>
      </c>
      <c r="BU117" s="15">
        <v>-1.2171253838470657E-2</v>
      </c>
      <c r="BV117" s="15">
        <v>6.1966685797782617E-3</v>
      </c>
      <c r="BW117" s="15">
        <v>9.1808888678119021E-3</v>
      </c>
      <c r="BX117" s="15">
        <v>7.0765710986005195E-3</v>
      </c>
      <c r="BY117" s="15">
        <v>1.3410445392563969E-3</v>
      </c>
      <c r="BZ117" s="15">
        <v>4.419452753686836E-3</v>
      </c>
      <c r="CA117" s="15">
        <v>2.4079130114369268E-2</v>
      </c>
      <c r="CB117" s="15">
        <v>6.3623351915562132E-4</v>
      </c>
      <c r="CC117" s="15">
        <v>-3.6978146337134066E-4</v>
      </c>
      <c r="CD117" s="15">
        <v>5.1613017802257686E-3</v>
      </c>
      <c r="CE117" s="15">
        <v>1.0934948073614803E-2</v>
      </c>
      <c r="CF117" s="15">
        <v>3.2467560988698732E-3</v>
      </c>
      <c r="CG117" s="15">
        <v>2.5323971614385518E-3</v>
      </c>
      <c r="CH117" s="15">
        <v>1.702598023058245E-3</v>
      </c>
      <c r="CI117" s="15">
        <v>-2.8762603459437049E-3</v>
      </c>
      <c r="CJ117" s="15">
        <v>-4.4805810092598116E-3</v>
      </c>
      <c r="CK117" s="15">
        <v>2.0554991820959595E-3</v>
      </c>
      <c r="CL117" s="15">
        <v>1.2654336864272185E-2</v>
      </c>
      <c r="CM117" s="15">
        <v>-1.0531410189777088E-3</v>
      </c>
      <c r="CN117" s="15">
        <v>1.636338353554615E-3</v>
      </c>
      <c r="CO117" s="15">
        <v>3.8768086462335118E-3</v>
      </c>
      <c r="CP117" s="15">
        <v>-3.8066235708986829E-4</v>
      </c>
      <c r="CQ117" s="15">
        <v>7.4754000847830886E-3</v>
      </c>
      <c r="CR117" s="15">
        <v>4.1684035618163575E-4</v>
      </c>
      <c r="CS117" s="15">
        <v>5.6233934643839004E-4</v>
      </c>
      <c r="CT117" s="15">
        <v>4.9085109109113338E-4</v>
      </c>
      <c r="CU117" s="15">
        <v>1.3435902696827699E-2</v>
      </c>
      <c r="CV117" s="15">
        <v>9.5631396579147938E-3</v>
      </c>
      <c r="CW117" s="15">
        <v>1.8471319301131431E-3</v>
      </c>
      <c r="CX117" s="15">
        <v>6.5740879329981685E-3</v>
      </c>
      <c r="CY117" s="15">
        <v>8.3398086020493277E-3</v>
      </c>
      <c r="CZ117" s="15">
        <v>-3.4470906246211806E-3</v>
      </c>
      <c r="DA117" s="15">
        <v>3.9484868446840894E-3</v>
      </c>
      <c r="DB117" s="15">
        <v>7.3439742557585052E-3</v>
      </c>
      <c r="DC117" s="15">
        <v>-4.9888510980673371E-3</v>
      </c>
      <c r="DD117" s="15">
        <v>2.9025436222577848E-3</v>
      </c>
      <c r="DE117" s="15">
        <v>5.0217715174834948E-3</v>
      </c>
      <c r="DF117" s="15">
        <v>2.2036841910268814E-3</v>
      </c>
      <c r="DG117" s="15">
        <v>1.9782400121057205E-3</v>
      </c>
      <c r="DH117" s="15">
        <v>2.6710727896361447E-2</v>
      </c>
      <c r="DI117" s="15">
        <v>1.662671155169955E-2</v>
      </c>
      <c r="DJ117" s="15">
        <v>5.9044527697751448E-3</v>
      </c>
      <c r="DK117" s="15">
        <v>1.4670189747793839E-2</v>
      </c>
      <c r="DL117" s="15">
        <v>-1.2442455257089895E-3</v>
      </c>
      <c r="DM117" s="15">
        <v>-9.1047669929193165E-3</v>
      </c>
      <c r="DN117" s="15">
        <v>7.3377263351445642E-3</v>
      </c>
      <c r="DO117" s="15">
        <v>4.4120214111953897E-3</v>
      </c>
      <c r="DP117" s="15">
        <v>9.658725799185818E-4</v>
      </c>
      <c r="DQ117" s="15">
        <v>7.2543548840376861E-3</v>
      </c>
      <c r="DR117" s="15">
        <v>2.9423949567885795E-2</v>
      </c>
      <c r="DS117" s="15">
        <v>1.5584731016698329E-2</v>
      </c>
      <c r="DT117" s="15">
        <v>3.825636398441338E-3</v>
      </c>
      <c r="DU117" s="15">
        <v>2.7443207296603368E-2</v>
      </c>
      <c r="DV117" s="15">
        <v>-1.702796927256927E-3</v>
      </c>
      <c r="DW117" s="15">
        <v>1.4384434387241631E-2</v>
      </c>
      <c r="DX117" s="15">
        <v>8.6344851003546177E-3</v>
      </c>
      <c r="DY117" s="15">
        <v>5.6473247300672708E-4</v>
      </c>
      <c r="DZ117" s="15">
        <v>-4.50236110866142E-3</v>
      </c>
      <c r="EA117" s="15">
        <v>-9.8795803955881185E-3</v>
      </c>
      <c r="EB117" s="15">
        <v>1.1089046875423756E-2</v>
      </c>
      <c r="EC117" s="15">
        <v>2.0936235755895854E-2</v>
      </c>
      <c r="ED117" s="15">
        <v>2.2093822719494558E-3</v>
      </c>
      <c r="EE117" s="15">
        <v>-4.7633380195199774E-3</v>
      </c>
      <c r="EF117" s="15">
        <v>1.0673783535063406E-3</v>
      </c>
      <c r="EG117" s="15">
        <v>-3.5413936967585518E-3</v>
      </c>
      <c r="EH117" s="15">
        <v>1.040650651389277E-2</v>
      </c>
      <c r="EI117" s="15">
        <v>2.1528533611010927E-3</v>
      </c>
      <c r="EJ117" s="15">
        <v>1.1879307645502792E-3</v>
      </c>
      <c r="EK117" s="15">
        <v>2.2254610543466311E-2</v>
      </c>
      <c r="EL117" s="15">
        <v>1.763714148610666E-2</v>
      </c>
      <c r="EM117" s="15">
        <v>1.543847827125E-2</v>
      </c>
      <c r="EN117" s="15">
        <v>-1.5213756167381902E-3</v>
      </c>
      <c r="EO117" s="15">
        <v>1.4153087034038742E-2</v>
      </c>
      <c r="EP117" s="15">
        <v>1.7922264772457747E-2</v>
      </c>
      <c r="EQ117" s="15">
        <v>7.5472056353829038E-3</v>
      </c>
      <c r="ER117" s="15">
        <v>-3.1757260282023404E-3</v>
      </c>
      <c r="ES117" s="15">
        <v>-3.9920212695374498E-3</v>
      </c>
      <c r="ET117" s="15">
        <v>2.4213086890103454E-3</v>
      </c>
      <c r="EU117" s="15">
        <v>2.1428579628285566E-3</v>
      </c>
      <c r="EV117" s="15">
        <v>1.2019122020030568E-2</v>
      </c>
      <c r="EW117" s="15">
        <v>-4.5347879153540289E-3</v>
      </c>
      <c r="EX117" s="15">
        <v>1.0273359309059147E-2</v>
      </c>
      <c r="EY117" s="15">
        <v>1.3769365342459171E-3</v>
      </c>
      <c r="EZ117" s="15">
        <v>1.2046742813356412E-3</v>
      </c>
      <c r="FA117" s="15">
        <v>-2.5967281371560473E-4</v>
      </c>
      <c r="FB117" s="15">
        <v>5.9652358781961019E-3</v>
      </c>
      <c r="FC117" s="15">
        <v>2.1303868989295774E-2</v>
      </c>
      <c r="FD117" s="15">
        <v>3.2016419741598919E-3</v>
      </c>
      <c r="FE117" s="15">
        <v>3.984951033815764E-3</v>
      </c>
      <c r="FF117" s="15">
        <v>1.0833553086254197E-2</v>
      </c>
      <c r="FG117" s="15">
        <v>6.1817008009727413E-3</v>
      </c>
      <c r="FH117" s="15">
        <v>1.5212173101272368E-2</v>
      </c>
      <c r="FI117" s="15">
        <v>-3.06513412361502E-4</v>
      </c>
      <c r="FJ117" s="15">
        <v>1.8039692204306458E-3</v>
      </c>
      <c r="FK117" s="15">
        <v>4.188487798752214E-3</v>
      </c>
      <c r="FL117" s="15">
        <v>4.4238001163816198E-4</v>
      </c>
      <c r="FM117" s="15">
        <v>-2.0456877232932122E-3</v>
      </c>
      <c r="FN117" s="15">
        <v>2.0986366569212054E-3</v>
      </c>
      <c r="FO117" s="15">
        <v>4.443746401530317E-3</v>
      </c>
      <c r="FP117" s="15">
        <v>3.9944078821486641E-4</v>
      </c>
      <c r="FQ117" s="15">
        <v>1.2551882518719477E-2</v>
      </c>
      <c r="FR117" s="15">
        <v>1.289508519531634E-2</v>
      </c>
      <c r="FS117" s="15">
        <v>5.9679401299456416E-3</v>
      </c>
      <c r="FT117" s="15">
        <v>-7.0408242819016186E-3</v>
      </c>
      <c r="FU117" s="15">
        <v>6.9891768782575671E-3</v>
      </c>
      <c r="FV117" s="15">
        <v>6.0146939414778234E-3</v>
      </c>
      <c r="FW117" s="15">
        <v>-1.5526446593181102E-3</v>
      </c>
      <c r="FX117" s="15">
        <v>-3.384507038325533E-3</v>
      </c>
      <c r="FY117" s="15">
        <v>6.0691474874260904E-3</v>
      </c>
      <c r="FZ117" s="15">
        <v>3.2230277904913424E-2</v>
      </c>
      <c r="GA117" s="15">
        <v>1.4158737518325021E-3</v>
      </c>
      <c r="GB117" s="15">
        <v>3.946712808513015E-2</v>
      </c>
      <c r="GC117" s="15">
        <v>1.8083187567836808E-3</v>
      </c>
      <c r="GD117" s="15">
        <v>1.0298752200574253E-2</v>
      </c>
      <c r="GE117" s="15">
        <v>3.0395160178965965E-3</v>
      </c>
      <c r="GF117" s="15">
        <v>-2.550046007636155E-3</v>
      </c>
      <c r="GG117" s="15">
        <v>-2.4222862065947808E-3</v>
      </c>
      <c r="GH117" s="15">
        <v>-1.6144058147778599E-3</v>
      </c>
      <c r="GI117" s="15">
        <v>-1.0258919052880953E-2</v>
      </c>
      <c r="GJ117" s="15">
        <v>6.1277000342392094E-3</v>
      </c>
      <c r="GK117" s="15">
        <v>2.1802943647501716E-3</v>
      </c>
      <c r="GL117" s="15">
        <v>4.8049982546640568E-3</v>
      </c>
      <c r="GM117" s="15">
        <v>5.3352074896060248E-3</v>
      </c>
      <c r="GN117" s="15">
        <v>-1.7472802475692205E-3</v>
      </c>
      <c r="GO117" s="15">
        <v>2.0205921712867544E-2</v>
      </c>
      <c r="GP117" s="15">
        <v>2.1857932199802256E-3</v>
      </c>
      <c r="GQ117" s="15">
        <v>-4.246934943887665E-3</v>
      </c>
      <c r="GR117" s="15">
        <v>3.7100991651408295E-3</v>
      </c>
      <c r="GS117" s="15">
        <v>1.192741412794379E-2</v>
      </c>
      <c r="GT117" s="15">
        <v>1.0710939569992519E-3</v>
      </c>
      <c r="GU117" s="15">
        <v>-3.2892602513077403E-3</v>
      </c>
      <c r="GV117" s="15">
        <v>1.3245035048906884E-3</v>
      </c>
      <c r="GW117" s="15">
        <v>3.3245781063984785E-3</v>
      </c>
      <c r="GX117" s="15">
        <v>5.8067355196397795E-3</v>
      </c>
      <c r="GY117" s="15">
        <v>1.2403651807321846E-3</v>
      </c>
      <c r="GZ117" s="15">
        <v>5.5857151293609479E-3</v>
      </c>
      <c r="HA117" s="15">
        <v>3.9981996899626435E-3</v>
      </c>
      <c r="HB117" s="15">
        <v>8.8770534014059183E-4</v>
      </c>
      <c r="HC117" s="15">
        <v>-1.4806426739396221E-2</v>
      </c>
      <c r="HD117" s="15">
        <v>-4.8053233587521376E-3</v>
      </c>
      <c r="HE117" s="15">
        <v>2.2399366967219451E-2</v>
      </c>
      <c r="HF117" s="15">
        <v>8.8889474172459942E-3</v>
      </c>
      <c r="HG117" s="15">
        <v>7.1457740892834777E-4</v>
      </c>
      <c r="HH117" s="15">
        <v>-6.2952472963496899E-4</v>
      </c>
      <c r="HI117" s="15">
        <v>1.5195921734528384E-3</v>
      </c>
      <c r="HJ117" s="15">
        <v>1.2570711900511137E-3</v>
      </c>
      <c r="HK117" s="15">
        <v>7.7844574272224656E-4</v>
      </c>
      <c r="HL117" s="15">
        <v>1.1182225145539227E-2</v>
      </c>
      <c r="HM117" s="15">
        <v>1.5192988594275704E-2</v>
      </c>
      <c r="HN117" s="15">
        <v>1.0126668817929268E-2</v>
      </c>
      <c r="HO117" s="15">
        <v>9.9885578835059111E-3</v>
      </c>
      <c r="HP117" s="15">
        <v>2.2803641517612834E-2</v>
      </c>
      <c r="HQ117" s="15">
        <v>1.5878828623357214E-2</v>
      </c>
      <c r="HR117" s="15">
        <v>-9.123556280454628E-3</v>
      </c>
      <c r="HS117" s="15">
        <v>-8.320047994695606E-3</v>
      </c>
      <c r="HT117" s="15">
        <v>0</v>
      </c>
      <c r="HU117" s="15">
        <v>5.2971486220915569E-3</v>
      </c>
      <c r="HV117" s="15">
        <v>2.4183808642816527E-3</v>
      </c>
      <c r="HW117" s="15">
        <v>-1.3355594639642468E-3</v>
      </c>
      <c r="HX117" s="15">
        <v>2.6075634070807695E-3</v>
      </c>
      <c r="HY117" s="15">
        <v>1.5043249370225121E-4</v>
      </c>
      <c r="HZ117" s="15">
        <v>-9.6602441770118948E-3</v>
      </c>
      <c r="IA117" s="15">
        <v>2.9917748568226541E-3</v>
      </c>
      <c r="IB117" s="15">
        <v>4.6948443042076635E-3</v>
      </c>
      <c r="IC117" s="15">
        <v>-4.2548383049236995E-3</v>
      </c>
      <c r="ID117" s="15">
        <v>-4.5041265517194477E-3</v>
      </c>
      <c r="IE117" s="15">
        <v>9.9695383499704858E-4</v>
      </c>
      <c r="IF117" s="15">
        <v>4.3634566152401929E-3</v>
      </c>
      <c r="IG117" s="15">
        <v>4.8998085991576387E-2</v>
      </c>
      <c r="IH117" s="15">
        <v>5.2052169578086331E-3</v>
      </c>
      <c r="II117" s="15">
        <v>4.2954262844865547E-3</v>
      </c>
      <c r="IJ117" s="15">
        <v>8.8433039585798009E-3</v>
      </c>
      <c r="IK117" s="15">
        <v>-8.3200202609747757E-3</v>
      </c>
      <c r="IL117" s="15">
        <v>6.0000180000972011E-3</v>
      </c>
      <c r="IM117" s="15">
        <v>-1.3472202669830154E-3</v>
      </c>
      <c r="IN117" s="15">
        <v>9.8973019561944195E-3</v>
      </c>
      <c r="IO117" s="15">
        <v>1.851002677086842E-2</v>
      </c>
      <c r="IP117" s="15">
        <v>2.8218315468171071E-3</v>
      </c>
      <c r="IQ117" s="15">
        <v>3.9193779176295704E-3</v>
      </c>
      <c r="IR117" s="15">
        <v>8.3147265083553402E-3</v>
      </c>
      <c r="IS117" s="15">
        <v>4.0833049793710021E-3</v>
      </c>
      <c r="IT117" s="15">
        <v>2.1582817860734745E-2</v>
      </c>
      <c r="IU117" s="15">
        <v>6.6778211426054479E-3</v>
      </c>
      <c r="IV117" s="15">
        <v>6.1484603004524803E-3</v>
      </c>
      <c r="IW117" s="15">
        <v>1.3569627378871071E-2</v>
      </c>
      <c r="IX117" s="15">
        <v>-3.9976537660383346E-3</v>
      </c>
      <c r="IY117" s="15">
        <v>2.1018601109082484E-3</v>
      </c>
      <c r="IZ117" s="15">
        <v>1.3172691028596693E-2</v>
      </c>
      <c r="JA117" s="15">
        <v>6.6815393334826471E-3</v>
      </c>
      <c r="JB117" s="15">
        <v>-7.3759199647234121E-3</v>
      </c>
      <c r="JC117" s="15">
        <v>2.7080958602670614E-2</v>
      </c>
      <c r="JD117" s="15">
        <v>-2.3242311450803487E-3</v>
      </c>
      <c r="JE117" s="15">
        <v>4.0267282376954521E-3</v>
      </c>
      <c r="JF117" s="15">
        <v>4.2125310744129917E-3</v>
      </c>
      <c r="JG117" s="15">
        <v>1.4138354051210911E-2</v>
      </c>
      <c r="JH117" s="15">
        <v>-1.7435195974409034E-3</v>
      </c>
      <c r="JI117" s="15">
        <v>1.1971657400258462E-2</v>
      </c>
      <c r="JJ117" s="15">
        <v>-2.4903728157806594E-3</v>
      </c>
      <c r="JK117" s="15">
        <v>4.4921463112197642E-3</v>
      </c>
      <c r="JL117" s="15">
        <v>-1.0346612407763304E-3</v>
      </c>
      <c r="JM117" s="15">
        <v>9.5918563275112015E-3</v>
      </c>
      <c r="JN117" s="15">
        <v>1.7519387480768756E-2</v>
      </c>
      <c r="JO117" s="15">
        <v>-2.1393142379888076E-2</v>
      </c>
      <c r="JP117" s="15">
        <v>6.657181029179368E-3</v>
      </c>
      <c r="JQ117" s="15">
        <v>-5.2595276952653834E-3</v>
      </c>
      <c r="JR117" s="15">
        <v>1.0752791776261915E-2</v>
      </c>
      <c r="JS117" s="15">
        <v>7.2885184269148359E-3</v>
      </c>
      <c r="JT117" s="15">
        <v>-2.8694424279528201E-3</v>
      </c>
      <c r="JU117" s="15">
        <v>9.7241558762274239E-3</v>
      </c>
      <c r="JV117" s="15">
        <v>1.0250659233340478E-2</v>
      </c>
      <c r="JW117" s="15">
        <v>-3.9329562070385646E-5</v>
      </c>
      <c r="JX117" s="15">
        <v>1.1288240028731855E-2</v>
      </c>
      <c r="JY117" s="15">
        <v>4.2637494166223068E-3</v>
      </c>
      <c r="JZ117" s="15">
        <v>1.0185729593563949E-2</v>
      </c>
      <c r="KA117" s="15">
        <v>-1.1917015656579906E-3</v>
      </c>
      <c r="KB117" s="15">
        <v>4.8685587888898599E-3</v>
      </c>
      <c r="KC117" s="15">
        <v>4.959143233438385E-3</v>
      </c>
      <c r="KD117" s="15">
        <v>2.001201388300706E-3</v>
      </c>
      <c r="KE117" s="15">
        <v>-3.5951824942343793E-4</v>
      </c>
      <c r="KF117" s="15">
        <v>3.3590116716450181E-3</v>
      </c>
      <c r="KG117" s="15">
        <v>2.9040153221163649E-2</v>
      </c>
      <c r="KH117" s="15">
        <v>-4.6844946508725329E-3</v>
      </c>
      <c r="KI117" s="15">
        <v>1.8433701688837966E-2</v>
      </c>
      <c r="KJ117" s="15">
        <v>-5.154367939467018E-3</v>
      </c>
      <c r="KK117" s="15">
        <v>-8.2683061769469914E-3</v>
      </c>
      <c r="KL117" s="15">
        <v>4.5857297661285471E-3</v>
      </c>
      <c r="KM117" s="15">
        <v>-4.489943237924743E-3</v>
      </c>
      <c r="KN117" s="15">
        <v>1.295714564400339E-2</v>
      </c>
      <c r="KO117" s="15">
        <v>2.3374516144048813E-2</v>
      </c>
      <c r="KP117" s="15">
        <v>2.3463173598476674E-3</v>
      </c>
      <c r="KQ117" s="15">
        <v>6.223805775534697E-3</v>
      </c>
      <c r="KR117" s="15">
        <v>6.8004342320469981E-3</v>
      </c>
      <c r="KS117" s="15">
        <v>5.3968997024243334E-2</v>
      </c>
      <c r="KT117" s="15">
        <v>9.3281035688814722E-3</v>
      </c>
      <c r="KU117" s="15">
        <v>6.3626937878286504E-3</v>
      </c>
      <c r="KV117" s="15">
        <v>0.10454812078926108</v>
      </c>
      <c r="KW117" s="15">
        <v>1.769737950836516E-3</v>
      </c>
      <c r="KX117" s="15">
        <v>5.3175900783238497E-3</v>
      </c>
      <c r="KY117" s="15">
        <v>3.2687722536477639E-3</v>
      </c>
      <c r="KZ117" s="15">
        <v>5.7081853173322943E-3</v>
      </c>
      <c r="LA117" s="15">
        <v>3.0125134214879752E-3</v>
      </c>
      <c r="LB117" s="15">
        <v>-3.1580820446026592E-3</v>
      </c>
      <c r="LC117" s="15">
        <v>4.8680934886375667E-4</v>
      </c>
      <c r="LD117" s="15">
        <v>1.7813738866748904E-2</v>
      </c>
      <c r="LE117" s="15">
        <v>-2.7551676789903234E-3</v>
      </c>
      <c r="LF117" s="15">
        <v>4.2789966872795624E-3</v>
      </c>
      <c r="LG117" s="15">
        <v>8.4947711072645947E-3</v>
      </c>
      <c r="LH117" s="15">
        <v>1.1446137937607357E-2</v>
      </c>
      <c r="LI117" s="15">
        <v>5.6216622861576479E-4</v>
      </c>
      <c r="LJ117" s="15">
        <v>7.5459112986884106E-3</v>
      </c>
      <c r="LK117" s="15">
        <v>8.8969560345182226E-3</v>
      </c>
      <c r="LL117" s="15">
        <v>2.0605124601915544E-2</v>
      </c>
      <c r="LM117" s="15">
        <v>3.2071296977318289E-3</v>
      </c>
      <c r="LN117" s="15">
        <v>5.838847966583941E-4</v>
      </c>
      <c r="LO117" s="15">
        <v>-6.2324713765647916E-4</v>
      </c>
      <c r="LP117" s="15">
        <v>-2.0682530640589573E-3</v>
      </c>
      <c r="LQ117" s="15">
        <v>2.2419112637126586E-2</v>
      </c>
      <c r="LR117" s="15">
        <v>7.5292608514823693E-3</v>
      </c>
      <c r="LS117" s="15">
        <v>-1.9957022282359729E-3</v>
      </c>
      <c r="LT117" s="15">
        <v>6.8241018199408114E-3</v>
      </c>
      <c r="LU117" s="15">
        <v>6.215684443358038E-4</v>
      </c>
      <c r="LV117" s="15">
        <v>2.3850547943194324E-3</v>
      </c>
      <c r="LW117" s="15">
        <v>2.2696332938483168E-3</v>
      </c>
      <c r="LX117" s="15">
        <v>-2.4928331177319476E-4</v>
      </c>
      <c r="LY117" s="15">
        <v>1.4727243323455128E-2</v>
      </c>
      <c r="LZ117" s="15">
        <v>2.9629152939803949E-2</v>
      </c>
      <c r="MA117" s="15">
        <v>5.4441017808186292E-3</v>
      </c>
      <c r="MB117" s="15">
        <v>-5.5799267934747614E-3</v>
      </c>
      <c r="MC117" s="15">
        <v>1.4912901318120163E-2</v>
      </c>
      <c r="MD117" s="15">
        <v>-1.5001707552634428E-3</v>
      </c>
      <c r="ME117" s="15">
        <v>-1.841475805146387E-3</v>
      </c>
      <c r="MF117" s="15">
        <v>-3.9267066161717519E-3</v>
      </c>
      <c r="MG117" s="15">
        <v>-7.1154817129625144E-3</v>
      </c>
      <c r="MH117" s="15">
        <v>5.9660373233398397E-3</v>
      </c>
      <c r="MI117" s="15">
        <v>6.5303548795494709E-3</v>
      </c>
      <c r="MJ117" s="15">
        <v>8.0580613297624414E-3</v>
      </c>
      <c r="MK117" s="15">
        <v>-5.2046486070460776E-3</v>
      </c>
      <c r="ML117" s="15">
        <v>2.0440476294793682E-2</v>
      </c>
      <c r="MM117" s="15">
        <v>8.3502811334245242E-3</v>
      </c>
      <c r="MN117" s="15">
        <v>2.5896883998560291E-3</v>
      </c>
      <c r="MO117" s="15">
        <v>4.4039825985150056E-3</v>
      </c>
      <c r="MP117" s="15">
        <v>6.4759016178249657E-3</v>
      </c>
      <c r="MQ117" s="15">
        <v>7.6455846519747905E-3</v>
      </c>
      <c r="MR117" s="15">
        <v>1.2658396871923465E-2</v>
      </c>
      <c r="MS117" s="15">
        <v>3.599901033470188E-3</v>
      </c>
      <c r="MT117" s="15">
        <v>1.3081081535852961E-2</v>
      </c>
      <c r="MU117" s="15">
        <v>1.8915157276485014E-2</v>
      </c>
      <c r="MV117" s="15">
        <v>5.7878745646989963E-4</v>
      </c>
      <c r="MW117" s="15">
        <v>-6.7588582951068092E-3</v>
      </c>
      <c r="MX117" s="15">
        <v>-4.0887907431578626E-3</v>
      </c>
      <c r="MY117" s="15">
        <v>8.3518935812504239E-4</v>
      </c>
      <c r="MZ117" s="15">
        <v>1.6996023152676294E-2</v>
      </c>
      <c r="NA117" s="15">
        <v>2.5199509345131947E-3</v>
      </c>
      <c r="NB117" s="15">
        <v>2.9059228585510983E-3</v>
      </c>
      <c r="NC117" s="15">
        <v>3.8167985267008112E-3</v>
      </c>
      <c r="ND117" s="15">
        <v>2.4113216836407461E-3</v>
      </c>
      <c r="NE117" s="15">
        <v>8.4109072369088333E-3</v>
      </c>
      <c r="NF117" s="15">
        <v>1.1173300598125036E-2</v>
      </c>
      <c r="NG117" s="15">
        <v>9.9736310900980368E-3</v>
      </c>
      <c r="NH117" s="15">
        <v>3.6607728496811558E-3</v>
      </c>
      <c r="NI117" s="15">
        <v>7.5515897639607628E-3</v>
      </c>
      <c r="NJ117" s="15">
        <v>6.5092443800811358E-3</v>
      </c>
      <c r="NK117" s="15">
        <v>7.2713104873200467E-3</v>
      </c>
      <c r="NL117" s="15">
        <v>4.3478329361034225E-3</v>
      </c>
      <c r="NM117" s="15">
        <v>-7.6923456231557255E-3</v>
      </c>
      <c r="NN117" s="15">
        <v>-4.7619137602437026E-3</v>
      </c>
      <c r="NO117" s="15">
        <v>7.0046984206403118E-3</v>
      </c>
      <c r="NP117" s="15">
        <v>7.1263440731259182E-3</v>
      </c>
      <c r="NQ117" s="15">
        <v>-3.5056967931347625E-4</v>
      </c>
      <c r="NR117" s="15">
        <v>-6.9922468259793879E-3</v>
      </c>
      <c r="NS117" s="15">
        <v>-3.1400897175652507E-3</v>
      </c>
      <c r="NT117" s="15">
        <v>-2.3676121864073005E-3</v>
      </c>
      <c r="NU117" s="15">
        <v>-2.5762143917732521E-3</v>
      </c>
      <c r="NV117" s="15">
        <v>1.1781342440106722E-2</v>
      </c>
      <c r="NW117" s="15">
        <v>6.1235349289810777E-3</v>
      </c>
      <c r="NX117" s="15">
        <v>-1.779887743696369E-3</v>
      </c>
      <c r="NY117" s="15">
        <v>6.6472867944860781E-3</v>
      </c>
      <c r="NZ117" s="15">
        <v>1.0348798771699787E-2</v>
      </c>
      <c r="OA117" s="15">
        <v>1.0525234327559261E-2</v>
      </c>
      <c r="OB117" s="15">
        <v>-3.2211910458312537E-3</v>
      </c>
      <c r="OC117" s="15">
        <v>-2.3426072206554995E-3</v>
      </c>
      <c r="OD117" s="15">
        <v>9.1280960492599074E-3</v>
      </c>
      <c r="OE117" s="15">
        <v>-6.3555992495588493E-3</v>
      </c>
      <c r="OF117" s="15">
        <v>0</v>
      </c>
      <c r="OG117" s="15">
        <v>2.62467342277108E-3</v>
      </c>
      <c r="OH117" s="15">
        <v>3.0010740637766054E-3</v>
      </c>
      <c r="OI117" s="15">
        <v>1.040592116111682E-2</v>
      </c>
      <c r="OJ117" s="15">
        <v>1.0251153969716664E-2</v>
      </c>
      <c r="OK117" s="15">
        <v>7.3773152142956166E-3</v>
      </c>
      <c r="OL117" s="15">
        <v>-5.3149208292896256E-3</v>
      </c>
      <c r="OM117" s="15">
        <v>8.1667471373143268E-3</v>
      </c>
      <c r="ON117" s="15">
        <v>7.0287829308431689E-3</v>
      </c>
      <c r="OO117" s="15">
        <v>5.4599542167153726E-3</v>
      </c>
      <c r="OP117" s="15">
        <v>2.5681281057099432E-3</v>
      </c>
      <c r="OQ117" s="15">
        <v>-2.6695157337411797E-3</v>
      </c>
      <c r="OR117" s="15">
        <v>1.4753266623830263E-2</v>
      </c>
      <c r="OS117" s="15">
        <v>7.6498460604043283E-3</v>
      </c>
      <c r="OT117" s="15">
        <v>1.573281514816887E-3</v>
      </c>
      <c r="OU117" s="15">
        <v>-8.9349898407430992E-3</v>
      </c>
      <c r="OV117" s="15">
        <v>-9.8063250875370472E-5</v>
      </c>
      <c r="OW117" s="15">
        <v>8.1817355828503347E-3</v>
      </c>
      <c r="OX117" s="15">
        <v>1.0442200146518497E-2</v>
      </c>
      <c r="OY117" s="15">
        <v>1.1300748663211188E-2</v>
      </c>
      <c r="OZ117" s="15">
        <v>2.3312740518220833E-4</v>
      </c>
      <c r="PA117" s="15">
        <v>1.396316161692217E-2</v>
      </c>
      <c r="PB117" s="15">
        <v>1.0619470024542191E-3</v>
      </c>
      <c r="PC117" s="15">
        <v>1.000806090745044E-2</v>
      </c>
      <c r="PD117" s="15">
        <v>6.2963547098229345E-3</v>
      </c>
      <c r="PE117" s="15">
        <v>-6.845798658595228E-4</v>
      </c>
      <c r="PF117" s="15">
        <v>-1.5133174800909836E-3</v>
      </c>
      <c r="PG117" s="15">
        <v>5.6022555486697516E-3</v>
      </c>
      <c r="PH117" s="15">
        <v>1.1072777491257962E-2</v>
      </c>
      <c r="PI117" s="15">
        <v>1.093972322208876E-3</v>
      </c>
      <c r="PJ117" s="15">
        <v>3.7718102236520704E-3</v>
      </c>
      <c r="PK117" s="15">
        <v>1.5051899224620561E-2</v>
      </c>
      <c r="PL117" s="15">
        <v>1.4853920987962265E-2</v>
      </c>
      <c r="PM117" s="15">
        <v>-3.0366591189749225E-3</v>
      </c>
      <c r="PN117" s="15">
        <v>4.5007470047052668E-3</v>
      </c>
      <c r="PO117" s="15">
        <v>4.9615940316189901E-3</v>
      </c>
      <c r="PP117" s="15">
        <v>1.4605752581190188E-2</v>
      </c>
      <c r="PQ117" s="15">
        <v>1.6863806052004725E-2</v>
      </c>
      <c r="PR117" s="15">
        <v>-9.5754874855560087E-4</v>
      </c>
      <c r="PS117" s="15">
        <v>5.3209304122767576E-3</v>
      </c>
      <c r="PT117" s="15">
        <v>8.2793698950509552E-3</v>
      </c>
      <c r="PU117" s="15">
        <v>-5.1661902400161495E-3</v>
      </c>
      <c r="PV117" s="15">
        <v>-6.7644000885421487E-3</v>
      </c>
      <c r="PW117" s="15">
        <v>1.4584115672391467E-2</v>
      </c>
      <c r="PX117" s="15">
        <v>-2.3220712980216927E-4</v>
      </c>
      <c r="PY117" s="15">
        <v>3.8402628881707675E-3</v>
      </c>
      <c r="PZ117" s="15">
        <v>1.5376879824993681E-2</v>
      </c>
      <c r="QA117" s="15">
        <v>-4.4708314661412226E-3</v>
      </c>
      <c r="QB117" s="15">
        <v>4.0785169969570437E-3</v>
      </c>
      <c r="QC117" s="15">
        <v>1.2416764420682742E-2</v>
      </c>
      <c r="QD117" s="15">
        <v>7.7545801503513959E-3</v>
      </c>
      <c r="QE117" s="15">
        <v>-7.717042183618952E-4</v>
      </c>
      <c r="QF117" s="15">
        <v>-1.5407244451309662E-3</v>
      </c>
      <c r="QG117" s="15">
        <v>-5.9666048132217993E-3</v>
      </c>
      <c r="QH117" s="15">
        <v>-2.8815921612661798E-3</v>
      </c>
      <c r="QI117" s="15">
        <v>-1.6145776774692986E-3</v>
      </c>
      <c r="QJ117" s="15">
        <v>6.1287219413735461E-3</v>
      </c>
      <c r="QK117" s="15">
        <v>2.5483904332278141E-3</v>
      </c>
      <c r="QL117" s="15">
        <v>2.8285980810404802E-3</v>
      </c>
      <c r="QM117" s="15">
        <v>1.3773323932173292E-2</v>
      </c>
      <c r="QN117" s="15">
        <v>3.4287924887149049E-3</v>
      </c>
      <c r="QO117" s="15">
        <v>5.4200674693391133E-3</v>
      </c>
      <c r="QP117" s="15">
        <v>6.2270616813085565E-2</v>
      </c>
      <c r="QQ117" s="15">
        <v>9.9427785820112389E-3</v>
      </c>
      <c r="QR117" s="15">
        <v>5.3451793846270986E-3</v>
      </c>
      <c r="QS117" s="15">
        <v>-9.0239139827877834E-4</v>
      </c>
      <c r="QT117" s="15">
        <v>-2.5952231954062713E-3</v>
      </c>
      <c r="QU117" s="15">
        <v>9.2045357290717056E-3</v>
      </c>
      <c r="QV117" s="15">
        <v>1.5503879074549917E-3</v>
      </c>
      <c r="QW117" s="15">
        <v>-2.2166295457260378E-2</v>
      </c>
      <c r="QX117" s="15">
        <v>5.6408798900857062E-3</v>
      </c>
      <c r="QY117" s="15">
        <v>8.9599180031222185E-3</v>
      </c>
      <c r="QZ117" s="15">
        <v>3.425364724806913E-3</v>
      </c>
      <c r="RA117" s="15">
        <v>1.5425437536693161E-2</v>
      </c>
      <c r="RB117" s="15">
        <v>9.8681482979168476E-3</v>
      </c>
      <c r="RC117" s="15">
        <v>1.1392776928483972E-2</v>
      </c>
      <c r="RD117" s="15">
        <v>3.0205551890724459E-3</v>
      </c>
      <c r="RE117" s="15">
        <v>1.2430082395970227E-3</v>
      </c>
      <c r="RF117" s="15">
        <v>1.2848142477849059E-2</v>
      </c>
      <c r="RG117" s="15">
        <v>6.9474877797352464E-3</v>
      </c>
      <c r="RH117" s="15">
        <v>-3.0648191312572298E-3</v>
      </c>
      <c r="RI117" s="15">
        <v>1.8580880045857454E-2</v>
      </c>
      <c r="RJ117" s="15">
        <v>1.075710782310812E-2</v>
      </c>
      <c r="RK117" s="15">
        <v>2.652018981891414E-3</v>
      </c>
      <c r="RL117" s="15">
        <v>-7.1185237154578948E-4</v>
      </c>
      <c r="RM117" s="15">
        <v>2.4971906734841095E-4</v>
      </c>
      <c r="RN117" s="15">
        <v>1.0173890214382128E-2</v>
      </c>
      <c r="RO117" s="15">
        <v>2.5533302005164845E-2</v>
      </c>
      <c r="RP117" s="15">
        <v>3.2592506326691605E-2</v>
      </c>
      <c r="RQ117" s="15">
        <v>2.2811529709454892E-3</v>
      </c>
      <c r="RR117" s="15">
        <v>-2.7708524239453292E-3</v>
      </c>
      <c r="RS117" s="15">
        <v>2.6652683063480066E-3</v>
      </c>
      <c r="RT117" s="15">
        <v>1.1683654200628486E-2</v>
      </c>
      <c r="RU117" s="15">
        <v>-1.814278375754731E-4</v>
      </c>
      <c r="RV117" s="15">
        <v>9.9374332579244638E-3</v>
      </c>
      <c r="RW117" s="15">
        <v>2.8995016338550826E-3</v>
      </c>
      <c r="RX117" s="15">
        <v>-6.5601426840730323E-4</v>
      </c>
      <c r="RY117" s="15">
        <v>2.3995275141495576E-2</v>
      </c>
      <c r="RZ117" s="15">
        <v>6.0552973380329448E-3</v>
      </c>
      <c r="SA117" s="15">
        <v>-8.003201707691552E-4</v>
      </c>
      <c r="SB117" s="15">
        <v>6.7370314697268304E-4</v>
      </c>
      <c r="SC117" s="15">
        <v>3.5091603068181268E-3</v>
      </c>
      <c r="SD117" s="15">
        <v>6.4797042415504517E-3</v>
      </c>
      <c r="SE117" s="15">
        <v>5.72058765773251E-3</v>
      </c>
      <c r="SF117" s="15">
        <v>-3.0731407740337352E-4</v>
      </c>
      <c r="SG117" s="15">
        <v>9.5130573886155513E-3</v>
      </c>
      <c r="SH117" s="15">
        <v>1.0459933536124771E-2</v>
      </c>
      <c r="SI117" s="15">
        <v>6.2912867756113921E-4</v>
      </c>
      <c r="SJ117" s="15">
        <v>-4.6875979050306615E-3</v>
      </c>
      <c r="SK117" s="15">
        <v>1.3136578497282897E-3</v>
      </c>
      <c r="SL117" s="15">
        <v>2.0109837390455392E-3</v>
      </c>
      <c r="SM117" s="15">
        <v>-1.2108921684828865E-2</v>
      </c>
      <c r="SN117" s="15">
        <v>3.6619487775440738E-3</v>
      </c>
      <c r="SO117" s="15">
        <v>6.0185651183452937E-3</v>
      </c>
      <c r="SP117" s="15">
        <v>1.6668051815160886E-2</v>
      </c>
      <c r="SQ117" s="15">
        <v>-7.3716444883446478E-3</v>
      </c>
      <c r="SR117" s="15">
        <v>7.0684480977760786E-3</v>
      </c>
      <c r="SS117" s="15">
        <v>9.436016763380144E-3</v>
      </c>
      <c r="ST117" s="15">
        <v>-2.0800438915921128E-3</v>
      </c>
      <c r="SU117" s="15">
        <v>-2.4596896795721088E-3</v>
      </c>
      <c r="SV117" s="15">
        <v>1.9696847767064495E-2</v>
      </c>
      <c r="SW117" s="15">
        <v>-3.0752051072997165E-3</v>
      </c>
      <c r="SX117" s="15">
        <v>5.218915875791607E-3</v>
      </c>
      <c r="SY117" s="15">
        <v>-3.5668827625711195E-3</v>
      </c>
      <c r="SZ117" s="15">
        <v>1.2869437636896481E-2</v>
      </c>
      <c r="TA117" s="15">
        <v>9.6744501610123903E-3</v>
      </c>
      <c r="TB117" s="15">
        <v>9.9774843826194431E-3</v>
      </c>
      <c r="TC117" s="15">
        <v>4.0712524427792369E-3</v>
      </c>
      <c r="TD117" s="15">
        <v>-5.1448497333955708E-3</v>
      </c>
      <c r="TE117" s="15">
        <v>1.0608839079412413E-2</v>
      </c>
      <c r="TF117" s="15">
        <v>-5.487225025788715E-3</v>
      </c>
      <c r="TG117" s="15">
        <v>5.7992188623515115E-3</v>
      </c>
      <c r="TH117" s="15">
        <v>1.6796363835795695E-2</v>
      </c>
      <c r="TI117" s="15">
        <v>-4.1987465463497161E-3</v>
      </c>
      <c r="TJ117" s="15">
        <v>9.6695376005719539E-3</v>
      </c>
      <c r="TK117" s="15">
        <v>1.0590349719153786E-2</v>
      </c>
      <c r="TL117" s="15">
        <v>1.66403195325181E-4</v>
      </c>
      <c r="TM117" s="15">
        <v>1.0902591338215436E-2</v>
      </c>
      <c r="TN117" s="15">
        <v>0</v>
      </c>
      <c r="TO117" s="23">
        <v>2.807198474841145E-3</v>
      </c>
    </row>
    <row r="118" spans="1:535" x14ac:dyDescent="0.35">
      <c r="A118" s="14">
        <v>112</v>
      </c>
      <c r="B118" s="81">
        <v>42830</v>
      </c>
      <c r="C118" s="23">
        <v>-2.9770787096845036E-3</v>
      </c>
      <c r="D118" s="43">
        <f ca="1">OFFSET('CAPM Regression Loop'!$AH$6,$A118,'CAPM Regression Loop'!$D$2)</f>
        <v>3.7979491531356033E-4</v>
      </c>
      <c r="T118" s="14">
        <v>112</v>
      </c>
      <c r="U118" s="14" t="s">
        <v>114</v>
      </c>
      <c r="V118" s="14">
        <v>0.62895835947610934</v>
      </c>
      <c r="W118" s="14">
        <v>0.13861532982650301</v>
      </c>
      <c r="X118" s="14">
        <v>7.6087302766374335E-2</v>
      </c>
      <c r="Y118" s="14">
        <f t="shared" si="6"/>
        <v>-2.6767720495871745</v>
      </c>
      <c r="Z118" s="14">
        <f t="shared" si="5"/>
        <v>2.6767720495871745</v>
      </c>
      <c r="AA118" s="14">
        <f t="shared" si="7"/>
        <v>0.62895835947610934</v>
      </c>
      <c r="AF118" s="80"/>
      <c r="AH118" s="81"/>
      <c r="AI118" s="15">
        <v>1.7089152549689959E-3</v>
      </c>
      <c r="AJ118" s="15">
        <v>9.9745383599171376E-3</v>
      </c>
      <c r="AK118" s="15">
        <v>-2.0995178822825673E-3</v>
      </c>
      <c r="AL118" s="15">
        <v>-5.1940973452314866E-3</v>
      </c>
      <c r="AM118" s="15">
        <v>-2.3064513953483267E-3</v>
      </c>
      <c r="AN118" s="15">
        <v>2.8717497192736713E-3</v>
      </c>
      <c r="AO118" s="15">
        <v>-8.6383806095706832E-3</v>
      </c>
      <c r="AP118" s="15">
        <v>-3.3944363889444017E-3</v>
      </c>
      <c r="AQ118" s="15">
        <v>-1.1541570165119986E-3</v>
      </c>
      <c r="AR118" s="15">
        <v>-1.4881226996651084E-2</v>
      </c>
      <c r="AS118" s="15">
        <v>-3.3087049044684363E-3</v>
      </c>
      <c r="AT118" s="15">
        <v>4.7202369084977519E-3</v>
      </c>
      <c r="AU118" s="15">
        <v>-2.833032639211469E-3</v>
      </c>
      <c r="AV118" s="15">
        <v>-1.6737289048911759E-2</v>
      </c>
      <c r="AW118" s="15">
        <v>6.0125898543938973E-3</v>
      </c>
      <c r="AX118" s="15">
        <v>7.9929377577614962E-3</v>
      </c>
      <c r="AY118" s="15">
        <v>-9.8083710985200408E-3</v>
      </c>
      <c r="AZ118" s="15">
        <v>-4.4683177076641368E-3</v>
      </c>
      <c r="BA118" s="15">
        <v>-5.8011212410857939E-3</v>
      </c>
      <c r="BB118" s="15">
        <v>-2.7719463360046468E-3</v>
      </c>
      <c r="BC118" s="15">
        <v>-9.0469114620859818E-3</v>
      </c>
      <c r="BD118" s="15">
        <v>4.4903533016262967E-3</v>
      </c>
      <c r="BE118" s="15">
        <v>-6.4444784868534187E-3</v>
      </c>
      <c r="BF118" s="15">
        <v>-6.7627949508173137E-3</v>
      </c>
      <c r="BG118" s="15">
        <v>-8.4674510990984941E-3</v>
      </c>
      <c r="BH118" s="15">
        <v>-2.7526000959248657E-3</v>
      </c>
      <c r="BI118" s="15">
        <v>-7.0309738017642559E-3</v>
      </c>
      <c r="BJ118" s="15">
        <v>-1.886060358284852E-3</v>
      </c>
      <c r="BK118" s="15">
        <v>-2.5758983884317235E-3</v>
      </c>
      <c r="BL118" s="15">
        <v>-1.0333581854545523E-2</v>
      </c>
      <c r="BM118" s="15">
        <v>-1.7824871749558772E-2</v>
      </c>
      <c r="BN118" s="15">
        <v>-1.602515555009254E-2</v>
      </c>
      <c r="BO118" s="15">
        <v>7.0596543701540132E-4</v>
      </c>
      <c r="BP118" s="15">
        <v>-1.3029317804160172E-3</v>
      </c>
      <c r="BQ118" s="15">
        <v>-5.5748836797205378E-3</v>
      </c>
      <c r="BR118" s="15">
        <v>-1.2982423612390704E-2</v>
      </c>
      <c r="BS118" s="15">
        <v>-6.8504082312843507E-3</v>
      </c>
      <c r="BT118" s="15">
        <v>-8.2856910863411226E-4</v>
      </c>
      <c r="BU118" s="15">
        <v>2.6980760925873161E-3</v>
      </c>
      <c r="BV118" s="15">
        <v>-1.335705342213366E-2</v>
      </c>
      <c r="BW118" s="15">
        <v>-3.7961514696663447E-3</v>
      </c>
      <c r="BX118" s="15">
        <v>-5.7497510499005975E-3</v>
      </c>
      <c r="BY118" s="15">
        <v>2.7715971213044923E-3</v>
      </c>
      <c r="BZ118" s="15">
        <v>-9.2185021561529169E-3</v>
      </c>
      <c r="CA118" s="15">
        <v>-3.6683118652647731E-3</v>
      </c>
      <c r="CB118" s="15">
        <v>2.2300104813270188E-3</v>
      </c>
      <c r="CC118" s="15">
        <v>-8.1303822062488618E-4</v>
      </c>
      <c r="CD118" s="15">
        <v>-4.7322093042148263E-3</v>
      </c>
      <c r="CE118" s="15">
        <v>-2.5202533591880032E-3</v>
      </c>
      <c r="CF118" s="15">
        <v>3.2573318703065048E-3</v>
      </c>
      <c r="CG118" s="15">
        <v>6.2777563029144312E-3</v>
      </c>
      <c r="CH118" s="15">
        <v>-8.3928122267431134E-3</v>
      </c>
      <c r="CI118" s="15">
        <v>-7.2166544382568851E-3</v>
      </c>
      <c r="CJ118" s="15">
        <v>7.3072564105836598E-3</v>
      </c>
      <c r="CK118" s="15">
        <v>-6.4094566300828123E-3</v>
      </c>
      <c r="CL118" s="15">
        <v>-2.0504305024846573E-2</v>
      </c>
      <c r="CM118" s="15">
        <v>9.0877241850497986E-3</v>
      </c>
      <c r="CN118" s="15">
        <v>-9.1068143014419057E-3</v>
      </c>
      <c r="CO118" s="15">
        <v>-1.1585626264527062E-2</v>
      </c>
      <c r="CP118" s="15">
        <v>3.2402582433941353E-3</v>
      </c>
      <c r="CQ118" s="15">
        <v>-1.2652676702606449E-2</v>
      </c>
      <c r="CR118" s="15">
        <v>-1.4075993118041467E-2</v>
      </c>
      <c r="CS118" s="15">
        <v>1.970681729291832E-3</v>
      </c>
      <c r="CT118" s="15">
        <v>1.3101153683500238E-3</v>
      </c>
      <c r="CU118" s="15">
        <v>-4.0978724332774137E-3</v>
      </c>
      <c r="CV118" s="15">
        <v>3.4851914789603357E-3</v>
      </c>
      <c r="CW118" s="15">
        <v>-1.3953373186937859E-2</v>
      </c>
      <c r="CX118" s="15">
        <v>6.3850167115479708E-4</v>
      </c>
      <c r="CY118" s="15">
        <v>2.8882383259953734E-4</v>
      </c>
      <c r="CZ118" s="15">
        <v>-1.0134296540679448E-2</v>
      </c>
      <c r="DA118" s="15">
        <v>-1.9773074722148367E-2</v>
      </c>
      <c r="DB118" s="15">
        <v>-8.5627434498878018E-3</v>
      </c>
      <c r="DC118" s="15">
        <v>-1.3269350414820033E-2</v>
      </c>
      <c r="DD118" s="15">
        <v>2.3878826360187386E-3</v>
      </c>
      <c r="DE118" s="15">
        <v>-1.5091811366177812E-3</v>
      </c>
      <c r="DF118" s="15">
        <v>2.5244570049189575E-3</v>
      </c>
      <c r="DG118" s="15">
        <v>4.465400622598455E-3</v>
      </c>
      <c r="DH118" s="15">
        <v>1.3668843383254918E-3</v>
      </c>
      <c r="DI118" s="15">
        <v>1.1679143441477502E-3</v>
      </c>
      <c r="DJ118" s="15">
        <v>-4.0858075225804046E-3</v>
      </c>
      <c r="DK118" s="15">
        <v>-9.8040000966208556E-3</v>
      </c>
      <c r="DL118" s="15">
        <v>-5.8273055607332572E-3</v>
      </c>
      <c r="DM118" s="15">
        <v>4.4697644887705832E-3</v>
      </c>
      <c r="DN118" s="15">
        <v>-1.4931743388614416E-3</v>
      </c>
      <c r="DO118" s="15">
        <v>2.7247973261850357E-3</v>
      </c>
      <c r="DP118" s="15">
        <v>-4.7399164861831903E-3</v>
      </c>
      <c r="DQ118" s="15">
        <v>-1.5227141086191082E-3</v>
      </c>
      <c r="DR118" s="15">
        <v>-1.4820191981254343E-2</v>
      </c>
      <c r="DS118" s="15">
        <v>-1.5011829253678118E-2</v>
      </c>
      <c r="DT118" s="15">
        <v>-3.6246515721191936E-3</v>
      </c>
      <c r="DU118" s="15">
        <v>-3.3792434975262055E-2</v>
      </c>
      <c r="DV118" s="15">
        <v>-5.8720074772225534E-3</v>
      </c>
      <c r="DW118" s="15">
        <v>1.4167083498664789E-3</v>
      </c>
      <c r="DX118" s="15">
        <v>-4.1937155821625844E-3</v>
      </c>
      <c r="DY118" s="15">
        <v>-1.0536024976835858E-2</v>
      </c>
      <c r="DZ118" s="15">
        <v>-2.1756875593540136E-3</v>
      </c>
      <c r="EA118" s="15">
        <v>-3.42007768313946E-3</v>
      </c>
      <c r="EB118" s="15">
        <v>-2.0018331118180136E-2</v>
      </c>
      <c r="EC118" s="15">
        <v>-1.1979379247820885E-2</v>
      </c>
      <c r="ED118" s="15">
        <v>2.3848065131053171E-3</v>
      </c>
      <c r="EE118" s="15">
        <v>6.7195462681103428E-3</v>
      </c>
      <c r="EF118" s="15">
        <v>-1.933785152348046E-3</v>
      </c>
      <c r="EG118" s="15">
        <v>7.7631531057446319E-3</v>
      </c>
      <c r="EH118" s="15">
        <v>1.3807065826189336E-2</v>
      </c>
      <c r="EI118" s="15">
        <v>2.5175341475106956E-3</v>
      </c>
      <c r="EJ118" s="15">
        <v>-1.3342189774342159E-2</v>
      </c>
      <c r="EK118" s="15">
        <v>-5.7119698344940909E-3</v>
      </c>
      <c r="EL118" s="15">
        <v>-5.5766937935983734E-3</v>
      </c>
      <c r="EM118" s="15">
        <v>-2.0316951320237188E-3</v>
      </c>
      <c r="EN118" s="15">
        <v>-1.2388736785432564E-2</v>
      </c>
      <c r="EO118" s="15">
        <v>-1.2545692675493944E-2</v>
      </c>
      <c r="EP118" s="15">
        <v>-1.4958865915826911E-3</v>
      </c>
      <c r="EQ118" s="15">
        <v>-1.1648224962930943E-3</v>
      </c>
      <c r="ER118" s="15">
        <v>-1.7613386219023609E-4</v>
      </c>
      <c r="ES118" s="15">
        <v>2.8164181083660013E-2</v>
      </c>
      <c r="ET118" s="15">
        <v>-1.2347694902184774E-2</v>
      </c>
      <c r="EU118" s="15">
        <v>7.1530761276024076E-4</v>
      </c>
      <c r="EV118" s="15">
        <v>-3.1769591477993448E-3</v>
      </c>
      <c r="EW118" s="15">
        <v>-8.6079128506477594E-3</v>
      </c>
      <c r="EX118" s="15">
        <v>1.037999770271859E-2</v>
      </c>
      <c r="EY118" s="15">
        <v>-2.5802026871602911E-3</v>
      </c>
      <c r="EZ118" s="15">
        <v>-4.0899852515251661E-3</v>
      </c>
      <c r="FA118" s="15">
        <v>-1.0845813224020335E-2</v>
      </c>
      <c r="FB118" s="15">
        <v>-1.8407731299103087E-4</v>
      </c>
      <c r="FC118" s="15">
        <v>-2.268763304773681E-2</v>
      </c>
      <c r="FD118" s="15">
        <v>4.3707486985996233E-3</v>
      </c>
      <c r="FE118" s="15">
        <v>-6.6526224872907153E-4</v>
      </c>
      <c r="FF118" s="15">
        <v>-2.2857152808559511E-3</v>
      </c>
      <c r="FG118" s="15">
        <v>-1.3967336774863998E-2</v>
      </c>
      <c r="FH118" s="15">
        <v>2.1921820982210511E-3</v>
      </c>
      <c r="FI118" s="15">
        <v>2.7620088143373881E-3</v>
      </c>
      <c r="FJ118" s="15">
        <v>-1.8039692204307467E-3</v>
      </c>
      <c r="FK118" s="15">
        <v>5.8466022483719118E-3</v>
      </c>
      <c r="FL118" s="15">
        <v>-3.5391966393146879E-4</v>
      </c>
      <c r="FM118" s="15">
        <v>3.0701030425203577E-3</v>
      </c>
      <c r="FN118" s="15">
        <v>-7.0003503033764787E-4</v>
      </c>
      <c r="FO118" s="15">
        <v>-9.6557932632386038E-3</v>
      </c>
      <c r="FP118" s="15">
        <v>-1.1782753647686961E-2</v>
      </c>
      <c r="FQ118" s="15">
        <v>9.4003324294350647E-3</v>
      </c>
      <c r="FR118" s="15">
        <v>-8.0145206654312871E-3</v>
      </c>
      <c r="FS118" s="15">
        <v>-1.2762703439214441E-2</v>
      </c>
      <c r="FT118" s="15">
        <v>-6.4791711207951947E-3</v>
      </c>
      <c r="FU118" s="15">
        <v>1.5250435049580773E-2</v>
      </c>
      <c r="FV118" s="15">
        <v>-1.3184896744874408E-2</v>
      </c>
      <c r="FW118" s="15">
        <v>8.6673376987529849E-3</v>
      </c>
      <c r="FX118" s="15">
        <v>6.0518219077936291E-3</v>
      </c>
      <c r="FY118" s="15">
        <v>2.5273186722262163E-3</v>
      </c>
      <c r="FZ118" s="15">
        <v>-2.3093515269087022E-2</v>
      </c>
      <c r="GA118" s="15">
        <v>5.0505157860685716E-3</v>
      </c>
      <c r="GB118" s="15">
        <v>3.3858323075632822E-2</v>
      </c>
      <c r="GC118" s="15">
        <v>-9.9055289894030112E-3</v>
      </c>
      <c r="GD118" s="15">
        <v>-9.7131006464999149E-3</v>
      </c>
      <c r="GE118" s="15">
        <v>-1.8408104761922905E-3</v>
      </c>
      <c r="GF118" s="15">
        <v>7.2848427474232601E-3</v>
      </c>
      <c r="GG118" s="15">
        <v>4.3348952933848555E-3</v>
      </c>
      <c r="GH118" s="15">
        <v>7.7230079926215037E-3</v>
      </c>
      <c r="GI118" s="15">
        <v>2.1139174049287835E-3</v>
      </c>
      <c r="GJ118" s="15">
        <v>-6.6262666655312816E-3</v>
      </c>
      <c r="GK118" s="15">
        <v>-2.5153027430927666E-3</v>
      </c>
      <c r="GL118" s="15">
        <v>-6.8426963616795367E-3</v>
      </c>
      <c r="GM118" s="15">
        <v>1.4999625037504007E-4</v>
      </c>
      <c r="GN118" s="15">
        <v>1.0850593133204823E-2</v>
      </c>
      <c r="GO118" s="15">
        <v>-3.0490274764606354E-3</v>
      </c>
      <c r="GP118" s="15">
        <v>9.3008195623232679E-3</v>
      </c>
      <c r="GQ118" s="15">
        <v>2.7281011160656104E-3</v>
      </c>
      <c r="GR118" s="15">
        <v>1.7303287615228152E-3</v>
      </c>
      <c r="GS118" s="15">
        <v>-1.308348362086262E-2</v>
      </c>
      <c r="GT118" s="15">
        <v>-3.076308184137037E-3</v>
      </c>
      <c r="GU118" s="15">
        <v>4.2121952499084769E-3</v>
      </c>
      <c r="GV118" s="15">
        <v>2.9865626977490681E-3</v>
      </c>
      <c r="GW118" s="15">
        <v>-1.0741715462275845E-4</v>
      </c>
      <c r="GX118" s="15">
        <v>-2.2160673889112261E-3</v>
      </c>
      <c r="GY118" s="15">
        <v>-3.0096508510511254E-3</v>
      </c>
      <c r="GZ118" s="15">
        <v>-4.0001600597399257E-4</v>
      </c>
      <c r="HA118" s="15">
        <v>1.6154598318015561E-2</v>
      </c>
      <c r="HB118" s="15">
        <v>-9.7216850509002622E-3</v>
      </c>
      <c r="HC118" s="15">
        <v>-9.6646378451495287E-4</v>
      </c>
      <c r="HD118" s="15">
        <v>8.4632207604640652E-4</v>
      </c>
      <c r="HE118" s="15">
        <v>-2.3121397583795024E-3</v>
      </c>
      <c r="HF118" s="15">
        <v>-7.4129323891254113E-3</v>
      </c>
      <c r="HG118" s="15">
        <v>-2.1422021861473603E-3</v>
      </c>
      <c r="HH118" s="15">
        <v>1.5745555134657988E-3</v>
      </c>
      <c r="HI118" s="15">
        <v>-9.657036709669926E-3</v>
      </c>
      <c r="HJ118" s="15">
        <v>4.6649520391842236E-3</v>
      </c>
      <c r="HK118" s="15">
        <v>1.6453781586066194E-3</v>
      </c>
      <c r="HL118" s="15">
        <v>-1.791092656653033E-2</v>
      </c>
      <c r="HM118" s="15">
        <v>-1.7403850348761348E-2</v>
      </c>
      <c r="HN118" s="15">
        <v>-1.2642393415176581E-2</v>
      </c>
      <c r="HO118" s="15">
        <v>-3.276479754913107E-3</v>
      </c>
      <c r="HP118" s="15">
        <v>-2.9313253820725488E-3</v>
      </c>
      <c r="HQ118" s="15">
        <v>6.56289446301967E-3</v>
      </c>
      <c r="HR118" s="15">
        <v>-1.225031438462915E-2</v>
      </c>
      <c r="HS118" s="15">
        <v>-1.1721978033814185E-2</v>
      </c>
      <c r="HT118" s="15">
        <v>0</v>
      </c>
      <c r="HU118" s="15">
        <v>3.8247323585431673E-3</v>
      </c>
      <c r="HV118" s="15">
        <v>-1.0011594182955809E-2</v>
      </c>
      <c r="HW118" s="15">
        <v>-1.6669448767440392E-3</v>
      </c>
      <c r="HX118" s="15">
        <v>-1.1250659563100741E-2</v>
      </c>
      <c r="HY118" s="15">
        <v>-7.643349312568124E-3</v>
      </c>
      <c r="HZ118" s="15">
        <v>-2.2292729801587983E-3</v>
      </c>
      <c r="IA118" s="15">
        <v>-3.3651181503135588E-3</v>
      </c>
      <c r="IB118" s="15">
        <v>-7.9098112703561256E-3</v>
      </c>
      <c r="IC118" s="15">
        <v>-3.7935674974126968E-3</v>
      </c>
      <c r="ID118" s="15">
        <v>-4.3021435985993398E-3</v>
      </c>
      <c r="IE118" s="15">
        <v>2.2190178860239259E-3</v>
      </c>
      <c r="IF118" s="15">
        <v>-7.6874177426862816E-3</v>
      </c>
      <c r="IG118" s="15">
        <v>-1.2584240707246414E-2</v>
      </c>
      <c r="IH118" s="15">
        <v>-3.4064755914446584E-3</v>
      </c>
      <c r="II118" s="15">
        <v>-7.0034427897929926E-3</v>
      </c>
      <c r="IJ118" s="15">
        <v>8.6331471447028754E-3</v>
      </c>
      <c r="IK118" s="15">
        <v>4.0213661958449099E-3</v>
      </c>
      <c r="IL118" s="15">
        <v>6.0362356318504626E-3</v>
      </c>
      <c r="IM118" s="15">
        <v>-1.3271117052809105E-2</v>
      </c>
      <c r="IN118" s="15">
        <v>-1.8196104770889725E-2</v>
      </c>
      <c r="IO118" s="15">
        <v>4.9285462011491796E-3</v>
      </c>
      <c r="IP118" s="15">
        <v>9.083745894800304E-3</v>
      </c>
      <c r="IQ118" s="15">
        <v>1.0149509173126171E-2</v>
      </c>
      <c r="IR118" s="15">
        <v>2.8943580263645565E-3</v>
      </c>
      <c r="IS118" s="15">
        <v>2.0479220755656312E-3</v>
      </c>
      <c r="IT118" s="15">
        <v>-9.0670099289040223E-3</v>
      </c>
      <c r="IU118" s="15">
        <v>-3.1357818106840566E-3</v>
      </c>
      <c r="IV118" s="15">
        <v>-5.6229281871047164E-3</v>
      </c>
      <c r="IW118" s="15">
        <v>-1.6032076296143855E-2</v>
      </c>
      <c r="IX118" s="15">
        <v>4.4690183752842281E-3</v>
      </c>
      <c r="IY118" s="15">
        <v>-4.9243288206477802E-3</v>
      </c>
      <c r="IZ118" s="15">
        <v>2.2373042369919355E-3</v>
      </c>
      <c r="JA118" s="15">
        <v>0</v>
      </c>
      <c r="JB118" s="15">
        <v>-1.6944370052409002E-3</v>
      </c>
      <c r="JC118" s="15">
        <v>-1.4276686356682975E-2</v>
      </c>
      <c r="JD118" s="15">
        <v>2.0334066556087832E-3</v>
      </c>
      <c r="JE118" s="15">
        <v>-9.6733734778616642E-3</v>
      </c>
      <c r="JF118" s="15">
        <v>-3.7387658162324118E-3</v>
      </c>
      <c r="JG118" s="15">
        <v>-2.1881846805527827E-3</v>
      </c>
      <c r="JH118" s="15">
        <v>6.2540441129929035E-3</v>
      </c>
      <c r="JI118" s="15">
        <v>-4.6542637209188373E-3</v>
      </c>
      <c r="JJ118" s="15">
        <v>-9.4416360567783509E-3</v>
      </c>
      <c r="JK118" s="15">
        <v>9.3818748127683978E-3</v>
      </c>
      <c r="JL118" s="15">
        <v>-2.5819792294122543E-3</v>
      </c>
      <c r="JM118" s="15">
        <v>2.4314273812708685E-3</v>
      </c>
      <c r="JN118" s="15">
        <v>-1.4463796902631445E-2</v>
      </c>
      <c r="JO118" s="15">
        <v>-2.228822885826505E-2</v>
      </c>
      <c r="JP118" s="15">
        <v>-1.9065782705815315E-3</v>
      </c>
      <c r="JQ118" s="15">
        <v>-1.6551727916685962E-3</v>
      </c>
      <c r="JR118" s="15">
        <v>4.4715871223120832E-3</v>
      </c>
      <c r="JS118" s="15">
        <v>-2.3696693553184245E-3</v>
      </c>
      <c r="JT118" s="15">
        <v>-3.2693122703721946E-3</v>
      </c>
      <c r="JU118" s="15">
        <v>4.7750320297517083E-3</v>
      </c>
      <c r="JV118" s="15">
        <v>-4.568825765909678E-3</v>
      </c>
      <c r="JW118" s="15">
        <v>6.0322332893834602E-4</v>
      </c>
      <c r="JX118" s="15">
        <v>4.8639567282879881E-3</v>
      </c>
      <c r="JY118" s="15">
        <v>-4.1877702348815651E-3</v>
      </c>
      <c r="JZ118" s="15">
        <v>-6.9113324309152974E-3</v>
      </c>
      <c r="KA118" s="15">
        <v>4.3402845913137712E-3</v>
      </c>
      <c r="KB118" s="15">
        <v>-7.7783571562334121E-3</v>
      </c>
      <c r="KC118" s="15">
        <v>-6.606740860153967E-3</v>
      </c>
      <c r="KD118" s="15">
        <v>9.620010361908411E-4</v>
      </c>
      <c r="KE118" s="15">
        <v>-5.0197308703127212E-3</v>
      </c>
      <c r="KF118" s="15">
        <v>-1.2910842163408442E-2</v>
      </c>
      <c r="KG118" s="15">
        <v>-1.0989121575595317E-2</v>
      </c>
      <c r="KH118" s="15">
        <v>6.6198007567123069E-3</v>
      </c>
      <c r="KI118" s="15">
        <v>-2.2421174930059452E-2</v>
      </c>
      <c r="KJ118" s="15">
        <v>2.1901016200439332E-3</v>
      </c>
      <c r="KK118" s="15">
        <v>-1.8281540740625898E-3</v>
      </c>
      <c r="KL118" s="15">
        <v>-7.5966856825639148E-3</v>
      </c>
      <c r="KM118" s="15">
        <v>-3.9405931561968151E-3</v>
      </c>
      <c r="KN118" s="15">
        <v>-7.8868420875911564E-3</v>
      </c>
      <c r="KO118" s="15">
        <v>1.4936266294194324E-2</v>
      </c>
      <c r="KP118" s="15">
        <v>-2.5806465934916254E-3</v>
      </c>
      <c r="KQ118" s="15">
        <v>5.4303558217428706E-4</v>
      </c>
      <c r="KR118" s="15">
        <v>-1.2881534052867403E-2</v>
      </c>
      <c r="KS118" s="15">
        <v>-4.7872431852480982E-3</v>
      </c>
      <c r="KT118" s="15">
        <v>-5.7833556640597477E-4</v>
      </c>
      <c r="KU118" s="15">
        <v>-1.913062545404659E-3</v>
      </c>
      <c r="KV118" s="15">
        <v>-1.542565409310185E-2</v>
      </c>
      <c r="KW118" s="15">
        <v>6.3178887348161799E-3</v>
      </c>
      <c r="KX118" s="15">
        <v>0</v>
      </c>
      <c r="KY118" s="15">
        <v>2.7868738423265352E-4</v>
      </c>
      <c r="KZ118" s="15">
        <v>-1.4209830572653024E-2</v>
      </c>
      <c r="LA118" s="15">
        <v>-1.424447132659128E-2</v>
      </c>
      <c r="LB118" s="15">
        <v>-5.3575716317627153E-3</v>
      </c>
      <c r="LC118" s="15">
        <v>-9.6172508504299026E-3</v>
      </c>
      <c r="LD118" s="15">
        <v>-9.7140537204732178E-3</v>
      </c>
      <c r="LE118" s="15">
        <v>2.7551676789902375E-3</v>
      </c>
      <c r="LF118" s="15">
        <v>3.6762453695078152E-4</v>
      </c>
      <c r="LG118" s="15">
        <v>-8.7275548134563528E-3</v>
      </c>
      <c r="LH118" s="15">
        <v>1.1518526902249162E-3</v>
      </c>
      <c r="LI118" s="15">
        <v>5.2621809079588253E-3</v>
      </c>
      <c r="LJ118" s="15">
        <v>5.6970374198703315E-3</v>
      </c>
      <c r="LK118" s="15">
        <v>-2.5575127815878534E-2</v>
      </c>
      <c r="LL118" s="15">
        <v>-2.4259239067678379E-3</v>
      </c>
      <c r="LM118" s="15">
        <v>-1.7844396906742621E-4</v>
      </c>
      <c r="LN118" s="15">
        <v>1.753702709782826E-3</v>
      </c>
      <c r="LO118" s="15">
        <v>-1.7119294508562506E-3</v>
      </c>
      <c r="LP118" s="15">
        <v>-5.530567694566552E-3</v>
      </c>
      <c r="LQ118" s="15">
        <v>-5.7272198748948957E-3</v>
      </c>
      <c r="LR118" s="15">
        <v>6.7850988704195253E-3</v>
      </c>
      <c r="LS118" s="15">
        <v>8.6253904023484915E-3</v>
      </c>
      <c r="LT118" s="15">
        <v>-5.8715263923956162E-3</v>
      </c>
      <c r="LU118" s="15">
        <v>-7.0219206328167747E-3</v>
      </c>
      <c r="LV118" s="15">
        <v>1.5059317785631269E-2</v>
      </c>
      <c r="LW118" s="15">
        <v>1.2575905994716455E-2</v>
      </c>
      <c r="LX118" s="15">
        <v>-4.7246140353397826E-3</v>
      </c>
      <c r="LY118" s="15">
        <v>-8.0599169771002864E-3</v>
      </c>
      <c r="LZ118" s="15">
        <v>-7.9394137721925002E-3</v>
      </c>
      <c r="MA118" s="15">
        <v>-3.0769255044791975E-3</v>
      </c>
      <c r="MB118" s="15">
        <v>2.2305757514298186E-2</v>
      </c>
      <c r="MC118" s="15">
        <v>-4.7797023639034536E-3</v>
      </c>
      <c r="MD118" s="15">
        <v>-5.4495914155232772E-4</v>
      </c>
      <c r="ME118" s="15">
        <v>2.628604489021139E-4</v>
      </c>
      <c r="MF118" s="15">
        <v>-1.9575862695178649E-3</v>
      </c>
      <c r="MG118" s="15">
        <v>-2.780094541119224E-4</v>
      </c>
      <c r="MH118" s="15">
        <v>4.8683048423704238E-3</v>
      </c>
      <c r="MI118" s="15">
        <v>-5.5020771539834217E-3</v>
      </c>
      <c r="MJ118" s="15">
        <v>-1.7245263956258142E-2</v>
      </c>
      <c r="MK118" s="15">
        <v>-1.5718330806166101E-3</v>
      </c>
      <c r="ML118" s="15">
        <v>-9.9627225036741252E-3</v>
      </c>
      <c r="MM118" s="15">
        <v>-1.827944072164394E-2</v>
      </c>
      <c r="MN118" s="15">
        <v>-2.589688399855922E-3</v>
      </c>
      <c r="MO118" s="15">
        <v>-8.1972540980899244E-3</v>
      </c>
      <c r="MP118" s="15">
        <v>-1.1808207138397744E-2</v>
      </c>
      <c r="MQ118" s="15">
        <v>6.5027009475841747E-4</v>
      </c>
      <c r="MR118" s="15">
        <v>-1.1609629077839008E-2</v>
      </c>
      <c r="MS118" s="15">
        <v>3.0959777051279922E-3</v>
      </c>
      <c r="MT118" s="15">
        <v>-2.0576857688759501E-2</v>
      </c>
      <c r="MU118" s="15">
        <v>-1.0520260674179278E-2</v>
      </c>
      <c r="MV118" s="15">
        <v>6.6802455801603568E-3</v>
      </c>
      <c r="MW118" s="15">
        <v>8.4557349074387278E-3</v>
      </c>
      <c r="MX118" s="15">
        <v>3.5036532191485099E-3</v>
      </c>
      <c r="MY118" s="15">
        <v>-1.3005163929375731E-2</v>
      </c>
      <c r="MZ118" s="15">
        <v>-2.6464509960553113E-2</v>
      </c>
      <c r="NA118" s="15">
        <v>5.059032712395206E-3</v>
      </c>
      <c r="NB118" s="15">
        <v>-1.0907108879886526E-3</v>
      </c>
      <c r="NC118" s="15">
        <v>2.8721896240958074E-3</v>
      </c>
      <c r="ND118" s="15">
        <v>-6.5014793960734649E-3</v>
      </c>
      <c r="NE118" s="15">
        <v>-1.1198895356320048E-2</v>
      </c>
      <c r="NF118" s="15">
        <v>-1.0114539249882995E-2</v>
      </c>
      <c r="NG118" s="15">
        <v>-4.0013971273633901E-3</v>
      </c>
      <c r="NH118" s="15">
        <v>-7.0654453992332611E-3</v>
      </c>
      <c r="NI118" s="15">
        <v>-6.1617354749063128E-3</v>
      </c>
      <c r="NJ118" s="15">
        <v>-1.2811089447833338E-2</v>
      </c>
      <c r="NK118" s="15">
        <v>-7.4697822553626827E-3</v>
      </c>
      <c r="NL118" s="15">
        <v>-6.0816868598498382E-3</v>
      </c>
      <c r="NM118" s="15">
        <v>-7.633624855071095E-3</v>
      </c>
      <c r="NN118" s="15">
        <v>-1.1023733682048061E-2</v>
      </c>
      <c r="NO118" s="15">
        <v>5.0221814063035081E-4</v>
      </c>
      <c r="NP118" s="15">
        <v>-1.7877894031704487E-4</v>
      </c>
      <c r="NQ118" s="15">
        <v>-2.4505526003981769E-3</v>
      </c>
      <c r="NR118" s="15">
        <v>-2.2451738214348638E-3</v>
      </c>
      <c r="NS118" s="15">
        <v>-1.3315581195125711E-3</v>
      </c>
      <c r="NT118" s="15">
        <v>-9.1023855081063063E-3</v>
      </c>
      <c r="NU118" s="15">
        <v>4.1251347599627411E-3</v>
      </c>
      <c r="NV118" s="15">
        <v>-1.678830700325705E-2</v>
      </c>
      <c r="NW118" s="15">
        <v>1.9494645148251807E-3</v>
      </c>
      <c r="NX118" s="15">
        <v>8.3333815591444607E-3</v>
      </c>
      <c r="NY118" s="15">
        <v>-3.1792384711799965E-3</v>
      </c>
      <c r="NZ118" s="15">
        <v>-1.659603015613547E-2</v>
      </c>
      <c r="OA118" s="15">
        <v>3.3825717222317601E-3</v>
      </c>
      <c r="OB118" s="15">
        <v>-1.2498885655380892E-3</v>
      </c>
      <c r="OC118" s="15">
        <v>-4.377651818119741E-3</v>
      </c>
      <c r="OD118" s="15">
        <v>-1.1039228976864478E-2</v>
      </c>
      <c r="OE118" s="15">
        <v>6.6711143234586328E-4</v>
      </c>
      <c r="OF118" s="15">
        <v>-2.5474461989756893E-4</v>
      </c>
      <c r="OG118" s="15">
        <v>-2.7494862037619932E-3</v>
      </c>
      <c r="OH118" s="15">
        <v>-3.4290646545170546E-3</v>
      </c>
      <c r="OI118" s="15">
        <v>-3.7366787076784677E-3</v>
      </c>
      <c r="OJ118" s="15">
        <v>-3.4867538811745062E-3</v>
      </c>
      <c r="OK118" s="15">
        <v>3.2328638977199334E-3</v>
      </c>
      <c r="OL118" s="15">
        <v>-2.2943885815219413E-3</v>
      </c>
      <c r="OM118" s="15">
        <v>-7.2439669871056387E-3</v>
      </c>
      <c r="ON118" s="15">
        <v>-7.3471022077632488E-3</v>
      </c>
      <c r="OO118" s="15">
        <v>3.3381051502387963E-3</v>
      </c>
      <c r="OP118" s="15">
        <v>2.1928787926497571E-3</v>
      </c>
      <c r="OQ118" s="15">
        <v>3.7393205964034184E-3</v>
      </c>
      <c r="OR118" s="15">
        <v>-9.0036020488063167E-4</v>
      </c>
      <c r="OS118" s="15">
        <v>-6.7085809306681723E-3</v>
      </c>
      <c r="OT118" s="15">
        <v>8.9471902783445599E-3</v>
      </c>
      <c r="OU118" s="15">
        <v>-1.1025752721795127E-2</v>
      </c>
      <c r="OV118" s="15">
        <v>1.9630944663230716E-3</v>
      </c>
      <c r="OW118" s="15">
        <v>-2.9311240040277447E-2</v>
      </c>
      <c r="OX118" s="15">
        <v>-9.6041176301490915E-3</v>
      </c>
      <c r="OY118" s="15">
        <v>2.6056221702606785E-3</v>
      </c>
      <c r="OZ118" s="15">
        <v>3.9715038768496878E-3</v>
      </c>
      <c r="PA118" s="15">
        <v>-7.8941077120579552E-3</v>
      </c>
      <c r="PB118" s="15">
        <v>-3.7118911377344026E-3</v>
      </c>
      <c r="PC118" s="15">
        <v>4.0899852515250664E-3</v>
      </c>
      <c r="PD118" s="15">
        <v>5.0950222735653443E-4</v>
      </c>
      <c r="PE118" s="15">
        <v>-9.8317490909041998E-3</v>
      </c>
      <c r="PF118" s="15">
        <v>-3.321259091645482E-3</v>
      </c>
      <c r="PG118" s="15">
        <v>-1.4626451102146228E-2</v>
      </c>
      <c r="PH118" s="15">
        <v>-1.3135342677606418E-2</v>
      </c>
      <c r="PI118" s="15">
        <v>-6.1108876328001488E-3</v>
      </c>
      <c r="PJ118" s="15">
        <v>-1.0922652487729745E-2</v>
      </c>
      <c r="PK118" s="15">
        <v>-1.8746809736036256E-2</v>
      </c>
      <c r="PL118" s="15">
        <v>2.2638636924241427E-2</v>
      </c>
      <c r="PM118" s="15">
        <v>-1.8454139324547029E-2</v>
      </c>
      <c r="PN118" s="15">
        <v>-5.0138306485933591E-3</v>
      </c>
      <c r="PO118" s="15">
        <v>1.207992222468403E-3</v>
      </c>
      <c r="PP118" s="15">
        <v>-1.7909980274740132E-2</v>
      </c>
      <c r="PQ118" s="15">
        <v>-1.2170535620255291E-2</v>
      </c>
      <c r="PR118" s="15">
        <v>1.2769355286581182E-3</v>
      </c>
      <c r="PS118" s="15">
        <v>-9.6234358083304491E-3</v>
      </c>
      <c r="PT118" s="15">
        <v>-3.0186170833592777E-3</v>
      </c>
      <c r="PU118" s="15">
        <v>-1.7161493829255991E-3</v>
      </c>
      <c r="PV118" s="15">
        <v>9.4830243275353925E-3</v>
      </c>
      <c r="PW118" s="15">
        <v>-1.8818771396416037E-2</v>
      </c>
      <c r="PX118" s="15">
        <v>6.9678321249032826E-4</v>
      </c>
      <c r="PY118" s="15">
        <v>2.9142267168141408E-3</v>
      </c>
      <c r="PZ118" s="15">
        <v>3.7681859343903592E-3</v>
      </c>
      <c r="QA118" s="15">
        <v>-5.9811542467756848E-3</v>
      </c>
      <c r="QB118" s="15">
        <v>1.15008638323731E-3</v>
      </c>
      <c r="QC118" s="15">
        <v>-1.025115415245297E-3</v>
      </c>
      <c r="QD118" s="15">
        <v>-9.7597456406684734E-3</v>
      </c>
      <c r="QE118" s="15">
        <v>-5.129531637207585E-3</v>
      </c>
      <c r="QF118" s="15">
        <v>-7.3903982750082205E-3</v>
      </c>
      <c r="QG118" s="15">
        <v>8.1633106391608354E-3</v>
      </c>
      <c r="QH118" s="15">
        <v>-1.5842749389664863E-3</v>
      </c>
      <c r="QI118" s="15">
        <v>1.0425207359624317E-2</v>
      </c>
      <c r="QJ118" s="15">
        <v>2.5948523867702238E-2</v>
      </c>
      <c r="QK118" s="15">
        <v>1.505812868340841E-2</v>
      </c>
      <c r="QL118" s="15">
        <v>-8.5525041371148428E-3</v>
      </c>
      <c r="QM118" s="15">
        <v>-8.1781464438924305E-3</v>
      </c>
      <c r="QN118" s="15">
        <v>-1.0171647412268196E-3</v>
      </c>
      <c r="QO118" s="15">
        <v>6.5238667095840236E-4</v>
      </c>
      <c r="QP118" s="15">
        <v>-6.8130441457330947E-4</v>
      </c>
      <c r="QQ118" s="15">
        <v>-6.3868830250706438E-3</v>
      </c>
      <c r="QR118" s="15">
        <v>-4.6408477159263269E-3</v>
      </c>
      <c r="QS118" s="15">
        <v>-1.4032175308777277E-2</v>
      </c>
      <c r="QT118" s="15">
        <v>-1.7517807899571844E-3</v>
      </c>
      <c r="QU118" s="15">
        <v>-3.2970685983786446E-3</v>
      </c>
      <c r="QV118" s="15">
        <v>-9.6927408964911322E-4</v>
      </c>
      <c r="QW118" s="15">
        <v>-4.3269298277581747E-3</v>
      </c>
      <c r="QX118" s="15">
        <v>-1.3609004979207907E-3</v>
      </c>
      <c r="QY118" s="15">
        <v>4.5550027400690892E-3</v>
      </c>
      <c r="QZ118" s="15">
        <v>-8.0651110394686244E-3</v>
      </c>
      <c r="RA118" s="15">
        <v>-1.2808613613504057E-2</v>
      </c>
      <c r="RB118" s="15">
        <v>-9.4411172249174377E-3</v>
      </c>
      <c r="RC118" s="15">
        <v>-1.0220214746062391E-2</v>
      </c>
      <c r="RD118" s="15">
        <v>-1.0337023677413381E-2</v>
      </c>
      <c r="RE118" s="15">
        <v>2.6188293982330995E-4</v>
      </c>
      <c r="RF118" s="15">
        <v>2.877699827614974E-3</v>
      </c>
      <c r="RG118" s="15">
        <v>8.6062816961027556E-3</v>
      </c>
      <c r="RH118" s="15">
        <v>2.4842675910038046E-3</v>
      </c>
      <c r="RI118" s="15">
        <v>-1.0784132492948129E-2</v>
      </c>
      <c r="RJ118" s="15">
        <v>-1.9351723504098947E-3</v>
      </c>
      <c r="RK118" s="15">
        <v>1.3286516142671679E-3</v>
      </c>
      <c r="RL118" s="15">
        <v>9.1533187168820601E-4</v>
      </c>
      <c r="RM118" s="15">
        <v>-6.4725145056173669E-3</v>
      </c>
      <c r="RN118" s="15">
        <v>-5.5237021686324033E-3</v>
      </c>
      <c r="RO118" s="15">
        <v>2.9526475177862565E-2</v>
      </c>
      <c r="RP118" s="15">
        <v>1.5926357696793961E-2</v>
      </c>
      <c r="RQ118" s="15">
        <v>4.2912381686166035E-3</v>
      </c>
      <c r="RR118" s="15">
        <v>-1.3825524115686006E-3</v>
      </c>
      <c r="RS118" s="15">
        <v>4.9454882100914282E-3</v>
      </c>
      <c r="RT118" s="15">
        <v>2.8408082290406382E-4</v>
      </c>
      <c r="RU118" s="15">
        <v>2.4217484742719516E-3</v>
      </c>
      <c r="RV118" s="15">
        <v>-9.0772181511165392E-3</v>
      </c>
      <c r="RW118" s="15">
        <v>-4.1129241003782539E-3</v>
      </c>
      <c r="RX118" s="15">
        <v>1.0310728757106534E-3</v>
      </c>
      <c r="RY118" s="15">
        <v>-2.2138714088389702E-2</v>
      </c>
      <c r="RZ118" s="15">
        <v>-8.1951678170636751E-3</v>
      </c>
      <c r="SA118" s="15">
        <v>-4.3460975766800372E-3</v>
      </c>
      <c r="SB118" s="15">
        <v>2.8119921796906674E-3</v>
      </c>
      <c r="SC118" s="15">
        <v>-2.3042748989897965E-3</v>
      </c>
      <c r="SD118" s="15">
        <v>-1.8556323751114743E-3</v>
      </c>
      <c r="SE118" s="15">
        <v>-5.062187546161734E-3</v>
      </c>
      <c r="SF118" s="15">
        <v>-1.1000874883731826E-2</v>
      </c>
      <c r="SG118" s="15">
        <v>-8.6748343722271581E-3</v>
      </c>
      <c r="SH118" s="15">
        <v>-8.4947172212194357E-3</v>
      </c>
      <c r="SI118" s="15">
        <v>-6.2735462972382423E-3</v>
      </c>
      <c r="SJ118" s="15">
        <v>4.2293027549376791E-3</v>
      </c>
      <c r="SK118" s="15">
        <v>1.6078084862140966E-2</v>
      </c>
      <c r="SL118" s="15">
        <v>6.0573300064423871E-3</v>
      </c>
      <c r="SM118" s="15">
        <v>-5.8985221360681774E-3</v>
      </c>
      <c r="SN118" s="15">
        <v>3.4816282751642513E-3</v>
      </c>
      <c r="SO118" s="15">
        <v>-1.6252572567550944E-2</v>
      </c>
      <c r="SP118" s="15">
        <v>-3.5005165807108314E-3</v>
      </c>
      <c r="SQ118" s="15">
        <v>1.0830430774369591E-2</v>
      </c>
      <c r="SR118" s="15">
        <v>-3.9934705459500792E-3</v>
      </c>
      <c r="SS118" s="15">
        <v>-6.0384650240357459E-5</v>
      </c>
      <c r="ST118" s="15">
        <v>-2.9201588414048013E-3</v>
      </c>
      <c r="SU118" s="15">
        <v>1.0150978796551505E-2</v>
      </c>
      <c r="SV118" s="15">
        <v>-8.7278163964905481E-3</v>
      </c>
      <c r="SW118" s="15">
        <v>-5.0118439865946074E-3</v>
      </c>
      <c r="SX118" s="15">
        <v>9.6946202454816367E-4</v>
      </c>
      <c r="SY118" s="15">
        <v>-2.5400064456083974E-3</v>
      </c>
      <c r="SZ118" s="15">
        <v>2.9442072934598486E-4</v>
      </c>
      <c r="TA118" s="15">
        <v>2.0174456495526166E-3</v>
      </c>
      <c r="TB118" s="15">
        <v>-5.1409477612418954E-4</v>
      </c>
      <c r="TC118" s="15">
        <v>-1.9359244444498408E-2</v>
      </c>
      <c r="TD118" s="15">
        <v>6.9405853450180324E-3</v>
      </c>
      <c r="TE118" s="15">
        <v>-8.5967659659922716E-3</v>
      </c>
      <c r="TF118" s="15">
        <v>-8.4373852623559238E-3</v>
      </c>
      <c r="TG118" s="15">
        <v>1.9405706514354292E-3</v>
      </c>
      <c r="TH118" s="15">
        <v>3.393394223392352E-3</v>
      </c>
      <c r="TI118" s="15">
        <v>-6.9589703243034574E-3</v>
      </c>
      <c r="TJ118" s="15">
        <v>1.1904763310748023E-3</v>
      </c>
      <c r="TK118" s="15">
        <v>4.6981443194429103E-4</v>
      </c>
      <c r="TL118" s="15">
        <v>-4.8972913815019496E-3</v>
      </c>
      <c r="TM118" s="15">
        <v>-1.4750599934388729E-2</v>
      </c>
      <c r="TN118" s="15">
        <v>3.7979491531356033E-4</v>
      </c>
      <c r="TO118" s="23">
        <v>-2.9770787096845036E-3</v>
      </c>
    </row>
    <row r="119" spans="1:535" x14ac:dyDescent="0.35">
      <c r="A119" s="14">
        <v>113</v>
      </c>
      <c r="B119" s="81">
        <v>42829</v>
      </c>
      <c r="C119" s="23">
        <v>6.3719974119196845E-4</v>
      </c>
      <c r="D119" s="43">
        <f ca="1">OFFSET('CAPM Regression Loop'!$AH$6,$A119,'CAPM Regression Loop'!$D$2)</f>
        <v>-9.8280889362626512E-3</v>
      </c>
      <c r="T119" s="14">
        <v>113</v>
      </c>
      <c r="U119" s="14" t="s">
        <v>115</v>
      </c>
      <c r="V119" s="14">
        <v>0.76313464294362032</v>
      </c>
      <c r="W119" s="14">
        <v>0.25515093777357478</v>
      </c>
      <c r="X119" s="14">
        <v>3.4546138945262816E-2</v>
      </c>
      <c r="Y119" s="14">
        <f t="shared" si="6"/>
        <v>-0.92833426019612741</v>
      </c>
      <c r="Z119" s="14">
        <f t="shared" si="5"/>
        <v>0.92833426019612741</v>
      </c>
      <c r="AA119" s="14">
        <f t="shared" si="7"/>
        <v>1</v>
      </c>
      <c r="AF119" s="80"/>
      <c r="AH119" s="81"/>
      <c r="AI119" s="15">
        <v>-1.0962120735452141E-2</v>
      </c>
      <c r="AJ119" s="15">
        <v>-3.7196849708600412E-2</v>
      </c>
      <c r="AK119" s="15">
        <v>-1.705177518634322E-2</v>
      </c>
      <c r="AL119" s="15">
        <v>7.4184830809730347E-3</v>
      </c>
      <c r="AM119" s="15">
        <v>1.229445367710128E-3</v>
      </c>
      <c r="AN119" s="15">
        <v>-4.5908493346684407E-3</v>
      </c>
      <c r="AO119" s="15">
        <v>-6.5426065306339997E-3</v>
      </c>
      <c r="AP119" s="15">
        <v>3.3944363889443756E-3</v>
      </c>
      <c r="AQ119" s="15">
        <v>3.4664749883813093E-3</v>
      </c>
      <c r="AR119" s="15">
        <v>0</v>
      </c>
      <c r="AS119" s="15">
        <v>-8.5517460102795175E-3</v>
      </c>
      <c r="AT119" s="15">
        <v>1.7758489276301561E-3</v>
      </c>
      <c r="AU119" s="15">
        <v>2.5533626479760652E-3</v>
      </c>
      <c r="AV119" s="15">
        <v>-5.1661498015737137E-3</v>
      </c>
      <c r="AW119" s="15">
        <v>2.7449921161544519E-3</v>
      </c>
      <c r="AX119" s="15">
        <v>2.0827142309800188E-3</v>
      </c>
      <c r="AY119" s="15">
        <v>7.1238057278511461E-3</v>
      </c>
      <c r="AZ119" s="15">
        <v>-6.9371648872742732E-3</v>
      </c>
      <c r="BA119" s="15">
        <v>-6.883734009004303E-4</v>
      </c>
      <c r="BB119" s="15">
        <v>3.1505350459634356E-3</v>
      </c>
      <c r="BC119" s="15">
        <v>6.29186555771955E-3</v>
      </c>
      <c r="BD119" s="15">
        <v>2.7039223324009146E-3</v>
      </c>
      <c r="BE119" s="15">
        <v>-5.2639891724564432E-4</v>
      </c>
      <c r="BF119" s="15">
        <v>6.4057158540039702E-3</v>
      </c>
      <c r="BG119" s="15">
        <v>2.0443642145814133E-2</v>
      </c>
      <c r="BH119" s="15">
        <v>4.4649292814371785E-3</v>
      </c>
      <c r="BI119" s="15">
        <v>-6.466375939770585E-3</v>
      </c>
      <c r="BJ119" s="15">
        <v>-2.3551118624268834E-2</v>
      </c>
      <c r="BK119" s="15">
        <v>3.8048527031187733E-3</v>
      </c>
      <c r="BL119" s="15">
        <v>-1.0888435817948182E-2</v>
      </c>
      <c r="BM119" s="15">
        <v>-8.3337323095134929E-3</v>
      </c>
      <c r="BN119" s="15">
        <v>2.8244979619905636E-3</v>
      </c>
      <c r="BO119" s="15">
        <v>-3.3336420267591836E-2</v>
      </c>
      <c r="BP119" s="15">
        <v>1.67551002615659E-3</v>
      </c>
      <c r="BQ119" s="15">
        <v>-1.7829977697894347E-2</v>
      </c>
      <c r="BR119" s="15">
        <v>2.8636729394732742E-3</v>
      </c>
      <c r="BS119" s="15">
        <v>-5.1843656955776647E-3</v>
      </c>
      <c r="BT119" s="15">
        <v>-3.3899738942547823E-3</v>
      </c>
      <c r="BU119" s="15">
        <v>1.7038347166023766E-2</v>
      </c>
      <c r="BV119" s="15">
        <v>-7.6064959305671264E-3</v>
      </c>
      <c r="BW119" s="15">
        <v>-1.1490049181850433E-2</v>
      </c>
      <c r="BX119" s="15">
        <v>-4.7563231242437791E-3</v>
      </c>
      <c r="BY119" s="15">
        <v>4.8054723002688348E-3</v>
      </c>
      <c r="BZ119" s="15">
        <v>-6.5613119374996519E-3</v>
      </c>
      <c r="CA119" s="15">
        <v>1.6516454343113877E-2</v>
      </c>
      <c r="CB119" s="15">
        <v>1.4779385482041324E-2</v>
      </c>
      <c r="CC119" s="15">
        <v>2.9596765962966167E-3</v>
      </c>
      <c r="CD119" s="15">
        <v>-5.5638919480494571E-3</v>
      </c>
      <c r="CE119" s="15">
        <v>4.4146204405190372E-3</v>
      </c>
      <c r="CF119" s="15">
        <v>-9.9422549721904212E-3</v>
      </c>
      <c r="CG119" s="15">
        <v>3.6439819508256818E-3</v>
      </c>
      <c r="CH119" s="15">
        <v>7.309941845975213E-4</v>
      </c>
      <c r="CI119" s="15">
        <v>-3.835926252800867E-3</v>
      </c>
      <c r="CJ119" s="15">
        <v>7.4906717291576587E-3</v>
      </c>
      <c r="CK119" s="15">
        <v>-4.2078480958170888E-3</v>
      </c>
      <c r="CL119" s="15">
        <v>-0.15976114882709722</v>
      </c>
      <c r="CM119" s="15">
        <v>-5.7537228635118655E-3</v>
      </c>
      <c r="CN119" s="15">
        <v>1.1538048360228037E-2</v>
      </c>
      <c r="CO119" s="15">
        <v>-6.378928710771681E-3</v>
      </c>
      <c r="CP119" s="15">
        <v>1.719690879526679E-3</v>
      </c>
      <c r="CQ119" s="15">
        <v>-4.0331670176221527E-3</v>
      </c>
      <c r="CR119" s="15">
        <v>2.4696452148892855E-3</v>
      </c>
      <c r="CS119" s="15">
        <v>-8.6979725469630877E-3</v>
      </c>
      <c r="CT119" s="15">
        <v>-6.5877467047929187E-3</v>
      </c>
      <c r="CU119" s="15">
        <v>-4.32069803231844E-3</v>
      </c>
      <c r="CV119" s="15">
        <v>7.6769402401293593E-3</v>
      </c>
      <c r="CW119" s="15">
        <v>5.668016563945397E-3</v>
      </c>
      <c r="CX119" s="15">
        <v>-3.4006408967358587E-3</v>
      </c>
      <c r="CY119" s="15">
        <v>-3.3818800337907773E-3</v>
      </c>
      <c r="CZ119" s="15">
        <v>5.4518196798090273E-4</v>
      </c>
      <c r="DA119" s="15">
        <v>-1.2921090860916755E-3</v>
      </c>
      <c r="DB119" s="15">
        <v>-1.1705481786805902E-2</v>
      </c>
      <c r="DC119" s="15">
        <v>-4.1762363813644308E-2</v>
      </c>
      <c r="DD119" s="15">
        <v>6.2202771100863174E-3</v>
      </c>
      <c r="DE119" s="15">
        <v>0</v>
      </c>
      <c r="DF119" s="15">
        <v>1.8975337761914111E-3</v>
      </c>
      <c r="DG119" s="15">
        <v>-3.2270103714519228E-3</v>
      </c>
      <c r="DH119" s="15">
        <v>-6.6923040700273845E-3</v>
      </c>
      <c r="DI119" s="15">
        <v>1.9957743968664364E-2</v>
      </c>
      <c r="DJ119" s="15">
        <v>7.821391430800859E-3</v>
      </c>
      <c r="DK119" s="15">
        <v>-2.7366013855871459E-2</v>
      </c>
      <c r="DL119" s="15">
        <v>2.7234480809781277E-3</v>
      </c>
      <c r="DM119" s="15">
        <v>4.9254047132461735E-3</v>
      </c>
      <c r="DN119" s="15">
        <v>-4.2539679167066828E-3</v>
      </c>
      <c r="DO119" s="15">
        <v>-1.3633267278640533E-3</v>
      </c>
      <c r="DP119" s="15">
        <v>5.7873322851198705E-3</v>
      </c>
      <c r="DQ119" s="15">
        <v>2.5391465186762377E-3</v>
      </c>
      <c r="DR119" s="15">
        <v>2.8102456454199995E-2</v>
      </c>
      <c r="DS119" s="15">
        <v>2.2948948683383713E-3</v>
      </c>
      <c r="DT119" s="15">
        <v>-2.8101182683442642E-3</v>
      </c>
      <c r="DU119" s="15">
        <v>6.5382759262851711E-2</v>
      </c>
      <c r="DV119" s="15">
        <v>1.9535071654930894E-3</v>
      </c>
      <c r="DW119" s="15">
        <v>9.8516991344244891E-3</v>
      </c>
      <c r="DX119" s="15">
        <v>7.668493552160034E-3</v>
      </c>
      <c r="DY119" s="15">
        <v>-2.7944669736129272E-4</v>
      </c>
      <c r="DZ119" s="15">
        <v>3.4015952249721792E-3</v>
      </c>
      <c r="EA119" s="15">
        <v>1.4112231702965287E-3</v>
      </c>
      <c r="EB119" s="15">
        <v>2.6265884063110898E-3</v>
      </c>
      <c r="EC119" s="15">
        <v>6.1048630213353444E-3</v>
      </c>
      <c r="ED119" s="15">
        <v>-1.9593651112405023E-3</v>
      </c>
      <c r="EE119" s="15">
        <v>-7.4044853684528521E-3</v>
      </c>
      <c r="EF119" s="15">
        <v>2.6014756358566427E-3</v>
      </c>
      <c r="EG119" s="15">
        <v>1.7829289322985912E-3</v>
      </c>
      <c r="EH119" s="15">
        <v>-2.6868132054682789E-2</v>
      </c>
      <c r="EI119" s="15">
        <v>7.9537657197845512E-3</v>
      </c>
      <c r="EJ119" s="15">
        <v>-6.3135951568522126E-3</v>
      </c>
      <c r="EK119" s="15">
        <v>2.3462693904726824E-2</v>
      </c>
      <c r="EL119" s="15">
        <v>-2.6442049397727121E-2</v>
      </c>
      <c r="EM119" s="15">
        <v>1.1431028737420395E-2</v>
      </c>
      <c r="EN119" s="15">
        <v>8.5121302989085278E-4</v>
      </c>
      <c r="EO119" s="15">
        <v>5.6463146579258956E-3</v>
      </c>
      <c r="EP119" s="15">
        <v>3.2939092515895459E-3</v>
      </c>
      <c r="EQ119" s="15">
        <v>-3.2076060325324077E-2</v>
      </c>
      <c r="ER119" s="15">
        <v>-1.9354277177309328E-3</v>
      </c>
      <c r="ES119" s="15">
        <v>7.986489691641261E-3</v>
      </c>
      <c r="ET119" s="15">
        <v>-5.0753952807296009E-3</v>
      </c>
      <c r="EU119" s="15">
        <v>-8.5501055249131031E-3</v>
      </c>
      <c r="EV119" s="15">
        <v>1.4698315524184177E-2</v>
      </c>
      <c r="EW119" s="15">
        <v>7.2118277095067473E-4</v>
      </c>
      <c r="EX119" s="15">
        <v>1.5139061215684087E-2</v>
      </c>
      <c r="EY119" s="15">
        <v>-6.8693116216576389E-4</v>
      </c>
      <c r="EZ119" s="15">
        <v>-1.6792615197200253E-3</v>
      </c>
      <c r="FA119" s="15">
        <v>-2.3088773725462074E-3</v>
      </c>
      <c r="FB119" s="15">
        <v>7.9460826484802297E-3</v>
      </c>
      <c r="FC119" s="15">
        <v>1.384667259473691E-2</v>
      </c>
      <c r="FD119" s="15">
        <v>-1.544799483316788E-3</v>
      </c>
      <c r="FE119" s="15">
        <v>-2.6469881844435262E-2</v>
      </c>
      <c r="FF119" s="15">
        <v>6.5970552617407472E-3</v>
      </c>
      <c r="FG119" s="15">
        <v>-1.3333530869465256E-2</v>
      </c>
      <c r="FH119" s="15">
        <v>-6.8528371993757829E-3</v>
      </c>
      <c r="FI119" s="15">
        <v>-3.9871238220871071E-3</v>
      </c>
      <c r="FJ119" s="15">
        <v>-2.4002411763490075E-3</v>
      </c>
      <c r="FK119" s="15">
        <v>-2.4597376969886938E-3</v>
      </c>
      <c r="FL119" s="15">
        <v>-1.4144273928104801E-3</v>
      </c>
      <c r="FM119" s="15">
        <v>1.1683981715750713E-2</v>
      </c>
      <c r="FN119" s="15">
        <v>1.3385194557653518E-2</v>
      </c>
      <c r="FO119" s="15">
        <v>6.479674982648358E-3</v>
      </c>
      <c r="FP119" s="15">
        <v>-2.9438681660783079E-2</v>
      </c>
      <c r="FQ119" s="15">
        <v>-2.923565056853717E-3</v>
      </c>
      <c r="FR119" s="15">
        <v>-6.435420776833812E-4</v>
      </c>
      <c r="FS119" s="15">
        <v>-1.7222294821527396E-3</v>
      </c>
      <c r="FT119" s="15">
        <v>1.4361922862560056E-3</v>
      </c>
      <c r="FU119" s="15">
        <v>2.2514080804574279E-3</v>
      </c>
      <c r="FV119" s="15">
        <v>9.2111423437089123E-3</v>
      </c>
      <c r="FW119" s="15">
        <v>5.6890786104681953E-3</v>
      </c>
      <c r="FX119" s="15">
        <v>1.4579033076760515E-3</v>
      </c>
      <c r="FY119" s="15">
        <v>-6.823939846232756E-3</v>
      </c>
      <c r="FZ119" s="15">
        <v>1.0885105109694856E-2</v>
      </c>
      <c r="GA119" s="15">
        <v>2.2176470358970133E-3</v>
      </c>
      <c r="GB119" s="15">
        <v>2.111472691560606E-2</v>
      </c>
      <c r="GC119" s="15">
        <v>1.9059370083723815E-3</v>
      </c>
      <c r="GD119" s="15">
        <v>1.1193047638538345E-2</v>
      </c>
      <c r="GE119" s="15">
        <v>-6.5354500570542094E-3</v>
      </c>
      <c r="GF119" s="15">
        <v>1.6689136680632527E-3</v>
      </c>
      <c r="GG119" s="15">
        <v>-2.1330595414434266E-3</v>
      </c>
      <c r="GH119" s="15">
        <v>2.5012506383528154E-4</v>
      </c>
      <c r="GI119" s="15">
        <v>1.851025796867764E-2</v>
      </c>
      <c r="GJ119" s="15">
        <v>3.6202523779260347E-3</v>
      </c>
      <c r="GK119" s="15">
        <v>-1.8405426429008464E-3</v>
      </c>
      <c r="GL119" s="15">
        <v>1.3216728428366334E-2</v>
      </c>
      <c r="GM119" s="15">
        <v>-6.2060140613784398E-3</v>
      </c>
      <c r="GN119" s="15">
        <v>3.0529468558578628E-3</v>
      </c>
      <c r="GO119" s="15">
        <v>2.4492344230100261E-2</v>
      </c>
      <c r="GP119" s="15">
        <v>-5.0955415115267486E-4</v>
      </c>
      <c r="GQ119" s="15">
        <v>4.5540797751040087E-4</v>
      </c>
      <c r="GR119" s="15">
        <v>4.3305041383488583E-4</v>
      </c>
      <c r="GS119" s="15">
        <v>-4.0357506491281265E-3</v>
      </c>
      <c r="GT119" s="15">
        <v>9.6619109117368901E-3</v>
      </c>
      <c r="GU119" s="15">
        <v>1.5841587471366074E-3</v>
      </c>
      <c r="GV119" s="15">
        <v>-1.3369845106465789E-2</v>
      </c>
      <c r="GW119" s="15">
        <v>-1.4396409664497211E-2</v>
      </c>
      <c r="GX119" s="15">
        <v>8.893888531516729E-3</v>
      </c>
      <c r="GY119" s="15">
        <v>9.5915477778712246E-3</v>
      </c>
      <c r="GZ119" s="15">
        <v>-8.918676731838859E-3</v>
      </c>
      <c r="HA119" s="15">
        <v>7.9114336700403659E-3</v>
      </c>
      <c r="HB119" s="15">
        <v>-6.1376781892071982E-3</v>
      </c>
      <c r="HC119" s="15">
        <v>8.3422736204333114E-3</v>
      </c>
      <c r="HD119" s="15">
        <v>-3.8731079014404837E-3</v>
      </c>
      <c r="HE119" s="15">
        <v>0</v>
      </c>
      <c r="HF119" s="15">
        <v>2.2405716975266762E-2</v>
      </c>
      <c r="HG119" s="15">
        <v>4.6472519355930898E-3</v>
      </c>
      <c r="HH119" s="15">
        <v>8.5457079649724314E-3</v>
      </c>
      <c r="HI119" s="15">
        <v>-1.1339041083964925E-2</v>
      </c>
      <c r="HJ119" s="15">
        <v>-3.9099501158151645E-3</v>
      </c>
      <c r="HK119" s="15">
        <v>-2.250888319402003E-3</v>
      </c>
      <c r="HL119" s="15">
        <v>2.3696693553183824E-3</v>
      </c>
      <c r="HM119" s="15">
        <v>-2.5887004139472539E-2</v>
      </c>
      <c r="HN119" s="15">
        <v>6.1607587745808176E-3</v>
      </c>
      <c r="HO119" s="15">
        <v>2.8904538863864723E-3</v>
      </c>
      <c r="HP119" s="15">
        <v>-6.66808055192907E-3</v>
      </c>
      <c r="HQ119" s="15">
        <v>1.4108586168575191E-2</v>
      </c>
      <c r="HR119" s="15">
        <v>-1.146874628721224E-2</v>
      </c>
      <c r="HS119" s="15">
        <v>-1.2519725344927709E-2</v>
      </c>
      <c r="HT119" s="15">
        <v>-5.469202619640596E-3</v>
      </c>
      <c r="HU119" s="15">
        <v>-1.8310450392562266E-3</v>
      </c>
      <c r="HV119" s="15">
        <v>-1.0653598262893903E-4</v>
      </c>
      <c r="HW119" s="15">
        <v>4.6744659406993969E-3</v>
      </c>
      <c r="HX119" s="15">
        <v>-1.4947961435873252E-2</v>
      </c>
      <c r="HY119" s="15">
        <v>-1.7899766115774571E-3</v>
      </c>
      <c r="HZ119" s="15">
        <v>-2.9077246177576055E-3</v>
      </c>
      <c r="IA119" s="15">
        <v>-1.864628546963721E-3</v>
      </c>
      <c r="IB119" s="15">
        <v>2.9222697593170133E-3</v>
      </c>
      <c r="IC119" s="15">
        <v>-4.7575876292826084E-3</v>
      </c>
      <c r="ID119" s="15">
        <v>-4.8908435310556411E-3</v>
      </c>
      <c r="IE119" s="15">
        <v>-3.4373821060727297E-3</v>
      </c>
      <c r="IF119" s="15">
        <v>-1.2430398511881735E-2</v>
      </c>
      <c r="IG119" s="15">
        <v>-2.2175748809873858E-2</v>
      </c>
      <c r="IH119" s="15">
        <v>-4.988536734464223E-3</v>
      </c>
      <c r="II119" s="15">
        <v>1.3094148787227587E-3</v>
      </c>
      <c r="IJ119" s="15">
        <v>-1.9462549074911926E-2</v>
      </c>
      <c r="IK119" s="15">
        <v>-1.7316021642778238E-3</v>
      </c>
      <c r="IL119" s="15">
        <v>5.4639415507326244E-3</v>
      </c>
      <c r="IM119" s="15">
        <v>-1.7626064101462981E-2</v>
      </c>
      <c r="IN119" s="15">
        <v>-3.0007524392382128E-3</v>
      </c>
      <c r="IO119" s="15">
        <v>-2.2472855852058628E-2</v>
      </c>
      <c r="IP119" s="15">
        <v>-1.8757612113253438E-2</v>
      </c>
      <c r="IQ119" s="15">
        <v>-8.0435062887374287E-3</v>
      </c>
      <c r="IR119" s="15">
        <v>-1.6090108057006626E-3</v>
      </c>
      <c r="IS119" s="15">
        <v>-1.911524339556569E-3</v>
      </c>
      <c r="IT119" s="15">
        <v>1.4163644448195621E-2</v>
      </c>
      <c r="IU119" s="15">
        <v>-4.5814324199873234E-3</v>
      </c>
      <c r="IV119" s="15">
        <v>-9.591145107765672E-3</v>
      </c>
      <c r="IW119" s="15">
        <v>-8.0020023620300199E-3</v>
      </c>
      <c r="IX119" s="15">
        <v>-1.4277597713971812E-2</v>
      </c>
      <c r="IY119" s="15">
        <v>-1.2071950280993884E-3</v>
      </c>
      <c r="IZ119" s="15">
        <v>4.1897412777438863E-3</v>
      </c>
      <c r="JA119" s="15">
        <v>1.8607810647703379E-2</v>
      </c>
      <c r="JB119" s="15">
        <v>7.3633864274680163E-3</v>
      </c>
      <c r="JC119" s="15">
        <v>4.3047849516313933E-3</v>
      </c>
      <c r="JD119" s="15">
        <v>-3.4833126657371817E-3</v>
      </c>
      <c r="JE119" s="15">
        <v>-1.4520376450873754E-3</v>
      </c>
      <c r="JF119" s="15">
        <v>-1.3614705983211856E-3</v>
      </c>
      <c r="JG119" s="15">
        <v>-3.817839379659098E-3</v>
      </c>
      <c r="JH119" s="15">
        <v>-4.8778339779003135E-3</v>
      </c>
      <c r="JI119" s="15">
        <v>6.0833798178095821E-3</v>
      </c>
      <c r="JJ119" s="15">
        <v>1.1460661292710838E-4</v>
      </c>
      <c r="JK119" s="15">
        <v>1.5160450979186696E-3</v>
      </c>
      <c r="JL119" s="15">
        <v>-1.0309279263584293E-3</v>
      </c>
      <c r="JM119" s="15">
        <v>-1.0644769861590565E-3</v>
      </c>
      <c r="JN119" s="15">
        <v>-4.8727603973254671E-3</v>
      </c>
      <c r="JO119" s="15">
        <v>2.1638292023687316E-2</v>
      </c>
      <c r="JP119" s="15">
        <v>5.2518621549486437E-3</v>
      </c>
      <c r="JQ119" s="15">
        <v>3.3130897229601943E-3</v>
      </c>
      <c r="JR119" s="15">
        <v>-1.2058571659293398E-3</v>
      </c>
      <c r="JS119" s="15">
        <v>1.0110106930295234E-2</v>
      </c>
      <c r="JT119" s="15">
        <v>4.9079853121922253E-3</v>
      </c>
      <c r="JU119" s="15">
        <v>3.1960691004534756E-3</v>
      </c>
      <c r="JV119" s="15">
        <v>-6.5313308992336798E-3</v>
      </c>
      <c r="JW119" s="15">
        <v>-3.1040265910199255E-3</v>
      </c>
      <c r="JX119" s="15">
        <v>-2.2972672634650982E-3</v>
      </c>
      <c r="JY119" s="15">
        <v>2.2797218838059056E-4</v>
      </c>
      <c r="JZ119" s="15">
        <v>-3.2743971626487279E-3</v>
      </c>
      <c r="KA119" s="15">
        <v>1.7330695911847219E-2</v>
      </c>
      <c r="KB119" s="15">
        <v>3.1526641851736172E-3</v>
      </c>
      <c r="KC119" s="15">
        <v>0</v>
      </c>
      <c r="KD119" s="15">
        <v>-8.0202109358360599E-5</v>
      </c>
      <c r="KE119" s="15">
        <v>8.6207430439071749E-3</v>
      </c>
      <c r="KF119" s="15">
        <v>-2.4023348509547714E-3</v>
      </c>
      <c r="KG119" s="15">
        <v>-5.6652315342380535E-2</v>
      </c>
      <c r="KH119" s="15">
        <v>-1.3827435831466988E-3</v>
      </c>
      <c r="KI119" s="15">
        <v>-7.9275613366497182E-3</v>
      </c>
      <c r="KJ119" s="15">
        <v>1.7555413769183247E-3</v>
      </c>
      <c r="KK119" s="15">
        <v>-8.6383806095706832E-3</v>
      </c>
      <c r="KL119" s="15">
        <v>5.0927720112894856E-3</v>
      </c>
      <c r="KM119" s="15">
        <v>5.3843075515585519E-3</v>
      </c>
      <c r="KN119" s="15">
        <v>2.313209451564718E-3</v>
      </c>
      <c r="KO119" s="15">
        <v>-1.5112742073351776E-2</v>
      </c>
      <c r="KP119" s="15">
        <v>6.3462429470534142E-3</v>
      </c>
      <c r="KQ119" s="15">
        <v>-3.2597061872257783E-2</v>
      </c>
      <c r="KR119" s="15">
        <v>9.8156144310326612E-3</v>
      </c>
      <c r="KS119" s="15">
        <v>-3.8005615157768041E-2</v>
      </c>
      <c r="KT119" s="15">
        <v>5.5658770774451765E-3</v>
      </c>
      <c r="KU119" s="15">
        <v>7.460335144751376E-3</v>
      </c>
      <c r="KV119" s="15">
        <v>-4.5335439917335116E-2</v>
      </c>
      <c r="KW119" s="15">
        <v>-1.9786314330204726E-3</v>
      </c>
      <c r="KX119" s="15">
        <v>-5.317590078323808E-3</v>
      </c>
      <c r="KY119" s="15">
        <v>-7.2207492795147718E-3</v>
      </c>
      <c r="KZ119" s="15">
        <v>-1.2270092591814247E-2</v>
      </c>
      <c r="LA119" s="15">
        <v>-8.4946306910083991E-4</v>
      </c>
      <c r="LB119" s="15">
        <v>1.9233617416054265E-2</v>
      </c>
      <c r="LC119" s="15">
        <v>3.2699196793525053E-3</v>
      </c>
      <c r="LD119" s="15">
        <v>-9.2024546371562534E-4</v>
      </c>
      <c r="LE119" s="15">
        <v>7.047600275224249E-3</v>
      </c>
      <c r="LF119" s="15">
        <v>-5.5002277634710883E-3</v>
      </c>
      <c r="LG119" s="15">
        <v>3.653185050785929E-3</v>
      </c>
      <c r="LH119" s="15">
        <v>1.1531809849920909E-3</v>
      </c>
      <c r="LI119" s="15">
        <v>-1.7372249724470813E-2</v>
      </c>
      <c r="LJ119" s="15">
        <v>7.4724476642794649E-3</v>
      </c>
      <c r="LK119" s="15">
        <v>4.7527030606212134E-3</v>
      </c>
      <c r="LL119" s="15">
        <v>-2.5629285949742304E-2</v>
      </c>
      <c r="LM119" s="15">
        <v>-1.3373157612014742E-3</v>
      </c>
      <c r="LN119" s="15">
        <v>7.6351193145495089E-3</v>
      </c>
      <c r="LO119" s="15">
        <v>-8.5159607324001123E-3</v>
      </c>
      <c r="LP119" s="15">
        <v>-3.0234338979972862E-3</v>
      </c>
      <c r="LQ119" s="15">
        <v>-4.19916633827957E-3</v>
      </c>
      <c r="LR119" s="15">
        <v>-2.2570746312711446E-2</v>
      </c>
      <c r="LS119" s="15">
        <v>-2.4719981688219599E-3</v>
      </c>
      <c r="LT119" s="15">
        <v>3.2728789613350804E-3</v>
      </c>
      <c r="LU119" s="15">
        <v>-2.7402908152798513E-3</v>
      </c>
      <c r="LV119" s="15">
        <v>-4.6578371563571084E-3</v>
      </c>
      <c r="LW119" s="15">
        <v>9.478743954543959E-3</v>
      </c>
      <c r="LX119" s="15">
        <v>-5.072698783614148E-3</v>
      </c>
      <c r="LY119" s="15">
        <v>-1.5278841780531757E-3</v>
      </c>
      <c r="LZ119" s="15">
        <v>2.519346302853308E-3</v>
      </c>
      <c r="MA119" s="15">
        <v>-2.1044332375184005E-3</v>
      </c>
      <c r="MB119" s="15">
        <v>2.7471147153620493E-3</v>
      </c>
      <c r="MC119" s="15">
        <v>7.3413581276815009E-3</v>
      </c>
      <c r="MD119" s="15">
        <v>1.3629550971840352E-3</v>
      </c>
      <c r="ME119" s="15">
        <v>-2.782811383415297E-3</v>
      </c>
      <c r="MF119" s="15">
        <v>5.6657375356775211E-3</v>
      </c>
      <c r="MG119" s="15">
        <v>4.5970687630902023E-3</v>
      </c>
      <c r="MH119" s="15">
        <v>7.1716242306300443E-3</v>
      </c>
      <c r="MI119" s="15">
        <v>8.6103511122027649E-3</v>
      </c>
      <c r="MJ119" s="15">
        <v>7.182792254066297E-3</v>
      </c>
      <c r="MK119" s="15">
        <v>3.1461407105552786E-3</v>
      </c>
      <c r="ML119" s="15">
        <v>2.002570050229505E-2</v>
      </c>
      <c r="MM119" s="15">
        <v>-4.6937424826764863E-3</v>
      </c>
      <c r="MN119" s="15">
        <v>2.7422320657761205E-3</v>
      </c>
      <c r="MO119" s="15">
        <v>-3.6610610717875097E-3</v>
      </c>
      <c r="MP119" s="15">
        <v>-1.9437611406971091E-3</v>
      </c>
      <c r="MQ119" s="15">
        <v>-2.7241121577438114E-3</v>
      </c>
      <c r="MR119" s="15">
        <v>-1.7473357582244457E-3</v>
      </c>
      <c r="MS119" s="15">
        <v>-7.9784234828288881E-3</v>
      </c>
      <c r="MT119" s="15">
        <v>-1.3568523112899083E-3</v>
      </c>
      <c r="MU119" s="15">
        <v>1.2578782206860185E-2</v>
      </c>
      <c r="MV119" s="15">
        <v>-4.0715484485733481E-3</v>
      </c>
      <c r="MW119" s="15">
        <v>6.3502110706430926E-3</v>
      </c>
      <c r="MX119" s="15">
        <v>8.8132180322499417E-3</v>
      </c>
      <c r="MY119" s="15">
        <v>-9.7121343399192653E-3</v>
      </c>
      <c r="MZ119" s="15">
        <v>1.3008313513000967E-2</v>
      </c>
      <c r="NA119" s="15">
        <v>-8.4495146556424724E-4</v>
      </c>
      <c r="NB119" s="15">
        <v>-9.4033242610548125E-3</v>
      </c>
      <c r="NC119" s="15">
        <v>-3.5889498984802049E-3</v>
      </c>
      <c r="ND119" s="15">
        <v>-7.1511202963360759E-4</v>
      </c>
      <c r="NE119" s="15">
        <v>-4.2934779933726684E-3</v>
      </c>
      <c r="NF119" s="15">
        <v>7.9766442613574597E-3</v>
      </c>
      <c r="NG119" s="15">
        <v>1.4780102016957742E-2</v>
      </c>
      <c r="NH119" s="15">
        <v>-1.1105860164862333E-2</v>
      </c>
      <c r="NI119" s="15">
        <v>6.9565220196713979E-4</v>
      </c>
      <c r="NJ119" s="15">
        <v>4.6396106424664305E-3</v>
      </c>
      <c r="NK119" s="15">
        <v>-7.2703646885516046E-2</v>
      </c>
      <c r="NL119" s="15">
        <v>-1.7175175304417367E-2</v>
      </c>
      <c r="NM119" s="15">
        <v>-7.5757938084576558E-3</v>
      </c>
      <c r="NN119" s="15">
        <v>-1.5649455463033672E-3</v>
      </c>
      <c r="NO119" s="15">
        <v>1.6746211208861481E-4</v>
      </c>
      <c r="NP119" s="15">
        <v>1.1325963767227004E-2</v>
      </c>
      <c r="NQ119" s="15">
        <v>1.1661808901823939E-3</v>
      </c>
      <c r="NR119" s="15">
        <v>-4.4843050078798014E-4</v>
      </c>
      <c r="NS119" s="15">
        <v>-1.2368885811243638E-2</v>
      </c>
      <c r="NT119" s="15">
        <v>4.2270121647217775E-3</v>
      </c>
      <c r="NU119" s="15">
        <v>-6.5236282860148195E-3</v>
      </c>
      <c r="NV119" s="15">
        <v>-1.6634325986980994E-3</v>
      </c>
      <c r="NW119" s="15">
        <v>-3.2968709616593042E-3</v>
      </c>
      <c r="NX119" s="15">
        <v>5.6946055282925461E-3</v>
      </c>
      <c r="NY119" s="15">
        <v>-3.7330229126660446E-3</v>
      </c>
      <c r="NZ119" s="15">
        <v>-4.4385336960255737E-3</v>
      </c>
      <c r="OA119" s="15">
        <v>2.2591212114606992E-4</v>
      </c>
      <c r="OB119" s="15">
        <v>1.964812635309534E-3</v>
      </c>
      <c r="OC119" s="15">
        <v>2.9163041957882383E-3</v>
      </c>
      <c r="OD119" s="15">
        <v>-3.811343346461753E-3</v>
      </c>
      <c r="OE119" s="15">
        <v>2.5613912327769098E-3</v>
      </c>
      <c r="OF119" s="15">
        <v>-5.0929463795022409E-4</v>
      </c>
      <c r="OG119" s="15">
        <v>4.0017561063124141E-3</v>
      </c>
      <c r="OH119" s="15">
        <v>-4.6958464091290319E-3</v>
      </c>
      <c r="OI119" s="15">
        <v>4.0670569938176587E-3</v>
      </c>
      <c r="OJ119" s="15">
        <v>-9.3539569952758288E-3</v>
      </c>
      <c r="OK119" s="15">
        <v>4.9646846294023267E-3</v>
      </c>
      <c r="OL119" s="15">
        <v>4.7711700334200288E-3</v>
      </c>
      <c r="OM119" s="15">
        <v>-5.774316224158204E-3</v>
      </c>
      <c r="ON119" s="15">
        <v>9.1120445030597654E-3</v>
      </c>
      <c r="OO119" s="15">
        <v>2.7503754258591815E-3</v>
      </c>
      <c r="OP119" s="15">
        <v>-2.9544934524655497E-3</v>
      </c>
      <c r="OQ119" s="15">
        <v>6.981768424886352E-3</v>
      </c>
      <c r="OR119" s="15">
        <v>-2.0976933074173349E-3</v>
      </c>
      <c r="OS119" s="15">
        <v>-2.3515036937342203E-3</v>
      </c>
      <c r="OT119" s="15">
        <v>4.5493914050600418E-3</v>
      </c>
      <c r="OU119" s="15">
        <v>1.7866263047523541E-3</v>
      </c>
      <c r="OV119" s="15">
        <v>-1.3661414655817288E-2</v>
      </c>
      <c r="OW119" s="15">
        <v>-3.5699612266021463E-3</v>
      </c>
      <c r="OX119" s="15">
        <v>1.0705206124912808E-2</v>
      </c>
      <c r="OY119" s="15">
        <v>1.2483753969585976E-2</v>
      </c>
      <c r="OZ119" s="15">
        <v>2.1089638748203569E-3</v>
      </c>
      <c r="PA119" s="15">
        <v>-1.4729290020041561E-2</v>
      </c>
      <c r="PB119" s="15">
        <v>3.1807766700843974E-3</v>
      </c>
      <c r="PC119" s="15">
        <v>3.959820382839316E-3</v>
      </c>
      <c r="PD119" s="15">
        <v>4.1877391265623867E-3</v>
      </c>
      <c r="PE119" s="15">
        <v>9.831749090904127E-3</v>
      </c>
      <c r="PF119" s="15">
        <v>-1.5060243810379088E-3</v>
      </c>
      <c r="PG119" s="15">
        <v>-7.0485964464270332E-4</v>
      </c>
      <c r="PH119" s="15">
        <v>-1.3726838119721356E-3</v>
      </c>
      <c r="PI119" s="15">
        <v>-1.939298009909465E-2</v>
      </c>
      <c r="PJ119" s="15">
        <v>-1.0111074576558562E-2</v>
      </c>
      <c r="PK119" s="15">
        <v>-4.46840012774531E-3</v>
      </c>
      <c r="PL119" s="15">
        <v>-4.563672928448894E-2</v>
      </c>
      <c r="PM119" s="15">
        <v>-1.1696039763191298E-2</v>
      </c>
      <c r="PN119" s="15">
        <v>4.1764445324768834E-3</v>
      </c>
      <c r="PO119" s="15">
        <v>3.7783420264058997E-3</v>
      </c>
      <c r="PP119" s="15">
        <v>-2.3596251555468895E-2</v>
      </c>
      <c r="PQ119" s="15">
        <v>4.0807993722209432E-2</v>
      </c>
      <c r="PR119" s="15">
        <v>2.0785042257886899E-3</v>
      </c>
      <c r="PS119" s="15">
        <v>-2.440875968606059E-3</v>
      </c>
      <c r="PT119" s="15">
        <v>-9.2054067339873594E-4</v>
      </c>
      <c r="PU119" s="15">
        <v>-2.055499182095999E-3</v>
      </c>
      <c r="PV119" s="15">
        <v>4.2437165840091612E-3</v>
      </c>
      <c r="PW119" s="15">
        <v>-8.4158912566591262E-3</v>
      </c>
      <c r="PX119" s="15">
        <v>-1.2697850396772372E-2</v>
      </c>
      <c r="PY119" s="15">
        <v>-7.4555506784174889E-4</v>
      </c>
      <c r="PZ119" s="15">
        <v>-2.7847827375775153E-2</v>
      </c>
      <c r="QA119" s="15">
        <v>-2.1383848075155615E-3</v>
      </c>
      <c r="QB119" s="15">
        <v>6.5422592399182614E-3</v>
      </c>
      <c r="QC119" s="15">
        <v>5.0424983117475335E-3</v>
      </c>
      <c r="QD119" s="15">
        <v>-1.4941837208809143E-2</v>
      </c>
      <c r="QE119" s="15">
        <v>1.0156287082441101E-2</v>
      </c>
      <c r="QF119" s="15">
        <v>-3.0517432478959199E-3</v>
      </c>
      <c r="QG119" s="15">
        <v>1.2002401920961536E-3</v>
      </c>
      <c r="QH119" s="15">
        <v>-2.0312926383887972E-2</v>
      </c>
      <c r="QI119" s="15">
        <v>-4.1058275132935251E-3</v>
      </c>
      <c r="QJ119" s="15">
        <v>9.3629153982955057E-2</v>
      </c>
      <c r="QK119" s="15">
        <v>-9.5753248175281577E-3</v>
      </c>
      <c r="QL119" s="15">
        <v>4.7221300968807696E-3</v>
      </c>
      <c r="QM119" s="15">
        <v>-3.7936997897697784E-3</v>
      </c>
      <c r="QN119" s="15">
        <v>-1.6506892199656157E-3</v>
      </c>
      <c r="QO119" s="15">
        <v>1.4681977329148341E-2</v>
      </c>
      <c r="QP119" s="15">
        <v>-9.2830405527653565E-4</v>
      </c>
      <c r="QQ119" s="15">
        <v>-3.480369708183096E-3</v>
      </c>
      <c r="QR119" s="15">
        <v>1.6542722608286157E-2</v>
      </c>
      <c r="QS119" s="15">
        <v>-8.8902065419751953E-4</v>
      </c>
      <c r="QT119" s="15">
        <v>-3.9492722401386878E-3</v>
      </c>
      <c r="QU119" s="15">
        <v>4.6189458562944583E-3</v>
      </c>
      <c r="QV119" s="15">
        <v>-1.5488870473121523E-3</v>
      </c>
      <c r="QW119" s="15">
        <v>2.882538628159452E-3</v>
      </c>
      <c r="QX119" s="15">
        <v>1.36090049792071E-3</v>
      </c>
      <c r="QY119" s="15">
        <v>2.1078169664130401E-2</v>
      </c>
      <c r="QZ119" s="15">
        <v>-2.9907580748358576E-3</v>
      </c>
      <c r="RA119" s="15">
        <v>-1.1167061886294417E-2</v>
      </c>
      <c r="RB119" s="15">
        <v>-5.6434159253109838E-3</v>
      </c>
      <c r="RC119" s="15">
        <v>-2.0898593407942291E-2</v>
      </c>
      <c r="RD119" s="15">
        <v>2.0849629653495547E-3</v>
      </c>
      <c r="RE119" s="15">
        <v>-1.2105582261232812E-2</v>
      </c>
      <c r="RF119" s="15">
        <v>-2.6775678492049135E-2</v>
      </c>
      <c r="RG119" s="15">
        <v>8.793786291446551E-4</v>
      </c>
      <c r="RH119" s="15">
        <v>1.9087934755269334E-3</v>
      </c>
      <c r="RI119" s="15">
        <v>1.1810299848260096E-2</v>
      </c>
      <c r="RJ119" s="15">
        <v>1.4510280659591694E-3</v>
      </c>
      <c r="RK119" s="15">
        <v>-3.4129725962399574E-3</v>
      </c>
      <c r="RL119" s="15">
        <v>2.8530689824064807E-3</v>
      </c>
      <c r="RM119" s="15">
        <v>2.9821095658488866E-3</v>
      </c>
      <c r="RN119" s="15">
        <v>5.9498688062350471E-3</v>
      </c>
      <c r="RO119" s="15">
        <v>-1.8147322320387578E-2</v>
      </c>
      <c r="RP119" s="15">
        <v>-1.7454241874847214E-2</v>
      </c>
      <c r="RQ119" s="15">
        <v>-2.2536564322121026E-2</v>
      </c>
      <c r="RR119" s="15">
        <v>3.8759738446929397E-3</v>
      </c>
      <c r="RS119" s="15">
        <v>-1.6364074803481257E-2</v>
      </c>
      <c r="RT119" s="15">
        <v>-1.6323637407502534E-3</v>
      </c>
      <c r="RU119" s="15">
        <v>-3.7512144665598985E-3</v>
      </c>
      <c r="RV119" s="15">
        <v>-2.5784285879444763E-3</v>
      </c>
      <c r="RW119" s="15">
        <v>1.5985295720580481E-2</v>
      </c>
      <c r="RX119" s="15">
        <v>2.1593211225440089E-3</v>
      </c>
      <c r="RY119" s="15">
        <v>-4.8465267507623826E-4</v>
      </c>
      <c r="RZ119" s="15">
        <v>-1.7474036093707481E-3</v>
      </c>
      <c r="SA119" s="15">
        <v>9.4256433199786521E-3</v>
      </c>
      <c r="SB119" s="15">
        <v>-6.5117553550560195E-3</v>
      </c>
      <c r="SC119" s="15">
        <v>-2.736279275256619E-3</v>
      </c>
      <c r="SD119" s="15">
        <v>-1.2893897550950767E-2</v>
      </c>
      <c r="SE119" s="15">
        <v>-3.5064686376858E-3</v>
      </c>
      <c r="SF119" s="15">
        <v>-6.3617300288603225E-3</v>
      </c>
      <c r="SG119" s="15">
        <v>-9.2200668700014368E-4</v>
      </c>
      <c r="SH119" s="15">
        <v>7.7014598667816984E-3</v>
      </c>
      <c r="SI119" s="15">
        <v>1.3768072767545866E-3</v>
      </c>
      <c r="SJ119" s="15">
        <v>-3.7729422222027111E-3</v>
      </c>
      <c r="SK119" s="15">
        <v>4.4059187495927868E-2</v>
      </c>
      <c r="SL119" s="15">
        <v>-1.4077113890836714E-2</v>
      </c>
      <c r="SM119" s="15">
        <v>2.6398634479883379E-3</v>
      </c>
      <c r="SN119" s="15">
        <v>-1.2005408533229464E-2</v>
      </c>
      <c r="SO119" s="15">
        <v>-5.4397232958182098E-3</v>
      </c>
      <c r="SP119" s="15">
        <v>1.0295010081944058E-2</v>
      </c>
      <c r="SQ119" s="15">
        <v>1.6500288792496969E-4</v>
      </c>
      <c r="SR119" s="15">
        <v>-5.2398710547602832E-3</v>
      </c>
      <c r="SS119" s="15">
        <v>-3.0389160952043536E-2</v>
      </c>
      <c r="ST119" s="15">
        <v>2.9971203991446781E-3</v>
      </c>
      <c r="SU119" s="15">
        <v>-8.2690192142831733E-4</v>
      </c>
      <c r="SV119" s="15">
        <v>2.6773777707163942E-3</v>
      </c>
      <c r="SW119" s="15">
        <v>2.5027821740651948E-3</v>
      </c>
      <c r="SX119" s="15">
        <v>6.2269125118579287E-3</v>
      </c>
      <c r="SY119" s="15">
        <v>-3.0395160178965925E-3</v>
      </c>
      <c r="SZ119" s="15">
        <v>7.3888321971772872E-3</v>
      </c>
      <c r="TA119" s="15">
        <v>2.1405644991110378E-3</v>
      </c>
      <c r="TB119" s="15">
        <v>3.4323012930293499E-3</v>
      </c>
      <c r="TC119" s="15">
        <v>1.5457297005086289E-2</v>
      </c>
      <c r="TD119" s="15">
        <v>2.4744135895838032E-3</v>
      </c>
      <c r="TE119" s="15">
        <v>8.0890228730838235E-3</v>
      </c>
      <c r="TF119" s="15">
        <v>-8.7481415779455554E-4</v>
      </c>
      <c r="TG119" s="15">
        <v>3.6487513115372981E-3</v>
      </c>
      <c r="TH119" s="15">
        <v>-1.3824364192112056E-2</v>
      </c>
      <c r="TI119" s="15">
        <v>-5.5325175697256666E-3</v>
      </c>
      <c r="TJ119" s="15">
        <v>1.8433701688837966E-2</v>
      </c>
      <c r="TK119" s="15">
        <v>4.5529555060903381E-3</v>
      </c>
      <c r="TL119" s="15">
        <v>-4.7910218853264731E-3</v>
      </c>
      <c r="TM119" s="15">
        <v>-2.636942676258192E-3</v>
      </c>
      <c r="TN119" s="15">
        <v>-9.8280889362626512E-3</v>
      </c>
      <c r="TO119" s="23">
        <v>6.3719974119196845E-4</v>
      </c>
    </row>
    <row r="120" spans="1:535" x14ac:dyDescent="0.35">
      <c r="A120" s="14">
        <v>114</v>
      </c>
      <c r="B120" s="81">
        <v>42828</v>
      </c>
      <c r="C120" s="23">
        <v>-1.740718379554715E-3</v>
      </c>
      <c r="D120" s="43">
        <f ca="1">OFFSET('CAPM Regression Loop'!$AH$6,$A120,'CAPM Regression Loop'!$D$2)</f>
        <v>-3.7544628296062874E-3</v>
      </c>
      <c r="T120" s="14">
        <v>114</v>
      </c>
      <c r="U120" s="14" t="s">
        <v>116</v>
      </c>
      <c r="V120" s="14">
        <v>0.50790416974610542</v>
      </c>
      <c r="W120" s="14">
        <v>0.14720501996326538</v>
      </c>
      <c r="X120" s="14">
        <v>4.5454305843169673E-2</v>
      </c>
      <c r="Y120" s="14">
        <f t="shared" si="6"/>
        <v>-3.3429283211720349</v>
      </c>
      <c r="Z120" s="14">
        <f t="shared" si="5"/>
        <v>3.3429283211720349</v>
      </c>
      <c r="AA120" s="14">
        <f t="shared" si="7"/>
        <v>0.50790416974610542</v>
      </c>
      <c r="AF120" s="80"/>
      <c r="AH120" s="81"/>
      <c r="AI120" s="15">
        <v>6.2223261002400249E-3</v>
      </c>
      <c r="AJ120" s="15">
        <v>3.539826705124208E-3</v>
      </c>
      <c r="AK120" s="15">
        <v>-1.8791402617026415E-2</v>
      </c>
      <c r="AL120" s="15">
        <v>2.7839643832359615E-4</v>
      </c>
      <c r="AM120" s="15">
        <v>-1.9970818527838934E-3</v>
      </c>
      <c r="AN120" s="15">
        <v>-1.3308505588242299E-2</v>
      </c>
      <c r="AO120" s="15">
        <v>1.3501352185941356E-3</v>
      </c>
      <c r="AP120" s="15">
        <v>-1.8862128762668094E-2</v>
      </c>
      <c r="AQ120" s="15">
        <v>-4.1583303413427917E-3</v>
      </c>
      <c r="AR120" s="15">
        <v>-8.7015684776548235E-3</v>
      </c>
      <c r="AS120" s="15">
        <v>-5.2264927335426946E-3</v>
      </c>
      <c r="AT120" s="15">
        <v>-1.0998834242531789E-2</v>
      </c>
      <c r="AU120" s="15">
        <v>5.3271509634367307E-3</v>
      </c>
      <c r="AV120" s="15">
        <v>-1.2568535052824065E-2</v>
      </c>
      <c r="AW120" s="15">
        <v>-3.6643459552573106E-4</v>
      </c>
      <c r="AX120" s="15">
        <v>2.9788501858661338E-4</v>
      </c>
      <c r="AY120" s="15">
        <v>8.9405459688071415E-4</v>
      </c>
      <c r="AZ120" s="15">
        <v>9.2864220366495019E-3</v>
      </c>
      <c r="BA120" s="15">
        <v>3.3085224555607202E-3</v>
      </c>
      <c r="BB120" s="15">
        <v>-5.2035367097529976E-3</v>
      </c>
      <c r="BC120" s="15">
        <v>-1.030439000076452E-2</v>
      </c>
      <c r="BD120" s="15">
        <v>-6.7666631656018369E-4</v>
      </c>
      <c r="BE120" s="15">
        <v>-6.9226204714178388E-3</v>
      </c>
      <c r="BF120" s="15">
        <v>-9.2395824334816929E-3</v>
      </c>
      <c r="BG120" s="15">
        <v>-2.7166356540690901E-2</v>
      </c>
      <c r="BH120" s="15">
        <v>-5.7910637942475149E-3</v>
      </c>
      <c r="BI120" s="15">
        <v>1.4281629333824646E-2</v>
      </c>
      <c r="BJ120" s="15">
        <v>1.6252238259592748E-3</v>
      </c>
      <c r="BK120" s="15">
        <v>-2.0883245719825142E-3</v>
      </c>
      <c r="BL120" s="15">
        <v>2.6416589771899426E-4</v>
      </c>
      <c r="BM120" s="15">
        <v>-1.6214548895747818E-2</v>
      </c>
      <c r="BN120" s="15">
        <v>-2.5710245674459288E-4</v>
      </c>
      <c r="BO120" s="15">
        <v>6.1665149156639584E-3</v>
      </c>
      <c r="BP120" s="15">
        <v>-7.6102455459711579E-3</v>
      </c>
      <c r="BQ120" s="15">
        <v>-5.9343724369871412E-3</v>
      </c>
      <c r="BR120" s="15">
        <v>-1.0976949510551259E-3</v>
      </c>
      <c r="BS120" s="15">
        <v>-8.4860178670128782E-4</v>
      </c>
      <c r="BT120" s="15">
        <v>-3.2139794446744718E-3</v>
      </c>
      <c r="BU120" s="15">
        <v>5.5904085304760145E-3</v>
      </c>
      <c r="BV120" s="15">
        <v>-6.9324367756447907E-3</v>
      </c>
      <c r="BW120" s="15">
        <v>-7.488533533515344E-4</v>
      </c>
      <c r="BX120" s="15">
        <v>6.6893912627403644E-3</v>
      </c>
      <c r="BY120" s="15">
        <v>-3.0377206719463313E-3</v>
      </c>
      <c r="BZ120" s="15">
        <v>-1.3777033497730226E-2</v>
      </c>
      <c r="CA120" s="15">
        <v>-6.8339619676037839E-3</v>
      </c>
      <c r="CB120" s="15">
        <v>-3.3928459722034001E-3</v>
      </c>
      <c r="CC120" s="15">
        <v>-2.5162831512552074E-3</v>
      </c>
      <c r="CD120" s="15">
        <v>-1.244184012336572E-2</v>
      </c>
      <c r="CE120" s="15">
        <v>2.0789088700293437E-3</v>
      </c>
      <c r="CF120" s="15">
        <v>-6.640531495265437E-3</v>
      </c>
      <c r="CG120" s="15">
        <v>-3.8133631600933862E-4</v>
      </c>
      <c r="CH120" s="15">
        <v>-7.3099418459744497E-4</v>
      </c>
      <c r="CI120" s="15">
        <v>4.5800661854403972E-3</v>
      </c>
      <c r="CJ120" s="15">
        <v>-8.1337999267701439E-3</v>
      </c>
      <c r="CK120" s="15">
        <v>-6.5948241552213566E-3</v>
      </c>
      <c r="CL120" s="15">
        <v>2.9407440294265306E-4</v>
      </c>
      <c r="CM120" s="15">
        <v>-3.1412812228993718E-2</v>
      </c>
      <c r="CN120" s="15">
        <v>-1.1880853424348428E-3</v>
      </c>
      <c r="CO120" s="15">
        <v>0</v>
      </c>
      <c r="CP120" s="15">
        <v>8.2573680895209212E-3</v>
      </c>
      <c r="CQ120" s="15">
        <v>4.4732722732048933E-4</v>
      </c>
      <c r="CR120" s="15">
        <v>-1.2694683176050724E-2</v>
      </c>
      <c r="CS120" s="15">
        <v>8.1345242284383348E-3</v>
      </c>
      <c r="CT120" s="15">
        <v>4.5687015180671722E-3</v>
      </c>
      <c r="CU120" s="15">
        <v>-9.2979570791784909E-3</v>
      </c>
      <c r="CV120" s="15">
        <v>-2.1755510212434588E-3</v>
      </c>
      <c r="CW120" s="15">
        <v>-2.6734556583766062E-3</v>
      </c>
      <c r="CX120" s="15">
        <v>-2.119542972386148E-3</v>
      </c>
      <c r="CY120" s="15">
        <v>-3.7095131356426662E-3</v>
      </c>
      <c r="CZ120" s="15">
        <v>-1.2329944159943413E-2</v>
      </c>
      <c r="DA120" s="15">
        <v>-3.1310459320779099E-3</v>
      </c>
      <c r="DB120" s="15">
        <v>2.0084361039391166E-3</v>
      </c>
      <c r="DC120" s="15">
        <v>-3.5313543933758178E-2</v>
      </c>
      <c r="DD120" s="15">
        <v>4.5963235046098021E-3</v>
      </c>
      <c r="DE120" s="15">
        <v>-2.3430973062965646E-3</v>
      </c>
      <c r="DF120" s="15">
        <v>-4.1067819526533593E-3</v>
      </c>
      <c r="DG120" s="15">
        <v>2.4786218989204979E-4</v>
      </c>
      <c r="DH120" s="15">
        <v>-7.2611235278675244E-3</v>
      </c>
      <c r="DI120" s="15">
        <v>-5.2964507968665852E-3</v>
      </c>
      <c r="DJ120" s="15">
        <v>1.4677821837602155E-4</v>
      </c>
      <c r="DK120" s="15">
        <v>-3.1535459917881287E-2</v>
      </c>
      <c r="DL120" s="15">
        <v>-4.9462200507327239E-3</v>
      </c>
      <c r="DM120" s="15">
        <v>-7.2348745619086911E-3</v>
      </c>
      <c r="DN120" s="15">
        <v>-2.3319917288536496E-3</v>
      </c>
      <c r="DO120" s="15">
        <v>-3.2304712273358385E-3</v>
      </c>
      <c r="DP120" s="15">
        <v>-3.058598649729924E-3</v>
      </c>
      <c r="DQ120" s="15">
        <v>2.5456101994335962E-3</v>
      </c>
      <c r="DR120" s="15">
        <v>-3.2199423605150879E-2</v>
      </c>
      <c r="DS120" s="15">
        <v>7.7843841263641857E-3</v>
      </c>
      <c r="DT120" s="15">
        <v>4.0096231491488832E-4</v>
      </c>
      <c r="DU120" s="15">
        <v>-3.3726844786393416E-3</v>
      </c>
      <c r="DV120" s="15">
        <v>-7.5325031475748138E-3</v>
      </c>
      <c r="DW120" s="15">
        <v>2.8981548374582317E-3</v>
      </c>
      <c r="DX120" s="15">
        <v>1.9603169312547117E-2</v>
      </c>
      <c r="DY120" s="15">
        <v>-9.5933999570099061E-3</v>
      </c>
      <c r="DZ120" s="15">
        <v>2.4563331127672311E-3</v>
      </c>
      <c r="EA120" s="15">
        <v>-2.1531730485236534E-3</v>
      </c>
      <c r="EB120" s="15">
        <v>-2.0434980107815769E-3</v>
      </c>
      <c r="EC120" s="15">
        <v>-7.9840323602447291E-4</v>
      </c>
      <c r="ED120" s="15">
        <v>-1.1003073344330878E-2</v>
      </c>
      <c r="EE120" s="15">
        <v>1.609795748210964E-2</v>
      </c>
      <c r="EF120" s="15">
        <v>-9.8365807092042953E-3</v>
      </c>
      <c r="EG120" s="15">
        <v>2.00960210536458E-3</v>
      </c>
      <c r="EH120" s="15">
        <v>5.7370898281377189E-3</v>
      </c>
      <c r="EI120" s="15">
        <v>-7.2568943678189945E-4</v>
      </c>
      <c r="EJ120" s="15">
        <v>-9.9734098178467963E-3</v>
      </c>
      <c r="EK120" s="15">
        <v>4.1736287629285601E-3</v>
      </c>
      <c r="EL120" s="15">
        <v>-1.7328072371402357E-2</v>
      </c>
      <c r="EM120" s="15">
        <v>2.6724242444249161E-3</v>
      </c>
      <c r="EN120" s="15">
        <v>-1.3015620579930802E-3</v>
      </c>
      <c r="EO120" s="15">
        <v>-8.457561489309904E-3</v>
      </c>
      <c r="EP120" s="15">
        <v>-5.9212470022698789E-3</v>
      </c>
      <c r="EQ120" s="15">
        <v>-2.1746047885326341E-2</v>
      </c>
      <c r="ER120" s="15">
        <v>-6.1333759256941792E-3</v>
      </c>
      <c r="ES120" s="15">
        <v>-2.1844668880875934E-3</v>
      </c>
      <c r="ET120" s="15">
        <v>-6.5301508395783471E-3</v>
      </c>
      <c r="EU120" s="15">
        <v>-3.8278855713620864E-2</v>
      </c>
      <c r="EV120" s="15">
        <v>1.0735374085241852E-3</v>
      </c>
      <c r="EW120" s="15">
        <v>-1.4246729087110282E-2</v>
      </c>
      <c r="EX120" s="15">
        <v>1.2719950835246494E-3</v>
      </c>
      <c r="EY120" s="15">
        <v>-2.1568298079026504E-2</v>
      </c>
      <c r="EZ120" s="15">
        <v>5.9941259362303486E-4</v>
      </c>
      <c r="FA120" s="15">
        <v>-5.7489778269216767E-3</v>
      </c>
      <c r="FB120" s="15">
        <v>3.9968450288526344E-3</v>
      </c>
      <c r="FC120" s="15">
        <v>3.1162356126269303E-4</v>
      </c>
      <c r="FD120" s="15">
        <v>2.1891709212969435E-3</v>
      </c>
      <c r="FE120" s="15">
        <v>7.8023802841848001E-3</v>
      </c>
      <c r="FF120" s="15">
        <v>-7.3515901123927035E-4</v>
      </c>
      <c r="FG120" s="15">
        <v>-6.4544745128519137E-3</v>
      </c>
      <c r="FH120" s="15">
        <v>-1.31362408635852E-2</v>
      </c>
      <c r="FI120" s="15">
        <v>-1.8348629001102238E-3</v>
      </c>
      <c r="FJ120" s="15">
        <v>1.7996405576941956E-3</v>
      </c>
      <c r="FK120" s="15">
        <v>-5.8476114174343355E-4</v>
      </c>
      <c r="FL120" s="15">
        <v>-1.6770382146658459E-3</v>
      </c>
      <c r="FM120" s="15">
        <v>-5.5153535190664935E-3</v>
      </c>
      <c r="FN120" s="15">
        <v>-3.8931211797402594E-3</v>
      </c>
      <c r="FO120" s="15">
        <v>-6.6371925067987298E-3</v>
      </c>
      <c r="FP120" s="15">
        <v>-2.8224123685379819E-2</v>
      </c>
      <c r="FQ120" s="15">
        <v>-1.8816451125204655E-3</v>
      </c>
      <c r="FR120" s="15">
        <v>-9.4763162721670582E-3</v>
      </c>
      <c r="FS120" s="15">
        <v>1.2491659556782936E-2</v>
      </c>
      <c r="FT120" s="15">
        <v>-5.2219439811517126E-3</v>
      </c>
      <c r="FU120" s="15">
        <v>1.3235209269517047E-2</v>
      </c>
      <c r="FV120" s="15">
        <v>-5.5129573951688202E-3</v>
      </c>
      <c r="FW120" s="15">
        <v>-4.4167515486901645E-3</v>
      </c>
      <c r="FX120" s="15">
        <v>2.9221985971613889E-3</v>
      </c>
      <c r="FY120" s="15">
        <v>-4.8669073281672618E-3</v>
      </c>
      <c r="FZ120" s="15">
        <v>7.4030188844537411E-3</v>
      </c>
      <c r="GA120" s="15">
        <v>-7.5829747244552815E-3</v>
      </c>
      <c r="GB120" s="15">
        <v>-1.8228722026471189E-2</v>
      </c>
      <c r="GC120" s="15">
        <v>-4.5905023790413484E-3</v>
      </c>
      <c r="GD120" s="15">
        <v>5.6438587358126416E-3</v>
      </c>
      <c r="GE120" s="15">
        <v>4.2990273996765908E-3</v>
      </c>
      <c r="GF120" s="15">
        <v>2.1866366677754721E-3</v>
      </c>
      <c r="GG120" s="15">
        <v>-4.6914028282276183E-3</v>
      </c>
      <c r="GH120" s="15">
        <v>4.2617261794764454E-3</v>
      </c>
      <c r="GI120" s="15">
        <v>-1.5330979459101893E-2</v>
      </c>
      <c r="GJ120" s="15">
        <v>-1.0450455894850391E-2</v>
      </c>
      <c r="GK120" s="15">
        <v>-6.6844922275088143E-4</v>
      </c>
      <c r="GL120" s="15">
        <v>-6.0665447481159243E-3</v>
      </c>
      <c r="GM120" s="15">
        <v>5.2314403602018817E-3</v>
      </c>
      <c r="GN120" s="15">
        <v>-1.2865875045895599E-3</v>
      </c>
      <c r="GO120" s="15">
        <v>-3.2786914616983469E-3</v>
      </c>
      <c r="GP120" s="15">
        <v>1.8696359657079922E-3</v>
      </c>
      <c r="GQ120" s="15">
        <v>-7.5889811641028564E-4</v>
      </c>
      <c r="GR120" s="15">
        <v>-2.8546732188741478E-3</v>
      </c>
      <c r="GS120" s="15">
        <v>-3.7329548014915087E-3</v>
      </c>
      <c r="GT120" s="15">
        <v>1.3485267365844457E-4</v>
      </c>
      <c r="GU120" s="15">
        <v>-3.5608346230089579E-3</v>
      </c>
      <c r="GV120" s="15">
        <v>-5.3961376952483776E-3</v>
      </c>
      <c r="GW120" s="15">
        <v>4.0314079636586961E-3</v>
      </c>
      <c r="GX120" s="15">
        <v>-4.4568318898211981E-3</v>
      </c>
      <c r="GY120" s="15">
        <v>-8.176369759977594E-3</v>
      </c>
      <c r="GZ120" s="15">
        <v>-2.3780270414466622E-4</v>
      </c>
      <c r="HA120" s="15">
        <v>1.534079308106088E-2</v>
      </c>
      <c r="HB120" s="15">
        <v>-1.7331456351639976E-2</v>
      </c>
      <c r="HC120" s="15">
        <v>-3.306431097478699E-3</v>
      </c>
      <c r="HD120" s="15">
        <v>1.6178387800573353E-3</v>
      </c>
      <c r="HE120" s="15">
        <v>-3.7869478038791943E-3</v>
      </c>
      <c r="HF120" s="15">
        <v>-9.0226175996374197E-3</v>
      </c>
      <c r="HG120" s="15">
        <v>1.0755167357707281E-3</v>
      </c>
      <c r="HH120" s="15">
        <v>-1.137812527950898E-2</v>
      </c>
      <c r="HI120" s="15">
        <v>-1.0931382874974924E-2</v>
      </c>
      <c r="HJ120" s="15">
        <v>-2.2632978352540457E-3</v>
      </c>
      <c r="HK120" s="15">
        <v>2.8577633651204687E-3</v>
      </c>
      <c r="HL120" s="15">
        <v>-4.3401133426170663E-3</v>
      </c>
      <c r="HM120" s="15">
        <v>-6.1678929781496259E-3</v>
      </c>
      <c r="HN120" s="15">
        <v>-1.8920987388951049E-2</v>
      </c>
      <c r="HO120" s="15">
        <v>-1.5320100478182714E-2</v>
      </c>
      <c r="HP120" s="15">
        <v>-5.5918132657779415E-3</v>
      </c>
      <c r="HQ120" s="15">
        <v>1.1288253036680296E-2</v>
      </c>
      <c r="HR120" s="15">
        <v>-6.6298585386696885E-3</v>
      </c>
      <c r="HS120" s="15">
        <v>-7.4372824996095542E-3</v>
      </c>
      <c r="HT120" s="15">
        <v>2.5435788382642561E-3</v>
      </c>
      <c r="HU120" s="15">
        <v>-1.4956380021104371E-3</v>
      </c>
      <c r="HV120" s="15">
        <v>2.8804628653543089E-3</v>
      </c>
      <c r="HW120" s="15">
        <v>2.6809667532577425E-3</v>
      </c>
      <c r="HX120" s="15">
        <v>1.7533055507977933E-2</v>
      </c>
      <c r="HY120" s="15">
        <v>-1.2146498025455855E-2</v>
      </c>
      <c r="HZ120" s="15">
        <v>-7.8258310253510686E-3</v>
      </c>
      <c r="IA120" s="15">
        <v>-5.9435539008479941E-3</v>
      </c>
      <c r="IB120" s="15">
        <v>-3.4233171642242211E-2</v>
      </c>
      <c r="IC120" s="15">
        <v>1.077877003246273E-2</v>
      </c>
      <c r="ID120" s="15">
        <v>1.0501401836181484E-2</v>
      </c>
      <c r="IE120" s="15">
        <v>-2.2654867673490876E-2</v>
      </c>
      <c r="IF120" s="15">
        <v>-1.6874345772099605E-2</v>
      </c>
      <c r="IG120" s="15">
        <v>-2.4167842936766926E-2</v>
      </c>
      <c r="IH120" s="15">
        <v>-1.7168650620244957E-2</v>
      </c>
      <c r="II120" s="15">
        <v>-3.313860187954959E-3</v>
      </c>
      <c r="IJ120" s="15">
        <v>-2.0202707317519466E-2</v>
      </c>
      <c r="IK120" s="15">
        <v>-6.7247429902468053E-3</v>
      </c>
      <c r="IL120" s="15">
        <v>1.4214643473774466E-3</v>
      </c>
      <c r="IM120" s="15">
        <v>-2.3068060979149481E-3</v>
      </c>
      <c r="IN120" s="15">
        <v>-2.9917748568226697E-3</v>
      </c>
      <c r="IO120" s="15">
        <v>-2.8943580263646371E-3</v>
      </c>
      <c r="IP120" s="15">
        <v>3.8133738449768755E-3</v>
      </c>
      <c r="IQ120" s="15">
        <v>4.6488778521038086E-3</v>
      </c>
      <c r="IR120" s="15">
        <v>-5.7710964919218408E-3</v>
      </c>
      <c r="IS120" s="15">
        <v>-1.4312491794057109E-3</v>
      </c>
      <c r="IT120" s="15">
        <v>-2.6057368378627245E-2</v>
      </c>
      <c r="IU120" s="15">
        <v>1.2474014091486893E-3</v>
      </c>
      <c r="IV120" s="15">
        <v>-1.4473030026717558E-2</v>
      </c>
      <c r="IW120" s="15">
        <v>1.6068553633599377E-2</v>
      </c>
      <c r="IX120" s="15">
        <v>1.1217691831125176E-2</v>
      </c>
      <c r="IY120" s="15">
        <v>-4.3338751622075981E-3</v>
      </c>
      <c r="IZ120" s="15">
        <v>1.8009910316027433E-3</v>
      </c>
      <c r="JA120" s="15">
        <v>-0.29928214594207964</v>
      </c>
      <c r="JB120" s="15">
        <v>-1.635221099590119E-2</v>
      </c>
      <c r="JC120" s="15">
        <v>-3.0152941217597056E-3</v>
      </c>
      <c r="JD120" s="15">
        <v>-3.4712213044186349E-3</v>
      </c>
      <c r="JE120" s="15">
        <v>-9.0277763990219469E-3</v>
      </c>
      <c r="JF120" s="15">
        <v>-5.4274217353650163E-3</v>
      </c>
      <c r="JG120" s="15">
        <v>-1.56632961921634E-2</v>
      </c>
      <c r="JH120" s="15">
        <v>-3.025166170140709E-3</v>
      </c>
      <c r="JI120" s="15">
        <v>1.7456142802051683E-2</v>
      </c>
      <c r="JJ120" s="15">
        <v>2.0651682420124544E-3</v>
      </c>
      <c r="JK120" s="15">
        <v>-9.229027667529326E-3</v>
      </c>
      <c r="JL120" s="15">
        <v>4.3241217462515399E-3</v>
      </c>
      <c r="JM120" s="15">
        <v>-7.1180067305381149E-3</v>
      </c>
      <c r="JN120" s="15">
        <v>6.4442428780428658E-4</v>
      </c>
      <c r="JO120" s="15">
        <v>3.5640643550839686E-2</v>
      </c>
      <c r="JP120" s="15">
        <v>-4.0606767847954526E-3</v>
      </c>
      <c r="JQ120" s="15">
        <v>2.4920406085280817E-3</v>
      </c>
      <c r="JR120" s="15">
        <v>1.5506550315985772E-3</v>
      </c>
      <c r="JS120" s="15">
        <v>-1.1686772609690111E-2</v>
      </c>
      <c r="JT120" s="15">
        <v>-7.352974305258806E-3</v>
      </c>
      <c r="JU120" s="15">
        <v>-1.2304665019940329E-3</v>
      </c>
      <c r="JV120" s="15">
        <v>-9.5775379997463991E-3</v>
      </c>
      <c r="JW120" s="15">
        <v>-2.2988816143265276E-3</v>
      </c>
      <c r="JX120" s="15">
        <v>8.8504311459606556E-3</v>
      </c>
      <c r="JY120" s="15">
        <v>-6.7411730383182631E-3</v>
      </c>
      <c r="JZ120" s="15">
        <v>-1.3067626818717684E-3</v>
      </c>
      <c r="KA120" s="15">
        <v>-1.4935485185892359E-2</v>
      </c>
      <c r="KB120" s="15">
        <v>-2.2812851483961328E-2</v>
      </c>
      <c r="KC120" s="15">
        <v>-1.1096066552506504E-2</v>
      </c>
      <c r="KD120" s="15">
        <v>1.1234153003052787E-3</v>
      </c>
      <c r="KE120" s="15">
        <v>-3.9604012160969048E-3</v>
      </c>
      <c r="KF120" s="15">
        <v>-3.6496390875495042E-3</v>
      </c>
      <c r="KG120" s="15">
        <v>-1.934444450630148E-3</v>
      </c>
      <c r="KH120" s="15">
        <v>-3.3108045141189328E-3</v>
      </c>
      <c r="KI120" s="15">
        <v>-2.8161099996420248E-3</v>
      </c>
      <c r="KJ120" s="15">
        <v>2.7492182048991245E-3</v>
      </c>
      <c r="KK120" s="15">
        <v>0</v>
      </c>
      <c r="KL120" s="15">
        <v>9.4221802585972205E-3</v>
      </c>
      <c r="KM120" s="15">
        <v>-9.1206208344290769E-4</v>
      </c>
      <c r="KN120" s="15">
        <v>-6.923637166347283E-3</v>
      </c>
      <c r="KO120" s="15">
        <v>-4.4014352491917264E-2</v>
      </c>
      <c r="KP120" s="15">
        <v>-7.0713025928304267E-4</v>
      </c>
      <c r="KQ120" s="15">
        <v>-1.8384772085792988E-3</v>
      </c>
      <c r="KR120" s="15">
        <v>-3.0565484825489896E-3</v>
      </c>
      <c r="KS120" s="15">
        <v>-1.6717714575413805E-2</v>
      </c>
      <c r="KT120" s="15">
        <v>2.7945989310159251E-3</v>
      </c>
      <c r="KU120" s="15">
        <v>-6.4164262708296118E-4</v>
      </c>
      <c r="KV120" s="15">
        <v>-2.7988909902232899E-2</v>
      </c>
      <c r="KW120" s="15">
        <v>5.3513159116596936E-3</v>
      </c>
      <c r="KX120" s="15">
        <v>-5.4848325552472313E-3</v>
      </c>
      <c r="KY120" s="15">
        <v>7.499514352056558E-3</v>
      </c>
      <c r="KZ120" s="15">
        <v>-1.9665977938219101E-2</v>
      </c>
      <c r="LA120" s="15">
        <v>-2.4835703470583318E-3</v>
      </c>
      <c r="LB120" s="15">
        <v>4.0341772794632146E-3</v>
      </c>
      <c r="LC120" s="15">
        <v>4.0277521445902416E-3</v>
      </c>
      <c r="LD120" s="15">
        <v>-3.3670065479042954E-3</v>
      </c>
      <c r="LE120" s="15">
        <v>-5.0505051578595317E-4</v>
      </c>
      <c r="LF120" s="15">
        <v>-2.0700159598620559E-3</v>
      </c>
      <c r="LG120" s="15">
        <v>4.6732612424596313E-4</v>
      </c>
      <c r="LH120" s="15">
        <v>0</v>
      </c>
      <c r="LI120" s="15">
        <v>4.4543503493803746E-3</v>
      </c>
      <c r="LJ120" s="15">
        <v>1.9205592983271261E-3</v>
      </c>
      <c r="LK120" s="15">
        <v>-1.0250847546718903E-2</v>
      </c>
      <c r="LL120" s="15">
        <v>0</v>
      </c>
      <c r="LM120" s="15">
        <v>-2.0470836217249106E-3</v>
      </c>
      <c r="LN120" s="15">
        <v>2.9482580922127367E-4</v>
      </c>
      <c r="LO120" s="15">
        <v>7.1174677688639549E-3</v>
      </c>
      <c r="LP120" s="15">
        <v>-1.5300143327864042E-2</v>
      </c>
      <c r="LQ120" s="15">
        <v>-1.7211107339359603E-2</v>
      </c>
      <c r="LR120" s="15">
        <v>-2.7370496070406075E-3</v>
      </c>
      <c r="LS120" s="15">
        <v>0</v>
      </c>
      <c r="LT120" s="15">
        <v>-7.7556685099783905E-3</v>
      </c>
      <c r="LU120" s="15">
        <v>-1.419716132737235E-2</v>
      </c>
      <c r="LV120" s="15">
        <v>-1.2503350740282835E-3</v>
      </c>
      <c r="LW120" s="15">
        <v>-6.9662141444799775E-4</v>
      </c>
      <c r="LX120" s="15">
        <v>5.8172080623269994E-3</v>
      </c>
      <c r="LY120" s="15">
        <v>-7.9833155419896835E-3</v>
      </c>
      <c r="LZ120" s="15">
        <v>1.2692826798419097E-2</v>
      </c>
      <c r="MA120" s="15">
        <v>-5.0675046191104092E-3</v>
      </c>
      <c r="MB120" s="15">
        <v>6.1318536533498365E-3</v>
      </c>
      <c r="MC120" s="15">
        <v>-1.765784993857223E-2</v>
      </c>
      <c r="MD120" s="15">
        <v>-7.7440778290520903E-3</v>
      </c>
      <c r="ME120" s="15">
        <v>-3.1933020199265429E-3</v>
      </c>
      <c r="MF120" s="15">
        <v>-8.9198894473552191E-3</v>
      </c>
      <c r="MG120" s="15">
        <v>2.7964224039842313E-3</v>
      </c>
      <c r="MH120" s="15">
        <v>6.4280589409418292E-3</v>
      </c>
      <c r="MI120" s="15">
        <v>-9.2959870663849101E-3</v>
      </c>
      <c r="MJ120" s="15">
        <v>-1.1942817108420987E-2</v>
      </c>
      <c r="MK120" s="15">
        <v>-1.1022755229913304E-3</v>
      </c>
      <c r="ML120" s="15">
        <v>1.2650223065867022E-3</v>
      </c>
      <c r="MM120" s="15">
        <v>-3.039160726172991E-3</v>
      </c>
      <c r="MN120" s="15">
        <v>-4.7180667385094107E-3</v>
      </c>
      <c r="MO120" s="15">
        <v>-1.6252915499345214E-2</v>
      </c>
      <c r="MP120" s="15">
        <v>-1.5522931776228174E-3</v>
      </c>
      <c r="MQ120" s="15">
        <v>-2.1739593419495191E-3</v>
      </c>
      <c r="MR120" s="15">
        <v>-9.0372530259415253E-3</v>
      </c>
      <c r="MS120" s="15">
        <v>5.1282052405898857E-4</v>
      </c>
      <c r="MT120" s="15">
        <v>-6.7773638649758162E-4</v>
      </c>
      <c r="MU120" s="15">
        <v>-1.0833073296837104E-2</v>
      </c>
      <c r="MV120" s="15">
        <v>-7.8057638312362442E-3</v>
      </c>
      <c r="MW120" s="15">
        <v>2.7227835872924919E-3</v>
      </c>
      <c r="MX120" s="15">
        <v>2.7825280577688939E-2</v>
      </c>
      <c r="MY120" s="15">
        <v>-6.03944427251494E-3</v>
      </c>
      <c r="MZ120" s="15">
        <v>-6.7962746303482559E-3</v>
      </c>
      <c r="NA120" s="15">
        <v>-4.6345142990613201E-3</v>
      </c>
      <c r="NB120" s="15">
        <v>-3.0550836953019138E-3</v>
      </c>
      <c r="NC120" s="15">
        <v>1.3464978622378679E-2</v>
      </c>
      <c r="ND120" s="15">
        <v>-1.2614317266807634E-4</v>
      </c>
      <c r="NE120" s="15">
        <v>-1.0279644237743692E-2</v>
      </c>
      <c r="NF120" s="15">
        <v>1.6029925954563001E-3</v>
      </c>
      <c r="NG120" s="15">
        <v>1.3571858649351841E-2</v>
      </c>
      <c r="NH120" s="15">
        <v>-4.7904283226327124E-3</v>
      </c>
      <c r="NI120" s="15">
        <v>-4.1666726948459453E-3</v>
      </c>
      <c r="NJ120" s="15">
        <v>8.1714788053667952E-3</v>
      </c>
      <c r="NK120" s="15">
        <v>-5.0619039563860662E-3</v>
      </c>
      <c r="NL120" s="15">
        <v>-4.0361180654037024E-3</v>
      </c>
      <c r="NM120" s="15">
        <v>-1.8692133012152522E-2</v>
      </c>
      <c r="NN120" s="15">
        <v>-1.6285741870785447E-2</v>
      </c>
      <c r="NO120" s="15">
        <v>3.0191233936022041E-3</v>
      </c>
      <c r="NP120" s="15">
        <v>-2.3476308750611128E-3</v>
      </c>
      <c r="NQ120" s="15">
        <v>-5.9333546180994059E-3</v>
      </c>
      <c r="NR120" s="15">
        <v>0</v>
      </c>
      <c r="NS120" s="15">
        <v>-4.2198757121051977E-2</v>
      </c>
      <c r="NT120" s="15">
        <v>5.9795614830198867E-3</v>
      </c>
      <c r="NU120" s="15">
        <v>-7.8405037750422738E-3</v>
      </c>
      <c r="NV120" s="15">
        <v>-8.2759093038597097E-3</v>
      </c>
      <c r="NW120" s="15">
        <v>-5.3715438019108766E-3</v>
      </c>
      <c r="NX120" s="15">
        <v>2.7088052680870989E-3</v>
      </c>
      <c r="NY120" s="15">
        <v>-3.3652633364599687E-3</v>
      </c>
      <c r="NZ120" s="15">
        <v>-1.5488442082904799E-3</v>
      </c>
      <c r="OA120" s="15">
        <v>-2.0313741326849549E-3</v>
      </c>
      <c r="OB120" s="15">
        <v>0</v>
      </c>
      <c r="OC120" s="15">
        <v>8.7655228402797286E-4</v>
      </c>
      <c r="OD120" s="15">
        <v>-3.1695721343004429E-4</v>
      </c>
      <c r="OE120" s="15">
        <v>-1.8938344656633979E-3</v>
      </c>
      <c r="OF120" s="15">
        <v>2.5490709698704943E-3</v>
      </c>
      <c r="OG120" s="15">
        <v>-4.4384782020328705E-3</v>
      </c>
      <c r="OH120" s="15">
        <v>-2.9768255025310556E-3</v>
      </c>
      <c r="OI120" s="15">
        <v>-9.100441074930174E-3</v>
      </c>
      <c r="OJ120" s="15">
        <v>-1.0339480500645224E-3</v>
      </c>
      <c r="OK120" s="15">
        <v>6.91512551993252E-3</v>
      </c>
      <c r="OL120" s="15">
        <v>8.8570036814475256E-5</v>
      </c>
      <c r="OM120" s="15">
        <v>-3.3322256758096789E-3</v>
      </c>
      <c r="ON120" s="15">
        <v>-8.15678252944688E-3</v>
      </c>
      <c r="OO120" s="15">
        <v>1.5579127124873548E-3</v>
      </c>
      <c r="OP120" s="15">
        <v>0</v>
      </c>
      <c r="OQ120" s="15">
        <v>-7.5168139165161267E-3</v>
      </c>
      <c r="OR120" s="15">
        <v>6.3063272063180889E-3</v>
      </c>
      <c r="OS120" s="15">
        <v>-2.2522532043251315E-3</v>
      </c>
      <c r="OT120" s="15">
        <v>1.8255675737753406E-3</v>
      </c>
      <c r="OU120" s="15">
        <v>-1.180891127394772E-2</v>
      </c>
      <c r="OV120" s="15">
        <v>-2.8066798003553192E-3</v>
      </c>
      <c r="OW120" s="15">
        <v>-1.7122309866375616E-2</v>
      </c>
      <c r="OX120" s="15">
        <v>-5.0718620979602284E-3</v>
      </c>
      <c r="OY120" s="15">
        <v>-4.0354094201544488E-3</v>
      </c>
      <c r="OZ120" s="15">
        <v>-9.106893062465083E-3</v>
      </c>
      <c r="PA120" s="15">
        <v>-6.3531823783646137E-3</v>
      </c>
      <c r="PB120" s="15">
        <v>-1.4757822302828556E-2</v>
      </c>
      <c r="PC120" s="15">
        <v>-7.4665451920493987E-3</v>
      </c>
      <c r="PD120" s="15">
        <v>-4.1877391265623754E-3</v>
      </c>
      <c r="PE120" s="15">
        <v>-4.2770684978951922E-5</v>
      </c>
      <c r="PF120" s="15">
        <v>9.0334242818640366E-4</v>
      </c>
      <c r="PG120" s="15">
        <v>-1.1210705189238621E-2</v>
      </c>
      <c r="PH120" s="15">
        <v>3.4352489983206168E-3</v>
      </c>
      <c r="PI120" s="15">
        <v>-4.1180444993919284E-2</v>
      </c>
      <c r="PJ120" s="15">
        <v>-2.3124060688074402E-4</v>
      </c>
      <c r="PK120" s="15">
        <v>0</v>
      </c>
      <c r="PL120" s="15">
        <v>-3.0676752690937258E-3</v>
      </c>
      <c r="PM120" s="15">
        <v>-8.2316474576986376E-3</v>
      </c>
      <c r="PN120" s="15">
        <v>-2.5721832714136407E-3</v>
      </c>
      <c r="PO120" s="15">
        <v>-2.1331272935561627E-3</v>
      </c>
      <c r="PP120" s="15">
        <v>-1.0530429243186028E-2</v>
      </c>
      <c r="PQ120" s="15">
        <v>-1.8380957934765171E-2</v>
      </c>
      <c r="PR120" s="15">
        <v>-5.2677909348589156E-3</v>
      </c>
      <c r="PS120" s="15">
        <v>-4.7983790755117967E-3</v>
      </c>
      <c r="PT120" s="15">
        <v>-6.8356384873098086E-3</v>
      </c>
      <c r="PU120" s="15">
        <v>8.5594458705242607E-4</v>
      </c>
      <c r="PV120" s="15">
        <v>7.470116298583465E-3</v>
      </c>
      <c r="PW120" s="15">
        <v>-5.8982721993585526E-3</v>
      </c>
      <c r="PX120" s="15">
        <v>2.2943673382760766E-4</v>
      </c>
      <c r="PY120" s="15">
        <v>-5.1066691454783935E-3</v>
      </c>
      <c r="PZ120" s="15">
        <v>-1.7181552539638309E-2</v>
      </c>
      <c r="QA120" s="15">
        <v>0</v>
      </c>
      <c r="QB120" s="15">
        <v>-5.134799472038416E-3</v>
      </c>
      <c r="QC120" s="15">
        <v>1.8740635170091679E-3</v>
      </c>
      <c r="QD120" s="15">
        <v>-8.6338325480112589E-3</v>
      </c>
      <c r="QE120" s="15">
        <v>-1.2583627782405583E-2</v>
      </c>
      <c r="QF120" s="15">
        <v>9.6999938319944769E-4</v>
      </c>
      <c r="QG120" s="15">
        <v>3.6093883179309227E-3</v>
      </c>
      <c r="QH120" s="15">
        <v>1.17311871524198E-2</v>
      </c>
      <c r="QI120" s="15">
        <v>-1.068870955254545E-2</v>
      </c>
      <c r="QJ120" s="15">
        <v>-1.2622083809747832E-2</v>
      </c>
      <c r="QK120" s="15">
        <v>-1.262612378629103E-2</v>
      </c>
      <c r="QL120" s="15">
        <v>-5.8086930433331645E-3</v>
      </c>
      <c r="QM120" s="15">
        <v>2.889131659342974E-3</v>
      </c>
      <c r="QN120" s="15">
        <v>-9.9729413336292795E-3</v>
      </c>
      <c r="QO120" s="15">
        <v>-1.3811465848713839E-2</v>
      </c>
      <c r="QP120" s="15">
        <v>-2.5329763643298594E-3</v>
      </c>
      <c r="QQ120" s="15">
        <v>-3.5435631003086321E-3</v>
      </c>
      <c r="QR120" s="15">
        <v>-2.6571298208891221E-3</v>
      </c>
      <c r="QS120" s="15">
        <v>-1.5868684444137863E-2</v>
      </c>
      <c r="QT120" s="15">
        <v>2.1245929533669126E-3</v>
      </c>
      <c r="QU120" s="15">
        <v>-1.4445425187723201E-2</v>
      </c>
      <c r="QV120" s="15">
        <v>-4.4397331878866589E-3</v>
      </c>
      <c r="QW120" s="15">
        <v>4.8123196308895639E-4</v>
      </c>
      <c r="QX120" s="15">
        <v>-2.6154746300646329E-3</v>
      </c>
      <c r="QY120" s="15">
        <v>-6.3793162664068578E-3</v>
      </c>
      <c r="QZ120" s="15">
        <v>-1.1874380516025174E-2</v>
      </c>
      <c r="RA120" s="15">
        <v>-2.1242329595435479E-2</v>
      </c>
      <c r="RB120" s="15">
        <v>-1.1821965844747751E-2</v>
      </c>
      <c r="RC120" s="15">
        <v>-9.529326923269037E-3</v>
      </c>
      <c r="RD120" s="15">
        <v>-4.9447075374612444E-3</v>
      </c>
      <c r="RE120" s="15">
        <v>6.3599409651533354E-3</v>
      </c>
      <c r="RF120" s="15">
        <v>-9.0772181511165392E-3</v>
      </c>
      <c r="RG120" s="15">
        <v>7.3340670687475375E-4</v>
      </c>
      <c r="RH120" s="15">
        <v>-1.3282419352733321E-3</v>
      </c>
      <c r="RI120" s="15">
        <v>-1.1520360733442673E-2</v>
      </c>
      <c r="RJ120" s="15">
        <v>4.3657600266267249E-3</v>
      </c>
      <c r="RK120" s="15">
        <v>-1.1854499534548481E-2</v>
      </c>
      <c r="RL120" s="15">
        <v>2.9635707143201608E-3</v>
      </c>
      <c r="RM120" s="15">
        <v>-2.4857084635732181E-3</v>
      </c>
      <c r="RN120" s="15">
        <v>-1.4178631347744389E-2</v>
      </c>
      <c r="RO120" s="15">
        <v>2.7285146532041358E-3</v>
      </c>
      <c r="RP120" s="15">
        <v>-6.5939878792959077E-3</v>
      </c>
      <c r="RQ120" s="15">
        <v>1.0000787627140848E-2</v>
      </c>
      <c r="RR120" s="15">
        <v>-5.8083415957469022E-3</v>
      </c>
      <c r="RS120" s="15">
        <v>4.969551747214208E-3</v>
      </c>
      <c r="RT120" s="15">
        <v>-1.1282424090374561E-2</v>
      </c>
      <c r="RU120" s="15">
        <v>9.5874520793754105E-3</v>
      </c>
      <c r="RV120" s="15">
        <v>-6.2038919698947656E-3</v>
      </c>
      <c r="RW120" s="15">
        <v>-3.9731392725768956E-3</v>
      </c>
      <c r="RX120" s="15">
        <v>-8.4230727291087493E-3</v>
      </c>
      <c r="RY120" s="15">
        <v>-9.8040000966208556E-3</v>
      </c>
      <c r="RZ120" s="15">
        <v>9.7040279327851447E-4</v>
      </c>
      <c r="SA120" s="15">
        <v>-2.4984397755986325E-3</v>
      </c>
      <c r="SB120" s="15">
        <v>5.4985270105613465E-3</v>
      </c>
      <c r="SC120" s="15">
        <v>3.9426181834084882E-3</v>
      </c>
      <c r="SD120" s="15">
        <v>-6.021366610034341E-3</v>
      </c>
      <c r="SE120" s="15">
        <v>-1.9712541263958022E-2</v>
      </c>
      <c r="SF120" s="15">
        <v>-9.0552375641218721E-4</v>
      </c>
      <c r="SG120" s="15">
        <v>-9.3396275961327192E-3</v>
      </c>
      <c r="SH120" s="15">
        <v>5.7654235248940106E-3</v>
      </c>
      <c r="SI120" s="15">
        <v>-1.6151425775092574E-2</v>
      </c>
      <c r="SJ120" s="15">
        <v>5.9517172369585826E-3</v>
      </c>
      <c r="SK120" s="15">
        <v>-1.752812403425735E-2</v>
      </c>
      <c r="SL120" s="15">
        <v>9.2208397496811696E-4</v>
      </c>
      <c r="SM120" s="15">
        <v>8.7818393441902749E-3</v>
      </c>
      <c r="SN120" s="15">
        <v>2.4919344545951331E-3</v>
      </c>
      <c r="SO120" s="15">
        <v>-1.2048194228503075E-3</v>
      </c>
      <c r="SP120" s="15">
        <v>-4.7367550761803932E-3</v>
      </c>
      <c r="SQ120" s="15">
        <v>-4.9492700837054085E-4</v>
      </c>
      <c r="SR120" s="15">
        <v>-3.0589317599347778E-3</v>
      </c>
      <c r="SS120" s="15">
        <v>-3.5667337914380955E-3</v>
      </c>
      <c r="ST120" s="15">
        <v>-7.3614319089827353E-3</v>
      </c>
      <c r="SU120" s="15">
        <v>-4.5357785137129852E-3</v>
      </c>
      <c r="SV120" s="15">
        <v>8.4133089234417566E-3</v>
      </c>
      <c r="SW120" s="15">
        <v>-3.4743972133722775E-3</v>
      </c>
      <c r="SX120" s="15">
        <v>-1.5495177351101319E-2</v>
      </c>
      <c r="SY120" s="15">
        <v>-2.8915274706078558E-2</v>
      </c>
      <c r="SZ120" s="15">
        <v>-7.9775869978164875E-3</v>
      </c>
      <c r="TA120" s="15">
        <v>-3.4464351660772699E-3</v>
      </c>
      <c r="TB120" s="15">
        <v>1.4981877974007737E-2</v>
      </c>
      <c r="TC120" s="15">
        <v>-1.1531628985940562E-2</v>
      </c>
      <c r="TD120" s="15">
        <v>-1.1254925217345916E-3</v>
      </c>
      <c r="TE120" s="15">
        <v>-1.1607498480760594E-2</v>
      </c>
      <c r="TF120" s="15">
        <v>-1.2340471196747513E-2</v>
      </c>
      <c r="TG120" s="15">
        <v>7.3135059330026652E-4</v>
      </c>
      <c r="TH120" s="15">
        <v>3.1979560353162929E-3</v>
      </c>
      <c r="TI120" s="15">
        <v>-1.2337373759840819E-2</v>
      </c>
      <c r="TJ120" s="15">
        <v>-1.5451295660717785E-2</v>
      </c>
      <c r="TK120" s="15">
        <v>-5.4923637480260318E-3</v>
      </c>
      <c r="TL120" s="15">
        <v>-6.2433456723201084E-3</v>
      </c>
      <c r="TM120" s="15">
        <v>-5.491239774284274E-3</v>
      </c>
      <c r="TN120" s="15">
        <v>-3.7544628296062874E-3</v>
      </c>
      <c r="TO120" s="23">
        <v>-1.740718379554715E-3</v>
      </c>
    </row>
    <row r="121" spans="1:535" x14ac:dyDescent="0.35">
      <c r="A121" s="14">
        <v>115</v>
      </c>
      <c r="B121" s="81">
        <v>42825</v>
      </c>
      <c r="C121" s="23">
        <v>-2.3303614130531451E-3</v>
      </c>
      <c r="D121" s="43">
        <f ca="1">OFFSET('CAPM Regression Loop'!$AH$6,$A121,'CAPM Regression Loop'!$D$2)</f>
        <v>-1.8719586147868071E-3</v>
      </c>
      <c r="T121" s="14">
        <v>115</v>
      </c>
      <c r="U121" s="14" t="s">
        <v>117</v>
      </c>
      <c r="V121" s="14">
        <v>1.2039874018299375</v>
      </c>
      <c r="W121" s="14">
        <v>0.1578215098787582</v>
      </c>
      <c r="X121" s="14">
        <v>0.18883436498594702</v>
      </c>
      <c r="Y121" s="14">
        <f t="shared" si="6"/>
        <v>1.2925196444175757</v>
      </c>
      <c r="Z121" s="14">
        <f t="shared" si="5"/>
        <v>1.2925196444175757</v>
      </c>
      <c r="AA121" s="14">
        <f t="shared" si="7"/>
        <v>1</v>
      </c>
      <c r="AF121" s="80"/>
      <c r="AH121" s="81"/>
      <c r="AI121" s="15">
        <v>-8.4754250631491751E-3</v>
      </c>
      <c r="AJ121" s="15">
        <v>-5.6577237198589493E-3</v>
      </c>
      <c r="AK121" s="15">
        <v>-2.7615953966856942E-3</v>
      </c>
      <c r="AL121" s="15">
        <v>-1.877673627923934E-3</v>
      </c>
      <c r="AM121" s="15">
        <v>-4.5934853391899838E-3</v>
      </c>
      <c r="AN121" s="15">
        <v>-7.2056155045259907E-3</v>
      </c>
      <c r="AO121" s="15">
        <v>-3.1474846128074219E-3</v>
      </c>
      <c r="AP121" s="15">
        <v>-5.324471813638044E-3</v>
      </c>
      <c r="AQ121" s="15">
        <v>4.0040093533821814E-3</v>
      </c>
      <c r="AR121" s="15">
        <v>-3.0459968722955648E-3</v>
      </c>
      <c r="AS121" s="15">
        <v>-1.519262364932328E-3</v>
      </c>
      <c r="AT121" s="15">
        <v>2.1509589833931622E-3</v>
      </c>
      <c r="AU121" s="15">
        <v>4.820438753260544E-4</v>
      </c>
      <c r="AV121" s="15">
        <v>1.7362120224596427E-3</v>
      </c>
      <c r="AW121" s="15">
        <v>-1.8301615650150452E-3</v>
      </c>
      <c r="AX121" s="15">
        <v>-4.4679425867989085E-4</v>
      </c>
      <c r="AY121" s="15">
        <v>8.9847864078152571E-3</v>
      </c>
      <c r="AZ121" s="15">
        <v>5.0302707657474358E-3</v>
      </c>
      <c r="BA121" s="15">
        <v>1.3817882535741696E-3</v>
      </c>
      <c r="BB121" s="15">
        <v>-3.6764747293087483E-3</v>
      </c>
      <c r="BC121" s="15">
        <v>-2.24000093661936E-3</v>
      </c>
      <c r="BD121" s="15">
        <v>6.7666631656013707E-4</v>
      </c>
      <c r="BE121" s="15">
        <v>2.4069919004152088E-3</v>
      </c>
      <c r="BF121" s="15">
        <v>-4.059664917190637E-3</v>
      </c>
      <c r="BG121" s="15">
        <v>-1.3807089505039458E-2</v>
      </c>
      <c r="BH121" s="15">
        <v>4.7442920376294263E-3</v>
      </c>
      <c r="BI121" s="15">
        <v>6.5596946634688168E-3</v>
      </c>
      <c r="BJ121" s="15">
        <v>-1.5494176976836232E-2</v>
      </c>
      <c r="BK121" s="15">
        <v>-1.8390246095156581E-3</v>
      </c>
      <c r="BL121" s="15">
        <v>-2.1113758173497495E-3</v>
      </c>
      <c r="BM121" s="15">
        <v>-6.9045153465444866E-3</v>
      </c>
      <c r="BN121" s="15">
        <v>2.5710245674465489E-4</v>
      </c>
      <c r="BO121" s="15">
        <v>3.4968597837746855E-2</v>
      </c>
      <c r="BP121" s="15">
        <v>-7.3937156787863285E-4</v>
      </c>
      <c r="BQ121" s="15">
        <v>0</v>
      </c>
      <c r="BR121" s="15">
        <v>-1.8876546935629611E-3</v>
      </c>
      <c r="BS121" s="15">
        <v>1.5423768057116973E-4</v>
      </c>
      <c r="BT121" s="15">
        <v>5.1969595210538217E-3</v>
      </c>
      <c r="BU121" s="15">
        <v>1.1572102271583088E-2</v>
      </c>
      <c r="BV121" s="15">
        <v>5.19481687710393E-3</v>
      </c>
      <c r="BW121" s="15">
        <v>9.3615434659440771E-4</v>
      </c>
      <c r="BX121" s="15">
        <v>-1.0226883334954079E-2</v>
      </c>
      <c r="BY121" s="15">
        <v>1.7708821088705353E-3</v>
      </c>
      <c r="BZ121" s="15">
        <v>3.9100684760132219E-4</v>
      </c>
      <c r="CA121" s="15">
        <v>-1.3529390752962042E-2</v>
      </c>
      <c r="CB121" s="15">
        <v>-2.7381832361546032E-3</v>
      </c>
      <c r="CC121" s="15">
        <v>-2.2887528910263068E-3</v>
      </c>
      <c r="CD121" s="15">
        <v>-1.00657916846004E-2</v>
      </c>
      <c r="CE121" s="15">
        <v>6.3538382044891943E-3</v>
      </c>
      <c r="CF121" s="15">
        <v>-6.5967255714304649E-3</v>
      </c>
      <c r="CG121" s="15">
        <v>1.5262185454667729E-3</v>
      </c>
      <c r="CH121" s="15">
        <v>-4.9202832748336221E-3</v>
      </c>
      <c r="CI121" s="15">
        <v>1.4899431611533564E-3</v>
      </c>
      <c r="CJ121" s="15">
        <v>9.950330853168092E-3</v>
      </c>
      <c r="CK121" s="15">
        <v>-1.2632644428832709E-3</v>
      </c>
      <c r="CL121" s="15">
        <v>-1.2470933254115992E-2</v>
      </c>
      <c r="CM121" s="15">
        <v>5.5057588825857028E-3</v>
      </c>
      <c r="CN121" s="15">
        <v>-6.3127252811270226E-3</v>
      </c>
      <c r="CO121" s="15">
        <v>-1.1799546931155168E-2</v>
      </c>
      <c r="CP121" s="15">
        <v>-7.4921107344021248E-3</v>
      </c>
      <c r="CQ121" s="15">
        <v>-1.1787081870228469E-2</v>
      </c>
      <c r="CR121" s="15">
        <v>1.1459098175363825E-2</v>
      </c>
      <c r="CS121" s="15">
        <v>0</v>
      </c>
      <c r="CT121" s="15">
        <v>-1.4707887711967332E-3</v>
      </c>
      <c r="CU121" s="15">
        <v>-1.8966340441314942E-3</v>
      </c>
      <c r="CV121" s="15">
        <v>8.5621273511667928E-3</v>
      </c>
      <c r="CW121" s="15">
        <v>1.6074671446449296E-2</v>
      </c>
      <c r="CX121" s="15">
        <v>-6.3318067178924405E-3</v>
      </c>
      <c r="CY121" s="15">
        <v>1.2262737170353657E-3</v>
      </c>
      <c r="CZ121" s="15">
        <v>8.6557207980590654E-3</v>
      </c>
      <c r="DA121" s="15">
        <v>-1.7860872105089451E-2</v>
      </c>
      <c r="DB121" s="15">
        <v>1.7032041894432387E-2</v>
      </c>
      <c r="DC121" s="15">
        <v>-4.0597070682724789E-3</v>
      </c>
      <c r="DD121" s="15">
        <v>7.8092818873386769E-3</v>
      </c>
      <c r="DE121" s="15">
        <v>-1.146858743242804E-2</v>
      </c>
      <c r="DF121" s="15">
        <v>-1.8897643419227483E-3</v>
      </c>
      <c r="DG121" s="15">
        <v>1.4884646757041861E-3</v>
      </c>
      <c r="DH121" s="15">
        <v>-1.4704083031614483E-3</v>
      </c>
      <c r="DI121" s="15">
        <v>-4.9467785572638746E-3</v>
      </c>
      <c r="DJ121" s="15">
        <v>-5.8543892054413738E-3</v>
      </c>
      <c r="DK121" s="15">
        <v>1.4382283508917433E-3</v>
      </c>
      <c r="DL121" s="15">
        <v>1.3286344325734084E-2</v>
      </c>
      <c r="DM121" s="15">
        <v>2.8839221540892523E-4</v>
      </c>
      <c r="DN121" s="15">
        <v>-1.7982762554835032E-3</v>
      </c>
      <c r="DO121" s="15">
        <v>-6.4298021856804112E-3</v>
      </c>
      <c r="DP121" s="15">
        <v>7.2355994634839562E-4</v>
      </c>
      <c r="DQ121" s="15">
        <v>-5.4228229823169907E-3</v>
      </c>
      <c r="DR121" s="15">
        <v>-1.0843888028624998E-2</v>
      </c>
      <c r="DS121" s="15">
        <v>-9.5060488271000807E-3</v>
      </c>
      <c r="DT121" s="15">
        <v>-3.2032059420825446E-3</v>
      </c>
      <c r="DU121" s="15">
        <v>1.5267472130788599E-2</v>
      </c>
      <c r="DV121" s="15">
        <v>-4.6469684759163962E-3</v>
      </c>
      <c r="DW121" s="15">
        <v>-2.4411094753682434E-3</v>
      </c>
      <c r="DX121" s="15">
        <v>-7.5487454246934722E-3</v>
      </c>
      <c r="DY121" s="15">
        <v>-8.2987556629967045E-4</v>
      </c>
      <c r="DZ121" s="15">
        <v>-5.4637345984272884E-4</v>
      </c>
      <c r="EA121" s="15">
        <v>-3.405896969285551E-3</v>
      </c>
      <c r="EB121" s="15">
        <v>-7.9878429223993273E-3</v>
      </c>
      <c r="EC121" s="15">
        <v>2.1304934822907371E-3</v>
      </c>
      <c r="ED121" s="15">
        <v>-4.2078687765836176E-4</v>
      </c>
      <c r="EE121" s="15">
        <v>3.5977732637672813E-3</v>
      </c>
      <c r="EF121" s="15">
        <v>-5.013864573992311E-3</v>
      </c>
      <c r="EG121" s="15">
        <v>2.4616774208051045E-3</v>
      </c>
      <c r="EH121" s="15">
        <v>-1.2412125042189909E-2</v>
      </c>
      <c r="EI121" s="15">
        <v>2.1786500992221724E-3</v>
      </c>
      <c r="EJ121" s="15">
        <v>-5.5236043775327036E-3</v>
      </c>
      <c r="EK121" s="15">
        <v>2.8421849486522863E-2</v>
      </c>
      <c r="EL121" s="15">
        <v>-8.6726633690645018E-3</v>
      </c>
      <c r="EM121" s="15">
        <v>-1.2580068743702374E-2</v>
      </c>
      <c r="EN121" s="15">
        <v>8.7933636976712925E-3</v>
      </c>
      <c r="EO121" s="15">
        <v>-2.6033858701149278E-3</v>
      </c>
      <c r="EP121" s="15">
        <v>-1.1919662892884546E-3</v>
      </c>
      <c r="EQ121" s="15">
        <v>-4.951867065052607E-3</v>
      </c>
      <c r="ER121" s="15">
        <v>2.2737220114787582E-3</v>
      </c>
      <c r="ES121" s="15">
        <v>-8.4822786061241413E-4</v>
      </c>
      <c r="ET121" s="15">
        <v>1.7767253711506276E-3</v>
      </c>
      <c r="EU121" s="15">
        <v>-1.726223267171674E-2</v>
      </c>
      <c r="EV121" s="15">
        <v>-1.6828600362761952E-2</v>
      </c>
      <c r="EW121" s="15">
        <v>-3.4711300235655998E-3</v>
      </c>
      <c r="EX121" s="15">
        <v>6.8114354452203409E-3</v>
      </c>
      <c r="EY121" s="15">
        <v>4.715401125238358E-3</v>
      </c>
      <c r="EZ121" s="15">
        <v>-8.5970678754519296E-3</v>
      </c>
      <c r="FA121" s="15">
        <v>-4.4486886206845386E-3</v>
      </c>
      <c r="FB121" s="15">
        <v>-3.8112990593065039E-3</v>
      </c>
      <c r="FC121" s="15">
        <v>4.8426244757879908E-3</v>
      </c>
      <c r="FD121" s="15">
        <v>2.0647832861580609E-3</v>
      </c>
      <c r="FE121" s="15">
        <v>-6.7223499383533411E-3</v>
      </c>
      <c r="FF121" s="15">
        <v>-2.8436472861242388E-3</v>
      </c>
      <c r="FG121" s="15">
        <v>-3.9401729195412379E-3</v>
      </c>
      <c r="FH121" s="15">
        <v>-1.607545820440652E-2</v>
      </c>
      <c r="FI121" s="15">
        <v>-1.8315023434678423E-3</v>
      </c>
      <c r="FJ121" s="15">
        <v>-3.5960482264188673E-3</v>
      </c>
      <c r="FK121" s="15">
        <v>-2.2189790126859515E-3</v>
      </c>
      <c r="FL121" s="15">
        <v>1.8537322693705255E-3</v>
      </c>
      <c r="FM121" s="15">
        <v>1.3497349741534883E-2</v>
      </c>
      <c r="FN121" s="15">
        <v>9.2264671551029187E-3</v>
      </c>
      <c r="FO121" s="15">
        <v>4.5781120295467154E-3</v>
      </c>
      <c r="FP121" s="15">
        <v>-6.3162015667963629E-3</v>
      </c>
      <c r="FQ121" s="15">
        <v>8.9695167740776929E-3</v>
      </c>
      <c r="FR121" s="15">
        <v>-1.2413078955510665E-2</v>
      </c>
      <c r="FS121" s="15">
        <v>3.4908400989791181E-3</v>
      </c>
      <c r="FT121" s="15">
        <v>5.9408143587077267E-3</v>
      </c>
      <c r="FU121" s="15">
        <v>1.1870711861559202E-2</v>
      </c>
      <c r="FV121" s="15">
        <v>1.0090175697334515E-2</v>
      </c>
      <c r="FW121" s="15">
        <v>8.2604462232530752E-3</v>
      </c>
      <c r="FX121" s="15">
        <v>-3.6574215586000373E-4</v>
      </c>
      <c r="FY121" s="15">
        <v>-7.7673139096327724E-3</v>
      </c>
      <c r="FZ121" s="15">
        <v>6.4927485512675338E-3</v>
      </c>
      <c r="GA121" s="15">
        <v>-1.0022006840340806E-2</v>
      </c>
      <c r="GB121" s="15">
        <v>-2.778946191223752E-2</v>
      </c>
      <c r="GC121" s="15">
        <v>-8.2323303951853891E-3</v>
      </c>
      <c r="GD121" s="15">
        <v>-3.8650263663725401E-3</v>
      </c>
      <c r="GE121" s="15">
        <v>0</v>
      </c>
      <c r="GF121" s="15">
        <v>-1.0296011205558422E-3</v>
      </c>
      <c r="GG121" s="15">
        <v>1.3172339994627915E-3</v>
      </c>
      <c r="GH121" s="15">
        <v>1.5084855154655743E-3</v>
      </c>
      <c r="GI121" s="15">
        <v>-6.4656664439422312E-3</v>
      </c>
      <c r="GJ121" s="15">
        <v>-3.4593560567496209E-3</v>
      </c>
      <c r="GK121" s="15">
        <v>4.18515719271771E-3</v>
      </c>
      <c r="GL121" s="15">
        <v>3.9030452177725812E-3</v>
      </c>
      <c r="GM121" s="15">
        <v>8.1002562002304695E-3</v>
      </c>
      <c r="GN121" s="15">
        <v>4.822763536929912E-4</v>
      </c>
      <c r="GO121" s="15">
        <v>6.8977116972180801E-3</v>
      </c>
      <c r="GP121" s="15">
        <v>2.7257257080249286E-3</v>
      </c>
      <c r="GQ121" s="15">
        <v>-9.813621448324733E-3</v>
      </c>
      <c r="GR121" s="15">
        <v>-4.4818002190574269E-3</v>
      </c>
      <c r="GS121" s="15">
        <v>2.8665615790391557E-4</v>
      </c>
      <c r="GT121" s="15">
        <v>-6.7408158939359121E-4</v>
      </c>
      <c r="GU121" s="15">
        <v>1.449180149543822E-3</v>
      </c>
      <c r="GV121" s="15">
        <v>-9.7799518797673699E-4</v>
      </c>
      <c r="GW121" s="15">
        <v>2.23487561758839E-3</v>
      </c>
      <c r="GX121" s="15">
        <v>7.8125397367934044E-3</v>
      </c>
      <c r="GY121" s="15">
        <v>-2.2986483465827663E-3</v>
      </c>
      <c r="GZ121" s="15">
        <v>-2.5741749177714324E-2</v>
      </c>
      <c r="HA121" s="15">
        <v>5.2564309990802503E-3</v>
      </c>
      <c r="HB121" s="15">
        <v>-3.4305350967891368E-3</v>
      </c>
      <c r="HC121" s="15">
        <v>3.501267922254745E-3</v>
      </c>
      <c r="HD121" s="15">
        <v>-2.5311129311393621E-3</v>
      </c>
      <c r="HE121" s="15">
        <v>-1.9701204861884833E-3</v>
      </c>
      <c r="HF121" s="15">
        <v>3.7495357014793104E-3</v>
      </c>
      <c r="HG121" s="15">
        <v>5.0344296202615929E-3</v>
      </c>
      <c r="HH121" s="15">
        <v>1.4243000707054108E-2</v>
      </c>
      <c r="HI121" s="15">
        <v>6.314681844633034E-4</v>
      </c>
      <c r="HJ121" s="15">
        <v>-5.3861218705524311E-3</v>
      </c>
      <c r="HK121" s="15">
        <v>-5.3624068992851933E-3</v>
      </c>
      <c r="HL121" s="15">
        <v>-1.2908452269161926E-2</v>
      </c>
      <c r="HM121" s="15">
        <v>-7.4577519710649631E-3</v>
      </c>
      <c r="HN121" s="15">
        <v>-8.2350177157836969E-3</v>
      </c>
      <c r="HO121" s="15">
        <v>-1.519179935170032E-3</v>
      </c>
      <c r="HP121" s="15">
        <v>8.7119406020215364E-3</v>
      </c>
      <c r="HQ121" s="15">
        <v>0.12358370404428654</v>
      </c>
      <c r="HR121" s="15">
        <v>3.4673005580214125E-3</v>
      </c>
      <c r="HS121" s="15">
        <v>9.2664099294697026E-4</v>
      </c>
      <c r="HT121" s="15">
        <v>1.1992206503902427E-3</v>
      </c>
      <c r="HU121" s="15">
        <v>1.0013434803662392E-2</v>
      </c>
      <c r="HV121" s="15">
        <v>-8.4047518533067519E-3</v>
      </c>
      <c r="HW121" s="15">
        <v>-2.3462387166596856E-3</v>
      </c>
      <c r="HX121" s="15">
        <v>1.0407726210380849E-2</v>
      </c>
      <c r="HY121" s="15">
        <v>5.7585984163413756E-3</v>
      </c>
      <c r="HZ121" s="15">
        <v>-1.016260250066479E-3</v>
      </c>
      <c r="IA121" s="15">
        <v>-2.0528580141128707E-2</v>
      </c>
      <c r="IB121" s="15">
        <v>-1.4130283543696007E-3</v>
      </c>
      <c r="IC121" s="15">
        <v>-2.3358588878084749E-3</v>
      </c>
      <c r="ID121" s="15">
        <v>-1.9796386555614976E-3</v>
      </c>
      <c r="IE121" s="15">
        <v>7.5778082110602519E-4</v>
      </c>
      <c r="IF121" s="15">
        <v>-2.4786218989198756E-4</v>
      </c>
      <c r="IG121" s="15">
        <v>-6.5654729067999018E-3</v>
      </c>
      <c r="IH121" s="15">
        <v>3.9138943748162375E-4</v>
      </c>
      <c r="II121" s="15">
        <v>-6.5084622510798804E-3</v>
      </c>
      <c r="IJ121" s="15">
        <v>5.8504136781755605E-3</v>
      </c>
      <c r="IK121" s="15">
        <v>-4.7147659237033535E-3</v>
      </c>
      <c r="IL121" s="15">
        <v>3.8684767779203319E-3</v>
      </c>
      <c r="IM121" s="15">
        <v>2.4072228274265449E-3</v>
      </c>
      <c r="IN121" s="15">
        <v>-1.482606845997113E-2</v>
      </c>
      <c r="IO121" s="15">
        <v>2.4113828901950476E-3</v>
      </c>
      <c r="IP121" s="15">
        <v>-2.9174167909776713E-3</v>
      </c>
      <c r="IQ121" s="15">
        <v>5.649717664402813E-4</v>
      </c>
      <c r="IR121" s="15">
        <v>9.3143438774535986E-3</v>
      </c>
      <c r="IS121" s="15">
        <v>-8.1693789007999484E-4</v>
      </c>
      <c r="IT121" s="15">
        <v>-1.584558310649074E-2</v>
      </c>
      <c r="IU121" s="15">
        <v>5.423459267857208E-3</v>
      </c>
      <c r="IV121" s="15">
        <v>-5.2887609414592847E-3</v>
      </c>
      <c r="IW121" s="15">
        <v>-8.3944201269652522E-3</v>
      </c>
      <c r="IX121" s="15">
        <v>-3.7532298339920363E-3</v>
      </c>
      <c r="IY121" s="15">
        <v>-4.3151737089046115E-3</v>
      </c>
      <c r="IZ121" s="15">
        <v>6.0105185881594199E-4</v>
      </c>
      <c r="JA121" s="15">
        <v>3.3812373718691362E-3</v>
      </c>
      <c r="JB121" s="15">
        <v>1.2946986366062296E-2</v>
      </c>
      <c r="JC121" s="15">
        <v>2.5839807659250678E-3</v>
      </c>
      <c r="JD121" s="15">
        <v>1.2202359424817422E-2</v>
      </c>
      <c r="JE121" s="15">
        <v>-4.6624311126253334E-3</v>
      </c>
      <c r="JF121" s="15">
        <v>-5.0469590697062262E-3</v>
      </c>
      <c r="JG121" s="15">
        <v>6.4516352814888165E-3</v>
      </c>
      <c r="JH121" s="15">
        <v>3.2088040367847957E-3</v>
      </c>
      <c r="JI121" s="15">
        <v>-3.5350270463113055E-3</v>
      </c>
      <c r="JJ121" s="15">
        <v>1.6091957495511418E-3</v>
      </c>
      <c r="JK121" s="15">
        <v>-2.6688923264910629E-3</v>
      </c>
      <c r="JL121" s="15">
        <v>5.822793164225931E-4</v>
      </c>
      <c r="JM121" s="15">
        <v>1.2080031669078851E-3</v>
      </c>
      <c r="JN121" s="15">
        <v>-1.4659948410684742E-2</v>
      </c>
      <c r="JO121" s="15">
        <v>-3.0211552073126195E-2</v>
      </c>
      <c r="JP121" s="15">
        <v>7.6573717063311807E-3</v>
      </c>
      <c r="JQ121" s="15">
        <v>8.9112257754309365E-3</v>
      </c>
      <c r="JR121" s="15">
        <v>3.1950288394547639E-3</v>
      </c>
      <c r="JS121" s="15">
        <v>-7.0643935865081402E-3</v>
      </c>
      <c r="JT121" s="15">
        <v>-4.0691760480097647E-4</v>
      </c>
      <c r="JU121" s="15">
        <v>5.1781646956996817E-3</v>
      </c>
      <c r="JV121" s="15">
        <v>7.8807050134282481E-3</v>
      </c>
      <c r="JW121" s="15">
        <v>2.7402086644629029E-4</v>
      </c>
      <c r="JX121" s="15">
        <v>-7.0130397241251734E-3</v>
      </c>
      <c r="JY121" s="15">
        <v>-1.056284993337568E-3</v>
      </c>
      <c r="JZ121" s="15">
        <v>-2.9339874347875383E-3</v>
      </c>
      <c r="KA121" s="15">
        <v>-1.7425401926155469E-3</v>
      </c>
      <c r="KB121" s="15">
        <v>-4.7472111026833683E-4</v>
      </c>
      <c r="KC121" s="15">
        <v>-9.0407745060389674E-4</v>
      </c>
      <c r="KD121" s="15">
        <v>-8.827896725150541E-4</v>
      </c>
      <c r="KE121" s="15">
        <v>4.6821623445066612E-3</v>
      </c>
      <c r="KF121" s="15">
        <v>-1.3456413824359248E-2</v>
      </c>
      <c r="KG121" s="15">
        <v>2.5800917344382E-3</v>
      </c>
      <c r="KH121" s="15">
        <v>9.6451953739902887E-4</v>
      </c>
      <c r="KI121" s="15">
        <v>-1.1741817876683061E-2</v>
      </c>
      <c r="KJ121" s="15">
        <v>-3.1883925641756337E-3</v>
      </c>
      <c r="KK121" s="15">
        <v>5.9024007906958009E-3</v>
      </c>
      <c r="KL121" s="15">
        <v>-5.9776802191849748E-3</v>
      </c>
      <c r="KM121" s="15">
        <v>-4.6234970754525009E-3</v>
      </c>
      <c r="KN121" s="15">
        <v>1.4362072207577728E-2</v>
      </c>
      <c r="KO121" s="15">
        <v>-1.4084739881739085E-2</v>
      </c>
      <c r="KP121" s="15">
        <v>-3.7629395295423842E-3</v>
      </c>
      <c r="KQ121" s="15">
        <v>-5.2465898370360415E-4</v>
      </c>
      <c r="KR121" s="15">
        <v>9.8825135529488402E-3</v>
      </c>
      <c r="KS121" s="15">
        <v>-1.5453946640453558E-2</v>
      </c>
      <c r="KT121" s="15">
        <v>-1.435542133209183E-2</v>
      </c>
      <c r="KU121" s="15">
        <v>-1.9224613418546315E-3</v>
      </c>
      <c r="KV121" s="15">
        <v>-8.6672141764577906E-3</v>
      </c>
      <c r="KW121" s="15">
        <v>-1.7869557023543294E-3</v>
      </c>
      <c r="KX121" s="15">
        <v>-2.1465517072319627E-3</v>
      </c>
      <c r="KY121" s="15">
        <v>-3.5484469308581989E-3</v>
      </c>
      <c r="KZ121" s="15">
        <v>-1.1211260626220288E-2</v>
      </c>
      <c r="LA121" s="15">
        <v>-8.2543020247988035E-3</v>
      </c>
      <c r="LB121" s="15">
        <v>-7.6982674257524558E-3</v>
      </c>
      <c r="LC121" s="15">
        <v>-1.0926633406974421E-2</v>
      </c>
      <c r="LD121" s="15">
        <v>3.0562347426157103E-4</v>
      </c>
      <c r="LE121" s="15">
        <v>1.0103562364923179E-3</v>
      </c>
      <c r="LF121" s="15">
        <v>-1.0941585189821457E-3</v>
      </c>
      <c r="LG121" s="15">
        <v>-2.6452983604246865E-3</v>
      </c>
      <c r="LH121" s="15">
        <v>-1.033106567596649E-2</v>
      </c>
      <c r="LI121" s="15">
        <v>-1.3012363579717858E-3</v>
      </c>
      <c r="LJ121" s="15">
        <v>2.8001418366100975E-3</v>
      </c>
      <c r="LK121" s="15">
        <v>-8.769045832118193E-4</v>
      </c>
      <c r="LL121" s="15">
        <v>6.0913893934019126E-3</v>
      </c>
      <c r="LM121" s="15">
        <v>-1.7766727601442704E-3</v>
      </c>
      <c r="LN121" s="15">
        <v>-3.9308176606771961E-4</v>
      </c>
      <c r="LO121" s="15">
        <v>2.4875634718019286E-3</v>
      </c>
      <c r="LP121" s="15">
        <v>-4.872374854722721E-3</v>
      </c>
      <c r="LQ121" s="15">
        <v>5.0140202375904162E-3</v>
      </c>
      <c r="LR121" s="15">
        <v>8.233726186942918E-3</v>
      </c>
      <c r="LS121" s="15">
        <v>2.2399885780514414E-3</v>
      </c>
      <c r="LT121" s="15">
        <v>-1.3544631625095141E-3</v>
      </c>
      <c r="LU121" s="15">
        <v>-8.1951153887094754E-3</v>
      </c>
      <c r="LV121" s="15">
        <v>3.7557050316202947E-3</v>
      </c>
      <c r="LW121" s="15">
        <v>-4.6317822500383252E-3</v>
      </c>
      <c r="LX121" s="15">
        <v>-5.3234418505915312E-3</v>
      </c>
      <c r="LY121" s="15">
        <v>-5.6635982991921569E-3</v>
      </c>
      <c r="LZ121" s="15">
        <v>2.5580134540478631E-3</v>
      </c>
      <c r="MA121" s="15">
        <v>2.5305423626068449E-3</v>
      </c>
      <c r="MB121" s="15">
        <v>2.0504408519646223E-4</v>
      </c>
      <c r="MC121" s="15">
        <v>3.1132548521932424E-2</v>
      </c>
      <c r="MD121" s="15">
        <v>-2.9729751627111975E-3</v>
      </c>
      <c r="ME121" s="15">
        <v>2.613627468421135E-4</v>
      </c>
      <c r="MF121" s="15">
        <v>-1.9474202843954554E-3</v>
      </c>
      <c r="MG121" s="15">
        <v>-8.78238027922865E-3</v>
      </c>
      <c r="MH121" s="15">
        <v>-1.3242111844553822E-3</v>
      </c>
      <c r="MI121" s="15">
        <v>-5.8090031794658945E-3</v>
      </c>
      <c r="MJ121" s="15">
        <v>7.9460092299009008E-3</v>
      </c>
      <c r="MK121" s="15">
        <v>1.4174346809733152E-3</v>
      </c>
      <c r="ML121" s="15">
        <v>-3.1595602903684815E-3</v>
      </c>
      <c r="MM121" s="15">
        <v>-1.367820096718244E-2</v>
      </c>
      <c r="MN121" s="15">
        <v>2.2801560384417131E-3</v>
      </c>
      <c r="MO121" s="15">
        <v>1.5781495337403046E-2</v>
      </c>
      <c r="MP121" s="15">
        <v>-1.2268516280619014E-2</v>
      </c>
      <c r="MQ121" s="15">
        <v>4.5948204651345676E-4</v>
      </c>
      <c r="MR121" s="15">
        <v>-2.419216662872546E-3</v>
      </c>
      <c r="MS121" s="15">
        <v>-1.5271358123533372E-2</v>
      </c>
      <c r="MT121" s="15">
        <v>-7.4249412997371795E-3</v>
      </c>
      <c r="MU121" s="15">
        <v>8.7399859897115172E-4</v>
      </c>
      <c r="MV121" s="15">
        <v>8.6430428889526447E-4</v>
      </c>
      <c r="MW121" s="15">
        <v>1.871345575350476E-3</v>
      </c>
      <c r="MX121" s="15">
        <v>9.1060865299801344E-4</v>
      </c>
      <c r="MY121" s="15">
        <v>-1.6899317909708363E-3</v>
      </c>
      <c r="MZ121" s="15">
        <v>5.4333195331642036E-3</v>
      </c>
      <c r="NA121" s="15">
        <v>8.4424308952827168E-3</v>
      </c>
      <c r="NB121" s="15">
        <v>-5.5471198873613447E-3</v>
      </c>
      <c r="NC121" s="15">
        <v>5.5832163483157862E-3</v>
      </c>
      <c r="ND121" s="15">
        <v>-5.1163877599926131E-3</v>
      </c>
      <c r="NE121" s="15">
        <v>4.9900200636238449E-4</v>
      </c>
      <c r="NF121" s="15">
        <v>1.7804624633506468E-2</v>
      </c>
      <c r="NG121" s="15">
        <v>-2.0158051502208518E-2</v>
      </c>
      <c r="NH121" s="15">
        <v>-1.1940299926076895E-3</v>
      </c>
      <c r="NI121" s="15">
        <v>-7.020803425889113E-3</v>
      </c>
      <c r="NJ121" s="15">
        <v>-6.3428688701723428E-3</v>
      </c>
      <c r="NK121" s="15">
        <v>-4.3054158935267334E-3</v>
      </c>
      <c r="NL121" s="15">
        <v>-4.0198932795798446E-3</v>
      </c>
      <c r="NM121" s="15">
        <v>-1.4706147389695449E-2</v>
      </c>
      <c r="NN121" s="15">
        <v>-1.8293193047325487E-2</v>
      </c>
      <c r="NO121" s="15">
        <v>1.0130088315476805E-2</v>
      </c>
      <c r="NP121" s="15">
        <v>9.4237739818774976E-3</v>
      </c>
      <c r="NQ121" s="15">
        <v>3.6023512316237672E-3</v>
      </c>
      <c r="NR121" s="15">
        <v>-1.5679250608265777E-3</v>
      </c>
      <c r="NS121" s="15">
        <v>-9.4790935676708366E-3</v>
      </c>
      <c r="NT121" s="15">
        <v>-1.4260211877024366E-2</v>
      </c>
      <c r="NU121" s="15">
        <v>-3.8973191751975602E-3</v>
      </c>
      <c r="NV121" s="15">
        <v>-1.147240116223692E-2</v>
      </c>
      <c r="NW121" s="15">
        <v>-6.5262765012756409E-3</v>
      </c>
      <c r="NX121" s="15">
        <v>0</v>
      </c>
      <c r="NY121" s="15">
        <v>-5.1720823471755814E-3</v>
      </c>
      <c r="NZ121" s="15">
        <v>-8.8397795811559368E-4</v>
      </c>
      <c r="OA121" s="15">
        <v>9.9706241819625813E-3</v>
      </c>
      <c r="OB121" s="15">
        <v>-2.856634686748993E-3</v>
      </c>
      <c r="OC121" s="15">
        <v>-4.0840196788450604E-3</v>
      </c>
      <c r="OD121" s="15">
        <v>0</v>
      </c>
      <c r="OE121" s="15">
        <v>-3.8878138390100619E-3</v>
      </c>
      <c r="OF121" s="15">
        <v>-7.6278020488860154E-3</v>
      </c>
      <c r="OG121" s="15">
        <v>1.6855514806278673E-3</v>
      </c>
      <c r="OH121" s="15">
        <v>-1.1819470648223874E-2</v>
      </c>
      <c r="OI121" s="15">
        <v>5.5820207328291264E-3</v>
      </c>
      <c r="OJ121" s="15">
        <v>2.5868773587855889E-3</v>
      </c>
      <c r="OK121" s="15">
        <v>1.358452871660038E-2</v>
      </c>
      <c r="OL121" s="15">
        <v>-5.4765616961708549E-3</v>
      </c>
      <c r="OM121" s="15">
        <v>-1.0671400437989934E-2</v>
      </c>
      <c r="ON121" s="15">
        <v>-1.7506171416044375E-3</v>
      </c>
      <c r="OO121" s="15">
        <v>1.200048145937318E-3</v>
      </c>
      <c r="OP121" s="15">
        <v>-1.4264659353817805E-3</v>
      </c>
      <c r="OQ121" s="15">
        <v>4.0198365801559091E-3</v>
      </c>
      <c r="OR121" s="15">
        <v>-8.1008543814829227E-3</v>
      </c>
      <c r="OS121" s="15">
        <v>-5.794950322839173E-3</v>
      </c>
      <c r="OT121" s="15">
        <v>-2.2358613954914937E-3</v>
      </c>
      <c r="OU121" s="15">
        <v>7.9843273156869655E-3</v>
      </c>
      <c r="OV121" s="15">
        <v>-1.4486457697830645E-3</v>
      </c>
      <c r="OW121" s="15">
        <v>-2.6943284549355251E-4</v>
      </c>
      <c r="OX121" s="15">
        <v>0</v>
      </c>
      <c r="OY121" s="15">
        <v>2.0341890967281992E-2</v>
      </c>
      <c r="OZ121" s="15">
        <v>-1.2014931966817285E-2</v>
      </c>
      <c r="PA121" s="15">
        <v>7.4785341695257279E-3</v>
      </c>
      <c r="PB121" s="15">
        <v>2.4445620694715734E-3</v>
      </c>
      <c r="PC121" s="15">
        <v>-7.5559789889534604E-3</v>
      </c>
      <c r="PD121" s="15">
        <v>-1.5574748483504382E-2</v>
      </c>
      <c r="PE121" s="15">
        <v>-4.6084997287970317E-3</v>
      </c>
      <c r="PF121" s="15">
        <v>-1.6555049307405173E-3</v>
      </c>
      <c r="PG121" s="15">
        <v>3.4380728976411775E-3</v>
      </c>
      <c r="PH121" s="15">
        <v>-1.0270545604177998E-2</v>
      </c>
      <c r="PI121" s="15">
        <v>4.3099091855916738E-3</v>
      </c>
      <c r="PJ121" s="15">
        <v>6.7277831772790666E-3</v>
      </c>
      <c r="PK121" s="15">
        <v>2.2317042409862944E-3</v>
      </c>
      <c r="PL121" s="15">
        <v>-3.4246608813641032E-3</v>
      </c>
      <c r="PM121" s="15">
        <v>6.2722346544543447E-3</v>
      </c>
      <c r="PN121" s="15">
        <v>2.1215733310587328E-3</v>
      </c>
      <c r="PO121" s="15">
        <v>-1.174728255577699E-2</v>
      </c>
      <c r="PP121" s="15">
        <v>-1.1171613772486365E-2</v>
      </c>
      <c r="PQ121" s="15">
        <v>1.6981867115427898E-2</v>
      </c>
      <c r="PR121" s="15">
        <v>-1.5919764421108197E-4</v>
      </c>
      <c r="PS121" s="15">
        <v>-4.3185305616274625E-3</v>
      </c>
      <c r="PT121" s="15">
        <v>1.211933426174654E-2</v>
      </c>
      <c r="PU121" s="15">
        <v>3.9468090701823095E-3</v>
      </c>
      <c r="PV121" s="15">
        <v>-3.0557701394778847E-3</v>
      </c>
      <c r="PW121" s="15">
        <v>-8.0537348070967157E-3</v>
      </c>
      <c r="PX121" s="15">
        <v>6.4456945080297841E-3</v>
      </c>
      <c r="PY121" s="15">
        <v>-6.4474532581878074E-5</v>
      </c>
      <c r="PZ121" s="15">
        <v>-2.0009242668249327E-2</v>
      </c>
      <c r="QA121" s="15">
        <v>-1.3722652149627335E-3</v>
      </c>
      <c r="QB121" s="15">
        <v>3.3346189678905118E-3</v>
      </c>
      <c r="QC121" s="15">
        <v>1.3788111532934577E-2</v>
      </c>
      <c r="QD121" s="15">
        <v>2.1366261318481847E-3</v>
      </c>
      <c r="QE121" s="15">
        <v>-3.8206872763778756E-3</v>
      </c>
      <c r="QF121" s="15">
        <v>-1.1084939475090063E-3</v>
      </c>
      <c r="QG121" s="15">
        <v>2.2121678201867945E-3</v>
      </c>
      <c r="QH121" s="15">
        <v>1.1635176718358488E-2</v>
      </c>
      <c r="QI121" s="15">
        <v>1.030223611778331E-2</v>
      </c>
      <c r="QJ121" s="15">
        <v>3.4266167166475134E-3</v>
      </c>
      <c r="QK121" s="15">
        <v>1.8630675863130403E-2</v>
      </c>
      <c r="QL121" s="15">
        <v>2.4464289825833476E-3</v>
      </c>
      <c r="QM121" s="15">
        <v>-1.4006334198045509E-2</v>
      </c>
      <c r="QN121" s="15">
        <v>-5.3867966150459457E-3</v>
      </c>
      <c r="QO121" s="15">
        <v>-2.5579041005629105E-2</v>
      </c>
      <c r="QP121" s="15">
        <v>-2.2803621480688052E-3</v>
      </c>
      <c r="QQ121" s="15">
        <v>1.7325152162318514E-3</v>
      </c>
      <c r="QR121" s="15">
        <v>-1.6316544513285773E-3</v>
      </c>
      <c r="QS121" s="15">
        <v>-3.7829231785382611E-3</v>
      </c>
      <c r="QT121" s="15">
        <v>-2.2761770070145008E-3</v>
      </c>
      <c r="QU121" s="15">
        <v>9.783141168351083E-4</v>
      </c>
      <c r="QV121" s="15">
        <v>-1.9241876246709098E-3</v>
      </c>
      <c r="QW121" s="15">
        <v>-5.0414222729261524E-3</v>
      </c>
      <c r="QX121" s="15">
        <v>1.4638229297268379E-3</v>
      </c>
      <c r="QY121" s="15">
        <v>5.9065405292911208E-4</v>
      </c>
      <c r="QZ121" s="15">
        <v>-4.2832350318464689E-3</v>
      </c>
      <c r="RA121" s="15">
        <v>-1.0865629464523459E-3</v>
      </c>
      <c r="RB121" s="15">
        <v>5.2479665334609652E-4</v>
      </c>
      <c r="RC121" s="15">
        <v>-8.6874956206219409E-3</v>
      </c>
      <c r="RD121" s="15">
        <v>-1.6860129796414805E-3</v>
      </c>
      <c r="RE121" s="15">
        <v>-2.0161952782909464E-3</v>
      </c>
      <c r="RF121" s="15">
        <v>-3.469414836601559E-3</v>
      </c>
      <c r="RG121" s="15">
        <v>-8.800235240861206E-4</v>
      </c>
      <c r="RH121" s="15">
        <v>-4.056800695614318E-3</v>
      </c>
      <c r="RI121" s="15">
        <v>4.6504952292196209E-3</v>
      </c>
      <c r="RJ121" s="15">
        <v>1.1349818810604624E-3</v>
      </c>
      <c r="RK121" s="15">
        <v>3.7481303249868566E-3</v>
      </c>
      <c r="RL121" s="15">
        <v>-3.3716507036601231E-3</v>
      </c>
      <c r="RM121" s="15">
        <v>-5.9406115301211711E-3</v>
      </c>
      <c r="RN121" s="15">
        <v>5.6896160228331787E-3</v>
      </c>
      <c r="RO121" s="15">
        <v>-3.817839379659098E-3</v>
      </c>
      <c r="RP121" s="15">
        <v>-1.5550852632276959E-2</v>
      </c>
      <c r="RQ121" s="15">
        <v>-1.979918621612719E-3</v>
      </c>
      <c r="RR121" s="15">
        <v>3.0382567219312917E-3</v>
      </c>
      <c r="RS121" s="15">
        <v>-9.6758181611998513E-3</v>
      </c>
      <c r="RT121" s="15">
        <v>-9.8118240341803675E-4</v>
      </c>
      <c r="RU121" s="15">
        <v>-5.9574644283356152E-3</v>
      </c>
      <c r="RV121" s="15">
        <v>1.4939710387303002E-3</v>
      </c>
      <c r="RW121" s="15">
        <v>-9.5838373318874095E-3</v>
      </c>
      <c r="RX121" s="15">
        <v>5.982444464196642E-3</v>
      </c>
      <c r="RY121" s="15">
        <v>7.0620628948773623E-3</v>
      </c>
      <c r="RZ121" s="15">
        <v>-1.1966944586953864E-2</v>
      </c>
      <c r="SA121" s="15">
        <v>-2.1365627285498492E-3</v>
      </c>
      <c r="SB121" s="15">
        <v>-1.5740952204562975E-3</v>
      </c>
      <c r="SC121" s="15">
        <v>-4.3883708877602936E-4</v>
      </c>
      <c r="SD121" s="15">
        <v>1.5399021063682456E-2</v>
      </c>
      <c r="SE121" s="15">
        <v>5.5926151360599866E-3</v>
      </c>
      <c r="SF121" s="15">
        <v>9.0552375641218851E-4</v>
      </c>
      <c r="SG121" s="15">
        <v>2.3429715162012588E-2</v>
      </c>
      <c r="SH121" s="15">
        <v>-5.9796693031516498E-4</v>
      </c>
      <c r="SI121" s="15">
        <v>4.3228622866839589E-3</v>
      </c>
      <c r="SJ121" s="15">
        <v>-9.1795760892303109E-4</v>
      </c>
      <c r="SK121" s="15">
        <v>1.901829847412196E-2</v>
      </c>
      <c r="SL121" s="15">
        <v>8.3372414378283435E-3</v>
      </c>
      <c r="SM121" s="15">
        <v>-6.3388413864871197E-3</v>
      </c>
      <c r="SN121" s="15">
        <v>1.9194472050990504E-4</v>
      </c>
      <c r="SO121" s="15">
        <v>-3.125753927514002E-3</v>
      </c>
      <c r="SP121" s="15">
        <v>-1.4674307100582892E-2</v>
      </c>
      <c r="SQ121" s="15">
        <v>3.3041497101722146E-3</v>
      </c>
      <c r="SR121" s="15">
        <v>-1.0366491404664885E-2</v>
      </c>
      <c r="SS121" s="15">
        <v>6.9111203979665631E-3</v>
      </c>
      <c r="ST121" s="15">
        <v>-2.1369160234264409E-3</v>
      </c>
      <c r="SU121" s="15">
        <v>-1.3712718567947537E-4</v>
      </c>
      <c r="SV121" s="15">
        <v>1.8073808269981503E-2</v>
      </c>
      <c r="SW121" s="15">
        <v>6.8212138919887845E-3</v>
      </c>
      <c r="SX121" s="15">
        <v>-1.0134898874142963E-2</v>
      </c>
      <c r="SY121" s="15">
        <v>-6.8560503622042239E-3</v>
      </c>
      <c r="SZ121" s="15">
        <v>2.6521306248258832E-3</v>
      </c>
      <c r="TA121" s="15">
        <v>-9.563801569937495E-3</v>
      </c>
      <c r="TB121" s="15">
        <v>2.7084897078428075E-3</v>
      </c>
      <c r="TC121" s="15">
        <v>-1.3218798291855375E-2</v>
      </c>
      <c r="TD121" s="15">
        <v>3.1545767485155669E-3</v>
      </c>
      <c r="TE121" s="15">
        <v>-7.000028583543455E-3</v>
      </c>
      <c r="TF121" s="15">
        <v>1.7275632763018444E-4</v>
      </c>
      <c r="TG121" s="15">
        <v>-2.0397786447109812E-2</v>
      </c>
      <c r="TH121" s="15">
        <v>-3.3575856948460455E-3</v>
      </c>
      <c r="TI121" s="15">
        <v>-5.4347959859569446E-3</v>
      </c>
      <c r="TJ121" s="15">
        <v>6.3923509719658895E-3</v>
      </c>
      <c r="TK121" s="15">
        <v>-1.8761731582278519E-3</v>
      </c>
      <c r="TL121" s="15">
        <v>6.1609428046536232E-3</v>
      </c>
      <c r="TM121" s="15">
        <v>-9.0069345567848173E-3</v>
      </c>
      <c r="TN121" s="15">
        <v>-1.8719586147868071E-3</v>
      </c>
      <c r="TO121" s="23">
        <v>-2.3303614130531451E-3</v>
      </c>
    </row>
    <row r="122" spans="1:535" x14ac:dyDescent="0.35">
      <c r="A122" s="14">
        <v>116</v>
      </c>
      <c r="B122" s="81">
        <v>42824</v>
      </c>
      <c r="C122" s="23">
        <v>3.1791137980741332E-3</v>
      </c>
      <c r="D122" s="43">
        <f ca="1">OFFSET('CAPM Regression Loop'!$AH$6,$A122,'CAPM Regression Loop'!$D$2)</f>
        <v>-6.5243963381195749E-3</v>
      </c>
      <c r="T122" s="14">
        <v>116</v>
      </c>
      <c r="U122" s="14" t="s">
        <v>118</v>
      </c>
      <c r="V122" s="14">
        <v>1.0339017842612852</v>
      </c>
      <c r="W122" s="14">
        <v>0.11173497629287224</v>
      </c>
      <c r="X122" s="14">
        <v>0.25511216146442633</v>
      </c>
      <c r="Y122" s="14">
        <f t="shared" si="6"/>
        <v>0.30341246211413803</v>
      </c>
      <c r="Z122" s="14">
        <f t="shared" si="5"/>
        <v>0.30341246211413803</v>
      </c>
      <c r="AA122" s="14">
        <f t="shared" si="7"/>
        <v>1</v>
      </c>
      <c r="AF122" s="80"/>
      <c r="AH122" s="81"/>
      <c r="AI122" s="15">
        <v>3.7579901423296655E-3</v>
      </c>
      <c r="AJ122" s="15">
        <v>1.3728026243994653E-2</v>
      </c>
      <c r="AK122" s="15">
        <v>-6.7037859157962733E-3</v>
      </c>
      <c r="AL122" s="15">
        <v>-1.3192156053131116E-3</v>
      </c>
      <c r="AM122" s="15">
        <v>-4.7245382402251934E-3</v>
      </c>
      <c r="AN122" s="15">
        <v>-4.1421833644378989E-3</v>
      </c>
      <c r="AO122" s="15">
        <v>-2.6899814472091358E-3</v>
      </c>
      <c r="AP122" s="15">
        <v>-3.8095284166677302E-3</v>
      </c>
      <c r="AQ122" s="15">
        <v>2.314904134724132E-4</v>
      </c>
      <c r="AR122" s="15">
        <v>3.5342185346235594E-3</v>
      </c>
      <c r="AS122" s="15">
        <v>-2.8153781455078747E-3</v>
      </c>
      <c r="AT122" s="15">
        <v>3.9158101332479131E-4</v>
      </c>
      <c r="AU122" s="15">
        <v>1.4366609577440159E-2</v>
      </c>
      <c r="AV122" s="15">
        <v>-9.2635486013089945E-4</v>
      </c>
      <c r="AW122" s="15">
        <v>-8.0131552429109631E-3</v>
      </c>
      <c r="AX122" s="15">
        <v>-3.418806748785609E-3</v>
      </c>
      <c r="AY122" s="15">
        <v>-1.5226447331291351E-2</v>
      </c>
      <c r="AZ122" s="15">
        <v>9.3414232169830649E-3</v>
      </c>
      <c r="BA122" s="15">
        <v>1.0285010746041294E-2</v>
      </c>
      <c r="BB122" s="15">
        <v>-6.4014850520408345E-3</v>
      </c>
      <c r="BC122" s="15">
        <v>1.2868120302464215E-2</v>
      </c>
      <c r="BD122" s="15">
        <v>-1.8034269991506827E-3</v>
      </c>
      <c r="BE122" s="15">
        <v>1.1910549233867185E-2</v>
      </c>
      <c r="BF122" s="15">
        <v>-3.5223670670627907E-4</v>
      </c>
      <c r="BG122" s="15">
        <v>-4.6955467422996604E-2</v>
      </c>
      <c r="BH122" s="15">
        <v>9.5156539676109081E-4</v>
      </c>
      <c r="BI122" s="15">
        <v>-2.3664501161482932E-3</v>
      </c>
      <c r="BJ122" s="15">
        <v>-6.8099858840160914E-3</v>
      </c>
      <c r="BK122" s="15">
        <v>3.0669226026940558E-3</v>
      </c>
      <c r="BL122" s="15">
        <v>5.9496440461971689E-3</v>
      </c>
      <c r="BM122" s="15">
        <v>1.120275307655345E-2</v>
      </c>
      <c r="BN122" s="15">
        <v>5.1440330352417452E-4</v>
      </c>
      <c r="BO122" s="15">
        <v>2.4496902205531672E-2</v>
      </c>
      <c r="BP122" s="15">
        <v>-1.2925862754355891E-3</v>
      </c>
      <c r="BQ122" s="15">
        <v>6.54817063941515E-3</v>
      </c>
      <c r="BR122" s="15">
        <v>8.0625894855892773E-3</v>
      </c>
      <c r="BS122" s="15">
        <v>1.7583896608786544E-2</v>
      </c>
      <c r="BT122" s="15">
        <v>-1.0746022939452072E-3</v>
      </c>
      <c r="BU122" s="15">
        <v>2.307702119723217E-3</v>
      </c>
      <c r="BV122" s="15">
        <v>-2.9207183950880813E-2</v>
      </c>
      <c r="BW122" s="15">
        <v>2.0626296455849248E-3</v>
      </c>
      <c r="BX122" s="15">
        <v>1.2648485196389081E-2</v>
      </c>
      <c r="BY122" s="15">
        <v>6.0955149789773313E-3</v>
      </c>
      <c r="BZ122" s="15">
        <v>6.6706152786044732E-3</v>
      </c>
      <c r="CA122" s="15">
        <v>-2.0709394057773538E-2</v>
      </c>
      <c r="CB122" s="15">
        <v>-4.4936682903404948E-3</v>
      </c>
      <c r="CC122" s="15">
        <v>-8.6644201636548318E-3</v>
      </c>
      <c r="CD122" s="15">
        <v>8.1006029555679947E-3</v>
      </c>
      <c r="CE122" s="15">
        <v>0</v>
      </c>
      <c r="CF122" s="15">
        <v>9.9671093669497141E-4</v>
      </c>
      <c r="CG122" s="15">
        <v>-8.7241008804787954E-4</v>
      </c>
      <c r="CH122" s="15">
        <v>-5.7550855570633452E-3</v>
      </c>
      <c r="CI122" s="15">
        <v>1.7410774202929755E-3</v>
      </c>
      <c r="CJ122" s="15">
        <v>-2.2053586158278251E-3</v>
      </c>
      <c r="CK122" s="15">
        <v>1.2193724055925526E-2</v>
      </c>
      <c r="CL122" s="15">
        <v>-3.4313640704808929E-3</v>
      </c>
      <c r="CM122" s="15">
        <v>-4.6894379539673108E-3</v>
      </c>
      <c r="CN122" s="15">
        <v>1.9684492169216995E-3</v>
      </c>
      <c r="CO122" s="15">
        <v>2.2025456235832356E-2</v>
      </c>
      <c r="CP122" s="15">
        <v>5.1808616315761778E-3</v>
      </c>
      <c r="CQ122" s="15">
        <v>1.6945778967146691E-2</v>
      </c>
      <c r="CR122" s="15">
        <v>1.7019921015941207E-2</v>
      </c>
      <c r="CS122" s="15">
        <v>-4.5762995846754936E-3</v>
      </c>
      <c r="CT122" s="15">
        <v>-8.7055884490428001E-4</v>
      </c>
      <c r="CU122" s="15">
        <v>1.937164486269868E-2</v>
      </c>
      <c r="CV122" s="15">
        <v>-1.189991416158581E-2</v>
      </c>
      <c r="CW122" s="15">
        <v>1.9717635064397656E-3</v>
      </c>
      <c r="CX122" s="15">
        <v>1.7188752105946399E-2</v>
      </c>
      <c r="CY122" s="15">
        <v>9.5220078096135575E-3</v>
      </c>
      <c r="CZ122" s="15">
        <v>6.7939400670221208E-4</v>
      </c>
      <c r="DA122" s="15">
        <v>-1.0601123448520202E-2</v>
      </c>
      <c r="DB122" s="15">
        <v>-1.0577804079637732E-2</v>
      </c>
      <c r="DC122" s="15">
        <v>7.152223454250738E-4</v>
      </c>
      <c r="DD122" s="15">
        <v>1.8284326288535012E-3</v>
      </c>
      <c r="DE122" s="15">
        <v>1.8682778606461111E-2</v>
      </c>
      <c r="DF122" s="15">
        <v>-2.5141433733324595E-3</v>
      </c>
      <c r="DG122" s="15">
        <v>-7.6666630004448288E-3</v>
      </c>
      <c r="DH122" s="15">
        <v>-4.6420801659155268E-3</v>
      </c>
      <c r="DI122" s="15">
        <v>3.8693083528193355E-3</v>
      </c>
      <c r="DJ122" s="15">
        <v>4.021208123780361E-3</v>
      </c>
      <c r="DK122" s="15">
        <v>1.2163486193197402E-2</v>
      </c>
      <c r="DL122" s="15">
        <v>9.9240811976934653E-3</v>
      </c>
      <c r="DM122" s="15">
        <v>1.5844506191808293E-2</v>
      </c>
      <c r="DN122" s="15">
        <v>8.458448379117929E-4</v>
      </c>
      <c r="DO122" s="15">
        <v>5.5814098381950445E-3</v>
      </c>
      <c r="DP122" s="15">
        <v>2.0126400546633351E-3</v>
      </c>
      <c r="DQ122" s="15">
        <v>5.0714226427166415E-4</v>
      </c>
      <c r="DR122" s="15">
        <v>-3.9324412632284256E-2</v>
      </c>
      <c r="DS122" s="15">
        <v>1.1244172092029426E-2</v>
      </c>
      <c r="DT122" s="15">
        <v>-1.9986009859667835E-4</v>
      </c>
      <c r="DU122" s="15">
        <v>6.861090379945381E-3</v>
      </c>
      <c r="DV122" s="15">
        <v>4.646968475916476E-3</v>
      </c>
      <c r="DW122" s="15">
        <v>6.6660797867064197E-3</v>
      </c>
      <c r="DX122" s="15">
        <v>2.5099222890549483E-3</v>
      </c>
      <c r="DY122" s="15">
        <v>8.051126221458765E-3</v>
      </c>
      <c r="DZ122" s="15">
        <v>-4.4962266631419692E-3</v>
      </c>
      <c r="EA122" s="15">
        <v>-4.9401022126465037E-3</v>
      </c>
      <c r="EB122" s="15">
        <v>1.8984214999185331E-2</v>
      </c>
      <c r="EC122" s="15">
        <v>7.7613128796913339E-3</v>
      </c>
      <c r="ED122" s="15">
        <v>2.9492332310169958E-3</v>
      </c>
      <c r="EE122" s="15">
        <v>2.18167284845408E-2</v>
      </c>
      <c r="EF122" s="15">
        <v>1.6465245594234378E-3</v>
      </c>
      <c r="EG122" s="15">
        <v>-4.2481897316023779E-3</v>
      </c>
      <c r="EH122" s="15">
        <v>1.4800605278488272E-2</v>
      </c>
      <c r="EI122" s="15">
        <v>-1.2283391436809905E-2</v>
      </c>
      <c r="EJ122" s="15">
        <v>2.8636574422631508E-2</v>
      </c>
      <c r="EK122" s="15">
        <v>-3.799528368567507E-2</v>
      </c>
      <c r="EL122" s="15">
        <v>7.2219861320643791E-3</v>
      </c>
      <c r="EM122" s="15">
        <v>-3.1457735617618113E-3</v>
      </c>
      <c r="EN122" s="15">
        <v>-5.9878911897902655E-3</v>
      </c>
      <c r="EO122" s="15">
        <v>8.4469156626449965E-2</v>
      </c>
      <c r="EP122" s="15">
        <v>2.7436495798547145E-3</v>
      </c>
      <c r="EQ122" s="15">
        <v>-1.9565841553880192E-2</v>
      </c>
      <c r="ER122" s="15">
        <v>-8.0223660109466823E-3</v>
      </c>
      <c r="ES122" s="15">
        <v>2.1826127253180929E-3</v>
      </c>
      <c r="ET122" s="15">
        <v>0</v>
      </c>
      <c r="EU122" s="15">
        <v>6.7340321813441194E-3</v>
      </c>
      <c r="EV122" s="15">
        <v>1.2682309879951483E-3</v>
      </c>
      <c r="EW122" s="15">
        <v>4.2617063948869639E-3</v>
      </c>
      <c r="EX122" s="15">
        <v>1.3763658136415337E-2</v>
      </c>
      <c r="EY122" s="15">
        <v>2.7045317364190729E-3</v>
      </c>
      <c r="EZ122" s="15">
        <v>6.201570263281107E-3</v>
      </c>
      <c r="FA122" s="15">
        <v>1.1420596381223874E-3</v>
      </c>
      <c r="FB122" s="15">
        <v>-2.6870528097235279E-3</v>
      </c>
      <c r="FC122" s="15">
        <v>-1.1366412757745414E-2</v>
      </c>
      <c r="FD122" s="15">
        <v>-3.3531112149339996E-3</v>
      </c>
      <c r="FE122" s="15">
        <v>6.9399541172121835E-3</v>
      </c>
      <c r="FF122" s="15">
        <v>9.1097938488972335E-3</v>
      </c>
      <c r="FG122" s="15">
        <v>1.4671624676983618E-2</v>
      </c>
      <c r="FH122" s="15">
        <v>2.4019792544633834E-3</v>
      </c>
      <c r="FI122" s="15">
        <v>1.5260189135680024E-3</v>
      </c>
      <c r="FJ122" s="15">
        <v>1.7964076687246417E-3</v>
      </c>
      <c r="FK122" s="15">
        <v>1.1672698885762443E-3</v>
      </c>
      <c r="FL122" s="15">
        <v>5.7596189524720719E-3</v>
      </c>
      <c r="FM122" s="15">
        <v>2.2552048091260653E-2</v>
      </c>
      <c r="FN122" s="15">
        <v>1.943905703222212E-2</v>
      </c>
      <c r="FO122" s="15">
        <v>3.3283175189741713E-3</v>
      </c>
      <c r="FP122" s="15">
        <v>6.316201566796369E-3</v>
      </c>
      <c r="FQ122" s="15">
        <v>6.6410514276067916E-4</v>
      </c>
      <c r="FR122" s="15">
        <v>1.177601452675295E-2</v>
      </c>
      <c r="FS122" s="15">
        <v>1.3747424523431323E-3</v>
      </c>
      <c r="FT122" s="15">
        <v>2.5716210232547736E-3</v>
      </c>
      <c r="FU122" s="15">
        <v>3.8595184921779032E-3</v>
      </c>
      <c r="FV122" s="15">
        <v>3.1438961808355971E-3</v>
      </c>
      <c r="FW122" s="15">
        <v>-5.0234038164930399E-3</v>
      </c>
      <c r="FX122" s="15">
        <v>-4.6211927064913581E-3</v>
      </c>
      <c r="FY122" s="15">
        <v>2.7775765244216571E-3</v>
      </c>
      <c r="FZ122" s="15">
        <v>5.5643061189911257E-3</v>
      </c>
      <c r="GA122" s="15">
        <v>-3.7325082213418674E-3</v>
      </c>
      <c r="GB122" s="15">
        <v>-2.1826125333361913E-2</v>
      </c>
      <c r="GC122" s="15">
        <v>5.3321610450691431E-3</v>
      </c>
      <c r="GD122" s="15">
        <v>1.4847812675794457E-3</v>
      </c>
      <c r="GE122" s="15">
        <v>4.4778581138890617E-3</v>
      </c>
      <c r="GF122" s="15">
        <v>-5.6439349407318377E-3</v>
      </c>
      <c r="GG122" s="15">
        <v>6.4649064425922227E-3</v>
      </c>
      <c r="GH122" s="15">
        <v>-4.1428720355665104E-3</v>
      </c>
      <c r="GI122" s="15">
        <v>-2.1069889569357994E-3</v>
      </c>
      <c r="GJ122" s="15">
        <v>7.6761550621571965E-3</v>
      </c>
      <c r="GK122" s="15">
        <v>1.0070494305260034E-3</v>
      </c>
      <c r="GL122" s="15">
        <v>1.7510433479648374E-3</v>
      </c>
      <c r="GM122" s="15">
        <v>7.9379540609524814E-3</v>
      </c>
      <c r="GN122" s="15">
        <v>-1.6066841502562713E-3</v>
      </c>
      <c r="GO122" s="15">
        <v>-7.8792265805299935E-3</v>
      </c>
      <c r="GP122" s="15">
        <v>-7.6472460363975585E-3</v>
      </c>
      <c r="GQ122" s="15">
        <v>2.3101331273397908E-2</v>
      </c>
      <c r="GR122" s="15">
        <v>2.4538833158546424E-3</v>
      </c>
      <c r="GS122" s="15">
        <v>1.64767421704206E-2</v>
      </c>
      <c r="GT122" s="15">
        <v>3.5101966648490752E-3</v>
      </c>
      <c r="GU122" s="15">
        <v>-4.4725146903770788E-3</v>
      </c>
      <c r="GV122" s="15">
        <v>-1.6160661988067062E-2</v>
      </c>
      <c r="GW122" s="15">
        <v>-5.6308249705814524E-3</v>
      </c>
      <c r="GX122" s="15">
        <v>-6.421912339833873E-3</v>
      </c>
      <c r="GY122" s="15">
        <v>5.1350267771309334E-3</v>
      </c>
      <c r="GZ122" s="15">
        <v>-1.5436866294853994E-3</v>
      </c>
      <c r="HA122" s="15">
        <v>-8.1048228129686618E-4</v>
      </c>
      <c r="HB122" s="15">
        <v>0</v>
      </c>
      <c r="HC122" s="15">
        <v>1.9504589760566281E-3</v>
      </c>
      <c r="HD122" s="15">
        <v>-1.6838564281726764E-3</v>
      </c>
      <c r="HE122" s="15">
        <v>1.1487652038733585E-3</v>
      </c>
      <c r="HF122" s="15">
        <v>4.534007449504409E-2</v>
      </c>
      <c r="HG122" s="15">
        <v>1.6879571868666628E-2</v>
      </c>
      <c r="HH122" s="15">
        <v>-6.3552803673134518E-3</v>
      </c>
      <c r="HI122" s="15">
        <v>2.6706038783512139E-3</v>
      </c>
      <c r="HJ122" s="15">
        <v>2.4987506376892421E-4</v>
      </c>
      <c r="HK122" s="15">
        <v>1.7253278165643159E-4</v>
      </c>
      <c r="HL122" s="15">
        <v>2.7183080061755144E-2</v>
      </c>
      <c r="HM122" s="15">
        <v>-2.6532236823197E-4</v>
      </c>
      <c r="HN122" s="15">
        <v>1.1548107438743868E-2</v>
      </c>
      <c r="HO122" s="15">
        <v>6.2815472559204256E-3</v>
      </c>
      <c r="HP122" s="15">
        <v>1.2578782206860185E-2</v>
      </c>
      <c r="HQ122" s="15">
        <v>1.9531256208820701E-3</v>
      </c>
      <c r="HR122" s="15">
        <v>5.064904781365241E-3</v>
      </c>
      <c r="HS122" s="15">
        <v>7.755584088868288E-3</v>
      </c>
      <c r="HT122" s="15">
        <v>1.4259449299727561E-3</v>
      </c>
      <c r="HU122" s="15">
        <v>-5.0306029399972425E-4</v>
      </c>
      <c r="HV122" s="15">
        <v>2.5989883884613872E-3</v>
      </c>
      <c r="HW122" s="15">
        <v>6.3812139288388827E-3</v>
      </c>
      <c r="HX122" s="15">
        <v>-2.612104227924955E-3</v>
      </c>
      <c r="HY122" s="15">
        <v>4.0062372746269186E-3</v>
      </c>
      <c r="HZ122" s="15">
        <v>-6.2442190903597853E-3</v>
      </c>
      <c r="IA122" s="15">
        <v>2.9069787913090896E-3</v>
      </c>
      <c r="IB122" s="15">
        <v>-3.6645566026929899E-3</v>
      </c>
      <c r="IC122" s="15">
        <v>1.082439820409718E-4</v>
      </c>
      <c r="ID122" s="15">
        <v>-4.5899903709898857E-4</v>
      </c>
      <c r="IE122" s="15">
        <v>-3.5673785197571184E-3</v>
      </c>
      <c r="IF122" s="15">
        <v>2.3444940204086332E-2</v>
      </c>
      <c r="IG122" s="15">
        <v>-1.0982416668608929E-2</v>
      </c>
      <c r="IH122" s="15">
        <v>2.5477720787987828E-3</v>
      </c>
      <c r="II122" s="15">
        <v>1.2052270237895223E-2</v>
      </c>
      <c r="IJ122" s="15">
        <v>-1.1114312797716592E-2</v>
      </c>
      <c r="IK122" s="15">
        <v>-1.6497055713327265E-2</v>
      </c>
      <c r="IL122" s="15">
        <v>-4.0716668629431924E-3</v>
      </c>
      <c r="IM122" s="15">
        <v>-7.0270544476711786E-4</v>
      </c>
      <c r="IN122" s="15">
        <v>2.7603393739511952E-2</v>
      </c>
      <c r="IO122" s="15">
        <v>-1.818231908319036E-2</v>
      </c>
      <c r="IP122" s="15">
        <v>6.7249498163256553E-4</v>
      </c>
      <c r="IQ122" s="15">
        <v>-2.1170002966781538E-3</v>
      </c>
      <c r="IR122" s="15">
        <v>-9.6758594873597083E-4</v>
      </c>
      <c r="IS122" s="15">
        <v>-6.1226574245054556E-4</v>
      </c>
      <c r="IT122" s="15">
        <v>-1.5799396906902304E-2</v>
      </c>
      <c r="IU122" s="15">
        <v>1.1147449540169226E-2</v>
      </c>
      <c r="IV122" s="15">
        <v>2.7261901362212394E-3</v>
      </c>
      <c r="IW122" s="15">
        <v>6.7428920884922416E-3</v>
      </c>
      <c r="IX122" s="15">
        <v>1.8748540762560705E-3</v>
      </c>
      <c r="IY122" s="15">
        <v>8.7750793393573119E-4</v>
      </c>
      <c r="IZ122" s="15">
        <v>6.3329524083093865E-3</v>
      </c>
      <c r="JA122" s="15">
        <v>-2.1146127566763623E-3</v>
      </c>
      <c r="JB122" s="15">
        <v>2.2344097724023657E-2</v>
      </c>
      <c r="JC122" s="15">
        <v>1.5645690725736253E-2</v>
      </c>
      <c r="JD122" s="15">
        <v>-1.0757481265631082E-2</v>
      </c>
      <c r="JE122" s="15">
        <v>5.9214240846793423E-3</v>
      </c>
      <c r="JF122" s="15">
        <v>-3.5116469985107417E-4</v>
      </c>
      <c r="JG122" s="15">
        <v>1.6313575491523787E-2</v>
      </c>
      <c r="JH122" s="15">
        <v>-6.4985812887171368E-3</v>
      </c>
      <c r="JI122" s="15">
        <v>4.0687874005901625E-3</v>
      </c>
      <c r="JJ122" s="15">
        <v>-4.600345107007831E-4</v>
      </c>
      <c r="JK122" s="15">
        <v>1.2235131260072037E-2</v>
      </c>
      <c r="JL122" s="15">
        <v>-1.2934939069035296E-3</v>
      </c>
      <c r="JM122" s="15">
        <v>3.1021853652987569E-3</v>
      </c>
      <c r="JN122" s="15">
        <v>2.8916797664031075E-3</v>
      </c>
      <c r="JO122" s="15">
        <v>-1.0900667403425848E-2</v>
      </c>
      <c r="JP122" s="15">
        <v>2.6458223492507567E-3</v>
      </c>
      <c r="JQ122" s="15">
        <v>5.0476831796527422E-3</v>
      </c>
      <c r="JR122" s="15">
        <v>-1.9358206215163855E-2</v>
      </c>
      <c r="JS122" s="15">
        <v>7.8524156919046323E-3</v>
      </c>
      <c r="JT122" s="15">
        <v>2.4439930698780827E-3</v>
      </c>
      <c r="JU122" s="15">
        <v>1.3439724443858433E-2</v>
      </c>
      <c r="JV122" s="15">
        <v>0</v>
      </c>
      <c r="JW122" s="15">
        <v>7.5720984857464339E-4</v>
      </c>
      <c r="JX122" s="15">
        <v>1.3802624689584903E-3</v>
      </c>
      <c r="JY122" s="15">
        <v>4.9894267401748155E-3</v>
      </c>
      <c r="JZ122" s="15">
        <v>4.2407501166593321E-3</v>
      </c>
      <c r="KA122" s="15">
        <v>8.0848249841579296E-3</v>
      </c>
      <c r="KB122" s="15">
        <v>-2.6069454271399049E-3</v>
      </c>
      <c r="KC122" s="15">
        <v>3.9840690148742917E-3</v>
      </c>
      <c r="KD122" s="15">
        <v>-2.0835010341732807E-3</v>
      </c>
      <c r="KE122" s="15">
        <v>1.8066852249490513E-3</v>
      </c>
      <c r="KF122" s="15">
        <v>8.5730925534382874E-3</v>
      </c>
      <c r="KG122" s="15">
        <v>1.1475713248536547E-2</v>
      </c>
      <c r="KH122" s="15">
        <v>-7.4165976550495949E-3</v>
      </c>
      <c r="KI122" s="15">
        <v>2.7043901664681125E-2</v>
      </c>
      <c r="KJ122" s="15">
        <v>-4.2718724255312373E-3</v>
      </c>
      <c r="KK122" s="15">
        <v>1.3670542115330967E-3</v>
      </c>
      <c r="KL122" s="15">
        <v>1.9885924183673546E-3</v>
      </c>
      <c r="KM122" s="15">
        <v>-2.1905813798185863E-3</v>
      </c>
      <c r="KN122" s="15">
        <v>9.3370688389426775E-4</v>
      </c>
      <c r="KO122" s="15">
        <v>1.665140291917192E-4</v>
      </c>
      <c r="KP122" s="15">
        <v>4.2343041387883848E-3</v>
      </c>
      <c r="KQ122" s="15">
        <v>-3.9261927152811332E-3</v>
      </c>
      <c r="KR122" s="15">
        <v>-4.7830634405996286E-3</v>
      </c>
      <c r="KS122" s="15">
        <v>5.9538751915697765E-3</v>
      </c>
      <c r="KT122" s="15">
        <v>1.2840710876450348E-2</v>
      </c>
      <c r="KU122" s="15">
        <v>1.0943141067785418E-2</v>
      </c>
      <c r="KV122" s="15">
        <v>-1.6905338427729632E-2</v>
      </c>
      <c r="KW122" s="15">
        <v>1.1909489299680102E-3</v>
      </c>
      <c r="KX122" s="15">
        <v>-3.8910554929666762E-3</v>
      </c>
      <c r="KY122" s="15">
        <v>5.5019813552420194E-3</v>
      </c>
      <c r="KZ122" s="15">
        <v>-1.6877641137196297E-3</v>
      </c>
      <c r="LA122" s="15">
        <v>-8.9963121190333247E-4</v>
      </c>
      <c r="LB122" s="15">
        <v>3.7825104199785188E-3</v>
      </c>
      <c r="LC122" s="15">
        <v>8.5378595030748024E-3</v>
      </c>
      <c r="LD122" s="15">
        <v>2.303572524995217E-2</v>
      </c>
      <c r="LE122" s="15">
        <v>-1.0308073674920966E-2</v>
      </c>
      <c r="LF122" s="15">
        <v>1.0941585189820171E-3</v>
      </c>
      <c r="LG122" s="15">
        <v>6.3917904104401927E-3</v>
      </c>
      <c r="LH122" s="15">
        <v>6.4922893688006498E-3</v>
      </c>
      <c r="LI122" s="15">
        <v>6.5231803391234758E-3</v>
      </c>
      <c r="LJ122" s="15">
        <v>9.3318750981545972E-3</v>
      </c>
      <c r="LK122" s="15">
        <v>5.9340833472481865E-3</v>
      </c>
      <c r="LL122" s="15">
        <v>6.4703103306897446E-3</v>
      </c>
      <c r="LM122" s="15">
        <v>5.4287500389360926E-3</v>
      </c>
      <c r="LN122" s="15">
        <v>-2.45326652652715E-3</v>
      </c>
      <c r="LO122" s="15">
        <v>3.742986278834297E-3</v>
      </c>
      <c r="LP122" s="15">
        <v>5.2845744505210983E-4</v>
      </c>
      <c r="LQ122" s="15">
        <v>-4.4254387020582243E-3</v>
      </c>
      <c r="LR122" s="15">
        <v>1.5760444554657142E-3</v>
      </c>
      <c r="LS122" s="15">
        <v>3.7186283942341695E-3</v>
      </c>
      <c r="LT122" s="15">
        <v>2.7107633839875867E-3</v>
      </c>
      <c r="LU122" s="15">
        <v>-1.2432430850444487E-2</v>
      </c>
      <c r="LV122" s="15">
        <v>1.5241855284096979E-3</v>
      </c>
      <c r="LW122" s="15">
        <v>-1.0800978265397377E-2</v>
      </c>
      <c r="LX122" s="15">
        <v>-1.8503675174027462E-3</v>
      </c>
      <c r="LY122" s="15">
        <v>1.7854225459595949E-2</v>
      </c>
      <c r="LZ122" s="15">
        <v>1.4646652197295596E-3</v>
      </c>
      <c r="MA122" s="15">
        <v>-4.5764675511766068E-3</v>
      </c>
      <c r="MB122" s="15">
        <v>-5.3175296584316101E-3</v>
      </c>
      <c r="MC122" s="15">
        <v>-1.2728255814855295E-2</v>
      </c>
      <c r="MD122" s="15">
        <v>-3.9054658757787992E-3</v>
      </c>
      <c r="ME122" s="15">
        <v>3.1416928134443615E-3</v>
      </c>
      <c r="MF122" s="15">
        <v>-2.0751627104732568E-2</v>
      </c>
      <c r="MG122" s="15">
        <v>-1.2551023320544764E-2</v>
      </c>
      <c r="MH122" s="15">
        <v>-4.8404934995985548E-3</v>
      </c>
      <c r="MI122" s="15">
        <v>-4.4195210470304074E-3</v>
      </c>
      <c r="MJ122" s="15">
        <v>-8.1438527363330432E-3</v>
      </c>
      <c r="MK122" s="15">
        <v>-2.990009309189366E-3</v>
      </c>
      <c r="ML122" s="15">
        <v>0</v>
      </c>
      <c r="MM122" s="15">
        <v>1.4612343958979408E-2</v>
      </c>
      <c r="MN122" s="15">
        <v>3.6590984567763992E-3</v>
      </c>
      <c r="MO122" s="15">
        <v>8.7574524188632919E-3</v>
      </c>
      <c r="MP122" s="15">
        <v>1.4209259547290609E-2</v>
      </c>
      <c r="MQ122" s="15">
        <v>1.1496296323810053E-3</v>
      </c>
      <c r="MR122" s="15">
        <v>1.6356724506654197E-2</v>
      </c>
      <c r="MS122" s="15">
        <v>-1.9014833597918512E-2</v>
      </c>
      <c r="MT122" s="15">
        <v>2.3818751075413615E-2</v>
      </c>
      <c r="MU122" s="15">
        <v>-1.2742715140442683E-2</v>
      </c>
      <c r="MV122" s="15">
        <v>1.0430342278872453E-2</v>
      </c>
      <c r="MW122" s="15">
        <v>-1.8710921623653183E-2</v>
      </c>
      <c r="MX122" s="15">
        <v>-7.8645293436102586E-3</v>
      </c>
      <c r="MY122" s="15">
        <v>1.0796967684736486E-2</v>
      </c>
      <c r="MZ122" s="15">
        <v>1.1231456237937931E-2</v>
      </c>
      <c r="NA122" s="15">
        <v>-5.0740066577304749E-3</v>
      </c>
      <c r="NB122" s="15">
        <v>-1.1355693353673434E-2</v>
      </c>
      <c r="NC122" s="15">
        <v>-9.7323608655218354E-4</v>
      </c>
      <c r="ND122" s="15">
        <v>1.0681795497205727E-2</v>
      </c>
      <c r="NE122" s="15">
        <v>-6.7156078780126515E-3</v>
      </c>
      <c r="NF122" s="15">
        <v>-1.9407617228962823E-2</v>
      </c>
      <c r="NG122" s="15">
        <v>9.1445286842960129E-3</v>
      </c>
      <c r="NH122" s="15">
        <v>7.4260731732716861E-3</v>
      </c>
      <c r="NI122" s="15">
        <v>1.2347972943561197E-2</v>
      </c>
      <c r="NJ122" s="15">
        <v>5.5059787049990842E-3</v>
      </c>
      <c r="NK122" s="15">
        <v>1.900952323919813E-2</v>
      </c>
      <c r="NL122" s="15">
        <v>-7.7821404420548509E-3</v>
      </c>
      <c r="NM122" s="15">
        <v>1.8416726786231068E-2</v>
      </c>
      <c r="NN122" s="15">
        <v>1.8293193047325483E-2</v>
      </c>
      <c r="NO122" s="15">
        <v>-2.3728824693219452E-3</v>
      </c>
      <c r="NP122" s="15">
        <v>3.4655757439436452E-3</v>
      </c>
      <c r="NQ122" s="15">
        <v>9.2392915013401033E-3</v>
      </c>
      <c r="NR122" s="15">
        <v>3.587447793655719E-3</v>
      </c>
      <c r="NS122" s="15">
        <v>-8.6624931747365606E-3</v>
      </c>
      <c r="NT122" s="15">
        <v>7.6532978012831265E-3</v>
      </c>
      <c r="NU122" s="15">
        <v>1.1845335169619932E-3</v>
      </c>
      <c r="NV122" s="15">
        <v>1.9748310466096462E-2</v>
      </c>
      <c r="NW122" s="15">
        <v>-1.4783058641758439E-4</v>
      </c>
      <c r="NX122" s="15">
        <v>-4.060461252201969E-3</v>
      </c>
      <c r="NY122" s="15">
        <v>2.3221665327782161E-3</v>
      </c>
      <c r="NZ122" s="15">
        <v>4.2058722762917918E-3</v>
      </c>
      <c r="OA122" s="15">
        <v>-5.4508424763429512E-3</v>
      </c>
      <c r="OB122" s="15">
        <v>-2.2260816814773784E-3</v>
      </c>
      <c r="OC122" s="15">
        <v>5.8241119875766323E-4</v>
      </c>
      <c r="OD122" s="15">
        <v>1.0192794090669727E-2</v>
      </c>
      <c r="OE122" s="15">
        <v>-4.4247859803555837E-3</v>
      </c>
      <c r="OF122" s="15">
        <v>2.5361413543011535E-3</v>
      </c>
      <c r="OG122" s="15">
        <v>6.7707612430918324E-3</v>
      </c>
      <c r="OH122" s="15">
        <v>3.3627606300004253E-3</v>
      </c>
      <c r="OI122" s="15">
        <v>1.1702496103802126E-2</v>
      </c>
      <c r="OJ122" s="15">
        <v>0</v>
      </c>
      <c r="OK122" s="15">
        <v>1.0607052895721921E-2</v>
      </c>
      <c r="OL122" s="15">
        <v>1.0576415581354454E-3</v>
      </c>
      <c r="OM122" s="15">
        <v>1.8184583788772985E-2</v>
      </c>
      <c r="ON122" s="15">
        <v>-2.8580521201478758E-3</v>
      </c>
      <c r="OO122" s="15">
        <v>-2.8776998276150581E-3</v>
      </c>
      <c r="OP122" s="15">
        <v>-5.1184945872406497E-3</v>
      </c>
      <c r="OQ122" s="15">
        <v>-5.3561992005248466E-3</v>
      </c>
      <c r="OR122" s="15">
        <v>-3.1762705388152637E-2</v>
      </c>
      <c r="OS122" s="15">
        <v>2.0145649774972331E-2</v>
      </c>
      <c r="OT122" s="15">
        <v>-2.5036999535987918E-3</v>
      </c>
      <c r="OU122" s="15">
        <v>3.4414666558288238E-3</v>
      </c>
      <c r="OV122" s="15">
        <v>-2.1208915691376244E-3</v>
      </c>
      <c r="OW122" s="15">
        <v>1.0834342165710146E-2</v>
      </c>
      <c r="OX122" s="15">
        <v>1.8566973010461472E-3</v>
      </c>
      <c r="OY122" s="15">
        <v>-3.1502065535833991E-2</v>
      </c>
      <c r="OZ122" s="15">
        <v>6.9140630353938404E-3</v>
      </c>
      <c r="PA122" s="15">
        <v>-2.7486274176342336E-3</v>
      </c>
      <c r="PB122" s="15">
        <v>-2.7932979056125998E-3</v>
      </c>
      <c r="PC122" s="15">
        <v>1.796586699759966E-2</v>
      </c>
      <c r="PD122" s="15">
        <v>7.3526040055882915E-3</v>
      </c>
      <c r="PE122" s="15">
        <v>6.2350731547957195E-3</v>
      </c>
      <c r="PF122" s="15">
        <v>4.5122960831792147E-4</v>
      </c>
      <c r="PG122" s="15">
        <v>-2.0402594118043852E-2</v>
      </c>
      <c r="PH122" s="15">
        <v>2.5527429618010026E-2</v>
      </c>
      <c r="PI122" s="15">
        <v>1.2833957980086394E-2</v>
      </c>
      <c r="PJ122" s="15">
        <v>-9.3832139358098771E-3</v>
      </c>
      <c r="PK122" s="15">
        <v>1.522905682289016E-2</v>
      </c>
      <c r="PL122" s="15">
        <v>-1.298010581717007E-2</v>
      </c>
      <c r="PM122" s="15">
        <v>-1.3333530869465256E-2</v>
      </c>
      <c r="PN122" s="15">
        <v>5.8738267961149461E-3</v>
      </c>
      <c r="PO122" s="15">
        <v>6.7233601005906108E-3</v>
      </c>
      <c r="PP122" s="15">
        <v>8.2912964624444595E-3</v>
      </c>
      <c r="PQ122" s="15">
        <v>-1.1813896956985348E-2</v>
      </c>
      <c r="PR122" s="15">
        <v>7.9910925480077277E-3</v>
      </c>
      <c r="PS122" s="15">
        <v>8.0632381534187347E-3</v>
      </c>
      <c r="PT122" s="15">
        <v>-7.2057287064193915E-3</v>
      </c>
      <c r="PU122" s="15">
        <v>1.071747510186195E-2</v>
      </c>
      <c r="PV122" s="15">
        <v>-1.676701863737781E-3</v>
      </c>
      <c r="PW122" s="15">
        <v>1.6914240720310367E-2</v>
      </c>
      <c r="PX122" s="15">
        <v>-4.3783916011029362E-3</v>
      </c>
      <c r="PY122" s="15">
        <v>2.2567905310586915E-4</v>
      </c>
      <c r="PZ122" s="15">
        <v>-5.0811683069556801E-3</v>
      </c>
      <c r="QA122" s="15">
        <v>-1.0081571081050811E-2</v>
      </c>
      <c r="QB122" s="15">
        <v>-1.0606450463401444E-2</v>
      </c>
      <c r="QC122" s="15">
        <v>5.1482619192153084E-3</v>
      </c>
      <c r="QD122" s="15">
        <v>6.1982438141575348E-3</v>
      </c>
      <c r="QE122" s="15">
        <v>6.3576834743673313E-4</v>
      </c>
      <c r="QF122" s="15">
        <v>-5.5378652945136503E-4</v>
      </c>
      <c r="QG122" s="15">
        <v>-5.6213759753034149E-3</v>
      </c>
      <c r="QH122" s="15">
        <v>1.0591351387261258E-3</v>
      </c>
      <c r="QI122" s="15">
        <v>8.4591711598733625E-3</v>
      </c>
      <c r="QJ122" s="15">
        <v>1.9642457057755566E-2</v>
      </c>
      <c r="QK122" s="15">
        <v>8.7649471690866409E-3</v>
      </c>
      <c r="QL122" s="15">
        <v>-9.4804556399633692E-3</v>
      </c>
      <c r="QM122" s="15">
        <v>1.8900751654667237E-2</v>
      </c>
      <c r="QN122" s="15">
        <v>9.1622856203045049E-3</v>
      </c>
      <c r="QO122" s="15">
        <v>3.1255912146423627E-2</v>
      </c>
      <c r="QP122" s="15">
        <v>-7.665692338166225E-3</v>
      </c>
      <c r="QQ122" s="15">
        <v>4.761014094316519E-3</v>
      </c>
      <c r="QR122" s="15">
        <v>9.3157248401916515E-3</v>
      </c>
      <c r="QS122" s="15">
        <v>1.9059365970778293E-2</v>
      </c>
      <c r="QT122" s="15">
        <v>3.7900322606397981E-4</v>
      </c>
      <c r="QU122" s="15">
        <v>-5.8555795158385876E-3</v>
      </c>
      <c r="QV122" s="15">
        <v>4.0450791938086393E-3</v>
      </c>
      <c r="QW122" s="15">
        <v>7.4510619930790731E-3</v>
      </c>
      <c r="QX122" s="15">
        <v>-1.134070313884971E-2</v>
      </c>
      <c r="QY122" s="15">
        <v>5.0118566728048174E-3</v>
      </c>
      <c r="QZ122" s="15">
        <v>4.0149946868904907E-3</v>
      </c>
      <c r="RA122" s="15">
        <v>1.8115946983508241E-3</v>
      </c>
      <c r="RB122" s="15">
        <v>-1.2104916669478639E-2</v>
      </c>
      <c r="RC122" s="15">
        <v>1.1288806466951899E-3</v>
      </c>
      <c r="RD122" s="15">
        <v>1.2124521123565164E-2</v>
      </c>
      <c r="RE122" s="15">
        <v>-4.5470785804075991E-4</v>
      </c>
      <c r="RF122" s="15">
        <v>-7.8197270590757689E-3</v>
      </c>
      <c r="RG122" s="15">
        <v>4.2606396635358982E-3</v>
      </c>
      <c r="RH122" s="15">
        <v>4.1397641502602858E-3</v>
      </c>
      <c r="RI122" s="15">
        <v>2.6254390810086198E-3</v>
      </c>
      <c r="RJ122" s="15">
        <v>-3.8860152529503569E-3</v>
      </c>
      <c r="RK122" s="15">
        <v>4.7050053860713849E-3</v>
      </c>
      <c r="RL122" s="15">
        <v>5.8309203107933649E-3</v>
      </c>
      <c r="RM122" s="15">
        <v>6.809906834785549E-3</v>
      </c>
      <c r="RN122" s="15">
        <v>4.8723748547227419E-3</v>
      </c>
      <c r="RO122" s="15">
        <v>-2.5263369921182655E-2</v>
      </c>
      <c r="RP122" s="15">
        <v>-2.6039299761970929E-2</v>
      </c>
      <c r="RQ122" s="15">
        <v>1.3226389214346546E-2</v>
      </c>
      <c r="RR122" s="15">
        <v>1.3840832659383333E-3</v>
      </c>
      <c r="RS122" s="15">
        <v>8.7923194490580597E-3</v>
      </c>
      <c r="RT122" s="15">
        <v>7.3118756529786718E-3</v>
      </c>
      <c r="RU122" s="15">
        <v>9.4389154939865695E-3</v>
      </c>
      <c r="RV122" s="15">
        <v>1.6365567670225609E-2</v>
      </c>
      <c r="RW122" s="15">
        <v>1.2798970125115272E-2</v>
      </c>
      <c r="RX122" s="15">
        <v>5.9241322347491901E-3</v>
      </c>
      <c r="RY122" s="15">
        <v>4.277477164835136E-3</v>
      </c>
      <c r="RZ122" s="15">
        <v>7.1243201111658924E-3</v>
      </c>
      <c r="SA122" s="15">
        <v>3.4742362681862726E-3</v>
      </c>
      <c r="SB122" s="15">
        <v>-1.9080762284904684E-3</v>
      </c>
      <c r="SC122" s="15">
        <v>3.2910976107496039E-4</v>
      </c>
      <c r="SD122" s="15">
        <v>-3.7528196090758852E-2</v>
      </c>
      <c r="SE122" s="15">
        <v>2.3129985982562568E-2</v>
      </c>
      <c r="SF122" s="15">
        <v>-1.3646459055000715E-2</v>
      </c>
      <c r="SG122" s="15">
        <v>-3.9855893335534976E-3</v>
      </c>
      <c r="SH122" s="15">
        <v>6.6976808579163735E-3</v>
      </c>
      <c r="SI122" s="15">
        <v>4.2173220532249747E-3</v>
      </c>
      <c r="SJ122" s="15">
        <v>1.1469862947694952E-4</v>
      </c>
      <c r="SK122" s="15">
        <v>-6.6883667817279535E-3</v>
      </c>
      <c r="SL122" s="15">
        <v>-2.4775484955601962E-3</v>
      </c>
      <c r="SM122" s="15">
        <v>-1.4258073502135852E-3</v>
      </c>
      <c r="SN122" s="15">
        <v>4.2963931554512811E-3</v>
      </c>
      <c r="SO122" s="15">
        <v>-5.5063581789001536E-3</v>
      </c>
      <c r="SP122" s="15">
        <v>2.8583755366225771E-2</v>
      </c>
      <c r="SQ122" s="15">
        <v>-8.2399938869358851E-3</v>
      </c>
      <c r="SR122" s="15">
        <v>1.0186845306992997E-2</v>
      </c>
      <c r="SS122" s="15">
        <v>-5.4508824117932182E-3</v>
      </c>
      <c r="ST122" s="15">
        <v>1.6786208733333419E-3</v>
      </c>
      <c r="SU122" s="15">
        <v>1.0752791776261915E-2</v>
      </c>
      <c r="SV122" s="15">
        <v>-9.5891145726988824E-3</v>
      </c>
      <c r="SW122" s="15">
        <v>1.1944215630759274E-2</v>
      </c>
      <c r="SX122" s="15">
        <v>1.0134898874143023E-2</v>
      </c>
      <c r="SY122" s="15">
        <v>1.1782168698260169E-2</v>
      </c>
      <c r="SZ122" s="15">
        <v>1.0679425140822775E-2</v>
      </c>
      <c r="TA122" s="15">
        <v>7.3122156213770951E-3</v>
      </c>
      <c r="TB122" s="15">
        <v>-1.035737532623111E-2</v>
      </c>
      <c r="TC122" s="15">
        <v>-3.95648389507448E-3</v>
      </c>
      <c r="TD122" s="15">
        <v>-3.6044193112069289E-3</v>
      </c>
      <c r="TE122" s="15">
        <v>-2.7366604963802595E-3</v>
      </c>
      <c r="TF122" s="15">
        <v>-2.415876929974887E-3</v>
      </c>
      <c r="TG122" s="15">
        <v>2.0275857531516481E-2</v>
      </c>
      <c r="TH122" s="15">
        <v>-4.6182102941835198E-3</v>
      </c>
      <c r="TI122" s="15">
        <v>1.5017347066953131E-2</v>
      </c>
      <c r="TJ122" s="15">
        <v>1.027302820493951E-2</v>
      </c>
      <c r="TK122" s="15">
        <v>-4.6849380102623119E-4</v>
      </c>
      <c r="TL122" s="15">
        <v>-8.2396077993323051E-5</v>
      </c>
      <c r="TM122" s="15">
        <v>2.5329908588715266E-2</v>
      </c>
      <c r="TN122" s="15">
        <v>-6.5243963381195749E-3</v>
      </c>
      <c r="TO122" s="23">
        <v>3.1791137980741332E-3</v>
      </c>
    </row>
    <row r="123" spans="1:535" x14ac:dyDescent="0.35">
      <c r="A123" s="14">
        <v>117</v>
      </c>
      <c r="B123" s="81">
        <v>42823</v>
      </c>
      <c r="C123" s="23">
        <v>9.344604171472844E-4</v>
      </c>
      <c r="D123" s="43">
        <f ca="1">OFFSET('CAPM Regression Loop'!$AH$6,$A123,'CAPM Regression Loop'!$D$2)</f>
        <v>-6.2974833052597415E-3</v>
      </c>
      <c r="T123" s="14">
        <v>117</v>
      </c>
      <c r="U123" s="14" t="s">
        <v>119</v>
      </c>
      <c r="V123" s="14">
        <v>1.0876867820582528</v>
      </c>
      <c r="W123" s="14">
        <v>0.16702941230484292</v>
      </c>
      <c r="X123" s="14">
        <v>0.14502280983085686</v>
      </c>
      <c r="Y123" s="14">
        <f t="shared" si="6"/>
        <v>0.52497809127303219</v>
      </c>
      <c r="Z123" s="14">
        <f t="shared" si="5"/>
        <v>0.52497809127303219</v>
      </c>
      <c r="AA123" s="14">
        <f t="shared" si="7"/>
        <v>1</v>
      </c>
      <c r="AF123" s="80"/>
      <c r="AH123" s="81"/>
      <c r="AI123" s="15">
        <v>-6.0060240602119218E-3</v>
      </c>
      <c r="AJ123" s="15">
        <v>-1.513746974722833E-2</v>
      </c>
      <c r="AK123" s="15">
        <v>8.7911179196655323E-3</v>
      </c>
      <c r="AL123" s="15">
        <v>2.2228405929461993E-3</v>
      </c>
      <c r="AM123" s="15">
        <v>-3.1878584871758639E-3</v>
      </c>
      <c r="AN123" s="15">
        <v>2.2711557519278912E-2</v>
      </c>
      <c r="AO123" s="15">
        <v>-6.7136625549582801E-4</v>
      </c>
      <c r="AP123" s="15">
        <v>-3.05368949384213E-3</v>
      </c>
      <c r="AQ123" s="15">
        <v>6.8920395162379109E-3</v>
      </c>
      <c r="AR123" s="15">
        <v>-3.5342185346236726E-3</v>
      </c>
      <c r="AS123" s="15">
        <v>1.1309385437512202E-2</v>
      </c>
      <c r="AT123" s="15">
        <v>-1.1197234948379511E-2</v>
      </c>
      <c r="AU123" s="15">
        <v>2.5712725633154714E-3</v>
      </c>
      <c r="AV123" s="15">
        <v>1.0822238632083338E-2</v>
      </c>
      <c r="AW123" s="15">
        <v>-3.2596914049944298E-3</v>
      </c>
      <c r="AX123" s="15">
        <v>-6.6553525255220458E-3</v>
      </c>
      <c r="AY123" s="15">
        <v>-5.3191614776000448E-3</v>
      </c>
      <c r="AZ123" s="15">
        <v>-1.0129072911138235E-2</v>
      </c>
      <c r="BA123" s="15">
        <v>-1.0146726848980754E-2</v>
      </c>
      <c r="BB123" s="15">
        <v>3.3619057543011061E-3</v>
      </c>
      <c r="BC123" s="15">
        <v>-1.4559575491157439E-3</v>
      </c>
      <c r="BD123" s="15">
        <v>1.1267606825904454E-3</v>
      </c>
      <c r="BE123" s="15">
        <v>-1.2539018930891099E-2</v>
      </c>
      <c r="BF123" s="15">
        <v>-3.8664371541492792E-3</v>
      </c>
      <c r="BG123" s="15">
        <v>2.9994497189628233E-3</v>
      </c>
      <c r="BH123" s="15">
        <v>1.5243905390963399E-3</v>
      </c>
      <c r="BI123" s="15">
        <v>2.8930892927193281E-3</v>
      </c>
      <c r="BJ123" s="15">
        <v>-2.1298607130120446E-2</v>
      </c>
      <c r="BK123" s="15">
        <v>-6.124467943146813E-3</v>
      </c>
      <c r="BL123" s="15">
        <v>3.8530573145481189E-3</v>
      </c>
      <c r="BM123" s="15">
        <v>1.8307721368184468E-2</v>
      </c>
      <c r="BN123" s="15">
        <v>1.2871671232675148E-3</v>
      </c>
      <c r="BO123" s="15">
        <v>1.4598542738656728E-3</v>
      </c>
      <c r="BP123" s="15">
        <v>4.8094802288872664E-3</v>
      </c>
      <c r="BQ123" s="15">
        <v>-5.0831477916196584E-3</v>
      </c>
      <c r="BR123" s="15">
        <v>-1.0068120559819692E-2</v>
      </c>
      <c r="BS123" s="15">
        <v>-7.507073103593157E-3</v>
      </c>
      <c r="BT123" s="15">
        <v>5.3845965331655709E-3</v>
      </c>
      <c r="BU123" s="15">
        <v>2.1176065226676088E-2</v>
      </c>
      <c r="BV123" s="15">
        <v>1.7005146810674786E-2</v>
      </c>
      <c r="BW123" s="15">
        <v>3.3844161288719265E-3</v>
      </c>
      <c r="BX123" s="15">
        <v>2.3059661896162459E-3</v>
      </c>
      <c r="BY123" s="15">
        <v>-9.4659259888828628E-3</v>
      </c>
      <c r="BZ123" s="15">
        <v>-1.0184185162999486E-2</v>
      </c>
      <c r="CA123" s="15">
        <v>3.7552305043494535E-2</v>
      </c>
      <c r="CB123" s="15">
        <v>2.11999201088982E-2</v>
      </c>
      <c r="CC123" s="15">
        <v>-3.4302847196899656E-3</v>
      </c>
      <c r="CD123" s="15">
        <v>-1.4022295472730677E-4</v>
      </c>
      <c r="CE123" s="15">
        <v>-7.7101384259674341E-3</v>
      </c>
      <c r="CF123" s="15">
        <v>7.6076442992232809E-3</v>
      </c>
      <c r="CG123" s="15">
        <v>-8.5744270919129902E-3</v>
      </c>
      <c r="CH123" s="15">
        <v>1.6280019875716382E-3</v>
      </c>
      <c r="CI123" s="15">
        <v>-7.4654725378458175E-4</v>
      </c>
      <c r="CJ123" s="15">
        <v>-2.5913449225073464E-4</v>
      </c>
      <c r="CK123" s="15">
        <v>-4.9716464186485261E-3</v>
      </c>
      <c r="CL123" s="15">
        <v>2.4023419846938794E-2</v>
      </c>
      <c r="CM123" s="15">
        <v>7.6001616312173052E-3</v>
      </c>
      <c r="CN123" s="15">
        <v>1.5211699037382411E-3</v>
      </c>
      <c r="CO123" s="15">
        <v>-5.5520108449893576E-3</v>
      </c>
      <c r="CP123" s="15">
        <v>1.7329358336959256E-3</v>
      </c>
      <c r="CQ123" s="15">
        <v>-9.6229902256035373E-3</v>
      </c>
      <c r="CR123" s="15">
        <v>1.6888727362966923E-2</v>
      </c>
      <c r="CS123" s="15">
        <v>-3.1989790556261979E-3</v>
      </c>
      <c r="CT123" s="15">
        <v>-2.7189428917592237E-4</v>
      </c>
      <c r="CU123" s="15">
        <v>-1.2240642455310972E-2</v>
      </c>
      <c r="CV123" s="15">
        <v>1.5954658693077259E-2</v>
      </c>
      <c r="CW123" s="15">
        <v>-2.0566846127681771E-2</v>
      </c>
      <c r="CX123" s="15">
        <v>-5.9752631900869555E-3</v>
      </c>
      <c r="CY123" s="15">
        <v>-3.2103601068847127E-3</v>
      </c>
      <c r="CZ123" s="15">
        <v>-5.8277592599967993E-3</v>
      </c>
      <c r="DA123" s="15">
        <v>-4.4583221417111643E-3</v>
      </c>
      <c r="DB123" s="15">
        <v>4.0477636658729614E-4</v>
      </c>
      <c r="DC123" s="15">
        <v>4.3021098858068221E-3</v>
      </c>
      <c r="DD123" s="15">
        <v>-1.3716377979186678E-3</v>
      </c>
      <c r="DE123" s="15">
        <v>-5.0500800669273441E-4</v>
      </c>
      <c r="DF123" s="15">
        <v>6.2794350572018996E-4</v>
      </c>
      <c r="DG123" s="15">
        <v>9.6547352258308933E-3</v>
      </c>
      <c r="DH123" s="15">
        <v>-1.8264845260344098E-3</v>
      </c>
      <c r="DI123" s="15">
        <v>-9.6873157567743293E-4</v>
      </c>
      <c r="DJ123" s="15">
        <v>-1.0929070532190317E-2</v>
      </c>
      <c r="DK123" s="15">
        <v>9.6619109117368901E-3</v>
      </c>
      <c r="DL123" s="15">
        <v>8.841175189100998E-4</v>
      </c>
      <c r="DM123" s="15">
        <v>7.0578149170475888E-3</v>
      </c>
      <c r="DN123" s="15">
        <v>-4.2301185063931337E-4</v>
      </c>
      <c r="DO123" s="15">
        <v>-5.0752942643379987E-3</v>
      </c>
      <c r="DP123" s="15">
        <v>-2.7362000010116702E-3</v>
      </c>
      <c r="DQ123" s="15">
        <v>-2.0270277210879934E-3</v>
      </c>
      <c r="DR123" s="15">
        <v>2.0295295623682607E-2</v>
      </c>
      <c r="DS123" s="15">
        <v>-1.5535410260645874E-2</v>
      </c>
      <c r="DT123" s="15">
        <v>-4.3868465167357417E-3</v>
      </c>
      <c r="DU123" s="15">
        <v>7.5035185942914098E-2</v>
      </c>
      <c r="DV123" s="15">
        <v>-2.971386463731014E-3</v>
      </c>
      <c r="DW123" s="15">
        <v>5.7229164534075899E-3</v>
      </c>
      <c r="DX123" s="15">
        <v>-7.2412592665693828E-3</v>
      </c>
      <c r="DY123" s="15">
        <v>-1.0398707220898622E-2</v>
      </c>
      <c r="DZ123" s="15">
        <v>-2.8507451600904956E-3</v>
      </c>
      <c r="EA123" s="15">
        <v>-7.3281875655166768E-3</v>
      </c>
      <c r="EB123" s="15">
        <v>-2.0618564005586907E-3</v>
      </c>
      <c r="EC123" s="15">
        <v>3.4988597126052253E-3</v>
      </c>
      <c r="ED123" s="15">
        <v>-2.6967823524094597E-3</v>
      </c>
      <c r="EE123" s="15">
        <v>1.8848530857308966E-2</v>
      </c>
      <c r="EF123" s="15">
        <v>1.3183915642049737E-4</v>
      </c>
      <c r="EG123" s="15">
        <v>-7.5572709086802834E-3</v>
      </c>
      <c r="EH123" s="15">
        <v>3.6640401758606025E-3</v>
      </c>
      <c r="EI123" s="15">
        <v>5.7616291904225118E-3</v>
      </c>
      <c r="EJ123" s="15">
        <v>6.0408830431797501E-3</v>
      </c>
      <c r="EK123" s="15">
        <v>2.4744395206958682E-2</v>
      </c>
      <c r="EL123" s="15">
        <v>1.1664773819333986E-2</v>
      </c>
      <c r="EM123" s="15">
        <v>-5.0645734179530894E-4</v>
      </c>
      <c r="EN123" s="15">
        <v>1.3554559167567371E-3</v>
      </c>
      <c r="EO123" s="15">
        <v>1.2482369450000324E-2</v>
      </c>
      <c r="EP123" s="15">
        <v>3.9497358349641623E-3</v>
      </c>
      <c r="EQ123" s="15">
        <v>5.3835802107790641E-4</v>
      </c>
      <c r="ER123" s="15">
        <v>-8.6813096866416694E-4</v>
      </c>
      <c r="ES123" s="15">
        <v>2.9175804795220591E-3</v>
      </c>
      <c r="ET123" s="15">
        <v>-8.2645098498935355E-3</v>
      </c>
      <c r="EU123" s="15">
        <v>3.3840979842404942E-3</v>
      </c>
      <c r="EV123" s="15">
        <v>-1.2682309879951648E-3</v>
      </c>
      <c r="EW123" s="15">
        <v>1.8999372403042305E-3</v>
      </c>
      <c r="EX123" s="15">
        <v>2.4995820094914405E-2</v>
      </c>
      <c r="EY123" s="15">
        <v>6.7727737096197132E-4</v>
      </c>
      <c r="EZ123" s="15">
        <v>-4.7738484264709183E-3</v>
      </c>
      <c r="FA123" s="15">
        <v>1.9063359652597234E-3</v>
      </c>
      <c r="FB123" s="15">
        <v>8.3628065901683989E-3</v>
      </c>
      <c r="FC123" s="15">
        <v>1.2149682164125821E-2</v>
      </c>
      <c r="FD123" s="15">
        <v>-5.0086793209129848E-3</v>
      </c>
      <c r="FE123" s="15">
        <v>-1.2543417054861046E-2</v>
      </c>
      <c r="FF123" s="15">
        <v>-1.3856175141950808E-3</v>
      </c>
      <c r="FG123" s="15">
        <v>-3.3935849609933334E-3</v>
      </c>
      <c r="FH123" s="15">
        <v>3.0740714174539316E-2</v>
      </c>
      <c r="FI123" s="15">
        <v>-6.2925205093108273E-3</v>
      </c>
      <c r="FJ123" s="15">
        <v>3.0012027328971836E-3</v>
      </c>
      <c r="FK123" s="15">
        <v>-3.1485070613332835E-3</v>
      </c>
      <c r="FL123" s="15">
        <v>-4.6103459620731079E-3</v>
      </c>
      <c r="FM123" s="15">
        <v>1.3634943924845997E-2</v>
      </c>
      <c r="FN123" s="15">
        <v>1.1332601634531609E-2</v>
      </c>
      <c r="FO123" s="15">
        <v>1.1119054437606533E-3</v>
      </c>
      <c r="FP123" s="15">
        <v>1.3675640845874613E-3</v>
      </c>
      <c r="FQ123" s="15">
        <v>1.7906352906012522E-2</v>
      </c>
      <c r="FR123" s="15">
        <v>2.5281883106471451E-2</v>
      </c>
      <c r="FS123" s="15">
        <v>7.9101423182876829E-3</v>
      </c>
      <c r="FT123" s="15">
        <v>-8.2363846929410956E-4</v>
      </c>
      <c r="FU123" s="15">
        <v>1.9353596131888896E-3</v>
      </c>
      <c r="FV123" s="15">
        <v>-6.0536353928142056E-4</v>
      </c>
      <c r="FW123" s="15">
        <v>7.8631810617232651E-4</v>
      </c>
      <c r="FX123" s="15">
        <v>-6.1687525524411957E-3</v>
      </c>
      <c r="FY123" s="15">
        <v>9.1177102232417213E-3</v>
      </c>
      <c r="FZ123" s="15">
        <v>3.9589534191908193E-2</v>
      </c>
      <c r="GA123" s="15">
        <v>-8.9631259925843434E-3</v>
      </c>
      <c r="GB123" s="15">
        <v>5.1495966768341978E-2</v>
      </c>
      <c r="GC123" s="15">
        <v>4.4563280594876449E-4</v>
      </c>
      <c r="GD123" s="15">
        <v>3.5724956125994839E-3</v>
      </c>
      <c r="GE123" s="15">
        <v>-7.210094444135177E-4</v>
      </c>
      <c r="GF123" s="15">
        <v>-4.4668570219744243E-3</v>
      </c>
      <c r="GG123" s="15">
        <v>-4.4857963958286071E-3</v>
      </c>
      <c r="GH123" s="15">
        <v>-1.3439724443858318E-2</v>
      </c>
      <c r="GI123" s="15">
        <v>-1.0518320376045542E-3</v>
      </c>
      <c r="GJ123" s="15">
        <v>7.860792863934641E-3</v>
      </c>
      <c r="GK123" s="15">
        <v>1.8488953918054862E-3</v>
      </c>
      <c r="GL123" s="15">
        <v>1.7786105143285866E-2</v>
      </c>
      <c r="GM123" s="15">
        <v>2.3471277505520836E-2</v>
      </c>
      <c r="GN123" s="15">
        <v>-1.924619679897437E-3</v>
      </c>
      <c r="GO123" s="15">
        <v>2.4831601974259054E-2</v>
      </c>
      <c r="GP123" s="15">
        <v>-7.0850498806705065E-3</v>
      </c>
      <c r="GQ123" s="15">
        <v>3.0797683720797608E-3</v>
      </c>
      <c r="GR123" s="15">
        <v>-4.3010818993905854E-3</v>
      </c>
      <c r="GS123" s="15">
        <v>1.7502921621241469E-3</v>
      </c>
      <c r="GT123" s="15">
        <v>8.8297795707268992E-3</v>
      </c>
      <c r="GU123" s="15">
        <v>-4.1912307588423698E-3</v>
      </c>
      <c r="GV123" s="15">
        <v>-2.4074650203831861E-2</v>
      </c>
      <c r="GW123" s="15">
        <v>0</v>
      </c>
      <c r="GX123" s="15">
        <v>7.2626017546271555E-3</v>
      </c>
      <c r="GY123" s="15">
        <v>-1.95087407799064E-3</v>
      </c>
      <c r="GZ123" s="15">
        <v>4.8707042830949017E-3</v>
      </c>
      <c r="HA123" s="15">
        <v>-9.4074071018954812E-3</v>
      </c>
      <c r="HB123" s="15">
        <v>2.57179738837139E-3</v>
      </c>
      <c r="HC123" s="15">
        <v>6.6601617395124647E-3</v>
      </c>
      <c r="HD123" s="15">
        <v>6.2585908027382106E-3</v>
      </c>
      <c r="HE123" s="15">
        <v>3.9486724554162796E-3</v>
      </c>
      <c r="HF123" s="15">
        <v>1.1862535309820166E-2</v>
      </c>
      <c r="HG123" s="15">
        <v>5.4095350003704875E-3</v>
      </c>
      <c r="HH123" s="15">
        <v>-1.2662236576260362E-3</v>
      </c>
      <c r="HI123" s="15">
        <v>-3.4785514606800697E-2</v>
      </c>
      <c r="HJ123" s="15">
        <v>-3.2435158176378908E-3</v>
      </c>
      <c r="HK123" s="15">
        <v>1.035822276471968E-3</v>
      </c>
      <c r="HL123" s="15">
        <v>-7.9554914411146278E-3</v>
      </c>
      <c r="HM123" s="15">
        <v>3.0299227502375313E-2</v>
      </c>
      <c r="HN123" s="15">
        <v>-3.8642057468293422E-3</v>
      </c>
      <c r="HO123" s="15">
        <v>8.6298358955616862E-3</v>
      </c>
      <c r="HP123" s="15">
        <v>4.6521547215018898E-3</v>
      </c>
      <c r="HQ123" s="15">
        <v>-6.9811144795917856E-3</v>
      </c>
      <c r="HR123" s="15">
        <v>-9.7900671404575288E-3</v>
      </c>
      <c r="HS123" s="15">
        <v>-1.0224721145789591E-2</v>
      </c>
      <c r="HT123" s="15">
        <v>-8.2579487444969107E-4</v>
      </c>
      <c r="HU123" s="15">
        <v>1.0063737850374518E-3</v>
      </c>
      <c r="HV123" s="15">
        <v>-7.963263235032758E-4</v>
      </c>
      <c r="HW123" s="15">
        <v>2.0236094595269924E-3</v>
      </c>
      <c r="HX123" s="15">
        <v>1.4010737069598369E-2</v>
      </c>
      <c r="HY123" s="15">
        <v>2.3816623344875662E-3</v>
      </c>
      <c r="HZ123" s="15">
        <v>7.2604793404262924E-3</v>
      </c>
      <c r="IA123" s="15">
        <v>-2.5440682447749607E-3</v>
      </c>
      <c r="IB123" s="15">
        <v>-5.6258791919864865E-4</v>
      </c>
      <c r="IC123" s="15">
        <v>1.2697392090034508E-2</v>
      </c>
      <c r="ID123" s="15">
        <v>1.0931785883292067E-2</v>
      </c>
      <c r="IE123" s="15">
        <v>-4.6293886844213303E-3</v>
      </c>
      <c r="IF123" s="15">
        <v>1.0153573660743214E-3</v>
      </c>
      <c r="IG123" s="15">
        <v>3.8767741326854233E-2</v>
      </c>
      <c r="IH123" s="15">
        <v>-9.8068067092718322E-4</v>
      </c>
      <c r="II123" s="15">
        <v>-3.8446462666001844E-3</v>
      </c>
      <c r="IJ123" s="15">
        <v>-8.8033580918944424E-3</v>
      </c>
      <c r="IK123" s="15">
        <v>-6.0385137570140631E-3</v>
      </c>
      <c r="IL123" s="15">
        <v>2.4682454169802599E-2</v>
      </c>
      <c r="IM123" s="15">
        <v>2.5119329962754178E-3</v>
      </c>
      <c r="IN123" s="15">
        <v>0</v>
      </c>
      <c r="IO123" s="15">
        <v>1.1924777605517113E-2</v>
      </c>
      <c r="IP123" s="15">
        <v>-4.9211596911542792E-3</v>
      </c>
      <c r="IQ123" s="15">
        <v>4.5216976857399369E-3</v>
      </c>
      <c r="IR123" s="15">
        <v>6.4495326324659702E-4</v>
      </c>
      <c r="IS123" s="15">
        <v>-1.0875476873988823E-3</v>
      </c>
      <c r="IT123" s="15">
        <v>4.7534923374987034E-2</v>
      </c>
      <c r="IU123" s="15">
        <v>-8.6343592122901467E-3</v>
      </c>
      <c r="IV123" s="15">
        <v>-1.0231924494307444E-3</v>
      </c>
      <c r="IW123" s="15">
        <v>-1.4840467724949963E-3</v>
      </c>
      <c r="IX123" s="15">
        <v>2.348521511576896E-3</v>
      </c>
      <c r="IY123" s="15">
        <v>1.5962965952966612E-4</v>
      </c>
      <c r="IZ123" s="15">
        <v>2.0323107602303436E-2</v>
      </c>
      <c r="JA123" s="15">
        <v>2.8279519478618082E-2</v>
      </c>
      <c r="JB123" s="15">
        <v>0</v>
      </c>
      <c r="JC123" s="15">
        <v>-6.5488118789055515E-3</v>
      </c>
      <c r="JD123" s="15">
        <v>6.9646247858147813E-3</v>
      </c>
      <c r="JE123" s="15">
        <v>-5.0264893551801295E-3</v>
      </c>
      <c r="JF123" s="15">
        <v>-1.1696591777397519E-3</v>
      </c>
      <c r="JG123" s="15">
        <v>3.8451022381054186E-3</v>
      </c>
      <c r="JH123" s="15">
        <v>4.2055282316790371E-3</v>
      </c>
      <c r="JI123" s="15">
        <v>-2.9079650211455343E-3</v>
      </c>
      <c r="JJ123" s="15">
        <v>-3.2716344291606062E-3</v>
      </c>
      <c r="JK123" s="15">
        <v>-8.8979013982606395E-3</v>
      </c>
      <c r="JL123" s="15">
        <v>5.8989572412651604E-3</v>
      </c>
      <c r="JM123" s="15">
        <v>3.1118388740789017E-3</v>
      </c>
      <c r="JN123" s="15">
        <v>1.0772515157407295E-2</v>
      </c>
      <c r="JO123" s="15">
        <v>-1.4349263475166968E-3</v>
      </c>
      <c r="JP123" s="15">
        <v>2.6528413001575355E-3</v>
      </c>
      <c r="JQ123" s="15">
        <v>-8.4305189762100556E-4</v>
      </c>
      <c r="JR123" s="15">
        <v>-1.0174665961707706E-3</v>
      </c>
      <c r="JS123" s="15">
        <v>-3.7375867253774163E-3</v>
      </c>
      <c r="JT123" s="15">
        <v>8.1599351732935925E-4</v>
      </c>
      <c r="JU123" s="15">
        <v>1.62999221093097E-3</v>
      </c>
      <c r="JV123" s="15">
        <v>8.2281638855517831E-3</v>
      </c>
      <c r="JW123" s="15">
        <v>1.581544622700588E-3</v>
      </c>
      <c r="JX123" s="15">
        <v>-9.2572037277970157E-3</v>
      </c>
      <c r="JY123" s="15">
        <v>-7.2491444839084245E-3</v>
      </c>
      <c r="JZ123" s="15">
        <v>-5.8670311711383101E-3</v>
      </c>
      <c r="KA123" s="15">
        <v>-1.2861212701359481E-2</v>
      </c>
      <c r="KB123" s="15">
        <v>1.2144452154128011E-2</v>
      </c>
      <c r="KC123" s="15">
        <v>1.6834798317121268E-2</v>
      </c>
      <c r="KD123" s="15">
        <v>-5.9063145599231176E-3</v>
      </c>
      <c r="KE123" s="15">
        <v>-5.0505157860685915E-3</v>
      </c>
      <c r="KF123" s="15">
        <v>-3.7315585788937236E-3</v>
      </c>
      <c r="KG123" s="15">
        <v>5.2302422494837165E-2</v>
      </c>
      <c r="KH123" s="15">
        <v>5.7637047167501338E-3</v>
      </c>
      <c r="KI123" s="15">
        <v>1.1428572672500231E-3</v>
      </c>
      <c r="KJ123" s="15">
        <v>8.7479502571640203E-4</v>
      </c>
      <c r="KK123" s="15">
        <v>-7.2694550022289559E-3</v>
      </c>
      <c r="KL123" s="15">
        <v>-2.0931457145053258E-3</v>
      </c>
      <c r="KM123" s="15">
        <v>-1.5079547455234706E-3</v>
      </c>
      <c r="KN123" s="15">
        <v>-4.6696241801139039E-4</v>
      </c>
      <c r="KO123" s="15">
        <v>4.8410077014307412E-3</v>
      </c>
      <c r="KP123" s="15">
        <v>-2.3571007769701278E-4</v>
      </c>
      <c r="KQ123" s="15">
        <v>-1.826961228511728E-3</v>
      </c>
      <c r="KR123" s="15">
        <v>1.027758275824045E-2</v>
      </c>
      <c r="KS123" s="15">
        <v>4.4259512509456575E-2</v>
      </c>
      <c r="KT123" s="15">
        <v>-1.0473032900021621E-3</v>
      </c>
      <c r="KU123" s="15">
        <v>-3.0159436906291794E-3</v>
      </c>
      <c r="KV123" s="15">
        <v>1.1447726224688948E-2</v>
      </c>
      <c r="KW123" s="15">
        <v>5.5765928227178262E-3</v>
      </c>
      <c r="KX123" s="15">
        <v>2.7221482879846303E-3</v>
      </c>
      <c r="KY123" s="15">
        <v>1.9573581922114158E-3</v>
      </c>
      <c r="KZ123" s="15">
        <v>1.0123166040816327E-3</v>
      </c>
      <c r="LA123" s="15">
        <v>6.5965040921574854E-4</v>
      </c>
      <c r="LB123" s="15">
        <v>-3.6645232804398279E-3</v>
      </c>
      <c r="LC123" s="15">
        <v>-3.2752746266101339E-3</v>
      </c>
      <c r="LD123" s="15">
        <v>-3.7464920500155934E-3</v>
      </c>
      <c r="LE123" s="15">
        <v>-3.4956340214808003E-3</v>
      </c>
      <c r="LF123" s="15">
        <v>-2.3084877513841313E-3</v>
      </c>
      <c r="LG123" s="15">
        <v>1.0170951078269078E-3</v>
      </c>
      <c r="LH123" s="15">
        <v>0</v>
      </c>
      <c r="LI123" s="15">
        <v>-1.318863734428043E-2</v>
      </c>
      <c r="LJ123" s="15">
        <v>1.3535380285737043E-2</v>
      </c>
      <c r="LK123" s="15">
        <v>-1.8719380018956248E-3</v>
      </c>
      <c r="LL123" s="15">
        <v>2.4906164601775183E-2</v>
      </c>
      <c r="LM123" s="15">
        <v>-3.6520772787918248E-3</v>
      </c>
      <c r="LN123" s="15">
        <v>9.9483706473073499E-3</v>
      </c>
      <c r="LO123" s="15">
        <v>1.4072396974814003E-3</v>
      </c>
      <c r="LP123" s="15">
        <v>1.0577534305447579E-3</v>
      </c>
      <c r="LQ123" s="15">
        <v>0</v>
      </c>
      <c r="LR123" s="15">
        <v>-3.1496089028963314E-3</v>
      </c>
      <c r="LS123" s="15">
        <v>-4.723381734548433E-3</v>
      </c>
      <c r="LT123" s="15">
        <v>2.4459857282604423E-3</v>
      </c>
      <c r="LU123" s="15">
        <v>9.7600615422411118E-3</v>
      </c>
      <c r="LV123" s="15">
        <v>1.7062551847307139E-3</v>
      </c>
      <c r="LW123" s="15">
        <v>1.1435107020787987E-3</v>
      </c>
      <c r="LX123" s="15">
        <v>4.9419423535065916E-3</v>
      </c>
      <c r="LY123" s="15">
        <v>-5.732864927251136E-3</v>
      </c>
      <c r="LZ123" s="15">
        <v>4.4069112819906525E-3</v>
      </c>
      <c r="MA123" s="15">
        <v>8.6036124116347923E-3</v>
      </c>
      <c r="MB123" s="15">
        <v>-3.868082998764752E-3</v>
      </c>
      <c r="MC123" s="15">
        <v>2.051039625691025E-2</v>
      </c>
      <c r="MD123" s="15">
        <v>-6.9649357368415168E-3</v>
      </c>
      <c r="ME123" s="15">
        <v>-1.6244403184382564E-3</v>
      </c>
      <c r="MF123" s="15">
        <v>5.0944707933012669E-3</v>
      </c>
      <c r="MG123" s="15">
        <v>-3.1474538470599007E-3</v>
      </c>
      <c r="MH123" s="15">
        <v>-2.2801027154444597E-3</v>
      </c>
      <c r="MI123" s="15">
        <v>1.0571283441505661E-2</v>
      </c>
      <c r="MJ123" s="15">
        <v>3.0530589803338431E-2</v>
      </c>
      <c r="MK123" s="15">
        <v>4.7251623590923711E-3</v>
      </c>
      <c r="ML123" s="15">
        <v>3.990233341621903E-2</v>
      </c>
      <c r="MM123" s="15">
        <v>7.2693484610308794E-3</v>
      </c>
      <c r="MN123" s="15">
        <v>2.7531372544576686E-3</v>
      </c>
      <c r="MO123" s="15">
        <v>1.5464227194084612E-3</v>
      </c>
      <c r="MP123" s="15">
        <v>-1.0499629453705493E-2</v>
      </c>
      <c r="MQ123" s="15">
        <v>-2.9237344359129966E-3</v>
      </c>
      <c r="MR123" s="15">
        <v>-6.6445427186686131E-3</v>
      </c>
      <c r="MS123" s="15">
        <v>-3.338923541661383E-2</v>
      </c>
      <c r="MT123" s="15">
        <v>1.3783599701213596E-3</v>
      </c>
      <c r="MU123" s="15">
        <v>1.7416985994002179E-2</v>
      </c>
      <c r="MV123" s="15">
        <v>-6.8210118608934478E-3</v>
      </c>
      <c r="MW123" s="15">
        <v>-5.4237939004387371E-3</v>
      </c>
      <c r="MX123" s="15">
        <v>5.7410642654028799E-3</v>
      </c>
      <c r="MY123" s="15">
        <v>8.915159856879051E-3</v>
      </c>
      <c r="MZ123" s="15">
        <v>1.5547231539523037E-2</v>
      </c>
      <c r="NA123" s="15">
        <v>0</v>
      </c>
      <c r="NB123" s="15">
        <v>1.0591351387261258E-3</v>
      </c>
      <c r="NC123" s="15">
        <v>-5.3359331067127057E-3</v>
      </c>
      <c r="ND123" s="15">
        <v>-2.828736766225793E-3</v>
      </c>
      <c r="NE123" s="15">
        <v>2.6119013650850394E-2</v>
      </c>
      <c r="NF123" s="15">
        <v>3.3662244560675098E-2</v>
      </c>
      <c r="NG123" s="15">
        <v>-9.711738722977093E-4</v>
      </c>
      <c r="NH123" s="15">
        <v>1.0635826631741594E-2</v>
      </c>
      <c r="NI123" s="15">
        <v>-8.1248916314556597E-4</v>
      </c>
      <c r="NJ123" s="15">
        <v>-7.3345886401935904E-3</v>
      </c>
      <c r="NK123" s="15">
        <v>-3.2553625921067286E-3</v>
      </c>
      <c r="NL123" s="15">
        <v>6.2873312350954723E-4</v>
      </c>
      <c r="NM123" s="15">
        <v>1.4981553615616894E-2</v>
      </c>
      <c r="NN123" s="15">
        <v>1.2384059199721622E-2</v>
      </c>
      <c r="NO123" s="15">
        <v>3.0518843626644908E-3</v>
      </c>
      <c r="NP123" s="15">
        <v>3.0988656446233016E-2</v>
      </c>
      <c r="NQ123" s="15">
        <v>-2.3471434317338005E-3</v>
      </c>
      <c r="NR123" s="15">
        <v>-3.811236538015907E-3</v>
      </c>
      <c r="NS123" s="15">
        <v>1.8623469802422705E-2</v>
      </c>
      <c r="NT123" s="15">
        <v>5.9758001387313726E-3</v>
      </c>
      <c r="NU123" s="15">
        <v>-2.5410929283314593E-2</v>
      </c>
      <c r="NV123" s="15">
        <v>-2.2136146283138289E-3</v>
      </c>
      <c r="NW123" s="15">
        <v>8.3123530420003925E-3</v>
      </c>
      <c r="NX123" s="15">
        <v>-1.0599487158482778E-2</v>
      </c>
      <c r="NY123" s="15">
        <v>-1.9028968943359864E-3</v>
      </c>
      <c r="NZ123" s="15">
        <v>1.3318536929891956E-3</v>
      </c>
      <c r="OA123" s="15">
        <v>-8.1209559777939335E-3</v>
      </c>
      <c r="OB123" s="15">
        <v>-1.7787264365639769E-4</v>
      </c>
      <c r="OC123" s="15">
        <v>4.9642385492316065E-3</v>
      </c>
      <c r="OD123" s="15">
        <v>-8.6070024484855741E-3</v>
      </c>
      <c r="OE123" s="15">
        <v>-1.7644468627074192E-3</v>
      </c>
      <c r="OF123" s="15">
        <v>-1.186433202524456E-2</v>
      </c>
      <c r="OG123" s="15">
        <v>3.4026497858289065E-3</v>
      </c>
      <c r="OH123" s="15">
        <v>8.4246003297790378E-4</v>
      </c>
      <c r="OI123" s="15">
        <v>-8.4043400797719266E-3</v>
      </c>
      <c r="OJ123" s="15">
        <v>-8.6303621478323359E-4</v>
      </c>
      <c r="OK123" s="15">
        <v>6.7367007302272441E-3</v>
      </c>
      <c r="OL123" s="15">
        <v>5.3050522296933193E-3</v>
      </c>
      <c r="OM123" s="15">
        <v>-7.7626532285893571E-3</v>
      </c>
      <c r="ON123" s="15">
        <v>4.9272928107279646E-3</v>
      </c>
      <c r="OO123" s="15">
        <v>-8.1087971139525029E-3</v>
      </c>
      <c r="OP123" s="15">
        <v>7.5923302922551597E-3</v>
      </c>
      <c r="OQ123" s="15">
        <v>-6.9204428445739071E-3</v>
      </c>
      <c r="OR123" s="15">
        <v>2.6086971315870218E-3</v>
      </c>
      <c r="OS123" s="15">
        <v>-6.067519562518559E-3</v>
      </c>
      <c r="OT123" s="15">
        <v>-9.9975952038153411E-3</v>
      </c>
      <c r="OU123" s="15">
        <v>5.1203388879751096E-3</v>
      </c>
      <c r="OV123" s="15">
        <v>1.1136511745576297E-2</v>
      </c>
      <c r="OW123" s="15">
        <v>6.5574005461590396E-3</v>
      </c>
      <c r="OX123" s="15">
        <v>-3.3732533251352257E-3</v>
      </c>
      <c r="OY123" s="15">
        <v>1.5788815770968682E-2</v>
      </c>
      <c r="OZ123" s="15">
        <v>2.0835752415705685E-3</v>
      </c>
      <c r="PA123" s="15">
        <v>1.8256723632204423E-2</v>
      </c>
      <c r="PB123" s="15">
        <v>-3.4861426185391861E-4</v>
      </c>
      <c r="PC123" s="15">
        <v>-5.8780477841910567E-3</v>
      </c>
      <c r="PD123" s="15">
        <v>-1.4053634231395062E-2</v>
      </c>
      <c r="PE123" s="15">
        <v>-1.6265734259986069E-3</v>
      </c>
      <c r="PF123" s="15">
        <v>-2.254114712043244E-3</v>
      </c>
      <c r="PG123" s="15">
        <v>2.9846812454575669E-2</v>
      </c>
      <c r="PH123" s="15">
        <v>-6.2696130135953742E-3</v>
      </c>
      <c r="PI123" s="15">
        <v>1.1524485851953918E-2</v>
      </c>
      <c r="PJ123" s="15">
        <v>2.8866713654114862E-3</v>
      </c>
      <c r="PK123" s="15">
        <v>-2.2659123323791456E-3</v>
      </c>
      <c r="PL123" s="15">
        <v>1.6037277259719682E-2</v>
      </c>
      <c r="PM123" s="15">
        <v>7.2002526523917308E-3</v>
      </c>
      <c r="PN123" s="15">
        <v>-4.328032336565809E-3</v>
      </c>
      <c r="PO123" s="15">
        <v>8.1949436965904148E-4</v>
      </c>
      <c r="PP123" s="15">
        <v>4.3996126493839587E-3</v>
      </c>
      <c r="PQ123" s="15">
        <v>4.0893960264591842E-2</v>
      </c>
      <c r="PR123" s="15">
        <v>-1.6033352801405924E-3</v>
      </c>
      <c r="PS123" s="15">
        <v>-9.2105269669248387E-4</v>
      </c>
      <c r="PT123" s="15">
        <v>1.0321914324901857E-2</v>
      </c>
      <c r="PU123" s="15">
        <v>3.3075145480221798E-3</v>
      </c>
      <c r="PV123" s="15">
        <v>-7.283795480200128E-3</v>
      </c>
      <c r="PW123" s="15">
        <v>-9.8838653956904651E-4</v>
      </c>
      <c r="PX123" s="15">
        <v>-7.7874878211706394E-3</v>
      </c>
      <c r="PY123" s="15">
        <v>-2.5761590855917769E-3</v>
      </c>
      <c r="PZ123" s="15">
        <v>8.0571500966272244E-3</v>
      </c>
      <c r="QA123" s="15">
        <v>-4.1395460459299821E-3</v>
      </c>
      <c r="QB123" s="15">
        <v>4.5865795783048228E-3</v>
      </c>
      <c r="QC123" s="15">
        <v>-8.3762149736560827E-3</v>
      </c>
      <c r="QD123" s="15">
        <v>-2.865502527873784E-3</v>
      </c>
      <c r="QE123" s="15">
        <v>3.567791756028978E-3</v>
      </c>
      <c r="QF123" s="15">
        <v>4.0219179102091735E-3</v>
      </c>
      <c r="QG123" s="15">
        <v>-2.7988822749629252E-3</v>
      </c>
      <c r="QH123" s="15">
        <v>1.0713014180748562E-2</v>
      </c>
      <c r="QI123" s="15">
        <v>-3.1902917772007556E-3</v>
      </c>
      <c r="QJ123" s="15">
        <v>9.3787322864325399E-3</v>
      </c>
      <c r="QK123" s="15">
        <v>-5.9340018357556786E-3</v>
      </c>
      <c r="QL123" s="15">
        <v>-7.0741284487490265E-3</v>
      </c>
      <c r="QM123" s="15">
        <v>-1.2712250872013453E-3</v>
      </c>
      <c r="QN123" s="15">
        <v>-1.1341441578618333E-3</v>
      </c>
      <c r="QO123" s="15">
        <v>8.5761933019801641E-3</v>
      </c>
      <c r="QP123" s="15">
        <v>7.7272554249587684E-3</v>
      </c>
      <c r="QQ123" s="15">
        <v>-6.8153423561144531E-4</v>
      </c>
      <c r="QR123" s="15">
        <v>-7.1736319111373971E-3</v>
      </c>
      <c r="QS123" s="15">
        <v>3.5587226169941544E-3</v>
      </c>
      <c r="QT123" s="15">
        <v>-6.0468816148928376E-3</v>
      </c>
      <c r="QU123" s="15">
        <v>1.5362289370629762E-2</v>
      </c>
      <c r="QV123" s="15">
        <v>-7.4993140618961071E-3</v>
      </c>
      <c r="QW123" s="15">
        <v>-2.6502846497226808E-3</v>
      </c>
      <c r="QX123" s="15">
        <v>3.7313476128581842E-3</v>
      </c>
      <c r="QY123" s="15">
        <v>6.2773694644847628E-3</v>
      </c>
      <c r="QZ123" s="15">
        <v>-6.1497520019340229E-3</v>
      </c>
      <c r="RA123" s="15">
        <v>2.8507677622755027E-2</v>
      </c>
      <c r="RB123" s="15">
        <v>3.7410414617234117E-3</v>
      </c>
      <c r="RC123" s="15">
        <v>1.2248401121984189E-2</v>
      </c>
      <c r="RD123" s="15">
        <v>-8.8796613746324471E-3</v>
      </c>
      <c r="RE123" s="15">
        <v>-4.2771110501719795E-3</v>
      </c>
      <c r="RF123" s="15">
        <v>1.1984471625859422E-2</v>
      </c>
      <c r="RG123" s="15">
        <v>-6.8960731069127729E-3</v>
      </c>
      <c r="RH123" s="15">
        <v>-1.0481670675544409E-2</v>
      </c>
      <c r="RI123" s="15">
        <v>7.3292617744247657E-3</v>
      </c>
      <c r="RJ123" s="15">
        <v>9.7008900089516896E-4</v>
      </c>
      <c r="RK123" s="15">
        <v>5.2960214573364193E-3</v>
      </c>
      <c r="RL123" s="15">
        <v>1.5401204337967972E-3</v>
      </c>
      <c r="RM123" s="15">
        <v>-1.4897581898671915E-3</v>
      </c>
      <c r="RN123" s="15">
        <v>2.125851140738883E-3</v>
      </c>
      <c r="RO123" s="15">
        <v>1.8752223749183609E-2</v>
      </c>
      <c r="RP123" s="15">
        <v>3.5039360512708999E-2</v>
      </c>
      <c r="RQ123" s="15">
        <v>-1.2661098074363709E-2</v>
      </c>
      <c r="RR123" s="15">
        <v>-4.4223399878696714E-3</v>
      </c>
      <c r="RS123" s="15">
        <v>-7.2791586458653915E-3</v>
      </c>
      <c r="RT123" s="15">
        <v>2.0131035070293773E-3</v>
      </c>
      <c r="RU123" s="15">
        <v>-1.1618488918435142E-2</v>
      </c>
      <c r="RV123" s="15">
        <v>-1.7353583530684764E-3</v>
      </c>
      <c r="RW123" s="15">
        <v>7.580064793490395E-4</v>
      </c>
      <c r="RX123" s="15">
        <v>-1.5078694780473168E-3</v>
      </c>
      <c r="RY123" s="15">
        <v>3.240443535448348E-3</v>
      </c>
      <c r="RZ123" s="15">
        <v>-1.8380758721637126E-2</v>
      </c>
      <c r="SA123" s="15">
        <v>-6.0498405162903975E-3</v>
      </c>
      <c r="SB123" s="15">
        <v>6.7302302035672317E-4</v>
      </c>
      <c r="SC123" s="15">
        <v>-2.301496988279163E-3</v>
      </c>
      <c r="SD123" s="15">
        <v>1.5782250103088015E-2</v>
      </c>
      <c r="SE123" s="15">
        <v>8.6465453893417015E-3</v>
      </c>
      <c r="SF123" s="15">
        <v>1.2740935298588505E-2</v>
      </c>
      <c r="SG123" s="15">
        <v>3.0591833942485141E-2</v>
      </c>
      <c r="SH123" s="15">
        <v>-4.8028909616781267E-3</v>
      </c>
      <c r="SI123" s="15">
        <v>4.8595198739646902E-3</v>
      </c>
      <c r="SJ123" s="15">
        <v>3.562198538417341E-3</v>
      </c>
      <c r="SK123" s="15">
        <v>0.18608755046642661</v>
      </c>
      <c r="SL123" s="15">
        <v>-4.6385775860709519E-4</v>
      </c>
      <c r="SM123" s="15">
        <v>-3.4542348680874461E-3</v>
      </c>
      <c r="SN123" s="15">
        <v>5.7853631928958689E-4</v>
      </c>
      <c r="SO123" s="15">
        <v>3.5818757472095663E-4</v>
      </c>
      <c r="SP123" s="15">
        <v>1.0250166928643221E-2</v>
      </c>
      <c r="SQ123" s="15">
        <v>-3.7677168004584902E-3</v>
      </c>
      <c r="SR123" s="15">
        <v>-5.195747601864008E-3</v>
      </c>
      <c r="SS123" s="15">
        <v>7.2155887521150545E-3</v>
      </c>
      <c r="ST123" s="15">
        <v>-7.4559079419644573E-3</v>
      </c>
      <c r="SU123" s="15">
        <v>-2.6299413040720308E-3</v>
      </c>
      <c r="SV123" s="15">
        <v>2.5894766380615181E-2</v>
      </c>
      <c r="SW123" s="15">
        <v>5.954930400413035E-3</v>
      </c>
      <c r="SX123" s="15">
        <v>-1.5826433873930935E-2</v>
      </c>
      <c r="SY123" s="15">
        <v>4.9505051598562047E-3</v>
      </c>
      <c r="SZ123" s="15">
        <v>-2.9779652740411166E-3</v>
      </c>
      <c r="TA123" s="15">
        <v>1.4214643473774466E-3</v>
      </c>
      <c r="TB123" s="15">
        <v>2.6878240484696984E-3</v>
      </c>
      <c r="TC123" s="15">
        <v>1.7342674219460012E-2</v>
      </c>
      <c r="TD123" s="15">
        <v>-1.0290918559463487E-2</v>
      </c>
      <c r="TE123" s="15">
        <v>-4.2147081109026388E-3</v>
      </c>
      <c r="TF123" s="15">
        <v>8.6214334161655991E-4</v>
      </c>
      <c r="TG123" s="15">
        <v>2.1969983205421496E-3</v>
      </c>
      <c r="TH123" s="15">
        <v>0</v>
      </c>
      <c r="TI123" s="15">
        <v>-9.5825510809963016E-3</v>
      </c>
      <c r="TJ123" s="15">
        <v>-5.65315456672564E-3</v>
      </c>
      <c r="TK123" s="15">
        <v>-6.5359709797855334E-3</v>
      </c>
      <c r="TL123" s="15">
        <v>1.4841691378741065E-3</v>
      </c>
      <c r="TM123" s="15">
        <v>4.8414428445090829E-4</v>
      </c>
      <c r="TN123" s="15">
        <v>-6.2974833052597415E-3</v>
      </c>
      <c r="TO123" s="23">
        <v>9.344604171472844E-4</v>
      </c>
    </row>
    <row r="124" spans="1:535" x14ac:dyDescent="0.35">
      <c r="A124" s="14">
        <v>118</v>
      </c>
      <c r="B124" s="81">
        <v>42822</v>
      </c>
      <c r="C124" s="23">
        <v>7.2504262687051093E-3</v>
      </c>
      <c r="D124" s="43">
        <f ca="1">OFFSET('CAPM Regression Loop'!$AH$6,$A124,'CAPM Regression Loop'!$D$2)</f>
        <v>3.514291973468114E-3</v>
      </c>
      <c r="T124" s="14">
        <v>118</v>
      </c>
      <c r="U124" s="14" t="s">
        <v>120</v>
      </c>
      <c r="V124" s="14">
        <v>1.1638421359141142</v>
      </c>
      <c r="W124" s="14">
        <v>0.23392247739401825</v>
      </c>
      <c r="X124" s="14">
        <v>9.0094923835169663E-2</v>
      </c>
      <c r="Y124" s="14">
        <f t="shared" si="6"/>
        <v>0.70041210976976387</v>
      </c>
      <c r="Z124" s="14">
        <f t="shared" si="5"/>
        <v>0.70041210976976387</v>
      </c>
      <c r="AA124" s="14">
        <f t="shared" si="7"/>
        <v>1</v>
      </c>
      <c r="AF124" s="80"/>
      <c r="AH124" s="81"/>
      <c r="AI124" s="15">
        <v>3.7495357014793104E-3</v>
      </c>
      <c r="AJ124" s="15">
        <v>2.0394351626270069E-2</v>
      </c>
      <c r="AK124" s="15">
        <v>3.7817441072887747E-3</v>
      </c>
      <c r="AL124" s="15">
        <v>2.0514981098995685E-2</v>
      </c>
      <c r="AM124" s="15">
        <v>-1.8170810572051437E-3</v>
      </c>
      <c r="AN124" s="15">
        <v>2.2859755500149911E-4</v>
      </c>
      <c r="AO124" s="15">
        <v>0</v>
      </c>
      <c r="AP124" s="15">
        <v>1.6283486815313355E-2</v>
      </c>
      <c r="AQ124" s="15">
        <v>3.424927454694564E-3</v>
      </c>
      <c r="AR124" s="15">
        <v>9.7800290536394791E-3</v>
      </c>
      <c r="AS124" s="15">
        <v>8.1256623654641785E-3</v>
      </c>
      <c r="AT124" s="15">
        <v>3.5889266903867886E-3</v>
      </c>
      <c r="AU124" s="15">
        <v>5.2035435872971663E-3</v>
      </c>
      <c r="AV124" s="15">
        <v>3.510619660418882E-4</v>
      </c>
      <c r="AW124" s="15">
        <v>-1.3290425511582191E-2</v>
      </c>
      <c r="AX124" s="15">
        <v>2.2135329631315622E-3</v>
      </c>
      <c r="AY124" s="15">
        <v>1.6043124840575684E-2</v>
      </c>
      <c r="AZ124" s="15">
        <v>5.9225505767485729E-3</v>
      </c>
      <c r="BA124" s="15">
        <v>6.5210081929162056E-3</v>
      </c>
      <c r="BB124" s="15">
        <v>4.792574445929283E-3</v>
      </c>
      <c r="BC124" s="15">
        <v>1.5148102996520581E-2</v>
      </c>
      <c r="BD124" s="15">
        <v>2.9355333262884131E-3</v>
      </c>
      <c r="BE124" s="15">
        <v>9.891693828896448E-3</v>
      </c>
      <c r="BF124" s="15">
        <v>8.2783387780461636E-3</v>
      </c>
      <c r="BG124" s="15">
        <v>2.5328492249114139E-3</v>
      </c>
      <c r="BH124" s="15">
        <v>2.6732878246218967E-3</v>
      </c>
      <c r="BI124" s="15">
        <v>-1.0530011502992878E-3</v>
      </c>
      <c r="BJ124" s="15">
        <v>1.3902905168991434E-2</v>
      </c>
      <c r="BK124" s="15">
        <v>9.817234325630966E-3</v>
      </c>
      <c r="BL124" s="15">
        <v>3.0664646387317551E-3</v>
      </c>
      <c r="BM124" s="15">
        <v>-2.5278072105258723E-3</v>
      </c>
      <c r="BN124" s="15">
        <v>-1.0298662084298146E-3</v>
      </c>
      <c r="BO124" s="15">
        <v>-7.3019353372167641E-4</v>
      </c>
      <c r="BP124" s="15">
        <v>8.005255447174878E-3</v>
      </c>
      <c r="BQ124" s="15">
        <v>2.913128215685758E-2</v>
      </c>
      <c r="BR124" s="15">
        <v>-1.2135187460941628E-3</v>
      </c>
      <c r="BS124" s="15">
        <v>2.4287583999163316E-2</v>
      </c>
      <c r="BT124" s="15">
        <v>3.1614003035850221E-3</v>
      </c>
      <c r="BU124" s="15">
        <v>1.0782218832117914E-2</v>
      </c>
      <c r="BV124" s="15">
        <v>2.3302886610518797E-3</v>
      </c>
      <c r="BW124" s="15">
        <v>5.098198353688411E-3</v>
      </c>
      <c r="BX124" s="15">
        <v>1.4749800743371309E-2</v>
      </c>
      <c r="BY124" s="15">
        <v>5.8210819452997019E-3</v>
      </c>
      <c r="BZ124" s="15">
        <v>-1.3630612567025737E-3</v>
      </c>
      <c r="CA124" s="15">
        <v>2.972281412886876E-2</v>
      </c>
      <c r="CB124" s="15">
        <v>1.9822254574171288E-2</v>
      </c>
      <c r="CC124" s="15">
        <v>9.7376030259634372E-3</v>
      </c>
      <c r="CD124" s="15">
        <v>4.7786457765891469E-3</v>
      </c>
      <c r="CE124" s="15">
        <v>2.3520908256483173E-3</v>
      </c>
      <c r="CF124" s="15">
        <v>9.2873673822796762E-3</v>
      </c>
      <c r="CG124" s="15">
        <v>1.0813149842524767E-3</v>
      </c>
      <c r="CH124" s="15">
        <v>8.636417316841425E-3</v>
      </c>
      <c r="CI124" s="15">
        <v>9.8744630844339459E-3</v>
      </c>
      <c r="CJ124" s="15">
        <v>4.5445770614064929E-3</v>
      </c>
      <c r="CK124" s="15">
        <v>1.3313048649738217E-2</v>
      </c>
      <c r="CL124" s="15">
        <v>1.875647344580135E-2</v>
      </c>
      <c r="CM124" s="15">
        <v>3.9548666298588313E-3</v>
      </c>
      <c r="CN124" s="15">
        <v>7.1295498058956417E-3</v>
      </c>
      <c r="CO124" s="15">
        <v>1.9351281127301775E-2</v>
      </c>
      <c r="CP124" s="15">
        <v>1.1569611780330846E-3</v>
      </c>
      <c r="CQ124" s="15">
        <v>1.6391969139773491E-2</v>
      </c>
      <c r="CR124" s="15">
        <v>1.6529301951210506E-2</v>
      </c>
      <c r="CS124" s="15">
        <v>-1.1969837442415995E-3</v>
      </c>
      <c r="CT124" s="15">
        <v>8.7032207408324863E-4</v>
      </c>
      <c r="CU124" s="15">
        <v>1.9998257117468402E-2</v>
      </c>
      <c r="CV124" s="15">
        <v>1.7074001935185257E-2</v>
      </c>
      <c r="CW124" s="15">
        <v>-4.0776260671209945E-3</v>
      </c>
      <c r="CX124" s="15">
        <v>1.6086137751624444E-2</v>
      </c>
      <c r="CY124" s="15">
        <v>1.4901748696468714E-2</v>
      </c>
      <c r="CZ124" s="15">
        <v>3.6553212026104753E-3</v>
      </c>
      <c r="DA124" s="15">
        <v>2.8510354308393061E-3</v>
      </c>
      <c r="DB124" s="15">
        <v>4.8701394960427302E-3</v>
      </c>
      <c r="DC124" s="15">
        <v>1.3261194941383612E-2</v>
      </c>
      <c r="DD124" s="15">
        <v>0</v>
      </c>
      <c r="DE124" s="15">
        <v>1.8514329268915334E-2</v>
      </c>
      <c r="DF124" s="15">
        <v>4.4066800929473959E-3</v>
      </c>
      <c r="DG124" s="15">
        <v>1.493652256783372E-3</v>
      </c>
      <c r="DH124" s="15">
        <v>-6.0808758334705772E-4</v>
      </c>
      <c r="DI124" s="15">
        <v>1.5613458240166104E-2</v>
      </c>
      <c r="DJ124" s="15">
        <v>9.7575958045724061E-3</v>
      </c>
      <c r="DK124" s="15">
        <v>8.5685263497085502E-3</v>
      </c>
      <c r="DL124" s="15">
        <v>-5.0530572070641181E-4</v>
      </c>
      <c r="DM124" s="15">
        <v>4.1401803927064275E-3</v>
      </c>
      <c r="DN124" s="15">
        <v>6.5768774250176843E-3</v>
      </c>
      <c r="DO124" s="15">
        <v>6.602919105249164E-3</v>
      </c>
      <c r="DP124" s="15">
        <v>-3.4498008460581448E-3</v>
      </c>
      <c r="DQ124" s="15">
        <v>-5.0611557385718683E-4</v>
      </c>
      <c r="DR124" s="15">
        <v>3.3627916429754427E-2</v>
      </c>
      <c r="DS124" s="15">
        <v>2.2810285935854161E-2</v>
      </c>
      <c r="DT124" s="15">
        <v>-3.9785160660061751E-4</v>
      </c>
      <c r="DU124" s="15">
        <v>4.3608805427434283E-2</v>
      </c>
      <c r="DV124" s="15">
        <v>6.4708391957479724E-3</v>
      </c>
      <c r="DW124" s="15">
        <v>2.9047330457505813E-3</v>
      </c>
      <c r="DX124" s="15">
        <v>1.5356692356450496E-2</v>
      </c>
      <c r="DY124" s="15">
        <v>1.1653849983821471E-2</v>
      </c>
      <c r="DZ124" s="15">
        <v>4.6195734326915797E-3</v>
      </c>
      <c r="EA124" s="15">
        <v>2.1906604928960822E-4</v>
      </c>
      <c r="EB124" s="15">
        <v>1.8411804443031622E-2</v>
      </c>
      <c r="EC124" s="15">
        <v>-5.3908357100665471E-4</v>
      </c>
      <c r="ED124" s="15">
        <v>4.8932857277037842E-3</v>
      </c>
      <c r="EE124" s="15">
        <v>2.6796976632651282E-2</v>
      </c>
      <c r="EF124" s="15">
        <v>1.3472909951368505E-2</v>
      </c>
      <c r="EG124" s="15">
        <v>1.3294927728285046E-3</v>
      </c>
      <c r="EH124" s="15">
        <v>8.5070695946019778E-3</v>
      </c>
      <c r="EI124" s="15">
        <v>0</v>
      </c>
      <c r="EJ124" s="15">
        <v>2.4535205471383877E-2</v>
      </c>
      <c r="EK124" s="15">
        <v>1.4973541790162583E-2</v>
      </c>
      <c r="EL124" s="15">
        <v>2.1745358936824735E-2</v>
      </c>
      <c r="EM124" s="15">
        <v>1.5100786899882352E-2</v>
      </c>
      <c r="EN124" s="15">
        <v>-3.8106744869549855E-3</v>
      </c>
      <c r="EO124" s="15">
        <v>2.4312561416588888E-2</v>
      </c>
      <c r="EP124" s="15">
        <v>3.7246228328844731E-3</v>
      </c>
      <c r="EQ124" s="15">
        <v>1.6834500197791986E-2</v>
      </c>
      <c r="ER124" s="15">
        <v>2.2587100211827575E-3</v>
      </c>
      <c r="ES124" s="15">
        <v>6.4733050472611043E-3</v>
      </c>
      <c r="ET124" s="15">
        <v>8.8222325969116572E-4</v>
      </c>
      <c r="EU124" s="15">
        <v>1.5027605203637438E-2</v>
      </c>
      <c r="EV124" s="15">
        <v>2.4159379203662904E-2</v>
      </c>
      <c r="EW124" s="15">
        <v>8.5946733101117737E-3</v>
      </c>
      <c r="EX124" s="15">
        <v>-3.988483018388795E-3</v>
      </c>
      <c r="EY124" s="15">
        <v>5.6051102161225348E-3</v>
      </c>
      <c r="EZ124" s="15">
        <v>5.0131401241909675E-3</v>
      </c>
      <c r="FA124" s="15">
        <v>1.2729125955009226E-3</v>
      </c>
      <c r="FB124" s="15">
        <v>8.3392378332929444E-3</v>
      </c>
      <c r="FC124" s="15">
        <v>1.9144639774202631E-2</v>
      </c>
      <c r="FD124" s="15">
        <v>1.7951024181891975E-3</v>
      </c>
      <c r="FE124" s="15">
        <v>9.284315853954412E-3</v>
      </c>
      <c r="FF124" s="15">
        <v>1.0859079281068136E-2</v>
      </c>
      <c r="FG124" s="15">
        <v>1.633537957601093E-2</v>
      </c>
      <c r="FH124" s="15">
        <v>-6.1082214348764661E-3</v>
      </c>
      <c r="FI124" s="15">
        <v>2.0255222643205547E-3</v>
      </c>
      <c r="FJ124" s="15">
        <v>6.6345237326903509E-3</v>
      </c>
      <c r="FK124" s="15">
        <v>-1.7448966213959448E-3</v>
      </c>
      <c r="FL124" s="15">
        <v>5.944213039926695E-3</v>
      </c>
      <c r="FM124" s="15">
        <v>1.8079918141436491E-3</v>
      </c>
      <c r="FN124" s="15">
        <v>3.3143097913774068E-3</v>
      </c>
      <c r="FO124" s="15">
        <v>1.1991509908830985E-2</v>
      </c>
      <c r="FP124" s="15">
        <v>1.1637496038329941E-2</v>
      </c>
      <c r="FQ124" s="15">
        <v>6.7862596843590072E-3</v>
      </c>
      <c r="FR124" s="15">
        <v>5.5017167855714918E-3</v>
      </c>
      <c r="FS124" s="15">
        <v>1.8062052971144889E-2</v>
      </c>
      <c r="FT124" s="15">
        <v>-6.1728397021805308E-4</v>
      </c>
      <c r="FU124" s="15">
        <v>6.6083816780530607E-3</v>
      </c>
      <c r="FV124" s="15">
        <v>8.9060084047275681E-2</v>
      </c>
      <c r="FW124" s="15">
        <v>-1.866496931679661E-3</v>
      </c>
      <c r="FX124" s="15">
        <v>1.6895973123977729E-3</v>
      </c>
      <c r="FY124" s="15">
        <v>1.1291161407965196E-2</v>
      </c>
      <c r="FZ124" s="15">
        <v>1.8854061678166445E-2</v>
      </c>
      <c r="GA124" s="15">
        <v>1.5191735353920079E-2</v>
      </c>
      <c r="GB124" s="15">
        <v>1.4877754003406329E-2</v>
      </c>
      <c r="GC124" s="15">
        <v>8.0555369601290217E-3</v>
      </c>
      <c r="GD124" s="15">
        <v>2.9868600461299484E-3</v>
      </c>
      <c r="GE124" s="15">
        <v>6.104926985624007E-3</v>
      </c>
      <c r="GF124" s="15">
        <v>-2.54647314846793E-4</v>
      </c>
      <c r="GG124" s="15">
        <v>5.4443924947469623E-3</v>
      </c>
      <c r="GH124" s="15">
        <v>4.9566396399284163E-3</v>
      </c>
      <c r="GI124" s="15">
        <v>-2.449980808984324E-3</v>
      </c>
      <c r="GJ124" s="15">
        <v>2.4088385802237731E-2</v>
      </c>
      <c r="GK124" s="15">
        <v>1.7137943843158008E-2</v>
      </c>
      <c r="GL124" s="15">
        <v>2.0247683817305972E-2</v>
      </c>
      <c r="GM124" s="15">
        <v>2.2370792046860636E-3</v>
      </c>
      <c r="GN124" s="15">
        <v>3.3705192008178161E-3</v>
      </c>
      <c r="GO124" s="15">
        <v>1.5540853316128282E-2</v>
      </c>
      <c r="GP124" s="15">
        <v>-1.008064601494753E-3</v>
      </c>
      <c r="GQ124" s="15">
        <v>3.7082860789194073E-3</v>
      </c>
      <c r="GR124" s="15">
        <v>-1.9723026588166679E-3</v>
      </c>
      <c r="GS124" s="15">
        <v>2.064970129054354E-2</v>
      </c>
      <c r="GT124" s="15">
        <v>8.3579304097882758E-3</v>
      </c>
      <c r="GU124" s="15">
        <v>3.921825006147585E-4</v>
      </c>
      <c r="GV124" s="15">
        <v>-1.367755235969419E-2</v>
      </c>
      <c r="GW124" s="15">
        <v>-1.5557971752052169E-2</v>
      </c>
      <c r="GX124" s="15">
        <v>-4.7545887359295991E-3</v>
      </c>
      <c r="GY124" s="15">
        <v>1.4455502897411338E-2</v>
      </c>
      <c r="GZ124" s="15">
        <v>9.5783935203201595E-3</v>
      </c>
      <c r="HA124" s="15">
        <v>4.0209141427914805E-3</v>
      </c>
      <c r="HB124" s="15">
        <v>1.6443468725116019E-2</v>
      </c>
      <c r="HC124" s="15">
        <v>1.6647233433156428E-2</v>
      </c>
      <c r="HD124" s="15">
        <v>1.0209958232897946E-2</v>
      </c>
      <c r="HE124" s="15">
        <v>6.2841285021402555E-3</v>
      </c>
      <c r="HF124" s="15">
        <v>2.9057734479542765E-2</v>
      </c>
      <c r="HG124" s="15">
        <v>1.5122459413567104E-2</v>
      </c>
      <c r="HH124" s="15">
        <v>6.984155373664239E-3</v>
      </c>
      <c r="HI124" s="15">
        <v>4.1546117992419772E-3</v>
      </c>
      <c r="HJ124" s="15">
        <v>-1.4934663634649059E-3</v>
      </c>
      <c r="HK124" s="15">
        <v>2.5942594971857403E-3</v>
      </c>
      <c r="HL124" s="15">
        <v>2.0412956139687546E-2</v>
      </c>
      <c r="HM124" s="15">
        <v>4.659457518594856E-3</v>
      </c>
      <c r="HN124" s="15">
        <v>1.3032209953942669E-2</v>
      </c>
      <c r="HO124" s="15">
        <v>1.0260471391696386E-2</v>
      </c>
      <c r="HP124" s="15">
        <v>4.4609739406252661E-3</v>
      </c>
      <c r="HQ124" s="15">
        <v>5.8413276591381437E-3</v>
      </c>
      <c r="HR124" s="15">
        <v>1.8075646727230339E-2</v>
      </c>
      <c r="HS124" s="15">
        <v>1.6786219456413218E-2</v>
      </c>
      <c r="HT124" s="15">
        <v>3.9097794166120707E-3</v>
      </c>
      <c r="HU124" s="15">
        <v>8.5953170957085503E-3</v>
      </c>
      <c r="HV124" s="15">
        <v>1.5778681593253272E-2</v>
      </c>
      <c r="HW124" s="15">
        <v>6.0955149789773313E-3</v>
      </c>
      <c r="HX124" s="15">
        <v>-1.7621149933992209E-3</v>
      </c>
      <c r="HY124" s="15">
        <v>-5.943553900848106E-3</v>
      </c>
      <c r="HZ124" s="15">
        <v>3.7351486549137454E-3</v>
      </c>
      <c r="IA124" s="15">
        <v>5.0946252842290702E-3</v>
      </c>
      <c r="IB124" s="15">
        <v>2.4193580772008973E-2</v>
      </c>
      <c r="IC124" s="15">
        <v>1.7190618889349526E-3</v>
      </c>
      <c r="ID124" s="15">
        <v>2.5251034773187886E-3</v>
      </c>
      <c r="IE124" s="15">
        <v>3.6586718956903835E-3</v>
      </c>
      <c r="IF124" s="15">
        <v>8.0321716972642527E-3</v>
      </c>
      <c r="IG124" s="15">
        <v>2.1250268399398625E-2</v>
      </c>
      <c r="IH124" s="15">
        <v>4.7160629755321351E-3</v>
      </c>
      <c r="II124" s="15">
        <v>1.6930551062506474E-2</v>
      </c>
      <c r="IJ124" s="15">
        <v>1.4345073576606074E-2</v>
      </c>
      <c r="IK124" s="15">
        <v>7.6381099896532549E-3</v>
      </c>
      <c r="IL124" s="15">
        <v>5.0104488954437502E-3</v>
      </c>
      <c r="IM124" s="15">
        <v>3.5273405179684406E-3</v>
      </c>
      <c r="IN124" s="15">
        <v>1.5244197643117123E-2</v>
      </c>
      <c r="IO124" s="15">
        <v>1.8402456361685731E-2</v>
      </c>
      <c r="IP124" s="15">
        <v>-9.5492619937715181E-3</v>
      </c>
      <c r="IQ124" s="15">
        <v>6.8211149794364361E-3</v>
      </c>
      <c r="IR124" s="15">
        <v>6.7972425487372538E-3</v>
      </c>
      <c r="IS124" s="15">
        <v>2.2443645290046881E-3</v>
      </c>
      <c r="IT124" s="15">
        <v>3.5610798386932943E-2</v>
      </c>
      <c r="IU124" s="15">
        <v>5.0452072541960005E-3</v>
      </c>
      <c r="IV124" s="15">
        <v>1.4075069298082936E-2</v>
      </c>
      <c r="IW124" s="15">
        <v>8.4388686458646035E-3</v>
      </c>
      <c r="IX124" s="15">
        <v>-4.4574853863972013E-3</v>
      </c>
      <c r="IY124" s="15">
        <v>6.2455163377307691E-3</v>
      </c>
      <c r="IZ124" s="15">
        <v>9.7728226815378318E-3</v>
      </c>
      <c r="JA124" s="15">
        <v>1.2683310194324126E-2</v>
      </c>
      <c r="JB124" s="15">
        <v>3.4823018358747116E-3</v>
      </c>
      <c r="JC124" s="15">
        <v>1.6231986130731239E-2</v>
      </c>
      <c r="JD124" s="15">
        <v>5.5482694525305293E-3</v>
      </c>
      <c r="JE124" s="15">
        <v>8.0906590201536097E-3</v>
      </c>
      <c r="JF124" s="15">
        <v>-9.9313576148875727E-4</v>
      </c>
      <c r="JG124" s="15">
        <v>8.2896302278880566E-3</v>
      </c>
      <c r="JH124" s="15">
        <v>8.1873416271211578E-3</v>
      </c>
      <c r="JI124" s="15">
        <v>1.5362034320949061E-2</v>
      </c>
      <c r="JJ124" s="15">
        <v>4.2494608566165945E-3</v>
      </c>
      <c r="JK124" s="15">
        <v>7.2129810333412137E-3</v>
      </c>
      <c r="JL124" s="15">
        <v>-9.7475395182647969E-4</v>
      </c>
      <c r="JM124" s="15">
        <v>-7.6483656320056196E-3</v>
      </c>
      <c r="JN124" s="15">
        <v>-8.6272758943453688E-3</v>
      </c>
      <c r="JO124" s="15">
        <v>-2.9351776808887475E-3</v>
      </c>
      <c r="JP124" s="15">
        <v>3.1647434463741062E-2</v>
      </c>
      <c r="JQ124" s="15">
        <v>5.9163435006126756E-3</v>
      </c>
      <c r="JR124" s="15">
        <v>-3.8063061391297695E-3</v>
      </c>
      <c r="JS124" s="15">
        <v>1.3043663192029398E-2</v>
      </c>
      <c r="JT124" s="15">
        <v>1.8954007883674455E-2</v>
      </c>
      <c r="JU124" s="15">
        <v>1.4281443363446346E-2</v>
      </c>
      <c r="JV124" s="15">
        <v>1.4925650216675792E-2</v>
      </c>
      <c r="JW124" s="15">
        <v>-3.7211410031867168E-3</v>
      </c>
      <c r="JX124" s="15">
        <v>2.1005533090054222E-3</v>
      </c>
      <c r="JY124" s="15">
        <v>9.6012833581023572E-3</v>
      </c>
      <c r="JZ124" s="15">
        <v>2.5342807671795142E-2</v>
      </c>
      <c r="KA124" s="15">
        <v>1.957523274942044E-2</v>
      </c>
      <c r="KB124" s="15">
        <v>9.1456714488810098E-3</v>
      </c>
      <c r="KC124" s="15">
        <v>9.0833880632037994E-3</v>
      </c>
      <c r="KD124" s="15">
        <v>-1.113497291539158E-3</v>
      </c>
      <c r="KE124" s="15">
        <v>1.4404035619688185E-3</v>
      </c>
      <c r="KF124" s="15">
        <v>1.5468916277606869E-2</v>
      </c>
      <c r="KG124" s="15">
        <v>2.6035873241363732E-2</v>
      </c>
      <c r="KH124" s="15">
        <v>1.3772209861747208E-3</v>
      </c>
      <c r="KI124" s="15">
        <v>1.7883372474401339E-2</v>
      </c>
      <c r="KJ124" s="15">
        <v>1.7518892031263777E-3</v>
      </c>
      <c r="KK124" s="15">
        <v>4.0825640737100063E-3</v>
      </c>
      <c r="KL124" s="15">
        <v>-1.5669890905528547E-3</v>
      </c>
      <c r="KM124" s="15">
        <v>2.7915065846993111E-3</v>
      </c>
      <c r="KN124" s="15">
        <v>1.8375075304994333E-2</v>
      </c>
      <c r="KO124" s="15">
        <v>1.5004917784391853E-2</v>
      </c>
      <c r="KP124" s="15">
        <v>2.5958716641895415E-3</v>
      </c>
      <c r="KQ124" s="15">
        <v>1.4445425187723283E-2</v>
      </c>
      <c r="KR124" s="15">
        <v>3.7950709685515343E-3</v>
      </c>
      <c r="KS124" s="15">
        <v>2.341904161159079E-2</v>
      </c>
      <c r="KT124" s="15">
        <v>2.448909759497497E-2</v>
      </c>
      <c r="KU124" s="15">
        <v>1.2336483691182332E-2</v>
      </c>
      <c r="KV124" s="15">
        <v>1.6760950917376961E-3</v>
      </c>
      <c r="KW124" s="15">
        <v>5.0055165078191372E-3</v>
      </c>
      <c r="KX124" s="15">
        <v>7.4262604337363034E-3</v>
      </c>
      <c r="KY124" s="15">
        <v>2.6625576267637983E-3</v>
      </c>
      <c r="KZ124" s="15">
        <v>7.7953284088266963E-3</v>
      </c>
      <c r="LA124" s="15">
        <v>8.6152896040134399E-3</v>
      </c>
      <c r="LB124" s="15">
        <v>6.0358784348396319E-3</v>
      </c>
      <c r="LC124" s="15">
        <v>7.3096469271479109E-3</v>
      </c>
      <c r="LD124" s="15">
        <v>1.1124282363332219E-2</v>
      </c>
      <c r="LE124" s="15">
        <v>1.4966328560624589E-3</v>
      </c>
      <c r="LF124" s="15">
        <v>1.0246491209171666E-2</v>
      </c>
      <c r="LG124" s="15">
        <v>-3.9131285962056429E-4</v>
      </c>
      <c r="LH124" s="15">
        <v>1.8562017860059558E-2</v>
      </c>
      <c r="LI124" s="15">
        <v>2.4471194034591904E-2</v>
      </c>
      <c r="LJ124" s="15">
        <v>-1.0752689208066546E-3</v>
      </c>
      <c r="LK124" s="15">
        <v>2.5402435412089697E-2</v>
      </c>
      <c r="LL124" s="15">
        <v>2.1955556144933969E-2</v>
      </c>
      <c r="LM124" s="15">
        <v>4.7235059527167764E-3</v>
      </c>
      <c r="LN124" s="15">
        <v>-1.384904761857896E-3</v>
      </c>
      <c r="LO124" s="15">
        <v>1.2913565279472192E-2</v>
      </c>
      <c r="LP124" s="15">
        <v>1.4068227332200962E-2</v>
      </c>
      <c r="LQ124" s="15">
        <v>6.7937050546702836E-3</v>
      </c>
      <c r="LR124" s="15">
        <v>1.1067306639681753E-2</v>
      </c>
      <c r="LS124" s="15">
        <v>-3.0895188320221938E-4</v>
      </c>
      <c r="LT124" s="15">
        <v>9.2947634715036496E-3</v>
      </c>
      <c r="LU124" s="15">
        <v>9.2500156827323675E-3</v>
      </c>
      <c r="LV124" s="15">
        <v>-1.3472854240778819E-3</v>
      </c>
      <c r="LW124" s="15">
        <v>3.8977465373382777E-3</v>
      </c>
      <c r="LX124" s="15">
        <v>-3.5853410478392405E-3</v>
      </c>
      <c r="LY124" s="15">
        <v>1.5167805427885626E-2</v>
      </c>
      <c r="LZ124" s="15">
        <v>2.1954370153157321E-2</v>
      </c>
      <c r="MA124" s="15">
        <v>1.5802645841582312E-3</v>
      </c>
      <c r="MB124" s="15">
        <v>-2.9332900371763563E-2</v>
      </c>
      <c r="MC124" s="15">
        <v>1.3814494443188514E-2</v>
      </c>
      <c r="MD124" s="15">
        <v>4.1463310924647724E-3</v>
      </c>
      <c r="ME124" s="15">
        <v>2.9363976843379694E-3</v>
      </c>
      <c r="MF124" s="15">
        <v>1.917137662490728E-3</v>
      </c>
      <c r="MG124" s="15">
        <v>-1.3662135413019727E-4</v>
      </c>
      <c r="MH124" s="15">
        <v>6.1336256030301752E-4</v>
      </c>
      <c r="MI124" s="15">
        <v>1.8336441787185236E-2</v>
      </c>
      <c r="MJ124" s="15">
        <v>4.0874775895730136E-3</v>
      </c>
      <c r="MK124" s="15">
        <v>2.3709803251299919E-3</v>
      </c>
      <c r="ML124" s="15">
        <v>3.2024084121241546E-2</v>
      </c>
      <c r="MM124" s="15">
        <v>2.1649471696853509E-2</v>
      </c>
      <c r="MN124" s="15">
        <v>2.9143359840187212E-3</v>
      </c>
      <c r="MO124" s="15">
        <v>0</v>
      </c>
      <c r="MP124" s="15">
        <v>1.2184659016367439E-2</v>
      </c>
      <c r="MQ124" s="15">
        <v>1.2519824688527693E-3</v>
      </c>
      <c r="MR124" s="15">
        <v>-2.4369028595725584E-3</v>
      </c>
      <c r="MS124" s="15">
        <v>2.3972192371787013E-4</v>
      </c>
      <c r="MT124" s="15">
        <v>3.5091319811270193E-2</v>
      </c>
      <c r="MU124" s="15">
        <v>3.8810841086179444E-2</v>
      </c>
      <c r="MV124" s="15">
        <v>1.8820128609680486E-3</v>
      </c>
      <c r="MW124" s="15">
        <v>1.2196982759224411E-3</v>
      </c>
      <c r="MX124" s="15">
        <v>-2.7202394671066912E-2</v>
      </c>
      <c r="MY124" s="15">
        <v>7.6755900121198402E-3</v>
      </c>
      <c r="MZ124" s="15">
        <v>3.6761512271614449E-2</v>
      </c>
      <c r="NA124" s="15">
        <v>-4.2087604214572378E-3</v>
      </c>
      <c r="NB124" s="15">
        <v>1.22613708502569E-2</v>
      </c>
      <c r="NC124" s="15">
        <v>7.5270477995274306E-3</v>
      </c>
      <c r="ND124" s="15">
        <v>5.7503012450799886E-3</v>
      </c>
      <c r="NE124" s="15">
        <v>2.2646361534804905E-2</v>
      </c>
      <c r="NF124" s="15">
        <v>-3.8578168540107892E-3</v>
      </c>
      <c r="NG124" s="15">
        <v>1.951498776476069E-2</v>
      </c>
      <c r="NH124" s="15">
        <v>6.0938640743228127E-3</v>
      </c>
      <c r="NI124" s="15">
        <v>1.3079714671515068E-2</v>
      </c>
      <c r="NJ124" s="15">
        <v>1.1862138924772479E-2</v>
      </c>
      <c r="NK124" s="15">
        <v>-5.1866375418096857E-3</v>
      </c>
      <c r="NL124" s="15">
        <v>-2.096216337200842E-4</v>
      </c>
      <c r="NM124" s="15">
        <v>2.2901764286684414E-2</v>
      </c>
      <c r="NN124" s="15">
        <v>2.0457046989520583E-2</v>
      </c>
      <c r="NO124" s="15">
        <v>-3.0518843626645025E-3</v>
      </c>
      <c r="NP124" s="15">
        <v>-5.6523788598653903E-4</v>
      </c>
      <c r="NQ124" s="15">
        <v>1.3096759672322374E-2</v>
      </c>
      <c r="NR124" s="15">
        <v>-3.350835258599198E-3</v>
      </c>
      <c r="NS124" s="15">
        <v>-3.3363608027611686E-4</v>
      </c>
      <c r="NT124" s="15">
        <v>8.3947590482104338E-3</v>
      </c>
      <c r="NU124" s="15">
        <v>-5.10415202139149E-3</v>
      </c>
      <c r="NV124" s="15">
        <v>1.3355791181555636E-2</v>
      </c>
      <c r="NW124" s="15">
        <v>8.983441160433191E-3</v>
      </c>
      <c r="NX124" s="15">
        <v>2.2299868008700229E-3</v>
      </c>
      <c r="NY124" s="15">
        <v>9.2404707552243611E-3</v>
      </c>
      <c r="NZ124" s="15">
        <v>7.1333338590630546E-3</v>
      </c>
      <c r="OA124" s="15">
        <v>-5.1540730342206622E-3</v>
      </c>
      <c r="OB124" s="15">
        <v>5.5288173652276885E-3</v>
      </c>
      <c r="OC124" s="15">
        <v>-5.8530876707575772E-4</v>
      </c>
      <c r="OD124" s="15">
        <v>1.4386437382752566E-2</v>
      </c>
      <c r="OE124" s="15">
        <v>2.9793125485991895E-3</v>
      </c>
      <c r="OF124" s="15">
        <v>9.3281906709433947E-3</v>
      </c>
      <c r="OG124" s="15">
        <v>1.7702958499334401E-2</v>
      </c>
      <c r="OH124" s="15">
        <v>1.1017060584740208E-2</v>
      </c>
      <c r="OI124" s="15">
        <v>1.777627077604493E-2</v>
      </c>
      <c r="OJ124" s="15">
        <v>-1.2070007500353387E-3</v>
      </c>
      <c r="OK124" s="15">
        <v>8.5854575476623386E-3</v>
      </c>
      <c r="OL124" s="15">
        <v>3.7303533799064093E-3</v>
      </c>
      <c r="OM124" s="15">
        <v>1.7361110350527491E-2</v>
      </c>
      <c r="ON124" s="15">
        <v>2.746094055809991E-2</v>
      </c>
      <c r="OO124" s="15">
        <v>7.1284308590624827E-4</v>
      </c>
      <c r="OP124" s="15">
        <v>1.1015964648623528E-2</v>
      </c>
      <c r="OQ124" s="15">
        <v>3.7204401139029871E-3</v>
      </c>
      <c r="OR124" s="15">
        <v>-3.9104981399062733E-3</v>
      </c>
      <c r="OS124" s="15">
        <v>1.236344801933331E-2</v>
      </c>
      <c r="OT124" s="15">
        <v>5.6424642444506297E-3</v>
      </c>
      <c r="OU124" s="15">
        <v>8.6357435564249126E-3</v>
      </c>
      <c r="OV124" s="15">
        <v>1.1655942728361589E-2</v>
      </c>
      <c r="OW124" s="15">
        <v>1.3800936683743546E-2</v>
      </c>
      <c r="OX124" s="15">
        <v>7.5210562836779881E-3</v>
      </c>
      <c r="OY124" s="15">
        <v>2.7177220112474625E-2</v>
      </c>
      <c r="OZ124" s="15">
        <v>1.6235652412490383E-3</v>
      </c>
      <c r="PA124" s="15">
        <v>0</v>
      </c>
      <c r="PB124" s="15">
        <v>1.2627316150848285E-2</v>
      </c>
      <c r="PC124" s="15">
        <v>-1.7566978606335523E-3</v>
      </c>
      <c r="PD124" s="15">
        <v>1.0420935988258617E-2</v>
      </c>
      <c r="PE124" s="15">
        <v>8.7633191084788044E-3</v>
      </c>
      <c r="PF124" s="15">
        <v>2.5550476062793531E-3</v>
      </c>
      <c r="PG124" s="15">
        <v>-2.9495081612885177E-3</v>
      </c>
      <c r="PH124" s="15">
        <v>2.2472855852058576E-2</v>
      </c>
      <c r="PI124" s="15">
        <v>6.3425159764705008E-3</v>
      </c>
      <c r="PJ124" s="15">
        <v>5.0757871268818609E-2</v>
      </c>
      <c r="PK124" s="15">
        <v>1.813712644958192E-2</v>
      </c>
      <c r="PL124" s="15">
        <v>1.5178917947346309E-2</v>
      </c>
      <c r="PM124" s="15">
        <v>3.8986404156571017E-3</v>
      </c>
      <c r="PN124" s="15">
        <v>1.4870886725881938E-2</v>
      </c>
      <c r="PO124" s="15">
        <v>1.1495215703113317E-2</v>
      </c>
      <c r="PP124" s="15">
        <v>6.559401140335471E-3</v>
      </c>
      <c r="PQ124" s="15">
        <v>-1.0789427408845818E-3</v>
      </c>
      <c r="PR124" s="15">
        <v>5.139747903200269E-3</v>
      </c>
      <c r="PS124" s="15">
        <v>6.0682199269005421E-3</v>
      </c>
      <c r="PT124" s="15">
        <v>6.3465412939282427E-3</v>
      </c>
      <c r="PU124" s="15">
        <v>2.0946071543688711E-3</v>
      </c>
      <c r="PV124" s="15">
        <v>-4.826555372801339E-3</v>
      </c>
      <c r="PW124" s="15">
        <v>2.6781728319495636E-2</v>
      </c>
      <c r="PX124" s="15">
        <v>6.408811132205967E-3</v>
      </c>
      <c r="PY124" s="15">
        <v>4.7388106281293875E-3</v>
      </c>
      <c r="PZ124" s="15">
        <v>1.141890797523633E-2</v>
      </c>
      <c r="QA124" s="15">
        <v>1.8794878291411793E-3</v>
      </c>
      <c r="QB124" s="15">
        <v>1.6610180376083562E-2</v>
      </c>
      <c r="QC124" s="15">
        <v>-1.8955549293788213E-4</v>
      </c>
      <c r="QD124" s="15">
        <v>1.7074905311112585E-2</v>
      </c>
      <c r="QE124" s="15">
        <v>-2.4223891490980365E-3</v>
      </c>
      <c r="QF124" s="15">
        <v>8.3729208105783031E-3</v>
      </c>
      <c r="QG124" s="15">
        <v>-4.1836897361679322E-3</v>
      </c>
      <c r="QH124" s="15">
        <v>1.1370559370511494E-2</v>
      </c>
      <c r="QI124" s="15">
        <v>2.0997791282351698E-3</v>
      </c>
      <c r="QJ124" s="15">
        <v>1.5430573226645691E-2</v>
      </c>
      <c r="QK124" s="15">
        <v>-5.898997074177896E-3</v>
      </c>
      <c r="QL124" s="15">
        <v>4.2026261167261514E-3</v>
      </c>
      <c r="QM124" s="15">
        <v>1.3889112160667093E-2</v>
      </c>
      <c r="QN124" s="15">
        <v>1.6380278630884135E-2</v>
      </c>
      <c r="QO124" s="15">
        <v>8.2049467952808354E-3</v>
      </c>
      <c r="QP124" s="15">
        <v>-7.6661624720119736E-3</v>
      </c>
      <c r="QQ124" s="15">
        <v>9.8133228281438462E-3</v>
      </c>
      <c r="QR124" s="15">
        <v>7.5851122173239026E-3</v>
      </c>
      <c r="QS124" s="15">
        <v>2.7712616819671004E-2</v>
      </c>
      <c r="QT124" s="15">
        <v>1.5837704581298693E-3</v>
      </c>
      <c r="QU124" s="15">
        <v>-3.6166404701884389E-3</v>
      </c>
      <c r="QV124" s="15">
        <v>3.0698412442884985E-3</v>
      </c>
      <c r="QW124" s="15">
        <v>1.685731886250056E-3</v>
      </c>
      <c r="QX124" s="15">
        <v>-1.6600958367459051E-3</v>
      </c>
      <c r="QY124" s="15">
        <v>1.3978473385476951E-2</v>
      </c>
      <c r="QZ124" s="15">
        <v>7.6259651130665641E-3</v>
      </c>
      <c r="RA124" s="15">
        <v>5.050043464245515E-3</v>
      </c>
      <c r="RB124" s="15">
        <v>1.0255426843626554E-2</v>
      </c>
      <c r="RC124" s="15">
        <v>4.5842433523289074E-3</v>
      </c>
      <c r="RD124" s="15">
        <v>7.5688734034952965E-3</v>
      </c>
      <c r="RE124" s="15">
        <v>3.2338389183283973E-4</v>
      </c>
      <c r="RF124" s="15">
        <v>1.0957097616547479E-2</v>
      </c>
      <c r="RG124" s="15">
        <v>1.1174943523156162E-2</v>
      </c>
      <c r="RH124" s="15">
        <v>6.507168465835371E-3</v>
      </c>
      <c r="RI124" s="15">
        <v>-6.598748190911807E-3</v>
      </c>
      <c r="RJ124" s="15">
        <v>-3.2346757519627562E-4</v>
      </c>
      <c r="RK124" s="15">
        <v>1.7408378408414468E-2</v>
      </c>
      <c r="RL124" s="15">
        <v>-4.1093076394987894E-4</v>
      </c>
      <c r="RM124" s="15">
        <v>9.9292548805597429E-4</v>
      </c>
      <c r="RN124" s="15">
        <v>1.3497794643173362E-2</v>
      </c>
      <c r="RO124" s="15">
        <v>1.0328985551658168E-2</v>
      </c>
      <c r="RP124" s="15">
        <v>2.5144594590784607E-3</v>
      </c>
      <c r="RQ124" s="15">
        <v>3.4077051851631748E-2</v>
      </c>
      <c r="RR124" s="15">
        <v>4.9765101322819917E-3</v>
      </c>
      <c r="RS124" s="15">
        <v>-3.9770971926032335E-3</v>
      </c>
      <c r="RT124" s="15">
        <v>9.6625973814531939E-3</v>
      </c>
      <c r="RU124" s="15">
        <v>4.546151184832369E-3</v>
      </c>
      <c r="RV124" s="15">
        <v>1.5507572974295756E-2</v>
      </c>
      <c r="RW124" s="15">
        <v>1.4127764571194728E-2</v>
      </c>
      <c r="RX124" s="15">
        <v>1.336702843568047E-2</v>
      </c>
      <c r="RY124" s="15">
        <v>3.0315336312730097E-2</v>
      </c>
      <c r="RZ124" s="15">
        <v>9.7226959785224071E-3</v>
      </c>
      <c r="SA124" s="15">
        <v>8.1044216133319726E-3</v>
      </c>
      <c r="SB124" s="15">
        <v>1.9093620671296633E-3</v>
      </c>
      <c r="SC124" s="15">
        <v>-3.2786914616984584E-3</v>
      </c>
      <c r="SD124" s="15">
        <v>1.1453629437876145E-2</v>
      </c>
      <c r="SE124" s="15">
        <v>1.3450101888248349E-2</v>
      </c>
      <c r="SF124" s="15">
        <v>9.0552375641218851E-4</v>
      </c>
      <c r="SG124" s="15">
        <v>1.8494582636164311E-2</v>
      </c>
      <c r="SH124" s="15">
        <v>-5.9874265834201424E-4</v>
      </c>
      <c r="SI124" s="15">
        <v>4.7577402880847131E-3</v>
      </c>
      <c r="SJ124" s="15">
        <v>-1.1504833298445524E-3</v>
      </c>
      <c r="SK124" s="15">
        <v>-1.2523020643291362E-2</v>
      </c>
      <c r="SL124" s="15">
        <v>9.4743272957903291E-3</v>
      </c>
      <c r="SM124" s="15">
        <v>3.2507139556112812E-3</v>
      </c>
      <c r="SN124" s="15">
        <v>-2.5045769763311181E-3</v>
      </c>
      <c r="SO124" s="15">
        <v>2.1518239026321788E-3</v>
      </c>
      <c r="SP124" s="15">
        <v>2.5012301222576715E-2</v>
      </c>
      <c r="SQ124" s="15">
        <v>2.947439500752855E-3</v>
      </c>
      <c r="SR124" s="15">
        <v>1.0238077752267902E-2</v>
      </c>
      <c r="SS124" s="15">
        <v>-5.8873745270456544E-5</v>
      </c>
      <c r="ST124" s="15">
        <v>1.4583194119362625E-2</v>
      </c>
      <c r="SU124" s="15">
        <v>6.3791646085936456E-3</v>
      </c>
      <c r="SV124" s="15">
        <v>-2.4454160658053323E-3</v>
      </c>
      <c r="SW124" s="15">
        <v>9.429988439066346E-3</v>
      </c>
      <c r="SX124" s="15">
        <v>2.4125236688626046E-2</v>
      </c>
      <c r="SY124" s="15">
        <v>5.9731387149650345E-3</v>
      </c>
      <c r="SZ124" s="15">
        <v>3.5746240029594259E-3</v>
      </c>
      <c r="TA124" s="15">
        <v>4.514680354526613E-3</v>
      </c>
      <c r="TB124" s="15">
        <v>4.6121127746128606E-3</v>
      </c>
      <c r="TC124" s="15">
        <v>1.867160229306335E-2</v>
      </c>
      <c r="TD124" s="15">
        <v>3.5674508291942851E-3</v>
      </c>
      <c r="TE124" s="15">
        <v>1.0445257861538604E-2</v>
      </c>
      <c r="TF124" s="15">
        <v>-3.9597193857507339E-3</v>
      </c>
      <c r="TG124" s="15">
        <v>7.2353004335241446E-3</v>
      </c>
      <c r="TH124" s="15">
        <v>6.0557953992051742E-3</v>
      </c>
      <c r="TI124" s="15">
        <v>2.7626066274931315E-2</v>
      </c>
      <c r="TJ124" s="15">
        <v>1.1542094318784153E-2</v>
      </c>
      <c r="TK124" s="15">
        <v>1.5002625507645391E-2</v>
      </c>
      <c r="TL124" s="15">
        <v>7.4540679744147095E-3</v>
      </c>
      <c r="TM124" s="15">
        <v>1.2670734820677874E-2</v>
      </c>
      <c r="TN124" s="15">
        <v>3.514291973468114E-3</v>
      </c>
      <c r="TO124" s="23">
        <v>7.2504262687051093E-3</v>
      </c>
    </row>
    <row r="125" spans="1:535" x14ac:dyDescent="0.35">
      <c r="A125" s="14">
        <v>119</v>
      </c>
      <c r="B125" s="81">
        <v>42821</v>
      </c>
      <c r="C125" s="23">
        <v>-1.0267819846223681E-3</v>
      </c>
      <c r="D125" s="43">
        <f ca="1">OFFSET('CAPM Regression Loop'!$AH$6,$A125,'CAPM Regression Loop'!$D$2)</f>
        <v>2.2259330281539109E-3</v>
      </c>
      <c r="T125" s="14">
        <v>119</v>
      </c>
      <c r="U125" s="14" t="s">
        <v>121</v>
      </c>
      <c r="V125" s="14">
        <v>1.0899198782305382</v>
      </c>
      <c r="W125" s="14">
        <v>0.11974050026281854</v>
      </c>
      <c r="X125" s="14">
        <v>0.2489171617865954</v>
      </c>
      <c r="Y125" s="14">
        <f t="shared" si="6"/>
        <v>0.75095625985504422</v>
      </c>
      <c r="Z125" s="14">
        <f t="shared" si="5"/>
        <v>0.75095625985504422</v>
      </c>
      <c r="AA125" s="14">
        <f t="shared" si="7"/>
        <v>1</v>
      </c>
      <c r="AF125" s="80"/>
      <c r="AH125" s="81"/>
      <c r="AI125" s="15">
        <v>3.0097840629041972E-3</v>
      </c>
      <c r="AJ125" s="15">
        <v>2.3960704559350016E-4</v>
      </c>
      <c r="AK125" s="15">
        <v>-1.2973663635525974E-2</v>
      </c>
      <c r="AL125" s="15">
        <v>1.7050302510839691E-3</v>
      </c>
      <c r="AM125" s="15">
        <v>7.2882193246849372E-3</v>
      </c>
      <c r="AN125" s="15">
        <v>1.0572380710395667E-2</v>
      </c>
      <c r="AO125" s="15">
        <v>-6.7091582523341211E-4</v>
      </c>
      <c r="AP125" s="15">
        <v>3.4400335975371989E-3</v>
      </c>
      <c r="AQ125" s="15">
        <v>4.2977210123853323E-3</v>
      </c>
      <c r="AR125" s="15">
        <v>-2.9440649331493357E-3</v>
      </c>
      <c r="AS125" s="15">
        <v>-5.0588472563925417E-3</v>
      </c>
      <c r="AT125" s="15">
        <v>-4.5566999198929405E-3</v>
      </c>
      <c r="AU125" s="15">
        <v>-1.477772117377393E-3</v>
      </c>
      <c r="AV125" s="15">
        <v>-1.2098798119068176E-2</v>
      </c>
      <c r="AW125" s="15">
        <v>-2.4946556059379415E-3</v>
      </c>
      <c r="AX125" s="15">
        <v>-1.4762329223581467E-3</v>
      </c>
      <c r="AY125" s="15">
        <v>-8.9446034628982863E-3</v>
      </c>
      <c r="AZ125" s="15">
        <v>-4.0311480111557196E-3</v>
      </c>
      <c r="BA125" s="15">
        <v>-2.085796487267283E-3</v>
      </c>
      <c r="BB125" s="15">
        <v>8.6006697438096788E-3</v>
      </c>
      <c r="BC125" s="15">
        <v>8.2095070697250038E-4</v>
      </c>
      <c r="BD125" s="15">
        <v>-1.1690780632683412E-2</v>
      </c>
      <c r="BE125" s="15">
        <v>-5.2737175280753506E-3</v>
      </c>
      <c r="BF125" s="15">
        <v>1.7702252808311164E-3</v>
      </c>
      <c r="BG125" s="15">
        <v>-8.5227788619826259E-3</v>
      </c>
      <c r="BH125" s="15">
        <v>1.4350636282475498E-3</v>
      </c>
      <c r="BI125" s="15">
        <v>1.3164247809220229E-3</v>
      </c>
      <c r="BJ125" s="15">
        <v>3.162891408508217E-3</v>
      </c>
      <c r="BK125" s="15">
        <v>1.2339586955675279E-3</v>
      </c>
      <c r="BL125" s="15">
        <v>-2.1341878181951658E-3</v>
      </c>
      <c r="BM125" s="15">
        <v>-3.6120833930248959E-3</v>
      </c>
      <c r="BN125" s="15">
        <v>-2.8266754013238056E-3</v>
      </c>
      <c r="BO125" s="15">
        <v>0</v>
      </c>
      <c r="BP125" s="15">
        <v>1.4964462201460136E-3</v>
      </c>
      <c r="BQ125" s="15">
        <v>8.8089101524548258E-4</v>
      </c>
      <c r="BR125" s="15">
        <v>-5.0204248802178534E-3</v>
      </c>
      <c r="BS125" s="15">
        <v>1.5965514522615302E-4</v>
      </c>
      <c r="BT125" s="15">
        <v>5.7661129968022747E-3</v>
      </c>
      <c r="BU125" s="15">
        <v>1.4298969011000949E-3</v>
      </c>
      <c r="BV125" s="15">
        <v>1.434602887407509E-2</v>
      </c>
      <c r="BW125" s="15">
        <v>-4.7314881412623052E-4</v>
      </c>
      <c r="BX125" s="15">
        <v>-3.4467935890804598E-3</v>
      </c>
      <c r="BY125" s="15">
        <v>5.5147978396446889E-3</v>
      </c>
      <c r="BZ125" s="15">
        <v>3.1183030530274915E-3</v>
      </c>
      <c r="CA125" s="15">
        <v>-1.0404255517432898E-2</v>
      </c>
      <c r="CB125" s="15">
        <v>-6.6511718423979708E-3</v>
      </c>
      <c r="CC125" s="15">
        <v>7.2362421643973E-3</v>
      </c>
      <c r="CD125" s="15">
        <v>1.4089468145884424E-4</v>
      </c>
      <c r="CE125" s="15">
        <v>-8.5674871350638667E-3</v>
      </c>
      <c r="CF125" s="15">
        <v>3.657797209757457E-3</v>
      </c>
      <c r="CG125" s="15">
        <v>-9.4756819692443511E-3</v>
      </c>
      <c r="CH125" s="15">
        <v>3.6528012825686108E-4</v>
      </c>
      <c r="CI125" s="15">
        <v>0</v>
      </c>
      <c r="CJ125" s="15">
        <v>-3.2482325708149237E-3</v>
      </c>
      <c r="CK125" s="15">
        <v>-7.7022203620924629E-3</v>
      </c>
      <c r="CL125" s="15">
        <v>-7.074968671963393E-3</v>
      </c>
      <c r="CM125" s="15">
        <v>-9.7539998028928852E-3</v>
      </c>
      <c r="CN125" s="15">
        <v>1.5912710791278753E-3</v>
      </c>
      <c r="CO125" s="15">
        <v>-3.9003299715829236E-3</v>
      </c>
      <c r="CP125" s="15">
        <v>-3.6591278188904202E-3</v>
      </c>
      <c r="CQ125" s="15">
        <v>-5.4188436955756375E-3</v>
      </c>
      <c r="CR125" s="15">
        <v>2.9656209582888022E-2</v>
      </c>
      <c r="CS125" s="15">
        <v>3.4752077157016647E-3</v>
      </c>
      <c r="CT125" s="15">
        <v>-5.9842778490733608E-4</v>
      </c>
      <c r="CU125" s="15">
        <v>-4.128724747787276E-3</v>
      </c>
      <c r="CV125" s="15">
        <v>-1.5718758631025433E-2</v>
      </c>
      <c r="CW125" s="15">
        <v>1.4907738421315229E-3</v>
      </c>
      <c r="CX125" s="15">
        <v>0</v>
      </c>
      <c r="CY125" s="15">
        <v>1.5745723219541042E-3</v>
      </c>
      <c r="CZ125" s="15">
        <v>0</v>
      </c>
      <c r="DA125" s="15">
        <v>2.680248187199486E-3</v>
      </c>
      <c r="DB125" s="15">
        <v>1.0634047039922366E-2</v>
      </c>
      <c r="DC125" s="15">
        <v>-1.9398648178265917E-3</v>
      </c>
      <c r="DD125" s="15">
        <v>-8.7945980035576254E-3</v>
      </c>
      <c r="DE125" s="15">
        <v>4.4673613815876803E-3</v>
      </c>
      <c r="DF125" s="15">
        <v>-5.0346235986675888E-3</v>
      </c>
      <c r="DG125" s="15">
        <v>-8.1876155195820411E-3</v>
      </c>
      <c r="DH125" s="15">
        <v>1.2478752582618652E-2</v>
      </c>
      <c r="DI125" s="15">
        <v>-6.9694281885454724E-3</v>
      </c>
      <c r="DJ125" s="15">
        <v>4.4001244357175081E-3</v>
      </c>
      <c r="DK125" s="15">
        <v>-1.9977162596387189E-2</v>
      </c>
      <c r="DL125" s="15">
        <v>-3.2782780589324639E-3</v>
      </c>
      <c r="DM125" s="15">
        <v>8.7804716211321125E-3</v>
      </c>
      <c r="DN125" s="15">
        <v>2.9844405012500602E-3</v>
      </c>
      <c r="DO125" s="15">
        <v>4.5969264572029407E-3</v>
      </c>
      <c r="DP125" s="15">
        <v>1.1924085852105491E-2</v>
      </c>
      <c r="DQ125" s="15">
        <v>2.597104792610205E-2</v>
      </c>
      <c r="DR125" s="15">
        <v>2.0540917869380478E-3</v>
      </c>
      <c r="DS125" s="15">
        <v>-7.8545858363706107E-3</v>
      </c>
      <c r="DT125" s="15">
        <v>1.1940299926077686E-3</v>
      </c>
      <c r="DU125" s="15">
        <v>-1.1560822401075858E-2</v>
      </c>
      <c r="DV125" s="15">
        <v>-5.8256362570484046E-3</v>
      </c>
      <c r="DW125" s="15">
        <v>-6.8158600923087951E-3</v>
      </c>
      <c r="DX125" s="15">
        <v>1.5075724091517726E-3</v>
      </c>
      <c r="DY125" s="15">
        <v>-3.0653500385504884E-3</v>
      </c>
      <c r="DZ125" s="15">
        <v>-3.2630892312030214E-3</v>
      </c>
      <c r="EA125" s="15">
        <v>-6.4060785429111717E-3</v>
      </c>
      <c r="EB125" s="15">
        <v>-7.4649495654300971E-3</v>
      </c>
      <c r="EC125" s="15">
        <v>-7.2493269549106674E-3</v>
      </c>
      <c r="ED125" s="15">
        <v>-1.3774785248570842E-2</v>
      </c>
      <c r="EE125" s="15">
        <v>2.2678482059371213E-3</v>
      </c>
      <c r="EF125" s="15">
        <v>-7.3894421386147477E-3</v>
      </c>
      <c r="EG125" s="15">
        <v>-3.983187386294859E-3</v>
      </c>
      <c r="EH125" s="15">
        <v>2.1589785037415245E-2</v>
      </c>
      <c r="EI125" s="15">
        <v>-6.479504310986396E-3</v>
      </c>
      <c r="EJ125" s="15">
        <v>-2.0129649735936471E-2</v>
      </c>
      <c r="EK125" s="15">
        <v>8.6244076065870401E-4</v>
      </c>
      <c r="EL125" s="15">
        <v>2.3762493199618734E-2</v>
      </c>
      <c r="EM125" s="15">
        <v>4.5337532579091669E-3</v>
      </c>
      <c r="EN125" s="15">
        <v>1.0009509041926594E-4</v>
      </c>
      <c r="EO125" s="15">
        <v>4.2991354823064707E-3</v>
      </c>
      <c r="EP125" s="15">
        <v>7.8273177371380727E-4</v>
      </c>
      <c r="EQ125" s="15">
        <v>-1.1434919044326039E-2</v>
      </c>
      <c r="ER125" s="15">
        <v>8.7009489523095444E-4</v>
      </c>
      <c r="ES125" s="15">
        <v>0</v>
      </c>
      <c r="ET125" s="15">
        <v>-2.6443382530902016E-3</v>
      </c>
      <c r="EU125" s="15">
        <v>-1.2651904103244576E-2</v>
      </c>
      <c r="EV125" s="15">
        <v>-2.3776083825647605E-3</v>
      </c>
      <c r="EW125" s="15">
        <v>-7.9920079962561753E-5</v>
      </c>
      <c r="EX125" s="15">
        <v>-6.6123229682518419E-3</v>
      </c>
      <c r="EY125" s="15">
        <v>1.5341347933482408E-3</v>
      </c>
      <c r="EZ125" s="15">
        <v>5.1586701888532314E-3</v>
      </c>
      <c r="FA125" s="15">
        <v>2.5477707144188033E-4</v>
      </c>
      <c r="FB125" s="15">
        <v>-1.5961509353055566E-2</v>
      </c>
      <c r="FC125" s="15">
        <v>1.5975716944277419E-4</v>
      </c>
      <c r="FD125" s="15">
        <v>-4.3539574479867739E-3</v>
      </c>
      <c r="FE125" s="15">
        <v>2.1715535135079325E-3</v>
      </c>
      <c r="FF125" s="15">
        <v>-1.6841334478544408E-2</v>
      </c>
      <c r="FG125" s="15">
        <v>-6.2686772443296922E-3</v>
      </c>
      <c r="FH125" s="15">
        <v>-7.3673139297043772E-3</v>
      </c>
      <c r="FI125" s="15">
        <v>-6.0808758334705772E-4</v>
      </c>
      <c r="FJ125" s="15">
        <v>-5.1305378874535379E-3</v>
      </c>
      <c r="FK125" s="15">
        <v>3.4873583614107118E-4</v>
      </c>
      <c r="FL125" s="15">
        <v>2.1378949885255886E-3</v>
      </c>
      <c r="FM125" s="15">
        <v>3.2626456348163694E-3</v>
      </c>
      <c r="FN125" s="15">
        <v>1.4765598843642133E-3</v>
      </c>
      <c r="FO125" s="15">
        <v>2.8994865674181959E-3</v>
      </c>
      <c r="FP125" s="15">
        <v>6.9466651308964693E-3</v>
      </c>
      <c r="FQ125" s="15">
        <v>-9.1024159021893276E-3</v>
      </c>
      <c r="FR125" s="15">
        <v>1.6021527742233335E-2</v>
      </c>
      <c r="FS125" s="15">
        <v>-2.9477752841578311E-3</v>
      </c>
      <c r="FT125" s="15">
        <v>2.7807835005614666E-3</v>
      </c>
      <c r="FU125" s="15">
        <v>-2.0460084489585195E-2</v>
      </c>
      <c r="FV125" s="15">
        <v>-1.484038004986196E-2</v>
      </c>
      <c r="FW125" s="15">
        <v>-2.744292617138374E-3</v>
      </c>
      <c r="FX125" s="15">
        <v>-2.4128374596419887E-3</v>
      </c>
      <c r="FY125" s="15">
        <v>2.3934192427735989E-3</v>
      </c>
      <c r="FZ125" s="15">
        <v>2.0597329630107838E-3</v>
      </c>
      <c r="GA125" s="15">
        <v>1.4791772446879237E-2</v>
      </c>
      <c r="GB125" s="15">
        <v>3.0907376138273922E-3</v>
      </c>
      <c r="GC125" s="15">
        <v>-3.7001780177287127E-3</v>
      </c>
      <c r="GD125" s="15">
        <v>8.9780044935258826E-4</v>
      </c>
      <c r="GE125" s="15">
        <v>2.2586119144227309E-3</v>
      </c>
      <c r="GF125" s="15">
        <v>1.7838944587995318E-3</v>
      </c>
      <c r="GG125" s="15">
        <v>-2.7994714024819839E-3</v>
      </c>
      <c r="GH125" s="15">
        <v>-2.6052989117632541E-3</v>
      </c>
      <c r="GI125" s="15">
        <v>-2.2114890000096222E-3</v>
      </c>
      <c r="GJ125" s="15">
        <v>9.6706317459968362E-3</v>
      </c>
      <c r="GK125" s="15">
        <v>-2.393163535345202E-3</v>
      </c>
      <c r="GL125" s="15">
        <v>-1.5724930906644782E-2</v>
      </c>
      <c r="GM125" s="15">
        <v>-1.0594718900158685E-2</v>
      </c>
      <c r="GN125" s="15">
        <v>-1.182689189112692E-2</v>
      </c>
      <c r="GO125" s="15">
        <v>2.4820302049780248E-2</v>
      </c>
      <c r="GP125" s="15">
        <v>-7.6949192001123604E-3</v>
      </c>
      <c r="GQ125" s="15">
        <v>7.6140527893902021E-3</v>
      </c>
      <c r="GR125" s="15">
        <v>-1.3571500127739765E-2</v>
      </c>
      <c r="GS125" s="15">
        <v>-2.6789716870565974E-3</v>
      </c>
      <c r="GT125" s="15">
        <v>-2.1990113314366939E-3</v>
      </c>
      <c r="GU125" s="15">
        <v>-4.3055712674446838E-3</v>
      </c>
      <c r="GV125" s="15">
        <v>8.2151899678540741E-3</v>
      </c>
      <c r="GW125" s="15">
        <v>2.924895013234066E-3</v>
      </c>
      <c r="GX125" s="15">
        <v>-7.7821404420547391E-3</v>
      </c>
      <c r="GY125" s="15">
        <v>-3.4096040209741873E-3</v>
      </c>
      <c r="GZ125" s="15">
        <v>3.1303803667747455E-4</v>
      </c>
      <c r="HA125" s="15">
        <v>-7.759236253398547E-3</v>
      </c>
      <c r="HB125" s="15">
        <v>-1.3865040137171564E-2</v>
      </c>
      <c r="HC125" s="15">
        <v>-1.4285957247476541E-2</v>
      </c>
      <c r="HD125" s="15">
        <v>-1.4252120026984454E-4</v>
      </c>
      <c r="HE125" s="15">
        <v>-1.6575505203980791E-3</v>
      </c>
      <c r="HF125" s="15">
        <v>-4.7970827786029506E-2</v>
      </c>
      <c r="HG125" s="15">
        <v>-5.7575593530889936E-3</v>
      </c>
      <c r="HH125" s="15">
        <v>1.5941339259874768E-3</v>
      </c>
      <c r="HI125" s="15">
        <v>-3.4119212859550705E-4</v>
      </c>
      <c r="HJ125" s="15">
        <v>3.6130357624400695E-3</v>
      </c>
      <c r="HK125" s="15">
        <v>-3.888869784590738E-3</v>
      </c>
      <c r="HL125" s="15">
        <v>-6.4490348461757573E-3</v>
      </c>
      <c r="HM125" s="15">
        <v>2.8887839058909185E-3</v>
      </c>
      <c r="HN125" s="15">
        <v>-6.3986864583088741E-3</v>
      </c>
      <c r="HO125" s="15">
        <v>-9.7247892522560764E-4</v>
      </c>
      <c r="HP125" s="15">
        <v>2.8505492997926259E-2</v>
      </c>
      <c r="HQ125" s="15">
        <v>4.8939738788625394E-3</v>
      </c>
      <c r="HR125" s="15">
        <v>1.1910651025835125E-2</v>
      </c>
      <c r="HS125" s="15">
        <v>1.1983744801120588E-2</v>
      </c>
      <c r="HT125" s="15">
        <v>-1.5399870760427741E-2</v>
      </c>
      <c r="HU125" s="15">
        <v>-3.8854681874562771E-3</v>
      </c>
      <c r="HV125" s="15">
        <v>-1.0884534150060753E-2</v>
      </c>
      <c r="HW125" s="15">
        <v>-9.4659259888828628E-3</v>
      </c>
      <c r="HX125" s="15">
        <v>-1.7019830433338736E-2</v>
      </c>
      <c r="HY125" s="15">
        <v>-1.4813717529501479E-4</v>
      </c>
      <c r="HZ125" s="15">
        <v>-6.2738654284354347E-3</v>
      </c>
      <c r="IA125" s="15">
        <v>0</v>
      </c>
      <c r="IB125" s="15">
        <v>4.3308859378399277E-3</v>
      </c>
      <c r="IC125" s="15">
        <v>6.2181186190097817E-3</v>
      </c>
      <c r="ID125" s="15">
        <v>4.0271317832221744E-3</v>
      </c>
      <c r="IE125" s="15">
        <v>-8.6206901890537545E-4</v>
      </c>
      <c r="IF125" s="15">
        <v>-3.832890855707329E-3</v>
      </c>
      <c r="IG125" s="15">
        <v>4.2964554903688408E-4</v>
      </c>
      <c r="IH125" s="15">
        <v>-6.4788682503557375E-3</v>
      </c>
      <c r="II125" s="15">
        <v>-1.2910796447168287E-2</v>
      </c>
      <c r="IJ125" s="15">
        <v>1.390240735526418E-3</v>
      </c>
      <c r="IK125" s="15">
        <v>-9.0585647739444188E-3</v>
      </c>
      <c r="IL125" s="15">
        <v>-3.3545690959995038E-2</v>
      </c>
      <c r="IM125" s="15">
        <v>-9.245367834529377E-3</v>
      </c>
      <c r="IN125" s="15">
        <v>-6.888660995185268E-3</v>
      </c>
      <c r="IO125" s="15">
        <v>1.956947786960947E-3</v>
      </c>
      <c r="IP125" s="15">
        <v>5.0427042963512497E-2</v>
      </c>
      <c r="IQ125" s="15">
        <v>6.5808535067914658E-3</v>
      </c>
      <c r="IR125" s="15">
        <v>5.8632089790878437E-3</v>
      </c>
      <c r="IS125" s="15">
        <v>-5.7030502867373312E-3</v>
      </c>
      <c r="IT125" s="15">
        <v>-6.7472233335988275E-3</v>
      </c>
      <c r="IU125" s="15">
        <v>2.5321811377804135E-3</v>
      </c>
      <c r="IV125" s="15">
        <v>-7.9201515943790844E-3</v>
      </c>
      <c r="IW125" s="15">
        <v>-3.3228111287629249E-4</v>
      </c>
      <c r="IX125" s="15">
        <v>1.0116543167542246E-2</v>
      </c>
      <c r="IY125" s="15">
        <v>-2.1663265181677072E-3</v>
      </c>
      <c r="IZ125" s="15">
        <v>-1.362461081941492E-2</v>
      </c>
      <c r="JA125" s="15">
        <v>-2.1982862226976488E-3</v>
      </c>
      <c r="JB125" s="15">
        <v>-1.7426667204309099E-3</v>
      </c>
      <c r="JC125" s="15">
        <v>8.4388686458646035E-3</v>
      </c>
      <c r="JD125" s="15">
        <v>-1.0776280198428247E-2</v>
      </c>
      <c r="JE125" s="15">
        <v>-9.022014325429363E-4</v>
      </c>
      <c r="JF125" s="15">
        <v>5.839245571121544E-5</v>
      </c>
      <c r="JG125" s="15">
        <v>-1.6634325986980994E-3</v>
      </c>
      <c r="JH125" s="15">
        <v>2.589716578691028E-3</v>
      </c>
      <c r="JI125" s="15">
        <v>-1.8454571214249097E-2</v>
      </c>
      <c r="JJ125" s="15">
        <v>-3.4522439928595005E-4</v>
      </c>
      <c r="JK125" s="15">
        <v>-7.5472056353829663E-3</v>
      </c>
      <c r="JL125" s="15">
        <v>1.4299644945593435E-3</v>
      </c>
      <c r="JM125" s="15">
        <v>-4.7413070946317123E-3</v>
      </c>
      <c r="JN125" s="15">
        <v>9.9747086533514117E-3</v>
      </c>
      <c r="JO125" s="15">
        <v>1.7887172515038089E-3</v>
      </c>
      <c r="JP125" s="15">
        <v>-5.220645791542051E-3</v>
      </c>
      <c r="JQ125" s="15">
        <v>6.5202215403957686E-3</v>
      </c>
      <c r="JR125" s="15">
        <v>-1.0664752379703629E-2</v>
      </c>
      <c r="JS125" s="15">
        <v>-1.068470790115666E-2</v>
      </c>
      <c r="JT125" s="15">
        <v>-4.9792633996074498E-3</v>
      </c>
      <c r="JU125" s="15">
        <v>-7.861077631774193E-3</v>
      </c>
      <c r="JV125" s="15">
        <v>-4.3283865008381635E-3</v>
      </c>
      <c r="JW125" s="15">
        <v>1.222053862576555E-2</v>
      </c>
      <c r="JX125" s="15">
        <v>2.9298684207110198E-3</v>
      </c>
      <c r="JY125" s="15">
        <v>-8.5473838326716543E-3</v>
      </c>
      <c r="JZ125" s="15">
        <v>-3.327790092674691E-3</v>
      </c>
      <c r="KA125" s="15">
        <v>3.0970050193588881E-3</v>
      </c>
      <c r="KB125" s="15">
        <v>3.3906547378606648E-3</v>
      </c>
      <c r="KC125" s="15">
        <v>-7.9755592940674667E-3</v>
      </c>
      <c r="KD125" s="15">
        <v>2.5469609438626955E-3</v>
      </c>
      <c r="KE125" s="15">
        <v>-2.5193463028533383E-3</v>
      </c>
      <c r="KF125" s="15">
        <v>-5.7296741383024423E-4</v>
      </c>
      <c r="KG125" s="15">
        <v>1.2084023361894734E-2</v>
      </c>
      <c r="KH125" s="15">
        <v>-6.0456353415098965E-3</v>
      </c>
      <c r="KI125" s="15">
        <v>-3.486348679437663E-3</v>
      </c>
      <c r="KJ125" s="15">
        <v>-4.701260503828574E-3</v>
      </c>
      <c r="KK125" s="15">
        <v>-2.6022105363199977E-2</v>
      </c>
      <c r="KL125" s="15">
        <v>8.3542193664226444E-4</v>
      </c>
      <c r="KM125" s="15">
        <v>-6.7973266466713313E-4</v>
      </c>
      <c r="KN125" s="15">
        <v>-5.6899157776784592E-3</v>
      </c>
      <c r="KO125" s="15">
        <v>-1.2323951031134114E-2</v>
      </c>
      <c r="KP125" s="15">
        <v>4.7371002842692958E-3</v>
      </c>
      <c r="KQ125" s="15">
        <v>6.3694482854797074E-3</v>
      </c>
      <c r="KR125" s="15">
        <v>-5.8590551894031929E-3</v>
      </c>
      <c r="KS125" s="15">
        <v>4.001605980007537E-3</v>
      </c>
      <c r="KT125" s="15">
        <v>1.513178866177744E-2</v>
      </c>
      <c r="KU125" s="15">
        <v>-2.609831842370897E-3</v>
      </c>
      <c r="KV125" s="15">
        <v>4.6237997469062231E-3</v>
      </c>
      <c r="KW125" s="15">
        <v>-5.4048775354911607E-3</v>
      </c>
      <c r="KX125" s="15">
        <v>-1.1762400885651329E-3</v>
      </c>
      <c r="KY125" s="15">
        <v>3.7254462656788351E-3</v>
      </c>
      <c r="KZ125" s="15">
        <v>0</v>
      </c>
      <c r="LA125" s="15">
        <v>-9.9341555706168143E-3</v>
      </c>
      <c r="LB125" s="15">
        <v>7.1250448329527802E-4</v>
      </c>
      <c r="LC125" s="15">
        <v>-9.7272632908416978E-4</v>
      </c>
      <c r="LD125" s="15">
        <v>-5.3425645618768794E-3</v>
      </c>
      <c r="LE125" s="15">
        <v>-9.980040748513116E-4</v>
      </c>
      <c r="LF125" s="15">
        <v>-7.9380034577874667E-3</v>
      </c>
      <c r="LG125" s="15">
        <v>2.5854991486046214E-3</v>
      </c>
      <c r="LH125" s="15">
        <v>-3.895602900830351E-3</v>
      </c>
      <c r="LI125" s="15">
        <v>5.1189798007150959E-3</v>
      </c>
      <c r="LJ125" s="15">
        <v>-5.1808959119910743E-3</v>
      </c>
      <c r="LK125" s="15">
        <v>1.2033293116681271E-2</v>
      </c>
      <c r="LL125" s="15">
        <v>-8.5562019311959114E-3</v>
      </c>
      <c r="LM125" s="15">
        <v>-3.5727045753372366E-4</v>
      </c>
      <c r="LN125" s="15">
        <v>-7.3866490388378118E-3</v>
      </c>
      <c r="LO125" s="15">
        <v>-1.2287489190779603E-2</v>
      </c>
      <c r="LP125" s="15">
        <v>-3.5356548323077553E-3</v>
      </c>
      <c r="LQ125" s="15">
        <v>-7.38228659020242E-3</v>
      </c>
      <c r="LR125" s="15">
        <v>0</v>
      </c>
      <c r="LS125" s="15">
        <v>1.1590620623019693E-3</v>
      </c>
      <c r="LT125" s="15">
        <v>-4.521484718846119E-3</v>
      </c>
      <c r="LU125" s="15">
        <v>1.9515799748265332E-2</v>
      </c>
      <c r="LV125" s="15">
        <v>-9.4694293447051738E-3</v>
      </c>
      <c r="LW125" s="15">
        <v>-6.1834618181941664E-3</v>
      </c>
      <c r="LX125" s="15">
        <v>3.703018001951151E-4</v>
      </c>
      <c r="LY125" s="15">
        <v>-6.1716685770331972E-3</v>
      </c>
      <c r="LZ125" s="15">
        <v>3.3279032007300993E-2</v>
      </c>
      <c r="MA125" s="15">
        <v>2.6833844321037296E-3</v>
      </c>
      <c r="MB125" s="15">
        <v>3.459014171790785E-3</v>
      </c>
      <c r="MC125" s="15">
        <v>-9.6553063405184015E-4</v>
      </c>
      <c r="MD125" s="15">
        <v>5.3626492771952018E-4</v>
      </c>
      <c r="ME125" s="15">
        <v>-5.6553536077428085E-3</v>
      </c>
      <c r="MF125" s="15">
        <v>-8.5251497064376932E-4</v>
      </c>
      <c r="MG125" s="15">
        <v>4.0992007132726314E-4</v>
      </c>
      <c r="MH125" s="15">
        <v>3.6880969096588934E-3</v>
      </c>
      <c r="MI125" s="15">
        <v>-3.8334251509145986E-3</v>
      </c>
      <c r="MJ125" s="15">
        <v>-8.188332084945976E-4</v>
      </c>
      <c r="MK125" s="15">
        <v>1.5826541142464974E-4</v>
      </c>
      <c r="ML125" s="15">
        <v>9.5368570232208221E-3</v>
      </c>
      <c r="MM125" s="15">
        <v>-2.0943173845243249E-2</v>
      </c>
      <c r="MN125" s="15">
        <v>1.8450189735690749E-3</v>
      </c>
      <c r="MO125" s="15">
        <v>3.9363085358062279E-3</v>
      </c>
      <c r="MP125" s="15">
        <v>-5.1756601269957719E-3</v>
      </c>
      <c r="MQ125" s="15">
        <v>7.3104762375615715E-4</v>
      </c>
      <c r="MR125" s="15">
        <v>1.1540607189937598E-2</v>
      </c>
      <c r="MS125" s="15">
        <v>1.8144927477601533E-2</v>
      </c>
      <c r="MT125" s="15">
        <v>7.1454093786885034E-4</v>
      </c>
      <c r="MU125" s="15">
        <v>9.1365926867476726E-4</v>
      </c>
      <c r="MV125" s="15">
        <v>-1.2098664070460254E-2</v>
      </c>
      <c r="MW125" s="15">
        <v>-1.2883846272679481E-2</v>
      </c>
      <c r="MX125" s="15">
        <v>1.2761710516272638E-2</v>
      </c>
      <c r="MY125" s="15">
        <v>1.426198670726931E-2</v>
      </c>
      <c r="MZ125" s="15">
        <v>2.7963558628646842E-2</v>
      </c>
      <c r="NA125" s="15">
        <v>-2.5167798519674552E-3</v>
      </c>
      <c r="NB125" s="15">
        <v>-7.6587781969828118E-3</v>
      </c>
      <c r="NC125" s="15">
        <v>-6.0746147192125314E-3</v>
      </c>
      <c r="ND125" s="15">
        <v>-4.442477319560963E-3</v>
      </c>
      <c r="NE125" s="15">
        <v>-1.0405828202230594E-3</v>
      </c>
      <c r="NF125" s="15">
        <v>1.1007155761854929E-3</v>
      </c>
      <c r="NG125" s="15">
        <v>4.2382497275913339E-3</v>
      </c>
      <c r="NH125" s="15">
        <v>4.8911715330705343E-4</v>
      </c>
      <c r="NI125" s="15">
        <v>-7.961639058256394E-3</v>
      </c>
      <c r="NJ125" s="15">
        <v>-4.3602282729777331E-3</v>
      </c>
      <c r="NK125" s="15">
        <v>7.2316280295373313E-3</v>
      </c>
      <c r="NL125" s="15">
        <v>8.3875031128121595E-4</v>
      </c>
      <c r="NM125" s="15">
        <v>0</v>
      </c>
      <c r="NN125" s="15">
        <v>2.3875856945015268E-3</v>
      </c>
      <c r="NO125" s="15">
        <v>-6.5806362508077443E-3</v>
      </c>
      <c r="NP125" s="15">
        <v>-1.8834165231296823E-4</v>
      </c>
      <c r="NQ125" s="15">
        <v>-1.5427523382691016E-3</v>
      </c>
      <c r="NR125" s="15">
        <v>4.2462908814512243E-3</v>
      </c>
      <c r="NS125" s="15">
        <v>-7.2383800786728538E-3</v>
      </c>
      <c r="NT125" s="15">
        <v>6.3643598011414422E-4</v>
      </c>
      <c r="NU125" s="15">
        <v>-1.1917535548039119E-2</v>
      </c>
      <c r="NV125" s="15">
        <v>-1.0588006408829372E-2</v>
      </c>
      <c r="NW125" s="15">
        <v>-1.6852236865376544E-2</v>
      </c>
      <c r="NX125" s="15">
        <v>-9.9223324240255376E-3</v>
      </c>
      <c r="NY125" s="15">
        <v>1.0717498640301748E-2</v>
      </c>
      <c r="NZ125" s="15">
        <v>4.9338516771963471E-3</v>
      </c>
      <c r="OA125" s="15">
        <v>-9.1223238010108548E-3</v>
      </c>
      <c r="OB125" s="15">
        <v>-2.5898652564905825E-3</v>
      </c>
      <c r="OC125" s="15">
        <v>5.2801530712835113E-3</v>
      </c>
      <c r="OD125" s="15">
        <v>-9.6556171003454362E-4</v>
      </c>
      <c r="OE125" s="15">
        <v>-8.8368502381525396E-4</v>
      </c>
      <c r="OF125" s="15">
        <v>-1.2656627433134475E-3</v>
      </c>
      <c r="OG125" s="15">
        <v>-6.6594342286998166E-3</v>
      </c>
      <c r="OH125" s="15">
        <v>-8.5178880788923698E-4</v>
      </c>
      <c r="OI125" s="15">
        <v>-1.3361739823583052E-2</v>
      </c>
      <c r="OJ125" s="15">
        <v>8.8274047897256343E-3</v>
      </c>
      <c r="OK125" s="15">
        <v>-2.2994075517848971E-2</v>
      </c>
      <c r="OL125" s="15">
        <v>5.2638744018176104E-3</v>
      </c>
      <c r="OM125" s="15">
        <v>-1.0101095986503933E-2</v>
      </c>
      <c r="ON125" s="15">
        <v>5.5838542193573041E-3</v>
      </c>
      <c r="OO125" s="15">
        <v>2.3772732787585334E-4</v>
      </c>
      <c r="OP125" s="15">
        <v>2.8900342188529278E-4</v>
      </c>
      <c r="OQ125" s="15">
        <v>-1.0643960557867014E-3</v>
      </c>
      <c r="OR125" s="15">
        <v>1.7792506705291658E-2</v>
      </c>
      <c r="OS125" s="15">
        <v>-8.9549993493314127E-3</v>
      </c>
      <c r="OT125" s="15">
        <v>-9.0127237987474174E-3</v>
      </c>
      <c r="OU125" s="15">
        <v>-2.5886616763756888E-4</v>
      </c>
      <c r="OV125" s="15">
        <v>5.5325175697256979E-3</v>
      </c>
      <c r="OW125" s="15">
        <v>-4.160316637161968E-3</v>
      </c>
      <c r="OX125" s="15">
        <v>1.2633544043886483E-2</v>
      </c>
      <c r="OY125" s="15">
        <v>-2.8230624046464647E-3</v>
      </c>
      <c r="OZ125" s="15">
        <v>-1.1599583715640777E-3</v>
      </c>
      <c r="PA125" s="15">
        <v>9.0625420809509142E-3</v>
      </c>
      <c r="PB125" s="15">
        <v>-4.5782788192812052E-3</v>
      </c>
      <c r="PC125" s="15">
        <v>1.0734607895323199E-2</v>
      </c>
      <c r="PD125" s="15">
        <v>7.1771852190043077E-3</v>
      </c>
      <c r="PE125" s="15">
        <v>-7.008219237987382E-3</v>
      </c>
      <c r="PF125" s="15">
        <v>-9.8832790108935933E-3</v>
      </c>
      <c r="PG125" s="15">
        <v>2.8230452195333936E-2</v>
      </c>
      <c r="PH125" s="15">
        <v>-1.0597061371864686E-2</v>
      </c>
      <c r="PI125" s="15">
        <v>-2.1817521572774834E-2</v>
      </c>
      <c r="PJ125" s="15">
        <v>-9.2032618591375952E-3</v>
      </c>
      <c r="PK125" s="15">
        <v>-1.2395739425183535E-2</v>
      </c>
      <c r="PL125" s="15">
        <v>8.4915595159191677E-3</v>
      </c>
      <c r="PM125" s="15">
        <v>1.5357769161690761E-3</v>
      </c>
      <c r="PN125" s="15">
        <v>-2.6135264794772523E-3</v>
      </c>
      <c r="PO125" s="15">
        <v>-7.3392149402907499E-3</v>
      </c>
      <c r="PP125" s="15">
        <v>-1.1866866779899331E-2</v>
      </c>
      <c r="PQ125" s="15">
        <v>5.0450557458279971E-3</v>
      </c>
      <c r="PR125" s="15">
        <v>-6.2605550015572345E-3</v>
      </c>
      <c r="PS125" s="15">
        <v>8.6044285018763698E-4</v>
      </c>
      <c r="PT125" s="15">
        <v>-4.1509653401592536E-3</v>
      </c>
      <c r="PU125" s="15">
        <v>7.3658698519753112E-3</v>
      </c>
      <c r="PV125" s="15">
        <v>-6.7481698682774153E-3</v>
      </c>
      <c r="PW125" s="15">
        <v>-1.5106027431013266E-2</v>
      </c>
      <c r="PX125" s="15">
        <v>-2.5392432065515624E-2</v>
      </c>
      <c r="PY125" s="15">
        <v>6.4628708094647362E-5</v>
      </c>
      <c r="PZ125" s="15">
        <v>2.0155833507666251E-2</v>
      </c>
      <c r="QA125" s="15">
        <v>-1.2784359703251792E-3</v>
      </c>
      <c r="QB125" s="15">
        <v>7.7932202931176129E-4</v>
      </c>
      <c r="QC125" s="15">
        <v>-1.196378077439472E-2</v>
      </c>
      <c r="QD125" s="15">
        <v>-3.6921628966089582E-3</v>
      </c>
      <c r="QE125" s="15">
        <v>-2.54647314846793E-4</v>
      </c>
      <c r="QF125" s="15">
        <v>2.9471637358925783E-3</v>
      </c>
      <c r="QG125" s="15">
        <v>-2.382844654080373E-3</v>
      </c>
      <c r="QH125" s="15">
        <v>-1.0775321257698397E-2</v>
      </c>
      <c r="QI125" s="15">
        <v>-9.607263791757626E-3</v>
      </c>
      <c r="QJ125" s="15">
        <v>-1.3072081567352888E-2</v>
      </c>
      <c r="QK125" s="15">
        <v>-5.3770140549483682E-3</v>
      </c>
      <c r="QL125" s="15">
        <v>-7.7654694687198517E-3</v>
      </c>
      <c r="QM125" s="15">
        <v>-8.612055059823296E-3</v>
      </c>
      <c r="QN125" s="15">
        <v>1.1589107301481624E-2</v>
      </c>
      <c r="QO125" s="15">
        <v>-7.3211641482731305E-3</v>
      </c>
      <c r="QP125" s="15">
        <v>-2.3189123712875031E-3</v>
      </c>
      <c r="QQ125" s="15">
        <v>7.644967703734688E-5</v>
      </c>
      <c r="QR125" s="15">
        <v>-1.1311636765801646E-3</v>
      </c>
      <c r="QS125" s="15">
        <v>-1.7260080262599474E-2</v>
      </c>
      <c r="QT125" s="15">
        <v>-1.5094339651281578E-4</v>
      </c>
      <c r="QU125" s="15">
        <v>0</v>
      </c>
      <c r="QV125" s="15">
        <v>-1.4687913074537325E-2</v>
      </c>
      <c r="QW125" s="15">
        <v>-4.5689631003348772E-3</v>
      </c>
      <c r="QX125" s="15">
        <v>-5.7887281762446516E-3</v>
      </c>
      <c r="QY125" s="15">
        <v>2.1198212399624643E-2</v>
      </c>
      <c r="QZ125" s="15">
        <v>1.8819739389878305E-3</v>
      </c>
      <c r="RA125" s="15">
        <v>3.945519444332456E-3</v>
      </c>
      <c r="RB125" s="15">
        <v>-3.2554504991391979E-3</v>
      </c>
      <c r="RC125" s="15">
        <v>-1.0205384225454802E-3</v>
      </c>
      <c r="RD125" s="15">
        <v>-3.2694726044184808E-3</v>
      </c>
      <c r="RE125" s="15">
        <v>3.5641420615344383E-3</v>
      </c>
      <c r="RF125" s="15">
        <v>-7.02987726666229E-4</v>
      </c>
      <c r="RG125" s="15">
        <v>-2.9529033711395997E-3</v>
      </c>
      <c r="RH125" s="15">
        <v>1.9852765226773422E-3</v>
      </c>
      <c r="RI125" s="15">
        <v>-8.7311381203986176E-3</v>
      </c>
      <c r="RJ125" s="15">
        <v>-1.1735525731105569E-2</v>
      </c>
      <c r="RK125" s="15">
        <v>1.929943072669076E-4</v>
      </c>
      <c r="RL125" s="15">
        <v>-1.5394881677559158E-3</v>
      </c>
      <c r="RM125" s="15">
        <v>-7.4478652896642523E-4</v>
      </c>
      <c r="RN125" s="15">
        <v>4.5400575226898915E-3</v>
      </c>
      <c r="RO125" s="15">
        <v>7.6796866742281358E-3</v>
      </c>
      <c r="RP125" s="15">
        <v>1.0121543898006102E-2</v>
      </c>
      <c r="RQ125" s="15">
        <v>6.4563687224919088E-3</v>
      </c>
      <c r="RR125" s="15">
        <v>-9.1047669929190927E-3</v>
      </c>
      <c r="RS125" s="15">
        <v>3.2924784696466612E-2</v>
      </c>
      <c r="RT125" s="15">
        <v>-4.9495356265158181E-3</v>
      </c>
      <c r="RU125" s="15">
        <v>-2.4271856576111883E-3</v>
      </c>
      <c r="RV125" s="15">
        <v>-7.8930468976921332E-3</v>
      </c>
      <c r="RW125" s="15">
        <v>5.7697857163697443E-4</v>
      </c>
      <c r="RX125" s="15">
        <v>-2.5735133109357254E-3</v>
      </c>
      <c r="RY125" s="15">
        <v>-9.4069372140693636E-3</v>
      </c>
      <c r="RZ125" s="15">
        <v>-7.0631199427636099E-3</v>
      </c>
      <c r="SA125" s="15">
        <v>2.6830031909813985E-4</v>
      </c>
      <c r="SB125" s="15">
        <v>-2.6945115662717479E-3</v>
      </c>
      <c r="SC125" s="15">
        <v>5.1413995004186523E-3</v>
      </c>
      <c r="SD125" s="15">
        <v>1.1586336510379727E-2</v>
      </c>
      <c r="SE125" s="15">
        <v>2.8615893275181197E-2</v>
      </c>
      <c r="SF125" s="15">
        <v>6.8176917359772061E-3</v>
      </c>
      <c r="SG125" s="15">
        <v>-2.1310610089540628E-3</v>
      </c>
      <c r="SH125" s="15">
        <v>-6.7608131850441806E-3</v>
      </c>
      <c r="SI125" s="15">
        <v>-3.7643516348886985E-4</v>
      </c>
      <c r="SJ125" s="15">
        <v>-2.5264138380498222E-3</v>
      </c>
      <c r="SK125" s="15">
        <v>9.0718621942213647E-3</v>
      </c>
      <c r="SL125" s="15">
        <v>3.9090034921377692E-3</v>
      </c>
      <c r="SM125" s="15">
        <v>-1.0929070532190206E-2</v>
      </c>
      <c r="SN125" s="15">
        <v>7.4033878561480058E-3</v>
      </c>
      <c r="SO125" s="15">
        <v>7.085840012171116E-3</v>
      </c>
      <c r="SP125" s="15">
        <v>4.976086822921195E-3</v>
      </c>
      <c r="SQ125" s="15">
        <v>-1.6385387903229424E-3</v>
      </c>
      <c r="SR125" s="15">
        <v>-7.9122872772565429E-3</v>
      </c>
      <c r="SS125" s="15">
        <v>-8.2386869839849199E-4</v>
      </c>
      <c r="ST125" s="15">
        <v>1.0773375416775282E-3</v>
      </c>
      <c r="SU125" s="15">
        <v>-6.1026541685627054E-3</v>
      </c>
      <c r="SV125" s="15">
        <v>-1.0462075932476172E-3</v>
      </c>
      <c r="SW125" s="15">
        <v>7.1802975727997106E-4</v>
      </c>
      <c r="SX125" s="15">
        <v>-1.5384918839479343E-2</v>
      </c>
      <c r="SY125" s="15">
        <v>-1.0923643874821157E-2</v>
      </c>
      <c r="SZ125" s="15">
        <v>1.1404685437414486E-2</v>
      </c>
      <c r="TA125" s="15">
        <v>-2.9724770712251203E-3</v>
      </c>
      <c r="TB125" s="15">
        <v>2.4099678946687849E-2</v>
      </c>
      <c r="TC125" s="15">
        <v>5.2156930686300387E-3</v>
      </c>
      <c r="TD125" s="15">
        <v>0</v>
      </c>
      <c r="TE125" s="15">
        <v>4.2590569203835877E-3</v>
      </c>
      <c r="TF125" s="15">
        <v>-7.361156238731602E-3</v>
      </c>
      <c r="TG125" s="15">
        <v>2.4618414698438635E-4</v>
      </c>
      <c r="TH125" s="15">
        <v>1.9200005898244268E-3</v>
      </c>
      <c r="TI125" s="15">
        <v>-6.9783953814623687E-3</v>
      </c>
      <c r="TJ125" s="15">
        <v>-2.4410101624348529E-3</v>
      </c>
      <c r="TK125" s="15">
        <v>-1.1015816677732034E-3</v>
      </c>
      <c r="TL125" s="15">
        <v>-3.0711790066343674E-3</v>
      </c>
      <c r="TM125" s="15">
        <v>-3.1827667949980184E-3</v>
      </c>
      <c r="TN125" s="15">
        <v>2.2259330281539109E-3</v>
      </c>
      <c r="TO125" s="23">
        <v>-1.0267819846223681E-3</v>
      </c>
    </row>
    <row r="126" spans="1:535" x14ac:dyDescent="0.35">
      <c r="A126" s="14">
        <v>120</v>
      </c>
      <c r="B126" s="81">
        <v>42818</v>
      </c>
      <c r="C126" s="23">
        <v>-7.2666655615893666E-4</v>
      </c>
      <c r="D126" s="43">
        <f ca="1">OFFSET('CAPM Regression Loop'!$AH$6,$A126,'CAPM Regression Loop'!$D$2)</f>
        <v>9.2893643465881469E-4</v>
      </c>
      <c r="T126" s="14">
        <v>120</v>
      </c>
      <c r="U126" s="14" t="s">
        <v>122</v>
      </c>
      <c r="V126" s="14">
        <v>1.1148163484582447</v>
      </c>
      <c r="W126" s="14">
        <v>0.24629889024242757</v>
      </c>
      <c r="X126" s="14">
        <v>7.5741708035631461E-2</v>
      </c>
      <c r="Y126" s="14">
        <f t="shared" si="6"/>
        <v>0.46616673077671222</v>
      </c>
      <c r="Z126" s="14">
        <f t="shared" si="5"/>
        <v>0.46616673077671222</v>
      </c>
      <c r="AA126" s="14">
        <f t="shared" si="7"/>
        <v>1</v>
      </c>
      <c r="AF126" s="80"/>
      <c r="AH126" s="81"/>
      <c r="AI126" s="15">
        <v>-1.8821763508669819E-3</v>
      </c>
      <c r="AJ126" s="15">
        <v>7.6978970459853531E-3</v>
      </c>
      <c r="AK126" s="15">
        <v>-6.9881486339283634E-3</v>
      </c>
      <c r="AL126" s="15">
        <v>-1.9889195361700784E-3</v>
      </c>
      <c r="AM126" s="15">
        <v>-4.5707321584968877E-4</v>
      </c>
      <c r="AN126" s="15">
        <v>6.6068046753662967E-3</v>
      </c>
      <c r="AO126" s="15">
        <v>-8.9385480811761246E-4</v>
      </c>
      <c r="AP126" s="15">
        <v>-1.4849693078878474E-2</v>
      </c>
      <c r="AQ126" s="15">
        <v>6.5208228859867483E-3</v>
      </c>
      <c r="AR126" s="15">
        <v>1.2256405505366569E-3</v>
      </c>
      <c r="AS126" s="15">
        <v>-6.5796690607084309E-4</v>
      </c>
      <c r="AT126" s="15">
        <v>-1.3533109846971373E-3</v>
      </c>
      <c r="AU126" s="15">
        <v>3.5750279493317774E-3</v>
      </c>
      <c r="AV126" s="15">
        <v>9.1770406499254963E-3</v>
      </c>
      <c r="AW126" s="15">
        <v>2.4946556059379384E-3</v>
      </c>
      <c r="AX126" s="15">
        <v>5.0281087891094313E-3</v>
      </c>
      <c r="AY126" s="15">
        <v>4.4623010233986859E-3</v>
      </c>
      <c r="AZ126" s="15">
        <v>-8.3268352292950269E-3</v>
      </c>
      <c r="BA126" s="15">
        <v>-1.3889853484379332E-4</v>
      </c>
      <c r="BB126" s="15">
        <v>8.6327818087299484E-3</v>
      </c>
      <c r="BC126" s="15">
        <v>-7.5274451326751354E-3</v>
      </c>
      <c r="BD126" s="15">
        <v>6.7076581609423302E-4</v>
      </c>
      <c r="BE126" s="15">
        <v>-2.9411785908162623E-3</v>
      </c>
      <c r="BF126" s="15">
        <v>2.8388947384248714E-3</v>
      </c>
      <c r="BG126" s="15">
        <v>-4.7136460924585032E-4</v>
      </c>
      <c r="BH126" s="15">
        <v>-6.6794141461340188E-3</v>
      </c>
      <c r="BI126" s="15">
        <v>1.1659879469772507E-2</v>
      </c>
      <c r="BJ126" s="15">
        <v>6.8874444449931408E-3</v>
      </c>
      <c r="BK126" s="15">
        <v>-3.3282002986823448E-3</v>
      </c>
      <c r="BL126" s="15">
        <v>2.5348556031881157E-3</v>
      </c>
      <c r="BM126" s="15">
        <v>-8.350081916462743E-3</v>
      </c>
      <c r="BN126" s="15">
        <v>3.0840425369613195E-3</v>
      </c>
      <c r="BO126" s="15">
        <v>-6.5478589711312485E-3</v>
      </c>
      <c r="BP126" s="15">
        <v>-7.4850302895812905E-4</v>
      </c>
      <c r="BQ126" s="15">
        <v>-1.8882769528942884E-4</v>
      </c>
      <c r="BR126" s="15">
        <v>-1.8084277639414446E-3</v>
      </c>
      <c r="BS126" s="15">
        <v>-3.1882698775341015E-3</v>
      </c>
      <c r="BT126" s="15">
        <v>3.1057228975809219E-3</v>
      </c>
      <c r="BU126" s="15">
        <v>-2.0909759005032637E-3</v>
      </c>
      <c r="BV126" s="15">
        <v>-1.8634462818745388E-2</v>
      </c>
      <c r="BW126" s="15">
        <v>-8.3378960089657856E-3</v>
      </c>
      <c r="BX126" s="15">
        <v>-1.6030575205341971E-2</v>
      </c>
      <c r="BY126" s="15">
        <v>5.1059485408513287E-4</v>
      </c>
      <c r="BZ126" s="15">
        <v>-7.8048784449838524E-4</v>
      </c>
      <c r="CA126" s="15">
        <v>2.9901347904178789E-3</v>
      </c>
      <c r="CB126" s="15">
        <v>-7.4300680297160263E-3</v>
      </c>
      <c r="CC126" s="15">
        <v>-1.5515587549515621E-2</v>
      </c>
      <c r="CD126" s="15">
        <v>9.8681899880957561E-4</v>
      </c>
      <c r="CE126" s="15">
        <v>-6.5339234468944933E-3</v>
      </c>
      <c r="CF126" s="15">
        <v>6.9458910511127053E-3</v>
      </c>
      <c r="CG126" s="15">
        <v>-6.9636020705070908E-4</v>
      </c>
      <c r="CH126" s="15">
        <v>9.6827500876147873E-3</v>
      </c>
      <c r="CI126" s="15">
        <v>-7.533902917879079E-4</v>
      </c>
      <c r="CJ126" s="15">
        <v>7.8135571373962077E-3</v>
      </c>
      <c r="CK126" s="15">
        <v>4.6142096735158084E-3</v>
      </c>
      <c r="CL126" s="15">
        <v>-1.1632084229707634E-2</v>
      </c>
      <c r="CM126" s="15">
        <v>-6.0000456502431144E-3</v>
      </c>
      <c r="CN126" s="15">
        <v>-8.1568368872193299E-3</v>
      </c>
      <c r="CO126" s="15">
        <v>2.164971618514349E-3</v>
      </c>
      <c r="CP126" s="15">
        <v>6.36392081255763E-3</v>
      </c>
      <c r="CQ126" s="15">
        <v>2.02862686498234E-3</v>
      </c>
      <c r="CR126" s="15">
        <v>5.1413995004186523E-3</v>
      </c>
      <c r="CS126" s="15">
        <v>4.7328822504532015E-3</v>
      </c>
      <c r="CT126" s="15">
        <v>8.7055884490441987E-4</v>
      </c>
      <c r="CU126" s="15">
        <v>-4.8355993645278388E-3</v>
      </c>
      <c r="CV126" s="15">
        <v>-2.8776998276150581E-3</v>
      </c>
      <c r="CW126" s="15">
        <v>-2.1445585523289226E-3</v>
      </c>
      <c r="CX126" s="15">
        <v>-6.4843836704160521E-4</v>
      </c>
      <c r="CY126" s="15">
        <v>-2.6406705039516286E-3</v>
      </c>
      <c r="CZ126" s="15">
        <v>-7.8357601678186832E-3</v>
      </c>
      <c r="DA126" s="15">
        <v>2.1493828801443507E-3</v>
      </c>
      <c r="DB126" s="15">
        <v>2.882439714474E-3</v>
      </c>
      <c r="DC126" s="15">
        <v>1.6971758225812329E-3</v>
      </c>
      <c r="DD126" s="15">
        <v>-1.0288079329412033E-2</v>
      </c>
      <c r="DE126" s="15">
        <v>3.4447124005811255E-4</v>
      </c>
      <c r="DF126" s="15">
        <v>-1.5681358082496471E-3</v>
      </c>
      <c r="DG126" s="15">
        <v>2.9695641718162774E-3</v>
      </c>
      <c r="DH126" s="15">
        <v>1.6016759414954089E-3</v>
      </c>
      <c r="DI126" s="15">
        <v>-8.6777313179519971E-4</v>
      </c>
      <c r="DJ126" s="15">
        <v>-4.4001244357174613E-3</v>
      </c>
      <c r="DK126" s="15">
        <v>-1.6443468725116019E-2</v>
      </c>
      <c r="DL126" s="15">
        <v>-5.1478549241041954E-3</v>
      </c>
      <c r="DM126" s="15">
        <v>2.5443402186675524E-3</v>
      </c>
      <c r="DN126" s="15">
        <v>7.2852261362059759E-3</v>
      </c>
      <c r="DO126" s="15">
        <v>1.3661204310434418E-3</v>
      </c>
      <c r="DP126" s="15">
        <v>1.2976481950678993E-3</v>
      </c>
      <c r="DQ126" s="15">
        <v>2.1698139105974814E-2</v>
      </c>
      <c r="DR126" s="15">
        <v>-7.1709373361864021E-3</v>
      </c>
      <c r="DS126" s="15">
        <v>-1.7371168236211716E-3</v>
      </c>
      <c r="DT126" s="15">
        <v>-2.3866359777309667E-3</v>
      </c>
      <c r="DU126" s="15">
        <v>2.521957133211589E-2</v>
      </c>
      <c r="DV126" s="15">
        <v>-2.7070593392584576E-3</v>
      </c>
      <c r="DW126" s="15">
        <v>5.3315379693310971E-3</v>
      </c>
      <c r="DX126" s="15">
        <v>-2.2780646148733017E-2</v>
      </c>
      <c r="DY126" s="15">
        <v>-1.189337764348463E-2</v>
      </c>
      <c r="DZ126" s="15">
        <v>-3.3877666387065451E-3</v>
      </c>
      <c r="EA126" s="15">
        <v>1.8884375164697795E-3</v>
      </c>
      <c r="EB126" s="15">
        <v>1.1906535116988116E-3</v>
      </c>
      <c r="EC126" s="15">
        <v>4.2895508133121759E-3</v>
      </c>
      <c r="ED126" s="15">
        <v>5.7723839538450774E-3</v>
      </c>
      <c r="EE126" s="15">
        <v>-2.0750399531467628E-3</v>
      </c>
      <c r="EF126" s="15">
        <v>-9.5713460484183228E-3</v>
      </c>
      <c r="EG126" s="15">
        <v>3.9831873862947531E-3</v>
      </c>
      <c r="EH126" s="15">
        <v>5.1040621218948097E-2</v>
      </c>
      <c r="EI126" s="15">
        <v>4.3150013014132795E-3</v>
      </c>
      <c r="EJ126" s="15">
        <v>2.3869196914842991E-4</v>
      </c>
      <c r="EK126" s="15">
        <v>1.433872057139186E-2</v>
      </c>
      <c r="EL126" s="15">
        <v>5.3867002126251938E-3</v>
      </c>
      <c r="EM126" s="15">
        <v>-4.7393453638966705E-3</v>
      </c>
      <c r="EN126" s="15">
        <v>5.0062579268370143E-4</v>
      </c>
      <c r="EO126" s="15">
        <v>-8.579867489526518E-3</v>
      </c>
      <c r="EP126" s="15">
        <v>-5.28656764089982E-3</v>
      </c>
      <c r="EQ126" s="15">
        <v>4.3407555949188424E-3</v>
      </c>
      <c r="ER126" s="15">
        <v>-2.781642961876914E-3</v>
      </c>
      <c r="ES126" s="15">
        <v>1.1034145666820594E-3</v>
      </c>
      <c r="ET126" s="15">
        <v>3.5273405179684406E-3</v>
      </c>
      <c r="EU126" s="15">
        <v>4.4270462223597838E-3</v>
      </c>
      <c r="EV126" s="15">
        <v>4.5439870461257319E-3</v>
      </c>
      <c r="EW126" s="15">
        <v>-6.5318059216556475E-3</v>
      </c>
      <c r="EX126" s="15">
        <v>5.2863559231480246E-3</v>
      </c>
      <c r="EY126" s="15">
        <v>-2.3854160229301691E-3</v>
      </c>
      <c r="EZ126" s="15">
        <v>-3.0024642744025535E-3</v>
      </c>
      <c r="FA126" s="15">
        <v>2.423625141964811E-3</v>
      </c>
      <c r="FB126" s="15">
        <v>1.111831857330691E-3</v>
      </c>
      <c r="FC126" s="15">
        <v>-3.1903041894078502E-3</v>
      </c>
      <c r="FD126" s="15">
        <v>0</v>
      </c>
      <c r="FE126" s="15">
        <v>1.7406444777838966E-3</v>
      </c>
      <c r="FF126" s="15">
        <v>-5.0341051807028924E-3</v>
      </c>
      <c r="FG126" s="15">
        <v>-3.1196638240403307E-3</v>
      </c>
      <c r="FH126" s="15">
        <v>8.3827633532913646E-3</v>
      </c>
      <c r="FI126" s="15">
        <v>4.3661540651005158E-3</v>
      </c>
      <c r="FJ126" s="15">
        <v>-9.0266291671432537E-4</v>
      </c>
      <c r="FK126" s="15">
        <v>-3.36602952599404E-3</v>
      </c>
      <c r="FL126" s="15">
        <v>-8.9134509867893415E-4</v>
      </c>
      <c r="FM126" s="15">
        <v>-4.709300498325888E-3</v>
      </c>
      <c r="FN126" s="15">
        <v>-2.9509427537345334E-3</v>
      </c>
      <c r="FO126" s="15">
        <v>1.7760560089626507E-3</v>
      </c>
      <c r="FP126" s="15">
        <v>3.8095284166678699E-3</v>
      </c>
      <c r="FQ126" s="15">
        <v>-1.1119746478997494E-2</v>
      </c>
      <c r="FR126" s="15">
        <v>7.2337890789639439E-3</v>
      </c>
      <c r="FS126" s="15">
        <v>-5.1177073788435251E-4</v>
      </c>
      <c r="FT126" s="15">
        <v>2.891966485721834E-3</v>
      </c>
      <c r="FU126" s="15">
        <v>7.2867052996009995E-3</v>
      </c>
      <c r="FV126" s="15">
        <v>9.1294430859966433E-4</v>
      </c>
      <c r="FW126" s="15">
        <v>5.594557458950742E-3</v>
      </c>
      <c r="FX126" s="15">
        <v>3.7423837967888772E-3</v>
      </c>
      <c r="FY126" s="15">
        <v>9.7826049169538309E-3</v>
      </c>
      <c r="FZ126" s="15">
        <v>-7.446433175635825E-3</v>
      </c>
      <c r="GA126" s="15">
        <v>-1.1819537173128338E-2</v>
      </c>
      <c r="GB126" s="15">
        <v>8.8836829432327978E-3</v>
      </c>
      <c r="GC126" s="15">
        <v>8.3165235462258728E-3</v>
      </c>
      <c r="GD126" s="15">
        <v>-3.5863756312276888E-3</v>
      </c>
      <c r="GE126" s="15">
        <v>-2.8224687097396471E-3</v>
      </c>
      <c r="GF126" s="15">
        <v>6.6538953109733451E-3</v>
      </c>
      <c r="GG126" s="15">
        <v>2.1357300897188163E-3</v>
      </c>
      <c r="GH126" s="15">
        <v>6.4636645173435361E-3</v>
      </c>
      <c r="GI126" s="15">
        <v>-5.9120325214697452E-3</v>
      </c>
      <c r="GJ126" s="15">
        <v>-1.0953012019197093E-2</v>
      </c>
      <c r="GK126" s="15">
        <v>-7.1453179132930037E-3</v>
      </c>
      <c r="GL126" s="15">
        <v>5.2723151956778264E-4</v>
      </c>
      <c r="GM126" s="15">
        <v>1.0307418773766512E-4</v>
      </c>
      <c r="GN126" s="15">
        <v>-3.3309571602393412E-3</v>
      </c>
      <c r="GO126" s="15">
        <v>4.5478476146534174E-3</v>
      </c>
      <c r="GP126" s="15">
        <v>5.6818334674308638E-3</v>
      </c>
      <c r="GQ126" s="15">
        <v>1.4048234574489797E-3</v>
      </c>
      <c r="GR126" s="15">
        <v>-5.0694944265123655E-4</v>
      </c>
      <c r="GS126" s="15">
        <v>-2.9682420130749264E-3</v>
      </c>
      <c r="GT126" s="15">
        <v>8.240626753935657E-4</v>
      </c>
      <c r="GU126" s="15">
        <v>2.3461950282777249E-3</v>
      </c>
      <c r="GV126" s="15">
        <v>3.1301954890968479E-2</v>
      </c>
      <c r="GW126" s="15">
        <v>1.358702243625954E-2</v>
      </c>
      <c r="GX126" s="15">
        <v>4.4395189453651203E-3</v>
      </c>
      <c r="GY126" s="15">
        <v>-8.9533536288127411E-4</v>
      </c>
      <c r="GZ126" s="15">
        <v>5.6515064079313022E-3</v>
      </c>
      <c r="HA126" s="15">
        <v>-6.1113515570097093E-3</v>
      </c>
      <c r="HB126" s="15">
        <v>-4.2936948746995635E-3</v>
      </c>
      <c r="HC126" s="15">
        <v>-4.9130490886482373E-3</v>
      </c>
      <c r="HD126" s="15">
        <v>5.7884179200273648E-3</v>
      </c>
      <c r="HE126" s="15">
        <v>3.3178530767935493E-3</v>
      </c>
      <c r="HF126" s="15">
        <v>-1.5600627189021163E-3</v>
      </c>
      <c r="HG126" s="15">
        <v>-5.671744021480676E-3</v>
      </c>
      <c r="HH126" s="15">
        <v>4.4771421124380822E-3</v>
      </c>
      <c r="HI126" s="15">
        <v>1.3646288230775044E-4</v>
      </c>
      <c r="HJ126" s="15">
        <v>3.7514111770297087E-3</v>
      </c>
      <c r="HK126" s="15">
        <v>7.7656503320155154E-4</v>
      </c>
      <c r="HL126" s="15">
        <v>-6.8068330884215556E-3</v>
      </c>
      <c r="HM126" s="15">
        <v>-3.7126202836684627E-3</v>
      </c>
      <c r="HN126" s="15">
        <v>-6.6335234956337941E-3</v>
      </c>
      <c r="HO126" s="15">
        <v>-2.5526767488212664E-2</v>
      </c>
      <c r="HP126" s="15">
        <v>-9.3754093466583126E-3</v>
      </c>
      <c r="HQ126" s="15">
        <v>-6.5199904972810833E-3</v>
      </c>
      <c r="HR126" s="15">
        <v>4.2187309040484754E-3</v>
      </c>
      <c r="HS126" s="15">
        <v>6.0461600255779912E-3</v>
      </c>
      <c r="HT126" s="15">
        <v>5.1942271045039119E-4</v>
      </c>
      <c r="HU126" s="15">
        <v>1.3238482547505663E-2</v>
      </c>
      <c r="HV126" s="15">
        <v>-1.0820090710739682E-2</v>
      </c>
      <c r="HW126" s="15">
        <v>3.3704110099055723E-3</v>
      </c>
      <c r="HX126" s="15">
        <v>4.3365202390148261E-3</v>
      </c>
      <c r="HY126" s="15">
        <v>2.9629629846412742E-4</v>
      </c>
      <c r="HZ126" s="15">
        <v>-3.5434104399849784E-3</v>
      </c>
      <c r="IA126" s="15">
        <v>2.5570790188910093E-3</v>
      </c>
      <c r="IB126" s="15">
        <v>8.7184510398812497E-3</v>
      </c>
      <c r="IC126" s="15">
        <v>-3.860275257752076E-3</v>
      </c>
      <c r="ID126" s="15">
        <v>-5.3857628736527219E-3</v>
      </c>
      <c r="IE126" s="15">
        <v>-6.5489524953355766E-3</v>
      </c>
      <c r="IF126" s="15">
        <v>-6.6090733705154552E-3</v>
      </c>
      <c r="IG126" s="15">
        <v>-1.2883832574546099E-3</v>
      </c>
      <c r="IH126" s="15">
        <v>-7.4088855182671172E-3</v>
      </c>
      <c r="II126" s="15">
        <v>-1.5163984600943441E-2</v>
      </c>
      <c r="IJ126" s="15">
        <v>-5.5632824800662232E-4</v>
      </c>
      <c r="IK126" s="15">
        <v>-4.5818140801379475E-3</v>
      </c>
      <c r="IL126" s="15">
        <v>-6.0532872489226751E-3</v>
      </c>
      <c r="IM126" s="15">
        <v>4.0020010539120761E-4</v>
      </c>
      <c r="IN126" s="15">
        <v>6.8886609951853157E-3</v>
      </c>
      <c r="IO126" s="15">
        <v>4.9091900262383456E-3</v>
      </c>
      <c r="IP126" s="15">
        <v>3.3925598518933252E-2</v>
      </c>
      <c r="IQ126" s="15">
        <v>1.0052417016536556E-3</v>
      </c>
      <c r="IR126" s="15">
        <v>1.3076170545780696E-3</v>
      </c>
      <c r="IS126" s="15">
        <v>-1.8938118612481481E-3</v>
      </c>
      <c r="IT126" s="15">
        <v>-9.4992078715427954E-3</v>
      </c>
      <c r="IU126" s="15">
        <v>-5.057966526033535E-3</v>
      </c>
      <c r="IV126" s="15">
        <v>-1.7148246633802013E-4</v>
      </c>
      <c r="IW126" s="15">
        <v>-5.4667575888204751E-3</v>
      </c>
      <c r="IX126" s="15">
        <v>1.4197825385449511E-3</v>
      </c>
      <c r="IY126" s="15">
        <v>-5.993066001847105E-3</v>
      </c>
      <c r="IZ126" s="15">
        <v>-1.3441473183567983E-2</v>
      </c>
      <c r="JA126" s="15">
        <v>-1.3166558847468963E-3</v>
      </c>
      <c r="JB126" s="15">
        <v>1.1614403163902136E-3</v>
      </c>
      <c r="JC126" s="15">
        <v>-1.5051191614116267E-2</v>
      </c>
      <c r="JD126" s="15">
        <v>-5.7770235769220597E-3</v>
      </c>
      <c r="JE126" s="15">
        <v>-4.7681256275449307E-3</v>
      </c>
      <c r="JF126" s="15">
        <v>-1.2255261082752065E-3</v>
      </c>
      <c r="JG126" s="15">
        <v>1.6634325986980901E-3</v>
      </c>
      <c r="JH126" s="15">
        <v>-1.11069985502163E-3</v>
      </c>
      <c r="JI126" s="15">
        <v>-1.2656576257101778E-2</v>
      </c>
      <c r="JJ126" s="15">
        <v>-5.6790630188927787E-3</v>
      </c>
      <c r="JK126" s="15">
        <v>-3.3411293327846478E-4</v>
      </c>
      <c r="JL126" s="15">
        <v>5.5441553484636696E-3</v>
      </c>
      <c r="JM126" s="15">
        <v>-1.4016482359733587E-2</v>
      </c>
      <c r="JN126" s="15">
        <v>1.7087358131945219E-2</v>
      </c>
      <c r="JO126" s="15">
        <v>4.8095997383445274E-3</v>
      </c>
      <c r="JP126" s="15">
        <v>3.7262494984884064E-3</v>
      </c>
      <c r="JQ126" s="15">
        <v>-3.1236714309845833E-3</v>
      </c>
      <c r="JR126" s="15">
        <v>-2.252722991799262E-3</v>
      </c>
      <c r="JS126" s="15">
        <v>-9.7924793482328954E-3</v>
      </c>
      <c r="JT126" s="15">
        <v>-4.5426466718958428E-3</v>
      </c>
      <c r="JU126" s="15">
        <v>-7.9250682099329152E-3</v>
      </c>
      <c r="JV126" s="15">
        <v>-9.4570127371059933E-3</v>
      </c>
      <c r="JW126" s="15">
        <v>1.5716527680333613E-2</v>
      </c>
      <c r="JX126" s="15">
        <v>9.1734709671330913E-4</v>
      </c>
      <c r="JY126" s="15">
        <v>-5.033630702625835E-3</v>
      </c>
      <c r="JZ126" s="15">
        <v>-3.9787850897633464E-3</v>
      </c>
      <c r="KA126" s="15">
        <v>-5.9642323916734392E-3</v>
      </c>
      <c r="KB126" s="15">
        <v>-6.7698517743396943E-3</v>
      </c>
      <c r="KC126" s="15">
        <v>-1.1571439611361489E-2</v>
      </c>
      <c r="KD126" s="15">
        <v>-3.3415577278241436E-3</v>
      </c>
      <c r="KE126" s="15">
        <v>-7.1864897092202519E-4</v>
      </c>
      <c r="KF126" s="15">
        <v>-1.1449508921944334E-3</v>
      </c>
      <c r="KG126" s="15">
        <v>8.1379099183653807E-3</v>
      </c>
      <c r="KH126" s="15">
        <v>-1.5057151568334012E-3</v>
      </c>
      <c r="KI126" s="15">
        <v>-5.7987824182182519E-4</v>
      </c>
      <c r="KJ126" s="15">
        <v>-3.5930138278403587E-3</v>
      </c>
      <c r="KK126" s="15">
        <v>3.9937927502915437E-3</v>
      </c>
      <c r="KL126" s="15">
        <v>5.1322448342179102E-3</v>
      </c>
      <c r="KM126" s="15">
        <v>-4.3694509777357756E-3</v>
      </c>
      <c r="KN126" s="15">
        <v>0</v>
      </c>
      <c r="KO126" s="15">
        <v>-7.3554326939571099E-3</v>
      </c>
      <c r="KP126" s="15">
        <v>-1.1863804926938747E-3</v>
      </c>
      <c r="KQ126" s="15">
        <v>8.8247664554366619E-3</v>
      </c>
      <c r="KR126" s="15">
        <v>-5.4832214145313701E-3</v>
      </c>
      <c r="KS126" s="15">
        <v>-2.6695157337411797E-3</v>
      </c>
      <c r="KT126" s="15">
        <v>3.7582635010484653E-3</v>
      </c>
      <c r="KU126" s="15">
        <v>-6.4949351505483735E-3</v>
      </c>
      <c r="KV126" s="15">
        <v>-1.2560349342642708E-2</v>
      </c>
      <c r="KW126" s="15">
        <v>-5.3758218066209361E-3</v>
      </c>
      <c r="KX126" s="15">
        <v>3.5328790425608542E-3</v>
      </c>
      <c r="KY126" s="15">
        <v>3.5273405179684406E-3</v>
      </c>
      <c r="KZ126" s="15">
        <v>-5.0907966724077066E-3</v>
      </c>
      <c r="LA126" s="15">
        <v>-7.9957463993157139E-3</v>
      </c>
      <c r="LB126" s="15">
        <v>-2.8469770119280398E-3</v>
      </c>
      <c r="LC126" s="15">
        <v>-7.7479341625323528E-3</v>
      </c>
      <c r="LD126" s="15">
        <v>-1.5670296984192272E-4</v>
      </c>
      <c r="LE126" s="15">
        <v>6.5049015961258774E-3</v>
      </c>
      <c r="LF126" s="15">
        <v>-2.9150998415659658E-3</v>
      </c>
      <c r="LG126" s="15">
        <v>1.6771218190527619E-2</v>
      </c>
      <c r="LH126" s="15">
        <v>-2.3300981416227323E-3</v>
      </c>
      <c r="LI126" s="15">
        <v>4.5723074513196356E-3</v>
      </c>
      <c r="LJ126" s="15">
        <v>1.0697094976179606E-3</v>
      </c>
      <c r="LK126" s="15">
        <v>-8.4158349552521331E-3</v>
      </c>
      <c r="LL126" s="15">
        <v>-3.5435898172176696E-3</v>
      </c>
      <c r="LM126" s="15">
        <v>3.3992339735368238E-3</v>
      </c>
      <c r="LN126" s="15">
        <v>0</v>
      </c>
      <c r="LO126" s="15">
        <v>6.1248719152895833E-3</v>
      </c>
      <c r="LP126" s="15">
        <v>3.8576987404101296E-3</v>
      </c>
      <c r="LQ126" s="15">
        <v>-6.4516352814886074E-3</v>
      </c>
      <c r="LR126" s="15">
        <v>3.1847160675199195E-3</v>
      </c>
      <c r="LS126" s="15">
        <v>2.6321916567746523E-3</v>
      </c>
      <c r="LT126" s="15">
        <v>5.4832214145314013E-3</v>
      </c>
      <c r="LU126" s="15">
        <v>-1.3038258837952301E-3</v>
      </c>
      <c r="LV126" s="15">
        <v>2.6709417587982031E-3</v>
      </c>
      <c r="LW126" s="15">
        <v>-5.0102587159152603E-3</v>
      </c>
      <c r="LX126" s="15">
        <v>1.7298904598140219E-3</v>
      </c>
      <c r="LY126" s="15">
        <v>-7.6878727599676488E-4</v>
      </c>
      <c r="LZ126" s="15">
        <v>-8.1348502062758409E-3</v>
      </c>
      <c r="MA126" s="15">
        <v>-1.0341897609182998E-2</v>
      </c>
      <c r="MB126" s="15">
        <v>-2.0768439448391172E-3</v>
      </c>
      <c r="MC126" s="15">
        <v>-2.9712451217645108E-2</v>
      </c>
      <c r="MD126" s="15">
        <v>-5.3626492771958643E-4</v>
      </c>
      <c r="ME126" s="15">
        <v>-3.2842464031241801E-3</v>
      </c>
      <c r="MF126" s="15">
        <v>8.1283869996950434E-3</v>
      </c>
      <c r="MG126" s="15">
        <v>-1.1549826062071264E-2</v>
      </c>
      <c r="MH126" s="15">
        <v>4.4967672652528254E-3</v>
      </c>
      <c r="MI126" s="15">
        <v>-8.6580627431145415E-3</v>
      </c>
      <c r="MJ126" s="15">
        <v>-8.7603697665809346E-3</v>
      </c>
      <c r="MK126" s="15">
        <v>-1.5815280854592781E-3</v>
      </c>
      <c r="ML126" s="15">
        <v>-4.779797423761451E-3</v>
      </c>
      <c r="MM126" s="15">
        <v>-3.05702766001211E-3</v>
      </c>
      <c r="MN126" s="15">
        <v>1.6942630159901529E-3</v>
      </c>
      <c r="MO126" s="15">
        <v>-8.3627028348995359E-4</v>
      </c>
      <c r="MP126" s="15">
        <v>0</v>
      </c>
      <c r="MQ126" s="15">
        <v>6.6885440279610038E-4</v>
      </c>
      <c r="MR126" s="15">
        <v>7.1432909423898572E-2</v>
      </c>
      <c r="MS126" s="15">
        <v>-1.5624371621140753E-2</v>
      </c>
      <c r="MT126" s="15">
        <v>-2.8551054369796948E-3</v>
      </c>
      <c r="MU126" s="15">
        <v>-4.5599714216948304E-3</v>
      </c>
      <c r="MV126" s="15">
        <v>1.7194444700513688E-3</v>
      </c>
      <c r="MW126" s="15">
        <v>5.3607286065613822E-3</v>
      </c>
      <c r="MX126" s="15">
        <v>-4.1728823591950116E-3</v>
      </c>
      <c r="MY126" s="15">
        <v>1.2682309879951483E-3</v>
      </c>
      <c r="MZ126" s="15">
        <v>0</v>
      </c>
      <c r="NA126" s="15">
        <v>5.0399098700885624E-3</v>
      </c>
      <c r="NB126" s="15">
        <v>1.7721756195603799E-2</v>
      </c>
      <c r="NC126" s="15">
        <v>4.8461353020150429E-4</v>
      </c>
      <c r="ND126" s="15">
        <v>-1.0999733057634091E-2</v>
      </c>
      <c r="NE126" s="15">
        <v>1.3008978028202576E-3</v>
      </c>
      <c r="NF126" s="15">
        <v>1.1019284861567347E-3</v>
      </c>
      <c r="NG126" s="15">
        <v>9.945301665083635E-4</v>
      </c>
      <c r="NH126" s="15">
        <v>-4.8911715330692516E-4</v>
      </c>
      <c r="NI126" s="15">
        <v>-1.1479052361170878E-2</v>
      </c>
      <c r="NJ126" s="15">
        <v>-2.4790560580067369E-2</v>
      </c>
      <c r="NK126" s="15">
        <v>3.5421364402781303E-3</v>
      </c>
      <c r="NL126" s="15">
        <v>-4.6044451377836694E-3</v>
      </c>
      <c r="NM126" s="15">
        <v>0</v>
      </c>
      <c r="NN126" s="15">
        <v>0</v>
      </c>
      <c r="NO126" s="15">
        <v>-3.6931383255537631E-3</v>
      </c>
      <c r="NP126" s="15">
        <v>1.6137037402972693E-2</v>
      </c>
      <c r="NQ126" s="15">
        <v>-2.2505191613057308E-3</v>
      </c>
      <c r="NR126" s="15">
        <v>-6.6964535951212975E-3</v>
      </c>
      <c r="NS126" s="15">
        <v>1.1413635008682903E-3</v>
      </c>
      <c r="NT126" s="15">
        <v>-3.336779134768006E-3</v>
      </c>
      <c r="NU126" s="15">
        <v>1.6241679711332176E-3</v>
      </c>
      <c r="NV126" s="15">
        <v>8.9087448891094299E-3</v>
      </c>
      <c r="NW126" s="15">
        <v>4.4375416747713154E-4</v>
      </c>
      <c r="NX126" s="15">
        <v>4.7267443986623902E-3</v>
      </c>
      <c r="NY126" s="15">
        <v>2.7303069419472273E-3</v>
      </c>
      <c r="NZ126" s="15">
        <v>6.0886421041751147E-3</v>
      </c>
      <c r="OA126" s="15">
        <v>1.7734431604375699E-3</v>
      </c>
      <c r="OB126" s="15">
        <v>3.037072455035528E-3</v>
      </c>
      <c r="OC126" s="15">
        <v>-8.4932418586675159E-3</v>
      </c>
      <c r="OD126" s="15">
        <v>-1.6083634936153745E-4</v>
      </c>
      <c r="OE126" s="15">
        <v>-2.2058021516788212E-3</v>
      </c>
      <c r="OF126" s="15">
        <v>-1.0113780887387421E-3</v>
      </c>
      <c r="OG126" s="15">
        <v>-8.3257019106498138E-3</v>
      </c>
      <c r="OH126" s="15">
        <v>2.9844405012500602E-3</v>
      </c>
      <c r="OI126" s="15">
        <v>-2.2204904656904934E-2</v>
      </c>
      <c r="OJ126" s="15">
        <v>-1.2162281057897307E-3</v>
      </c>
      <c r="OK126" s="15">
        <v>3.3369350819065853E-3</v>
      </c>
      <c r="OL126" s="15">
        <v>-1.0323131631777836E-2</v>
      </c>
      <c r="OM126" s="15">
        <v>1.0055305020187962E-3</v>
      </c>
      <c r="ON126" s="15">
        <v>-3.9447782910163407E-3</v>
      </c>
      <c r="OO126" s="15">
        <v>6.3204551234342142E-3</v>
      </c>
      <c r="OP126" s="15">
        <v>-7.9651109652673982E-3</v>
      </c>
      <c r="OQ126" s="15">
        <v>-1.0632643213300003E-3</v>
      </c>
      <c r="OR126" s="15">
        <v>-2.9385857173290322E-3</v>
      </c>
      <c r="OS126" s="15">
        <v>-5.6888216192408118E-4</v>
      </c>
      <c r="OT126" s="15">
        <v>-1.3412851752036244E-2</v>
      </c>
      <c r="OU126" s="15">
        <v>-1.5538033311615261E-2</v>
      </c>
      <c r="OV126" s="15">
        <v>2.3962247313387034E-2</v>
      </c>
      <c r="OW126" s="15">
        <v>-8.2690658609234392E-3</v>
      </c>
      <c r="OX126" s="15">
        <v>-1.0510671425644678E-2</v>
      </c>
      <c r="OY126" s="15">
        <v>-3.5314278271750773E-3</v>
      </c>
      <c r="OZ126" s="15">
        <v>-2.3183030125851581E-4</v>
      </c>
      <c r="PA126" s="15">
        <v>6.689848698595513E-3</v>
      </c>
      <c r="PB126" s="15">
        <v>1.9344066526160181E-3</v>
      </c>
      <c r="PC126" s="15">
        <v>1.204744250740087E-2</v>
      </c>
      <c r="PD126" s="15">
        <v>-7.8820133204782518E-3</v>
      </c>
      <c r="PE126" s="15">
        <v>-2.7383210675796352E-3</v>
      </c>
      <c r="PF126" s="15">
        <v>-2.3813078673664907E-3</v>
      </c>
      <c r="PG126" s="15">
        <v>2.1626273041941046E-2</v>
      </c>
      <c r="PH126" s="15">
        <v>0</v>
      </c>
      <c r="PI126" s="15">
        <v>-1.0732817166209939E-2</v>
      </c>
      <c r="PJ126" s="15">
        <v>2.4137110439294068E-3</v>
      </c>
      <c r="PK126" s="15">
        <v>-2.273792192115293E-3</v>
      </c>
      <c r="PL126" s="15">
        <v>6.5425497594384036E-3</v>
      </c>
      <c r="PM126" s="15">
        <v>3.6394217102938249E-3</v>
      </c>
      <c r="PN126" s="15">
        <v>-5.401373233494676E-3</v>
      </c>
      <c r="PO126" s="15">
        <v>-4.638137602594559E-3</v>
      </c>
      <c r="PP126" s="15">
        <v>5.3074656395638489E-3</v>
      </c>
      <c r="PQ126" s="15">
        <v>1.6390824063800668E-2</v>
      </c>
      <c r="PR126" s="15">
        <v>-2.2378525963311947E-3</v>
      </c>
      <c r="PS126" s="15">
        <v>-1.4070848233814213E-2</v>
      </c>
      <c r="PT126" s="15">
        <v>1.3535235972171231E-3</v>
      </c>
      <c r="PU126" s="15">
        <v>1.704284105382586E-2</v>
      </c>
      <c r="PV126" s="15">
        <v>2.9935660733016035E-3</v>
      </c>
      <c r="PW126" s="15">
        <v>-3.741119215603452E-3</v>
      </c>
      <c r="PX126" s="15">
        <v>-1.7530683060369832E-2</v>
      </c>
      <c r="PY126" s="15">
        <v>-4.1922022054500458E-3</v>
      </c>
      <c r="PZ126" s="15">
        <v>4.3952824676526286E-4</v>
      </c>
      <c r="QA126" s="15">
        <v>-7.512583930827251E-4</v>
      </c>
      <c r="QB126" s="15">
        <v>-9.1832760741049659E-3</v>
      </c>
      <c r="QC126" s="15">
        <v>-7.1845422172101001E-3</v>
      </c>
      <c r="QD126" s="15">
        <v>-5.0620814374233375E-3</v>
      </c>
      <c r="QE126" s="15">
        <v>3.8265352813674383E-3</v>
      </c>
      <c r="QF126" s="15">
        <v>-9.8335331377016476E-4</v>
      </c>
      <c r="QG126" s="15">
        <v>9.9216200221474596E-4</v>
      </c>
      <c r="QH126" s="15">
        <v>2.3248199794676356E-3</v>
      </c>
      <c r="QI126" s="15">
        <v>4.1724678058004819E-3</v>
      </c>
      <c r="QJ126" s="15">
        <v>-5.8858321772612557E-3</v>
      </c>
      <c r="QK126" s="15">
        <v>1.2188433191992462E-4</v>
      </c>
      <c r="QL126" s="15">
        <v>7.9446969985481064E-3</v>
      </c>
      <c r="QM126" s="15">
        <v>-7.2952766321421727E-4</v>
      </c>
      <c r="QN126" s="15">
        <v>-7.7679962476814152E-4</v>
      </c>
      <c r="QO126" s="15">
        <v>2.4344374090098687E-3</v>
      </c>
      <c r="QP126" s="15">
        <v>8.2012822743539864E-3</v>
      </c>
      <c r="QQ126" s="15">
        <v>-2.7485129533490484E-3</v>
      </c>
      <c r="QR126" s="15">
        <v>8.2559808470190777E-3</v>
      </c>
      <c r="QS126" s="15">
        <v>-3.5960482264188673E-3</v>
      </c>
      <c r="QT126" s="15">
        <v>6.9670861144954686E-3</v>
      </c>
      <c r="QU126" s="15">
        <v>-7.5200615955337523E-3</v>
      </c>
      <c r="QV126" s="15">
        <v>3.0343281388573954E-3</v>
      </c>
      <c r="QW126" s="15">
        <v>7.2002883225984215E-4</v>
      </c>
      <c r="QX126" s="15">
        <v>-2.3678396814852546E-3</v>
      </c>
      <c r="QY126" s="15">
        <v>-7.0688436294003929E-3</v>
      </c>
      <c r="QZ126" s="15">
        <v>-1.344628412893443E-3</v>
      </c>
      <c r="RA126" s="15">
        <v>-3.7643516348909194E-4</v>
      </c>
      <c r="RB126" s="15">
        <v>2.0970955303852256E-4</v>
      </c>
      <c r="RC126" s="15">
        <v>0</v>
      </c>
      <c r="RD126" s="15">
        <v>3.9177277680331522E-4</v>
      </c>
      <c r="RE126" s="15">
        <v>-3.9521901843705722E-3</v>
      </c>
      <c r="RF126" s="15">
        <v>3.9901472961233293E-3</v>
      </c>
      <c r="RG126" s="15">
        <v>-5.4399898914283089E-3</v>
      </c>
      <c r="RH126" s="15">
        <v>-4.29646203350534E-3</v>
      </c>
      <c r="RI126" s="15">
        <v>-4.0485885260002205E-3</v>
      </c>
      <c r="RJ126" s="15">
        <v>3.8430791895129992E-3</v>
      </c>
      <c r="RK126" s="15">
        <v>-9.0307079293242276E-3</v>
      </c>
      <c r="RL126" s="15">
        <v>3.3900078692706143E-3</v>
      </c>
      <c r="RM126" s="15">
        <v>-9.9218661246305742E-4</v>
      </c>
      <c r="RN126" s="15">
        <v>-1.6333911391505442E-2</v>
      </c>
      <c r="RO126" s="15">
        <v>4.0454954692313534E-2</v>
      </c>
      <c r="RP126" s="15">
        <v>3.5200321537238691E-2</v>
      </c>
      <c r="RQ126" s="15">
        <v>6.3501653247266324E-3</v>
      </c>
      <c r="RR126" s="15">
        <v>5.4945056327348411E-4</v>
      </c>
      <c r="RS126" s="15">
        <v>2.5425098365810177E-2</v>
      </c>
      <c r="RT126" s="15">
        <v>1.1017326747466746E-3</v>
      </c>
      <c r="RU126" s="15">
        <v>-1.7560330286813591E-3</v>
      </c>
      <c r="RV126" s="15">
        <v>-6.0962522788215274E-3</v>
      </c>
      <c r="RW126" s="15">
        <v>8.6609253356926901E-4</v>
      </c>
      <c r="RX126" s="15">
        <v>-5.6953167710564042E-3</v>
      </c>
      <c r="RY126" s="15">
        <v>-1.0765600807885788E-3</v>
      </c>
      <c r="RZ126" s="15">
        <v>-1.9020447037846906E-4</v>
      </c>
      <c r="SA126" s="15">
        <v>-3.5771776450144117E-4</v>
      </c>
      <c r="SB126" s="15">
        <v>3.7068281703536571E-3</v>
      </c>
      <c r="SC126" s="15">
        <v>-1.7532329715575366E-3</v>
      </c>
      <c r="SD126" s="15">
        <v>3.5208041558591639E-3</v>
      </c>
      <c r="SE126" s="15">
        <v>2.3250417356078185E-3</v>
      </c>
      <c r="SF126" s="15">
        <v>-1.9868203216725059E-2</v>
      </c>
      <c r="SG126" s="15">
        <v>-2.3233412553147488E-2</v>
      </c>
      <c r="SH126" s="15">
        <v>-1.2994866856367585E-2</v>
      </c>
      <c r="SI126" s="15">
        <v>-3.1314611923675142E-3</v>
      </c>
      <c r="SJ126" s="15">
        <v>-2.2912141997292771E-3</v>
      </c>
      <c r="SK126" s="15">
        <v>1.0389413677355748E-2</v>
      </c>
      <c r="SL126" s="15">
        <v>9.7607827837585797E-3</v>
      </c>
      <c r="SM126" s="15">
        <v>8.0547728881686829E-4</v>
      </c>
      <c r="SN126" s="15">
        <v>-5.6058653846064073E-3</v>
      </c>
      <c r="SO126" s="15">
        <v>-1.2051822852797602E-4</v>
      </c>
      <c r="SP126" s="15">
        <v>2.5783639879890512E-2</v>
      </c>
      <c r="SQ126" s="15">
        <v>6.5703258701001084E-3</v>
      </c>
      <c r="SR126" s="15">
        <v>1.0443018924406935E-2</v>
      </c>
      <c r="SS126" s="15">
        <v>-1.2932809985532407E-3</v>
      </c>
      <c r="ST126" s="15">
        <v>5.4041666303184287E-3</v>
      </c>
      <c r="SU126" s="15">
        <v>-3.3130897229602381E-3</v>
      </c>
      <c r="SV126" s="15">
        <v>1.0159484826113107E-2</v>
      </c>
      <c r="SW126" s="15">
        <v>-3.5850041981107723E-3</v>
      </c>
      <c r="SX126" s="15">
        <v>-9.6857655890438925E-3</v>
      </c>
      <c r="SY126" s="15">
        <v>5.9435539008481373E-3</v>
      </c>
      <c r="SZ126" s="15">
        <v>-1.0210298911430651E-2</v>
      </c>
      <c r="TA126" s="15">
        <v>2.3772743871454567E-3</v>
      </c>
      <c r="TB126" s="15">
        <v>-3.5676099202751666E-3</v>
      </c>
      <c r="TC126" s="15">
        <v>-4.0210517455624125E-3</v>
      </c>
      <c r="TD126" s="15">
        <v>4.2529442951513823E-3</v>
      </c>
      <c r="TE126" s="15">
        <v>-3.0082750187308853E-3</v>
      </c>
      <c r="TF126" s="15">
        <v>-3.5753847571130971E-3</v>
      </c>
      <c r="TG126" s="15">
        <v>-7.7258340013943516E-3</v>
      </c>
      <c r="TH126" s="15">
        <v>1.9236940847385505E-3</v>
      </c>
      <c r="TI126" s="15">
        <v>-1.3898542890543016E-3</v>
      </c>
      <c r="TJ126" s="15">
        <v>6.7271683723556285E-3</v>
      </c>
      <c r="TK126" s="15">
        <v>6.3111601087174323E-3</v>
      </c>
      <c r="TL126" s="15">
        <v>2.1571401378950136E-3</v>
      </c>
      <c r="TM126" s="15">
        <v>4.8899756475608458E-4</v>
      </c>
      <c r="TN126" s="15">
        <v>9.2893643465881469E-4</v>
      </c>
      <c r="TO126" s="23">
        <v>-7.2666655615893666E-4</v>
      </c>
    </row>
    <row r="127" spans="1:535" x14ac:dyDescent="0.35">
      <c r="A127" s="14">
        <v>121</v>
      </c>
      <c r="B127" s="81">
        <v>42817</v>
      </c>
      <c r="C127" s="23">
        <v>-1.0676689532501105E-3</v>
      </c>
      <c r="D127" s="43">
        <f ca="1">OFFSET('CAPM Regression Loop'!$AH$6,$A127,'CAPM Regression Loop'!$D$2)</f>
        <v>-1.3002695247036915E-3</v>
      </c>
      <c r="T127" s="14">
        <v>121</v>
      </c>
      <c r="U127" s="14" t="s">
        <v>123</v>
      </c>
      <c r="V127" s="14">
        <v>0.87502164245041214</v>
      </c>
      <c r="W127" s="14">
        <v>0.19176103610706144</v>
      </c>
      <c r="X127" s="14">
        <v>7.6883534950799123E-2</v>
      </c>
      <c r="Y127" s="14">
        <f t="shared" si="6"/>
        <v>-0.65174010365594615</v>
      </c>
      <c r="Z127" s="14">
        <f t="shared" si="5"/>
        <v>0.65174010365594615</v>
      </c>
      <c r="AA127" s="14">
        <f t="shared" si="7"/>
        <v>1</v>
      </c>
      <c r="AF127" s="80"/>
      <c r="AH127" s="81"/>
      <c r="AI127" s="15">
        <v>9.4064535202174806E-4</v>
      </c>
      <c r="AJ127" s="15">
        <v>2.5931002841518065E-2</v>
      </c>
      <c r="AK127" s="15">
        <v>-3.2444987905521682E-3</v>
      </c>
      <c r="AL127" s="15">
        <v>-3.5418327030578875E-3</v>
      </c>
      <c r="AM127" s="15">
        <v>1.9821612039914241E-3</v>
      </c>
      <c r="AN127" s="15">
        <v>1.2800374122248692E-3</v>
      </c>
      <c r="AO127" s="15">
        <v>-8.9305654517745758E-4</v>
      </c>
      <c r="AP127" s="15">
        <v>-4.6279088062578466E-2</v>
      </c>
      <c r="AQ127" s="15">
        <v>5.2157538819678495E-3</v>
      </c>
      <c r="AR127" s="15">
        <v>-7.0878947596254658E-3</v>
      </c>
      <c r="AS127" s="15">
        <v>0</v>
      </c>
      <c r="AT127" s="15">
        <v>-1.5444018513742473E-3</v>
      </c>
      <c r="AU127" s="15">
        <v>8.4748021646721926E-3</v>
      </c>
      <c r="AV127" s="15">
        <v>1.280186606884978E-2</v>
      </c>
      <c r="AW127" s="15">
        <v>1.7842804936270181E-4</v>
      </c>
      <c r="AX127" s="15">
        <v>1.4826896016496784E-4</v>
      </c>
      <c r="AY127" s="15">
        <v>2.6869698208253877E-3</v>
      </c>
      <c r="AZ127" s="15">
        <v>-3.9038150764393684E-3</v>
      </c>
      <c r="BA127" s="15">
        <v>5.0125418235441935E-3</v>
      </c>
      <c r="BB127" s="15">
        <v>5.5404164908862807E-3</v>
      </c>
      <c r="BC127" s="15">
        <v>1.6315878966225981E-3</v>
      </c>
      <c r="BD127" s="15">
        <v>4.4833072181263327E-3</v>
      </c>
      <c r="BE127" s="15">
        <v>-2.5141433733324595E-3</v>
      </c>
      <c r="BF127" s="15">
        <v>2.8469770119281582E-3</v>
      </c>
      <c r="BG127" s="15">
        <v>-3.1411968218080102E-4</v>
      </c>
      <c r="BH127" s="15">
        <v>-6.6549415395228677E-4</v>
      </c>
      <c r="BI127" s="15">
        <v>4.9879857581391846E-3</v>
      </c>
      <c r="BJ127" s="15">
        <v>1.2087647844830955E-2</v>
      </c>
      <c r="BK127" s="15">
        <v>-1.4756520139631393E-3</v>
      </c>
      <c r="BL127" s="15">
        <v>1.2029674644587472E-3</v>
      </c>
      <c r="BM127" s="15">
        <v>1.4978782862161348E-3</v>
      </c>
      <c r="BN127" s="15">
        <v>7.7249907279228907E-4</v>
      </c>
      <c r="BO127" s="15">
        <v>-2.2231105578912239E-2</v>
      </c>
      <c r="BP127" s="15">
        <v>1.8723091034045884E-3</v>
      </c>
      <c r="BQ127" s="15">
        <v>-2.0747547601565378E-3</v>
      </c>
      <c r="BR127" s="15">
        <v>-8.4560760553755165E-3</v>
      </c>
      <c r="BS127" s="15">
        <v>3.5875192939446459E-3</v>
      </c>
      <c r="BT127" s="15">
        <v>5.3949384833953335E-3</v>
      </c>
      <c r="BU127" s="15">
        <v>-8.0215169685978122E-4</v>
      </c>
      <c r="BV127" s="15">
        <v>-2.4423018612034133E-3</v>
      </c>
      <c r="BW127" s="15">
        <v>-5.158869852954622E-4</v>
      </c>
      <c r="BX127" s="15">
        <v>-6.3890278207199194E-3</v>
      </c>
      <c r="BY127" s="15">
        <v>-1.9558660939698932E-3</v>
      </c>
      <c r="BZ127" s="15">
        <v>5.2801530712835113E-3</v>
      </c>
      <c r="CA127" s="15">
        <v>-8.9437145905226639E-3</v>
      </c>
      <c r="CB127" s="15">
        <v>-1.372346321352072E-2</v>
      </c>
      <c r="CC127" s="15">
        <v>4.6807662437659946E-3</v>
      </c>
      <c r="CD127" s="15">
        <v>-8.4590446324208355E-4</v>
      </c>
      <c r="CE127" s="15">
        <v>6.3543418714814056E-3</v>
      </c>
      <c r="CF127" s="15">
        <v>2.0521246684478472E-3</v>
      </c>
      <c r="CG127" s="15">
        <v>3.2717452553622465E-3</v>
      </c>
      <c r="CH127" s="15">
        <v>-2.5789827318183716E-3</v>
      </c>
      <c r="CI127" s="15">
        <v>9.5851408593310688E-3</v>
      </c>
      <c r="CJ127" s="15">
        <v>-8.7211747037536681E-3</v>
      </c>
      <c r="CK127" s="15">
        <v>2.1863554461937799E-3</v>
      </c>
      <c r="CL127" s="15">
        <v>-1.3548214300590588E-2</v>
      </c>
      <c r="CM127" s="15">
        <v>2.0677533933124973E-4</v>
      </c>
      <c r="CN127" s="15">
        <v>1.5808494710477137E-3</v>
      </c>
      <c r="CO127" s="15">
        <v>5.6509604844376012E-3</v>
      </c>
      <c r="CP127" s="15">
        <v>-1.9327412278521605E-3</v>
      </c>
      <c r="CQ127" s="15">
        <v>5.2030430691821479E-3</v>
      </c>
      <c r="CR127" s="15">
        <v>-8.9246464741998752E-3</v>
      </c>
      <c r="CS127" s="15">
        <v>-3.3714661676690224E-3</v>
      </c>
      <c r="CT127" s="15">
        <v>5.8414250993057658E-3</v>
      </c>
      <c r="CU127" s="15">
        <v>2.1731265343134798E-3</v>
      </c>
      <c r="CV127" s="15">
        <v>-2.3058665750973574E-2</v>
      </c>
      <c r="CW127" s="15">
        <v>-8.8924819643105644E-3</v>
      </c>
      <c r="CX127" s="15">
        <v>2.5962801256319032E-3</v>
      </c>
      <c r="CY127" s="15">
        <v>-1.8645038476123159E-4</v>
      </c>
      <c r="CZ127" s="15">
        <v>-6.7263068386534404E-4</v>
      </c>
      <c r="DA127" s="15">
        <v>-1.0523596629017092E-2</v>
      </c>
      <c r="DB127" s="15">
        <v>-8.2440235501780455E-4</v>
      </c>
      <c r="DC127" s="15">
        <v>-6.5304380106005356E-3</v>
      </c>
      <c r="DD127" s="15">
        <v>1.2101316453592725E-2</v>
      </c>
      <c r="DE127" s="15">
        <v>4.8350983507261421E-3</v>
      </c>
      <c r="DF127" s="15">
        <v>-3.1289136916194662E-3</v>
      </c>
      <c r="DG127" s="15">
        <v>-3.2166302632521981E-3</v>
      </c>
      <c r="DH127" s="15">
        <v>-6.6363768202769005E-3</v>
      </c>
      <c r="DI127" s="15">
        <v>-2.1661440290587468E-3</v>
      </c>
      <c r="DJ127" s="15">
        <v>7.3176978555172228E-5</v>
      </c>
      <c r="DK127" s="15">
        <v>2.0048696390404896E-3</v>
      </c>
      <c r="DL127" s="15">
        <v>1.5039481466171925E-3</v>
      </c>
      <c r="DM127" s="15">
        <v>9.1833539626917527E-3</v>
      </c>
      <c r="DN127" s="15">
        <v>1.3859035163552321E-2</v>
      </c>
      <c r="DO127" s="15">
        <v>3.9380240944651432E-3</v>
      </c>
      <c r="DP127" s="15">
        <v>-1.216594496948603E-3</v>
      </c>
      <c r="DQ127" s="15">
        <v>2.3023121831863215E-3</v>
      </c>
      <c r="DR127" s="15">
        <v>5.4589013076714312E-3</v>
      </c>
      <c r="DS127" s="15">
        <v>4.0579765831008459E-3</v>
      </c>
      <c r="DT127" s="15">
        <v>1.1926059851231061E-3</v>
      </c>
      <c r="DU127" s="15">
        <v>1.7839918128331016E-2</v>
      </c>
      <c r="DV127" s="15">
        <v>-5.2641836915141389E-3</v>
      </c>
      <c r="DW127" s="15">
        <v>7.5060058990554478E-3</v>
      </c>
      <c r="DX127" s="15">
        <v>-7.9452930072115586E-3</v>
      </c>
      <c r="DY127" s="15">
        <v>-1.374664927589847E-4</v>
      </c>
      <c r="DZ127" s="15">
        <v>3.2520353863773159E-3</v>
      </c>
      <c r="EA127" s="15">
        <v>2.7664548802680739E-3</v>
      </c>
      <c r="EB127" s="15">
        <v>2.6841650472879605E-3</v>
      </c>
      <c r="EC127" s="15">
        <v>4.8478414361260097E-3</v>
      </c>
      <c r="ED127" s="15">
        <v>-1.17390588694711E-3</v>
      </c>
      <c r="EE127" s="15">
        <v>-3.440853260674572E-3</v>
      </c>
      <c r="EF127" s="15">
        <v>2.3677990541577623E-3</v>
      </c>
      <c r="EG127" s="15">
        <v>-1.9935769145555649E-3</v>
      </c>
      <c r="EH127" s="15">
        <v>-4.050958927298156E-2</v>
      </c>
      <c r="EI127" s="15">
        <v>-4.6737456998795961E-3</v>
      </c>
      <c r="EJ127" s="15">
        <v>1.1943152022760323E-3</v>
      </c>
      <c r="EK127" s="15">
        <v>2.6609108727964507E-2</v>
      </c>
      <c r="EL127" s="15">
        <v>8.7833166060181708E-3</v>
      </c>
      <c r="EM127" s="15">
        <v>-1.5405949742505227E-3</v>
      </c>
      <c r="EN127" s="15">
        <v>-4.5057449008800189E-4</v>
      </c>
      <c r="EO127" s="15">
        <v>-3.8146573801811929E-3</v>
      </c>
      <c r="EP127" s="15">
        <v>-4.6625704648879523E-3</v>
      </c>
      <c r="EQ127" s="15">
        <v>5.4392168868871928E-4</v>
      </c>
      <c r="ER127" s="15">
        <v>1.205149508681321E-2</v>
      </c>
      <c r="ES127" s="15">
        <v>-4.4063718786193778E-3</v>
      </c>
      <c r="ET127" s="15">
        <v>-4.11402284632458E-3</v>
      </c>
      <c r="EU127" s="15">
        <v>1.5130962677296774E-2</v>
      </c>
      <c r="EV127" s="15">
        <v>-7.3466190412334476E-3</v>
      </c>
      <c r="EW127" s="15">
        <v>1.2624009132969597E-2</v>
      </c>
      <c r="EX127" s="15">
        <v>-7.4807829613144179E-3</v>
      </c>
      <c r="EY127" s="15">
        <v>-1.1842466264275146E-2</v>
      </c>
      <c r="EZ127" s="15">
        <v>1.4373096036759686E-2</v>
      </c>
      <c r="FA127" s="15">
        <v>-2.0413377846490912E-3</v>
      </c>
      <c r="FB127" s="15">
        <v>-4.8090354403208524E-3</v>
      </c>
      <c r="FC127" s="15">
        <v>-6.191970247921107E-3</v>
      </c>
      <c r="FD127" s="15">
        <v>-4.9710127220203857E-3</v>
      </c>
      <c r="FE127" s="15">
        <v>3.9275634166759691E-3</v>
      </c>
      <c r="FF127" s="15">
        <v>-2.1887833635698783E-3</v>
      </c>
      <c r="FG127" s="15">
        <v>-3.5534535466476341E-3</v>
      </c>
      <c r="FH127" s="15">
        <v>-2.5506469431882721E-2</v>
      </c>
      <c r="FI127" s="15">
        <v>-3.0481633030120556E-3</v>
      </c>
      <c r="FJ127" s="15">
        <v>8.1534499704104934E-3</v>
      </c>
      <c r="FK127" s="15">
        <v>-2.3172286049694411E-4</v>
      </c>
      <c r="FL127" s="15">
        <v>1.4265337654537995E-3</v>
      </c>
      <c r="FM127" s="15">
        <v>4.7093004983257587E-3</v>
      </c>
      <c r="FN127" s="15">
        <v>5.5401803756153509E-3</v>
      </c>
      <c r="FO127" s="15">
        <v>3.7237960945121881E-3</v>
      </c>
      <c r="FP127" s="15">
        <v>-1.6525777612151039E-3</v>
      </c>
      <c r="FQ127" s="15">
        <v>2.5771980092956256E-3</v>
      </c>
      <c r="FR127" s="15">
        <v>5.3923020926159252E-3</v>
      </c>
      <c r="FS127" s="15">
        <v>2.6897230433002876E-3</v>
      </c>
      <c r="FT127" s="15">
        <v>-3.0982158419238983E-3</v>
      </c>
      <c r="FU127" s="15">
        <v>9.6693849488007615E-3</v>
      </c>
      <c r="FV127" s="15">
        <v>-4.6862881910787902E-3</v>
      </c>
      <c r="FW127" s="15">
        <v>-2.7521149668747976E-3</v>
      </c>
      <c r="FX127" s="15">
        <v>-9.6711806377471066E-4</v>
      </c>
      <c r="FY127" s="15">
        <v>8.5055190771945611E-3</v>
      </c>
      <c r="FZ127" s="15">
        <v>-6.3751331560496219E-3</v>
      </c>
      <c r="GA127" s="15">
        <v>1.6427474141947777E-2</v>
      </c>
      <c r="GB127" s="15">
        <v>2.1192647060629576E-2</v>
      </c>
      <c r="GC127" s="15">
        <v>-1.4660278915523072E-3</v>
      </c>
      <c r="GD127" s="15">
        <v>-2.9828486425483096E-4</v>
      </c>
      <c r="GE127" s="15">
        <v>-4.8305290368479007E-4</v>
      </c>
      <c r="GF127" s="15">
        <v>-2.8205146903487518E-3</v>
      </c>
      <c r="GG127" s="15">
        <v>-9.8306125123213597E-3</v>
      </c>
      <c r="GH127" s="15">
        <v>4.1237171838619351E-3</v>
      </c>
      <c r="GI127" s="15">
        <v>-1.1557353378948128E-4</v>
      </c>
      <c r="GJ127" s="15">
        <v>2.6949005722623764E-3</v>
      </c>
      <c r="GK127" s="15">
        <v>-2.2013386249622995E-3</v>
      </c>
      <c r="GL127" s="15">
        <v>1.6890112745359576E-3</v>
      </c>
      <c r="GM127" s="15">
        <v>1.4957708586176472E-3</v>
      </c>
      <c r="GN127" s="15">
        <v>-3.477714538925483E-3</v>
      </c>
      <c r="GO127" s="15">
        <v>4.9209238141987161E-3</v>
      </c>
      <c r="GP127" s="15">
        <v>-6.701290249105556E-4</v>
      </c>
      <c r="GQ127" s="15">
        <v>4.6871339034790422E-4</v>
      </c>
      <c r="GR127" s="15">
        <v>6.1854120271191259E-3</v>
      </c>
      <c r="GS127" s="15">
        <v>2.6710210270854211E-3</v>
      </c>
      <c r="GT127" s="15">
        <v>3.3030583292574887E-3</v>
      </c>
      <c r="GU127" s="15">
        <v>1.4365004102608108E-3</v>
      </c>
      <c r="GV127" s="15">
        <v>6.1211531330905072E-3</v>
      </c>
      <c r="GW127" s="15">
        <v>8.8406604449196968E-3</v>
      </c>
      <c r="GX127" s="15">
        <v>-9.4105316673855095E-3</v>
      </c>
      <c r="GY127" s="15">
        <v>7.1620414878841487E-4</v>
      </c>
      <c r="GZ127" s="15">
        <v>-5.0251362026730428E-3</v>
      </c>
      <c r="HA127" s="15">
        <v>3.9742995820192653E-4</v>
      </c>
      <c r="HB127" s="15">
        <v>-8.532474973720703E-3</v>
      </c>
      <c r="HC127" s="15">
        <v>-1.3822861968821612E-2</v>
      </c>
      <c r="HD127" s="15">
        <v>-4.2992262055157097E-4</v>
      </c>
      <c r="HE127" s="15">
        <v>6.8362083657363603E-3</v>
      </c>
      <c r="HF127" s="15">
        <v>-2.3355401819281866E-3</v>
      </c>
      <c r="HG127" s="15">
        <v>-3.4954611545584324E-2</v>
      </c>
      <c r="HH127" s="15">
        <v>-6.7082187351185305E-3</v>
      </c>
      <c r="HI127" s="15">
        <v>5.8855904909969258E-3</v>
      </c>
      <c r="HJ127" s="15">
        <v>-1.0017531516413234E-3</v>
      </c>
      <c r="HK127" s="15">
        <v>-2.5892202276446026E-4</v>
      </c>
      <c r="HL127" s="15">
        <v>8.8176924026442654E-3</v>
      </c>
      <c r="HM127" s="15">
        <v>4.1183335059390608E-4</v>
      </c>
      <c r="HN127" s="15">
        <v>7.4658165108032054E-3</v>
      </c>
      <c r="HO127" s="15">
        <v>3.7972325862199478E-3</v>
      </c>
      <c r="HP127" s="15">
        <v>2.8251675859397225E-3</v>
      </c>
      <c r="HQ127" s="15">
        <v>5.3759191131959377E-3</v>
      </c>
      <c r="HR127" s="15">
        <v>1.0789707421380025E-2</v>
      </c>
      <c r="HS127" s="15">
        <v>1.1557110978988986E-2</v>
      </c>
      <c r="HT127" s="15">
        <v>1.209692170882831E-2</v>
      </c>
      <c r="HU127" s="15">
        <v>6.8364384819514785E-4</v>
      </c>
      <c r="HV127" s="15">
        <v>-2.1099272153384476E-4</v>
      </c>
      <c r="HW127" s="15">
        <v>3.0431130838214932E-3</v>
      </c>
      <c r="HX127" s="15">
        <v>1.5327648447414346E-2</v>
      </c>
      <c r="HY127" s="15">
        <v>-5.0251362026730428E-3</v>
      </c>
      <c r="HZ127" s="15">
        <v>7.2690709730353631E-3</v>
      </c>
      <c r="IA127" s="15">
        <v>-3.6569757218672308E-4</v>
      </c>
      <c r="IB127" s="15">
        <v>-3.7873315482010676E-3</v>
      </c>
      <c r="IC127" s="15">
        <v>-1.4582845530024863E-2</v>
      </c>
      <c r="ID127" s="15">
        <v>-1.2015889339694269E-2</v>
      </c>
      <c r="IE127" s="15">
        <v>-2.1399529292021377E-4</v>
      </c>
      <c r="IF127" s="15">
        <v>-1.6454658481345507E-3</v>
      </c>
      <c r="IG127" s="15">
        <v>9.9202883859925983E-3</v>
      </c>
      <c r="IH127" s="15">
        <v>5.2585572534668296E-3</v>
      </c>
      <c r="II127" s="15">
        <v>3.5855493410710143E-3</v>
      </c>
      <c r="IJ127" s="15">
        <v>-8.3391248751982336E-4</v>
      </c>
      <c r="IK127" s="15">
        <v>2.6215607049514477E-3</v>
      </c>
      <c r="IL127" s="15">
        <v>-2.4110921867319226E-3</v>
      </c>
      <c r="IM127" s="15">
        <v>1.1574785761219293E-2</v>
      </c>
      <c r="IN127" s="15">
        <v>1.8605187831034486E-2</v>
      </c>
      <c r="IO127" s="15">
        <v>5.4280912947515568E-3</v>
      </c>
      <c r="IP127" s="15">
        <v>7.6036815561604286E-3</v>
      </c>
      <c r="IQ127" s="15">
        <v>1.3597779310827849E-2</v>
      </c>
      <c r="IR127" s="15">
        <v>2.6203749025797219E-3</v>
      </c>
      <c r="IS127" s="15">
        <v>4.2661314067598882E-3</v>
      </c>
      <c r="IT127" s="15">
        <v>-6.4253808553710297E-3</v>
      </c>
      <c r="IU127" s="15">
        <v>-4.8233290532200606E-3</v>
      </c>
      <c r="IV127" s="15">
        <v>1.0687914186348785E-2</v>
      </c>
      <c r="IW127" s="15">
        <v>0</v>
      </c>
      <c r="IX127" s="15">
        <v>3.3206861633726971E-3</v>
      </c>
      <c r="IY127" s="15">
        <v>1.5934985293864653E-4</v>
      </c>
      <c r="IZ127" s="15">
        <v>-6.2013357624109873E-3</v>
      </c>
      <c r="JA127" s="15">
        <v>1.3245226750020723E-2</v>
      </c>
      <c r="JB127" s="15">
        <v>-1.1614403163901388E-3</v>
      </c>
      <c r="JC127" s="15">
        <v>-2.5592374856776113E-2</v>
      </c>
      <c r="JD127" s="15">
        <v>8.6442881049111019E-4</v>
      </c>
      <c r="JE127" s="15">
        <v>3.8667374287813046E-3</v>
      </c>
      <c r="JF127" s="15">
        <v>-2.2720000452329343E-3</v>
      </c>
      <c r="JG127" s="15">
        <v>-3.8770472270118926E-3</v>
      </c>
      <c r="JH127" s="15">
        <v>1.4812074546658521E-3</v>
      </c>
      <c r="JI127" s="15">
        <v>-1.6161395137621281E-2</v>
      </c>
      <c r="JJ127" s="15">
        <v>2.2883295294364199E-4</v>
      </c>
      <c r="JK127" s="15">
        <v>1.1698839806745251E-3</v>
      </c>
      <c r="JL127" s="15">
        <v>6.5408640504695405E-5</v>
      </c>
      <c r="JM127" s="15">
        <v>-1.3384521034748074E-2</v>
      </c>
      <c r="JN127" s="15">
        <v>-5.9616074258812607E-4</v>
      </c>
      <c r="JO127" s="15">
        <v>-1.648565435715927E-2</v>
      </c>
      <c r="JP127" s="15">
        <v>4.9788400331471014E-4</v>
      </c>
      <c r="JQ127" s="15">
        <v>-2.831258969428427E-3</v>
      </c>
      <c r="JR127" s="15">
        <v>-9.373383712841233E-3</v>
      </c>
      <c r="JS127" s="15">
        <v>2.7322421368730716E-3</v>
      </c>
      <c r="JT127" s="15">
        <v>-4.1118478986048963E-3</v>
      </c>
      <c r="JU127" s="15">
        <v>2.3834923157463766E-3</v>
      </c>
      <c r="JV127" s="15">
        <v>1.1415526353827253E-3</v>
      </c>
      <c r="JW127" s="15">
        <v>-2.8504726591971345E-3</v>
      </c>
      <c r="JX127" s="15">
        <v>-1.3491544660751432E-2</v>
      </c>
      <c r="JY127" s="15">
        <v>-3.0678313559249076E-3</v>
      </c>
      <c r="JZ127" s="15">
        <v>3.9787850897633594E-3</v>
      </c>
      <c r="KA127" s="15">
        <v>-9.7529675606821582E-3</v>
      </c>
      <c r="KB127" s="15">
        <v>-7.4421181318211089E-3</v>
      </c>
      <c r="KC127" s="15">
        <v>-3.6516341468404611E-4</v>
      </c>
      <c r="KD127" s="15">
        <v>-2.8553318891780793E-3</v>
      </c>
      <c r="KE127" s="15">
        <v>-6.0877538057983304E-3</v>
      </c>
      <c r="KF127" s="15">
        <v>-1.6007321048936956E-3</v>
      </c>
      <c r="KG127" s="15">
        <v>-8.3762605332465476E-3</v>
      </c>
      <c r="KH127" s="15">
        <v>5.4862296432592406E-3</v>
      </c>
      <c r="KI127" s="15">
        <v>5.8139698654198161E-3</v>
      </c>
      <c r="KJ127" s="15">
        <v>-3.038526483215473E-3</v>
      </c>
      <c r="KK127" s="15">
        <v>1.6136611908266024E-2</v>
      </c>
      <c r="KL127" s="15">
        <v>-3.5639450721335186E-3</v>
      </c>
      <c r="KM127" s="15">
        <v>1.4292701872685059E-3</v>
      </c>
      <c r="KN127" s="15">
        <v>8.07030252413579E-3</v>
      </c>
      <c r="KO127" s="15">
        <v>-4.9954209680890926E-4</v>
      </c>
      <c r="KP127" s="15">
        <v>-4.9674850816845244E-3</v>
      </c>
      <c r="KQ127" s="15">
        <v>1.7613244921905819E-2</v>
      </c>
      <c r="KR127" s="15">
        <v>1.0305828074462677E-2</v>
      </c>
      <c r="KS127" s="15">
        <v>-5.8479698824230996E-3</v>
      </c>
      <c r="KT127" s="15">
        <v>2.4295432578201717E-4</v>
      </c>
      <c r="KU127" s="15">
        <v>2.3765810040962889E-3</v>
      </c>
      <c r="KV127" s="15">
        <v>4.378199425642112E-3</v>
      </c>
      <c r="KW127" s="15">
        <v>9.7775896181152115E-3</v>
      </c>
      <c r="KX127" s="15">
        <v>2.9536301870459109E-3</v>
      </c>
      <c r="KY127" s="15">
        <v>-5.6377880125144065E-3</v>
      </c>
      <c r="KZ127" s="15">
        <v>-4.3911571994967955E-3</v>
      </c>
      <c r="LA127" s="15">
        <v>-5.0981199992600574E-3</v>
      </c>
      <c r="LB127" s="15">
        <v>7.1098474377892854E-4</v>
      </c>
      <c r="LC127" s="15">
        <v>2.9689007862988544E-4</v>
      </c>
      <c r="LD127" s="15">
        <v>7.5495797396036967E-3</v>
      </c>
      <c r="LE127" s="15">
        <v>1.5071592905713386E-3</v>
      </c>
      <c r="LF127" s="15">
        <v>1.2135923819586794E-3</v>
      </c>
      <c r="LG127" s="15">
        <v>-3.9880359451804551E-4</v>
      </c>
      <c r="LH127" s="15">
        <v>3.879728467677836E-4</v>
      </c>
      <c r="LI127" s="15">
        <v>-1.717066147331361E-3</v>
      </c>
      <c r="LJ127" s="15">
        <v>-1.2478832174657093E-3</v>
      </c>
      <c r="LK127" s="15">
        <v>1.7001987660350661E-3</v>
      </c>
      <c r="LL127" s="15">
        <v>-3.5310771152610807E-3</v>
      </c>
      <c r="LM127" s="15">
        <v>1.3449901153326123E-3</v>
      </c>
      <c r="LN127" s="15">
        <v>6.2998534964086471E-3</v>
      </c>
      <c r="LO127" s="15">
        <v>1.0133082270787906E-2</v>
      </c>
      <c r="LP127" s="15">
        <v>1.0794578046460227E-2</v>
      </c>
      <c r="LQ127" s="15">
        <v>8.513188065811016E-3</v>
      </c>
      <c r="LR127" s="15">
        <v>7.9776629679771064E-4</v>
      </c>
      <c r="LS127" s="15">
        <v>-7.7489349092468775E-4</v>
      </c>
      <c r="LT127" s="15">
        <v>-1.025650016718911E-2</v>
      </c>
      <c r="LU127" s="15">
        <v>-3.3546740117867476E-3</v>
      </c>
      <c r="LV127" s="15">
        <v>9.3148904595770424E-3</v>
      </c>
      <c r="LW127" s="15">
        <v>4.5444218005447643E-4</v>
      </c>
      <c r="LX127" s="15">
        <v>-1.7298904598139527E-3</v>
      </c>
      <c r="LY127" s="15">
        <v>5.3939641471677695E-3</v>
      </c>
      <c r="LZ127" s="15">
        <v>-4.2348475224000459E-3</v>
      </c>
      <c r="MA127" s="15">
        <v>6.3853267467236345E-3</v>
      </c>
      <c r="MB127" s="15">
        <v>-1.3821702269516474E-3</v>
      </c>
      <c r="MC127" s="15">
        <v>4.4597872196835359E-3</v>
      </c>
      <c r="MD127" s="15">
        <v>2.2811147093730888E-3</v>
      </c>
      <c r="ME127" s="15">
        <v>-4.1627641354588231E-4</v>
      </c>
      <c r="MF127" s="15">
        <v>-1.2167937512457127E-2</v>
      </c>
      <c r="MG127" s="15">
        <v>-1.4085684626901098E-2</v>
      </c>
      <c r="MH127" s="15">
        <v>-1.8540595961408911E-3</v>
      </c>
      <c r="MI127" s="15">
        <v>8.6580627431145311E-3</v>
      </c>
      <c r="MJ127" s="15">
        <v>-5.4617309838381938E-3</v>
      </c>
      <c r="MK127" s="15">
        <v>-3.4705824392475548E-3</v>
      </c>
      <c r="ML127" s="15">
        <v>-2.2896623149619176E-2</v>
      </c>
      <c r="MM127" s="15">
        <v>8.9623241407147929E-3</v>
      </c>
      <c r="MN127" s="15">
        <v>-2.4634346560964029E-3</v>
      </c>
      <c r="MO127" s="15">
        <v>1.7928648799324001E-3</v>
      </c>
      <c r="MP127" s="15">
        <v>1.3560199669314739E-3</v>
      </c>
      <c r="MQ127" s="15">
        <v>1.8626071413317344E-3</v>
      </c>
      <c r="MR127" s="15">
        <v>1.5610444542310926E-2</v>
      </c>
      <c r="MS127" s="15">
        <v>-2.280776452362692E-3</v>
      </c>
      <c r="MT127" s="15">
        <v>7.8712392080958569E-3</v>
      </c>
      <c r="MU127" s="15">
        <v>-1.6245844665579358E-2</v>
      </c>
      <c r="MV127" s="15">
        <v>4.3032346644121609E-4</v>
      </c>
      <c r="MW127" s="15">
        <v>-2.4196609158932203E-3</v>
      </c>
      <c r="MX127" s="15">
        <v>-6.5224067575531857E-3</v>
      </c>
      <c r="MY127" s="15">
        <v>-5.694415893556585E-3</v>
      </c>
      <c r="MZ127" s="15">
        <v>4.1878613404747154E-3</v>
      </c>
      <c r="NA127" s="15">
        <v>-2.5231300181210929E-3</v>
      </c>
      <c r="NB127" s="15">
        <v>2.6536464230824102E-2</v>
      </c>
      <c r="NC127" s="15">
        <v>-7.2683225489311601E-4</v>
      </c>
      <c r="ND127" s="15">
        <v>-6.8242608381947466E-3</v>
      </c>
      <c r="NE127" s="15">
        <v>-7.7801222317433732E-3</v>
      </c>
      <c r="NF127" s="15">
        <v>7.1922854991258271E-3</v>
      </c>
      <c r="NG127" s="15">
        <v>-1.0975281094064881E-2</v>
      </c>
      <c r="NH127" s="15">
        <v>-1.9540797619976343E-3</v>
      </c>
      <c r="NI127" s="15">
        <v>1.961803179537874E-3</v>
      </c>
      <c r="NJ127" s="15">
        <v>-1.4262802560272219E-2</v>
      </c>
      <c r="NK127" s="15">
        <v>-9.1095629022905373E-3</v>
      </c>
      <c r="NL127" s="15">
        <v>-4.1675409350533177E-3</v>
      </c>
      <c r="NM127" s="15">
        <v>0</v>
      </c>
      <c r="NN127" s="15">
        <v>2.393299905840484E-3</v>
      </c>
      <c r="NO127" s="15">
        <v>-4.347105993011754E-3</v>
      </c>
      <c r="NP127" s="15">
        <v>-8.5755647023962617E-3</v>
      </c>
      <c r="NQ127" s="15">
        <v>-1.6550423449216939E-3</v>
      </c>
      <c r="NR127" s="15">
        <v>3.5658606984207532E-3</v>
      </c>
      <c r="NS127" s="15">
        <v>1.8421295069145181E-4</v>
      </c>
      <c r="NT127" s="15">
        <v>-7.427928265259811E-3</v>
      </c>
      <c r="NU127" s="15">
        <v>-7.7720598477029734E-3</v>
      </c>
      <c r="NV127" s="15">
        <v>6.1711275788080833E-3</v>
      </c>
      <c r="NW127" s="15">
        <v>8.8809952551215229E-4</v>
      </c>
      <c r="NX127" s="15">
        <v>1.1851853239176016E-3</v>
      </c>
      <c r="NY127" s="15">
        <v>-2.0912381347130953E-3</v>
      </c>
      <c r="NZ127" s="15">
        <v>-2.7106409188102755E-3</v>
      </c>
      <c r="OA127" s="15">
        <v>-6.6540980607581845E-4</v>
      </c>
      <c r="OB127" s="15">
        <v>-2.1447729401340952E-3</v>
      </c>
      <c r="OC127" s="15">
        <v>-5.235614053945052E-3</v>
      </c>
      <c r="OD127" s="15">
        <v>4.5132249400573355E-3</v>
      </c>
      <c r="OE127" s="15">
        <v>-2.4207758300635973E-3</v>
      </c>
      <c r="OF127" s="15">
        <v>-5.7956568930589737E-3</v>
      </c>
      <c r="OG127" s="15">
        <v>2.8521648236831923E-3</v>
      </c>
      <c r="OH127" s="15">
        <v>2.1372096188047134E-3</v>
      </c>
      <c r="OI127" s="15">
        <v>3.4677104536955617E-3</v>
      </c>
      <c r="OJ127" s="15">
        <v>6.9698835913562778E-3</v>
      </c>
      <c r="OK127" s="15">
        <v>1.0872895490746243E-2</v>
      </c>
      <c r="OL127" s="15">
        <v>-4.4257579832828261E-4</v>
      </c>
      <c r="OM127" s="15">
        <v>5.2956875747102823E-3</v>
      </c>
      <c r="ON127" s="15">
        <v>3.2813782082783327E-4</v>
      </c>
      <c r="OO127" s="15">
        <v>-8.3707030298752817E-4</v>
      </c>
      <c r="OP127" s="15">
        <v>3.542877263554177E-3</v>
      </c>
      <c r="OQ127" s="15">
        <v>0</v>
      </c>
      <c r="OR127" s="15">
        <v>-3.9534424433461755E-3</v>
      </c>
      <c r="OS127" s="15">
        <v>7.585814890604249E-4</v>
      </c>
      <c r="OT127" s="15">
        <v>6.6417235499588391E-4</v>
      </c>
      <c r="OU127" s="15">
        <v>-4.4498198147091186E-3</v>
      </c>
      <c r="OV127" s="15">
        <v>8.1354238756549138E-2</v>
      </c>
      <c r="OW127" s="15">
        <v>3.2994255942278387E-3</v>
      </c>
      <c r="OX127" s="15">
        <v>4.8570671942133646E-3</v>
      </c>
      <c r="OY127" s="15">
        <v>-4.2871341907684797E-3</v>
      </c>
      <c r="OZ127" s="15">
        <v>-1.1583460115993636E-3</v>
      </c>
      <c r="PA127" s="15">
        <v>-7.741935870565561E-4</v>
      </c>
      <c r="PB127" s="15">
        <v>-4.0404095370049744E-3</v>
      </c>
      <c r="PC127" s="15">
        <v>4.4991077691824751E-3</v>
      </c>
      <c r="PD127" s="15">
        <v>6.0575652165945487E-3</v>
      </c>
      <c r="PE127" s="15">
        <v>-1.6649949413912036E-3</v>
      </c>
      <c r="PF127" s="15">
        <v>1.4072088500049746E-2</v>
      </c>
      <c r="PG127" s="15">
        <v>-1.1223829277270669E-2</v>
      </c>
      <c r="PH127" s="15">
        <v>3.5198909977796657E-3</v>
      </c>
      <c r="PI127" s="15">
        <v>2.6724242444249161E-3</v>
      </c>
      <c r="PJ127" s="15">
        <v>2.5406825112054519E-3</v>
      </c>
      <c r="PK127" s="15">
        <v>7.2405786962592665E-3</v>
      </c>
      <c r="PL127" s="15">
        <v>1.2831275580250491E-2</v>
      </c>
      <c r="PM127" s="15">
        <v>2.8050491067500952E-4</v>
      </c>
      <c r="PN127" s="15">
        <v>-3.4338690646877838E-3</v>
      </c>
      <c r="PO127" s="15">
        <v>-5.9113472630571264E-3</v>
      </c>
      <c r="PP127" s="15">
        <v>-8.7799534649568613E-3</v>
      </c>
      <c r="PQ127" s="15">
        <v>1.5917419168857166E-2</v>
      </c>
      <c r="PR127" s="15">
        <v>-1.9141814745717435E-3</v>
      </c>
      <c r="PS127" s="15">
        <v>-7.3508218458407625E-3</v>
      </c>
      <c r="PT127" s="15">
        <v>1.0637945517984583E-2</v>
      </c>
      <c r="PU127" s="15">
        <v>-7.1594776639710483E-4</v>
      </c>
      <c r="PV127" s="15">
        <v>-1.5321980668201601E-2</v>
      </c>
      <c r="PW127" s="15">
        <v>2.489729877172406E-4</v>
      </c>
      <c r="PX127" s="15">
        <v>1.1004733145374228E-3</v>
      </c>
      <c r="PY127" s="15">
        <v>-2.9241196266479967E-3</v>
      </c>
      <c r="PZ127" s="15">
        <v>1.1051464428108471E-2</v>
      </c>
      <c r="QA127" s="15">
        <v>-3.5982047817314671E-3</v>
      </c>
      <c r="QB127" s="15">
        <v>-9.0997103399294028E-3</v>
      </c>
      <c r="QC127" s="15">
        <v>1.734933562009244E-2</v>
      </c>
      <c r="QD127" s="15">
        <v>-4.9169613962991039E-3</v>
      </c>
      <c r="QE127" s="15">
        <v>-6.3877357649478792E-4</v>
      </c>
      <c r="QF127" s="15">
        <v>2.1083710108279804E-3</v>
      </c>
      <c r="QG127" s="15">
        <v>-7.1216918210394251E-3</v>
      </c>
      <c r="QH127" s="15">
        <v>1.2974713489243209E-2</v>
      </c>
      <c r="QI127" s="15">
        <v>5.1234392464601548E-3</v>
      </c>
      <c r="QJ127" s="15">
        <v>1.1743982559416616E-3</v>
      </c>
      <c r="QK127" s="15">
        <v>-6.0927315599484911E-4</v>
      </c>
      <c r="QL127" s="15">
        <v>-3.2211910458312537E-3</v>
      </c>
      <c r="QM127" s="15">
        <v>1.2290350064290273E-2</v>
      </c>
      <c r="QN127" s="15">
        <v>6.2313586030401978E-3</v>
      </c>
      <c r="QO127" s="15">
        <v>2.6625265340684962E-3</v>
      </c>
      <c r="QP127" s="15">
        <v>-9.0542647180779836E-3</v>
      </c>
      <c r="QQ127" s="15">
        <v>4.2787351341169256E-3</v>
      </c>
      <c r="QR127" s="15">
        <v>-2.4839590498968657E-3</v>
      </c>
      <c r="QS127" s="15">
        <v>1.0524830276516784E-2</v>
      </c>
      <c r="QT127" s="15">
        <v>-6.5141875560294216E-3</v>
      </c>
      <c r="QU127" s="15">
        <v>1.3037811494832916E-3</v>
      </c>
      <c r="QV127" s="15">
        <v>2.2818036141142675E-3</v>
      </c>
      <c r="QW127" s="15">
        <v>0</v>
      </c>
      <c r="QX127" s="15">
        <v>-2.6699543484719978E-3</v>
      </c>
      <c r="QY127" s="15">
        <v>-1.5573277821945132E-2</v>
      </c>
      <c r="QZ127" s="15">
        <v>-9.4016526970838179E-4</v>
      </c>
      <c r="RA127" s="15">
        <v>-8.2459237847951807E-3</v>
      </c>
      <c r="RB127" s="15">
        <v>2.6250868227453979E-3</v>
      </c>
      <c r="RC127" s="15">
        <v>-2.6739686143358687E-3</v>
      </c>
      <c r="RD127" s="15">
        <v>1.0454784015529657E-3</v>
      </c>
      <c r="RE127" s="15">
        <v>-4.3873868687373105E-3</v>
      </c>
      <c r="RF127" s="15">
        <v>2.6693672642478641E-2</v>
      </c>
      <c r="RG127" s="15">
        <v>-8.6138206885064145E-3</v>
      </c>
      <c r="RH127" s="15">
        <v>-6.0825438229589511E-3</v>
      </c>
      <c r="RI127" s="15">
        <v>7.531901191737334E-3</v>
      </c>
      <c r="RJ127" s="15">
        <v>-6.2375252213932152E-3</v>
      </c>
      <c r="RK127" s="15">
        <v>5.7399791110075845E-4</v>
      </c>
      <c r="RL127" s="15">
        <v>3.5047969078992724E-3</v>
      </c>
      <c r="RM127" s="15">
        <v>-2.478929115321269E-4</v>
      </c>
      <c r="RN127" s="15">
        <v>-4.4666670029645779E-3</v>
      </c>
      <c r="RO127" s="15">
        <v>-4.0057278169269633E-3</v>
      </c>
      <c r="RP127" s="15">
        <v>-5.7788445558743804E-3</v>
      </c>
      <c r="RQ127" s="15">
        <v>8.181525741302589E-3</v>
      </c>
      <c r="RR127" s="15">
        <v>7.7241763347022062E-3</v>
      </c>
      <c r="RS127" s="15">
        <v>9.2612088286464945E-4</v>
      </c>
      <c r="RT127" s="15">
        <v>-7.2279226235804602E-3</v>
      </c>
      <c r="RU127" s="15">
        <v>-1.0471930072594234E-2</v>
      </c>
      <c r="RV127" s="15">
        <v>5.4413019224760946E-3</v>
      </c>
      <c r="RW127" s="15">
        <v>-1.8275386224373678E-3</v>
      </c>
      <c r="RX127" s="15">
        <v>-8.2010168836656305E-3</v>
      </c>
      <c r="RY127" s="15">
        <v>3.6484285909703256E-3</v>
      </c>
      <c r="RZ127" s="15">
        <v>-3.803004419291051E-4</v>
      </c>
      <c r="SA127" s="15">
        <v>-8.0439741567611234E-4</v>
      </c>
      <c r="SB127" s="15">
        <v>3.833582324913494E-3</v>
      </c>
      <c r="SC127" s="15">
        <v>-2.1893815084719087E-4</v>
      </c>
      <c r="SD127" s="15">
        <v>1.4585150096862265E-2</v>
      </c>
      <c r="SE127" s="15">
        <v>9.1196703605482213E-3</v>
      </c>
      <c r="SF127" s="15">
        <v>-6.9800535864470567E-3</v>
      </c>
      <c r="SG127" s="15">
        <v>7.8026793156298025E-4</v>
      </c>
      <c r="SH127" s="15">
        <v>7.658358490680796E-3</v>
      </c>
      <c r="SI127" s="15">
        <v>-8.7505474675557307E-4</v>
      </c>
      <c r="SJ127" s="15">
        <v>5.1626340788069056E-3</v>
      </c>
      <c r="SK127" s="15">
        <v>-1.105600630286091E-2</v>
      </c>
      <c r="SL127" s="15">
        <v>1.2096279912620559E-2</v>
      </c>
      <c r="SM127" s="15">
        <v>-1.4091597701747581E-3</v>
      </c>
      <c r="SN127" s="15">
        <v>-1.8616599823866983E-3</v>
      </c>
      <c r="SO127" s="15">
        <v>-6.0237336921740417E-4</v>
      </c>
      <c r="SP127" s="15">
        <v>1.6675876108698903E-2</v>
      </c>
      <c r="SQ127" s="15">
        <v>-2.9619899884934797E-3</v>
      </c>
      <c r="SR127" s="15">
        <v>-1.4469165121561833E-3</v>
      </c>
      <c r="SS127" s="15">
        <v>-5.8730253640901784E-4</v>
      </c>
      <c r="ST127" s="15">
        <v>-1.3151280277113814E-3</v>
      </c>
      <c r="SU127" s="15">
        <v>-1.239584209410761E-3</v>
      </c>
      <c r="SV127" s="15">
        <v>-1.4074597678798285E-3</v>
      </c>
      <c r="SW127" s="15">
        <v>-5.5670688351692303E-3</v>
      </c>
      <c r="SX127" s="15">
        <v>8.5413824773126062E-3</v>
      </c>
      <c r="SY127" s="15">
        <v>0</v>
      </c>
      <c r="SZ127" s="15">
        <v>9.305184956141176E-3</v>
      </c>
      <c r="TA127" s="15">
        <v>5.7286228987242548E-3</v>
      </c>
      <c r="TB127" s="15">
        <v>-9.1284366760370425E-3</v>
      </c>
      <c r="TC127" s="15">
        <v>-7.9092133185204479E-3</v>
      </c>
      <c r="TD127" s="15">
        <v>1.5714449299598183E-3</v>
      </c>
      <c r="TE127" s="15">
        <v>-3.9970075696777419E-3</v>
      </c>
      <c r="TF127" s="15">
        <v>-3.9012855859070551E-3</v>
      </c>
      <c r="TG127" s="15">
        <v>1.2223446088626049E-3</v>
      </c>
      <c r="TH127" s="15">
        <v>-5.2812797795844862E-3</v>
      </c>
      <c r="TI127" s="15">
        <v>2.7816429618767705E-3</v>
      </c>
      <c r="TJ127" s="15">
        <v>-7.9454426347101374E-3</v>
      </c>
      <c r="TK127" s="15">
        <v>-2.2134396388722301E-3</v>
      </c>
      <c r="TL127" s="15">
        <v>-8.1065875329883724E-3</v>
      </c>
      <c r="TM127" s="15">
        <v>3.9206127162297634E-3</v>
      </c>
      <c r="TN127" s="15">
        <v>-1.3002695247036915E-3</v>
      </c>
      <c r="TO127" s="23">
        <v>-1.0676689532501105E-3</v>
      </c>
    </row>
    <row r="128" spans="1:535" x14ac:dyDescent="0.35">
      <c r="A128" s="14">
        <v>122</v>
      </c>
      <c r="B128" s="81">
        <v>42816</v>
      </c>
      <c r="C128" s="23">
        <v>2.35037821070522E-3</v>
      </c>
      <c r="D128" s="43">
        <f ca="1">OFFSET('CAPM Regression Loop'!$AH$6,$A128,'CAPM Regression Loop'!$D$2)</f>
        <v>8.9502741803475002E-3</v>
      </c>
      <c r="T128" s="14">
        <v>122</v>
      </c>
      <c r="U128" s="14" t="s">
        <v>124</v>
      </c>
      <c r="V128" s="14">
        <v>1.4588115207519112</v>
      </c>
      <c r="W128" s="14">
        <v>0.24988439330588297</v>
      </c>
      <c r="X128" s="14">
        <v>0.11997119437726379</v>
      </c>
      <c r="Y128" s="14">
        <f t="shared" si="6"/>
        <v>1.8360951425657104</v>
      </c>
      <c r="Z128" s="14">
        <f t="shared" si="5"/>
        <v>1.8360951425657104</v>
      </c>
      <c r="AA128" s="14">
        <f t="shared" si="7"/>
        <v>1</v>
      </c>
      <c r="AF128" s="80"/>
      <c r="AH128" s="81"/>
      <c r="AI128" s="15">
        <v>8.8855863946886351E-3</v>
      </c>
      <c r="AJ128" s="15">
        <v>-1.7333172595171151E-3</v>
      </c>
      <c r="AK128" s="15">
        <v>3.3058944398424325E-4</v>
      </c>
      <c r="AL128" s="15">
        <v>1.123527426886921E-2</v>
      </c>
      <c r="AM128" s="15">
        <v>2.5979994745830735E-3</v>
      </c>
      <c r="AN128" s="15">
        <v>-3.4926363938492033E-4</v>
      </c>
      <c r="AO128" s="15">
        <v>2.2318937711226299E-4</v>
      </c>
      <c r="AP128" s="15">
        <v>1.4654610778778387E-2</v>
      </c>
      <c r="AQ128" s="15">
        <v>9.0736057097239795E-3</v>
      </c>
      <c r="AR128" s="15">
        <v>3.9043485420316459E-3</v>
      </c>
      <c r="AS128" s="15">
        <v>1.4576229805979807E-2</v>
      </c>
      <c r="AT128" s="15">
        <v>5.4158739730326378E-3</v>
      </c>
      <c r="AU128" s="15">
        <v>6.5811633734779301E-3</v>
      </c>
      <c r="AV128" s="15">
        <v>1.1412392051744765E-2</v>
      </c>
      <c r="AW128" s="15">
        <v>9.8628971309963741E-3</v>
      </c>
      <c r="AX128" s="15">
        <v>6.8442463275414115E-3</v>
      </c>
      <c r="AY128" s="15">
        <v>-1.3363227812167141E-2</v>
      </c>
      <c r="AZ128" s="15">
        <v>-5.9047642622481926E-3</v>
      </c>
      <c r="BA128" s="15">
        <v>3.2156616314925079E-3</v>
      </c>
      <c r="BB128" s="15">
        <v>-2.3904053726685782E-3</v>
      </c>
      <c r="BC128" s="15">
        <v>-8.4553349270376447E-3</v>
      </c>
      <c r="BD128" s="15">
        <v>1.1239744917122783E-3</v>
      </c>
      <c r="BE128" s="15">
        <v>1.3610429782555209E-3</v>
      </c>
      <c r="BF128" s="15">
        <v>1.9620090125191496E-3</v>
      </c>
      <c r="BG128" s="15">
        <v>1.152978104577127E-2</v>
      </c>
      <c r="BH128" s="15">
        <v>9.261535623750386E-3</v>
      </c>
      <c r="BI128" s="15">
        <v>8.3389857811409368E-3</v>
      </c>
      <c r="BJ128" s="15">
        <v>8.7553929020642123E-3</v>
      </c>
      <c r="BK128" s="15">
        <v>-3.8020527802340382E-3</v>
      </c>
      <c r="BL128" s="15">
        <v>6.7096333306190057E-3</v>
      </c>
      <c r="BM128" s="15">
        <v>1.1558885709584056E-2</v>
      </c>
      <c r="BN128" s="15">
        <v>6.2015702632813273E-3</v>
      </c>
      <c r="BO128" s="15">
        <v>2.005797904459871E-2</v>
      </c>
      <c r="BP128" s="15">
        <v>1.1250704355695428E-3</v>
      </c>
      <c r="BQ128" s="15">
        <v>-4.3954664611475108E-4</v>
      </c>
      <c r="BR128" s="15">
        <v>3.5895940428304378E-3</v>
      </c>
      <c r="BS128" s="15">
        <v>-5.2573006225574061E-3</v>
      </c>
      <c r="BT128" s="15">
        <v>1.3359058489926417E-2</v>
      </c>
      <c r="BU128" s="15">
        <v>5.7472102187892671E-3</v>
      </c>
      <c r="BV128" s="15">
        <v>-2.439024402335929E-4</v>
      </c>
      <c r="BW128" s="15">
        <v>2.0651467022300115E-3</v>
      </c>
      <c r="BX128" s="15">
        <v>-3.29904626960062E-3</v>
      </c>
      <c r="BY128" s="15">
        <v>1.1900715447394664E-3</v>
      </c>
      <c r="BZ128" s="15">
        <v>7.8462146041792578E-4</v>
      </c>
      <c r="CA128" s="15">
        <v>4.7600248543547491E-3</v>
      </c>
      <c r="CB128" s="15">
        <v>-3.0781717298184385E-3</v>
      </c>
      <c r="CC128" s="15">
        <v>-2.9319064931850942E-4</v>
      </c>
      <c r="CD128" s="15">
        <v>7.781039470282242E-3</v>
      </c>
      <c r="CE128" s="15">
        <v>6.123938446931195E-3</v>
      </c>
      <c r="CF128" s="15">
        <v>9.4943953663014294E-3</v>
      </c>
      <c r="CG128" s="15">
        <v>3.0669094013168322E-3</v>
      </c>
      <c r="CH128" s="15">
        <v>6.4599707855260901E-3</v>
      </c>
      <c r="CI128" s="15">
        <v>1.3949656691100902E-3</v>
      </c>
      <c r="CJ128" s="15">
        <v>8.7211747037536039E-3</v>
      </c>
      <c r="CK128" s="15">
        <v>1.804124200688336E-3</v>
      </c>
      <c r="CL128" s="15">
        <v>9.0609166504148318E-3</v>
      </c>
      <c r="CM128" s="15">
        <v>1.9302889978301644E-4</v>
      </c>
      <c r="CN128" s="15">
        <v>5.7800353586849084E-3</v>
      </c>
      <c r="CO128" s="15">
        <v>-3.4812915925118912E-3</v>
      </c>
      <c r="CP128" s="15">
        <v>7.5589079746806436E-3</v>
      </c>
      <c r="CQ128" s="15">
        <v>2.0433654515852346E-3</v>
      </c>
      <c r="CR128" s="15">
        <v>2.1554494104389112E-2</v>
      </c>
      <c r="CS128" s="15">
        <v>1.2021398103065111E-4</v>
      </c>
      <c r="CT128" s="15">
        <v>7.2535761488915799E-3</v>
      </c>
      <c r="CU128" s="15">
        <v>4.8355900361974941E-4</v>
      </c>
      <c r="CV128" s="15">
        <v>5.1337365379429791E-3</v>
      </c>
      <c r="CW128" s="15">
        <v>7.513671876494832E-3</v>
      </c>
      <c r="CX128" s="15">
        <v>-5.616778646447009E-3</v>
      </c>
      <c r="CY128" s="15">
        <v>8.2597289643180705E-4</v>
      </c>
      <c r="CZ128" s="15">
        <v>5.1233764489352681E-3</v>
      </c>
      <c r="DA128" s="15">
        <v>1.1600022997755271E-2</v>
      </c>
      <c r="DB128" s="15">
        <v>5.3708040691245757E-3</v>
      </c>
      <c r="DC128" s="15">
        <v>1.5549390064861723E-2</v>
      </c>
      <c r="DD128" s="15">
        <v>-2.8694424279528201E-3</v>
      </c>
      <c r="DE128" s="15">
        <v>-4.6628182228128289E-3</v>
      </c>
      <c r="DF128" s="15">
        <v>4.6970494998691617E-3</v>
      </c>
      <c r="DG128" s="15">
        <v>-7.6289283502570873E-3</v>
      </c>
      <c r="DH128" s="15">
        <v>2.3300028935899241E-3</v>
      </c>
      <c r="DI128" s="15">
        <v>0</v>
      </c>
      <c r="DJ128" s="15">
        <v>4.1799642864707312E-3</v>
      </c>
      <c r="DK128" s="15">
        <v>-7.9954737761971893E-3</v>
      </c>
      <c r="DL128" s="15">
        <v>1.1294473184086005E-3</v>
      </c>
      <c r="DM128" s="15">
        <v>2.2711797180439094E-3</v>
      </c>
      <c r="DN128" s="15">
        <v>1.1183100868612775E-2</v>
      </c>
      <c r="DO128" s="15">
        <v>8.6148017277717231E-3</v>
      </c>
      <c r="DP128" s="15">
        <v>-3.6409280077127726E-3</v>
      </c>
      <c r="DQ128" s="15">
        <v>-7.24320806502236E-3</v>
      </c>
      <c r="DR128" s="15">
        <v>-1.0549697980079081E-2</v>
      </c>
      <c r="DS128" s="15">
        <v>2.0351802343778328E-3</v>
      </c>
      <c r="DT128" s="15">
        <v>-1.1926059851231359E-3</v>
      </c>
      <c r="DU128" s="15">
        <v>-1.3902905168991493E-2</v>
      </c>
      <c r="DV128" s="15">
        <v>-3.4515854017562945E-3</v>
      </c>
      <c r="DW128" s="15">
        <v>1.6826103119152347E-3</v>
      </c>
      <c r="DX128" s="15">
        <v>5.0670153080878263E-3</v>
      </c>
      <c r="DY128" s="15">
        <v>-4.122861324119314E-4</v>
      </c>
      <c r="DZ128" s="15">
        <v>-2.7140724823944662E-4</v>
      </c>
      <c r="EA128" s="15">
        <v>-2.4756092445377691E-3</v>
      </c>
      <c r="EB128" s="15">
        <v>8.9996107641252213E-3</v>
      </c>
      <c r="EC128" s="15">
        <v>-8.0960738466229415E-4</v>
      </c>
      <c r="ED128" s="15">
        <v>-7.9295937387639584E-3</v>
      </c>
      <c r="EE128" s="15">
        <v>2.1340163819882067E-2</v>
      </c>
      <c r="EF128" s="15">
        <v>7.6015833535028263E-3</v>
      </c>
      <c r="EG128" s="15">
        <v>3.9911361183468819E-3</v>
      </c>
      <c r="EH128" s="15">
        <v>1.6156877068924047E-2</v>
      </c>
      <c r="EI128" s="15">
        <v>1.0818713527167368E-2</v>
      </c>
      <c r="EJ128" s="15">
        <v>3.585728837799085E-4</v>
      </c>
      <c r="EK128" s="15">
        <v>-1.6492462075725196E-2</v>
      </c>
      <c r="EL128" s="15">
        <v>-3.6260075988732493E-3</v>
      </c>
      <c r="EM128" s="15">
        <v>1.6433857437300632E-3</v>
      </c>
      <c r="EN128" s="15">
        <v>2.252518489252656E-2</v>
      </c>
      <c r="EO128" s="15">
        <v>-1.1800203717349222E-2</v>
      </c>
      <c r="EP128" s="15">
        <v>5.3818224738381619E-3</v>
      </c>
      <c r="EQ128" s="15">
        <v>-8.1279233697274904E-3</v>
      </c>
      <c r="ER128" s="15">
        <v>-3.1578973611353549E-3</v>
      </c>
      <c r="ES128" s="15">
        <v>4.0384317260659082E-3</v>
      </c>
      <c r="ET128" s="15">
        <v>6.4725145056175196E-3</v>
      </c>
      <c r="EU128" s="15">
        <v>-3.1136506732794699E-3</v>
      </c>
      <c r="EV128" s="15">
        <v>1.8030248403605564E-2</v>
      </c>
      <c r="EW128" s="15">
        <v>4.7551973544342485E-3</v>
      </c>
      <c r="EX128" s="15">
        <v>-2.3826121663729643E-2</v>
      </c>
      <c r="EY128" s="15">
        <v>1.5764374266822156E-2</v>
      </c>
      <c r="EZ128" s="15">
        <v>8.4295899557682383E-3</v>
      </c>
      <c r="FA128" s="15">
        <v>-1.9099770242586628E-3</v>
      </c>
      <c r="FB128" s="15">
        <v>3.2343049032436556E-3</v>
      </c>
      <c r="FC128" s="15">
        <v>-1.0705391912696836E-2</v>
      </c>
      <c r="FD128" s="15">
        <v>5.610112890767004E-3</v>
      </c>
      <c r="FE128" s="15">
        <v>4.8213987765596475E-3</v>
      </c>
      <c r="FF128" s="15">
        <v>1.4586564715930608E-3</v>
      </c>
      <c r="FG128" s="15">
        <v>8.8718030364409229E-4</v>
      </c>
      <c r="FH128" s="15">
        <v>9.5245584623893688E-3</v>
      </c>
      <c r="FI128" s="15">
        <v>1.4213200362274277E-3</v>
      </c>
      <c r="FJ128" s="15">
        <v>-5.4430131356414139E-3</v>
      </c>
      <c r="FK128" s="15">
        <v>4.6349942892351208E-4</v>
      </c>
      <c r="FL128" s="15">
        <v>2.9486685350734293E-3</v>
      </c>
      <c r="FM128" s="15">
        <v>3.6376904428242129E-3</v>
      </c>
      <c r="FN128" s="15">
        <v>6.316201566796369E-3</v>
      </c>
      <c r="FO128" s="15">
        <v>-3.5621799325441118E-3</v>
      </c>
      <c r="FP128" s="15">
        <v>7.2662694618485365E-3</v>
      </c>
      <c r="FQ128" s="15">
        <v>1.1245252817586973E-2</v>
      </c>
      <c r="FR128" s="15">
        <v>7.3260400920731016E-3</v>
      </c>
      <c r="FS128" s="15">
        <v>-4.0957435983143388E-3</v>
      </c>
      <c r="FT128" s="15">
        <v>4.1330912318103992E-3</v>
      </c>
      <c r="FU128" s="15">
        <v>3.1140546768743931E-3</v>
      </c>
      <c r="FV128" s="15">
        <v>5.2083451071382597E-3</v>
      </c>
      <c r="FW128" s="15">
        <v>4.0324618202648146E-3</v>
      </c>
      <c r="FX128" s="15">
        <v>9.6711806377482005E-4</v>
      </c>
      <c r="FY128" s="15">
        <v>-6.8404918250505415E-3</v>
      </c>
      <c r="FZ128" s="15">
        <v>-1.1625099329478869E-2</v>
      </c>
      <c r="GA128" s="15">
        <v>-4.6079369688195714E-3</v>
      </c>
      <c r="GB128" s="15">
        <v>1.2226959598724791E-2</v>
      </c>
      <c r="GC128" s="15">
        <v>3.725660533050461E-3</v>
      </c>
      <c r="GD128" s="15">
        <v>1.01919347462541E-2</v>
      </c>
      <c r="GE128" s="15">
        <v>3.2200934105319632E-4</v>
      </c>
      <c r="GF128" s="15">
        <v>9.9068034430549543E-3</v>
      </c>
      <c r="GG128" s="15">
        <v>1.3819684803606061E-2</v>
      </c>
      <c r="GH128" s="15">
        <v>3.7636476493038019E-3</v>
      </c>
      <c r="GI128" s="15">
        <v>5.7800128769456074E-4</v>
      </c>
      <c r="GJ128" s="15">
        <v>4.1205311971061788E-3</v>
      </c>
      <c r="GK128" s="15">
        <v>2.710028758865158E-3</v>
      </c>
      <c r="GL128" s="15">
        <v>1.2686332180390496E-3</v>
      </c>
      <c r="GM128" s="15">
        <v>1.0533513749677825E-2</v>
      </c>
      <c r="GN128" s="15">
        <v>6.0145797015879691E-3</v>
      </c>
      <c r="GO128" s="15">
        <v>-1.7464642292728882E-2</v>
      </c>
      <c r="GP128" s="15">
        <v>4.5321101493974751E-3</v>
      </c>
      <c r="GQ128" s="15">
        <v>2.3468680098155687E-3</v>
      </c>
      <c r="GR128" s="15">
        <v>7.2935428137171666E-3</v>
      </c>
      <c r="GS128" s="15">
        <v>2.9722098598940514E-4</v>
      </c>
      <c r="GT128" s="15">
        <v>7.6109133735450139E-3</v>
      </c>
      <c r="GU128" s="15">
        <v>9.9816956942291035E-3</v>
      </c>
      <c r="GV128" s="15">
        <v>-3.2263296255313585E-3</v>
      </c>
      <c r="GW128" s="15">
        <v>6.5475466027163781E-3</v>
      </c>
      <c r="GX128" s="15">
        <v>9.4105316673854869E-3</v>
      </c>
      <c r="GY128" s="15">
        <v>4.4879350079113246E-3</v>
      </c>
      <c r="GZ128" s="15">
        <v>6.2676279080933252E-4</v>
      </c>
      <c r="HA128" s="15">
        <v>2.1222981835166579E-3</v>
      </c>
      <c r="HB128" s="15">
        <v>4.2571371233186897E-3</v>
      </c>
      <c r="HC128" s="15">
        <v>1.0886577193014899E-2</v>
      </c>
      <c r="HD128" s="15">
        <v>7.7670293376595964E-3</v>
      </c>
      <c r="HE128" s="15">
        <v>5.0205004819915721E-4</v>
      </c>
      <c r="HF128" s="15">
        <v>2.2808696207317201E-2</v>
      </c>
      <c r="HG128" s="15">
        <v>2.104472136470821E-2</v>
      </c>
      <c r="HH128" s="15">
        <v>1.5931180683481608E-3</v>
      </c>
      <c r="HI128" s="15">
        <v>-5.4896042001692492E-4</v>
      </c>
      <c r="HJ128" s="15">
        <v>-1.8755866704946113E-3</v>
      </c>
      <c r="HK128" s="15">
        <v>-2.4133781753363469E-3</v>
      </c>
      <c r="HL128" s="15">
        <v>-2.8140722088110222E-3</v>
      </c>
      <c r="HM128" s="15">
        <v>-8.4769443900625623E-3</v>
      </c>
      <c r="HN128" s="15">
        <v>2.2228405929461993E-3</v>
      </c>
      <c r="HO128" s="15">
        <v>5.7083057396299349E-4</v>
      </c>
      <c r="HP128" s="15">
        <v>3.051440903045335E-3</v>
      </c>
      <c r="HQ128" s="15">
        <v>2.6818359445962382E-2</v>
      </c>
      <c r="HR128" s="15">
        <v>1.0907396189192953E-2</v>
      </c>
      <c r="HS128" s="15">
        <v>1.3327029686791735E-2</v>
      </c>
      <c r="HT128" s="15">
        <v>-1.1651487403022456E-2</v>
      </c>
      <c r="HU128" s="15">
        <v>-3.418803452103047E-4</v>
      </c>
      <c r="HV128" s="15">
        <v>4.8111330212988442E-3</v>
      </c>
      <c r="HW128" s="15">
        <v>4.7522153250053184E-3</v>
      </c>
      <c r="HX128" s="15">
        <v>-2.3981964686485439E-2</v>
      </c>
      <c r="HY128" s="15">
        <v>1.3277275683626672E-3</v>
      </c>
      <c r="HZ128" s="15">
        <v>-1.3816563515013263E-2</v>
      </c>
      <c r="IA128" s="15">
        <v>1.7706106240590283E-2</v>
      </c>
      <c r="IB128" s="15">
        <v>-4.6417257695039165E-3</v>
      </c>
      <c r="IC128" s="15">
        <v>-1.0481612959267104E-3</v>
      </c>
      <c r="ID128" s="15">
        <v>-4.0001412347924351E-4</v>
      </c>
      <c r="IE128" s="15">
        <v>1.8204213411938451E-3</v>
      </c>
      <c r="IF128" s="15">
        <v>1.0424706662573094E-2</v>
      </c>
      <c r="IG128" s="15">
        <v>1.0895727751732748E-2</v>
      </c>
      <c r="IH128" s="15">
        <v>-6.0352563216393099E-3</v>
      </c>
      <c r="II128" s="15">
        <v>-8.3177586452856112E-3</v>
      </c>
      <c r="IJ128" s="15">
        <v>1.9468786569404432E-3</v>
      </c>
      <c r="IK128" s="15">
        <v>-2.4996875520734148E-4</v>
      </c>
      <c r="IL128" s="15">
        <v>-6.4013021146313714E-3</v>
      </c>
      <c r="IM128" s="15">
        <v>2.0249063549996615E-4</v>
      </c>
      <c r="IN128" s="15">
        <v>6.2794554848431012E-3</v>
      </c>
      <c r="IO128" s="15">
        <v>4.4631861839911037E-3</v>
      </c>
      <c r="IP128" s="15">
        <v>-9.6875764418269644E-4</v>
      </c>
      <c r="IQ128" s="15">
        <v>1.2309651332053433E-2</v>
      </c>
      <c r="IR128" s="15">
        <v>1.5868101547887509E-2</v>
      </c>
      <c r="IS128" s="15">
        <v>5.1025725568235938E-3</v>
      </c>
      <c r="IT128" s="15">
        <v>-1.7564730487217656E-2</v>
      </c>
      <c r="IU128" s="15">
        <v>1.8846199693946721E-3</v>
      </c>
      <c r="IV128" s="15">
        <v>1.7659345177841648E-2</v>
      </c>
      <c r="IW128" s="15">
        <v>-6.6061108925994858E-4</v>
      </c>
      <c r="IX128" s="15">
        <v>3.5701573087054822E-3</v>
      </c>
      <c r="IY128" s="15">
        <v>-1.2740884029623144E-3</v>
      </c>
      <c r="IZ128" s="15">
        <v>-9.454561310142124E-3</v>
      </c>
      <c r="JA128" s="15">
        <v>1.1173300598125255E-2</v>
      </c>
      <c r="JB128" s="15">
        <v>4.653876927889356E-3</v>
      </c>
      <c r="JC128" s="15">
        <v>1.7145310672406736E-3</v>
      </c>
      <c r="JD128" s="15">
        <v>6.0720151861659672E-3</v>
      </c>
      <c r="JE128" s="15">
        <v>8.1121280756678619E-4</v>
      </c>
      <c r="JF128" s="15">
        <v>6.1287219413733258E-3</v>
      </c>
      <c r="JG128" s="15">
        <v>6.6555986117360667E-3</v>
      </c>
      <c r="JH128" s="15">
        <v>-1.5737101141832419E-3</v>
      </c>
      <c r="JI128" s="15">
        <v>-1.0307347239392017E-3</v>
      </c>
      <c r="JJ128" s="15">
        <v>5.1626340788069056E-3</v>
      </c>
      <c r="JK128" s="15">
        <v>-3.8387763071657129E-3</v>
      </c>
      <c r="JL128" s="15">
        <v>1.8284941259932842E-2</v>
      </c>
      <c r="JM128" s="15">
        <v>1.3162438641267598E-2</v>
      </c>
      <c r="JN128" s="15">
        <v>2.5900207164298219E-2</v>
      </c>
      <c r="JO128" s="15">
        <v>3.9005758471736493E-3</v>
      </c>
      <c r="JP128" s="15">
        <v>-6.7006082692058514E-3</v>
      </c>
      <c r="JQ128" s="15">
        <v>9.3737371491985147E-3</v>
      </c>
      <c r="JR128" s="15">
        <v>5.7810630507131738E-4</v>
      </c>
      <c r="JS128" s="15">
        <v>4.8976491277946642E-3</v>
      </c>
      <c r="JT128" s="15">
        <v>1.2386615842134352E-2</v>
      </c>
      <c r="JU128" s="15">
        <v>3.2708545955539175E-3</v>
      </c>
      <c r="JV128" s="15">
        <v>1.351177664402717E-2</v>
      </c>
      <c r="JW128" s="15">
        <v>3.1587567923778569E-3</v>
      </c>
      <c r="JX128" s="15">
        <v>1.2115839394946287E-2</v>
      </c>
      <c r="JY128" s="15">
        <v>2.7681160831884003E-3</v>
      </c>
      <c r="JZ128" s="15">
        <v>-5.9622568144180243E-3</v>
      </c>
      <c r="KA128" s="15">
        <v>9.8194323530200324E-4</v>
      </c>
      <c r="KB128" s="15">
        <v>1.0337873051076739E-2</v>
      </c>
      <c r="KC128" s="15">
        <v>4.5741548969618732E-3</v>
      </c>
      <c r="KD128" s="15">
        <v>-7.8103824911525659E-3</v>
      </c>
      <c r="KE128" s="15">
        <v>7.1659210261438393E-3</v>
      </c>
      <c r="KF128" s="15">
        <v>1.6007321048937151E-3</v>
      </c>
      <c r="KG128" s="15">
        <v>3.5812381596227326E-3</v>
      </c>
      <c r="KH128" s="15">
        <v>-1.2166099072865071E-2</v>
      </c>
      <c r="KI128" s="15">
        <v>1.4684551682921099E-2</v>
      </c>
      <c r="KJ128" s="15">
        <v>4.2347639158440671E-3</v>
      </c>
      <c r="KK128" s="15">
        <v>-2.0130404658557678E-2</v>
      </c>
      <c r="KL128" s="15">
        <v>1.4544944443362419E-2</v>
      </c>
      <c r="KM128" s="15">
        <v>-6.3034877785925099E-3</v>
      </c>
      <c r="KN128" s="15">
        <v>1.908397525760169E-3</v>
      </c>
      <c r="KO128" s="15">
        <v>1.0038565143567673E-2</v>
      </c>
      <c r="KP128" s="15">
        <v>-2.8275230902180971E-3</v>
      </c>
      <c r="KQ128" s="15">
        <v>-4.3644368242600198E-3</v>
      </c>
      <c r="KR128" s="15">
        <v>1.0364485294720293E-3</v>
      </c>
      <c r="KS128" s="15">
        <v>2.3882192590401947E-3</v>
      </c>
      <c r="KT128" s="15">
        <v>2.311014833819746E-3</v>
      </c>
      <c r="KU128" s="15">
        <v>-5.1780050967529375E-3</v>
      </c>
      <c r="KV128" s="15">
        <v>-2.7206954307819296E-2</v>
      </c>
      <c r="KW128" s="15">
        <v>-2.6033858701149278E-3</v>
      </c>
      <c r="KX128" s="15">
        <v>-1.0982655988681575E-2</v>
      </c>
      <c r="KY128" s="15">
        <v>-1.1939461333333428E-3</v>
      </c>
      <c r="KZ128" s="15">
        <v>6.7430885899605547E-4</v>
      </c>
      <c r="LA128" s="15">
        <v>1.1118823113589716E-2</v>
      </c>
      <c r="LB128" s="15">
        <v>7.4960193942332142E-3</v>
      </c>
      <c r="LC128" s="15">
        <v>1.5601206685828238E-3</v>
      </c>
      <c r="LD128" s="15">
        <v>-2.5228647881522038E-3</v>
      </c>
      <c r="LE128" s="15">
        <v>2.0130857326812971E-3</v>
      </c>
      <c r="LF128" s="15">
        <v>5.2352953324516747E-3</v>
      </c>
      <c r="LG128" s="15">
        <v>9.05201038091712E-3</v>
      </c>
      <c r="LH128" s="15">
        <v>-3.0995762901644677E-3</v>
      </c>
      <c r="LI128" s="15">
        <v>1.1117614990484519E-2</v>
      </c>
      <c r="LJ128" s="15">
        <v>-1.5731654530417978E-2</v>
      </c>
      <c r="LK128" s="15">
        <v>0</v>
      </c>
      <c r="LL128" s="15">
        <v>-1.7608738481946042E-3</v>
      </c>
      <c r="LM128" s="15">
        <v>6.6618899605025983E-3</v>
      </c>
      <c r="LN128" s="15">
        <v>1.1856537304390511E-3</v>
      </c>
      <c r="LO128" s="15">
        <v>-2.2812284766175001E-2</v>
      </c>
      <c r="LP128" s="15">
        <v>3.354982503100732E-2</v>
      </c>
      <c r="LQ128" s="15">
        <v>2.6568281310853504E-3</v>
      </c>
      <c r="LR128" s="15">
        <v>3.9984059666952022E-3</v>
      </c>
      <c r="LS128" s="15">
        <v>4.5027636049390155E-3</v>
      </c>
      <c r="LT128" s="15">
        <v>1.5908179694839091E-2</v>
      </c>
      <c r="LU128" s="15">
        <v>2.1210366817345397E-3</v>
      </c>
      <c r="LV128" s="15">
        <v>2.2521517559620577E-3</v>
      </c>
      <c r="LW128" s="15">
        <v>-2.2701485345391855E-3</v>
      </c>
      <c r="LX128" s="15">
        <v>-1.4803851704343308E-3</v>
      </c>
      <c r="LY128" s="15">
        <v>-2.8932414820245821E-3</v>
      </c>
      <c r="LZ128" s="15">
        <v>-3.834360526047E-3</v>
      </c>
      <c r="MA128" s="15">
        <v>-6.5596946634688073E-3</v>
      </c>
      <c r="MB128" s="15">
        <v>-3.0537382741860938E-3</v>
      </c>
      <c r="MC128" s="15">
        <v>1.6365424661217359E-2</v>
      </c>
      <c r="MD128" s="15">
        <v>3.2292816007152112E-3</v>
      </c>
      <c r="ME128" s="15">
        <v>4.683231515282307E-4</v>
      </c>
      <c r="MF128" s="15">
        <v>9.3797319527938808E-3</v>
      </c>
      <c r="MG128" s="15">
        <v>-1.1390851640231594E-2</v>
      </c>
      <c r="MH128" s="15">
        <v>5.0404669655487412E-3</v>
      </c>
      <c r="MI128" s="15">
        <v>3.8334251509145041E-3</v>
      </c>
      <c r="MJ128" s="15">
        <v>6.2734193400906767E-3</v>
      </c>
      <c r="MK128" s="15">
        <v>-6.4359377635443528E-3</v>
      </c>
      <c r="ML128" s="15">
        <v>-1.995344858896107E-3</v>
      </c>
      <c r="MM128" s="15">
        <v>-1.0604553248797E-2</v>
      </c>
      <c r="MN128" s="15">
        <v>1.2689740075103532E-2</v>
      </c>
      <c r="MO128" s="15">
        <v>-2.0316708512166646E-3</v>
      </c>
      <c r="MP128" s="15">
        <v>-1.87211571414587E-3</v>
      </c>
      <c r="MQ128" s="15">
        <v>8.4566210684493912E-3</v>
      </c>
      <c r="MR128" s="15">
        <v>2.0939113220109953E-2</v>
      </c>
      <c r="MS128" s="15">
        <v>7.1968337039364299E-4</v>
      </c>
      <c r="MT128" s="15">
        <v>-1.0007231476245243E-2</v>
      </c>
      <c r="MU128" s="15">
        <v>5.3860094295706783E-3</v>
      </c>
      <c r="MV128" s="15">
        <v>-5.7372348102674453E-4</v>
      </c>
      <c r="MW128" s="15">
        <v>4.2382565523697013E-3</v>
      </c>
      <c r="MX128" s="15">
        <v>-5.5989537747917657E-3</v>
      </c>
      <c r="MY128" s="15">
        <v>1.6136391055304262E-3</v>
      </c>
      <c r="MZ128" s="15">
        <v>-2.0472455104975345E-2</v>
      </c>
      <c r="NA128" s="15">
        <v>1.0130943550731525E-2</v>
      </c>
      <c r="NB128" s="15">
        <v>-7.3113942873921325E-2</v>
      </c>
      <c r="NC128" s="15">
        <v>-8.6810287148527832E-3</v>
      </c>
      <c r="ND128" s="15">
        <v>5.9061020991802342E-3</v>
      </c>
      <c r="NE128" s="15">
        <v>-5.4102927282475427E-3</v>
      </c>
      <c r="NF128" s="15">
        <v>-1.2689825458320422E-2</v>
      </c>
      <c r="NG128" s="15">
        <v>2.4185974973467473E-3</v>
      </c>
      <c r="NH128" s="15">
        <v>1.7096108694464743E-3</v>
      </c>
      <c r="NI128" s="15">
        <v>2.7761729802510812E-3</v>
      </c>
      <c r="NJ128" s="15">
        <v>1.3120784327008955E-2</v>
      </c>
      <c r="NK128" s="15">
        <v>2.0189488459496457E-2</v>
      </c>
      <c r="NL128" s="15">
        <v>-8.0770864714875736E-3</v>
      </c>
      <c r="NM128" s="15">
        <v>7.7519768043179237E-3</v>
      </c>
      <c r="NN128" s="15">
        <v>0</v>
      </c>
      <c r="NO128" s="15">
        <v>-1.6669448767440392E-3</v>
      </c>
      <c r="NP128" s="15">
        <v>8.0015667912955255E-3</v>
      </c>
      <c r="NQ128" s="15">
        <v>3.6684261008003162E-3</v>
      </c>
      <c r="NR128" s="15">
        <v>-1.1156979847505842E-3</v>
      </c>
      <c r="NS128" s="15">
        <v>3.3216491142325083E-3</v>
      </c>
      <c r="NT128" s="15">
        <v>2.3646263087131313E-3</v>
      </c>
      <c r="NU128" s="15">
        <v>5.336796041690019E-3</v>
      </c>
      <c r="NV128" s="15">
        <v>-3.3707897084889887E-3</v>
      </c>
      <c r="NW128" s="15">
        <v>-1.7754110300465323E-3</v>
      </c>
      <c r="NX128" s="15">
        <v>2.2260156108822415E-3</v>
      </c>
      <c r="NY128" s="15">
        <v>2.7721194158990617E-3</v>
      </c>
      <c r="NZ128" s="15">
        <v>-1.032325146224655E-2</v>
      </c>
      <c r="OA128" s="15">
        <v>9.8040000966210534E-3</v>
      </c>
      <c r="OB128" s="15">
        <v>2.2342383841660748E-3</v>
      </c>
      <c r="OC128" s="15">
        <v>6.4028158205397621E-3</v>
      </c>
      <c r="OD128" s="15">
        <v>1.0393078285921269E-2</v>
      </c>
      <c r="OE128" s="15">
        <v>-2.1956315769747722E-3</v>
      </c>
      <c r="OF128" s="15">
        <v>-5.5124168651954934E-3</v>
      </c>
      <c r="OG128" s="15">
        <v>4.1342084642966683E-3</v>
      </c>
      <c r="OH128" s="15">
        <v>-1.2828738128890414E-3</v>
      </c>
      <c r="OI128" s="15">
        <v>6.3160397269884719E-3</v>
      </c>
      <c r="OJ128" s="15">
        <v>-1.3978684785411635E-3</v>
      </c>
      <c r="OK128" s="15">
        <v>-1.9857035913122211E-3</v>
      </c>
      <c r="OL128" s="15">
        <v>-4.3269086007069893E-3</v>
      </c>
      <c r="OM128" s="15">
        <v>-4.2131873384972606E-4</v>
      </c>
      <c r="ON128" s="15">
        <v>8.2081593708022908E-4</v>
      </c>
      <c r="OO128" s="15">
        <v>-3.5853003073034429E-4</v>
      </c>
      <c r="OP128" s="15">
        <v>-2.203804849210175E-3</v>
      </c>
      <c r="OQ128" s="15">
        <v>4.5267019115828675E-3</v>
      </c>
      <c r="OR128" s="15">
        <v>4.2469127315858911E-3</v>
      </c>
      <c r="OS128" s="15">
        <v>-3.9761483796394064E-3</v>
      </c>
      <c r="OT128" s="15">
        <v>6.6215106944096744E-3</v>
      </c>
      <c r="OU128" s="15">
        <v>2.9219356366559897E-3</v>
      </c>
      <c r="OV128" s="15">
        <v>-1.9942904721995367E-2</v>
      </c>
      <c r="OW128" s="15">
        <v>1.1077377188253164E-2</v>
      </c>
      <c r="OX128" s="15">
        <v>1.0255534613928805E-3</v>
      </c>
      <c r="OY128" s="15">
        <v>1.6455036649583486E-4</v>
      </c>
      <c r="OZ128" s="15">
        <v>1.2816207115020654E-2</v>
      </c>
      <c r="PA128" s="15">
        <v>-5.0177011034120457E-3</v>
      </c>
      <c r="PB128" s="15">
        <v>4.2164503789348254E-3</v>
      </c>
      <c r="PC128" s="15">
        <v>1.5144920702390706E-2</v>
      </c>
      <c r="PD128" s="15">
        <v>1.7365094166212059E-2</v>
      </c>
      <c r="PE128" s="15">
        <v>4.103446664080258E-3</v>
      </c>
      <c r="PF128" s="15">
        <v>-5.5626693841135336E-3</v>
      </c>
      <c r="PG128" s="15">
        <v>-4.9721769193871931E-3</v>
      </c>
      <c r="PH128" s="15">
        <v>5.6577237198588547E-3</v>
      </c>
      <c r="PI128" s="15">
        <v>-3.0829332813883596E-3</v>
      </c>
      <c r="PJ128" s="15">
        <v>1.513516014639087E-2</v>
      </c>
      <c r="PK128" s="15">
        <v>5.397395372582642E-3</v>
      </c>
      <c r="PL128" s="15">
        <v>-2.5568908346930528E-4</v>
      </c>
      <c r="PM128" s="15">
        <v>8.0276468001491807E-3</v>
      </c>
      <c r="PN128" s="15">
        <v>2.9796627823439822E-3</v>
      </c>
      <c r="PO128" s="15">
        <v>3.3118175654211599E-3</v>
      </c>
      <c r="PP128" s="15">
        <v>8.7799534649568925E-3</v>
      </c>
      <c r="PQ128" s="15">
        <v>-2.2870786617357405E-2</v>
      </c>
      <c r="PR128" s="15">
        <v>2.7128397711572295E-3</v>
      </c>
      <c r="PS128" s="15">
        <v>4.4821277413626447E-3</v>
      </c>
      <c r="PT128" s="15">
        <v>-1.7096943812410614E-3</v>
      </c>
      <c r="PU128" s="15">
        <v>6.2819914029533467E-3</v>
      </c>
      <c r="PV128" s="15">
        <v>-7.7935840405633176E-3</v>
      </c>
      <c r="PW128" s="15">
        <v>-6.9479187687968907E-3</v>
      </c>
      <c r="PX128" s="15">
        <v>1.1016856903631488E-3</v>
      </c>
      <c r="PY128" s="15">
        <v>1.1975417884416303E-2</v>
      </c>
      <c r="PZ128" s="15">
        <v>1.462712645898529E-2</v>
      </c>
      <c r="QA128" s="15">
        <v>-7.2320911674460574E-3</v>
      </c>
      <c r="QB128" s="15">
        <v>-3.9472897754066327E-3</v>
      </c>
      <c r="QC128" s="15">
        <v>-9.9774924096393339E-3</v>
      </c>
      <c r="QD128" s="15">
        <v>-1.4076792300637608E-2</v>
      </c>
      <c r="QE128" s="15">
        <v>1.277220769343933E-4</v>
      </c>
      <c r="QF128" s="15">
        <v>6.4935293105483115E-3</v>
      </c>
      <c r="QG128" s="15">
        <v>-5.504240356236559E-3</v>
      </c>
      <c r="QH128" s="15">
        <v>-2.1295217928305757E-2</v>
      </c>
      <c r="QI128" s="15">
        <v>2.2595358088197634E-3</v>
      </c>
      <c r="QJ128" s="15">
        <v>-1.5160640230681583E-2</v>
      </c>
      <c r="QK128" s="15">
        <v>-3.5264826477598077E-3</v>
      </c>
      <c r="QL128" s="15">
        <v>6.0932088160662564E-3</v>
      </c>
      <c r="QM128" s="15">
        <v>-4.0523172049478761E-3</v>
      </c>
      <c r="QN128" s="15">
        <v>6.2704320409103717E-3</v>
      </c>
      <c r="QO128" s="15">
        <v>1.117080427707832E-2</v>
      </c>
      <c r="QP128" s="15">
        <v>-2.4938427206659766E-3</v>
      </c>
      <c r="QQ128" s="15">
        <v>7.9179412016113435E-3</v>
      </c>
      <c r="QR128" s="15">
        <v>1.2691317750545109E-2</v>
      </c>
      <c r="QS128" s="15">
        <v>1.8154316635085263E-3</v>
      </c>
      <c r="QT128" s="15">
        <v>5.2864102730196792E-4</v>
      </c>
      <c r="QU128" s="15">
        <v>2.176149178151271E-2</v>
      </c>
      <c r="QV128" s="15">
        <v>1.3994285700432893E-2</v>
      </c>
      <c r="QW128" s="15">
        <v>-1.0271199816602749E-2</v>
      </c>
      <c r="QX128" s="15">
        <v>-5.3186174266071102E-3</v>
      </c>
      <c r="QY128" s="15">
        <v>-4.5226522823324969E-2</v>
      </c>
      <c r="QZ128" s="15">
        <v>1.2019862453354357E-2</v>
      </c>
      <c r="RA128" s="15">
        <v>3.5524016043677006E-3</v>
      </c>
      <c r="RB128" s="15">
        <v>1.1632956903834667E-2</v>
      </c>
      <c r="RC128" s="15">
        <v>7.0184681643274223E-3</v>
      </c>
      <c r="RD128" s="15">
        <v>-1.176086381886128E-3</v>
      </c>
      <c r="RE128" s="15">
        <v>-1.351047266981265E-3</v>
      </c>
      <c r="RF128" s="15">
        <v>-7.4600273775851985E-3</v>
      </c>
      <c r="RG128" s="15">
        <v>2.7658508060834936E-3</v>
      </c>
      <c r="RH128" s="15">
        <v>2.7900887950394302E-3</v>
      </c>
      <c r="RI128" s="15">
        <v>8.9084196294262601E-3</v>
      </c>
      <c r="RJ128" s="15">
        <v>7.3612110286903698E-3</v>
      </c>
      <c r="RK128" s="15">
        <v>6.7211006730773818E-3</v>
      </c>
      <c r="RL128" s="15">
        <v>-6.4845062792608247E-3</v>
      </c>
      <c r="RM128" s="15">
        <v>1.1717910195461242E-2</v>
      </c>
      <c r="RN128" s="15">
        <v>7.241778187298307E-3</v>
      </c>
      <c r="RO128" s="15">
        <v>-5.7093921048480744E-4</v>
      </c>
      <c r="RP128" s="15">
        <v>5.2521129134617652E-3</v>
      </c>
      <c r="RQ128" s="15">
        <v>2.5260361481329992E-2</v>
      </c>
      <c r="RR128" s="15">
        <v>-1.6602106746402589E-3</v>
      </c>
      <c r="RS128" s="15">
        <v>5.4901105000519333E-3</v>
      </c>
      <c r="RT128" s="15">
        <v>7.0145892894382068E-3</v>
      </c>
      <c r="RU128" s="15">
        <v>-4.0032318273069238E-3</v>
      </c>
      <c r="RV128" s="15">
        <v>-2.6155202356026941E-3</v>
      </c>
      <c r="RW128" s="15">
        <v>3.947816980368773E-3</v>
      </c>
      <c r="RX128" s="15">
        <v>9.3883490656980454E-5</v>
      </c>
      <c r="RY128" s="15">
        <v>3.0783334762747613E-3</v>
      </c>
      <c r="RZ128" s="15">
        <v>-1.7095644775301907E-3</v>
      </c>
      <c r="SA128" s="15">
        <v>-2.0527473851037286E-3</v>
      </c>
      <c r="SB128" s="15">
        <v>5.210114855241102E-3</v>
      </c>
      <c r="SC128" s="15">
        <v>6.8094716718821984E-3</v>
      </c>
      <c r="SD128" s="15">
        <v>7.5372153558813965E-4</v>
      </c>
      <c r="SE128" s="15">
        <v>1.1102039151725132E-2</v>
      </c>
      <c r="SF128" s="15">
        <v>6.2351745948365208E-3</v>
      </c>
      <c r="SG128" s="15">
        <v>1.0462170406983452E-2</v>
      </c>
      <c r="SH128" s="15">
        <v>-9.026748890893296E-3</v>
      </c>
      <c r="SI128" s="15">
        <v>5.0106581096013127E-3</v>
      </c>
      <c r="SJ128" s="15">
        <v>5.7676939219607403E-3</v>
      </c>
      <c r="SK128" s="15">
        <v>6.0153907577219215E-3</v>
      </c>
      <c r="SL128" s="15">
        <v>2.7269990424322797E-2</v>
      </c>
      <c r="SM128" s="15">
        <v>-9.0117762180839424E-3</v>
      </c>
      <c r="SN128" s="15">
        <v>2.7616343295802674E-3</v>
      </c>
      <c r="SO128" s="15">
        <v>-2.1655446383991692E-3</v>
      </c>
      <c r="SP128" s="15">
        <v>2.3085736684129315E-2</v>
      </c>
      <c r="SQ128" s="15">
        <v>1.9736848512222189E-3</v>
      </c>
      <c r="SR128" s="15">
        <v>-9.3542686051914289E-3</v>
      </c>
      <c r="SS128" s="15">
        <v>-9.8735940730754618E-3</v>
      </c>
      <c r="ST128" s="15">
        <v>1.2377196598281695E-3</v>
      </c>
      <c r="SU128" s="15">
        <v>1.791004129641815E-3</v>
      </c>
      <c r="SV128" s="15">
        <v>2.8169032711133734E-3</v>
      </c>
      <c r="SW128" s="15">
        <v>4.9946589740904167E-3</v>
      </c>
      <c r="SX128" s="15">
        <v>1.8857591710801813E-2</v>
      </c>
      <c r="SY128" s="15">
        <v>1.9890608248569587E-3</v>
      </c>
      <c r="SZ128" s="15">
        <v>2.4154601116035583E-3</v>
      </c>
      <c r="TA128" s="15">
        <v>1.3981184713904093E-2</v>
      </c>
      <c r="TB128" s="15">
        <v>1.4216143459859826E-2</v>
      </c>
      <c r="TC128" s="15">
        <v>-3.5515004351457922E-3</v>
      </c>
      <c r="TD128" s="15">
        <v>3.3757205455967245E-3</v>
      </c>
      <c r="TE128" s="15">
        <v>4.7482283386981565E-3</v>
      </c>
      <c r="TF128" s="15">
        <v>3.0518843626644908E-3</v>
      </c>
      <c r="TG128" s="15">
        <v>-8.5579808389590949E-4</v>
      </c>
      <c r="TH128" s="15">
        <v>3.9984059666954234E-3</v>
      </c>
      <c r="TI128" s="15">
        <v>-2.781642961876914E-3</v>
      </c>
      <c r="TJ128" s="15">
        <v>2.5068088916941473E-2</v>
      </c>
      <c r="TK128" s="15">
        <v>-6.4541743133912461E-3</v>
      </c>
      <c r="TL128" s="15">
        <v>3.3008777289408086E-3</v>
      </c>
      <c r="TM128" s="15">
        <v>-2.697071636143791E-3</v>
      </c>
      <c r="TN128" s="15">
        <v>8.9502741803475002E-3</v>
      </c>
      <c r="TO128" s="23">
        <v>2.35037821070522E-3</v>
      </c>
    </row>
    <row r="129" spans="1:535" x14ac:dyDescent="0.35">
      <c r="A129" s="14">
        <v>123</v>
      </c>
      <c r="B129" s="81">
        <v>42815</v>
      </c>
      <c r="C129" s="23">
        <v>-1.2922602784031815E-2</v>
      </c>
      <c r="D129" s="43">
        <f ca="1">OFFSET('CAPM Regression Loop'!$AH$6,$A129,'CAPM Regression Loop'!$D$2)</f>
        <v>-1.6532372454573559E-2</v>
      </c>
      <c r="T129" s="14">
        <v>123</v>
      </c>
      <c r="U129" s="14" t="s">
        <v>125</v>
      </c>
      <c r="V129" s="14">
        <v>0.63849621813610369</v>
      </c>
      <c r="W129" s="14">
        <v>0.1753741970184611</v>
      </c>
      <c r="X129" s="14">
        <v>5.0351030130705264E-2</v>
      </c>
      <c r="Y129" s="14">
        <f t="shared" si="6"/>
        <v>-2.0613282227934699</v>
      </c>
      <c r="Z129" s="14">
        <f t="shared" si="5"/>
        <v>2.0613282227934699</v>
      </c>
      <c r="AA129" s="14">
        <f t="shared" si="7"/>
        <v>0.63849621813610369</v>
      </c>
      <c r="AF129" s="80"/>
      <c r="AH129" s="81"/>
      <c r="AI129" s="15">
        <v>-9.2619507197936549E-3</v>
      </c>
      <c r="AJ129" s="15">
        <v>-3.1176416829280799E-2</v>
      </c>
      <c r="AK129" s="15">
        <v>-8.0353458755355843E-3</v>
      </c>
      <c r="AL129" s="15">
        <v>-1.1518079700618624E-2</v>
      </c>
      <c r="AM129" s="15">
        <v>-6.8623982610406409E-3</v>
      </c>
      <c r="AN129" s="15">
        <v>-1.1572863799403598E-2</v>
      </c>
      <c r="AO129" s="15">
        <v>-4.0098071102301572E-3</v>
      </c>
      <c r="AP129" s="15">
        <v>2.0077909005647683E-3</v>
      </c>
      <c r="AQ129" s="15">
        <v>-9.8656222250686904E-3</v>
      </c>
      <c r="AR129" s="15">
        <v>-1.3357818532547987E-2</v>
      </c>
      <c r="AS129" s="15">
        <v>2.2271724128240795E-3</v>
      </c>
      <c r="AT129" s="15">
        <v>-1.2815129371642866E-2</v>
      </c>
      <c r="AU129" s="15">
        <v>-2.1702689224819455E-2</v>
      </c>
      <c r="AV129" s="15">
        <v>-3.1539446389446266E-2</v>
      </c>
      <c r="AW129" s="15">
        <v>1.4521946979128546E-2</v>
      </c>
      <c r="AX129" s="15">
        <v>1.2771565679487758E-2</v>
      </c>
      <c r="AY129" s="15">
        <v>8.8889474172462145E-3</v>
      </c>
      <c r="AZ129" s="15">
        <v>-9.7133048608926947E-3</v>
      </c>
      <c r="BA129" s="15">
        <v>-1.1555993547711292E-2</v>
      </c>
      <c r="BB129" s="15">
        <v>-1.0180363639130168E-2</v>
      </c>
      <c r="BC129" s="15">
        <v>-9.8284848215105507E-3</v>
      </c>
      <c r="BD129" s="15">
        <v>8.3569091662042544E-3</v>
      </c>
      <c r="BE129" s="15">
        <v>-2.2787107150931359E-2</v>
      </c>
      <c r="BF129" s="15">
        <v>-1.541353927324462E-2</v>
      </c>
      <c r="BG129" s="15">
        <v>-2.989034038881571E-2</v>
      </c>
      <c r="BH129" s="15">
        <v>-1.7307392838468001E-2</v>
      </c>
      <c r="BI129" s="15">
        <v>-1.9350552512487029E-2</v>
      </c>
      <c r="BJ129" s="15">
        <v>-2.8996842473827993E-2</v>
      </c>
      <c r="BK129" s="15">
        <v>-8.2896975993795793E-3</v>
      </c>
      <c r="BL129" s="15">
        <v>-1.2842985890925194E-2</v>
      </c>
      <c r="BM129" s="15">
        <v>-1.2557720485484841E-2</v>
      </c>
      <c r="BN129" s="15">
        <v>-2.5337247919749971E-2</v>
      </c>
      <c r="BO129" s="15">
        <v>-4.1111388242431067E-2</v>
      </c>
      <c r="BP129" s="15">
        <v>-1.6929062100448082E-2</v>
      </c>
      <c r="BQ129" s="15">
        <v>-1.7055062966362586E-2</v>
      </c>
      <c r="BR129" s="15">
        <v>-1.4222620654483844E-2</v>
      </c>
      <c r="BS129" s="15">
        <v>-3.6046967170741961E-2</v>
      </c>
      <c r="BT129" s="15">
        <v>6.5314773273504574E-3</v>
      </c>
      <c r="BU129" s="15">
        <v>-1.6198734363657687E-2</v>
      </c>
      <c r="BV129" s="15">
        <v>-2.6709961278952525E-2</v>
      </c>
      <c r="BW129" s="15">
        <v>-1.0376349234211692E-2</v>
      </c>
      <c r="BX129" s="15">
        <v>-3.5865900124410354E-3</v>
      </c>
      <c r="BY129" s="15">
        <v>-5.1749850378788823E-3</v>
      </c>
      <c r="BZ129" s="15">
        <v>-2.2891397241447731E-2</v>
      </c>
      <c r="CA129" s="15">
        <v>-1.244706379081976E-2</v>
      </c>
      <c r="CB129" s="15">
        <v>-1.6364876683450161E-2</v>
      </c>
      <c r="CC129" s="15">
        <v>-1.6282979513896345E-2</v>
      </c>
      <c r="CD129" s="15">
        <v>-1.3121881399703736E-2</v>
      </c>
      <c r="CE129" s="15">
        <v>6.6162383917480801E-3</v>
      </c>
      <c r="CF129" s="15">
        <v>-1.5229765451045709E-2</v>
      </c>
      <c r="CG129" s="15">
        <v>3.9415833541817293E-3</v>
      </c>
      <c r="CH129" s="15">
        <v>-2.3877089136149159E-2</v>
      </c>
      <c r="CI129" s="15">
        <v>-1.235984961342723E-2</v>
      </c>
      <c r="CJ129" s="15">
        <v>7.3481501086320811E-3</v>
      </c>
      <c r="CK129" s="15">
        <v>-1.6882355178179695E-2</v>
      </c>
      <c r="CL129" s="15">
        <v>-1.4555302388035676E-2</v>
      </c>
      <c r="CM129" s="15">
        <v>-6.2955534391257095E-3</v>
      </c>
      <c r="CN129" s="15">
        <v>-1.9305510230480091E-2</v>
      </c>
      <c r="CO129" s="15">
        <v>-5.9857731009658029E-2</v>
      </c>
      <c r="CP129" s="15">
        <v>4.0939719916275059E-3</v>
      </c>
      <c r="CQ129" s="15">
        <v>-4.9439304081872866E-2</v>
      </c>
      <c r="CR129" s="15">
        <v>-3.3258282331770139E-2</v>
      </c>
      <c r="CS129" s="15">
        <v>-4.5580023735994719E-3</v>
      </c>
      <c r="CT129" s="15">
        <v>-7.1988221313018857E-3</v>
      </c>
      <c r="CU129" s="15">
        <v>-1.6549124539050056E-2</v>
      </c>
      <c r="CV129" s="15">
        <v>-2.9840870950201492E-3</v>
      </c>
      <c r="CW129" s="15">
        <v>3.5961461955786958E-3</v>
      </c>
      <c r="CX129" s="15">
        <v>-1.6875333711904382E-2</v>
      </c>
      <c r="CY129" s="15">
        <v>-1.4002160981793878E-2</v>
      </c>
      <c r="CZ129" s="15">
        <v>-1.7818141708952379E-2</v>
      </c>
      <c r="DA129" s="15">
        <v>-1.2486783719160505E-2</v>
      </c>
      <c r="DB129" s="15">
        <v>-1.0302996558443444E-2</v>
      </c>
      <c r="DC129" s="15">
        <v>-4.1487786543596125E-2</v>
      </c>
      <c r="DD129" s="15">
        <v>-3.6879581182063218E-3</v>
      </c>
      <c r="DE129" s="15">
        <v>-2.6355346742900514E-2</v>
      </c>
      <c r="DF129" s="15">
        <v>-1.5262716465007185E-2</v>
      </c>
      <c r="DG129" s="15">
        <v>-7.3520405223170978E-4</v>
      </c>
      <c r="DH129" s="15">
        <v>-1.1231957905103271E-2</v>
      </c>
      <c r="DI129" s="15">
        <v>-3.1626977177554534E-2</v>
      </c>
      <c r="DJ129" s="15">
        <v>-7.7593537686118626E-3</v>
      </c>
      <c r="DK129" s="15">
        <v>-1.1031083432273657E-2</v>
      </c>
      <c r="DL129" s="15">
        <v>-1.0864921115893869E-2</v>
      </c>
      <c r="DM129" s="15">
        <v>-1.4148339559946061E-2</v>
      </c>
      <c r="DN129" s="15">
        <v>-2.0926270095880471E-3</v>
      </c>
      <c r="DO129" s="15">
        <v>5.1925574511593677E-4</v>
      </c>
      <c r="DP129" s="15">
        <v>-2.1492458335492189E-2</v>
      </c>
      <c r="DQ129" s="15">
        <v>4.2335572139713135E-3</v>
      </c>
      <c r="DR129" s="15">
        <v>-2.8368329825468067E-2</v>
      </c>
      <c r="DS129" s="15">
        <v>-5.2994407790931189E-2</v>
      </c>
      <c r="DT129" s="15">
        <v>2.9841860403276724E-3</v>
      </c>
      <c r="DU129" s="15">
        <v>-2.1464238668299739E-2</v>
      </c>
      <c r="DV129" s="15">
        <v>-7.2477906439710992E-3</v>
      </c>
      <c r="DW129" s="15">
        <v>-1.3413040864894371E-2</v>
      </c>
      <c r="DX129" s="15">
        <v>-1.0108485355888342E-2</v>
      </c>
      <c r="DY129" s="15">
        <v>-1.9592463448437757E-2</v>
      </c>
      <c r="DZ129" s="15">
        <v>-1.3559324111358441E-3</v>
      </c>
      <c r="EA129" s="15">
        <v>3.636760413941282E-4</v>
      </c>
      <c r="EB129" s="15">
        <v>-6.2492961972702911E-2</v>
      </c>
      <c r="EC129" s="15">
        <v>-1.0999440207580403E-2</v>
      </c>
      <c r="ED129" s="15">
        <v>-2.9894531956454581E-2</v>
      </c>
      <c r="EE129" s="15">
        <v>2.7741892769446615E-2</v>
      </c>
      <c r="EF129" s="15">
        <v>-2.3476488023349475E-2</v>
      </c>
      <c r="EG129" s="15">
        <v>1.7029315850902681E-2</v>
      </c>
      <c r="EH129" s="15">
        <v>-1.1883681146311305E-2</v>
      </c>
      <c r="EI129" s="15">
        <v>4.7247044096161055E-3</v>
      </c>
      <c r="EJ129" s="15">
        <v>-3.6734752937371599E-2</v>
      </c>
      <c r="EK129" s="15">
        <v>-3.5304537993825335E-3</v>
      </c>
      <c r="EL129" s="15">
        <v>-1.2077751851718515E-2</v>
      </c>
      <c r="EM129" s="15">
        <v>-1.9443784540045507E-2</v>
      </c>
      <c r="EN129" s="15">
        <v>-4.5967699309029482E-3</v>
      </c>
      <c r="EO129" s="15">
        <v>-1.4938766389901142E-2</v>
      </c>
      <c r="EP129" s="15">
        <v>-3.9494994789050037E-3</v>
      </c>
      <c r="EQ129" s="15">
        <v>-3.291167532938645E-2</v>
      </c>
      <c r="ER129" s="15">
        <v>-3.2908473929551624E-2</v>
      </c>
      <c r="ES129" s="15">
        <v>-1.6418733074226512E-2</v>
      </c>
      <c r="ET129" s="15">
        <v>-1.1737223945725307E-2</v>
      </c>
      <c r="EU129" s="15">
        <v>-1.201731200401744E-2</v>
      </c>
      <c r="EV129" s="15">
        <v>-2.7244928412515357E-2</v>
      </c>
      <c r="EW129" s="15">
        <v>-4.2726494924086502E-3</v>
      </c>
      <c r="EX129" s="15">
        <v>-1.191503457787114E-2</v>
      </c>
      <c r="EY129" s="15">
        <v>-7.6589600840005299E-3</v>
      </c>
      <c r="EZ129" s="15">
        <v>-1.1951361766274109E-2</v>
      </c>
      <c r="FA129" s="15">
        <v>-2.6678539611924576E-3</v>
      </c>
      <c r="FB129" s="15">
        <v>3.5234157916037173E-3</v>
      </c>
      <c r="FC129" s="15">
        <v>-2.2758161566023057E-2</v>
      </c>
      <c r="FD129" s="15">
        <v>1.780232773397639E-2</v>
      </c>
      <c r="FE129" s="15">
        <v>-2.8799218866355621E-2</v>
      </c>
      <c r="FF129" s="15">
        <v>-1.1519924213961008E-2</v>
      </c>
      <c r="FG129" s="15">
        <v>-3.3171502216937425E-2</v>
      </c>
      <c r="FH129" s="15">
        <v>-2.2456984977493603E-2</v>
      </c>
      <c r="FI129" s="15">
        <v>-7.4899135569137156E-3</v>
      </c>
      <c r="FJ129" s="15">
        <v>-1.1394426127968605E-2</v>
      </c>
      <c r="FK129" s="15">
        <v>-2.1997114513832416E-3</v>
      </c>
      <c r="FL129" s="15">
        <v>-8.5539147603088967E-3</v>
      </c>
      <c r="FM129" s="15">
        <v>-1.0513056770002201E-2</v>
      </c>
      <c r="FN129" s="15">
        <v>-1.2224638252962676E-2</v>
      </c>
      <c r="FO129" s="15">
        <v>-1.9051244574017391E-2</v>
      </c>
      <c r="FP129" s="15">
        <v>-3.7171532108345812E-2</v>
      </c>
      <c r="FQ129" s="15">
        <v>-2.6063048683677543E-3</v>
      </c>
      <c r="FR129" s="15">
        <v>-1.1642205411478474E-2</v>
      </c>
      <c r="FS129" s="15">
        <v>-1.935421870076488E-2</v>
      </c>
      <c r="FT129" s="15">
        <v>4.4622084106069543E-3</v>
      </c>
      <c r="FU129" s="15">
        <v>-5.0554258942628405E-3</v>
      </c>
      <c r="FV129" s="15">
        <v>-3.3885083901523034E-3</v>
      </c>
      <c r="FW129" s="15">
        <v>1.2295643254216617E-2</v>
      </c>
      <c r="FX129" s="15">
        <v>1.8308823402815911E-2</v>
      </c>
      <c r="FY129" s="15">
        <v>-2.0987129164667988E-2</v>
      </c>
      <c r="FZ129" s="15">
        <v>-1.8422228733462002E-2</v>
      </c>
      <c r="GA129" s="15">
        <v>-2.2261461706889248E-2</v>
      </c>
      <c r="GB129" s="15">
        <v>-2.6105595399298413E-2</v>
      </c>
      <c r="GC129" s="15">
        <v>-8.4474230999550641E-3</v>
      </c>
      <c r="GD129" s="15">
        <v>-1.8507990987911473E-2</v>
      </c>
      <c r="GE129" s="15">
        <v>-7.4600273775850866E-3</v>
      </c>
      <c r="GF129" s="15">
        <v>1.6294435990719662E-2</v>
      </c>
      <c r="GG129" s="15">
        <v>-4.4313218746702869E-3</v>
      </c>
      <c r="GH129" s="15">
        <v>9.5984571219381136E-3</v>
      </c>
      <c r="GI129" s="15">
        <v>-3.4684086133014876E-4</v>
      </c>
      <c r="GJ129" s="15">
        <v>-1.7015698712515584E-2</v>
      </c>
      <c r="GK129" s="15">
        <v>-1.9150593660080758E-2</v>
      </c>
      <c r="GL129" s="15">
        <v>-1.7719991834014678E-2</v>
      </c>
      <c r="GM129" s="15">
        <v>-4.1722079407790688E-4</v>
      </c>
      <c r="GN129" s="15">
        <v>-3.1700771515262224E-3</v>
      </c>
      <c r="GO129" s="15">
        <v>-5.3526847993878007E-3</v>
      </c>
      <c r="GP129" s="15">
        <v>1.6282584967980716E-2</v>
      </c>
      <c r="GQ129" s="15">
        <v>-8.2677329229712149E-3</v>
      </c>
      <c r="GR129" s="15">
        <v>2.0998057896409648E-3</v>
      </c>
      <c r="GS129" s="15">
        <v>-3.7057486012197258E-2</v>
      </c>
      <c r="GT129" s="15">
        <v>-1.8987912244691454E-2</v>
      </c>
      <c r="GU129" s="15">
        <v>7.4192179220286467E-3</v>
      </c>
      <c r="GV129" s="15">
        <v>-1.7086244010639833E-2</v>
      </c>
      <c r="GW129" s="15">
        <v>-1.3052501558541077E-2</v>
      </c>
      <c r="GX129" s="15">
        <v>1.0904623643055795E-2</v>
      </c>
      <c r="GY129" s="15">
        <v>-1.1982616770171838E-2</v>
      </c>
      <c r="GZ129" s="15">
        <v>-1.7633579211309494E-2</v>
      </c>
      <c r="HA129" s="15">
        <v>-7.9638974211817073E-4</v>
      </c>
      <c r="HB129" s="15">
        <v>-4.6675138570129754E-2</v>
      </c>
      <c r="HC129" s="15">
        <v>-1.2432172554795499E-2</v>
      </c>
      <c r="HD129" s="15">
        <v>-1.027123413074345E-2</v>
      </c>
      <c r="HE129" s="15">
        <v>-1.9887960769599203E-2</v>
      </c>
      <c r="HF129" s="15">
        <v>-1.2648389967159062E-2</v>
      </c>
      <c r="HG129" s="15">
        <v>-2.2389429050410411E-3</v>
      </c>
      <c r="HH129" s="15">
        <v>1.2837146760680682E-2</v>
      </c>
      <c r="HI129" s="15">
        <v>-2.0237007339817804E-2</v>
      </c>
      <c r="HJ129" s="15">
        <v>-1.2044598331820795E-2</v>
      </c>
      <c r="HK129" s="15">
        <v>-4.6379882160243651E-3</v>
      </c>
      <c r="HL129" s="15">
        <v>-4.9917398457361949E-2</v>
      </c>
      <c r="HM129" s="15">
        <v>-7.1898837844216416E-3</v>
      </c>
      <c r="HN129" s="15">
        <v>-1.764589486405976E-2</v>
      </c>
      <c r="HO129" s="15">
        <v>-1.3798536671514089E-2</v>
      </c>
      <c r="HP129" s="15">
        <v>-2.0953353257382179E-2</v>
      </c>
      <c r="HQ129" s="15">
        <v>-2.9102582987696583E-2</v>
      </c>
      <c r="HR129" s="15">
        <v>0</v>
      </c>
      <c r="HS129" s="15">
        <v>-2.2879565463641244E-3</v>
      </c>
      <c r="HT129" s="15">
        <v>1.7093386050454572E-3</v>
      </c>
      <c r="HU129" s="15">
        <v>-8.3397641055747516E-3</v>
      </c>
      <c r="HV129" s="15">
        <v>-1.7285743135768215E-2</v>
      </c>
      <c r="HW129" s="15">
        <v>-1.183846060118292E-2</v>
      </c>
      <c r="HX129" s="15">
        <v>8.6206901890532428E-4</v>
      </c>
      <c r="HY129" s="15">
        <v>-1.4217901653358978E-2</v>
      </c>
      <c r="HZ129" s="15">
        <v>-8.3319928775933538E-3</v>
      </c>
      <c r="IA129" s="15">
        <v>-1.5876279563514135E-2</v>
      </c>
      <c r="IB129" s="15">
        <v>-3.3023211392678234E-2</v>
      </c>
      <c r="IC129" s="15">
        <v>-2.1372458553861714E-2</v>
      </c>
      <c r="ID129" s="15">
        <v>-2.0686980844384226E-2</v>
      </c>
      <c r="IE129" s="15">
        <v>-1.0979164808463756E-2</v>
      </c>
      <c r="IF129" s="15">
        <v>-1.4337617934656715E-2</v>
      </c>
      <c r="IG129" s="15">
        <v>-2.7659498791399888E-2</v>
      </c>
      <c r="IH129" s="15">
        <v>-2.169615678388628E-2</v>
      </c>
      <c r="II129" s="15">
        <v>-3.8477617713893637E-2</v>
      </c>
      <c r="IJ129" s="15">
        <v>-1.6018017154446944E-2</v>
      </c>
      <c r="IK129" s="15">
        <v>-8.1314752727078398E-3</v>
      </c>
      <c r="IL129" s="15">
        <v>-9.7232634279762042E-3</v>
      </c>
      <c r="IM129" s="15">
        <v>-1.7962451741682213E-2</v>
      </c>
      <c r="IN129" s="15">
        <v>-6.2568077150272475E-2</v>
      </c>
      <c r="IO129" s="15">
        <v>-3.4730870932076583E-3</v>
      </c>
      <c r="IP129" s="15">
        <v>-1.5612182119423255E-2</v>
      </c>
      <c r="IQ129" s="15">
        <v>5.8997051858712831E-4</v>
      </c>
      <c r="IR129" s="15">
        <v>-5.3173937186940254E-3</v>
      </c>
      <c r="IS129" s="15">
        <v>-8.0840085639282619E-3</v>
      </c>
      <c r="IT129" s="15">
        <v>-1.3129291441792623E-2</v>
      </c>
      <c r="IU129" s="15">
        <v>-1.146204066887002E-2</v>
      </c>
      <c r="IV129" s="15">
        <v>-1.4187119467092489E-2</v>
      </c>
      <c r="IW129" s="15">
        <v>-2.0912377845641088E-2</v>
      </c>
      <c r="IX129" s="15">
        <v>-1.1379923662762557E-2</v>
      </c>
      <c r="IY129" s="15">
        <v>-6.6624611927739927E-3</v>
      </c>
      <c r="IZ129" s="15">
        <v>-1.3942676176374199E-2</v>
      </c>
      <c r="JA129" s="15">
        <v>-3.0975927894304905E-2</v>
      </c>
      <c r="JB129" s="15">
        <v>-2.3625414595021741E-2</v>
      </c>
      <c r="JC129" s="15">
        <v>-2.3739987303073057E-2</v>
      </c>
      <c r="JD129" s="15">
        <v>-1.3539022884327071E-2</v>
      </c>
      <c r="JE129" s="15">
        <v>-1.4768672996419773E-2</v>
      </c>
      <c r="JF129" s="15">
        <v>-3.5650661644960344E-3</v>
      </c>
      <c r="JG129" s="15">
        <v>-2.2559416132073358E-2</v>
      </c>
      <c r="JH129" s="15">
        <v>-6.8215603758764029E-3</v>
      </c>
      <c r="JI129" s="15">
        <v>-8.6257674348127061E-3</v>
      </c>
      <c r="JJ129" s="15">
        <v>-1.0412589072460132E-2</v>
      </c>
      <c r="JK129" s="15">
        <v>-1.6029426909559472E-2</v>
      </c>
      <c r="JL129" s="15">
        <v>-9.481257831142462E-3</v>
      </c>
      <c r="JM129" s="15">
        <v>-2.2181155120214895E-3</v>
      </c>
      <c r="JN129" s="15">
        <v>6.1163949986862759E-5</v>
      </c>
      <c r="JO129" s="15">
        <v>-5.3876468300403164E-2</v>
      </c>
      <c r="JP129" s="15">
        <v>-4.1959829550074559E-3</v>
      </c>
      <c r="JQ129" s="15">
        <v>-1.1068652809189939E-2</v>
      </c>
      <c r="JR129" s="15">
        <v>-1.9227428087219993E-2</v>
      </c>
      <c r="JS129" s="15">
        <v>-2.5209789581776984E-2</v>
      </c>
      <c r="JT129" s="15">
        <v>-9.5100985515222478E-3</v>
      </c>
      <c r="JU129" s="15">
        <v>-2.3659427582963383E-2</v>
      </c>
      <c r="JV129" s="15">
        <v>-9.2193104738808491E-3</v>
      </c>
      <c r="JW129" s="15">
        <v>-5.4546319015201369E-3</v>
      </c>
      <c r="JX129" s="15">
        <v>-2.014221607360852E-2</v>
      </c>
      <c r="JY129" s="15">
        <v>-1.2951427779358655E-2</v>
      </c>
      <c r="JZ129" s="15">
        <v>-2.6398795501414343E-2</v>
      </c>
      <c r="KA129" s="15">
        <v>-1.4090846626103772E-2</v>
      </c>
      <c r="KB129" s="15">
        <v>-2.1279942261301574E-2</v>
      </c>
      <c r="KC129" s="15">
        <v>-1.6730704858405884E-2</v>
      </c>
      <c r="KD129" s="15">
        <v>-6.4233340073481995E-3</v>
      </c>
      <c r="KE129" s="15">
        <v>-1.3216838224660707E-2</v>
      </c>
      <c r="KF129" s="15">
        <v>-2.9762088480932477E-2</v>
      </c>
      <c r="KG129" s="15">
        <v>-1.8249114096859694E-2</v>
      </c>
      <c r="KH129" s="15">
        <v>-1.857638557293553E-2</v>
      </c>
      <c r="KI129" s="15">
        <v>-6.7492733035002611E-2</v>
      </c>
      <c r="KJ129" s="15">
        <v>-4.9929551246532273E-3</v>
      </c>
      <c r="KK129" s="15">
        <v>8.8613209165779819E-4</v>
      </c>
      <c r="KL129" s="15">
        <v>-9.8252335478007415E-3</v>
      </c>
      <c r="KM129" s="15">
        <v>-4.4873233869422303E-4</v>
      </c>
      <c r="KN129" s="15">
        <v>-1.186816683781694E-2</v>
      </c>
      <c r="KO129" s="15">
        <v>-2.8184889535971255E-2</v>
      </c>
      <c r="KP129" s="15">
        <v>7.5579008797425663E-3</v>
      </c>
      <c r="KQ129" s="15">
        <v>-1.7537209202042752E-2</v>
      </c>
      <c r="KR129" s="15">
        <v>-8.9470658779797468E-3</v>
      </c>
      <c r="KS129" s="15">
        <v>-2.4148155025166006E-2</v>
      </c>
      <c r="KT129" s="15">
        <v>-1.5586614102787503E-2</v>
      </c>
      <c r="KU129" s="15">
        <v>-8.7842021718702538E-3</v>
      </c>
      <c r="KV129" s="15">
        <v>-2.5693906424865236E-2</v>
      </c>
      <c r="KW129" s="15">
        <v>-9.3560949240249821E-3</v>
      </c>
      <c r="KX129" s="15">
        <v>-2.7130091079470967E-2</v>
      </c>
      <c r="KY129" s="15">
        <v>-8.1787181287418572E-3</v>
      </c>
      <c r="KZ129" s="15">
        <v>-1.1401867317183267E-2</v>
      </c>
      <c r="LA129" s="15">
        <v>-4.4742803949210774E-3</v>
      </c>
      <c r="LB129" s="15">
        <v>-3.9334933606300975E-3</v>
      </c>
      <c r="LC129" s="15">
        <v>-1.1200974729856221E-2</v>
      </c>
      <c r="LD129" s="15">
        <v>-5.4249550275181725E-2</v>
      </c>
      <c r="LE129" s="15">
        <v>1.5228720701824683E-2</v>
      </c>
      <c r="LF129" s="15">
        <v>-5.2352953324516392E-3</v>
      </c>
      <c r="LG129" s="15">
        <v>-2.062749838784788E-2</v>
      </c>
      <c r="LH129" s="15">
        <v>-1.6497592661971667E-2</v>
      </c>
      <c r="LI129" s="15">
        <v>-2.9813278022811088E-2</v>
      </c>
      <c r="LJ129" s="15">
        <v>-7.1647313916791099E-3</v>
      </c>
      <c r="LK129" s="15">
        <v>-2.4097551579060416E-2</v>
      </c>
      <c r="LL129" s="15">
        <v>-3.2880622541574055E-2</v>
      </c>
      <c r="LM129" s="15">
        <v>-1.5238731602330224E-2</v>
      </c>
      <c r="LN129" s="15">
        <v>-9.8858188009879943E-5</v>
      </c>
      <c r="LO129" s="15">
        <v>2.1800070919498144E-3</v>
      </c>
      <c r="LP129" s="15">
        <v>4.7249497286527831E-3</v>
      </c>
      <c r="LQ129" s="15">
        <v>-1.9321444156132482E-2</v>
      </c>
      <c r="LR129" s="15">
        <v>-1.3925031055805684E-2</v>
      </c>
      <c r="LS129" s="15">
        <v>-2.0209878623796574E-3</v>
      </c>
      <c r="LT129" s="15">
        <v>-2.740644638221202E-2</v>
      </c>
      <c r="LU129" s="15">
        <v>-7.9817594676850189E-3</v>
      </c>
      <c r="LV129" s="15">
        <v>-1.236907407246023E-2</v>
      </c>
      <c r="LW129" s="15">
        <v>-7.6801823186288115E-3</v>
      </c>
      <c r="LX129" s="15">
        <v>-3.6914032319596878E-3</v>
      </c>
      <c r="LY129" s="15">
        <v>-2.3037668067017316E-2</v>
      </c>
      <c r="LZ129" s="15">
        <v>-1.8578733434444578E-2</v>
      </c>
      <c r="MA129" s="15">
        <v>-1.0751859408364374E-2</v>
      </c>
      <c r="MB129" s="15">
        <v>-3.4365982077108324E-3</v>
      </c>
      <c r="MC129" s="15">
        <v>-9.6145433632356132E-3</v>
      </c>
      <c r="MD129" s="15">
        <v>-1.1123883384302553E-2</v>
      </c>
      <c r="ME129" s="15">
        <v>-4.569774790506514E-3</v>
      </c>
      <c r="MF129" s="15">
        <v>-2.3531939407553902E-3</v>
      </c>
      <c r="MG129" s="15">
        <v>4.62016530379956E-3</v>
      </c>
      <c r="MH129" s="15">
        <v>-8.9140522298399305E-3</v>
      </c>
      <c r="MI129" s="15">
        <v>-2.1075231585420649E-2</v>
      </c>
      <c r="MJ129" s="15">
        <v>-2.486094358892231E-2</v>
      </c>
      <c r="MK129" s="15">
        <v>-3.124514336975596E-3</v>
      </c>
      <c r="ML129" s="15">
        <v>-2.8170876966696335E-2</v>
      </c>
      <c r="MM129" s="15">
        <v>-4.424790559618097E-2</v>
      </c>
      <c r="MN129" s="15">
        <v>-1.1150804714438611E-2</v>
      </c>
      <c r="MO129" s="15">
        <v>-6.4262984455282926E-3</v>
      </c>
      <c r="MP129" s="15">
        <v>-3.7283979171528779E-2</v>
      </c>
      <c r="MQ129" s="15">
        <v>-1.6156591294368323E-2</v>
      </c>
      <c r="MR129" s="15">
        <v>-2.6678558858725925E-2</v>
      </c>
      <c r="MS129" s="15">
        <v>-1.1927622324106419E-2</v>
      </c>
      <c r="MT129" s="15">
        <v>-4.5193648230827353E-2</v>
      </c>
      <c r="MU129" s="15">
        <v>-1.7546918604054055E-2</v>
      </c>
      <c r="MV129" s="15">
        <v>-1.4661140840188274E-2</v>
      </c>
      <c r="MW129" s="15">
        <v>1.4976974380103198E-2</v>
      </c>
      <c r="MX129" s="15">
        <v>1.3907606913808893E-2</v>
      </c>
      <c r="MY129" s="15">
        <v>-2.366112117149528E-2</v>
      </c>
      <c r="MZ129" s="15">
        <v>-1.3419104514390748E-2</v>
      </c>
      <c r="NA129" s="15">
        <v>1.4960740678294358E-2</v>
      </c>
      <c r="NB129" s="15">
        <v>-1.148354379680808E-2</v>
      </c>
      <c r="NC129" s="15">
        <v>-2.3960344430352769E-2</v>
      </c>
      <c r="ND129" s="15">
        <v>-1.3548714640411892E-2</v>
      </c>
      <c r="NE129" s="15">
        <v>-7.4235589864359783E-3</v>
      </c>
      <c r="NF129" s="15">
        <v>-4.9220772054283319E-3</v>
      </c>
      <c r="NG129" s="15">
        <v>-2.9515264352689842E-2</v>
      </c>
      <c r="NH129" s="15">
        <v>-2.5103900971908195E-2</v>
      </c>
      <c r="NI129" s="15">
        <v>-1.938689913551405E-2</v>
      </c>
      <c r="NJ129" s="15">
        <v>-5.3028295820609077E-2</v>
      </c>
      <c r="NK129" s="15">
        <v>-3.2878147113294107E-2</v>
      </c>
      <c r="NL129" s="15">
        <v>-1.8547145965944695E-3</v>
      </c>
      <c r="NM129" s="15">
        <v>-3.883500026397633E-3</v>
      </c>
      <c r="NN129" s="15">
        <v>-8.7475706904473777E-3</v>
      </c>
      <c r="NO129" s="15">
        <v>9.7071891953096553E-3</v>
      </c>
      <c r="NP129" s="15">
        <v>-1.8196104770889725E-2</v>
      </c>
      <c r="NQ129" s="15">
        <v>-3.3140046900373347E-3</v>
      </c>
      <c r="NR129" s="15">
        <v>-8.6599852857925357E-3</v>
      </c>
      <c r="NS129" s="15">
        <v>-9.4926942635433359E-3</v>
      </c>
      <c r="NT129" s="15">
        <v>-4.7236743477763283E-3</v>
      </c>
      <c r="NU129" s="15">
        <v>-1.0324337552729219E-2</v>
      </c>
      <c r="NV129" s="15">
        <v>-4.4427377382396223E-2</v>
      </c>
      <c r="NW129" s="15">
        <v>-2.1352083486505802E-2</v>
      </c>
      <c r="NX129" s="15">
        <v>1.7232763307185962E-2</v>
      </c>
      <c r="NY129" s="15">
        <v>-1.0419785782474685E-2</v>
      </c>
      <c r="NZ129" s="15">
        <v>-1.6606160416384904E-2</v>
      </c>
      <c r="OA129" s="15">
        <v>1.1938423130555771E-2</v>
      </c>
      <c r="OB129" s="15">
        <v>5.5625479873144396E-3</v>
      </c>
      <c r="OC129" s="15">
        <v>-3.7884352464689756E-3</v>
      </c>
      <c r="OD129" s="15">
        <v>-2.9752134191518998E-2</v>
      </c>
      <c r="OE129" s="15">
        <v>-3.2892933798026768E-4</v>
      </c>
      <c r="OF129" s="15">
        <v>-4.9850551889184906E-3</v>
      </c>
      <c r="OG129" s="15">
        <v>-8.5042081354151002E-3</v>
      </c>
      <c r="OH129" s="15">
        <v>-1.4425366817866239E-2</v>
      </c>
      <c r="OI129" s="15">
        <v>-3.0870964518929078E-2</v>
      </c>
      <c r="OJ129" s="15">
        <v>2.2725296031389252E-3</v>
      </c>
      <c r="OK129" s="15">
        <v>-2.1586395482954431E-2</v>
      </c>
      <c r="OL129" s="15">
        <v>-4.5714365325808769E-3</v>
      </c>
      <c r="OM129" s="15">
        <v>-4.1987279928096526E-2</v>
      </c>
      <c r="ON129" s="15">
        <v>-2.1286042124651051E-2</v>
      </c>
      <c r="OO129" s="15">
        <v>1.3957632440189788E-2</v>
      </c>
      <c r="OP129" s="15">
        <v>-1.0378574473482447E-2</v>
      </c>
      <c r="OQ129" s="15">
        <v>1.8042767630710829E-2</v>
      </c>
      <c r="OR129" s="15">
        <v>-4.1007673166381228E-3</v>
      </c>
      <c r="OS129" s="15">
        <v>-3.0519674288451697E-2</v>
      </c>
      <c r="OT129" s="15">
        <v>2.857655097027284E-3</v>
      </c>
      <c r="OU129" s="15">
        <v>-1.0252605471958753E-2</v>
      </c>
      <c r="OV129" s="15">
        <v>-9.6639858738947187E-3</v>
      </c>
      <c r="OW129" s="15">
        <v>-3.2601161375398091E-2</v>
      </c>
      <c r="OX129" s="15">
        <v>-1.0969964169703538E-2</v>
      </c>
      <c r="OY129" s="15">
        <v>-9.2277266213847079E-3</v>
      </c>
      <c r="OZ129" s="15">
        <v>-1.2121360532344737E-2</v>
      </c>
      <c r="PA129" s="15">
        <v>-2.6343975339601977E-2</v>
      </c>
      <c r="PB129" s="15">
        <v>-1.7625445367279179E-2</v>
      </c>
      <c r="PC129" s="15">
        <v>-3.0804028234738337E-2</v>
      </c>
      <c r="PD129" s="15">
        <v>-8.8223797509607033E-3</v>
      </c>
      <c r="PE129" s="15">
        <v>-7.2550676713942176E-3</v>
      </c>
      <c r="PF129" s="15">
        <v>-1.0489249481993256E-3</v>
      </c>
      <c r="PG129" s="15">
        <v>-2.9324810458456477E-2</v>
      </c>
      <c r="PH129" s="15">
        <v>-5.3843232020823278E-2</v>
      </c>
      <c r="PI129" s="15">
        <v>-6.9529932463972899E-3</v>
      </c>
      <c r="PJ129" s="15">
        <v>-3.8600860336644803E-2</v>
      </c>
      <c r="PK129" s="15">
        <v>-4.9363412797900776E-2</v>
      </c>
      <c r="PL129" s="15">
        <v>-1.5600544689463546E-2</v>
      </c>
      <c r="PM129" s="15">
        <v>-8.3081517108242464E-3</v>
      </c>
      <c r="PN129" s="15">
        <v>-1.160928872165283E-2</v>
      </c>
      <c r="PO129" s="15">
        <v>-1.0664089775716406E-2</v>
      </c>
      <c r="PP129" s="15">
        <v>-1.0436455613188527E-2</v>
      </c>
      <c r="PQ129" s="15">
        <v>-1.0881500187534062E-2</v>
      </c>
      <c r="PR129" s="15">
        <v>-1.0174968546735618E-2</v>
      </c>
      <c r="PS129" s="15">
        <v>-1.499123448573348E-2</v>
      </c>
      <c r="PT129" s="15">
        <v>1.7083796061021861E-4</v>
      </c>
      <c r="PU129" s="15">
        <v>-4.8495829216887408E-3</v>
      </c>
      <c r="PV129" s="15">
        <v>1.2380408683698291E-2</v>
      </c>
      <c r="PW129" s="15">
        <v>-4.3784959650912246E-2</v>
      </c>
      <c r="PX129" s="15">
        <v>-1.8349138668196655E-2</v>
      </c>
      <c r="PY129" s="15">
        <v>-1.3482335561646318E-2</v>
      </c>
      <c r="PZ129" s="15">
        <v>-1.4775285582154289E-2</v>
      </c>
      <c r="QA129" s="15">
        <v>-2.8488616971391385E-2</v>
      </c>
      <c r="QB129" s="15">
        <v>-2.9185986075226066E-3</v>
      </c>
      <c r="QC129" s="15">
        <v>-1.966121016775859E-2</v>
      </c>
      <c r="QD129" s="15">
        <v>-1.2833836672691048E-2</v>
      </c>
      <c r="QE129" s="15">
        <v>-1.041940811348205E-2</v>
      </c>
      <c r="QF129" s="15">
        <v>-1.2805353337003139E-2</v>
      </c>
      <c r="QG129" s="15">
        <v>1.2427421010370946E-2</v>
      </c>
      <c r="QH129" s="15">
        <v>5.0434734729293369E-3</v>
      </c>
      <c r="QI129" s="15">
        <v>-1.1555442861080525E-2</v>
      </c>
      <c r="QJ129" s="15">
        <v>-2.1752431799904333E-2</v>
      </c>
      <c r="QK129" s="15">
        <v>-1.36236961572035E-2</v>
      </c>
      <c r="QL129" s="15">
        <v>7.8502546168867909E-3</v>
      </c>
      <c r="QM129" s="15">
        <v>-5.1412772543869022E-2</v>
      </c>
      <c r="QN129" s="15">
        <v>-1.8823168850641857E-2</v>
      </c>
      <c r="QO129" s="15">
        <v>-3.4665133359872868E-2</v>
      </c>
      <c r="QP129" s="15">
        <v>1.2593392989079469E-2</v>
      </c>
      <c r="QQ129" s="15">
        <v>-1.2577817476904981E-2</v>
      </c>
      <c r="QR129" s="15">
        <v>-2.7568727536906895E-2</v>
      </c>
      <c r="QS129" s="15">
        <v>-3.5112205576577474E-2</v>
      </c>
      <c r="QT129" s="15">
        <v>-1.585085435850681E-3</v>
      </c>
      <c r="QU129" s="15">
        <v>-2.5667746748577847E-2</v>
      </c>
      <c r="QV129" s="15">
        <v>-6.1586029912069785E-3</v>
      </c>
      <c r="QW129" s="15">
        <v>-8.0473807070820975E-3</v>
      </c>
      <c r="QX129" s="15">
        <v>-6.2033045824540257E-3</v>
      </c>
      <c r="QY129" s="15">
        <v>-5.6851908004050898E-2</v>
      </c>
      <c r="QZ129" s="15">
        <v>-2.8529357390900935E-2</v>
      </c>
      <c r="RA129" s="15">
        <v>-1.8189068645734406E-2</v>
      </c>
      <c r="RB129" s="15">
        <v>1.9165252885011976E-3</v>
      </c>
      <c r="RC129" s="15">
        <v>-1.1518526902250907E-3</v>
      </c>
      <c r="RD129" s="15">
        <v>-2.3873641739153618E-2</v>
      </c>
      <c r="RE129" s="15">
        <v>-7.6854483579213723E-3</v>
      </c>
      <c r="RF129" s="15">
        <v>-3.0459207484708574E-2</v>
      </c>
      <c r="RG129" s="15">
        <v>-9.5750042424365151E-3</v>
      </c>
      <c r="RH129" s="15">
        <v>-5.4906919339940208E-3</v>
      </c>
      <c r="RI129" s="15">
        <v>-3.9547895831313268E-2</v>
      </c>
      <c r="RJ129" s="15">
        <v>-1.6048791761136421E-3</v>
      </c>
      <c r="RK129" s="15">
        <v>-2.5491203355068038E-2</v>
      </c>
      <c r="RL129" s="15">
        <v>-8.2759093038597097E-3</v>
      </c>
      <c r="RM129" s="15">
        <v>-2.2809963775754963E-2</v>
      </c>
      <c r="RN129" s="15">
        <v>-1.8007053656736098E-2</v>
      </c>
      <c r="RO129" s="15">
        <v>-4.1369789658577176E-2</v>
      </c>
      <c r="RP129" s="15">
        <v>-3.1106707132254916E-2</v>
      </c>
      <c r="RQ129" s="15">
        <v>-3.3293728099463467E-2</v>
      </c>
      <c r="RR129" s="15">
        <v>1.9371806251713025E-3</v>
      </c>
      <c r="RS129" s="15">
        <v>-1.2038702452547078E-2</v>
      </c>
      <c r="RT129" s="15">
        <v>-1.562669587745576E-2</v>
      </c>
      <c r="RU129" s="15">
        <v>-1.7873105740958627E-3</v>
      </c>
      <c r="RV129" s="15">
        <v>-3.9480215329114651E-2</v>
      </c>
      <c r="RW129" s="15">
        <v>-1.370212593555044E-2</v>
      </c>
      <c r="RX129" s="15">
        <v>-5.7108239278427682E-3</v>
      </c>
      <c r="RY129" s="15">
        <v>-4.0658661458780311E-2</v>
      </c>
      <c r="RZ129" s="15">
        <v>-2.8992959410945856E-2</v>
      </c>
      <c r="SA129" s="15">
        <v>-1.1964515480968104E-2</v>
      </c>
      <c r="SB129" s="15">
        <v>-1.2638398871722904E-2</v>
      </c>
      <c r="SC129" s="15">
        <v>-8.4499816914690856E-3</v>
      </c>
      <c r="SD129" s="15">
        <v>-1.5338871632450244E-2</v>
      </c>
      <c r="SE129" s="15">
        <v>-1.8124539921549897E-2</v>
      </c>
      <c r="SF129" s="15">
        <v>-2.0342682628485636E-2</v>
      </c>
      <c r="SG129" s="15">
        <v>-8.2915596133449308E-3</v>
      </c>
      <c r="SH129" s="15">
        <v>-1.675665145722437E-2</v>
      </c>
      <c r="SI129" s="15">
        <v>-1.6440773854290769E-2</v>
      </c>
      <c r="SJ129" s="15">
        <v>-1.5028035889971629E-3</v>
      </c>
      <c r="SK129" s="15">
        <v>-2.0021685347439033E-2</v>
      </c>
      <c r="SL129" s="15">
        <v>3.957136243668097E-3</v>
      </c>
      <c r="SM129" s="15">
        <v>-1.593625835278036E-3</v>
      </c>
      <c r="SN129" s="15">
        <v>-2.3767475456900207E-3</v>
      </c>
      <c r="SO129" s="15">
        <v>-1.6921280769676104E-2</v>
      </c>
      <c r="SP129" s="15">
        <v>-4.277583432666382E-2</v>
      </c>
      <c r="SQ129" s="15">
        <v>1.7102949058701772E-2</v>
      </c>
      <c r="SR129" s="15">
        <v>-3.137373993336523E-2</v>
      </c>
      <c r="SS129" s="15">
        <v>-4.5822417116558227E-3</v>
      </c>
      <c r="ST129" s="15">
        <v>-7.7107329370958294E-3</v>
      </c>
      <c r="SU129" s="15">
        <v>-8.1027704185743094E-3</v>
      </c>
      <c r="SV129" s="15">
        <v>-1.3310178986952087E-2</v>
      </c>
      <c r="SW129" s="15">
        <v>-1.1438376997773402E-3</v>
      </c>
      <c r="SX129" s="15">
        <v>-3.0795203867654296E-2</v>
      </c>
      <c r="SY129" s="15">
        <v>-5.9553525886866278E-3</v>
      </c>
      <c r="SZ129" s="15">
        <v>-9.0280480781985382E-3</v>
      </c>
      <c r="TA129" s="15">
        <v>-1.8876424624933451E-2</v>
      </c>
      <c r="TB129" s="15">
        <v>9.8482482555673455E-4</v>
      </c>
      <c r="TC129" s="15">
        <v>-1.3914725766615982E-2</v>
      </c>
      <c r="TD129" s="15">
        <v>1.7510396231864896E-2</v>
      </c>
      <c r="TE129" s="15">
        <v>-8.9776164070983107E-3</v>
      </c>
      <c r="TF129" s="15">
        <v>-2.3992426743221194E-2</v>
      </c>
      <c r="TG129" s="15">
        <v>-2.0753227249627657E-3</v>
      </c>
      <c r="TH129" s="15">
        <v>-5.5933026365113259E-3</v>
      </c>
      <c r="TI129" s="15">
        <v>-3.1444832707658132E-2</v>
      </c>
      <c r="TJ129" s="15">
        <v>-1.5894647765245903E-2</v>
      </c>
      <c r="TK129" s="15">
        <v>-5.3208263247274392E-3</v>
      </c>
      <c r="TL129" s="15">
        <v>-5.522826550763491E-3</v>
      </c>
      <c r="TM129" s="15">
        <v>-5.5946993676144828E-2</v>
      </c>
      <c r="TN129" s="15">
        <v>-1.6532372454573559E-2</v>
      </c>
      <c r="TO129" s="23">
        <v>-1.2922602784031815E-2</v>
      </c>
    </row>
    <row r="130" spans="1:535" x14ac:dyDescent="0.35">
      <c r="A130" s="14">
        <v>124</v>
      </c>
      <c r="B130" s="81">
        <v>42814</v>
      </c>
      <c r="C130" s="23">
        <v>-1.09750960784329E-3</v>
      </c>
      <c r="D130" s="43">
        <f ca="1">OFFSET('CAPM Regression Loop'!$AH$6,$A130,'CAPM Regression Loop'!$D$2)</f>
        <v>5.1717884023940053E-3</v>
      </c>
      <c r="T130" s="14">
        <v>124</v>
      </c>
      <c r="U130" s="14" t="s">
        <v>126</v>
      </c>
      <c r="V130" s="14">
        <v>0.74410636324734547</v>
      </c>
      <c r="W130" s="14">
        <v>0.1125117629917774</v>
      </c>
      <c r="X130" s="14">
        <v>0.14890585403460285</v>
      </c>
      <c r="Y130" s="14">
        <f t="shared" si="6"/>
        <v>-2.2743722962669759</v>
      </c>
      <c r="Z130" s="14">
        <f t="shared" si="5"/>
        <v>2.2743722962669759</v>
      </c>
      <c r="AA130" s="14">
        <f t="shared" si="7"/>
        <v>0.74410636324734547</v>
      </c>
      <c r="AF130" s="80"/>
      <c r="AH130" s="81"/>
      <c r="AI130" s="15">
        <v>-3.0058260467127986E-3</v>
      </c>
      <c r="AJ130" s="15">
        <v>-4.7950132781582848E-4</v>
      </c>
      <c r="AK130" s="15">
        <v>2.6243275311346259E-4</v>
      </c>
      <c r="AL130" s="15">
        <v>1.0446000121109985E-2</v>
      </c>
      <c r="AM130" s="15">
        <v>1.6731314268900127E-3</v>
      </c>
      <c r="AN130" s="15">
        <v>-7.108491294977942E-3</v>
      </c>
      <c r="AO130" s="15">
        <v>-4.6578768920186751E-3</v>
      </c>
      <c r="AP130" s="15">
        <v>-6.6503990952910636E-3</v>
      </c>
      <c r="AQ130" s="15">
        <v>-5.5266207303443071E-3</v>
      </c>
      <c r="AR130" s="15">
        <v>-4.3331796255800291E-3</v>
      </c>
      <c r="AS130" s="15">
        <v>2.9027596579614102E-3</v>
      </c>
      <c r="AT130" s="15">
        <v>-6.2989328326882067E-3</v>
      </c>
      <c r="AU130" s="15">
        <v>-1.9201313222500331E-3</v>
      </c>
      <c r="AV130" s="15">
        <v>1.1591516308905527E-3</v>
      </c>
      <c r="AW130" s="15">
        <v>-6.5609858100075941E-3</v>
      </c>
      <c r="AX130" s="15">
        <v>-5.1282163669195665E-3</v>
      </c>
      <c r="AY130" s="15">
        <v>-2.2948932985544766E-2</v>
      </c>
      <c r="AZ130" s="15">
        <v>-1.1062481688896264E-2</v>
      </c>
      <c r="BA130" s="15">
        <v>-4.0063602665910934E-3</v>
      </c>
      <c r="BB130" s="15">
        <v>-1.8130842147618704E-3</v>
      </c>
      <c r="BC130" s="15">
        <v>-8.0134630460214709E-4</v>
      </c>
      <c r="BD130" s="15">
        <v>-2.7180084683054852E-3</v>
      </c>
      <c r="BE130" s="15">
        <v>-1.3427116585911702E-2</v>
      </c>
      <c r="BF130" s="15">
        <v>-8.7865746800507504E-4</v>
      </c>
      <c r="BG130" s="15">
        <v>-2.1561690164652193E-3</v>
      </c>
      <c r="BH130" s="15">
        <v>-1.3190128160693914E-3</v>
      </c>
      <c r="BI130" s="15">
        <v>1.2262460389809531E-2</v>
      </c>
      <c r="BJ130" s="15">
        <v>1.5517369495671616E-2</v>
      </c>
      <c r="BK130" s="15">
        <v>-5.8104509194144048E-3</v>
      </c>
      <c r="BL130" s="15">
        <v>-3.3176329282192489E-3</v>
      </c>
      <c r="BM130" s="15">
        <v>-1.5519545435039616E-2</v>
      </c>
      <c r="BN130" s="15">
        <v>7.3557719110677756E-3</v>
      </c>
      <c r="BO130" s="15">
        <v>6.5279536362290516E-2</v>
      </c>
      <c r="BP130" s="15">
        <v>-1.8429787745071493E-3</v>
      </c>
      <c r="BQ130" s="15">
        <v>-4.8023734705136805E-3</v>
      </c>
      <c r="BR130" s="15">
        <v>3.7294700619773576E-3</v>
      </c>
      <c r="BS130" s="15">
        <v>-9.3059405367996902E-3</v>
      </c>
      <c r="BT130" s="15">
        <v>-2.5863183902088911E-4</v>
      </c>
      <c r="BU130" s="15">
        <v>5.4526017334557099E-3</v>
      </c>
      <c r="BV130" s="15">
        <v>-1.3092125432581517E-2</v>
      </c>
      <c r="BW130" s="15">
        <v>2.2344297537801295E-3</v>
      </c>
      <c r="BX130" s="15">
        <v>-4.0493117915732018E-3</v>
      </c>
      <c r="BY130" s="15">
        <v>-6.1580185319588324E-3</v>
      </c>
      <c r="BZ130" s="15">
        <v>-5.7520852894570843E-4</v>
      </c>
      <c r="CA130" s="15">
        <v>-5.6779398748658784E-3</v>
      </c>
      <c r="CB130" s="15">
        <v>-6.5033142202091483E-3</v>
      </c>
      <c r="CC130" s="15">
        <v>-6.0384052358716097E-3</v>
      </c>
      <c r="CD130" s="15">
        <v>0</v>
      </c>
      <c r="CE130" s="15">
        <v>-2.7243024477439548E-3</v>
      </c>
      <c r="CF130" s="15">
        <v>-3.466207976486284E-3</v>
      </c>
      <c r="CG130" s="15">
        <v>-5.503116127127625E-3</v>
      </c>
      <c r="CH130" s="15">
        <v>2.7123547926345037E-4</v>
      </c>
      <c r="CI130" s="15">
        <v>-7.6169438626088734E-3</v>
      </c>
      <c r="CJ130" s="15">
        <v>-3.5495994674581404E-3</v>
      </c>
      <c r="CK130" s="15">
        <v>-5.0600993483427073E-3</v>
      </c>
      <c r="CL130" s="15">
        <v>-1.0179309740347151E-2</v>
      </c>
      <c r="CM130" s="15">
        <v>-1.3419512338665224E-3</v>
      </c>
      <c r="CN130" s="15">
        <v>-3.9500454709112467E-3</v>
      </c>
      <c r="CO130" s="15">
        <v>-1.7038951779170395E-2</v>
      </c>
      <c r="CP130" s="15">
        <v>-8.5586984220659378E-3</v>
      </c>
      <c r="CQ130" s="15">
        <v>-1.2895085195316319E-2</v>
      </c>
      <c r="CR130" s="15">
        <v>-4.1625648886678916E-3</v>
      </c>
      <c r="CS130" s="15">
        <v>-6.7792557378718097E-4</v>
      </c>
      <c r="CT130" s="15">
        <v>-6.331553273432375E-3</v>
      </c>
      <c r="CU130" s="15">
        <v>-4.2724964114241575E-3</v>
      </c>
      <c r="CV130" s="15">
        <v>2.4804355300827897E-2</v>
      </c>
      <c r="CW130" s="15">
        <v>-4.6833391706808348E-3</v>
      </c>
      <c r="CX130" s="15">
        <v>-1.4718516336835279E-2</v>
      </c>
      <c r="CY130" s="15">
        <v>-6.288504936600753E-3</v>
      </c>
      <c r="CZ130" s="15">
        <v>2.5260932132528087E-3</v>
      </c>
      <c r="DA130" s="15">
        <v>2.1295482759493656E-3</v>
      </c>
      <c r="DB130" s="15">
        <v>-1.6386730418201821E-3</v>
      </c>
      <c r="DC130" s="15">
        <v>-4.4533063167834517E-3</v>
      </c>
      <c r="DD130" s="15">
        <v>-6.0082615401129324E-4</v>
      </c>
      <c r="DE130" s="15">
        <v>-1.3004518049447144E-2</v>
      </c>
      <c r="DF130" s="15">
        <v>-2.4698993723169366E-3</v>
      </c>
      <c r="DG130" s="15">
        <v>-1.4591698585739403E-2</v>
      </c>
      <c r="DH130" s="15">
        <v>-8.9437386117775085E-3</v>
      </c>
      <c r="DI130" s="15">
        <v>2.6447295801019826E-2</v>
      </c>
      <c r="DJ130" s="15">
        <v>-6.9757585590280707E-3</v>
      </c>
      <c r="DK130" s="15">
        <v>-1.341176851075211E-2</v>
      </c>
      <c r="DL130" s="15">
        <v>-7.4497147721507104E-4</v>
      </c>
      <c r="DM130" s="15">
        <v>-5.9763934245608483E-4</v>
      </c>
      <c r="DN130" s="15">
        <v>1.2065008822525152E-2</v>
      </c>
      <c r="DO130" s="15">
        <v>2.0797234532494843E-3</v>
      </c>
      <c r="DP130" s="15">
        <v>5.8665143675140771E-3</v>
      </c>
      <c r="DQ130" s="15">
        <v>-7.0683869350417216E-4</v>
      </c>
      <c r="DR130" s="15">
        <v>3.686744608905964E-2</v>
      </c>
      <c r="DS130" s="15">
        <v>-1.0707034339378762E-2</v>
      </c>
      <c r="DT130" s="15">
        <v>1.7947955760231173E-3</v>
      </c>
      <c r="DU130" s="15">
        <v>-2.1013189598816411E-2</v>
      </c>
      <c r="DV130" s="15">
        <v>1.2670256589650169E-4</v>
      </c>
      <c r="DW130" s="15">
        <v>-2.5199767484202543E-3</v>
      </c>
      <c r="DX130" s="15">
        <v>-5.0161810678981547E-3</v>
      </c>
      <c r="DY130" s="15">
        <v>-1.2851582503580516E-2</v>
      </c>
      <c r="DZ130" s="15">
        <v>-2.1656749124972612E-3</v>
      </c>
      <c r="EA130" s="15">
        <v>-5.8181819823080797E-4</v>
      </c>
      <c r="EB130" s="15">
        <v>-9.9993791412173721E-3</v>
      </c>
      <c r="EC130" s="15">
        <v>5.3376035427889343E-4</v>
      </c>
      <c r="ED130" s="15">
        <v>-5.3114562339889792E-3</v>
      </c>
      <c r="EE130" s="15">
        <v>-1.5545716411185555E-2</v>
      </c>
      <c r="EF130" s="15">
        <v>-1.4248707073923209E-3</v>
      </c>
      <c r="EG130" s="15">
        <v>-1.0341818791950704E-2</v>
      </c>
      <c r="EH130" s="15">
        <v>-1.2765194246295459E-2</v>
      </c>
      <c r="EI130" s="15">
        <v>-8.3439627939292122E-3</v>
      </c>
      <c r="EJ130" s="15">
        <v>-1.6570860863808781E-2</v>
      </c>
      <c r="EK130" s="15">
        <v>1.5538603427779166E-2</v>
      </c>
      <c r="EL130" s="15">
        <v>-1.4957814686858728E-2</v>
      </c>
      <c r="EM130" s="15">
        <v>6.4731691591732518E-3</v>
      </c>
      <c r="EN130" s="15">
        <v>5.6211502704299112E-3</v>
      </c>
      <c r="EO130" s="15">
        <v>3.7138218545783763E-3</v>
      </c>
      <c r="EP130" s="15">
        <v>-2.2073088753261209E-3</v>
      </c>
      <c r="EQ130" s="15">
        <v>-1.451554776269383E-2</v>
      </c>
      <c r="ER130" s="15">
        <v>-3.3840979842405684E-3</v>
      </c>
      <c r="ES130" s="15">
        <v>-1.5669261326899178E-3</v>
      </c>
      <c r="ET130" s="15">
        <v>1.4596411874851854E-3</v>
      </c>
      <c r="EU130" s="15">
        <v>1.3661204310434418E-3</v>
      </c>
      <c r="EV130" s="15">
        <v>0</v>
      </c>
      <c r="EW130" s="15">
        <v>-4.4947503234297002E-3</v>
      </c>
      <c r="EX130" s="15">
        <v>-4.2292240004446327E-4</v>
      </c>
      <c r="EY130" s="15">
        <v>7.1465337340738668E-3</v>
      </c>
      <c r="EZ130" s="15">
        <v>-2.7843368874787121E-3</v>
      </c>
      <c r="FA130" s="15">
        <v>-7.6093852752243021E-4</v>
      </c>
      <c r="FB130" s="15">
        <v>-1.8575276360656358E-4</v>
      </c>
      <c r="FC130" s="15">
        <v>1.4552141349475089E-3</v>
      </c>
      <c r="FD130" s="15">
        <v>-3.7674614227467063E-3</v>
      </c>
      <c r="FE130" s="15">
        <v>7.2836654484255466E-3</v>
      </c>
      <c r="FF130" s="15">
        <v>3.8856055754668069E-3</v>
      </c>
      <c r="FG130" s="15">
        <v>-6.1345509452143E-3</v>
      </c>
      <c r="FH130" s="15">
        <v>-1.0143906894589542E-2</v>
      </c>
      <c r="FI130" s="15">
        <v>1.109822037941957E-3</v>
      </c>
      <c r="FJ130" s="15">
        <v>-3.5714323675971335E-3</v>
      </c>
      <c r="FK130" s="15">
        <v>-2.3102701739147542E-3</v>
      </c>
      <c r="FL130" s="15">
        <v>8.4644333052807472E-3</v>
      </c>
      <c r="FM130" s="15">
        <v>-1.0046729644330501E-2</v>
      </c>
      <c r="FN130" s="15">
        <v>-6.9712261774948535E-3</v>
      </c>
      <c r="FO130" s="15">
        <v>-1.2606533169721136E-2</v>
      </c>
      <c r="FP130" s="15">
        <v>-8.9587639742707836E-3</v>
      </c>
      <c r="FQ130" s="15">
        <v>8.1309130560177825E-3</v>
      </c>
      <c r="FR130" s="15">
        <v>-1.8667208719689705E-2</v>
      </c>
      <c r="FS130" s="15">
        <v>1.504513824418244E-3</v>
      </c>
      <c r="FT130" s="15">
        <v>5.8412599591176496E-3</v>
      </c>
      <c r="FU130" s="15">
        <v>6.2257010424531497E-3</v>
      </c>
      <c r="FV130" s="15">
        <v>2.6055251842889869E-3</v>
      </c>
      <c r="FW130" s="15">
        <v>-6.6623823227884094E-3</v>
      </c>
      <c r="FX130" s="15">
        <v>-8.0972102326193618E-3</v>
      </c>
      <c r="FY130" s="15">
        <v>-5.768820081002368E-3</v>
      </c>
      <c r="FZ130" s="15">
        <v>0</v>
      </c>
      <c r="GA130" s="15">
        <v>7.3135002710159333E-3</v>
      </c>
      <c r="GB130" s="15">
        <v>2.5500651334800983E-3</v>
      </c>
      <c r="GC130" s="15">
        <v>-4.8111980918189553E-3</v>
      </c>
      <c r="GD130" s="15">
        <v>3.2587793614785965E-3</v>
      </c>
      <c r="GE130" s="15">
        <v>-2.2351729589947704E-3</v>
      </c>
      <c r="GF130" s="15">
        <v>-7.7240679890123844E-3</v>
      </c>
      <c r="GG130" s="15">
        <v>-3.0902827918816E-3</v>
      </c>
      <c r="GH130" s="15">
        <v>-1.0101095986503821E-2</v>
      </c>
      <c r="GI130" s="15">
        <v>6.3779424179733037E-3</v>
      </c>
      <c r="GJ130" s="15">
        <v>-4.3038041115255714E-3</v>
      </c>
      <c r="GK130" s="15">
        <v>-8.2850515341069166E-3</v>
      </c>
      <c r="GL130" s="15">
        <v>-2.1801202509855095E-3</v>
      </c>
      <c r="GM130" s="15">
        <v>2.0890895549517514E-2</v>
      </c>
      <c r="GN130" s="15">
        <v>-3.7908748604419105E-3</v>
      </c>
      <c r="GO130" s="15">
        <v>4.3144427957585293E-3</v>
      </c>
      <c r="GP130" s="15">
        <v>-7.6654834082989474E-3</v>
      </c>
      <c r="GQ130" s="15">
        <v>-1.1123241519771386E-2</v>
      </c>
      <c r="GR130" s="15">
        <v>-1.7157808989891617E-4</v>
      </c>
      <c r="GS130" s="15">
        <v>-1.4220945006867693E-2</v>
      </c>
      <c r="GT130" s="15">
        <v>1.6368848287263021E-3</v>
      </c>
      <c r="GU130" s="15">
        <v>-2.7886612587613808E-3</v>
      </c>
      <c r="GV130" s="15">
        <v>-1.1648171996047813E-2</v>
      </c>
      <c r="GW130" s="15">
        <v>-3.3955890011382718E-3</v>
      </c>
      <c r="GX130" s="15">
        <v>-1.2294091700419944E-2</v>
      </c>
      <c r="GY130" s="15">
        <v>-2.6631174194836618E-3</v>
      </c>
      <c r="GZ130" s="15">
        <v>-1.0188926387989664E-2</v>
      </c>
      <c r="HA130" s="15">
        <v>1.3268758727100088E-4</v>
      </c>
      <c r="HB130" s="15">
        <v>-1.6155440222285256E-2</v>
      </c>
      <c r="HC130" s="15">
        <v>-1.3504390978714624E-3</v>
      </c>
      <c r="HD130" s="15">
        <v>7.1484741052520824E-4</v>
      </c>
      <c r="HE130" s="15">
        <v>-1.6396134186386102E-3</v>
      </c>
      <c r="HF130" s="15">
        <v>-2.3538653473285992E-3</v>
      </c>
      <c r="HG130" s="15">
        <v>-1.1994146785819278E-2</v>
      </c>
      <c r="HH130" s="15">
        <v>-1.2837146760680719E-2</v>
      </c>
      <c r="HI130" s="15">
        <v>-2.6887141386676454E-4</v>
      </c>
      <c r="HJ130" s="15">
        <v>-9.9478867647458634E-3</v>
      </c>
      <c r="HK130" s="15">
        <v>-9.296838678182864E-3</v>
      </c>
      <c r="HL130" s="15">
        <v>-6.2815472559204066E-3</v>
      </c>
      <c r="HM130" s="15">
        <v>-2.2586994302122292E-2</v>
      </c>
      <c r="HN130" s="15">
        <v>-4.0911007558641068E-3</v>
      </c>
      <c r="HO130" s="15">
        <v>-6.3622969105385065E-3</v>
      </c>
      <c r="HP130" s="15">
        <v>-4.4790519586913801E-3</v>
      </c>
      <c r="HQ130" s="15">
        <v>2.7743795845516627E-3</v>
      </c>
      <c r="HR130" s="15">
        <v>-5.9642323916734392E-3</v>
      </c>
      <c r="HS130" s="15">
        <v>-6.1839090472858987E-3</v>
      </c>
      <c r="HT130" s="15">
        <v>-2.3032069322016803E-3</v>
      </c>
      <c r="HU130" s="15">
        <v>-9.7825033794167182E-3</v>
      </c>
      <c r="HV130" s="15">
        <v>-6.6969750619855556E-3</v>
      </c>
      <c r="HW130" s="15">
        <v>-4.696419232607601E-3</v>
      </c>
      <c r="HX130" s="15">
        <v>-5.5902102148512461E-3</v>
      </c>
      <c r="HY130" s="15">
        <v>-5.080942918861818E-3</v>
      </c>
      <c r="HZ130" s="15">
        <v>-6.6159685582798163E-3</v>
      </c>
      <c r="IA130" s="15">
        <v>2.2002209096025592E-3</v>
      </c>
      <c r="IB130" s="15">
        <v>-1.7213084626753465E-2</v>
      </c>
      <c r="IC130" s="15">
        <v>-4.3751392914752147E-3</v>
      </c>
      <c r="ID130" s="15">
        <v>-5.1256231921613608E-3</v>
      </c>
      <c r="IE130" s="15">
        <v>-6.0244329541204343E-3</v>
      </c>
      <c r="IF130" s="15">
        <v>-8.1551170240355599E-3</v>
      </c>
      <c r="IG130" s="15">
        <v>-2.6914997271279925E-2</v>
      </c>
      <c r="IH130" s="15">
        <v>5.523297538285208E-3</v>
      </c>
      <c r="II130" s="15">
        <v>-7.4062221354980187E-3</v>
      </c>
      <c r="IJ130" s="15">
        <v>-3.8282792174837211E-3</v>
      </c>
      <c r="IK130" s="15">
        <v>-8.0248995445516488E-3</v>
      </c>
      <c r="IL130" s="15">
        <v>-2.7607984406116909E-3</v>
      </c>
      <c r="IM130" s="15">
        <v>2.9880500319823889E-3</v>
      </c>
      <c r="IN130" s="15">
        <v>-1.5413149165061745E-2</v>
      </c>
      <c r="IO130" s="15">
        <v>-4.4477463982362537E-3</v>
      </c>
      <c r="IP130" s="15">
        <v>-7.9520922278814837E-3</v>
      </c>
      <c r="IQ130" s="15">
        <v>7.4041505142125848E-3</v>
      </c>
      <c r="IR130" s="15">
        <v>1.658650239276895E-3</v>
      </c>
      <c r="IS130" s="15">
        <v>-1.2105057026275404E-2</v>
      </c>
      <c r="IT130" s="15">
        <v>8.285004616413157E-4</v>
      </c>
      <c r="IU130" s="15">
        <v>-1.0717332590888628E-2</v>
      </c>
      <c r="IV130" s="15">
        <v>-7.2778002741562004E-3</v>
      </c>
      <c r="IW130" s="15">
        <v>-6.4464365063201037E-3</v>
      </c>
      <c r="IX130" s="15">
        <v>-3.9995347985857157E-3</v>
      </c>
      <c r="IY130" s="15">
        <v>-5.2038278750269982E-3</v>
      </c>
      <c r="IZ130" s="15">
        <v>-1.3247959544142891E-3</v>
      </c>
      <c r="JA130" s="15">
        <v>4.3668191663403895E-3</v>
      </c>
      <c r="JB130" s="15">
        <v>0</v>
      </c>
      <c r="JC130" s="15">
        <v>-2.4007775570142203E-2</v>
      </c>
      <c r="JD130" s="15">
        <v>8.5873770841780449E-4</v>
      </c>
      <c r="JE130" s="15">
        <v>2.1346623777965001E-3</v>
      </c>
      <c r="JF130" s="15">
        <v>9.3387037663092214E-4</v>
      </c>
      <c r="JG130" s="15">
        <v>-3.2591012009069429E-3</v>
      </c>
      <c r="JH130" s="15">
        <v>-1.468833459710824E-3</v>
      </c>
      <c r="JI130" s="15">
        <v>-1.6118239806529076E-2</v>
      </c>
      <c r="JJ130" s="15">
        <v>2.8461648121542803E-4</v>
      </c>
      <c r="JK130" s="15">
        <v>-6.5359709797855334E-3</v>
      </c>
      <c r="JL130" s="15">
        <v>-2.7019028595747178E-3</v>
      </c>
      <c r="JM130" s="15">
        <v>2.4674148949895031E-2</v>
      </c>
      <c r="JN130" s="15">
        <v>1.8956450448542789E-2</v>
      </c>
      <c r="JO130" s="15">
        <v>3.7776623446261113E-3</v>
      </c>
      <c r="JP130" s="15">
        <v>6.1766718917291366E-3</v>
      </c>
      <c r="JQ130" s="15">
        <v>4.5261746294199571E-3</v>
      </c>
      <c r="JR130" s="15">
        <v>-4.2050846373257291E-3</v>
      </c>
      <c r="JS130" s="15">
        <v>1.6605903889277122E-2</v>
      </c>
      <c r="JT130" s="15">
        <v>-1.1456753791385905E-2</v>
      </c>
      <c r="JU130" s="15">
        <v>3.3282002986822971E-3</v>
      </c>
      <c r="JV130" s="15">
        <v>-5.4340188055287337E-3</v>
      </c>
      <c r="JW130" s="15">
        <v>2.6669155945936956E-4</v>
      </c>
      <c r="JX130" s="15">
        <v>-1.2567326609162557E-3</v>
      </c>
      <c r="JY130" s="15">
        <v>-2.0685586572238173E-3</v>
      </c>
      <c r="JZ130" s="15">
        <v>-4.4929472243248302E-3</v>
      </c>
      <c r="KA130" s="15">
        <v>-1.1131443206253302E-2</v>
      </c>
      <c r="KB130" s="15">
        <v>7.1225372331992498E-3</v>
      </c>
      <c r="KC130" s="15">
        <v>-1.8032639125588963E-4</v>
      </c>
      <c r="KD130" s="15">
        <v>7.8085347324181821E-5</v>
      </c>
      <c r="KE130" s="15">
        <v>-1.7587509260885412E-2</v>
      </c>
      <c r="KF130" s="15">
        <v>-7.1938775189428292E-3</v>
      </c>
      <c r="KG130" s="15">
        <v>-3.0985137735941911E-2</v>
      </c>
      <c r="KH130" s="15">
        <v>-1.7322943901544312E-3</v>
      </c>
      <c r="KI130" s="15">
        <v>-1.4823219536549061E-2</v>
      </c>
      <c r="KJ130" s="15">
        <v>4.1228223745169044E-3</v>
      </c>
      <c r="KK130" s="15">
        <v>-1.0143416627734757E-2</v>
      </c>
      <c r="KL130" s="15">
        <v>4.5308543871177744E-3</v>
      </c>
      <c r="KM130" s="15">
        <v>3.5955094914416593E-3</v>
      </c>
      <c r="KN130" s="15">
        <v>-4.2382921932358937E-3</v>
      </c>
      <c r="KO130" s="15">
        <v>-8.4649699670736912E-3</v>
      </c>
      <c r="KP130" s="15">
        <v>3.5625260336030902E-3</v>
      </c>
      <c r="KQ130" s="15">
        <v>-1.1699149655915489E-2</v>
      </c>
      <c r="KR130" s="15">
        <v>-1.2257558986083767E-2</v>
      </c>
      <c r="KS130" s="15">
        <v>-4.8839560301724878E-2</v>
      </c>
      <c r="KT130" s="15">
        <v>-8.5950153092017832E-3</v>
      </c>
      <c r="KU130" s="15">
        <v>-7.014589289438114E-3</v>
      </c>
      <c r="KV130" s="15">
        <v>-1.4167887518730991E-2</v>
      </c>
      <c r="KW130" s="15">
        <v>-2.1771408896480507E-3</v>
      </c>
      <c r="KX130" s="15">
        <v>-2.8433343011441733E-3</v>
      </c>
      <c r="KY130" s="15">
        <v>-7.6551031957780135E-4</v>
      </c>
      <c r="KZ130" s="15">
        <v>-1.0613698308794106E-2</v>
      </c>
      <c r="LA130" s="15">
        <v>-8.6529313670591149E-3</v>
      </c>
      <c r="LB130" s="15">
        <v>1.1903346245384391E-3</v>
      </c>
      <c r="LC130" s="15">
        <v>1.8382015088224773E-4</v>
      </c>
      <c r="LD130" s="15">
        <v>-1.362984062990351E-2</v>
      </c>
      <c r="LE130" s="15">
        <v>-1.1696039763191298E-2</v>
      </c>
      <c r="LF130" s="15">
        <v>-1.4227392144165641E-2</v>
      </c>
      <c r="LG130" s="15">
        <v>2.9999233045344335E-3</v>
      </c>
      <c r="LH130" s="15">
        <v>-2.2805026987252177E-3</v>
      </c>
      <c r="LI130" s="15">
        <v>5.0642516561804898E-3</v>
      </c>
      <c r="LJ130" s="15">
        <v>-6.9625764344500879E-4</v>
      </c>
      <c r="LK130" s="15">
        <v>2.4392960315594912E-3</v>
      </c>
      <c r="LL130" s="15">
        <v>-3.9063554579957645E-2</v>
      </c>
      <c r="LM130" s="15">
        <v>-3.7293596766490361E-3</v>
      </c>
      <c r="LN130" s="15">
        <v>-6.1101993589222098E-3</v>
      </c>
      <c r="LO130" s="15">
        <v>0</v>
      </c>
      <c r="LP130" s="15">
        <v>3.954583991070024E-3</v>
      </c>
      <c r="LQ130" s="15">
        <v>-4.9168573387103481E-3</v>
      </c>
      <c r="LR130" s="15">
        <v>-1.3733784630457773E-2</v>
      </c>
      <c r="LS130" s="15">
        <v>1.0877166793813342E-3</v>
      </c>
      <c r="LT130" s="15">
        <v>9.4193642165903569E-4</v>
      </c>
      <c r="LU130" s="15">
        <v>-5.1508077281230257E-3</v>
      </c>
      <c r="LV130" s="15">
        <v>2.8545960508398679E-3</v>
      </c>
      <c r="LW130" s="15">
        <v>-6.9514799494351581E-3</v>
      </c>
      <c r="LX130" s="15">
        <v>-9.8992559079713258E-3</v>
      </c>
      <c r="LY130" s="15">
        <v>-4.3196611445163961E-3</v>
      </c>
      <c r="LZ130" s="15">
        <v>-3.5428059398190104E-2</v>
      </c>
      <c r="MA130" s="15">
        <v>7.3577479737037196E-3</v>
      </c>
      <c r="MB130" s="15">
        <v>1.9605921050945804E-4</v>
      </c>
      <c r="MC130" s="15">
        <v>-3.9710731520788186E-3</v>
      </c>
      <c r="MD130" s="15">
        <v>-1.4650065881854502E-3</v>
      </c>
      <c r="ME130" s="15">
        <v>3.373384624654609E-3</v>
      </c>
      <c r="MF130" s="15">
        <v>7.0762598267140944E-3</v>
      </c>
      <c r="MG130" s="15">
        <v>5.5725233760783033E-3</v>
      </c>
      <c r="MH130" s="15">
        <v>9.2687250478866428E-3</v>
      </c>
      <c r="MI130" s="15">
        <v>2.7387897982353621E-3</v>
      </c>
      <c r="MJ130" s="15">
        <v>-5.726148531839427E-3</v>
      </c>
      <c r="MK130" s="15">
        <v>3.2809966156768927E-3</v>
      </c>
      <c r="ML130" s="15">
        <v>1.2928250023051713E-3</v>
      </c>
      <c r="MM130" s="15">
        <v>-9.5972168392008464E-3</v>
      </c>
      <c r="MN130" s="15">
        <v>9.2449929543142006E-4</v>
      </c>
      <c r="MO130" s="15">
        <v>-4.9698362853413062E-3</v>
      </c>
      <c r="MP130" s="15">
        <v>-7.1201118060973444E-3</v>
      </c>
      <c r="MQ130" s="15">
        <v>-1.5785650801085252E-3</v>
      </c>
      <c r="MR130" s="15">
        <v>1.5766525407743304E-2</v>
      </c>
      <c r="MS130" s="15">
        <v>3.3254187414431418E-3</v>
      </c>
      <c r="MT130" s="15">
        <v>-1.8855777501160093E-2</v>
      </c>
      <c r="MU130" s="15">
        <v>1.7704342187131929E-3</v>
      </c>
      <c r="MV130" s="15">
        <v>-1.5531242091321733E-3</v>
      </c>
      <c r="MW130" s="15">
        <v>-2.6141795604192803E-3</v>
      </c>
      <c r="MX130" s="15">
        <v>2.1687597014777838E-2</v>
      </c>
      <c r="MY130" s="15">
        <v>4.94948422247222E-3</v>
      </c>
      <c r="MZ130" s="15">
        <v>8.6969131441981952E-4</v>
      </c>
      <c r="NA130" s="15">
        <v>-1.1986444880367923E-2</v>
      </c>
      <c r="NB130" s="15">
        <v>1.5110177596449193E-2</v>
      </c>
      <c r="NC130" s="15">
        <v>4.6893318561525639E-4</v>
      </c>
      <c r="ND130" s="15">
        <v>-5.1720006924956922E-3</v>
      </c>
      <c r="NE130" s="15">
        <v>-2.5471231295287008E-3</v>
      </c>
      <c r="NF130" s="15">
        <v>1.4839513862774217E-2</v>
      </c>
      <c r="NG130" s="15">
        <v>1.1326509596868695E-3</v>
      </c>
      <c r="NH130" s="15">
        <v>-2.6187373613385367E-3</v>
      </c>
      <c r="NI130" s="15">
        <v>-7.4703233651655342E-3</v>
      </c>
      <c r="NJ130" s="15">
        <v>-7.7285729173477854E-4</v>
      </c>
      <c r="NK130" s="15">
        <v>3.1368570451493195E-2</v>
      </c>
      <c r="NL130" s="15">
        <v>3.0931048477410147E-3</v>
      </c>
      <c r="NM130" s="15">
        <v>-3.8684767779202061E-3</v>
      </c>
      <c r="NN130" s="15">
        <v>-1.5822788111294914E-3</v>
      </c>
      <c r="NO130" s="15">
        <v>-6.7046848546011752E-3</v>
      </c>
      <c r="NP130" s="15">
        <v>7.9200866579248377E-3</v>
      </c>
      <c r="NQ130" s="15">
        <v>-3.6563112031105433E-3</v>
      </c>
      <c r="NR130" s="15">
        <v>-9.4620576118976205E-3</v>
      </c>
      <c r="NS130" s="15">
        <v>-4.0929745781344805E-3</v>
      </c>
      <c r="NT130" s="15">
        <v>-6.7319236621887837E-3</v>
      </c>
      <c r="NU130" s="15">
        <v>-8.4698868312898436E-3</v>
      </c>
      <c r="NV130" s="15">
        <v>-9.6103248997884052E-3</v>
      </c>
      <c r="NW130" s="15">
        <v>-5.9150428538336042E-3</v>
      </c>
      <c r="NX130" s="15">
        <v>-6.4783654070952211E-3</v>
      </c>
      <c r="NY130" s="15">
        <v>-4.0643683690179053E-3</v>
      </c>
      <c r="NZ130" s="15">
        <v>1.3183917532582322E-3</v>
      </c>
      <c r="OA130" s="15">
        <v>-1.3504594163300727E-2</v>
      </c>
      <c r="OB130" s="15">
        <v>-2.1569164468927264E-3</v>
      </c>
      <c r="OC130" s="15">
        <v>1.7467253349418002E-3</v>
      </c>
      <c r="OD130" s="15">
        <v>-5.215341730444337E-3</v>
      </c>
      <c r="OE130" s="15">
        <v>2.414664766704413E-3</v>
      </c>
      <c r="OF130" s="15">
        <v>-2.2351927845685447E-3</v>
      </c>
      <c r="OG130" s="15">
        <v>-5.4200674693391446E-3</v>
      </c>
      <c r="OH130" s="15">
        <v>8.4281505199714944E-4</v>
      </c>
      <c r="OI130" s="15">
        <v>2.1953015258130607E-2</v>
      </c>
      <c r="OJ130" s="15">
        <v>-2.2725296031389716E-3</v>
      </c>
      <c r="OK130" s="15">
        <v>1.0342564629524504E-2</v>
      </c>
      <c r="OL130" s="15">
        <v>8.8983451332877855E-3</v>
      </c>
      <c r="OM130" s="15">
        <v>-4.5135887056946822E-3</v>
      </c>
      <c r="ON130" s="15">
        <v>-1.0714102649835831E-2</v>
      </c>
      <c r="OO130" s="15">
        <v>-8.4459961534109809E-3</v>
      </c>
      <c r="OP130" s="15">
        <v>1.0282866955584056E-2</v>
      </c>
      <c r="OQ130" s="15">
        <v>-5.1497606694775322E-3</v>
      </c>
      <c r="OR130" s="15">
        <v>-1.5661573021287747E-2</v>
      </c>
      <c r="OS130" s="15">
        <v>-7.3046343788872202E-3</v>
      </c>
      <c r="OT130" s="15">
        <v>5.1554593823780869E-3</v>
      </c>
      <c r="OU130" s="15">
        <v>-6.6520483760578314E-3</v>
      </c>
      <c r="OV130" s="15">
        <v>-1.1369192217261737E-2</v>
      </c>
      <c r="OW130" s="15">
        <v>-4.3033955600528502E-3</v>
      </c>
      <c r="OX130" s="15">
        <v>-6.7636120265270126E-4</v>
      </c>
      <c r="OY130" s="15">
        <v>-4.3386368833320159E-3</v>
      </c>
      <c r="OZ130" s="15">
        <v>1.8552881017461409E-3</v>
      </c>
      <c r="PA130" s="15">
        <v>-1.8699077432484525E-2</v>
      </c>
      <c r="PB130" s="15">
        <v>4.5076359264931047E-3</v>
      </c>
      <c r="PC130" s="15">
        <v>2.3703714802291746E-3</v>
      </c>
      <c r="PD130" s="15">
        <v>1.1241123252082872E-3</v>
      </c>
      <c r="PE130" s="15">
        <v>-3.4807743777578335E-3</v>
      </c>
      <c r="PF130" s="15">
        <v>-2.0945549249481335E-3</v>
      </c>
      <c r="PG130" s="15">
        <v>4.5388436987345328E-3</v>
      </c>
      <c r="PH130" s="15">
        <v>-1.1359961789938958E-2</v>
      </c>
      <c r="PI130" s="15">
        <v>-9.5325739594014844E-3</v>
      </c>
      <c r="PJ130" s="15">
        <v>1.0228443123557886E-2</v>
      </c>
      <c r="PK130" s="15">
        <v>-3.2144032820065303E-3</v>
      </c>
      <c r="PL130" s="15">
        <v>-1.5484824889450294E-2</v>
      </c>
      <c r="PM130" s="15">
        <v>-4.6170071522987372E-3</v>
      </c>
      <c r="PN130" s="15">
        <v>-2.5645957696512938E-4</v>
      </c>
      <c r="PO130" s="15">
        <v>-3.3715633714338565E-3</v>
      </c>
      <c r="PP130" s="15">
        <v>-1.7747091690349038E-2</v>
      </c>
      <c r="PQ130" s="15">
        <v>7.6045993852192125E-3</v>
      </c>
      <c r="PR130" s="15">
        <v>-2.3698565479538798E-3</v>
      </c>
      <c r="PS130" s="15">
        <v>-6.711649087810267E-3</v>
      </c>
      <c r="PT130" s="15">
        <v>1.2118235185626613E-2</v>
      </c>
      <c r="PU130" s="15">
        <v>5.376826009994048E-4</v>
      </c>
      <c r="PV130" s="15">
        <v>-6.6514176195348017E-3</v>
      </c>
      <c r="PW130" s="15">
        <v>-1.43346362422481E-2</v>
      </c>
      <c r="PX130" s="15">
        <v>3.0349036951541112E-3</v>
      </c>
      <c r="PY130" s="15">
        <v>-3.9967439815637926E-3</v>
      </c>
      <c r="PZ130" s="15">
        <v>-1.1049836186584935E-2</v>
      </c>
      <c r="QA130" s="15">
        <v>-3.6094568159435246E-4</v>
      </c>
      <c r="QB130" s="15">
        <v>-7.9510736293812324E-3</v>
      </c>
      <c r="QC130" s="15">
        <v>-3.8496839477745273E-3</v>
      </c>
      <c r="QD130" s="15">
        <v>-6.6160069542917895E-3</v>
      </c>
      <c r="QE130" s="15">
        <v>-3.7914692397326071E-4</v>
      </c>
      <c r="QF130" s="15">
        <v>5.3273643449494928E-3</v>
      </c>
      <c r="QG130" s="15">
        <v>-5.739748563354235E-3</v>
      </c>
      <c r="QH130" s="15">
        <v>5.3550710826628261E-4</v>
      </c>
      <c r="QI130" s="15">
        <v>-2.3105370722776714E-3</v>
      </c>
      <c r="QJ130" s="15">
        <v>-1.9069562720350691E-2</v>
      </c>
      <c r="QK130" s="15">
        <v>-7.634535471676967E-3</v>
      </c>
      <c r="QL130" s="15">
        <v>-3.3461482725008658E-3</v>
      </c>
      <c r="QM130" s="15">
        <v>-7.6535423171090345E-3</v>
      </c>
      <c r="QN130" s="15">
        <v>-1.0871757653481357E-2</v>
      </c>
      <c r="QO130" s="15">
        <v>-1.6998795546978973E-2</v>
      </c>
      <c r="QP130" s="15">
        <v>4.9337133689045624E-3</v>
      </c>
      <c r="QQ130" s="15">
        <v>-9.1414647944426273E-4</v>
      </c>
      <c r="QR130" s="15">
        <v>2.6514394484955959E-3</v>
      </c>
      <c r="QS130" s="15">
        <v>-2.6545124698356244E-2</v>
      </c>
      <c r="QT130" s="15">
        <v>-5.2780397078246936E-4</v>
      </c>
      <c r="QU130" s="15">
        <v>2.6024738175816544E-3</v>
      </c>
      <c r="QV130" s="15">
        <v>-1.1825428668496375E-2</v>
      </c>
      <c r="QW130" s="15">
        <v>-4.4690183752842064E-3</v>
      </c>
      <c r="QX130" s="15">
        <v>2.6393274888952454E-3</v>
      </c>
      <c r="QY130" s="15">
        <v>-8.8286939285694838E-3</v>
      </c>
      <c r="QZ130" s="15">
        <v>-5.2680221923897576E-3</v>
      </c>
      <c r="RA130" s="15">
        <v>1.4724832404696057E-3</v>
      </c>
      <c r="RB130" s="15">
        <v>1.5141228859837912E-2</v>
      </c>
      <c r="RC130" s="15">
        <v>-1.321493182896178E-2</v>
      </c>
      <c r="RD130" s="15">
        <v>-2.6743091392390007E-3</v>
      </c>
      <c r="RE130" s="15">
        <v>-7.3102064090785927E-3</v>
      </c>
      <c r="RF130" s="15">
        <v>-6.2594385432310331E-3</v>
      </c>
      <c r="RG130" s="15">
        <v>-1.4427934980104386E-3</v>
      </c>
      <c r="RH130" s="15">
        <v>-6.3544002003613504E-3</v>
      </c>
      <c r="RI130" s="15">
        <v>-6.3251317769689262E-3</v>
      </c>
      <c r="RJ130" s="15">
        <v>8.3736399104091391E-3</v>
      </c>
      <c r="RK130" s="15">
        <v>-3.0007524392382128E-3</v>
      </c>
      <c r="RL130" s="15">
        <v>-2.8449521322312507E-3</v>
      </c>
      <c r="RM130" s="15">
        <v>-7.4485966214254424E-3</v>
      </c>
      <c r="RN130" s="15">
        <v>-2.3068060979149481E-3</v>
      </c>
      <c r="RO130" s="15">
        <v>9.9065202027922329E-3</v>
      </c>
      <c r="RP130" s="15">
        <v>1.0777625493829336E-2</v>
      </c>
      <c r="RQ130" s="15">
        <v>1.0426070017770316E-2</v>
      </c>
      <c r="RR130" s="15">
        <v>-1.937180625171376E-3</v>
      </c>
      <c r="RS130" s="15">
        <v>-4.8418159536411593E-3</v>
      </c>
      <c r="RT130" s="15">
        <v>-1.0791722083717004E-2</v>
      </c>
      <c r="RU130" s="15">
        <v>-1.0068192836921673E-2</v>
      </c>
      <c r="RV130" s="15">
        <v>4.1858518819629114E-4</v>
      </c>
      <c r="RW130" s="15">
        <v>-8.6227852218243514E-3</v>
      </c>
      <c r="RX130" s="15">
        <v>-9.5694510161506725E-3</v>
      </c>
      <c r="RY130" s="15">
        <v>-1.5988491694405402E-3</v>
      </c>
      <c r="RZ130" s="15">
        <v>-8.2622337265411527E-3</v>
      </c>
      <c r="SA130" s="15">
        <v>5.2872754139741214E-4</v>
      </c>
      <c r="SB130" s="15">
        <v>-1.1815988550418006E-2</v>
      </c>
      <c r="SC130" s="15">
        <v>-1.0927170420083697E-4</v>
      </c>
      <c r="SD130" s="15">
        <v>-1.4839550117014108E-3</v>
      </c>
      <c r="SE130" s="15">
        <v>-1.2287160496473522E-2</v>
      </c>
      <c r="SF130" s="15">
        <v>-5.384572421880617E-3</v>
      </c>
      <c r="SG130" s="15">
        <v>-1.226691263318563E-2</v>
      </c>
      <c r="SH130" s="15">
        <v>-9.7496471010780003E-3</v>
      </c>
      <c r="SI130" s="15">
        <v>-2.9604067507108364E-3</v>
      </c>
      <c r="SJ130" s="15">
        <v>3.7032793162131081E-3</v>
      </c>
      <c r="SK130" s="15">
        <v>-6.6583229122515065E-3</v>
      </c>
      <c r="SL130" s="15">
        <v>3.3046926936579254E-4</v>
      </c>
      <c r="SM130" s="15">
        <v>-2.9812205325634622E-3</v>
      </c>
      <c r="SN130" s="15">
        <v>-4.6727561419365807E-3</v>
      </c>
      <c r="SO130" s="15">
        <v>-1.5011422967950499E-2</v>
      </c>
      <c r="SP130" s="15">
        <v>-5.8712413422867694E-3</v>
      </c>
      <c r="SQ130" s="15">
        <v>-5.011704442520375E-3</v>
      </c>
      <c r="SR130" s="15">
        <v>-1.7885257489193507E-2</v>
      </c>
      <c r="SS130" s="15">
        <v>5.2096901412741498E-4</v>
      </c>
      <c r="ST130" s="15">
        <v>1.7682111084059819E-3</v>
      </c>
      <c r="SU130" s="15">
        <v>-5.8643195679014652E-3</v>
      </c>
      <c r="SV130" s="15">
        <v>5.932664408197166E-3</v>
      </c>
      <c r="SW130" s="15">
        <v>1.2869094505042783E-3</v>
      </c>
      <c r="SX130" s="15">
        <v>1.3463747516014304E-2</v>
      </c>
      <c r="SY130" s="15">
        <v>-9.3573694346409195E-3</v>
      </c>
      <c r="SZ130" s="15">
        <v>5.4070423112460497E-3</v>
      </c>
      <c r="TA130" s="15">
        <v>-3.5667615984383253E-3</v>
      </c>
      <c r="TB130" s="15">
        <v>1.3073260168435814E-2</v>
      </c>
      <c r="TC130" s="15">
        <v>-6.5546801779736248E-3</v>
      </c>
      <c r="TD130" s="15">
        <v>-5.9469525678907406E-3</v>
      </c>
      <c r="TE130" s="15">
        <v>1.7393469411789762E-3</v>
      </c>
      <c r="TF130" s="15">
        <v>3.9867162438213827E-3</v>
      </c>
      <c r="TG130" s="15">
        <v>0</v>
      </c>
      <c r="TH130" s="15">
        <v>-8.0946398656094425E-3</v>
      </c>
      <c r="TI130" s="15">
        <v>9.4659259888828316E-3</v>
      </c>
      <c r="TJ130" s="15">
        <v>-6.7354066242650982E-3</v>
      </c>
      <c r="TK130" s="15">
        <v>3.126468077432307E-3</v>
      </c>
      <c r="TL130" s="15">
        <v>-1.6439256982604333E-4</v>
      </c>
      <c r="TM130" s="15">
        <v>-1.3111171141115981E-2</v>
      </c>
      <c r="TN130" s="15">
        <v>5.1717884023940053E-3</v>
      </c>
      <c r="TO130" s="23">
        <v>-1.09750960784329E-3</v>
      </c>
    </row>
    <row r="131" spans="1:535" x14ac:dyDescent="0.35">
      <c r="A131" s="14">
        <v>125</v>
      </c>
      <c r="B131" s="81">
        <v>42811</v>
      </c>
      <c r="C131" s="23">
        <v>-6.0987339670643187E-3</v>
      </c>
      <c r="D131" s="43">
        <f ca="1">OFFSET('CAPM Regression Loop'!$AH$6,$A131,'CAPM Regression Loop'!$D$2)</f>
        <v>-7.9314258818342538E-3</v>
      </c>
      <c r="T131" s="14">
        <v>125</v>
      </c>
      <c r="U131" s="14" t="s">
        <v>127</v>
      </c>
      <c r="V131" s="14">
        <v>1.1627504472443833</v>
      </c>
      <c r="W131" s="14">
        <v>0.23223453160998497</v>
      </c>
      <c r="X131" s="14">
        <v>9.1133781251342541E-2</v>
      </c>
      <c r="Y131" s="14">
        <f t="shared" si="6"/>
        <v>0.70080209913703362</v>
      </c>
      <c r="Z131" s="14">
        <f t="shared" si="5"/>
        <v>0.70080209913703362</v>
      </c>
      <c r="AA131" s="14">
        <f t="shared" si="7"/>
        <v>1</v>
      </c>
      <c r="AF131" s="80"/>
      <c r="AH131" s="81"/>
      <c r="AI131" s="15">
        <v>4.8890657746775874E-3</v>
      </c>
      <c r="AJ131" s="15">
        <v>-9.7794458583535492E-3</v>
      </c>
      <c r="AK131" s="15">
        <v>-6.6054326041361279E-3</v>
      </c>
      <c r="AL131" s="15">
        <v>-4.9878969023879095E-3</v>
      </c>
      <c r="AM131" s="15">
        <v>-3.1917346040800897E-3</v>
      </c>
      <c r="AN131" s="15">
        <v>-5.3552227338598676E-3</v>
      </c>
      <c r="AO131" s="15">
        <v>4.6578768920187584E-3</v>
      </c>
      <c r="AP131" s="15">
        <v>8.9844981066029353E-3</v>
      </c>
      <c r="AQ131" s="15">
        <v>3.7380033627547597E-2</v>
      </c>
      <c r="AR131" s="15">
        <v>6.5068310067104267E-3</v>
      </c>
      <c r="AS131" s="15">
        <v>-2.9027596579614626E-3</v>
      </c>
      <c r="AT131" s="15">
        <v>8.2155601563521936E-3</v>
      </c>
      <c r="AU131" s="15">
        <v>-3.264639898410477E-4</v>
      </c>
      <c r="AV131" s="15">
        <v>-5.8976753773759185E-3</v>
      </c>
      <c r="AW131" s="15">
        <v>1.2797249601470424E-2</v>
      </c>
      <c r="AX131" s="15">
        <v>6.944472352810995E-3</v>
      </c>
      <c r="AY131" s="15">
        <v>1.405998556829873E-2</v>
      </c>
      <c r="AZ131" s="15">
        <v>-9.5145322453345903E-3</v>
      </c>
      <c r="BA131" s="15">
        <v>1.7939699836502817E-3</v>
      </c>
      <c r="BB131" s="15">
        <v>-8.557099194864623E-3</v>
      </c>
      <c r="BC131" s="15">
        <v>-7.8193967393047643E-3</v>
      </c>
      <c r="BD131" s="15">
        <v>1.8111845566959476E-3</v>
      </c>
      <c r="BE131" s="15">
        <v>3.8469373216497458E-3</v>
      </c>
      <c r="BF131" s="15">
        <v>1.2303367401368852E-3</v>
      </c>
      <c r="BG131" s="15">
        <v>5.7085706208331146E-3</v>
      </c>
      <c r="BH131" s="15">
        <v>2.0931217968406298E-2</v>
      </c>
      <c r="BI131" s="15">
        <v>1.2414697051954726E-2</v>
      </c>
      <c r="BJ131" s="15">
        <v>-8.3200479946957187E-3</v>
      </c>
      <c r="BK131" s="15">
        <v>-4.8268373086297851E-4</v>
      </c>
      <c r="BL131" s="15">
        <v>4.3816043013658644E-3</v>
      </c>
      <c r="BM131" s="15">
        <v>-2.6994985512741772E-3</v>
      </c>
      <c r="BN131" s="15">
        <v>5.8726072005703201E-3</v>
      </c>
      <c r="BO131" s="15">
        <v>-1.1790851411304183E-2</v>
      </c>
      <c r="BP131" s="15">
        <v>3.8741861943180525E-3</v>
      </c>
      <c r="BQ131" s="15">
        <v>-1.9403911613120061E-2</v>
      </c>
      <c r="BR131" s="15">
        <v>-6.5979419559076893E-2</v>
      </c>
      <c r="BS131" s="15">
        <v>-2.1704881199672212E-2</v>
      </c>
      <c r="BT131" s="15">
        <v>7.9619633069157592E-3</v>
      </c>
      <c r="BU131" s="15">
        <v>-1.3014957310769789E-3</v>
      </c>
      <c r="BV131" s="15">
        <v>2.4637778638882122E-3</v>
      </c>
      <c r="BW131" s="15">
        <v>6.5265024926323815E-4</v>
      </c>
      <c r="BX131" s="15">
        <v>-8.9102741349074204E-4</v>
      </c>
      <c r="BY131" s="15">
        <v>-2.7713643603832594E-3</v>
      </c>
      <c r="BZ131" s="15">
        <v>6.5384848326862539E-3</v>
      </c>
      <c r="CA131" s="15">
        <v>2.7370496070405568E-3</v>
      </c>
      <c r="CB131" s="15">
        <v>-2.3687338355506088E-3</v>
      </c>
      <c r="CC131" s="15">
        <v>1.1243361684173196E-2</v>
      </c>
      <c r="CD131" s="15">
        <v>-1.4007566374980647E-3</v>
      </c>
      <c r="CE131" s="15">
        <v>3.634055057797432E-3</v>
      </c>
      <c r="CF131" s="15">
        <v>6.1081138008204315E-4</v>
      </c>
      <c r="CG131" s="15">
        <v>5.178563736114211E-3</v>
      </c>
      <c r="CH131" s="15">
        <v>-5.3208404380548687E-3</v>
      </c>
      <c r="CI131" s="15">
        <v>7.6169438626089393E-3</v>
      </c>
      <c r="CJ131" s="15">
        <v>6.0550402189520243E-3</v>
      </c>
      <c r="CK131" s="15">
        <v>-6.5400811656480913E-3</v>
      </c>
      <c r="CL131" s="15">
        <v>-5.2181940941170854E-3</v>
      </c>
      <c r="CM131" s="15">
        <v>1.22814116822968E-2</v>
      </c>
      <c r="CN131" s="15">
        <v>1.066185544258702E-2</v>
      </c>
      <c r="CO131" s="15">
        <v>-1.4377244454208394E-2</v>
      </c>
      <c r="CP131" s="15">
        <v>3.8812391047329023E-3</v>
      </c>
      <c r="CQ131" s="15">
        <v>-1.0197666447606436E-2</v>
      </c>
      <c r="CR131" s="15">
        <v>2.7483999422440567E-2</v>
      </c>
      <c r="CS131" s="15">
        <v>5.1557836876762412E-3</v>
      </c>
      <c r="CT131" s="15">
        <v>1.32546578480507E-2</v>
      </c>
      <c r="CU131" s="15">
        <v>-3.9248042153451485E-2</v>
      </c>
      <c r="CV131" s="15">
        <v>1.1777894961391351E-2</v>
      </c>
      <c r="CW131" s="15">
        <v>-1.0341502848520525E-2</v>
      </c>
      <c r="CX131" s="15">
        <v>-1.1620798962253962E-2</v>
      </c>
      <c r="CY131" s="15">
        <v>-1.8503471564559643E-2</v>
      </c>
      <c r="CZ131" s="15">
        <v>4.9376226292117981E-3</v>
      </c>
      <c r="DA131" s="15">
        <v>-1.7958229087710921E-2</v>
      </c>
      <c r="DB131" s="15">
        <v>5.7471422555680713E-3</v>
      </c>
      <c r="DC131" s="15">
        <v>-2.0600196128766776E-2</v>
      </c>
      <c r="DD131" s="15">
        <v>5.4959671561056224E-3</v>
      </c>
      <c r="DE131" s="15">
        <v>-1.2837569324846632E-2</v>
      </c>
      <c r="DF131" s="15">
        <v>2.4698993723168889E-3</v>
      </c>
      <c r="DG131" s="15">
        <v>-1.4475273938883162E-3</v>
      </c>
      <c r="DH131" s="15">
        <v>3.3747169547622218E-3</v>
      </c>
      <c r="DI131" s="15">
        <v>6.4599485450625405E-4</v>
      </c>
      <c r="DJ131" s="15">
        <v>2.6828134860059959E-3</v>
      </c>
      <c r="DK131" s="15">
        <v>-4.9833990175479148E-3</v>
      </c>
      <c r="DL131" s="15">
        <v>1.490498350712259E-3</v>
      </c>
      <c r="DM131" s="15">
        <v>-5.2141645135004768E-3</v>
      </c>
      <c r="DN131" s="15">
        <v>2.0064659501567873E-3</v>
      </c>
      <c r="DO131" s="15">
        <v>1.7364130079195945E-3</v>
      </c>
      <c r="DP131" s="15">
        <v>-6.7356330569163202E-3</v>
      </c>
      <c r="DQ131" s="15">
        <v>4.6034075627831329E-3</v>
      </c>
      <c r="DR131" s="15">
        <v>2.0000666706669435E-2</v>
      </c>
      <c r="DS131" s="15">
        <v>-1.3022430367024896E-2</v>
      </c>
      <c r="DT131" s="15">
        <v>-1.9958088081412502E-4</v>
      </c>
      <c r="DU131" s="15">
        <v>-2.9797362804944695E-2</v>
      </c>
      <c r="DV131" s="15">
        <v>9.0371645408946072E-3</v>
      </c>
      <c r="DW131" s="15">
        <v>6.4354447465047732E-3</v>
      </c>
      <c r="DX131" s="15">
        <v>6.5858801115966888E-4</v>
      </c>
      <c r="DY131" s="15">
        <v>6.4051459972604349E-3</v>
      </c>
      <c r="DZ131" s="15">
        <v>8.1157856476779565E-4</v>
      </c>
      <c r="EA131" s="15">
        <v>-3.4113624082585427E-3</v>
      </c>
      <c r="EB131" s="15">
        <v>-7.3996847240262184E-3</v>
      </c>
      <c r="EC131" s="15">
        <v>-5.8557526922197968E-3</v>
      </c>
      <c r="ED131" s="15">
        <v>-1.2032247872045853E-3</v>
      </c>
      <c r="EE131" s="15">
        <v>4.0571036198479432E-3</v>
      </c>
      <c r="EF131" s="15">
        <v>3.3711539220051749E-3</v>
      </c>
      <c r="EG131" s="15">
        <v>7.1829713999454524E-3</v>
      </c>
      <c r="EH131" s="15">
        <v>-1.4578322060935598E-4</v>
      </c>
      <c r="EI131" s="15">
        <v>3.2567425202740725E-3</v>
      </c>
      <c r="EJ131" s="15">
        <v>-2.2193244434533934E-2</v>
      </c>
      <c r="EK131" s="15">
        <v>3.5858397903016795E-3</v>
      </c>
      <c r="EL131" s="15">
        <v>1.7630025974320214E-3</v>
      </c>
      <c r="EM131" s="15">
        <v>2.4382822198961798E-3</v>
      </c>
      <c r="EN131" s="15">
        <v>7.2518125809493692E-3</v>
      </c>
      <c r="EO131" s="15">
        <v>-3.2776168313040982E-3</v>
      </c>
      <c r="EP131" s="15">
        <v>4.4793576853102198E-3</v>
      </c>
      <c r="EQ131" s="15">
        <v>6.1951669489256986E-3</v>
      </c>
      <c r="ER131" s="15">
        <v>6.269613013595395E-3</v>
      </c>
      <c r="ES131" s="15">
        <v>-5.8841358603892984E-3</v>
      </c>
      <c r="ET131" s="15">
        <v>0</v>
      </c>
      <c r="EU131" s="15">
        <v>3.7664827954768648E-3</v>
      </c>
      <c r="EV131" s="15">
        <v>-1.5241615968617089E-2</v>
      </c>
      <c r="EW131" s="15">
        <v>4.6134927317183182E-2</v>
      </c>
      <c r="EX131" s="15">
        <v>1.190996638717522E-2</v>
      </c>
      <c r="EY131" s="15">
        <v>-1.4410692714593842E-2</v>
      </c>
      <c r="EZ131" s="15">
        <v>1.8149923307817677E-3</v>
      </c>
      <c r="FA131" s="15">
        <v>-8.5837436913915547E-3</v>
      </c>
      <c r="FB131" s="15">
        <v>-1.6702240126631612E-3</v>
      </c>
      <c r="FC131" s="15">
        <v>2.3020267992878004E-3</v>
      </c>
      <c r="FD131" s="15">
        <v>4.1580101486638982E-3</v>
      </c>
      <c r="FE131" s="15">
        <v>-1.9165833678021309E-2</v>
      </c>
      <c r="FF131" s="15">
        <v>-2.531875843890685E-3</v>
      </c>
      <c r="FG131" s="15">
        <v>-9.7658408302454206E-3</v>
      </c>
      <c r="FH131" s="15">
        <v>-1.1956440106076577E-2</v>
      </c>
      <c r="FI131" s="15">
        <v>3.438167003013914E-3</v>
      </c>
      <c r="FJ131" s="15">
        <v>-5.628810595624245E-3</v>
      </c>
      <c r="FK131" s="15">
        <v>3.1201273362436777E-3</v>
      </c>
      <c r="FL131" s="15">
        <v>4.4748736594941204E-4</v>
      </c>
      <c r="FM131" s="15">
        <v>-4.9857653136821103E-3</v>
      </c>
      <c r="FN131" s="15">
        <v>-1.8264845260341873E-3</v>
      </c>
      <c r="FO131" s="15">
        <v>1.0072480499164206E-2</v>
      </c>
      <c r="FP131" s="15">
        <v>-5.1182173636950502E-3</v>
      </c>
      <c r="FQ131" s="15">
        <v>-5.0412128091647532E-3</v>
      </c>
      <c r="FR131" s="15">
        <v>2.248232118046453E-3</v>
      </c>
      <c r="FS131" s="15">
        <v>4.5271707099852811E-3</v>
      </c>
      <c r="FT131" s="15">
        <v>-8.5417186006177016E-3</v>
      </c>
      <c r="FU131" s="15">
        <v>5.4794657646255705E-3</v>
      </c>
      <c r="FV131" s="15">
        <v>1.6572784938498449E-2</v>
      </c>
      <c r="FW131" s="15">
        <v>6.8619432893257983E-3</v>
      </c>
      <c r="FX131" s="15">
        <v>2.691791665711353E-3</v>
      </c>
      <c r="FY131" s="15">
        <v>8.8534755672433436E-4</v>
      </c>
      <c r="FZ131" s="15">
        <v>-4.4302312184133271E-3</v>
      </c>
      <c r="GA131" s="15">
        <v>2.6585362440747786E-3</v>
      </c>
      <c r="GB131" s="15">
        <v>-3.2654153391043966E-2</v>
      </c>
      <c r="GC131" s="15">
        <v>-6.7857204590908906E-3</v>
      </c>
      <c r="GD131" s="15">
        <v>1.7964554975298894E-2</v>
      </c>
      <c r="GE131" s="15">
        <v>1.7557865643875522E-3</v>
      </c>
      <c r="GF131" s="15">
        <v>4.705891037412935E-3</v>
      </c>
      <c r="GG131" s="15">
        <v>7.9658187850581517E-3</v>
      </c>
      <c r="GH131" s="15">
        <v>5.2903511723526551E-3</v>
      </c>
      <c r="GI131" s="15">
        <v>4.4304607856389044E-3</v>
      </c>
      <c r="GJ131" s="15">
        <v>3.5429620763441287E-3</v>
      </c>
      <c r="GK131" s="15">
        <v>6.1243260196391048E-3</v>
      </c>
      <c r="GL131" s="15">
        <v>6.2415681666222571E-3</v>
      </c>
      <c r="GM131" s="15">
        <v>-6.7125920322342819E-3</v>
      </c>
      <c r="GN131" s="15">
        <v>6.3081534973071125E-4</v>
      </c>
      <c r="GO131" s="15">
        <v>4.680601420308318E-3</v>
      </c>
      <c r="GP131" s="15">
        <v>6.6400175860822008E-3</v>
      </c>
      <c r="GQ131" s="15">
        <v>4.0024683973917327E-3</v>
      </c>
      <c r="GR131" s="15">
        <v>8.1525824600861758E-4</v>
      </c>
      <c r="GS131" s="15">
        <v>-1.1791265193050102E-2</v>
      </c>
      <c r="GT131" s="15">
        <v>-1.3642566918139667E-3</v>
      </c>
      <c r="GU131" s="15">
        <v>6.1186676659489049E-3</v>
      </c>
      <c r="GV131" s="15">
        <v>-6.551263487221703E-3</v>
      </c>
      <c r="GW131" s="15">
        <v>1.5479358984001941E-2</v>
      </c>
      <c r="GX131" s="15">
        <v>8.3344913839682004E-4</v>
      </c>
      <c r="GY131" s="15">
        <v>5.3333459753626029E-3</v>
      </c>
      <c r="GZ131" s="15">
        <v>3.588748936220017E-3</v>
      </c>
      <c r="HA131" s="15">
        <v>9.0643115945857385E-3</v>
      </c>
      <c r="HB131" s="15">
        <v>-1.7474630523263885E-2</v>
      </c>
      <c r="HC131" s="15">
        <v>1.2024970344791275E-2</v>
      </c>
      <c r="HD131" s="15">
        <v>-1.0720795795085794E-3</v>
      </c>
      <c r="HE131" s="15">
        <v>-6.5509337423011135E-4</v>
      </c>
      <c r="HF131" s="15">
        <v>-4.6911735758801663E-3</v>
      </c>
      <c r="HG131" s="15">
        <v>7.6348062374302439E-3</v>
      </c>
      <c r="HH131" s="15">
        <v>7.3612110286903698E-3</v>
      </c>
      <c r="HI131" s="15">
        <v>6.5405984828652529E-3</v>
      </c>
      <c r="HJ131" s="15">
        <v>-1.465380650548427E-3</v>
      </c>
      <c r="HK131" s="15">
        <v>4.5096864346241567E-3</v>
      </c>
      <c r="HL131" s="15">
        <v>-1.1320875624482085E-2</v>
      </c>
      <c r="HM131" s="15">
        <v>-1.7165119418957105E-3</v>
      </c>
      <c r="HN131" s="15">
        <v>4.0911007558641892E-3</v>
      </c>
      <c r="HO131" s="15">
        <v>-7.6187305250231723E-3</v>
      </c>
      <c r="HP131" s="15">
        <v>1.4907893294497079E-3</v>
      </c>
      <c r="HQ131" s="15">
        <v>1.3160249154639389E-2</v>
      </c>
      <c r="HR131" s="15">
        <v>2.3151986528033041E-3</v>
      </c>
      <c r="HS131" s="15">
        <v>1.948685254526378E-3</v>
      </c>
      <c r="HT131" s="15">
        <v>1.3072081567352701E-2</v>
      </c>
      <c r="HU131" s="15">
        <v>1.1755816283755625E-3</v>
      </c>
      <c r="HV131" s="15">
        <v>1.3648888693803556E-2</v>
      </c>
      <c r="HW131" s="15">
        <v>4.3602282729776863E-3</v>
      </c>
      <c r="HX131" s="15">
        <v>-6.411648380640479E-3</v>
      </c>
      <c r="HY131" s="15">
        <v>7.5581755153835122E-3</v>
      </c>
      <c r="HZ131" s="15">
        <v>-2.4697468715834427E-3</v>
      </c>
      <c r="IA131" s="15">
        <v>-1.4673516939498429E-3</v>
      </c>
      <c r="IB131" s="15">
        <v>-2.0433894464543783E-2</v>
      </c>
      <c r="IC131" s="15">
        <v>3.9273376365534978E-3</v>
      </c>
      <c r="ID131" s="15">
        <v>2.7204341921066191E-3</v>
      </c>
      <c r="IE131" s="15">
        <v>6.6607002078232615E-3</v>
      </c>
      <c r="IF131" s="15">
        <v>4.131978582785357E-3</v>
      </c>
      <c r="IG131" s="15">
        <v>7.0789385763274995E-3</v>
      </c>
      <c r="IH131" s="15">
        <v>0</v>
      </c>
      <c r="II131" s="15">
        <v>-1.7393156286282942E-2</v>
      </c>
      <c r="IJ131" s="15">
        <v>-4.6290075850002827E-3</v>
      </c>
      <c r="IK131" s="15">
        <v>-4.5394209429958097E-3</v>
      </c>
      <c r="IL131" s="15">
        <v>-2.7531974126733727E-3</v>
      </c>
      <c r="IM131" s="15">
        <v>1.0125907363078435E-2</v>
      </c>
      <c r="IN131" s="15">
        <v>-1.3743435126393826E-2</v>
      </c>
      <c r="IO131" s="15">
        <v>-1.1277393361306821E-2</v>
      </c>
      <c r="IP131" s="15">
        <v>4.0274870834519803E-3</v>
      </c>
      <c r="IQ131" s="15">
        <v>-1.4862153553414509E-4</v>
      </c>
      <c r="IR131" s="15">
        <v>3.3255767263769042E-3</v>
      </c>
      <c r="IS131" s="15">
        <v>5.8324839358703294E-3</v>
      </c>
      <c r="IT131" s="15">
        <v>-6.8146882209261031E-3</v>
      </c>
      <c r="IU131" s="15">
        <v>-6.1481711128189421E-4</v>
      </c>
      <c r="IV131" s="15">
        <v>-4.9944132061832264E-3</v>
      </c>
      <c r="IW131" s="15">
        <v>-3.5279061606615647E-3</v>
      </c>
      <c r="IX131" s="15">
        <v>2.1154080047510022E-3</v>
      </c>
      <c r="IY131" s="15">
        <v>6.3111601087174323E-3</v>
      </c>
      <c r="IZ131" s="15">
        <v>-3.670806559362313E-3</v>
      </c>
      <c r="JA131" s="15">
        <v>9.2328640052315863E-3</v>
      </c>
      <c r="JB131" s="15">
        <v>-5.1121951723351964E-3</v>
      </c>
      <c r="JC131" s="15">
        <v>7.8013124049769265E-3</v>
      </c>
      <c r="JD131" s="15">
        <v>-2.0025754081951898E-3</v>
      </c>
      <c r="JE131" s="15">
        <v>5.8939266887777977E-3</v>
      </c>
      <c r="JF131" s="15">
        <v>4.6726243476188651E-4</v>
      </c>
      <c r="JG131" s="15">
        <v>1.0905233482262527E-2</v>
      </c>
      <c r="JH131" s="15">
        <v>-4.210917976198764E-3</v>
      </c>
      <c r="JI131" s="15">
        <v>-1.5976267234751916E-3</v>
      </c>
      <c r="JJ131" s="15">
        <v>-9.0113676194526725E-3</v>
      </c>
      <c r="JK131" s="15">
        <v>-2.4400174773657113E-3</v>
      </c>
      <c r="JL131" s="15">
        <v>2.174128734644184E-3</v>
      </c>
      <c r="JM131" s="15">
        <v>2.4212031645805428E-2</v>
      </c>
      <c r="JN131" s="15">
        <v>6.0022688644290872E-3</v>
      </c>
      <c r="JO131" s="15">
        <v>-3.2388692281435805E-3</v>
      </c>
      <c r="JP131" s="15">
        <v>-1.1580762665740903E-2</v>
      </c>
      <c r="JQ131" s="15">
        <v>3.6926614890095215E-3</v>
      </c>
      <c r="JR131" s="15">
        <v>-3.4639741408004359E-3</v>
      </c>
      <c r="JS131" s="15">
        <v>-1.9451474718923936E-3</v>
      </c>
      <c r="JT131" s="15">
        <v>-1.219760265075816E-3</v>
      </c>
      <c r="JU131" s="15">
        <v>5.4475806379151205E-3</v>
      </c>
      <c r="JV131" s="15">
        <v>1.4074625559555423E-2</v>
      </c>
      <c r="JW131" s="15">
        <v>8.4373993873581299E-3</v>
      </c>
      <c r="JX131" s="15">
        <v>-1.7940437794795522E-4</v>
      </c>
      <c r="JY131" s="15">
        <v>7.5561512193955422E-3</v>
      </c>
      <c r="JZ131" s="15">
        <v>-4.5384098696814958E-2</v>
      </c>
      <c r="KA131" s="15">
        <v>-5.4137386084966632E-3</v>
      </c>
      <c r="KB131" s="15">
        <v>4.7766988364153972E-3</v>
      </c>
      <c r="KC131" s="15">
        <v>-7.3655232834253549E-3</v>
      </c>
      <c r="KD131" s="15">
        <v>-3.1186677389903475E-3</v>
      </c>
      <c r="KE131" s="15">
        <v>5.5944201853245319E-3</v>
      </c>
      <c r="KF131" s="15">
        <v>-1.0531031945966484E-2</v>
      </c>
      <c r="KG131" s="15">
        <v>-8.8405880101228955E-3</v>
      </c>
      <c r="KH131" s="15">
        <v>4.6707231105582794E-3</v>
      </c>
      <c r="KI131" s="15">
        <v>-6.5182197105692011E-3</v>
      </c>
      <c r="KJ131" s="15">
        <v>-8.5521495534023172E-3</v>
      </c>
      <c r="KK131" s="15">
        <v>0</v>
      </c>
      <c r="KL131" s="15">
        <v>5.1882164130913032E-3</v>
      </c>
      <c r="KM131" s="15">
        <v>-9.4851153630605041E-3</v>
      </c>
      <c r="KN131" s="15">
        <v>-1.3072081567352662E-2</v>
      </c>
      <c r="KO131" s="15">
        <v>-2.954778561982286E-2</v>
      </c>
      <c r="KP131" s="15">
        <v>-5.2207047861574686E-3</v>
      </c>
      <c r="KQ131" s="15">
        <v>2.3818987045336739E-3</v>
      </c>
      <c r="KR131" s="15">
        <v>7.8138668336565058E-3</v>
      </c>
      <c r="KS131" s="15">
        <v>0</v>
      </c>
      <c r="KT131" s="15">
        <v>-2.0354841233692338E-2</v>
      </c>
      <c r="KU131" s="15">
        <v>-3.3833823774650097E-3</v>
      </c>
      <c r="KV131" s="15">
        <v>2.3926005375529167E-2</v>
      </c>
      <c r="KW131" s="15">
        <v>8.1390027456573893E-3</v>
      </c>
      <c r="KX131" s="15">
        <v>-2.6465043802108043E-3</v>
      </c>
      <c r="KY131" s="15">
        <v>-2.9868392989727561E-3</v>
      </c>
      <c r="KZ131" s="15">
        <v>-3.2938106195614957E-3</v>
      </c>
      <c r="LA131" s="15">
        <v>9.4270404359953312E-3</v>
      </c>
      <c r="LB131" s="15">
        <v>-1.2193107558102642E-2</v>
      </c>
      <c r="LC131" s="15">
        <v>1.4965459331973107E-2</v>
      </c>
      <c r="LD131" s="15">
        <v>-1.9958416150667846E-2</v>
      </c>
      <c r="LE131" s="15">
        <v>1.092907053219023E-2</v>
      </c>
      <c r="LF131" s="15">
        <v>3.7181452130196605E-3</v>
      </c>
      <c r="LG131" s="15">
        <v>4.040409537005127E-3</v>
      </c>
      <c r="LH131" s="15">
        <v>-1.2075618435427647E-2</v>
      </c>
      <c r="LI131" s="15">
        <v>-1.8075587632125825E-2</v>
      </c>
      <c r="LJ131" s="15">
        <v>7.6856273512026689E-3</v>
      </c>
      <c r="LK131" s="15">
        <v>-2.9928526468572417E-3</v>
      </c>
      <c r="LL131" s="15">
        <v>4.2657981012131658E-3</v>
      </c>
      <c r="LM131" s="15">
        <v>1.4190689742800517E-3</v>
      </c>
      <c r="LN131" s="15">
        <v>5.5172553747546592E-3</v>
      </c>
      <c r="LO131" s="15">
        <v>-7.2998693347067021E-3</v>
      </c>
      <c r="LP131" s="15">
        <v>3.0614004294330132E-3</v>
      </c>
      <c r="LQ131" s="15">
        <v>2.8855865154772122E-4</v>
      </c>
      <c r="LR131" s="15">
        <v>1.1365985576299854E-2</v>
      </c>
      <c r="LS131" s="15">
        <v>5.1438037193418037E-3</v>
      </c>
      <c r="LT131" s="15">
        <v>2.156335067345987E-3</v>
      </c>
      <c r="LU131" s="15">
        <v>-6.0655260769227719E-3</v>
      </c>
      <c r="LV131" s="15">
        <v>-1.419218427936671E-2</v>
      </c>
      <c r="LW131" s="15">
        <v>-2.9008164935765287E-3</v>
      </c>
      <c r="LX131" s="15">
        <v>4.8762744435137499E-3</v>
      </c>
      <c r="LY131" s="15">
        <v>-1.2292946757101304E-2</v>
      </c>
      <c r="LZ131" s="15">
        <v>2.906218880863836E-2</v>
      </c>
      <c r="MA131" s="15">
        <v>-5.199318471793995E-3</v>
      </c>
      <c r="MB131" s="15">
        <v>5.11107855318986E-3</v>
      </c>
      <c r="MC131" s="15">
        <v>7.4825126527082479E-3</v>
      </c>
      <c r="MD131" s="15">
        <v>6.1407214723008911E-3</v>
      </c>
      <c r="ME131" s="15">
        <v>1.0714294880525973E-2</v>
      </c>
      <c r="MF131" s="15">
        <v>-8.7842021718702538E-3</v>
      </c>
      <c r="MG131" s="15">
        <v>-1.8609602605833037E-3</v>
      </c>
      <c r="MH131" s="15">
        <v>2.2195596629313746E-3</v>
      </c>
      <c r="MI131" s="15">
        <v>6.1898409460661458E-3</v>
      </c>
      <c r="MJ131" s="15">
        <v>-7.6493459184890818E-3</v>
      </c>
      <c r="MK131" s="15">
        <v>-4.3722742982218541E-3</v>
      </c>
      <c r="ML131" s="15">
        <v>-5.8045954659672241E-3</v>
      </c>
      <c r="MM131" s="15">
        <v>-2.8682863949970674E-2</v>
      </c>
      <c r="MN131" s="15">
        <v>3.551853012124166E-3</v>
      </c>
      <c r="MO131" s="15">
        <v>-5.0627058155463776E-3</v>
      </c>
      <c r="MP131" s="15">
        <v>-1.469804155998277E-2</v>
      </c>
      <c r="MQ131" s="15">
        <v>3.4719730508584287E-3</v>
      </c>
      <c r="MR131" s="15">
        <v>-9.2593254127967123E-3</v>
      </c>
      <c r="MS131" s="15">
        <v>-1.0885105109694926E-2</v>
      </c>
      <c r="MT131" s="15">
        <v>2.3625803581340834E-2</v>
      </c>
      <c r="MU131" s="15">
        <v>-1.4755794325579182E-3</v>
      </c>
      <c r="MV131" s="15">
        <v>-3.9425565008089289E-3</v>
      </c>
      <c r="MW131" s="15">
        <v>2.5371943030578202E-3</v>
      </c>
      <c r="MX131" s="15">
        <v>9.1393761121722459E-4</v>
      </c>
      <c r="MY131" s="15">
        <v>4.9741035198739405E-3</v>
      </c>
      <c r="MZ131" s="15">
        <v>-1.1534153245286742E-2</v>
      </c>
      <c r="NA131" s="15">
        <v>5.547272599346691E-3</v>
      </c>
      <c r="NB131" s="15">
        <v>3.4662079764861075E-3</v>
      </c>
      <c r="NC131" s="15">
        <v>-3.185129624072662E-2</v>
      </c>
      <c r="ND131" s="15">
        <v>1.6387380940931531E-2</v>
      </c>
      <c r="NE131" s="15">
        <v>4.0785169969570437E-3</v>
      </c>
      <c r="NF131" s="15">
        <v>9.4576504682113982E-3</v>
      </c>
      <c r="NG131" s="15">
        <v>-5.5637803265863881E-3</v>
      </c>
      <c r="NH131" s="15">
        <v>-3.3230507674123764E-3</v>
      </c>
      <c r="NI131" s="15">
        <v>-1.46641682977463E-2</v>
      </c>
      <c r="NJ131" s="15">
        <v>1.8558619616801941E-3</v>
      </c>
      <c r="NK131" s="15">
        <v>2.1536948312224701E-2</v>
      </c>
      <c r="NL131" s="15">
        <v>2.0654755830950688E-4</v>
      </c>
      <c r="NM131" s="15">
        <v>3.8684767779203319E-3</v>
      </c>
      <c r="NN131" s="15">
        <v>7.9082645481777091E-4</v>
      </c>
      <c r="NO131" s="15">
        <v>1.3454626108776159E-2</v>
      </c>
      <c r="NP131" s="15">
        <v>-7.9200866579247284E-3</v>
      </c>
      <c r="NQ131" s="15">
        <v>1.1779951886434267E-3</v>
      </c>
      <c r="NR131" s="15">
        <v>-1.5318965683143216E-3</v>
      </c>
      <c r="NS131" s="15">
        <v>7.8351369229300999E-3</v>
      </c>
      <c r="NT131" s="15">
        <v>4.2217246660379831E-3</v>
      </c>
      <c r="NU131" s="15">
        <v>3.3474168500989038E-3</v>
      </c>
      <c r="NV131" s="15">
        <v>-3.1830265601209893E-3</v>
      </c>
      <c r="NW131" s="15">
        <v>9.1034513520320912E-3</v>
      </c>
      <c r="NX131" s="15">
        <v>8.5966896974840733E-3</v>
      </c>
      <c r="NY131" s="15">
        <v>-7.6129039573045868E-4</v>
      </c>
      <c r="NZ131" s="15">
        <v>-1.3183917532583356E-3</v>
      </c>
      <c r="OA131" s="15">
        <v>7.1797481407457611E-3</v>
      </c>
      <c r="OB131" s="15">
        <v>2.2468890053231987E-3</v>
      </c>
      <c r="OC131" s="15">
        <v>-3.2000027306707912E-3</v>
      </c>
      <c r="OD131" s="15">
        <v>-1.1908633369323013E-2</v>
      </c>
      <c r="OE131" s="15">
        <v>-4.8235129697051914E-3</v>
      </c>
      <c r="OF131" s="15">
        <v>6.9704041245922596E-3</v>
      </c>
      <c r="OG131" s="15">
        <v>5.4200674693391133E-3</v>
      </c>
      <c r="OH131" s="15">
        <v>-3.7870863692467203E-3</v>
      </c>
      <c r="OI131" s="15">
        <v>-5.4121341365444037E-4</v>
      </c>
      <c r="OJ131" s="15">
        <v>2.0284671171505932E-2</v>
      </c>
      <c r="OK131" s="15">
        <v>5.5074883508317999E-3</v>
      </c>
      <c r="OL131" s="15">
        <v>2.6583976666098774E-3</v>
      </c>
      <c r="OM131" s="15">
        <v>-1.0957041679953237E-2</v>
      </c>
      <c r="ON131" s="15">
        <v>3.6650507124220705E-3</v>
      </c>
      <c r="OO131" s="15">
        <v>8.2036893918667649E-3</v>
      </c>
      <c r="OP131" s="15">
        <v>8.3610116593772054E-3</v>
      </c>
      <c r="OQ131" s="15">
        <v>6.7815260573829564E-3</v>
      </c>
      <c r="OR131" s="15">
        <v>-1.9520460251418206E-2</v>
      </c>
      <c r="OS131" s="15">
        <v>-1.5347416886248379E-2</v>
      </c>
      <c r="OT131" s="15">
        <v>8.8030724455340284E-3</v>
      </c>
      <c r="OU131" s="15">
        <v>3.1322458735207714E-3</v>
      </c>
      <c r="OV131" s="15">
        <v>8.7012433533735934E-3</v>
      </c>
      <c r="OW131" s="15">
        <v>-5.8870921967790427E-3</v>
      </c>
      <c r="OX131" s="15">
        <v>1.0193768189542804E-2</v>
      </c>
      <c r="OY131" s="15">
        <v>7.7686116629594E-3</v>
      </c>
      <c r="OZ131" s="15">
        <v>1.5910490050275786E-2</v>
      </c>
      <c r="PA131" s="15">
        <v>1.3587165546308575E-2</v>
      </c>
      <c r="PB131" s="15">
        <v>-1.3805223564673402E-2</v>
      </c>
      <c r="PC131" s="15">
        <v>-1.1796067184584985E-2</v>
      </c>
      <c r="PD131" s="15">
        <v>8.3166966353202254E-3</v>
      </c>
      <c r="PE131" s="15">
        <v>1.356909846494494E-3</v>
      </c>
      <c r="PF131" s="15">
        <v>6.4472822475326206E-3</v>
      </c>
      <c r="PG131" s="15">
        <v>-3.1831690742185122E-2</v>
      </c>
      <c r="PH131" s="15">
        <v>0</v>
      </c>
      <c r="PI131" s="15">
        <v>3.2349401441800073E-3</v>
      </c>
      <c r="PJ131" s="15">
        <v>-5.3651395460692407E-3</v>
      </c>
      <c r="PK131" s="15">
        <v>-1.2836146606407905E-4</v>
      </c>
      <c r="PL131" s="15">
        <v>-4.2042846645248873E-3</v>
      </c>
      <c r="PM131" s="15">
        <v>5.037794029957081E-3</v>
      </c>
      <c r="PN131" s="15">
        <v>2.3747644419932381E-3</v>
      </c>
      <c r="PO131" s="15">
        <v>-4.7405721879514767E-5</v>
      </c>
      <c r="PP131" s="15">
        <v>5.0385405941754183E-3</v>
      </c>
      <c r="PQ131" s="15">
        <v>-6.521762246387351E-3</v>
      </c>
      <c r="PR131" s="15">
        <v>4.9039092185107431E-3</v>
      </c>
      <c r="PS131" s="15">
        <v>2.1312334847626679E-2</v>
      </c>
      <c r="PT131" s="15">
        <v>-4.2279712664555604E-3</v>
      </c>
      <c r="PU131" s="15">
        <v>1.7725188245373041E-2</v>
      </c>
      <c r="PV131" s="15">
        <v>2.9507250680575374E-3</v>
      </c>
      <c r="PW131" s="15">
        <v>-1.5511365518775279E-2</v>
      </c>
      <c r="PX131" s="15">
        <v>3.9156021313692712E-3</v>
      </c>
      <c r="PY131" s="15">
        <v>6.5630688109616095E-3</v>
      </c>
      <c r="PZ131" s="15">
        <v>-8.8980238453085572E-3</v>
      </c>
      <c r="QA131" s="15">
        <v>-1.2262417232441851E-3</v>
      </c>
      <c r="QB131" s="15">
        <v>-1.2562815722617813E-3</v>
      </c>
      <c r="QC131" s="15">
        <v>1.0114098722186814E-2</v>
      </c>
      <c r="QD131" s="15">
        <v>-5.7841918054068744E-5</v>
      </c>
      <c r="QE131" s="15">
        <v>-4.2869817263378844E-3</v>
      </c>
      <c r="QF131" s="15">
        <v>5.3558972287245316E-3</v>
      </c>
      <c r="QG131" s="15">
        <v>9.5182158209762523E-3</v>
      </c>
      <c r="QH131" s="15">
        <v>-8.1797622812529395E-3</v>
      </c>
      <c r="QI131" s="15">
        <v>-1.3372758792619139E-2</v>
      </c>
      <c r="QJ131" s="15">
        <v>2.7028672387919419E-2</v>
      </c>
      <c r="QK131" s="15">
        <v>1.0392496330101723E-2</v>
      </c>
      <c r="QL131" s="15">
        <v>5.4318438823618212E-3</v>
      </c>
      <c r="QM131" s="15">
        <v>-1.1200254931709841E-2</v>
      </c>
      <c r="QN131" s="15">
        <v>-2.5123793489844476E-2</v>
      </c>
      <c r="QO131" s="15">
        <v>-7.6514719734109699E-3</v>
      </c>
      <c r="QP131" s="15">
        <v>-1.7912849534798608E-3</v>
      </c>
      <c r="QQ131" s="15">
        <v>1.4477847615954286E-3</v>
      </c>
      <c r="QR131" s="15">
        <v>-1.8363604425962793E-3</v>
      </c>
      <c r="QS131" s="15">
        <v>-2.0014762549946549E-2</v>
      </c>
      <c r="QT131" s="15">
        <v>8.7826124795907425E-3</v>
      </c>
      <c r="QU131" s="15">
        <v>-9.7672154924186407E-4</v>
      </c>
      <c r="QV131" s="15">
        <v>8.1866235426208984E-3</v>
      </c>
      <c r="QW131" s="15">
        <v>3.997653766038254E-3</v>
      </c>
      <c r="QX131" s="15">
        <v>1.5258636804154633E-3</v>
      </c>
      <c r="QY131" s="15">
        <v>1.2112216137782463E-2</v>
      </c>
      <c r="QZ131" s="15">
        <v>2.6274303882099271E-4</v>
      </c>
      <c r="RA131" s="15">
        <v>-5.5106678763065849E-3</v>
      </c>
      <c r="RB131" s="15">
        <v>2.6755982029094107E-2</v>
      </c>
      <c r="RC131" s="15">
        <v>0</v>
      </c>
      <c r="RD131" s="15">
        <v>-1.0169061509341275E-3</v>
      </c>
      <c r="RE131" s="15">
        <v>-8.2301926079013322E-4</v>
      </c>
      <c r="RF131" s="15">
        <v>4.6328551707743512E-3</v>
      </c>
      <c r="RG131" s="15">
        <v>-3.6522105795191495E-2</v>
      </c>
      <c r="RH131" s="15">
        <v>3.2536225221130866E-3</v>
      </c>
      <c r="RI131" s="15">
        <v>-7.5377241314265224E-3</v>
      </c>
      <c r="RJ131" s="15">
        <v>-2.5839807659250179E-3</v>
      </c>
      <c r="RK131" s="15">
        <v>-9.6907206379024668E-3</v>
      </c>
      <c r="RL131" s="15">
        <v>1.0151254551551895E-3</v>
      </c>
      <c r="RM131" s="15">
        <v>5.9789086655183234E-3</v>
      </c>
      <c r="RN131" s="15">
        <v>1.8869908104729464E-3</v>
      </c>
      <c r="RO131" s="15">
        <v>-4.9655274440495263E-3</v>
      </c>
      <c r="RP131" s="15">
        <v>-2.2449922439221802E-2</v>
      </c>
      <c r="RQ131" s="15">
        <v>-1.146272320205464E-2</v>
      </c>
      <c r="RR131" s="15">
        <v>2.7685510485589825E-3</v>
      </c>
      <c r="RS131" s="15">
        <v>-5.1499407782793225E-3</v>
      </c>
      <c r="RT131" s="15">
        <v>8.6589660002145026E-3</v>
      </c>
      <c r="RU131" s="15">
        <v>-9.3842330898937041E-3</v>
      </c>
      <c r="RV131" s="15">
        <v>-1.1447726224688927E-2</v>
      </c>
      <c r="RW131" s="15">
        <v>5.107843114379805E-3</v>
      </c>
      <c r="RX131" s="15">
        <v>3.2414939241710229E-3</v>
      </c>
      <c r="RY131" s="15">
        <v>-7.1864897092202519E-4</v>
      </c>
      <c r="RZ131" s="15">
        <v>-6.1976137129861235E-3</v>
      </c>
      <c r="SA131" s="15">
        <v>9.8322241215640788E-3</v>
      </c>
      <c r="SB131" s="15">
        <v>2.2187717112170601E-3</v>
      </c>
      <c r="SC131" s="15">
        <v>1.7970827046179787E-2</v>
      </c>
      <c r="SD131" s="15">
        <v>-3.7002817428559167E-3</v>
      </c>
      <c r="SE131" s="15">
        <v>-1.4638870748120029E-2</v>
      </c>
      <c r="SF131" s="15">
        <v>5.0927720112897068E-3</v>
      </c>
      <c r="SG131" s="15">
        <v>6.8710816067559443E-4</v>
      </c>
      <c r="SH131" s="15">
        <v>7.9263175810128008E-3</v>
      </c>
      <c r="SI131" s="15">
        <v>1.0399994690833542E-2</v>
      </c>
      <c r="SJ131" s="15">
        <v>-1.3702787956813928E-2</v>
      </c>
      <c r="SK131" s="15">
        <v>-4.7753509457943901E-3</v>
      </c>
      <c r="SL131" s="15">
        <v>8.2665128291803413E-4</v>
      </c>
      <c r="SM131" s="15">
        <v>6.9700570937964368E-3</v>
      </c>
      <c r="SN131" s="15">
        <v>8.9445444246045883E-4</v>
      </c>
      <c r="SO131" s="15">
        <v>2.7975306740125683E-3</v>
      </c>
      <c r="SP131" s="15">
        <v>-3.5062694190410157E-3</v>
      </c>
      <c r="SQ131" s="15">
        <v>5.0117044425203204E-3</v>
      </c>
      <c r="SR131" s="15">
        <v>-1.1017994331962823E-2</v>
      </c>
      <c r="SS131" s="15">
        <v>1.1580775924926563E-4</v>
      </c>
      <c r="ST131" s="15">
        <v>5.0914250230876673E-3</v>
      </c>
      <c r="SU131" s="15">
        <v>5.8643195679014002E-3</v>
      </c>
      <c r="SV131" s="15">
        <v>-2.0979028673419882E-3</v>
      </c>
      <c r="SW131" s="15">
        <v>-7.8387061389677132E-3</v>
      </c>
      <c r="SX131" s="15">
        <v>-1.3354957627403181E-3</v>
      </c>
      <c r="SY131" s="15">
        <v>9.3573694346409213E-3</v>
      </c>
      <c r="SZ131" s="15">
        <v>-1.6134201195379325E-2</v>
      </c>
      <c r="TA131" s="15">
        <v>2.0196027060639787E-3</v>
      </c>
      <c r="TB131" s="15">
        <v>3.7164565474203798E-2</v>
      </c>
      <c r="TC131" s="15">
        <v>-1.0745134728101539E-3</v>
      </c>
      <c r="TD131" s="15">
        <v>6.1763893017182303E-3</v>
      </c>
      <c r="TE131" s="15">
        <v>6.7373929215134801E-3</v>
      </c>
      <c r="TF131" s="15">
        <v>4.9945892988668126E-4</v>
      </c>
      <c r="TG131" s="15">
        <v>-8.5329437736713059E-4</v>
      </c>
      <c r="TH131" s="15">
        <v>2.5324483303352809E-3</v>
      </c>
      <c r="TI131" s="15">
        <v>-6.7705065672106022E-3</v>
      </c>
      <c r="TJ131" s="15">
        <v>8.3750872539778681E-3</v>
      </c>
      <c r="TK131" s="15">
        <v>7.8314672340038514E-4</v>
      </c>
      <c r="TL131" s="15">
        <v>1.8749512254064429E-2</v>
      </c>
      <c r="TM131" s="15">
        <v>-1.3618004368440521E-2</v>
      </c>
      <c r="TN131" s="15">
        <v>-7.9314258818342538E-3</v>
      </c>
      <c r="TO131" s="23">
        <v>-6.0987339670643187E-3</v>
      </c>
    </row>
    <row r="132" spans="1:535" x14ac:dyDescent="0.35">
      <c r="A132" s="14">
        <v>126</v>
      </c>
      <c r="B132" s="81">
        <v>42810</v>
      </c>
      <c r="C132" s="23">
        <v>-1.9688756543512465E-3</v>
      </c>
      <c r="D132" s="43">
        <f ca="1">OFFSET('CAPM Regression Loop'!$AH$6,$A132,'CAPM Regression Loop'!$D$2)</f>
        <v>2.7596374794401426E-3</v>
      </c>
      <c r="T132" s="14">
        <v>126</v>
      </c>
      <c r="U132" s="14" t="s">
        <v>128</v>
      </c>
      <c r="V132" s="14">
        <v>0.22022026784075541</v>
      </c>
      <c r="W132" s="14">
        <v>0.11841550113445151</v>
      </c>
      <c r="X132" s="14">
        <v>1.3645531807713534E-2</v>
      </c>
      <c r="Y132" s="14">
        <f t="shared" si="6"/>
        <v>-6.5851153327794973</v>
      </c>
      <c r="Z132" s="14">
        <f t="shared" si="5"/>
        <v>6.5851153327794973</v>
      </c>
      <c r="AA132" s="14">
        <f t="shared" si="7"/>
        <v>0.22022026784075541</v>
      </c>
      <c r="AF132" s="80"/>
      <c r="AH132" s="81"/>
      <c r="AI132" s="15">
        <v>-1.9599320792443722E-2</v>
      </c>
      <c r="AJ132" s="15">
        <v>9.4989320844599098E-4</v>
      </c>
      <c r="AK132" s="15">
        <v>3.1991670284701092E-3</v>
      </c>
      <c r="AL132" s="15">
        <v>1.6361376582474541E-3</v>
      </c>
      <c r="AM132" s="15">
        <v>-9.8151033326589476E-3</v>
      </c>
      <c r="AN132" s="15">
        <v>-1.6678322143722429E-2</v>
      </c>
      <c r="AO132" s="15">
        <v>-7.5304896286360196E-3</v>
      </c>
      <c r="AP132" s="15">
        <v>-5.6247637247657453E-3</v>
      </c>
      <c r="AQ132" s="15">
        <v>1.9635120437501629E-3</v>
      </c>
      <c r="AR132" s="15">
        <v>-9.5049744050191027E-3</v>
      </c>
      <c r="AS132" s="15">
        <v>-3.5610988000361267E-3</v>
      </c>
      <c r="AT132" s="15">
        <v>-4.0206831878816197E-3</v>
      </c>
      <c r="AU132" s="15">
        <v>-1.8751024571186444E-3</v>
      </c>
      <c r="AV132" s="15">
        <v>-1.9072124947233413E-2</v>
      </c>
      <c r="AW132" s="15">
        <v>-8.0630819831058829E-3</v>
      </c>
      <c r="AX132" s="15">
        <v>-1.0098812181913819E-2</v>
      </c>
      <c r="AY132" s="15">
        <v>-8.8456440973421803E-4</v>
      </c>
      <c r="AZ132" s="15">
        <v>-7.8602044091074484E-3</v>
      </c>
      <c r="BA132" s="15">
        <v>6.9084631417799358E-4</v>
      </c>
      <c r="BB132" s="15">
        <v>-5.2073687210890725E-3</v>
      </c>
      <c r="BC132" s="15">
        <v>-5.0737384885835846E-3</v>
      </c>
      <c r="BD132" s="15">
        <v>-4.7473809067095502E-3</v>
      </c>
      <c r="BE132" s="15">
        <v>-4.3520133463269134E-3</v>
      </c>
      <c r="BF132" s="15">
        <v>-3.6864783257630328E-3</v>
      </c>
      <c r="BG132" s="15">
        <v>3.7203577247118314E-3</v>
      </c>
      <c r="BH132" s="15">
        <v>-1.1566347937619313E-2</v>
      </c>
      <c r="BI132" s="15">
        <v>1.4494069028933199E-3</v>
      </c>
      <c r="BJ132" s="15">
        <v>-1.2876167344043347E-2</v>
      </c>
      <c r="BK132" s="15">
        <v>3.2626456348163694E-3</v>
      </c>
      <c r="BL132" s="15">
        <v>3.0652386230957118E-3</v>
      </c>
      <c r="BM132" s="15">
        <v>2.3718982207439352E-3</v>
      </c>
      <c r="BN132" s="15">
        <v>3.3346189678905118E-3</v>
      </c>
      <c r="BO132" s="15">
        <v>-2.3888215174695492E-2</v>
      </c>
      <c r="BP132" s="15">
        <v>0</v>
      </c>
      <c r="BQ132" s="15">
        <v>8.4372933348535737E-4</v>
      </c>
      <c r="BR132" s="15">
        <v>-1.3730192811901907E-2</v>
      </c>
      <c r="BS132" s="15">
        <v>6.9333412272457023E-3</v>
      </c>
      <c r="BT132" s="15">
        <v>-1.6495207108668864E-3</v>
      </c>
      <c r="BU132" s="15">
        <v>5.2742926345286656E-4</v>
      </c>
      <c r="BV132" s="15">
        <v>-4.1029305549812592E-3</v>
      </c>
      <c r="BW132" s="15">
        <v>1.4933734341564819E-3</v>
      </c>
      <c r="BX132" s="15">
        <v>-4.6205875702767596E-3</v>
      </c>
      <c r="BY132" s="15">
        <v>1.8467225931647112E-3</v>
      </c>
      <c r="BZ132" s="15">
        <v>1.9295706765118828E-4</v>
      </c>
      <c r="CA132" s="15">
        <v>1.9579050478585799E-4</v>
      </c>
      <c r="CB132" s="15">
        <v>-1.0668441316923568E-2</v>
      </c>
      <c r="CC132" s="15">
        <v>-1.4494854352099635E-4</v>
      </c>
      <c r="CD132" s="15">
        <v>-5.8618451171291363E-3</v>
      </c>
      <c r="CE132" s="15">
        <v>-4.9028607382559618E-3</v>
      </c>
      <c r="CF132" s="15">
        <v>-2.4410101624348529E-3</v>
      </c>
      <c r="CG132" s="15">
        <v>7.219072250520331E-3</v>
      </c>
      <c r="CH132" s="15">
        <v>-1.5927526696101306E-2</v>
      </c>
      <c r="CI132" s="15">
        <v>-9.853525311843938E-3</v>
      </c>
      <c r="CJ132" s="15">
        <v>-1.9352068362441594E-2</v>
      </c>
      <c r="CK132" s="15">
        <v>6.7924789458874719E-3</v>
      </c>
      <c r="CL132" s="15">
        <v>9.9813679580295737E-3</v>
      </c>
      <c r="CM132" s="15">
        <v>7.73224818388921E-3</v>
      </c>
      <c r="CN132" s="15">
        <v>-2.9139835693825018E-3</v>
      </c>
      <c r="CO132" s="15">
        <v>1.5873019205724099E-3</v>
      </c>
      <c r="CP132" s="15">
        <v>-1.4094257831572584E-2</v>
      </c>
      <c r="CQ132" s="15">
        <v>6.148646531133211E-3</v>
      </c>
      <c r="CR132" s="15">
        <v>2.0245198681837846E-3</v>
      </c>
      <c r="CS132" s="15">
        <v>-4.6374113651250519E-3</v>
      </c>
      <c r="CT132" s="15">
        <v>-1.732709852107776E-2</v>
      </c>
      <c r="CU132" s="15">
        <v>2.1174554065435693E-2</v>
      </c>
      <c r="CV132" s="15">
        <v>9.141935165555443E-3</v>
      </c>
      <c r="CW132" s="15">
        <v>-4.7874782275159865E-2</v>
      </c>
      <c r="CX132" s="15">
        <v>2.892564000291952E-3</v>
      </c>
      <c r="CY132" s="15">
        <v>4.5745498807467245E-3</v>
      </c>
      <c r="CZ132" s="15">
        <v>-2.538581094745522E-3</v>
      </c>
      <c r="DA132" s="15">
        <v>-5.9151181514218425E-3</v>
      </c>
      <c r="DB132" s="15">
        <v>-1.4712157474617928E-2</v>
      </c>
      <c r="DC132" s="15">
        <v>-6.8493418455748949E-3</v>
      </c>
      <c r="DD132" s="15">
        <v>-3.9932243682385153E-3</v>
      </c>
      <c r="DE132" s="15">
        <v>5.0823947420891528E-3</v>
      </c>
      <c r="DF132" s="15">
        <v>-1.0455199789209516E-2</v>
      </c>
      <c r="DG132" s="15">
        <v>-4.820438753260936E-4</v>
      </c>
      <c r="DH132" s="15">
        <v>-1.1642692877864638E-2</v>
      </c>
      <c r="DI132" s="15">
        <v>-5.4777001795858404E-3</v>
      </c>
      <c r="DJ132" s="15">
        <v>-3.840723587878622E-3</v>
      </c>
      <c r="DK132" s="15">
        <v>6.9281141741303559E-3</v>
      </c>
      <c r="DL132" s="15">
        <v>2.3645085996215312E-3</v>
      </c>
      <c r="DM132" s="15">
        <v>-1.2991030059075046E-2</v>
      </c>
      <c r="DN132" s="15">
        <v>-3.3418767873839312E-3</v>
      </c>
      <c r="DO132" s="15">
        <v>2.9588395096221327E-3</v>
      </c>
      <c r="DP132" s="15">
        <v>-2.0512827705573607E-3</v>
      </c>
      <c r="DQ132" s="15">
        <v>1.1422576453061151E-2</v>
      </c>
      <c r="DR132" s="15">
        <v>-4.8644988211360082E-3</v>
      </c>
      <c r="DS132" s="15">
        <v>8.6627504372143675E-3</v>
      </c>
      <c r="DT132" s="15">
        <v>-1.3959519666429112E-3</v>
      </c>
      <c r="DU132" s="15">
        <v>0</v>
      </c>
      <c r="DV132" s="15">
        <v>-4.2105325363437172E-3</v>
      </c>
      <c r="DW132" s="15">
        <v>-5.1147854535230335E-3</v>
      </c>
      <c r="DX132" s="15">
        <v>-1.4454615774861434E-2</v>
      </c>
      <c r="DY132" s="15">
        <v>-3.3411324098350879E-3</v>
      </c>
      <c r="DZ132" s="15">
        <v>-5.4112555432967932E-4</v>
      </c>
      <c r="EA132" s="15">
        <v>-4.6987472143958098E-3</v>
      </c>
      <c r="EB132" s="15">
        <v>1.2316460801777836E-2</v>
      </c>
      <c r="EC132" s="15">
        <v>-1.8560259868714505E-3</v>
      </c>
      <c r="ED132" s="15">
        <v>0</v>
      </c>
      <c r="EE132" s="15">
        <v>-2.4940454665726043E-5</v>
      </c>
      <c r="EF132" s="15">
        <v>-2.3350857078467129E-3</v>
      </c>
      <c r="EG132" s="15">
        <v>-1.364827092437587E-2</v>
      </c>
      <c r="EH132" s="15">
        <v>5.8326044231503133E-4</v>
      </c>
      <c r="EI132" s="15">
        <v>-1.796025288695759E-2</v>
      </c>
      <c r="EJ132" s="15">
        <v>3.2198995231663852E-3</v>
      </c>
      <c r="EK132" s="15">
        <v>-1.7360774330584073E-2</v>
      </c>
      <c r="EL132" s="15">
        <v>-4.7780802584098123E-3</v>
      </c>
      <c r="EM132" s="15">
        <v>4.2813521054939187E-3</v>
      </c>
      <c r="EN132" s="15">
        <v>-4.9431128919644636E-3</v>
      </c>
      <c r="EO132" s="15">
        <v>0</v>
      </c>
      <c r="EP132" s="15">
        <v>3.117508520086926E-3</v>
      </c>
      <c r="EQ132" s="15">
        <v>8.842710415614824E-3</v>
      </c>
      <c r="ER132" s="15">
        <v>-8.9686699827603751E-3</v>
      </c>
      <c r="ES132" s="15">
        <v>4.7904192532854858E-4</v>
      </c>
      <c r="ET132" s="15">
        <v>-2.9209873144749049E-4</v>
      </c>
      <c r="EU132" s="15">
        <v>1.3731550389696069E-3</v>
      </c>
      <c r="EV132" s="15">
        <v>-7.3260400920728977E-3</v>
      </c>
      <c r="EW132" s="15">
        <v>-1.843318494289224E-3</v>
      </c>
      <c r="EX132" s="15">
        <v>-1.6971132821335912E-2</v>
      </c>
      <c r="EY132" s="15">
        <v>2.52802022223093E-3</v>
      </c>
      <c r="EZ132" s="15">
        <v>7.2692031308523703E-4</v>
      </c>
      <c r="FA132" s="15">
        <v>-2.1344725286326811E-3</v>
      </c>
      <c r="FB132" s="15">
        <v>-9.4122684341296763E-3</v>
      </c>
      <c r="FC132" s="15">
        <v>-1.107769454960413E-2</v>
      </c>
      <c r="FD132" s="15">
        <v>-1.3579258126380866E-2</v>
      </c>
      <c r="FE132" s="15">
        <v>4.6511711757308803E-3</v>
      </c>
      <c r="FF132" s="15">
        <v>-5.4171182256469871E-4</v>
      </c>
      <c r="FG132" s="15">
        <v>5.2248936204846216E-3</v>
      </c>
      <c r="FH132" s="15">
        <v>5.3421125606460829E-3</v>
      </c>
      <c r="FI132" s="15">
        <v>-1.0279239960898731E-2</v>
      </c>
      <c r="FJ132" s="15">
        <v>1.7282909327898648E-2</v>
      </c>
      <c r="FK132" s="15">
        <v>-1.2308201621753494E-2</v>
      </c>
      <c r="FL132" s="15">
        <v>-1.4312552760822677E-3</v>
      </c>
      <c r="FM132" s="15">
        <v>5.342844410495446E-3</v>
      </c>
      <c r="FN132" s="15">
        <v>6.9584605988694493E-3</v>
      </c>
      <c r="FO132" s="15">
        <v>1.2662236576260642E-3</v>
      </c>
      <c r="FP132" s="15">
        <v>-2.4307243678272717E-4</v>
      </c>
      <c r="FQ132" s="15">
        <v>-1.0581091409528688E-2</v>
      </c>
      <c r="FR132" s="15">
        <v>1.2925757948020871E-2</v>
      </c>
      <c r="FS132" s="15">
        <v>1.2604777227248292E-4</v>
      </c>
      <c r="FT132" s="15">
        <v>2.9084885985643113E-3</v>
      </c>
      <c r="FU132" s="15">
        <v>-3.9238768406136946E-4</v>
      </c>
      <c r="FV132" s="15">
        <v>-5.6867176989336488E-3</v>
      </c>
      <c r="FW132" s="15">
        <v>-2.3180009102122517E-2</v>
      </c>
      <c r="FX132" s="15">
        <v>-4.6449172865933811E-3</v>
      </c>
      <c r="FY132" s="15">
        <v>-1.8864345325758654E-2</v>
      </c>
      <c r="FZ132" s="15">
        <v>-9.7752489046423301E-3</v>
      </c>
      <c r="GA132" s="15">
        <v>-9.0413710221376904E-3</v>
      </c>
      <c r="GB132" s="15">
        <v>-8.5402560036807861E-3</v>
      </c>
      <c r="GC132" s="15">
        <v>-1.4418828858708913E-2</v>
      </c>
      <c r="GD132" s="15">
        <v>6.3646221820517299E-3</v>
      </c>
      <c r="GE132" s="15">
        <v>-1.4367818563628609E-3</v>
      </c>
      <c r="GF132" s="15">
        <v>-1.7147731160778504E-2</v>
      </c>
      <c r="GG132" s="15">
        <v>-1.1101655286670791E-3</v>
      </c>
      <c r="GH132" s="15">
        <v>-7.9250682099329152E-3</v>
      </c>
      <c r="GI132" s="15">
        <v>2.9255184401773241E-3</v>
      </c>
      <c r="GJ132" s="15">
        <v>3.1740012680870765E-3</v>
      </c>
      <c r="GK132" s="15">
        <v>-6.6390043932310517E-4</v>
      </c>
      <c r="GL132" s="15">
        <v>-1.2753555621399345E-2</v>
      </c>
      <c r="GM132" s="15">
        <v>-1.4725641772949155E-2</v>
      </c>
      <c r="GN132" s="15">
        <v>-4.7314881412623052E-4</v>
      </c>
      <c r="GO132" s="15">
        <v>-1.123121956950056E-2</v>
      </c>
      <c r="GP132" s="15">
        <v>-1.0028128568998792E-2</v>
      </c>
      <c r="GQ132" s="15">
        <v>-1.879496077573941E-2</v>
      </c>
      <c r="GR132" s="15">
        <v>3.5692054489657715E-3</v>
      </c>
      <c r="GS132" s="15">
        <v>1.575278706890177E-2</v>
      </c>
      <c r="GT132" s="15">
        <v>-8.2819019299333711E-3</v>
      </c>
      <c r="GU132" s="15">
        <v>-3.0640135874252881E-3</v>
      </c>
      <c r="GV132" s="15">
        <v>-6.8175039387236656E-3</v>
      </c>
      <c r="GW132" s="15">
        <v>-1.070101169202132E-2</v>
      </c>
      <c r="GX132" s="15">
        <v>-8.3033967245489167E-3</v>
      </c>
      <c r="GY132" s="15">
        <v>-6.3966102966926432E-3</v>
      </c>
      <c r="GZ132" s="15">
        <v>9.6076985157250855E-3</v>
      </c>
      <c r="HA132" s="15">
        <v>-1.0920337581457062E-2</v>
      </c>
      <c r="HB132" s="15">
        <v>3.9447782910163251E-3</v>
      </c>
      <c r="HC132" s="15">
        <v>-6.9998341421182095E-3</v>
      </c>
      <c r="HD132" s="15">
        <v>1.9305715481027386E-3</v>
      </c>
      <c r="HE132" s="15">
        <v>-9.8183611225681304E-4</v>
      </c>
      <c r="HF132" s="15">
        <v>-5.4453654585720603E-3</v>
      </c>
      <c r="HG132" s="15">
        <v>-7.7645783852817239E-4</v>
      </c>
      <c r="HH132" s="15">
        <v>-1.4668630360477018E-2</v>
      </c>
      <c r="HI132" s="15">
        <v>9.1064169904853456E-3</v>
      </c>
      <c r="HJ132" s="15">
        <v>-6.9313830132122448E-3</v>
      </c>
      <c r="HK132" s="15">
        <v>-3.3204236373025223E-3</v>
      </c>
      <c r="HL132" s="15">
        <v>7.5329923075452302E-3</v>
      </c>
      <c r="HM132" s="15">
        <v>-5.7879666976206768E-3</v>
      </c>
      <c r="HN132" s="15">
        <v>-3.0017760294091338E-3</v>
      </c>
      <c r="HO132" s="15">
        <v>-9.3966605735005971E-3</v>
      </c>
      <c r="HP132" s="15">
        <v>-5.5260501942542258E-3</v>
      </c>
      <c r="HQ132" s="15">
        <v>-1.6557662095940693E-4</v>
      </c>
      <c r="HR132" s="15">
        <v>-3.9656363933469538E-3</v>
      </c>
      <c r="HS132" s="15">
        <v>6.5040652699362904E-4</v>
      </c>
      <c r="HT132" s="15">
        <v>-1.5036463452138037E-4</v>
      </c>
      <c r="HU132" s="15">
        <v>-3.1876547417957896E-3</v>
      </c>
      <c r="HV132" s="15">
        <v>-5.2836826120432985E-3</v>
      </c>
      <c r="HW132" s="15">
        <v>-3.3607797325237735E-4</v>
      </c>
      <c r="HX132" s="15">
        <v>-6.3708009062842389E-3</v>
      </c>
      <c r="HY132" s="15">
        <v>1.0218233134912842E-3</v>
      </c>
      <c r="HZ132" s="15">
        <v>-5.7391319288430959E-3</v>
      </c>
      <c r="IA132" s="15">
        <v>1.8345262895931543E-3</v>
      </c>
      <c r="IB132" s="15">
        <v>-2.6965080384521567E-4</v>
      </c>
      <c r="IC132" s="15">
        <v>1.8632300582522277E-3</v>
      </c>
      <c r="ID132" s="15">
        <v>1.85228914147276E-3</v>
      </c>
      <c r="IE132" s="15">
        <v>3.2938456173470356E-3</v>
      </c>
      <c r="IF132" s="15">
        <v>1.2245308599793576E-2</v>
      </c>
      <c r="IG132" s="15">
        <v>2.5104615695432575E-3</v>
      </c>
      <c r="IH132" s="15">
        <v>8.8241508698563495E-3</v>
      </c>
      <c r="II132" s="15">
        <v>5.818198230987481E-3</v>
      </c>
      <c r="IJ132" s="15">
        <v>-1.8998512974632844E-3</v>
      </c>
      <c r="IK132" s="15">
        <v>-9.5834405193603294E-3</v>
      </c>
      <c r="IL132" s="15">
        <v>-1.2102431535013199E-2</v>
      </c>
      <c r="IM132" s="15">
        <v>-2.7169828034705689E-3</v>
      </c>
      <c r="IN132" s="15">
        <v>-7.1813288544077909E-4</v>
      </c>
      <c r="IO132" s="15">
        <v>8.814944444034049E-3</v>
      </c>
      <c r="IP132" s="15">
        <v>-1.5312431105731298E-2</v>
      </c>
      <c r="IQ132" s="15">
        <v>7.4332865981195087E-4</v>
      </c>
      <c r="IR132" s="15">
        <v>-1.9966728763231513E-3</v>
      </c>
      <c r="IS132" s="15">
        <v>5.2582027582879385E-3</v>
      </c>
      <c r="IT132" s="15">
        <v>-1.145909817536379E-2</v>
      </c>
      <c r="IU132" s="15">
        <v>-2.1484409658974933E-2</v>
      </c>
      <c r="IV132" s="15">
        <v>1.0312823189708379E-3</v>
      </c>
      <c r="IW132" s="15">
        <v>-7.4954501307822972E-3</v>
      </c>
      <c r="IX132" s="15">
        <v>-6.5666277238884425E-3</v>
      </c>
      <c r="IY132" s="15">
        <v>-4.8158621478156154E-3</v>
      </c>
      <c r="IZ132" s="15">
        <v>-1.8010653877457216E-2</v>
      </c>
      <c r="JA132" s="15">
        <v>-2.206045456768255E-3</v>
      </c>
      <c r="JB132" s="15">
        <v>4.5428811802998839E-3</v>
      </c>
      <c r="JC132" s="15">
        <v>-6.5735651666546033E-3</v>
      </c>
      <c r="JD132" s="15">
        <v>-1.2496612497783938E-2</v>
      </c>
      <c r="JE132" s="15">
        <v>-8.9525520751127744E-4</v>
      </c>
      <c r="JF132" s="15">
        <v>-9.0145714989790411E-3</v>
      </c>
      <c r="JG132" s="15">
        <v>-5.4674821821335011E-3</v>
      </c>
      <c r="JH132" s="15">
        <v>1.6456394278838418E-3</v>
      </c>
      <c r="JI132" s="15">
        <v>7.7567133677169128E-4</v>
      </c>
      <c r="JJ132" s="15">
        <v>8.1008798765905988E-3</v>
      </c>
      <c r="JK132" s="15">
        <v>1.8860747689693157E-2</v>
      </c>
      <c r="JL132" s="15">
        <v>-1.3495127832143376E-2</v>
      </c>
      <c r="JM132" s="15">
        <v>6.5359709797854493E-3</v>
      </c>
      <c r="JN132" s="15">
        <v>-3.9893431091634068E-2</v>
      </c>
      <c r="JO132" s="15">
        <v>-2.8032390177927486E-2</v>
      </c>
      <c r="JP132" s="15">
        <v>1.2256405505366569E-3</v>
      </c>
      <c r="JQ132" s="15">
        <v>1.1389522871310764E-3</v>
      </c>
      <c r="JR132" s="15">
        <v>-2.5700761074699385E-3</v>
      </c>
      <c r="JS132" s="15">
        <v>1.9451474718923075E-3</v>
      </c>
      <c r="JT132" s="15">
        <v>4.4797468522832489E-3</v>
      </c>
      <c r="JU132" s="15">
        <v>-3.2226106223729825E-3</v>
      </c>
      <c r="JV132" s="15">
        <v>2.3168269847834858E-3</v>
      </c>
      <c r="JW132" s="15">
        <v>-4.2142056731653537E-3</v>
      </c>
      <c r="JX132" s="15">
        <v>-3.9387751216961777E-3</v>
      </c>
      <c r="JY132" s="15">
        <v>-7.2609046863975268E-3</v>
      </c>
      <c r="JZ132" s="15">
        <v>5.5231806561102867E-3</v>
      </c>
      <c r="KA132" s="15">
        <v>-6.6473470833819173E-3</v>
      </c>
      <c r="KB132" s="15">
        <v>-3.8231826735872234E-3</v>
      </c>
      <c r="KC132" s="15">
        <v>-8.1996894355651564E-3</v>
      </c>
      <c r="KD132" s="15">
        <v>-3.8847069286717753E-3</v>
      </c>
      <c r="KE132" s="15">
        <v>7.7437908969032578E-3</v>
      </c>
      <c r="KF132" s="15">
        <v>-9.8162193626948448E-4</v>
      </c>
      <c r="KG132" s="15">
        <v>-6.7681897676732819E-4</v>
      </c>
      <c r="KH132" s="15">
        <v>1.3377031656643736E-4</v>
      </c>
      <c r="KI132" s="15">
        <v>7.6087323595348732E-3</v>
      </c>
      <c r="KJ132" s="15">
        <v>1.0075379093923868E-2</v>
      </c>
      <c r="KK132" s="15">
        <v>-4.3869270280225353E-4</v>
      </c>
      <c r="KL132" s="15">
        <v>6.2829661986641703E-3</v>
      </c>
      <c r="KM132" s="15">
        <v>-3.4875559409778545E-3</v>
      </c>
      <c r="KN132" s="15">
        <v>-4.6274955320482151E-3</v>
      </c>
      <c r="KO132" s="15">
        <v>4.7225502648669802E-4</v>
      </c>
      <c r="KP132" s="15">
        <v>3.0816665374081144E-3</v>
      </c>
      <c r="KQ132" s="15">
        <v>3.4505674581591771E-3</v>
      </c>
      <c r="KR132" s="15">
        <v>1.6506564601702408E-2</v>
      </c>
      <c r="KS132" s="15">
        <v>1.9200190867098017E-2</v>
      </c>
      <c r="KT132" s="15">
        <v>-1.8806438321758562E-2</v>
      </c>
      <c r="KU132" s="15">
        <v>-3.5823449963874876E-3</v>
      </c>
      <c r="KV132" s="15">
        <v>-1.4108530096824659E-2</v>
      </c>
      <c r="KW132" s="15">
        <v>4.5949536445345513E-3</v>
      </c>
      <c r="KX132" s="15">
        <v>1.5985116776420744E-2</v>
      </c>
      <c r="KY132" s="15">
        <v>-6.2402498124845623E-4</v>
      </c>
      <c r="KZ132" s="15">
        <v>7.5920483495704799E-3</v>
      </c>
      <c r="LA132" s="15">
        <v>-1.4782672223128283E-2</v>
      </c>
      <c r="LB132" s="15">
        <v>-1.0417370500045377E-2</v>
      </c>
      <c r="LC132" s="15">
        <v>-5.582656205122139E-3</v>
      </c>
      <c r="LD132" s="15">
        <v>5.2060855111992661E-3</v>
      </c>
      <c r="LE132" s="15">
        <v>-1.1434503952098492E-2</v>
      </c>
      <c r="LF132" s="15">
        <v>-6.0063669293274134E-4</v>
      </c>
      <c r="LG132" s="15">
        <v>1.4392188935460876E-2</v>
      </c>
      <c r="LH132" s="15">
        <v>-1.0447856231655315E-2</v>
      </c>
      <c r="LI132" s="15">
        <v>-2.5820744703600965E-3</v>
      </c>
      <c r="LJ132" s="15">
        <v>-9.2504368507196014E-3</v>
      </c>
      <c r="LK132" s="15">
        <v>-5.9589670924415977E-3</v>
      </c>
      <c r="LL132" s="15">
        <v>2.9639409151023424E-3</v>
      </c>
      <c r="LM132" s="15">
        <v>5.7857653943883544E-3</v>
      </c>
      <c r="LN132" s="15">
        <v>8.8954787185286689E-4</v>
      </c>
      <c r="LO132" s="15">
        <v>-4.1695682367247798E-3</v>
      </c>
      <c r="LP132" s="15">
        <v>2.7291351940364286E-3</v>
      </c>
      <c r="LQ132" s="15">
        <v>7.8227256812088575E-3</v>
      </c>
      <c r="LR132" s="15">
        <v>-8.6342765605068404E-3</v>
      </c>
      <c r="LS132" s="15">
        <v>7.8167751967354567E-4</v>
      </c>
      <c r="LT132" s="15">
        <v>-5.3821443162285878E-3</v>
      </c>
      <c r="LU132" s="15">
        <v>3.8372257524935697E-3</v>
      </c>
      <c r="LV132" s="15">
        <v>5.7413044691246836E-3</v>
      </c>
      <c r="LW132" s="15">
        <v>7.3801072976226803E-3</v>
      </c>
      <c r="LX132" s="15">
        <v>-1.7804624633506592E-2</v>
      </c>
      <c r="LY132" s="15">
        <v>6.3138557010431239E-3</v>
      </c>
      <c r="LZ132" s="15">
        <v>-1.1191942970151119E-3</v>
      </c>
      <c r="MA132" s="15">
        <v>1.7301042377827337E-3</v>
      </c>
      <c r="MB132" s="15">
        <v>-3.8357558708938932E-3</v>
      </c>
      <c r="MC132" s="15">
        <v>-1.7201583452917248E-2</v>
      </c>
      <c r="MD132" s="15">
        <v>4.4286457673579534E-3</v>
      </c>
      <c r="ME132" s="15">
        <v>-4.6656790883648361E-3</v>
      </c>
      <c r="MF132" s="15">
        <v>-4.4695189867060411E-3</v>
      </c>
      <c r="MG132" s="15">
        <v>-4.9016459005823349E-3</v>
      </c>
      <c r="MH132" s="15">
        <v>-7.6146994465267088E-3</v>
      </c>
      <c r="MI132" s="15">
        <v>-5.160857833494693E-3</v>
      </c>
      <c r="MJ132" s="15">
        <v>-7.397347339343982E-3</v>
      </c>
      <c r="MK132" s="15">
        <v>-8.0695658251440545E-3</v>
      </c>
      <c r="ML132" s="15">
        <v>-6.4288012500238146E-4</v>
      </c>
      <c r="MM132" s="15">
        <v>1.0414500726083147E-2</v>
      </c>
      <c r="MN132" s="15">
        <v>-1.7002863668072058E-3</v>
      </c>
      <c r="MO132" s="15">
        <v>-1.0564001217189805E-3</v>
      </c>
      <c r="MP132" s="15">
        <v>4.5089035687056016E-3</v>
      </c>
      <c r="MQ132" s="15">
        <v>-1.1059906039322534E-2</v>
      </c>
      <c r="MR132" s="15">
        <v>-3.0674870678618345E-3</v>
      </c>
      <c r="MS132" s="15">
        <v>-7.9700375005592947E-3</v>
      </c>
      <c r="MT132" s="15">
        <v>-1.3651879253398589E-3</v>
      </c>
      <c r="MU132" s="15">
        <v>-1.4637263671841752E-2</v>
      </c>
      <c r="MV132" s="15">
        <v>4.7894161138768302E-3</v>
      </c>
      <c r="MW132" s="15">
        <v>-1.5279136046715051E-2</v>
      </c>
      <c r="MX132" s="15">
        <v>-3.8564037316460853E-2</v>
      </c>
      <c r="MY132" s="15">
        <v>-5.9384237488930292E-3</v>
      </c>
      <c r="MZ132" s="15">
        <v>-6.8571697261369125E-3</v>
      </c>
      <c r="NA132" s="15">
        <v>-1.4443751526547463E-2</v>
      </c>
      <c r="NB132" s="15">
        <v>-1.0411245084105038E-3</v>
      </c>
      <c r="NC132" s="15">
        <v>-9.0826527588145592E-4</v>
      </c>
      <c r="ND132" s="15">
        <v>-1.4707362516320786E-2</v>
      </c>
      <c r="NE132" s="15">
        <v>5.1098621449101463E-4</v>
      </c>
      <c r="NF132" s="15">
        <v>2.4329347109171562E-2</v>
      </c>
      <c r="NG132" s="15">
        <v>-1.8552451726087101E-2</v>
      </c>
      <c r="NH132" s="15">
        <v>-4.7382137820835399E-4</v>
      </c>
      <c r="NI132" s="15">
        <v>5.1247883997925436E-3</v>
      </c>
      <c r="NJ132" s="15">
        <v>1.7962216628159416E-2</v>
      </c>
      <c r="NK132" s="15">
        <v>1.2211820686764463E-2</v>
      </c>
      <c r="NL132" s="15">
        <v>-1.1297234252467725E-2</v>
      </c>
      <c r="NM132" s="15">
        <v>0</v>
      </c>
      <c r="NN132" s="15">
        <v>3.1695747612790395E-3</v>
      </c>
      <c r="NO132" s="15">
        <v>-2.8742939730970795E-3</v>
      </c>
      <c r="NP132" s="15">
        <v>-7.485064886566856E-3</v>
      </c>
      <c r="NQ132" s="15">
        <v>-2.3571007769701278E-4</v>
      </c>
      <c r="NR132" s="15">
        <v>6.0392306796224073E-2</v>
      </c>
      <c r="NS132" s="15">
        <v>4.9744930039489418E-3</v>
      </c>
      <c r="NT132" s="15">
        <v>-1.9243300195108001E-2</v>
      </c>
      <c r="NU132" s="15">
        <v>-3.6656348321000196E-3</v>
      </c>
      <c r="NV132" s="15">
        <v>5.3106869372375916E-3</v>
      </c>
      <c r="NW132" s="15">
        <v>2.9036004849750243E-4</v>
      </c>
      <c r="NX132" s="15">
        <v>-1.2792709640840366E-2</v>
      </c>
      <c r="NY132" s="15">
        <v>3.387957932403689E-3</v>
      </c>
      <c r="NZ132" s="15">
        <v>-5.6930304845457169E-3</v>
      </c>
      <c r="OA132" s="15">
        <v>-1.6082544534899029E-2</v>
      </c>
      <c r="OB132" s="15">
        <v>2.6996625585794075E-4</v>
      </c>
      <c r="OC132" s="15">
        <v>-5.7920810638982696E-3</v>
      </c>
      <c r="OD132" s="15">
        <v>5.7799114279497117E-3</v>
      </c>
      <c r="OE132" s="15">
        <v>4.375410264507073E-4</v>
      </c>
      <c r="OF132" s="15">
        <v>-3.2423023789914488E-3</v>
      </c>
      <c r="OG132" s="15">
        <v>-8.4324960057328684E-3</v>
      </c>
      <c r="OH132" s="15">
        <v>1.6088407979067115E-2</v>
      </c>
      <c r="OI132" s="15">
        <v>-5.2884479198438928E-3</v>
      </c>
      <c r="OJ132" s="15">
        <v>-1.2396121191781783E-2</v>
      </c>
      <c r="OK132" s="15">
        <v>0</v>
      </c>
      <c r="OL132" s="15">
        <v>2.4875634718017074E-3</v>
      </c>
      <c r="OM132" s="15">
        <v>3.905165353425681E-3</v>
      </c>
      <c r="ON132" s="15">
        <v>-1.1168728723818203E-3</v>
      </c>
      <c r="OO132" s="15">
        <v>-1.2639349724518835E-2</v>
      </c>
      <c r="OP132" s="15">
        <v>-4.0450791938085847E-3</v>
      </c>
      <c r="OQ132" s="15">
        <v>-4.3454712595017778E-3</v>
      </c>
      <c r="OR132" s="15">
        <v>3.8170683229683685E-3</v>
      </c>
      <c r="OS132" s="15">
        <v>2.0626885031891497E-3</v>
      </c>
      <c r="OT132" s="15">
        <v>-1.1675476915879465E-2</v>
      </c>
      <c r="OU132" s="15">
        <v>-5.7557716459053429E-3</v>
      </c>
      <c r="OV132" s="15">
        <v>1.546588661930459E-2</v>
      </c>
      <c r="OW132" s="15">
        <v>-4.525496875681231E-3</v>
      </c>
      <c r="OX132" s="15">
        <v>-1.2726056197579138E-2</v>
      </c>
      <c r="OY132" s="15">
        <v>-4.2449043333249101E-3</v>
      </c>
      <c r="OZ132" s="15">
        <v>2.3587687336619142E-4</v>
      </c>
      <c r="PA132" s="15">
        <v>-5.3333459753626168E-3</v>
      </c>
      <c r="PB132" s="15">
        <v>-2.9092174193586359E-3</v>
      </c>
      <c r="PC132" s="15">
        <v>-1.0643827248811239E-2</v>
      </c>
      <c r="PD132" s="15">
        <v>2.4775484955601524E-3</v>
      </c>
      <c r="PE132" s="15">
        <v>-2.5850210390307667E-3</v>
      </c>
      <c r="PF132" s="15">
        <v>-4.3527273225845509E-3</v>
      </c>
      <c r="PG132" s="15">
        <v>-1.3183556119432368E-2</v>
      </c>
      <c r="PH132" s="15">
        <v>3.3277900926747457E-3</v>
      </c>
      <c r="PI132" s="15">
        <v>1.4071813722423939E-2</v>
      </c>
      <c r="PJ132" s="15">
        <v>9.9182267311743334E-3</v>
      </c>
      <c r="PK132" s="15">
        <v>9.0253320220424361E-3</v>
      </c>
      <c r="PL132" s="15">
        <v>-2.5879612694188372E-3</v>
      </c>
      <c r="PM132" s="15">
        <v>-2.9417966162064617E-3</v>
      </c>
      <c r="PN132" s="15">
        <v>-5.4471601251817681E-3</v>
      </c>
      <c r="PO132" s="15">
        <v>-1.4027720137974398E-2</v>
      </c>
      <c r="PP132" s="15">
        <v>-3.4112009347999623E-3</v>
      </c>
      <c r="PQ132" s="15">
        <v>-1.4698239156829631E-2</v>
      </c>
      <c r="PR132" s="15">
        <v>-9.9409102663596156E-3</v>
      </c>
      <c r="PS132" s="15">
        <v>-6.9392930620923651E-3</v>
      </c>
      <c r="PT132" s="15">
        <v>-4.7244858741121581E-3</v>
      </c>
      <c r="PU132" s="15">
        <v>4.7558165365274288E-3</v>
      </c>
      <c r="PV132" s="15">
        <v>-1.5686021248712694E-2</v>
      </c>
      <c r="PW132" s="15">
        <v>1.8783160912266804E-2</v>
      </c>
      <c r="PX132" s="15">
        <v>-4.3582480532949072E-4</v>
      </c>
      <c r="PY132" s="15">
        <v>-4.0709751220755199E-3</v>
      </c>
      <c r="PZ132" s="15">
        <v>7.2875996629875152E-3</v>
      </c>
      <c r="QA132" s="15">
        <v>-3.0231074632634559E-3</v>
      </c>
      <c r="QB132" s="15">
        <v>-7.5047256540676927E-3</v>
      </c>
      <c r="QC132" s="15">
        <v>-5.4375508382850006E-3</v>
      </c>
      <c r="QD132" s="15">
        <v>3.7086442229167216E-3</v>
      </c>
      <c r="QE132" s="15">
        <v>-3.5167079699667545E-3</v>
      </c>
      <c r="QF132" s="15">
        <v>7.233561077729476E-3</v>
      </c>
      <c r="QG132" s="15">
        <v>-8.7284823149755796E-3</v>
      </c>
      <c r="QH132" s="15">
        <v>-3.5356548323077553E-3</v>
      </c>
      <c r="QI132" s="15">
        <v>1.0607142833036189E-2</v>
      </c>
      <c r="QJ132" s="15">
        <v>-2.2805026987252177E-3</v>
      </c>
      <c r="QK132" s="15">
        <v>3.0064360327742208E-3</v>
      </c>
      <c r="QL132" s="15">
        <v>-9.666275183538544E-3</v>
      </c>
      <c r="QM132" s="15">
        <v>7.7406424168865824E-3</v>
      </c>
      <c r="QN132" s="15">
        <v>1.185513354201132E-2</v>
      </c>
      <c r="QO132" s="15">
        <v>3.6059006088091879E-3</v>
      </c>
      <c r="QP132" s="15">
        <v>-4.935834256180456E-4</v>
      </c>
      <c r="QQ132" s="15">
        <v>5.3392320401915514E-4</v>
      </c>
      <c r="QR132" s="15">
        <v>-1.0141046243317674E-2</v>
      </c>
      <c r="QS132" s="15">
        <v>8.3763791020791839E-4</v>
      </c>
      <c r="QT132" s="15">
        <v>-1.0063263526592849E-2</v>
      </c>
      <c r="QU132" s="15">
        <v>3.254678629220175E-4</v>
      </c>
      <c r="QV132" s="15">
        <v>-5.148261919215396E-3</v>
      </c>
      <c r="QW132" s="15">
        <v>-3.5281701893398513E-3</v>
      </c>
      <c r="QX132" s="15">
        <v>3.3651181503135548E-3</v>
      </c>
      <c r="QY132" s="15">
        <v>2.303266537807205E-2</v>
      </c>
      <c r="QZ132" s="15">
        <v>-5.5031585425294885E-3</v>
      </c>
      <c r="RA132" s="15">
        <v>3.6643459552576445E-4</v>
      </c>
      <c r="RB132" s="15">
        <v>-5.4308806246239922E-3</v>
      </c>
      <c r="RC132" s="15">
        <v>5.0505051578588996E-4</v>
      </c>
      <c r="RD132" s="15">
        <v>1.0169061509340475E-3</v>
      </c>
      <c r="RE132" s="15">
        <v>-1.8993268482620649E-2</v>
      </c>
      <c r="RF132" s="15">
        <v>8.393614212644028E-3</v>
      </c>
      <c r="RG132" s="15">
        <v>2.6445836277472945E-3</v>
      </c>
      <c r="RH132" s="15">
        <v>-2.0347542933681329E-3</v>
      </c>
      <c r="RI132" s="15">
        <v>-4.8553886050915918E-3</v>
      </c>
      <c r="RJ132" s="15">
        <v>-1.7586384502075978E-2</v>
      </c>
      <c r="RK132" s="15">
        <v>-1.8528817604179613E-3</v>
      </c>
      <c r="RL132" s="15">
        <v>-2.839758500662295E-3</v>
      </c>
      <c r="RM132" s="15">
        <v>-1.3453191046364484E-3</v>
      </c>
      <c r="RN132" s="15">
        <v>-3.9794795421653284E-3</v>
      </c>
      <c r="RO132" s="15">
        <v>1.8889450533030878E-2</v>
      </c>
      <c r="RP132" s="15">
        <v>1.8330452143982847E-2</v>
      </c>
      <c r="RQ132" s="15">
        <v>-8.9884934350945855E-3</v>
      </c>
      <c r="RR132" s="15">
        <v>0</v>
      </c>
      <c r="RS132" s="15">
        <v>-6.359190608693552E-3</v>
      </c>
      <c r="RT132" s="15">
        <v>-5.0862328775010401E-3</v>
      </c>
      <c r="RU132" s="15">
        <v>-2.7981830080043612E-3</v>
      </c>
      <c r="RV132" s="15">
        <v>3.1091329844301478E-3</v>
      </c>
      <c r="RW132" s="15">
        <v>-1.23205247068658E-3</v>
      </c>
      <c r="RX132" s="15">
        <v>5.5674122250913083E-4</v>
      </c>
      <c r="RY132" s="15">
        <v>-8.5046015917102213E-3</v>
      </c>
      <c r="RZ132" s="15">
        <v>1.2728431575734279E-3</v>
      </c>
      <c r="SA132" s="15">
        <v>-6.5655457211029195E-3</v>
      </c>
      <c r="SB132" s="15">
        <v>1.3336298931505308E-3</v>
      </c>
      <c r="SC132" s="15">
        <v>-3.6644313949419616E-3</v>
      </c>
      <c r="SD132" s="15">
        <v>4.9986219048362935E-3</v>
      </c>
      <c r="SE132" s="15">
        <v>1.8181823190585051E-3</v>
      </c>
      <c r="SF132" s="15">
        <v>-2.6223791251904923E-3</v>
      </c>
      <c r="SG132" s="15">
        <v>-2.0747279348049957E-2</v>
      </c>
      <c r="SH132" s="15">
        <v>-4.496109358146809E-3</v>
      </c>
      <c r="SI132" s="15">
        <v>3.4908400989791181E-3</v>
      </c>
      <c r="SJ132" s="15">
        <v>5.6196030679910823E-3</v>
      </c>
      <c r="SK132" s="15">
        <v>-2.3646316541126089E-2</v>
      </c>
      <c r="SL132" s="15">
        <v>4.3096370365366347E-3</v>
      </c>
      <c r="SM132" s="15">
        <v>-1.9964071314369589E-3</v>
      </c>
      <c r="SN132" s="15">
        <v>-1.1818665970795124E-2</v>
      </c>
      <c r="SO132" s="15">
        <v>-1.5163005179639638E-3</v>
      </c>
      <c r="SP132" s="15">
        <v>5.4595222048989742E-3</v>
      </c>
      <c r="SQ132" s="15">
        <v>-1.0164213140799546E-2</v>
      </c>
      <c r="SR132" s="15">
        <v>1.0336447193636744E-2</v>
      </c>
      <c r="SS132" s="15">
        <v>-2.7303500949894866E-2</v>
      </c>
      <c r="ST132" s="15">
        <v>-5.1683688156851353E-3</v>
      </c>
      <c r="SU132" s="15">
        <v>-9.1225358633050604E-3</v>
      </c>
      <c r="SV132" s="15">
        <v>-7.3081933067246406E-3</v>
      </c>
      <c r="SW132" s="15">
        <v>-1.9855346191186654E-3</v>
      </c>
      <c r="SX132" s="15">
        <v>1.2663254406506055E-2</v>
      </c>
      <c r="SY132" s="15">
        <v>1.485516490066831E-3</v>
      </c>
      <c r="SZ132" s="15">
        <v>-4.1407926660313879E-3</v>
      </c>
      <c r="TA132" s="15">
        <v>1.0399950290011352E-2</v>
      </c>
      <c r="TB132" s="15">
        <v>1.3465024223234553E-2</v>
      </c>
      <c r="TC132" s="15">
        <v>-1.5980671988350015E-2</v>
      </c>
      <c r="TD132" s="15">
        <v>-1.0727022865714647E-2</v>
      </c>
      <c r="TE132" s="15">
        <v>-4.745856291156275E-3</v>
      </c>
      <c r="TF132" s="15">
        <v>-4.4861751737081037E-3</v>
      </c>
      <c r="TG132" s="15">
        <v>8.5329437736706034E-4</v>
      </c>
      <c r="TH132" s="15">
        <v>-6.634047391712878E-3</v>
      </c>
      <c r="TI132" s="15">
        <v>1.6326893287428666E-2</v>
      </c>
      <c r="TJ132" s="15">
        <v>3.9050506926133219E-3</v>
      </c>
      <c r="TK132" s="15">
        <v>-1.4092228120929024E-3</v>
      </c>
      <c r="TL132" s="15">
        <v>-2.0078648090891492E-3</v>
      </c>
      <c r="TM132" s="15">
        <v>6.5588836282706739E-3</v>
      </c>
      <c r="TN132" s="15">
        <v>2.7596374794401426E-3</v>
      </c>
      <c r="TO132" s="23">
        <v>-1.9688756543512465E-3</v>
      </c>
    </row>
    <row r="133" spans="1:535" x14ac:dyDescent="0.35">
      <c r="A133" s="14">
        <v>127</v>
      </c>
      <c r="B133" s="81">
        <v>42809</v>
      </c>
      <c r="C133" s="23">
        <v>8.6162138594273931E-3</v>
      </c>
      <c r="D133" s="43">
        <f ca="1">OFFSET('CAPM Regression Loop'!$AH$6,$A133,'CAPM Regression Loop'!$D$2)</f>
        <v>1.5970627284853593E-2</v>
      </c>
      <c r="T133" s="14">
        <v>127</v>
      </c>
      <c r="U133" s="14" t="s">
        <v>129</v>
      </c>
      <c r="V133" s="14">
        <v>1.6901109213425305</v>
      </c>
      <c r="W133" s="14">
        <v>0.15542183167629592</v>
      </c>
      <c r="X133" s="14">
        <v>0.32111599484742814</v>
      </c>
      <c r="Y133" s="14">
        <f t="shared" si="6"/>
        <v>4.4402444231892453</v>
      </c>
      <c r="Z133" s="14">
        <f t="shared" si="5"/>
        <v>4.4402444231892453</v>
      </c>
      <c r="AA133" s="14">
        <f t="shared" si="7"/>
        <v>1.6901109213425305</v>
      </c>
      <c r="AF133" s="80"/>
      <c r="AH133" s="81"/>
      <c r="AI133" s="15">
        <v>3.5560138429974915E-2</v>
      </c>
      <c r="AJ133" s="15">
        <v>2.1129237431753333E-2</v>
      </c>
      <c r="AK133" s="15">
        <v>-5.1528014086288394E-3</v>
      </c>
      <c r="AL133" s="15">
        <v>1.0520762634207644E-2</v>
      </c>
      <c r="AM133" s="15">
        <v>1.3311344638239287E-2</v>
      </c>
      <c r="AN133" s="15">
        <v>7.5158803515161425E-3</v>
      </c>
      <c r="AO133" s="15">
        <v>1.1540296738866158E-2</v>
      </c>
      <c r="AP133" s="15">
        <v>7.1569603069256641E-3</v>
      </c>
      <c r="AQ133" s="15">
        <v>5.5019641976107505E-3</v>
      </c>
      <c r="AR133" s="15">
        <v>-2.033615151474702E-3</v>
      </c>
      <c r="AS133" s="15">
        <v>7.5825519408140333E-3</v>
      </c>
      <c r="AT133" s="15">
        <v>6.7101478769135709E-3</v>
      </c>
      <c r="AU133" s="15">
        <v>8.1453123772436562E-5</v>
      </c>
      <c r="AV133" s="15">
        <v>2.8571732993632776E-2</v>
      </c>
      <c r="AW133" s="15">
        <v>1.4153347185854811E-2</v>
      </c>
      <c r="AX133" s="15">
        <v>1.3437206784686703E-2</v>
      </c>
      <c r="AY133" s="15">
        <v>2.7792017329658664E-2</v>
      </c>
      <c r="AZ133" s="15">
        <v>1.6161512362468038E-2</v>
      </c>
      <c r="BA133" s="15">
        <v>7.0740290835485794E-3</v>
      </c>
      <c r="BB133" s="15">
        <v>5.0820737556944145E-3</v>
      </c>
      <c r="BC133" s="15">
        <v>5.5507239495706327E-3</v>
      </c>
      <c r="BD133" s="15">
        <v>2.8132215429122295E-2</v>
      </c>
      <c r="BE133" s="15">
        <v>-4.7352866679913142E-3</v>
      </c>
      <c r="BF133" s="15">
        <v>3.862364352071638E-3</v>
      </c>
      <c r="BG133" s="15">
        <v>1.1873284305391234E-2</v>
      </c>
      <c r="BH133" s="15">
        <v>1.2143381998639149E-2</v>
      </c>
      <c r="BI133" s="15">
        <v>2.5989800233999841E-2</v>
      </c>
      <c r="BJ133" s="15">
        <v>9.059368817342513E-3</v>
      </c>
      <c r="BK133" s="15">
        <v>5.3398185133548513E-3</v>
      </c>
      <c r="BL133" s="15">
        <v>7.3682428606788291E-3</v>
      </c>
      <c r="BM133" s="15">
        <v>4.2671983346106281E-3</v>
      </c>
      <c r="BN133" s="15">
        <v>1.684195788019335E-2</v>
      </c>
      <c r="BO133" s="15">
        <v>-8.5470605784582973E-3</v>
      </c>
      <c r="BP133" s="15">
        <v>1.1152531950475107E-2</v>
      </c>
      <c r="BQ133" s="15">
        <v>9.5109001048124305E-3</v>
      </c>
      <c r="BR133" s="15">
        <v>1.3674672727497181E-2</v>
      </c>
      <c r="BS133" s="15">
        <v>9.4709066317160886E-3</v>
      </c>
      <c r="BT133" s="15">
        <v>1.0990080087830791E-2</v>
      </c>
      <c r="BU133" s="15">
        <v>5.1597773059145998E-4</v>
      </c>
      <c r="BV133" s="15">
        <v>2.8358072774056799E-2</v>
      </c>
      <c r="BW133" s="15">
        <v>7.3123040736223768E-3</v>
      </c>
      <c r="BX133" s="15">
        <v>2.4045658789551831E-2</v>
      </c>
      <c r="BY133" s="15">
        <v>5.0539191130757992E-3</v>
      </c>
      <c r="BZ133" s="15">
        <v>2.5208955830146599E-2</v>
      </c>
      <c r="CA133" s="15">
        <v>1.4595919871283886E-2</v>
      </c>
      <c r="CB133" s="15">
        <v>3.6067139088921743E-2</v>
      </c>
      <c r="CC133" s="15">
        <v>1.3203678708642455E-2</v>
      </c>
      <c r="CD133" s="15">
        <v>1.2744378079320945E-2</v>
      </c>
      <c r="CE133" s="15">
        <v>2.0404203007764563E-2</v>
      </c>
      <c r="CF133" s="15">
        <v>2.8484251201991583E-3</v>
      </c>
      <c r="CG133" s="15">
        <v>2.7223458610656431E-2</v>
      </c>
      <c r="CH133" s="15">
        <v>7.0178843593777995E-3</v>
      </c>
      <c r="CI133" s="15">
        <v>8.6008632414901545E-3</v>
      </c>
      <c r="CJ133" s="15">
        <v>1.5793580258141048E-2</v>
      </c>
      <c r="CK133" s="15">
        <v>-5.7890924325060995E-3</v>
      </c>
      <c r="CL133" s="15">
        <v>7.7463471352111407E-3</v>
      </c>
      <c r="CM133" s="15">
        <v>-1.7574901601514176E-2</v>
      </c>
      <c r="CN133" s="15">
        <v>-1.1190689358127725E-4</v>
      </c>
      <c r="CO133" s="15">
        <v>-5.5445686597744058E-3</v>
      </c>
      <c r="CP133" s="15">
        <v>4.9971274465544276E-3</v>
      </c>
      <c r="CQ133" s="15">
        <v>-1.0788047513994606E-2</v>
      </c>
      <c r="CR133" s="15">
        <v>9.0110391319276153E-4</v>
      </c>
      <c r="CS133" s="15">
        <v>6.0809916944126845E-3</v>
      </c>
      <c r="CT133" s="15">
        <v>8.4893848990205585E-3</v>
      </c>
      <c r="CU133" s="15">
        <v>1.311187129395682E-2</v>
      </c>
      <c r="CV133" s="15">
        <v>2.1720945038129741E-2</v>
      </c>
      <c r="CW133" s="15">
        <v>5.8108733326562613E-4</v>
      </c>
      <c r="CX133" s="15">
        <v>1.4494256601070602E-3</v>
      </c>
      <c r="CY133" s="15">
        <v>1.2780306421915723E-2</v>
      </c>
      <c r="CZ133" s="15">
        <v>1.1947252651733633E-2</v>
      </c>
      <c r="DA133" s="15">
        <v>1.6792418378855752E-2</v>
      </c>
      <c r="DB133" s="15">
        <v>8.9650152190499967E-3</v>
      </c>
      <c r="DC133" s="15">
        <v>2.1387500291601934E-2</v>
      </c>
      <c r="DD133" s="15">
        <v>2.3278093530426962E-2</v>
      </c>
      <c r="DE133" s="15">
        <v>-9.8136214483245093E-3</v>
      </c>
      <c r="DF133" s="15">
        <v>1.1073628998777434E-2</v>
      </c>
      <c r="DG133" s="15">
        <v>6.2847680878934031E-3</v>
      </c>
      <c r="DH133" s="15">
        <v>1.4423326961104906E-2</v>
      </c>
      <c r="DI133" s="15">
        <v>1.6197309080653102E-2</v>
      </c>
      <c r="DJ133" s="15">
        <v>6.7491819749283298E-3</v>
      </c>
      <c r="DK133" s="15">
        <v>1.3719940817889053E-2</v>
      </c>
      <c r="DL133" s="15">
        <v>-1.4940241822842769E-3</v>
      </c>
      <c r="DM133" s="15">
        <v>2.4965135222097682E-3</v>
      </c>
      <c r="DN133" s="15">
        <v>3.0071860942390422E-3</v>
      </c>
      <c r="DO133" s="15">
        <v>6.6457047668714271E-3</v>
      </c>
      <c r="DP133" s="15">
        <v>1.7491302987401491E-2</v>
      </c>
      <c r="DQ133" s="15">
        <v>1.1191452548098915E-2</v>
      </c>
      <c r="DR133" s="15">
        <v>5.9099772226890428E-3</v>
      </c>
      <c r="DS133" s="15">
        <v>-1.1085688760803578E-2</v>
      </c>
      <c r="DT133" s="15">
        <v>8.6060773336744147E-3</v>
      </c>
      <c r="DU133" s="15">
        <v>3.9294110342201947E-2</v>
      </c>
      <c r="DV133" s="15">
        <v>-2.5461489634682083E-4</v>
      </c>
      <c r="DW133" s="15">
        <v>2.2768540035195952E-3</v>
      </c>
      <c r="DX133" s="15">
        <v>2.9914830138766989E-3</v>
      </c>
      <c r="DY133" s="15">
        <v>1.140569224656556E-2</v>
      </c>
      <c r="DZ133" s="15">
        <v>3.9298105998464561E-3</v>
      </c>
      <c r="EA133" s="15">
        <v>7.3833125850647444E-3</v>
      </c>
      <c r="EB133" s="15">
        <v>-6.7368675847580533E-3</v>
      </c>
      <c r="EC133" s="15">
        <v>9.0474273349790725E-3</v>
      </c>
      <c r="ED133" s="15">
        <v>2.3275422843754292E-3</v>
      </c>
      <c r="EE133" s="15">
        <v>-5.3229984154167615E-3</v>
      </c>
      <c r="EF133" s="15">
        <v>2.2737932063020858E-2</v>
      </c>
      <c r="EG133" s="15">
        <v>1.725919789008435E-2</v>
      </c>
      <c r="EH133" s="15">
        <v>1.5581676411040281E-2</v>
      </c>
      <c r="EI133" s="15">
        <v>2.122763644362663E-2</v>
      </c>
      <c r="EJ133" s="15">
        <v>-2.0147100789298669E-2</v>
      </c>
      <c r="EK133" s="15">
        <v>1.5566247155419266E-2</v>
      </c>
      <c r="EL133" s="15">
        <v>2.2581195434030858E-2</v>
      </c>
      <c r="EM133" s="15">
        <v>-5.1064700083233098E-4</v>
      </c>
      <c r="EN133" s="15">
        <v>6.1310375209825442E-3</v>
      </c>
      <c r="EO133" s="15">
        <v>1.9828805649301031E-2</v>
      </c>
      <c r="EP133" s="15">
        <v>7.8365582791092656E-3</v>
      </c>
      <c r="EQ133" s="15">
        <v>1.103242080357685E-2</v>
      </c>
      <c r="ER133" s="15">
        <v>6.9309718757449715E-3</v>
      </c>
      <c r="ES133" s="15">
        <v>-3.5930295613801179E-4</v>
      </c>
      <c r="ET133" s="15">
        <v>3.5108286500630209E-3</v>
      </c>
      <c r="EU133" s="15">
        <v>6.5483604669678962E-3</v>
      </c>
      <c r="EV133" s="15">
        <v>2.5057436372417385E-3</v>
      </c>
      <c r="EW133" s="15">
        <v>8.4906566993653981E-3</v>
      </c>
      <c r="EX133" s="15">
        <v>1.8255654513692609E-2</v>
      </c>
      <c r="EY133" s="15">
        <v>1.6889043028202645E-3</v>
      </c>
      <c r="EZ133" s="15">
        <v>5.956378152338699E-3</v>
      </c>
      <c r="FA133" s="15">
        <v>-2.0047619795464122E-3</v>
      </c>
      <c r="FB133" s="15">
        <v>1.4058685119838975E-2</v>
      </c>
      <c r="FC133" s="15">
        <v>2.3990078692698577E-2</v>
      </c>
      <c r="FD133" s="15">
        <v>1.971785246962824E-2</v>
      </c>
      <c r="FE133" s="15">
        <v>1.9472103412820314E-2</v>
      </c>
      <c r="FF133" s="15">
        <v>1.4363883322944613E-2</v>
      </c>
      <c r="FG133" s="15">
        <v>-1.6429492633347649E-2</v>
      </c>
      <c r="FH133" s="15">
        <v>-1.373343406675749E-4</v>
      </c>
      <c r="FI133" s="15">
        <v>1.0887204312384387E-2</v>
      </c>
      <c r="FJ133" s="15">
        <v>1.1183432259059238E-2</v>
      </c>
      <c r="FK133" s="15">
        <v>6.9982503250877867E-3</v>
      </c>
      <c r="FL133" s="15">
        <v>-3.9254221161055354E-3</v>
      </c>
      <c r="FM133" s="15">
        <v>1.9474109835378929E-2</v>
      </c>
      <c r="FN133" s="15">
        <v>2.0045214601232084E-2</v>
      </c>
      <c r="FO133" s="15">
        <v>1.0828131274913095E-2</v>
      </c>
      <c r="FP133" s="15">
        <v>1.5800438945182762E-2</v>
      </c>
      <c r="FQ133" s="15">
        <v>2.0396048001004825E-2</v>
      </c>
      <c r="FR133" s="15">
        <v>4.9748001759013036E-3</v>
      </c>
      <c r="FS133" s="15">
        <v>2.9032028115900058E-2</v>
      </c>
      <c r="FT133" s="15">
        <v>1.5515564422392736E-2</v>
      </c>
      <c r="FU133" s="15">
        <v>2.2214320852557413E-2</v>
      </c>
      <c r="FV133" s="15">
        <v>1.6219446229421244E-2</v>
      </c>
      <c r="FW133" s="15">
        <v>2.0389773111492697E-2</v>
      </c>
      <c r="FX133" s="15">
        <v>1.387632015652231E-2</v>
      </c>
      <c r="FY133" s="15">
        <v>4.7919934870804797E-3</v>
      </c>
      <c r="FZ133" s="15">
        <v>2.7115291991322243E-2</v>
      </c>
      <c r="GA133" s="15">
        <v>1.1864016772646065E-2</v>
      </c>
      <c r="GB133" s="15">
        <v>1.2181125095140688E-2</v>
      </c>
      <c r="GC133" s="15">
        <v>6.6882547438537202E-3</v>
      </c>
      <c r="GD133" s="15">
        <v>9.1254759184358476E-4</v>
      </c>
      <c r="GE133" s="15">
        <v>1.3571780288821899E-2</v>
      </c>
      <c r="GF133" s="15">
        <v>1.5838316282055512E-2</v>
      </c>
      <c r="GG133" s="15">
        <v>1.2654627708673004E-2</v>
      </c>
      <c r="GH133" s="15">
        <v>1.7569813023731996E-2</v>
      </c>
      <c r="GI133" s="15">
        <v>6.4664266240023263E-3</v>
      </c>
      <c r="GJ133" s="15">
        <v>1.7186520245534888E-2</v>
      </c>
      <c r="GK133" s="15">
        <v>2.1805627482540009E-2</v>
      </c>
      <c r="GL133" s="15">
        <v>2.5777581751991029E-2</v>
      </c>
      <c r="GM133" s="15">
        <v>6.2732183351154403E-3</v>
      </c>
      <c r="GN133" s="15">
        <v>1.733641828944199E-2</v>
      </c>
      <c r="GO133" s="15">
        <v>1.4886894282168439E-2</v>
      </c>
      <c r="GP133" s="15">
        <v>1.3621869067192252E-2</v>
      </c>
      <c r="GQ133" s="15">
        <v>-1.1738283764549379E-2</v>
      </c>
      <c r="GR133" s="15">
        <v>3.0708387933283253E-2</v>
      </c>
      <c r="GS133" s="15">
        <v>-6.2182224104444265E-3</v>
      </c>
      <c r="GT133" s="15">
        <v>2.9361417720987368E-2</v>
      </c>
      <c r="GU133" s="15">
        <v>1.7713828711614817E-2</v>
      </c>
      <c r="GV133" s="15">
        <v>4.9535705006609667E-3</v>
      </c>
      <c r="GW133" s="15">
        <v>9.5841549320268952E-4</v>
      </c>
      <c r="GX133" s="15">
        <v>1.7798022644327213E-2</v>
      </c>
      <c r="GY133" s="15">
        <v>3.548619763632434E-3</v>
      </c>
      <c r="GZ133" s="15">
        <v>1.4155949230132241E-2</v>
      </c>
      <c r="HA133" s="15">
        <v>1.83123475863507E-2</v>
      </c>
      <c r="HB133" s="15">
        <v>7.9365495957363415E-3</v>
      </c>
      <c r="HC133" s="15">
        <v>1.7986799676377761E-2</v>
      </c>
      <c r="HD133" s="15">
        <v>2.8669744408309178E-3</v>
      </c>
      <c r="HE133" s="15">
        <v>1.8488476450467278E-2</v>
      </c>
      <c r="HF133" s="15">
        <v>4.9294558228276067E-2</v>
      </c>
      <c r="HG133" s="15">
        <v>9.7754522200456939E-3</v>
      </c>
      <c r="HH133" s="15">
        <v>1.8853410328847589E-2</v>
      </c>
      <c r="HI133" s="15">
        <v>9.2590078839837209E-3</v>
      </c>
      <c r="HJ133" s="15">
        <v>7.273609242971124E-4</v>
      </c>
      <c r="HK133" s="15">
        <v>2.3827770613389734E-3</v>
      </c>
      <c r="HL133" s="15">
        <v>-1.127831503770719E-2</v>
      </c>
      <c r="HM133" s="15">
        <v>4.996723085193693E-3</v>
      </c>
      <c r="HN133" s="15">
        <v>8.4827434364560927E-3</v>
      </c>
      <c r="HO133" s="15">
        <v>8.1016830546346737E-3</v>
      </c>
      <c r="HP133" s="15">
        <v>3.6477552397616193E-2</v>
      </c>
      <c r="HQ133" s="15">
        <v>1.3669157655632987E-2</v>
      </c>
      <c r="HR133" s="15">
        <v>1.3280407667894466E-2</v>
      </c>
      <c r="HS133" s="15">
        <v>7.182531694193456E-3</v>
      </c>
      <c r="HT133" s="15">
        <v>2.589239985670512E-2</v>
      </c>
      <c r="HU133" s="15">
        <v>1.9450930354830212E-2</v>
      </c>
      <c r="HV133" s="15">
        <v>1.0015552639876872E-2</v>
      </c>
      <c r="HW133" s="15">
        <v>7.4199328616574032E-3</v>
      </c>
      <c r="HX133" s="15">
        <v>2.6599594840066663E-2</v>
      </c>
      <c r="HY133" s="15">
        <v>1.0276073984949893E-2</v>
      </c>
      <c r="HZ133" s="15">
        <v>1.1511391709549497E-2</v>
      </c>
      <c r="IA133" s="15">
        <v>1.4053485730794412E-2</v>
      </c>
      <c r="IB133" s="15">
        <v>3.5111447280160931E-3</v>
      </c>
      <c r="IC133" s="15">
        <v>1.8667081660254034E-3</v>
      </c>
      <c r="ID133" s="15">
        <v>2.8599454424101155E-3</v>
      </c>
      <c r="IE133" s="15">
        <v>-1.0637167261899891E-3</v>
      </c>
      <c r="IF133" s="15">
        <v>-4.3092588864596737E-3</v>
      </c>
      <c r="IG133" s="15">
        <v>7.147392209653337E-3</v>
      </c>
      <c r="IH133" s="15">
        <v>9.2915883340994182E-3</v>
      </c>
      <c r="II133" s="15">
        <v>-3.801824599472467E-3</v>
      </c>
      <c r="IJ133" s="15">
        <v>1.2825936501051145E-2</v>
      </c>
      <c r="IK133" s="15">
        <v>1.1830127602338503E-2</v>
      </c>
      <c r="IL133" s="15">
        <v>3.4343221193611842E-2</v>
      </c>
      <c r="IM133" s="15">
        <v>1.3455612997164341E-2</v>
      </c>
      <c r="IN133" s="15">
        <v>-1.0710562938181978E-2</v>
      </c>
      <c r="IO133" s="15">
        <v>3.4491288197177712E-3</v>
      </c>
      <c r="IP133" s="15">
        <v>2.2101000021589629E-2</v>
      </c>
      <c r="IQ133" s="15">
        <v>1.7856277572080605E-2</v>
      </c>
      <c r="IR133" s="15">
        <v>1.913131012679101E-2</v>
      </c>
      <c r="IS133" s="15">
        <v>5.3539486096449308E-3</v>
      </c>
      <c r="IT133" s="15">
        <v>4.111874929700509E-2</v>
      </c>
      <c r="IU133" s="15">
        <v>2.4091559534292874E-3</v>
      </c>
      <c r="IV133" s="15">
        <v>1.4899790544186964E-2</v>
      </c>
      <c r="IW133" s="15">
        <v>4.6172050095098914E-2</v>
      </c>
      <c r="IX133" s="15">
        <v>1.0810916104215676E-2</v>
      </c>
      <c r="IY133" s="15">
        <v>9.9731711549603929E-3</v>
      </c>
      <c r="IZ133" s="15">
        <v>2.2858970140139018E-2</v>
      </c>
      <c r="JA133" s="15">
        <v>2.0481570815645122E-2</v>
      </c>
      <c r="JB133" s="15">
        <v>5.7077780530407178E-3</v>
      </c>
      <c r="JC133" s="15">
        <v>1.5683359015551995E-2</v>
      </c>
      <c r="JD133" s="15">
        <v>2.0819231924566937E-2</v>
      </c>
      <c r="JE133" s="15">
        <v>1.0705873474318527E-2</v>
      </c>
      <c r="JF133" s="15">
        <v>8.5473090642171345E-3</v>
      </c>
      <c r="JG133" s="15">
        <v>3.2698950906894071E-2</v>
      </c>
      <c r="JH133" s="15">
        <v>7.070411897851259E-3</v>
      </c>
      <c r="JI133" s="15">
        <v>4.9418971264317251E-3</v>
      </c>
      <c r="JJ133" s="15">
        <v>5.1204734711938159E-4</v>
      </c>
      <c r="JK133" s="15">
        <v>3.1506534644127424E-3</v>
      </c>
      <c r="JL133" s="15">
        <v>1.6202919335723331E-2</v>
      </c>
      <c r="JM133" s="15">
        <v>1.4784792746595042E-2</v>
      </c>
      <c r="JN133" s="15">
        <v>6.7718984227188887E-3</v>
      </c>
      <c r="JO133" s="15">
        <v>1.1198325310029535E-2</v>
      </c>
      <c r="JP133" s="15">
        <v>7.1384918519520274E-3</v>
      </c>
      <c r="JQ133" s="15">
        <v>-2.2766088375919544E-3</v>
      </c>
      <c r="JR133" s="15">
        <v>2.8918005532594447E-3</v>
      </c>
      <c r="JS133" s="15">
        <v>1.3328303928767382E-2</v>
      </c>
      <c r="JT133" s="15">
        <v>9.0201513593837438E-3</v>
      </c>
      <c r="JU133" s="15">
        <v>2.2526293510714307E-2</v>
      </c>
      <c r="JV133" s="15">
        <v>1.548606550560308E-2</v>
      </c>
      <c r="JW133" s="15">
        <v>8.8650319936618652E-3</v>
      </c>
      <c r="JX133" s="15">
        <v>2.5883797960524819E-2</v>
      </c>
      <c r="JY133" s="15">
        <v>1.6524380461278656E-2</v>
      </c>
      <c r="JZ133" s="15">
        <v>2.8716080508195845E-2</v>
      </c>
      <c r="KA133" s="15">
        <v>6.8590993340408579E-3</v>
      </c>
      <c r="KB133" s="15">
        <v>2.5116026806120333E-2</v>
      </c>
      <c r="KC133" s="15">
        <v>1.394373682098355E-2</v>
      </c>
      <c r="KD133" s="15">
        <v>1.4921568992145091E-2</v>
      </c>
      <c r="KE133" s="15">
        <v>5.6697529629490123E-3</v>
      </c>
      <c r="KF133" s="15">
        <v>2.401223594277475E-3</v>
      </c>
      <c r="KG133" s="15">
        <v>1.2710112093448621E-2</v>
      </c>
      <c r="KH133" s="15">
        <v>6.9808311413401408E-3</v>
      </c>
      <c r="KI133" s="15">
        <v>-7.6087323595350007E-3</v>
      </c>
      <c r="KJ133" s="15">
        <v>8.5293026646201774E-3</v>
      </c>
      <c r="KK133" s="15">
        <v>2.7118799015892429E-2</v>
      </c>
      <c r="KL133" s="15">
        <v>7.9365495957363415E-3</v>
      </c>
      <c r="KM133" s="15">
        <v>1.0873720008706676E-2</v>
      </c>
      <c r="KN133" s="15">
        <v>2.9041853703335552E-2</v>
      </c>
      <c r="KO133" s="15">
        <v>8.3801581420048944E-3</v>
      </c>
      <c r="KP133" s="15">
        <v>3.5676099202752473E-3</v>
      </c>
      <c r="KQ133" s="15">
        <v>1.069243012371388E-2</v>
      </c>
      <c r="KR133" s="15">
        <v>4.8661896511729063E-3</v>
      </c>
      <c r="KS133" s="15">
        <v>-3.2675660592522181E-3</v>
      </c>
      <c r="KT133" s="15">
        <v>1.1264486925890115E-2</v>
      </c>
      <c r="KU133" s="15">
        <v>7.1775693405380847E-3</v>
      </c>
      <c r="KV133" s="15">
        <v>1.0712262722790973E-2</v>
      </c>
      <c r="KW133" s="15">
        <v>1.4522239888717233E-2</v>
      </c>
      <c r="KX133" s="15">
        <v>1.0218926292497479E-2</v>
      </c>
      <c r="KY133" s="15">
        <v>8.2127410390373159E-3</v>
      </c>
      <c r="KZ133" s="15">
        <v>9.945301665083635E-4</v>
      </c>
      <c r="LA133" s="15">
        <v>1.173984504752774E-4</v>
      </c>
      <c r="LB133" s="15">
        <v>1.6672923504782708E-2</v>
      </c>
      <c r="LC133" s="15">
        <v>5.3587505431053045E-3</v>
      </c>
      <c r="LD133" s="15">
        <v>2.9002320388894608E-4</v>
      </c>
      <c r="LE133" s="15">
        <v>1.8101195310287796E-2</v>
      </c>
      <c r="LF133" s="15">
        <v>1.6101068129002877E-2</v>
      </c>
      <c r="LG133" s="15">
        <v>1.4765804540070216E-2</v>
      </c>
      <c r="LH133" s="15">
        <v>5.5834874257006863E-3</v>
      </c>
      <c r="LI133" s="15">
        <v>2.6314852373928801E-2</v>
      </c>
      <c r="LJ133" s="15">
        <v>1.2939505593125298E-2</v>
      </c>
      <c r="LK133" s="15">
        <v>2.5743885635626809E-2</v>
      </c>
      <c r="LL133" s="15">
        <v>-2.0565438356434207E-2</v>
      </c>
      <c r="LM133" s="15">
        <v>1.3752407656602636E-2</v>
      </c>
      <c r="LN133" s="15">
        <v>2.2398696632179506E-2</v>
      </c>
      <c r="LO133" s="15">
        <v>2.8448307957517346E-2</v>
      </c>
      <c r="LP133" s="15">
        <v>1.7807352045083984E-2</v>
      </c>
      <c r="LQ133" s="15">
        <v>2.0570810580577234E-2</v>
      </c>
      <c r="LR133" s="15">
        <v>1.61516215554963E-2</v>
      </c>
      <c r="LS133" s="15">
        <v>6.2578224820614516E-4</v>
      </c>
      <c r="LT133" s="15">
        <v>7.1375967959280912E-3</v>
      </c>
      <c r="LU133" s="15">
        <v>7.7868829664531946E-3</v>
      </c>
      <c r="LV133" s="15">
        <v>6.9333611079534794E-3</v>
      </c>
      <c r="LW133" s="15">
        <v>1.5609410927076104E-2</v>
      </c>
      <c r="LX133" s="15">
        <v>9.4078609697458866E-3</v>
      </c>
      <c r="LY133" s="15">
        <v>-3.9044392819789558E-3</v>
      </c>
      <c r="LZ133" s="15">
        <v>1.7679602866161121E-2</v>
      </c>
      <c r="MA133" s="15">
        <v>4.6862881910787069E-3</v>
      </c>
      <c r="MB133" s="15">
        <v>1.1948989253761212E-2</v>
      </c>
      <c r="MC133" s="15">
        <v>1.1041010466776207E-2</v>
      </c>
      <c r="MD133" s="15">
        <v>1.3458952233549413E-3</v>
      </c>
      <c r="ME133" s="15">
        <v>4.5605929176081158E-3</v>
      </c>
      <c r="MF133" s="15">
        <v>1.7566861336555096E-2</v>
      </c>
      <c r="MG133" s="15">
        <v>4.3705784425352263E-3</v>
      </c>
      <c r="MH133" s="15">
        <v>-5.2784498381365169E-3</v>
      </c>
      <c r="MI133" s="15">
        <v>1.8705082941251863E-2</v>
      </c>
      <c r="MJ133" s="15">
        <v>3.0523192640174411E-2</v>
      </c>
      <c r="MK133" s="15">
        <v>7.7579908109393367E-3</v>
      </c>
      <c r="ML133" s="15">
        <v>1.5544354437800379E-2</v>
      </c>
      <c r="MM133" s="15">
        <v>-7.3881257400400871E-3</v>
      </c>
      <c r="MN133" s="15">
        <v>5.264800020847748E-3</v>
      </c>
      <c r="MO133" s="15">
        <v>2.2302229225359616E-2</v>
      </c>
      <c r="MP133" s="15">
        <v>-1.3405920949305938E-2</v>
      </c>
      <c r="MQ133" s="15">
        <v>8.5430825627412638E-3</v>
      </c>
      <c r="MR133" s="15">
        <v>2.089050825753375E-2</v>
      </c>
      <c r="MS133" s="15">
        <v>1.4018693884621329E-3</v>
      </c>
      <c r="MT133" s="15">
        <v>1.3736479727886757E-2</v>
      </c>
      <c r="MU133" s="15">
        <v>2.114616239092745E-2</v>
      </c>
      <c r="MV133" s="15">
        <v>1.5544410676082492E-3</v>
      </c>
      <c r="MW133" s="15">
        <v>1.0134578303321814E-2</v>
      </c>
      <c r="MX133" s="15">
        <v>5.1138961491187414E-2</v>
      </c>
      <c r="MY133" s="15">
        <v>1.4283976046105774E-2</v>
      </c>
      <c r="MZ133" s="15">
        <v>2.1004944322740898E-2</v>
      </c>
      <c r="NA133" s="15">
        <v>1.4871742117287822E-2</v>
      </c>
      <c r="NB133" s="15">
        <v>6.6121695578658978E-3</v>
      </c>
      <c r="NC133" s="15">
        <v>9.5781804093270674E-3</v>
      </c>
      <c r="ND133" s="15">
        <v>2.8711470429593265E-4</v>
      </c>
      <c r="NE133" s="15">
        <v>3.5639094945021293E-2</v>
      </c>
      <c r="NF133" s="15">
        <v>2.6111144003685804E-2</v>
      </c>
      <c r="NG133" s="15">
        <v>-7.1228996141432686E-3</v>
      </c>
      <c r="NH133" s="15">
        <v>4.5103934031491605E-3</v>
      </c>
      <c r="NI133" s="15">
        <v>-2.1199450059429669E-3</v>
      </c>
      <c r="NJ133" s="15">
        <v>4.3814384250912768E-2</v>
      </c>
      <c r="NK133" s="15">
        <v>7.5368633577030057E-3</v>
      </c>
      <c r="NL133" s="15">
        <v>2.1053409197832482E-2</v>
      </c>
      <c r="NM133" s="15">
        <v>1.5625317903081033E-2</v>
      </c>
      <c r="NN133" s="15">
        <v>1.600034134644112E-2</v>
      </c>
      <c r="NO133" s="15">
        <v>2.5477996054084712E-2</v>
      </c>
      <c r="NP133" s="15">
        <v>2.7212563524884794E-2</v>
      </c>
      <c r="NQ133" s="15">
        <v>6.028030782201467E-3</v>
      </c>
      <c r="NR133" s="15">
        <v>6.0578004450141968E-3</v>
      </c>
      <c r="NS133" s="15">
        <v>-1.7140137613341058E-2</v>
      </c>
      <c r="NT133" s="15">
        <v>3.1540475495581838E-2</v>
      </c>
      <c r="NU133" s="15">
        <v>8.7881048132908597E-3</v>
      </c>
      <c r="NV133" s="15">
        <v>-9.0114577483183644E-3</v>
      </c>
      <c r="NW133" s="15">
        <v>2.2317766700234026E-2</v>
      </c>
      <c r="NX133" s="15">
        <v>1.8108235863005896E-2</v>
      </c>
      <c r="NY133" s="15">
        <v>-5.7676324337474179E-4</v>
      </c>
      <c r="NZ133" s="15">
        <v>1.3629580080281905E-2</v>
      </c>
      <c r="OA133" s="15">
        <v>1.4282769020959381E-2</v>
      </c>
      <c r="OB133" s="15">
        <v>1.6058408129064033E-2</v>
      </c>
      <c r="OC133" s="15">
        <v>1.1910089950283219E-2</v>
      </c>
      <c r="OD133" s="15">
        <v>1.2929855314001827E-2</v>
      </c>
      <c r="OE133" s="15">
        <v>4.3859719432542679E-3</v>
      </c>
      <c r="OF133" s="15">
        <v>1.0010093595100425E-2</v>
      </c>
      <c r="OG133" s="15">
        <v>1.598113789547943E-2</v>
      </c>
      <c r="OH133" s="15">
        <v>1.0727414608098564E-2</v>
      </c>
      <c r="OI133" s="15">
        <v>1.1366834158658275E-2</v>
      </c>
      <c r="OJ133" s="15">
        <v>1.7756148317865782E-2</v>
      </c>
      <c r="OK133" s="15">
        <v>2.6785531000005133E-2</v>
      </c>
      <c r="OL133" s="15">
        <v>1.47858780450874E-2</v>
      </c>
      <c r="OM133" s="15">
        <v>-7.8743695801522778E-3</v>
      </c>
      <c r="ON133" s="15">
        <v>3.7531819614160175E-2</v>
      </c>
      <c r="OO133" s="15">
        <v>2.0788759297567076E-2</v>
      </c>
      <c r="OP133" s="15">
        <v>2.2453195774793912E-2</v>
      </c>
      <c r="OQ133" s="15">
        <v>1.2818940026009043E-2</v>
      </c>
      <c r="OR133" s="15">
        <v>1.8585238303338841E-2</v>
      </c>
      <c r="OS133" s="15">
        <v>2.8769236780698841E-3</v>
      </c>
      <c r="OT133" s="15">
        <v>1.7085933634188998E-2</v>
      </c>
      <c r="OU133" s="15">
        <v>2.0673873845397768E-2</v>
      </c>
      <c r="OV133" s="15">
        <v>9.4612200511660863E-3</v>
      </c>
      <c r="OW133" s="15">
        <v>1.1218066361277096E-2</v>
      </c>
      <c r="OX133" s="15">
        <v>1.6747107943141534E-2</v>
      </c>
      <c r="OY133" s="15">
        <v>2.65801863554272E-2</v>
      </c>
      <c r="OZ133" s="15">
        <v>6.8647446762100748E-3</v>
      </c>
      <c r="PA133" s="15">
        <v>1.5080986266066871E-2</v>
      </c>
      <c r="PB133" s="15">
        <v>5.1396378344464137E-3</v>
      </c>
      <c r="PC133" s="15">
        <v>1.6082217958432791E-2</v>
      </c>
      <c r="PD133" s="15">
        <v>8.4073358359734486E-3</v>
      </c>
      <c r="PE133" s="15">
        <v>6.6668329055838849E-3</v>
      </c>
      <c r="PF133" s="15">
        <v>2.9176967107324567E-2</v>
      </c>
      <c r="PG133" s="15">
        <v>1.6986084658403421E-2</v>
      </c>
      <c r="PH133" s="15">
        <v>-5.982071677547429E-3</v>
      </c>
      <c r="PI133" s="15">
        <v>1.0737249552480139E-2</v>
      </c>
      <c r="PJ133" s="15">
        <v>8.3208197897837646E-3</v>
      </c>
      <c r="PK133" s="15">
        <v>-1.3124223376265001E-2</v>
      </c>
      <c r="PL133" s="15">
        <v>1.5129256830892128E-2</v>
      </c>
      <c r="PM133" s="15">
        <v>6.8777027374449934E-3</v>
      </c>
      <c r="PN133" s="15">
        <v>2.6027624879702217E-2</v>
      </c>
      <c r="PO133" s="15">
        <v>1.2369934086310883E-2</v>
      </c>
      <c r="PP133" s="15">
        <v>3.8569992927290457E-3</v>
      </c>
      <c r="PQ133" s="15">
        <v>2.3403408384160614E-2</v>
      </c>
      <c r="PR133" s="15">
        <v>1.2958461988304658E-2</v>
      </c>
      <c r="PS133" s="15">
        <v>2.1350249109053838E-3</v>
      </c>
      <c r="PT133" s="15">
        <v>4.896706661586806E-3</v>
      </c>
      <c r="PU133" s="15">
        <v>4.962789342128876E-3</v>
      </c>
      <c r="PV133" s="15">
        <v>1.9090153892915657E-2</v>
      </c>
      <c r="PW133" s="15">
        <v>1.1710974520307738E-3</v>
      </c>
      <c r="PX133" s="15">
        <v>8.7527911095947077E-3</v>
      </c>
      <c r="PY133" s="15">
        <v>7.9006095513733682E-3</v>
      </c>
      <c r="PZ133" s="15">
        <v>7.783283289402072E-3</v>
      </c>
      <c r="QA133" s="15">
        <v>1.5823926196220283E-3</v>
      </c>
      <c r="QB133" s="15">
        <v>2.3577969238639859E-2</v>
      </c>
      <c r="QC133" s="15">
        <v>2.8811838641270546E-2</v>
      </c>
      <c r="QD133" s="15">
        <v>1.6389011840707665E-2</v>
      </c>
      <c r="QE133" s="15">
        <v>1.5923500865220312E-2</v>
      </c>
      <c r="QF133" s="15">
        <v>-7.2335610777294638E-3</v>
      </c>
      <c r="QG133" s="15">
        <v>1.4924165169982174E-2</v>
      </c>
      <c r="QH133" s="15">
        <v>1.6428326657230288E-2</v>
      </c>
      <c r="QI133" s="15">
        <v>-1.3865832390204608E-2</v>
      </c>
      <c r="QJ133" s="15">
        <v>1.2607616854574634E-2</v>
      </c>
      <c r="QK133" s="15">
        <v>8.7093812893867129E-3</v>
      </c>
      <c r="QL133" s="15">
        <v>1.8785433763800173E-2</v>
      </c>
      <c r="QM133" s="15">
        <v>-1.2526976340697707E-2</v>
      </c>
      <c r="QN133" s="15">
        <v>6.5491417962199143E-3</v>
      </c>
      <c r="QO133" s="15">
        <v>7.6792186243648548E-3</v>
      </c>
      <c r="QP133" s="15">
        <v>1.8678167214390973E-2</v>
      </c>
      <c r="QQ133" s="15">
        <v>1.0584544283804124E-2</v>
      </c>
      <c r="QR133" s="15">
        <v>3.2339593622344562E-3</v>
      </c>
      <c r="QS133" s="15">
        <v>-3.3463500273443951E-3</v>
      </c>
      <c r="QT133" s="15">
        <v>1.4101825803100404E-2</v>
      </c>
      <c r="QU133" s="15">
        <v>2.4443913417762169E-3</v>
      </c>
      <c r="QV133" s="15">
        <v>1.3595230938426314E-2</v>
      </c>
      <c r="QW133" s="15">
        <v>1.1809301152642955E-2</v>
      </c>
      <c r="QX133" s="15">
        <v>8.1021929302021421E-3</v>
      </c>
      <c r="QY133" s="15">
        <v>1.7260723267149659E-4</v>
      </c>
      <c r="QZ133" s="15">
        <v>2.246394672956253E-2</v>
      </c>
      <c r="RA133" s="15">
        <v>-3.2930874984695665E-3</v>
      </c>
      <c r="RB133" s="15">
        <v>1.4922325895024346E-2</v>
      </c>
      <c r="RC133" s="15">
        <v>1.1431599150109153E-2</v>
      </c>
      <c r="RD133" s="15">
        <v>2.8018357605940022E-3</v>
      </c>
      <c r="RE133" s="15">
        <v>1.697025603392013E-2</v>
      </c>
      <c r="RF133" s="15">
        <v>1.0592072665464547E-2</v>
      </c>
      <c r="RG133" s="15">
        <v>7.9759745576836929E-3</v>
      </c>
      <c r="RH133" s="15">
        <v>3.0129089197772079E-3</v>
      </c>
      <c r="RI133" s="15">
        <v>7.2222536153577358E-3</v>
      </c>
      <c r="RJ133" s="15">
        <v>6.8379053105834219E-3</v>
      </c>
      <c r="RK133" s="15">
        <v>-1.8494549381176488E-3</v>
      </c>
      <c r="RL133" s="15">
        <v>3.855915482725077E-3</v>
      </c>
      <c r="RM133" s="15">
        <v>8.9620635447865589E-3</v>
      </c>
      <c r="RN133" s="15">
        <v>1.3468217050866611E-2</v>
      </c>
      <c r="RO133" s="15">
        <v>1.1847811367015439E-2</v>
      </c>
      <c r="RP133" s="15">
        <v>2.2870019640614834E-2</v>
      </c>
      <c r="RQ133" s="15">
        <v>2.405104053357339E-2</v>
      </c>
      <c r="RR133" s="15">
        <v>2.7545305320323704E-2</v>
      </c>
      <c r="RS133" s="15">
        <v>1.175899604491713E-2</v>
      </c>
      <c r="RT133" s="15">
        <v>8.3746738328422353E-3</v>
      </c>
      <c r="RU133" s="15">
        <v>1.5960906837297048E-2</v>
      </c>
      <c r="RV133" s="15">
        <v>-4.9699833094734866E-3</v>
      </c>
      <c r="RW133" s="15">
        <v>1.1526681563509712E-2</v>
      </c>
      <c r="RX133" s="15">
        <v>8.4821312945916345E-3</v>
      </c>
      <c r="RY133" s="15">
        <v>3.4051665967526117E-2</v>
      </c>
      <c r="RZ133" s="15">
        <v>-7.2753731837697886E-4</v>
      </c>
      <c r="SA133" s="15">
        <v>1.1115671785292533E-2</v>
      </c>
      <c r="SB133" s="15">
        <v>4.1232576386602679E-3</v>
      </c>
      <c r="SC133" s="15">
        <v>2.2304090746236401E-2</v>
      </c>
      <c r="SD133" s="15">
        <v>1.1573771156377109E-2</v>
      </c>
      <c r="SE133" s="15">
        <v>1.3742772404029933E-2</v>
      </c>
      <c r="SF133" s="15">
        <v>1.8947471439913863E-2</v>
      </c>
      <c r="SG133" s="15">
        <v>7.5178797295769595E-3</v>
      </c>
      <c r="SH133" s="15">
        <v>2.239259667996462E-2</v>
      </c>
      <c r="SI133" s="15">
        <v>9.0328051121242921E-3</v>
      </c>
      <c r="SJ133" s="15">
        <v>9.4754579992097927E-3</v>
      </c>
      <c r="SK133" s="15">
        <v>1.9540422064106083E-2</v>
      </c>
      <c r="SL133" s="15">
        <v>1.4051753455650507E-2</v>
      </c>
      <c r="SM133" s="15">
        <v>1.5678713133015078E-2</v>
      </c>
      <c r="SN133" s="15">
        <v>1.2138307974475503E-2</v>
      </c>
      <c r="SO133" s="15">
        <v>4.6729056993924231E-3</v>
      </c>
      <c r="SP133" s="15">
        <v>1.3384270131779693E-2</v>
      </c>
      <c r="SQ133" s="15">
        <v>1.9249067011097867E-2</v>
      </c>
      <c r="SR133" s="15">
        <v>-8.5128122958197275E-4</v>
      </c>
      <c r="SS133" s="15">
        <v>-7.4103522172551204E-3</v>
      </c>
      <c r="ST133" s="15">
        <v>7.3362234894012628E-3</v>
      </c>
      <c r="SU133" s="15">
        <v>1.0902261160228022E-2</v>
      </c>
      <c r="SV133" s="15">
        <v>2.563792749830773E-2</v>
      </c>
      <c r="SW133" s="15">
        <v>-1.9816000822639799E-3</v>
      </c>
      <c r="SX133" s="15">
        <v>1.7923721601126531E-2</v>
      </c>
      <c r="SY133" s="15">
        <v>-4.4499455384458073E-3</v>
      </c>
      <c r="SZ133" s="15">
        <v>1.6967217578265394E-2</v>
      </c>
      <c r="TA133" s="15">
        <v>1.0509246931146007E-2</v>
      </c>
      <c r="TB133" s="15">
        <v>4.7744092575590367E-4</v>
      </c>
      <c r="TC133" s="15">
        <v>1.7386037407933395E-2</v>
      </c>
      <c r="TD133" s="15">
        <v>1.8328119004300179E-2</v>
      </c>
      <c r="TE133" s="15">
        <v>-2.4915908936662791E-4</v>
      </c>
      <c r="TF133" s="15">
        <v>9.996751028711108E-3</v>
      </c>
      <c r="TG133" s="15">
        <v>1.2393557003354738E-2</v>
      </c>
      <c r="TH133" s="15">
        <v>-2.2016049150663554E-3</v>
      </c>
      <c r="TI133" s="15">
        <v>-4.1067819526534712E-3</v>
      </c>
      <c r="TJ133" s="15">
        <v>1.0558011334941411E-2</v>
      </c>
      <c r="TK133" s="15">
        <v>-6.2568436266134599E-4</v>
      </c>
      <c r="TL133" s="15">
        <v>8.1400189317613458E-3</v>
      </c>
      <c r="TM133" s="15">
        <v>-9.4851659640548397E-3</v>
      </c>
      <c r="TN133" s="15">
        <v>1.5970627284853593E-2</v>
      </c>
      <c r="TO133" s="23">
        <v>8.6162138594273931E-3</v>
      </c>
    </row>
    <row r="134" spans="1:535" x14ac:dyDescent="0.35">
      <c r="A134" s="14">
        <v>128</v>
      </c>
      <c r="B134" s="81">
        <v>42808</v>
      </c>
      <c r="C134" s="23">
        <v>-3.8339243524344222E-3</v>
      </c>
      <c r="D134" s="43">
        <f ca="1">OFFSET('CAPM Regression Loop'!$AH$6,$A134,'CAPM Regression Loop'!$D$2)</f>
        <v>-2.6173131411570062E-3</v>
      </c>
      <c r="T134" s="14">
        <v>128</v>
      </c>
      <c r="U134" s="14" t="s">
        <v>130</v>
      </c>
      <c r="V134" s="14">
        <v>0.92376133794999771</v>
      </c>
      <c r="W134" s="14">
        <v>0.14336761821820676</v>
      </c>
      <c r="X134" s="14">
        <v>0.14241467837271962</v>
      </c>
      <c r="Y134" s="14">
        <f t="shared" si="6"/>
        <v>-0.53177044438282006</v>
      </c>
      <c r="Z134" s="14">
        <f t="shared" si="5"/>
        <v>0.53177044438282006</v>
      </c>
      <c r="AA134" s="14">
        <f t="shared" si="7"/>
        <v>1</v>
      </c>
      <c r="AF134" s="80"/>
      <c r="AH134" s="81"/>
      <c r="AI134" s="15">
        <v>-4.5862874198451748E-3</v>
      </c>
      <c r="AJ134" s="15">
        <v>-2.7759619287741739E-2</v>
      </c>
      <c r="AK134" s="15">
        <v>-4.1550407113274332E-3</v>
      </c>
      <c r="AL134" s="15">
        <v>-1.5097598036524751E-3</v>
      </c>
      <c r="AM134" s="15">
        <v>-2.7372279864086267E-3</v>
      </c>
      <c r="AN134" s="15">
        <v>-3.708911247996988E-3</v>
      </c>
      <c r="AO134" s="15">
        <v>-1.6163309925751334E-2</v>
      </c>
      <c r="AP134" s="15">
        <v>-1.0485986038467445E-3</v>
      </c>
      <c r="AQ134" s="15">
        <v>-2.9600416284768275E-3</v>
      </c>
      <c r="AR134" s="15">
        <v>1.105514743927054E-2</v>
      </c>
      <c r="AS134" s="15">
        <v>-6.7136625549582801E-4</v>
      </c>
      <c r="AT134" s="15">
        <v>-8.3329824653268127E-3</v>
      </c>
      <c r="AU134" s="15">
        <v>-9.2835368268655103E-3</v>
      </c>
      <c r="AV134" s="15">
        <v>-9.0383002305838896E-3</v>
      </c>
      <c r="AW134" s="15">
        <v>-3.1420412135532774E-3</v>
      </c>
      <c r="AX134" s="15">
        <v>-3.039513701211881E-4</v>
      </c>
      <c r="AY134" s="15">
        <v>-1.816530926397894E-3</v>
      </c>
      <c r="AZ134" s="15">
        <v>-4.9890495803408628E-3</v>
      </c>
      <c r="BA134" s="15">
        <v>-2.918898451586801E-3</v>
      </c>
      <c r="BB134" s="15">
        <v>-4.9989689605001121E-3</v>
      </c>
      <c r="BC134" s="15">
        <v>-4.7596472529880243E-3</v>
      </c>
      <c r="BD134" s="15">
        <v>0</v>
      </c>
      <c r="BE134" s="15">
        <v>8.0442437721447654E-4</v>
      </c>
      <c r="BF134" s="15">
        <v>-2.4595936503631725E-3</v>
      </c>
      <c r="BG134" s="15">
        <v>-1.4974542799680624E-2</v>
      </c>
      <c r="BH134" s="15">
        <v>-5.2770571008437812E-3</v>
      </c>
      <c r="BI134" s="15">
        <v>-4.733846497377776E-3</v>
      </c>
      <c r="BJ134" s="15">
        <v>-2.1771845945698691E-2</v>
      </c>
      <c r="BK134" s="15">
        <v>9.7394699688131453E-4</v>
      </c>
      <c r="BL134" s="15">
        <v>-5.230347872153247E-3</v>
      </c>
      <c r="BM134" s="15">
        <v>-2.549460156590997E-2</v>
      </c>
      <c r="BN134" s="15">
        <v>-4.4322846644807368E-3</v>
      </c>
      <c r="BO134" s="15">
        <v>-1.2685159527315687E-2</v>
      </c>
      <c r="BP134" s="15">
        <v>-1.428993417335264E-2</v>
      </c>
      <c r="BQ134" s="15">
        <v>2.9869874992763906E-3</v>
      </c>
      <c r="BR134" s="15">
        <v>-5.1499407782793225E-3</v>
      </c>
      <c r="BS134" s="15">
        <v>-1.3584907749619689E-3</v>
      </c>
      <c r="BT134" s="15">
        <v>-2.102681692880744E-3</v>
      </c>
      <c r="BU134" s="15">
        <v>-2.4134226063675618E-3</v>
      </c>
      <c r="BV134" s="15">
        <v>-4.3232924309540913E-3</v>
      </c>
      <c r="BW134" s="15">
        <v>-5.1616650661832856E-3</v>
      </c>
      <c r="BX134" s="15">
        <v>-1.2394118105793306E-2</v>
      </c>
      <c r="BY134" s="15">
        <v>-4.381537174817568E-3</v>
      </c>
      <c r="BZ134" s="15">
        <v>7.9192243299285178E-4</v>
      </c>
      <c r="CA134" s="15">
        <v>3.3834244636034658E-3</v>
      </c>
      <c r="CB134" s="15">
        <v>-1.6208330439318477E-2</v>
      </c>
      <c r="CC134" s="15">
        <v>-1.1970945874241147E-2</v>
      </c>
      <c r="CD134" s="15">
        <v>-6.1823999083174281E-3</v>
      </c>
      <c r="CE134" s="15">
        <v>-8.3767231663844019E-3</v>
      </c>
      <c r="CF134" s="15">
        <v>-8.5210497319339849E-3</v>
      </c>
      <c r="CG134" s="15">
        <v>3.5328790425608542E-3</v>
      </c>
      <c r="CH134" s="15">
        <v>-9.3168375802305508E-3</v>
      </c>
      <c r="CI134" s="15">
        <v>-5.2441124051015213E-3</v>
      </c>
      <c r="CJ134" s="15">
        <v>-1.0519396104822973E-3</v>
      </c>
      <c r="CK134" s="15">
        <v>6.0415539334685133E-3</v>
      </c>
      <c r="CL134" s="15">
        <v>-2.139761888567155E-2</v>
      </c>
      <c r="CM134" s="15">
        <v>6.0375703358527075E-4</v>
      </c>
      <c r="CN134" s="15">
        <v>-1.7888092421546595E-3</v>
      </c>
      <c r="CO134" s="15">
        <v>7.9020154250088257E-4</v>
      </c>
      <c r="CP134" s="15">
        <v>-7.6775808990341941E-3</v>
      </c>
      <c r="CQ134" s="15">
        <v>-3.15093213117622E-3</v>
      </c>
      <c r="CR134" s="15">
        <v>-1.0760023113987129E-2</v>
      </c>
      <c r="CS134" s="15">
        <v>-5.7219610732228109E-3</v>
      </c>
      <c r="CT134" s="15">
        <v>-1.0438281141690096E-2</v>
      </c>
      <c r="CU134" s="15">
        <v>-3.2941206258275458E-3</v>
      </c>
      <c r="CV134" s="15">
        <v>-3.7118911377344026E-3</v>
      </c>
      <c r="CW134" s="15">
        <v>-1.63984868150763E-3</v>
      </c>
      <c r="CX134" s="15">
        <v>-1.8631617024177048E-3</v>
      </c>
      <c r="CY134" s="15">
        <v>-4.1656963569374449E-3</v>
      </c>
      <c r="CZ134" s="15">
        <v>-3.639553791775225E-3</v>
      </c>
      <c r="DA134" s="15">
        <v>-4.2246146267781769E-3</v>
      </c>
      <c r="DB134" s="15">
        <v>-1.2609481694692646E-2</v>
      </c>
      <c r="DC134" s="15">
        <v>9.5761563277633344E-3</v>
      </c>
      <c r="DD134" s="15">
        <v>-4.2241144181133592E-3</v>
      </c>
      <c r="DE134" s="15">
        <v>-1.4637719129822451E-3</v>
      </c>
      <c r="DF134" s="15">
        <v>-8.3166966353203087E-3</v>
      </c>
      <c r="DG134" s="15">
        <v>5.3489065045245771E-3</v>
      </c>
      <c r="DH134" s="15">
        <v>6.0551016079526195E-4</v>
      </c>
      <c r="DI134" s="15">
        <v>-8.4553349270377557E-3</v>
      </c>
      <c r="DJ134" s="15">
        <v>-1.5279953494993438E-3</v>
      </c>
      <c r="DK134" s="15">
        <v>-1.3441815381525302E-2</v>
      </c>
      <c r="DL134" s="15">
        <v>1.6186270109296763E-3</v>
      </c>
      <c r="DM134" s="15">
        <v>1.4714540618474877E-3</v>
      </c>
      <c r="DN134" s="15">
        <v>-1.0541012997791647E-2</v>
      </c>
      <c r="DO134" s="15">
        <v>-2.103418829863331E-3</v>
      </c>
      <c r="DP134" s="15">
        <v>2.0071461115964196E-3</v>
      </c>
      <c r="DQ134" s="15">
        <v>-7.0543839620055213E-3</v>
      </c>
      <c r="DR134" s="15">
        <v>-2.5474699441871963E-2</v>
      </c>
      <c r="DS134" s="15">
        <v>-4.8283355604138408E-3</v>
      </c>
      <c r="DT134" s="15">
        <v>-2.0080328032456344E-3</v>
      </c>
      <c r="DU134" s="15">
        <v>-1.7029739844802296E-2</v>
      </c>
      <c r="DV134" s="15">
        <v>-9.5015600490178497E-3</v>
      </c>
      <c r="DW134" s="15">
        <v>9.2452778627633882E-4</v>
      </c>
      <c r="DX134" s="15">
        <v>9.1223046659648767E-4</v>
      </c>
      <c r="DY134" s="15">
        <v>2.5673955052457334E-3</v>
      </c>
      <c r="DZ134" s="15">
        <v>-3.3886850455168184E-3</v>
      </c>
      <c r="EA134" s="15">
        <v>-4.3497241264659819E-3</v>
      </c>
      <c r="EB134" s="15">
        <v>-7.1085392372949741E-3</v>
      </c>
      <c r="EC134" s="15">
        <v>2.9447217102848522E-3</v>
      </c>
      <c r="ED134" s="15">
        <v>-3.0487828493585929E-3</v>
      </c>
      <c r="EE134" s="15">
        <v>-6.8482411602584737E-3</v>
      </c>
      <c r="EF134" s="15">
        <v>-1.264505784727281E-2</v>
      </c>
      <c r="EG134" s="15">
        <v>9.0477273758686114E-4</v>
      </c>
      <c r="EH134" s="15">
        <v>-2.8191452886697988E-2</v>
      </c>
      <c r="EI134" s="15">
        <v>-3.9920212695374498E-3</v>
      </c>
      <c r="EJ134" s="15">
        <v>-4.358722963199984E-4</v>
      </c>
      <c r="EK134" s="15">
        <v>-2.4790999590248771E-2</v>
      </c>
      <c r="EL134" s="15">
        <v>1.5408323541556384E-3</v>
      </c>
      <c r="EM134" s="15">
        <v>-1.3790524776955582E-2</v>
      </c>
      <c r="EN134" s="15">
        <v>-4.89754813191979E-3</v>
      </c>
      <c r="EO134" s="15">
        <v>-1.9828805649301104E-2</v>
      </c>
      <c r="EP134" s="15">
        <v>4.184487139214918E-3</v>
      </c>
      <c r="EQ134" s="15">
        <v>-1.416231381250436E-2</v>
      </c>
      <c r="ER134" s="15">
        <v>-1.6949156599913183E-3</v>
      </c>
      <c r="ES134" s="15">
        <v>-1.1967449968284267E-3</v>
      </c>
      <c r="ET134" s="15">
        <v>5.8633833400717353E-4</v>
      </c>
      <c r="EU134" s="15">
        <v>3.8108481941269414E-3</v>
      </c>
      <c r="EV134" s="15">
        <v>-5.2132325347466115E-3</v>
      </c>
      <c r="EW134" s="15">
        <v>-5.7244032064752235E-3</v>
      </c>
      <c r="EX134" s="15">
        <v>-5.1282163669195665E-3</v>
      </c>
      <c r="EY134" s="15">
        <v>-1.5201421726416143E-3</v>
      </c>
      <c r="EZ134" s="15">
        <v>-3.4864267828004898E-2</v>
      </c>
      <c r="FA134" s="15">
        <v>-6.8608764105006952E-3</v>
      </c>
      <c r="FB134" s="15">
        <v>-1.8366073899405106E-2</v>
      </c>
      <c r="FC134" s="15">
        <v>-2.7200327630995153E-3</v>
      </c>
      <c r="FD134" s="15">
        <v>3.149195621947484E-3</v>
      </c>
      <c r="FE134" s="15">
        <v>-2.2856917306611404E-2</v>
      </c>
      <c r="FF134" s="15">
        <v>-6.1162270174360944E-3</v>
      </c>
      <c r="FG134" s="15">
        <v>6.7076830592388888E-3</v>
      </c>
      <c r="FH134" s="15">
        <v>3.1634714505379673E-3</v>
      </c>
      <c r="FI134" s="15">
        <v>-1.3167892507905564E-3</v>
      </c>
      <c r="FJ134" s="15">
        <v>-8.4746269909722321E-3</v>
      </c>
      <c r="FK134" s="15">
        <v>-7.3411662568929328E-3</v>
      </c>
      <c r="FL134" s="15">
        <v>7.0589579627309742E-3</v>
      </c>
      <c r="FM134" s="15">
        <v>-1.4556043327005389E-3</v>
      </c>
      <c r="FN134" s="15">
        <v>-3.7425193383381116E-3</v>
      </c>
      <c r="FO134" s="15">
        <v>7.7145994953303825E-3</v>
      </c>
      <c r="FP134" s="15">
        <v>9.9256397999699982E-3</v>
      </c>
      <c r="FQ134" s="15">
        <v>-7.3944684077365775E-3</v>
      </c>
      <c r="FR134" s="15">
        <v>-5.2430045492402252E-3</v>
      </c>
      <c r="FS134" s="15">
        <v>-7.3696112195773041E-3</v>
      </c>
      <c r="FT134" s="15">
        <v>-6.3371358267800485E-4</v>
      </c>
      <c r="FU134" s="15">
        <v>-5.201051932455663E-3</v>
      </c>
      <c r="FV134" s="15">
        <v>2.1467873534050234E-3</v>
      </c>
      <c r="FW134" s="15">
        <v>-1.1934362430920384E-3</v>
      </c>
      <c r="FX134" s="15">
        <v>0</v>
      </c>
      <c r="FY134" s="15">
        <v>-7.2753731837697886E-4</v>
      </c>
      <c r="FZ134" s="15">
        <v>-2.3216651575664882E-2</v>
      </c>
      <c r="GA134" s="15">
        <v>-6.7298164630383642E-3</v>
      </c>
      <c r="GB134" s="15">
        <v>-3.9315667679256415E-3</v>
      </c>
      <c r="GC134" s="15">
        <v>1.871938001895713E-3</v>
      </c>
      <c r="GD134" s="15">
        <v>1.5227656361117105E-3</v>
      </c>
      <c r="GE134" s="15">
        <v>-8.774457583818061E-3</v>
      </c>
      <c r="GF134" s="15">
        <v>1.8336612865356081E-3</v>
      </c>
      <c r="GG134" s="15">
        <v>8.2437146348100278E-4</v>
      </c>
      <c r="GH134" s="15">
        <v>-8.3810014382305724E-3</v>
      </c>
      <c r="GI134" s="15">
        <v>-6.9350850977240169E-3</v>
      </c>
      <c r="GJ134" s="15">
        <v>-4.2599948242127072E-3</v>
      </c>
      <c r="GK134" s="15">
        <v>-1.9480045039064576E-2</v>
      </c>
      <c r="GL134" s="15">
        <v>-3.7986750332157839E-3</v>
      </c>
      <c r="GM134" s="15">
        <v>2.7832497945970325E-3</v>
      </c>
      <c r="GN134" s="15">
        <v>-3.843079189512909E-3</v>
      </c>
      <c r="GO134" s="15">
        <v>-8.1633106391608701E-3</v>
      </c>
      <c r="GP134" s="15">
        <v>4.9841127495591627E-3</v>
      </c>
      <c r="GQ134" s="15">
        <v>-9.3813509121409549E-3</v>
      </c>
      <c r="GR134" s="15">
        <v>4.7645642844405802E-3</v>
      </c>
      <c r="GS134" s="15">
        <v>-6.7397053769131668E-3</v>
      </c>
      <c r="GT134" s="15">
        <v>-1.2865917253665158E-2</v>
      </c>
      <c r="GU134" s="15">
        <v>-2.9741809135068044E-3</v>
      </c>
      <c r="GV134" s="15">
        <v>-2.0277192439150962E-2</v>
      </c>
      <c r="GW134" s="15">
        <v>2.7739268827252244E-3</v>
      </c>
      <c r="GX134" s="15">
        <v>-8.3822787528043882E-3</v>
      </c>
      <c r="GY134" s="15">
        <v>-9.2003479831144312E-3</v>
      </c>
      <c r="GZ134" s="15">
        <v>2.431278402445156E-3</v>
      </c>
      <c r="HA134" s="15">
        <v>1.1942060771451596E-2</v>
      </c>
      <c r="HB134" s="15">
        <v>7.9713037301827854E-4</v>
      </c>
      <c r="HC134" s="15">
        <v>-1.3909519976861495E-2</v>
      </c>
      <c r="HD134" s="15">
        <v>-2.0077448304716321E-3</v>
      </c>
      <c r="HE134" s="15">
        <v>-1.3320015289408158E-3</v>
      </c>
      <c r="HF134" s="15">
        <v>-2.3359902317232572E-2</v>
      </c>
      <c r="HG134" s="15">
        <v>-9.0507769981046354E-3</v>
      </c>
      <c r="HH134" s="15">
        <v>-3.2206147000422834E-3</v>
      </c>
      <c r="HI134" s="15">
        <v>-7.9610605077231923E-3</v>
      </c>
      <c r="HJ134" s="15">
        <v>-3.1480834813651043E-3</v>
      </c>
      <c r="HK134" s="15">
        <v>-4.4206481920035382E-3</v>
      </c>
      <c r="HL134" s="15">
        <v>-7.8198127020907351E-3</v>
      </c>
      <c r="HM134" s="15">
        <v>-1.4489892543773451E-3</v>
      </c>
      <c r="HN134" s="15">
        <v>-5.4945056327352726E-4</v>
      </c>
      <c r="HO134" s="15">
        <v>-1.1214383544599927E-2</v>
      </c>
      <c r="HP134" s="15">
        <v>-1.592008326432192E-2</v>
      </c>
      <c r="HQ134" s="15">
        <v>-1.3006686614511922E-2</v>
      </c>
      <c r="HR134" s="15">
        <v>-1.0021714551818129E-3</v>
      </c>
      <c r="HS134" s="15">
        <v>6.5552280289039758E-4</v>
      </c>
      <c r="HT134" s="15">
        <v>1.0079948881365609E-2</v>
      </c>
      <c r="HU134" s="15">
        <v>-3.7504305808328084E-3</v>
      </c>
      <c r="HV134" s="15">
        <v>-9.4936591986692787E-3</v>
      </c>
      <c r="HW134" s="15">
        <v>-1.0774515007810579E-2</v>
      </c>
      <c r="HX134" s="15">
        <v>-1.2100406934087453E-2</v>
      </c>
      <c r="HY134" s="15">
        <v>-4.8575940074450609E-3</v>
      </c>
      <c r="HZ134" s="15">
        <v>-9.9189956884318466E-4</v>
      </c>
      <c r="IA134" s="15">
        <v>-3.1527537920013296E-2</v>
      </c>
      <c r="IB134" s="15">
        <v>2.4380345274302557E-3</v>
      </c>
      <c r="IC134" s="15">
        <v>9.4609617138146279E-5</v>
      </c>
      <c r="ID134" s="15">
        <v>1.5371371829665812E-3</v>
      </c>
      <c r="IE134" s="15">
        <v>-8.5015945609433284E-4</v>
      </c>
      <c r="IF134" s="15">
        <v>-7.5595673094391077E-3</v>
      </c>
      <c r="IG134" s="15">
        <v>6.7739463089548637E-3</v>
      </c>
      <c r="IH134" s="15">
        <v>-8.3277328377928811E-3</v>
      </c>
      <c r="II134" s="15">
        <v>-1.7746233583684897E-3</v>
      </c>
      <c r="IJ134" s="15">
        <v>1.6895568780687341E-2</v>
      </c>
      <c r="IK134" s="15">
        <v>-7.4152882154963507E-3</v>
      </c>
      <c r="IL134" s="15">
        <v>-2.1454935001259601E-2</v>
      </c>
      <c r="IM134" s="15">
        <v>5.0033289650554457E-3</v>
      </c>
      <c r="IN134" s="15">
        <v>-9.1905913791129803E-3</v>
      </c>
      <c r="IO134" s="15">
        <v>5.4442104278454063E-3</v>
      </c>
      <c r="IP134" s="15">
        <v>-1.5533602193922018E-2</v>
      </c>
      <c r="IQ134" s="15">
        <v>7.5728894190875765E-4</v>
      </c>
      <c r="IR134" s="15">
        <v>-9.1078383010148815E-3</v>
      </c>
      <c r="IS134" s="15">
        <v>-1.8330566251548313E-3</v>
      </c>
      <c r="IT134" s="15">
        <v>-1.3058315293896493E-2</v>
      </c>
      <c r="IU134" s="15">
        <v>3.8264068436599527E-3</v>
      </c>
      <c r="IV134" s="15">
        <v>-3.8327573051763755E-3</v>
      </c>
      <c r="IW134" s="15">
        <v>-6.7987990930681629E-3</v>
      </c>
      <c r="IX134" s="15">
        <v>-2.124395936455266E-3</v>
      </c>
      <c r="IY134" s="15">
        <v>-8.0811721672331641E-3</v>
      </c>
      <c r="IZ134" s="15">
        <v>-8.3596585683210316E-3</v>
      </c>
      <c r="JA134" s="15">
        <v>-4.0404095370049744E-3</v>
      </c>
      <c r="JB134" s="15">
        <v>-1.1441648845455247E-3</v>
      </c>
      <c r="JC134" s="15">
        <v>-1.2471421279737604E-3</v>
      </c>
      <c r="JD134" s="15">
        <v>-6.8926177530968186E-3</v>
      </c>
      <c r="JE134" s="15">
        <v>-2.078157513221835E-3</v>
      </c>
      <c r="JF134" s="15">
        <v>-5.6482521256844293E-3</v>
      </c>
      <c r="JG134" s="15">
        <v>-6.7378132499119649E-3</v>
      </c>
      <c r="JH134" s="15">
        <v>-1.6573063364328786E-3</v>
      </c>
      <c r="JI134" s="15">
        <v>-5.3982472461571408E-3</v>
      </c>
      <c r="JJ134" s="15">
        <v>-4.2024026863798575E-3</v>
      </c>
      <c r="JK134" s="15">
        <v>-3.1506534644127537E-3</v>
      </c>
      <c r="JL134" s="15">
        <v>-2.5758740836933649E-3</v>
      </c>
      <c r="JM134" s="15">
        <v>-3.0060935539823557E-3</v>
      </c>
      <c r="JN134" s="15">
        <v>-1.2540105247061367E-2</v>
      </c>
      <c r="JO134" s="15">
        <v>-4.6359151795543859E-4</v>
      </c>
      <c r="JP134" s="15">
        <v>-3.4525311730285034E-3</v>
      </c>
      <c r="JQ134" s="15">
        <v>5.6866649243605624E-4</v>
      </c>
      <c r="JR134" s="15">
        <v>-5.1352114773373387E-3</v>
      </c>
      <c r="JS134" s="15">
        <v>-1.9729703131970066E-4</v>
      </c>
      <c r="JT134" s="15">
        <v>8.2406267539334387E-4</v>
      </c>
      <c r="JU134" s="15">
        <v>-8.1931510188561277E-3</v>
      </c>
      <c r="JV134" s="15">
        <v>-1.4712375759573999E-3</v>
      </c>
      <c r="JW134" s="15">
        <v>8.3991348394610605E-3</v>
      </c>
      <c r="JX134" s="15">
        <v>-1.0080184129601412E-3</v>
      </c>
      <c r="JY134" s="15">
        <v>-7.7006847591377979E-3</v>
      </c>
      <c r="JZ134" s="15">
        <v>-2.8458517230525011E-3</v>
      </c>
      <c r="KA134" s="15">
        <v>-8.5403017894981562E-3</v>
      </c>
      <c r="KB134" s="15">
        <v>-8.5231247722082522E-3</v>
      </c>
      <c r="KC134" s="15">
        <v>-1.5894610898974253E-2</v>
      </c>
      <c r="KD134" s="15">
        <v>2.916488095733946E-3</v>
      </c>
      <c r="KE134" s="15">
        <v>6.0595444723746863E-3</v>
      </c>
      <c r="KF134" s="15">
        <v>1.6405100195867025E-3</v>
      </c>
      <c r="KG134" s="15">
        <v>4.119941739728343E-3</v>
      </c>
      <c r="KH134" s="15">
        <v>1.0783125455144757E-3</v>
      </c>
      <c r="KI134" s="15">
        <v>-3.2432460861198916E-3</v>
      </c>
      <c r="KJ134" s="15">
        <v>-1.3169448786594213E-3</v>
      </c>
      <c r="KK134" s="15">
        <v>1.5440815402903431E-2</v>
      </c>
      <c r="KL134" s="15">
        <v>1.0768319614141472E-4</v>
      </c>
      <c r="KM134" s="15">
        <v>-1.4965581961099148E-3</v>
      </c>
      <c r="KN134" s="15">
        <v>-2.2092555410129722E-2</v>
      </c>
      <c r="KO134" s="15">
        <v>-6.488904623196512E-3</v>
      </c>
      <c r="KP134" s="15">
        <v>-1.4285716715259124E-3</v>
      </c>
      <c r="KQ134" s="15">
        <v>7.8241327238796343E-3</v>
      </c>
      <c r="KR134" s="15">
        <v>3.4849277230188916E-4</v>
      </c>
      <c r="KS134" s="15">
        <v>1.0042682239982379E-3</v>
      </c>
      <c r="KT134" s="15">
        <v>-1.0692829676000097E-2</v>
      </c>
      <c r="KU134" s="15">
        <v>1.0598835120432524E-3</v>
      </c>
      <c r="KV134" s="15">
        <v>5.8005963222998785E-3</v>
      </c>
      <c r="KW134" s="15">
        <v>3.4598589515376851E-3</v>
      </c>
      <c r="KX134" s="15">
        <v>-6.1823999083175391E-3</v>
      </c>
      <c r="KY134" s="15">
        <v>-8.0047759764182245E-3</v>
      </c>
      <c r="KZ134" s="15">
        <v>-2.6498856181722623E-3</v>
      </c>
      <c r="LA134" s="15">
        <v>4.6973167442294781E-4</v>
      </c>
      <c r="LB134" s="15">
        <v>3.7959713434225603E-3</v>
      </c>
      <c r="LC134" s="15">
        <v>-4.4304694672193199E-3</v>
      </c>
      <c r="LD134" s="15">
        <v>-2.0283982613927207E-3</v>
      </c>
      <c r="LE134" s="15">
        <v>3.0919890647757744E-3</v>
      </c>
      <c r="LF134" s="15">
        <v>4.4031382293126132E-3</v>
      </c>
      <c r="LG134" s="15">
        <v>-4.0858018954514777E-4</v>
      </c>
      <c r="LH134" s="15">
        <v>-5.2122232669902114E-3</v>
      </c>
      <c r="LI134" s="15">
        <v>-2.9992003051576156E-2</v>
      </c>
      <c r="LJ134" s="15">
        <v>-2.2853134671493064E-3</v>
      </c>
      <c r="LK134" s="15">
        <v>-1.7901574497886086E-2</v>
      </c>
      <c r="LL134" s="15">
        <v>1.616815226905256E-3</v>
      </c>
      <c r="LM134" s="15">
        <v>-9.3685938813619831E-3</v>
      </c>
      <c r="LN134" s="15">
        <v>1.1492625858614179E-2</v>
      </c>
      <c r="LO134" s="15">
        <v>-4.1139298527790528E-3</v>
      </c>
      <c r="LP134" s="15">
        <v>-8.7709737129349537E-3</v>
      </c>
      <c r="LQ134" s="15">
        <v>0</v>
      </c>
      <c r="LR134" s="15">
        <v>-1.105856451305938E-2</v>
      </c>
      <c r="LS134" s="15">
        <v>1.4878041975494713E-3</v>
      </c>
      <c r="LT134" s="15">
        <v>-6.8691764480543153E-3</v>
      </c>
      <c r="LU134" s="15">
        <v>-6.3694482854798227E-3</v>
      </c>
      <c r="LV134" s="15">
        <v>-3.5672880071512393E-4</v>
      </c>
      <c r="LW134" s="15">
        <v>-7.9482648484097296E-3</v>
      </c>
      <c r="LX134" s="15">
        <v>-4.4737394003838251E-3</v>
      </c>
      <c r="LY134" s="15">
        <v>-4.9976966586141036E-3</v>
      </c>
      <c r="LZ134" s="15">
        <v>1.5296665375473827E-2</v>
      </c>
      <c r="MA134" s="15">
        <v>-4.9892725897002091E-3</v>
      </c>
      <c r="MB134" s="15">
        <v>2.7855171214264483E-3</v>
      </c>
      <c r="MC134" s="15">
        <v>-1.528393558710545E-2</v>
      </c>
      <c r="MD134" s="15">
        <v>2.6939655335346269E-4</v>
      </c>
      <c r="ME134" s="15">
        <v>-6.2328341099703215E-3</v>
      </c>
      <c r="MF134" s="15">
        <v>-3.4519991129220318E-3</v>
      </c>
      <c r="MG134" s="15">
        <v>-4.1062379704699895E-3</v>
      </c>
      <c r="MH134" s="15">
        <v>-1.4905092409181696E-3</v>
      </c>
      <c r="MI134" s="15">
        <v>-1.801850550267825E-2</v>
      </c>
      <c r="MJ134" s="15">
        <v>-1.9406549636252123E-2</v>
      </c>
      <c r="MK134" s="15">
        <v>7.7911963427002267E-4</v>
      </c>
      <c r="ML134" s="15">
        <v>-3.3379222073834487E-2</v>
      </c>
      <c r="MM134" s="15">
        <v>-1.5143323607790982E-3</v>
      </c>
      <c r="MN134" s="15">
        <v>-4.6468485103753586E-3</v>
      </c>
      <c r="MO134" s="15">
        <v>2.072675858858267E-2</v>
      </c>
      <c r="MP134" s="15">
        <v>2.896453871456438E-3</v>
      </c>
      <c r="MQ134" s="15">
        <v>-8.4400906475154813E-3</v>
      </c>
      <c r="MR134" s="15">
        <v>-4.6801957504774665E-3</v>
      </c>
      <c r="MS134" s="15">
        <v>-4.8979689755470311E-3</v>
      </c>
      <c r="MT134" s="15">
        <v>-3.4518501654777871E-3</v>
      </c>
      <c r="MU134" s="15">
        <v>-1.0628975177059907E-2</v>
      </c>
      <c r="MV134" s="15">
        <v>-9.8946930116798116E-4</v>
      </c>
      <c r="MW134" s="15">
        <v>8.4281505199714944E-4</v>
      </c>
      <c r="MX134" s="15">
        <v>-1.8955015693698372E-2</v>
      </c>
      <c r="MY134" s="15">
        <v>-2.3019786245711453E-3</v>
      </c>
      <c r="MZ134" s="15">
        <v>-3.4833126657371817E-3</v>
      </c>
      <c r="NA134" s="15">
        <v>-5.9752631900869555E-3</v>
      </c>
      <c r="NB134" s="15">
        <v>1.0706552470862354E-2</v>
      </c>
      <c r="NC134" s="15">
        <v>4.5934853391901148E-3</v>
      </c>
      <c r="ND134" s="15">
        <v>-2.6628992158688248E-3</v>
      </c>
      <c r="NE134" s="15">
        <v>-8.9639408553554671E-3</v>
      </c>
      <c r="NF134" s="15">
        <v>-1.8637697319744143E-2</v>
      </c>
      <c r="NG134" s="15">
        <v>-9.9210499298967043E-3</v>
      </c>
      <c r="NH134" s="15">
        <v>9.521543209233095E-4</v>
      </c>
      <c r="NI134" s="15">
        <v>-1.0026180308508651E-3</v>
      </c>
      <c r="NJ134" s="15">
        <v>3.2938076714123004E-4</v>
      </c>
      <c r="NK134" s="15">
        <v>-6.8752151212809923E-4</v>
      </c>
      <c r="NL134" s="15">
        <v>-1.2643965731095552E-2</v>
      </c>
      <c r="NM134" s="15">
        <v>1.1881327886752686E-2</v>
      </c>
      <c r="NN134" s="15">
        <v>9.7245498919947809E-3</v>
      </c>
      <c r="NO134" s="15">
        <v>-1.3845623534109496E-3</v>
      </c>
      <c r="NP134" s="15">
        <v>-3.3531112701265402E-2</v>
      </c>
      <c r="NQ134" s="15">
        <v>4.7432705739290963E-4</v>
      </c>
      <c r="NR134" s="15">
        <v>4.9197709633919673E-3</v>
      </c>
      <c r="NS134" s="15">
        <v>3.4920554929100934E-3</v>
      </c>
      <c r="NT134" s="15">
        <v>2.5412974286725481E-3</v>
      </c>
      <c r="NU134" s="15">
        <v>-4.0041696809250456E-3</v>
      </c>
      <c r="NV134" s="15">
        <v>-1.5818616533465439E-3</v>
      </c>
      <c r="NW134" s="15">
        <v>-7.6912078592941985E-3</v>
      </c>
      <c r="NX134" s="15">
        <v>-1.217470854992662E-3</v>
      </c>
      <c r="NY134" s="15">
        <v>1.0633124312142215E-3</v>
      </c>
      <c r="NZ134" s="15">
        <v>-1.5481591060779447E-3</v>
      </c>
      <c r="OA134" s="15">
        <v>2.2479487562361973E-4</v>
      </c>
      <c r="OB134" s="15">
        <v>-6.4000002184524138E-4</v>
      </c>
      <c r="OC134" s="15">
        <v>3.2196720334930649E-3</v>
      </c>
      <c r="OD134" s="15">
        <v>-9.0055115286925367E-3</v>
      </c>
      <c r="OE134" s="15">
        <v>-3.4008041113987239E-3</v>
      </c>
      <c r="OF134" s="15">
        <v>2.0140993717011856E-3</v>
      </c>
      <c r="OG134" s="15">
        <v>-6.5370080149021294E-3</v>
      </c>
      <c r="OH134" s="15">
        <v>-9.0187426844820576E-3</v>
      </c>
      <c r="OI134" s="15">
        <v>-1.8491330661879438E-3</v>
      </c>
      <c r="OJ134" s="15">
        <v>-3.5823034594094832E-4</v>
      </c>
      <c r="OK134" s="15">
        <v>1.4191588798458776E-3</v>
      </c>
      <c r="OL134" s="15">
        <v>-2.2543857331737294E-3</v>
      </c>
      <c r="OM134" s="15">
        <v>-1.425065556663586E-3</v>
      </c>
      <c r="ON134" s="15">
        <v>-6.7651441912491526E-3</v>
      </c>
      <c r="OO134" s="15">
        <v>2.4455869366785798E-3</v>
      </c>
      <c r="OP134" s="15">
        <v>-9.2951111972827422E-3</v>
      </c>
      <c r="OQ134" s="15">
        <v>-5.4884743419484272E-4</v>
      </c>
      <c r="OR134" s="15">
        <v>-1.4184634991956525E-2</v>
      </c>
      <c r="OS134" s="15">
        <v>-4.8500184885949616E-3</v>
      </c>
      <c r="OT134" s="15">
        <v>9.5738346066181982E-3</v>
      </c>
      <c r="OU134" s="15">
        <v>-6.3484215244777129E-3</v>
      </c>
      <c r="OV134" s="15">
        <v>6.4675478936661764E-3</v>
      </c>
      <c r="OW134" s="15">
        <v>-1.1749133819324301E-2</v>
      </c>
      <c r="OX134" s="15">
        <v>-5.9990574709114955E-4</v>
      </c>
      <c r="OY134" s="15">
        <v>-2.8045388082755286E-2</v>
      </c>
      <c r="OZ134" s="15">
        <v>-1.1571743246786474E-2</v>
      </c>
      <c r="PA134" s="15">
        <v>-1.1363049153954814E-2</v>
      </c>
      <c r="PB134" s="15">
        <v>-4.1138213656227267E-3</v>
      </c>
      <c r="PC134" s="15">
        <v>2.5086709829101254E-3</v>
      </c>
      <c r="PD134" s="15">
        <v>-9.8533183229948754E-3</v>
      </c>
      <c r="PE134" s="15">
        <v>-1.2348046107084781E-3</v>
      </c>
      <c r="PF134" s="15">
        <v>1.7578425720605133E-2</v>
      </c>
      <c r="PG134" s="15">
        <v>5.6924690242685268E-3</v>
      </c>
      <c r="PH134" s="15">
        <v>-1.9860979716294028E-3</v>
      </c>
      <c r="PI134" s="15">
        <v>-2.6951400163975226E-3</v>
      </c>
      <c r="PJ134" s="15">
        <v>-3.626258053228703E-3</v>
      </c>
      <c r="PK134" s="15">
        <v>-1.0680330385846232E-2</v>
      </c>
      <c r="PL134" s="15">
        <v>5.5131075611967702E-3</v>
      </c>
      <c r="PM134" s="15">
        <v>-9.5318916253596744E-3</v>
      </c>
      <c r="PN134" s="15">
        <v>-1.3033745930326895E-2</v>
      </c>
      <c r="PO134" s="15">
        <v>6.6278466659557976E-4</v>
      </c>
      <c r="PP134" s="15">
        <v>4.9169435275110349E-3</v>
      </c>
      <c r="PQ134" s="15">
        <v>-2.269141120207065E-2</v>
      </c>
      <c r="PR134" s="15">
        <v>-1.9068812388680139E-3</v>
      </c>
      <c r="PS134" s="15">
        <v>-1.3591795238275205E-3</v>
      </c>
      <c r="PT134" s="15">
        <v>-1.3004974529365148E-2</v>
      </c>
      <c r="PU134" s="15">
        <v>-6.611594332312818E-3</v>
      </c>
      <c r="PV134" s="15">
        <v>-2.2214003951533915E-3</v>
      </c>
      <c r="PW134" s="15">
        <v>-7.2387940144556613E-3</v>
      </c>
      <c r="PX134" s="15">
        <v>1.0161342125469918E-2</v>
      </c>
      <c r="PY134" s="15">
        <v>-5.6267531055801037E-3</v>
      </c>
      <c r="PZ134" s="15">
        <v>-1.2453461071286736E-2</v>
      </c>
      <c r="QA134" s="15">
        <v>-1.366759195606084E-3</v>
      </c>
      <c r="QB134" s="15">
        <v>-2.6756721065982485E-3</v>
      </c>
      <c r="QC134" s="15">
        <v>-6.8819503289167796E-3</v>
      </c>
      <c r="QD134" s="15">
        <v>-7.7011638367010292E-3</v>
      </c>
      <c r="QE134" s="15">
        <v>-6.2226373879648638E-3</v>
      </c>
      <c r="QF134" s="15">
        <v>-1.862146912490269E-2</v>
      </c>
      <c r="QG134" s="15">
        <v>3.0117480851886555E-3</v>
      </c>
      <c r="QH134" s="15">
        <v>-8.6926005791885877E-3</v>
      </c>
      <c r="QI134" s="15">
        <v>-3.1726873569122012E-3</v>
      </c>
      <c r="QJ134" s="15">
        <v>1.1601058182761975E-2</v>
      </c>
      <c r="QK134" s="15">
        <v>9.7240800174838975E-4</v>
      </c>
      <c r="QL134" s="15">
        <v>-5.4814681374374457E-3</v>
      </c>
      <c r="QM134" s="15">
        <v>-2.0442937272804121E-3</v>
      </c>
      <c r="QN134" s="15">
        <v>-5.0416038222663891E-3</v>
      </c>
      <c r="QO134" s="15">
        <v>-1.8458145769338442E-2</v>
      </c>
      <c r="QP134" s="15">
        <v>4.5982884713879624E-3</v>
      </c>
      <c r="QQ134" s="15">
        <v>-7.7576332825260485E-3</v>
      </c>
      <c r="QR134" s="15">
        <v>-2.5274238799033824E-3</v>
      </c>
      <c r="QS134" s="15">
        <v>-3.0576813260030167E-3</v>
      </c>
      <c r="QT134" s="15">
        <v>-3.1255981230153339E-3</v>
      </c>
      <c r="QU134" s="15">
        <v>-3.4204773148318077E-3</v>
      </c>
      <c r="QV134" s="15">
        <v>-1.9277108493438936E-4</v>
      </c>
      <c r="QW134" s="15">
        <v>-6.6303818559884072E-3</v>
      </c>
      <c r="QX134" s="15">
        <v>-3.9054520349174663E-3</v>
      </c>
      <c r="QY134" s="15">
        <v>-1.2991371859948881E-2</v>
      </c>
      <c r="QZ134" s="15">
        <v>-4.1341660535557136E-3</v>
      </c>
      <c r="RA134" s="15">
        <v>-8.0044087547996232E-3</v>
      </c>
      <c r="RB134" s="15">
        <v>3.0338806348634644E-3</v>
      </c>
      <c r="RC134" s="15">
        <v>2.8143807754066005E-3</v>
      </c>
      <c r="RD134" s="15">
        <v>3.8267747134512341E-4</v>
      </c>
      <c r="RE134" s="15">
        <v>-4.4111231649761147E-3</v>
      </c>
      <c r="RF134" s="15">
        <v>-2.9149784544678061E-2</v>
      </c>
      <c r="RG134" s="15">
        <v>-1.0064384644954412E-2</v>
      </c>
      <c r="RH134" s="15">
        <v>3.8403446307924785E-3</v>
      </c>
      <c r="RI134" s="15">
        <v>5.5772449856177791E-4</v>
      </c>
      <c r="RJ134" s="15">
        <v>-1.473060610949232E-2</v>
      </c>
      <c r="RK134" s="15">
        <v>-1.1390900309945828E-2</v>
      </c>
      <c r="RL134" s="15">
        <v>-2.6398634479883019E-3</v>
      </c>
      <c r="RM134" s="15">
        <v>8.6361118192142966E-4</v>
      </c>
      <c r="RN134" s="15">
        <v>-3.8063061391296581E-3</v>
      </c>
      <c r="RO134" s="15">
        <v>3.4110323010629008E-3</v>
      </c>
      <c r="RP134" s="15">
        <v>-1.5760444554657658E-3</v>
      </c>
      <c r="RQ134" s="15">
        <v>-4.83965408618501E-2</v>
      </c>
      <c r="RR134" s="15">
        <v>-1.4238931638273365E-3</v>
      </c>
      <c r="RS134" s="15">
        <v>-1.5948774201048063E-2</v>
      </c>
      <c r="RT134" s="15">
        <v>-5.346952227752744E-3</v>
      </c>
      <c r="RU134" s="15">
        <v>-6.7792873191001588E-3</v>
      </c>
      <c r="RV134" s="15">
        <v>-2.4757594655219757E-3</v>
      </c>
      <c r="RW134" s="15">
        <v>-1.9733113507528141E-2</v>
      </c>
      <c r="RX134" s="15">
        <v>-6.1590340271760156E-3</v>
      </c>
      <c r="RY134" s="15">
        <v>-1.6889001632701281E-2</v>
      </c>
      <c r="RZ134" s="15">
        <v>1.4556043327005853E-3</v>
      </c>
      <c r="SA134" s="15">
        <v>-4.283043934847847E-3</v>
      </c>
      <c r="SB134" s="15">
        <v>-6.2340177402251777E-3</v>
      </c>
      <c r="SC134" s="15">
        <v>4.5346333392395493E-4</v>
      </c>
      <c r="SD134" s="15">
        <v>3.0086521378928769E-3</v>
      </c>
      <c r="SE134" s="15">
        <v>4.854939601953873E-3</v>
      </c>
      <c r="SF134" s="15">
        <v>-3.2568496589623686E-3</v>
      </c>
      <c r="SG134" s="15">
        <v>-1.3893205408358034E-2</v>
      </c>
      <c r="SH134" s="15">
        <v>-3.313197339921871E-3</v>
      </c>
      <c r="SI134" s="15">
        <v>-5.1536786811649882E-3</v>
      </c>
      <c r="SJ134" s="15">
        <v>-2.4352073262492464E-3</v>
      </c>
      <c r="SK134" s="15">
        <v>-2.2618352041383905E-3</v>
      </c>
      <c r="SL134" s="15">
        <v>-6.2138078850895182E-3</v>
      </c>
      <c r="SM134" s="15">
        <v>-2.2260456424848434E-3</v>
      </c>
      <c r="SN134" s="15">
        <v>-4.8475665790482366E-3</v>
      </c>
      <c r="SO134" s="15">
        <v>-2.4559979598700386E-3</v>
      </c>
      <c r="SP134" s="15">
        <v>0</v>
      </c>
      <c r="SQ134" s="15">
        <v>-1.1823327109953218E-3</v>
      </c>
      <c r="SR134" s="15">
        <v>1.0216244716257697E-3</v>
      </c>
      <c r="SS134" s="15">
        <v>3.1931905791549855E-3</v>
      </c>
      <c r="ST134" s="15">
        <v>6.9780968134947063E-4</v>
      </c>
      <c r="SU134" s="15">
        <v>-1.6429357474311527E-3</v>
      </c>
      <c r="SV134" s="15">
        <v>-2.5984608035668131E-2</v>
      </c>
      <c r="SW134" s="15">
        <v>1.0947717217897855E-2</v>
      </c>
      <c r="SX134" s="15">
        <v>-8.8071809127620443E-3</v>
      </c>
      <c r="SY134" s="15">
        <v>3.463332336154442E-2</v>
      </c>
      <c r="SZ134" s="15">
        <v>-9.0022511705972828E-4</v>
      </c>
      <c r="TA134" s="15">
        <v>-1.2549941475244764E-2</v>
      </c>
      <c r="TB134" s="15">
        <v>3.8277558697644661E-3</v>
      </c>
      <c r="TC134" s="15">
        <v>2.4019558489829645E-3</v>
      </c>
      <c r="TD134" s="15">
        <v>4.6253469834807198E-4</v>
      </c>
      <c r="TE134" s="15">
        <v>7.2509381319679515E-3</v>
      </c>
      <c r="TF134" s="15">
        <v>-4.5109089940121895E-3</v>
      </c>
      <c r="TG134" s="15">
        <v>-5.2952528139342935E-3</v>
      </c>
      <c r="TH134" s="15">
        <v>-4.3887217777486423E-3</v>
      </c>
      <c r="TI134" s="15">
        <v>1.3670542115330967E-3</v>
      </c>
      <c r="TJ134" s="15">
        <v>-9.7339486595479658E-3</v>
      </c>
      <c r="TK134" s="15">
        <v>-6.7014978458103044E-3</v>
      </c>
      <c r="TL134" s="15">
        <v>-9.3094143206185528E-3</v>
      </c>
      <c r="TM134" s="15">
        <v>-1.2064489495529887E-2</v>
      </c>
      <c r="TN134" s="15">
        <v>-2.6173131411570062E-3</v>
      </c>
      <c r="TO134" s="23">
        <v>-3.8339243524344222E-3</v>
      </c>
    </row>
    <row r="135" spans="1:535" x14ac:dyDescent="0.35">
      <c r="A135" s="14">
        <v>129</v>
      </c>
      <c r="B135" s="81">
        <v>42807</v>
      </c>
      <c r="C135" s="23">
        <v>5.0473187191398612E-4</v>
      </c>
      <c r="D135" s="43">
        <f ca="1">OFFSET('CAPM Regression Loop'!$AH$6,$A135,'CAPM Regression Loop'!$D$2)</f>
        <v>4.1160020691034969E-3</v>
      </c>
      <c r="T135" s="14">
        <v>129</v>
      </c>
      <c r="U135" s="14" t="s">
        <v>131</v>
      </c>
      <c r="V135" s="14">
        <v>1.3118590910081118</v>
      </c>
      <c r="W135" s="14">
        <v>0.12751868617543297</v>
      </c>
      <c r="X135" s="14">
        <v>0.29742592985295696</v>
      </c>
      <c r="Y135" s="14">
        <f t="shared" si="6"/>
        <v>2.4455952328357102</v>
      </c>
      <c r="Z135" s="14">
        <f t="shared" si="5"/>
        <v>2.4455952328357102</v>
      </c>
      <c r="AA135" s="14">
        <f t="shared" si="7"/>
        <v>1.3118590910081118</v>
      </c>
      <c r="AF135" s="80"/>
      <c r="AH135" s="81"/>
      <c r="AI135" s="15">
        <v>5.7361533955248151E-3</v>
      </c>
      <c r="AJ135" s="15">
        <v>-3.5473755442657885E-2</v>
      </c>
      <c r="AK135" s="15">
        <v>2.4649727063408128E-3</v>
      </c>
      <c r="AL135" s="15">
        <v>4.3112740482406615E-4</v>
      </c>
      <c r="AM135" s="15">
        <v>-4.5547712014950778E-4</v>
      </c>
      <c r="AN135" s="15">
        <v>9.3548160376988737E-3</v>
      </c>
      <c r="AO135" s="15">
        <v>-4.1643895799191328E-3</v>
      </c>
      <c r="AP135" s="15">
        <v>8.8720415546535765E-4</v>
      </c>
      <c r="AQ135" s="15">
        <v>5.8462845095216438E-3</v>
      </c>
      <c r="AR135" s="15">
        <v>6.7895508152081736E-3</v>
      </c>
      <c r="AS135" s="15">
        <v>-7.5774822119117537E-3</v>
      </c>
      <c r="AT135" s="15">
        <v>2.7699525805631514E-3</v>
      </c>
      <c r="AU135" s="15">
        <v>-1.5321965821599721E-3</v>
      </c>
      <c r="AV135" s="15">
        <v>6.5968643843867265E-3</v>
      </c>
      <c r="AW135" s="15">
        <v>5.5514576326173622E-3</v>
      </c>
      <c r="AX135" s="15">
        <v>6.2495440048747708E-3</v>
      </c>
      <c r="AY135" s="15">
        <v>-1.1727694181359416E-2</v>
      </c>
      <c r="AZ135" s="15">
        <v>-1.3563411016119962E-3</v>
      </c>
      <c r="BA135" s="15">
        <v>4.164642248018551E-4</v>
      </c>
      <c r="BB135" s="15">
        <v>-2.0755507658624579E-3</v>
      </c>
      <c r="BC135" s="15">
        <v>1.5840332791015664E-3</v>
      </c>
      <c r="BD135" s="15">
        <v>-7.3954577876872551E-3</v>
      </c>
      <c r="BE135" s="15">
        <v>-2.3109781699259292E-3</v>
      </c>
      <c r="BF135" s="15">
        <v>5.8073194445376853E-3</v>
      </c>
      <c r="BG135" s="15">
        <v>5.7449113830135385E-3</v>
      </c>
      <c r="BH135" s="15">
        <v>1.397276406839775E-2</v>
      </c>
      <c r="BI135" s="15">
        <v>2.5035295616559722E-2</v>
      </c>
      <c r="BJ135" s="15">
        <v>-3.1057508402236811E-4</v>
      </c>
      <c r="BK135" s="15">
        <v>6.091989222825442E-4</v>
      </c>
      <c r="BL135" s="15">
        <v>3.8866228648079663E-3</v>
      </c>
      <c r="BM135" s="15">
        <v>-2.0393485975577552E-2</v>
      </c>
      <c r="BN135" s="15">
        <v>8.3595053160902873E-3</v>
      </c>
      <c r="BO135" s="15">
        <v>2.6251950976086649E-2</v>
      </c>
      <c r="BP135" s="15">
        <v>1.2049455267500226E-2</v>
      </c>
      <c r="BQ135" s="15">
        <v>-6.1031433081494069E-4</v>
      </c>
      <c r="BR135" s="15">
        <v>-2.1517843277369685E-3</v>
      </c>
      <c r="BS135" s="15">
        <v>3.7024485983477612E-3</v>
      </c>
      <c r="BT135" s="15">
        <v>5.96911884703007E-3</v>
      </c>
      <c r="BU135" s="15">
        <v>2.4955345249586831E-3</v>
      </c>
      <c r="BV135" s="15">
        <v>1.8138344918005287E-2</v>
      </c>
      <c r="BW135" s="15">
        <v>3.3755306312812138E-3</v>
      </c>
      <c r="BX135" s="15">
        <v>4.9752837531114036E-3</v>
      </c>
      <c r="BY135" s="15">
        <v>9.1216848686802403E-3</v>
      </c>
      <c r="BZ135" s="15">
        <v>7.9539095012989506E-3</v>
      </c>
      <c r="CA135" s="15">
        <v>-1.3945614372880685E-3</v>
      </c>
      <c r="CB135" s="15">
        <v>1.4914878359230228E-2</v>
      </c>
      <c r="CC135" s="15">
        <v>-6.869400453857347E-3</v>
      </c>
      <c r="CD135" s="15">
        <v>1.1836125215546214E-2</v>
      </c>
      <c r="CE135" s="15">
        <v>2.569987646744648E-3</v>
      </c>
      <c r="CF135" s="15">
        <v>6.0790460763821925E-3</v>
      </c>
      <c r="CG135" s="15">
        <v>1.3491485547473146E-3</v>
      </c>
      <c r="CH135" s="15">
        <v>4.4169612025536019E-4</v>
      </c>
      <c r="CI135" s="15">
        <v>-2.4875634718017465E-3</v>
      </c>
      <c r="CJ135" s="15">
        <v>2.2366958867590108E-3</v>
      </c>
      <c r="CK135" s="15">
        <v>-2.1438938787310523E-3</v>
      </c>
      <c r="CL135" s="15">
        <v>-6.5909814453468515E-3</v>
      </c>
      <c r="CM135" s="15">
        <v>1.5938576731369371E-2</v>
      </c>
      <c r="CN135" s="15">
        <v>1.9566742790595353E-3</v>
      </c>
      <c r="CO135" s="15">
        <v>-3.9517882355808733E-4</v>
      </c>
      <c r="CP135" s="15">
        <v>5.5603632858961917E-3</v>
      </c>
      <c r="CQ135" s="15">
        <v>-6.2899677092136304E-4</v>
      </c>
      <c r="CR135" s="15">
        <v>1.1154490838658374E-3</v>
      </c>
      <c r="CS135" s="15">
        <v>3.4372535840163326E-3</v>
      </c>
      <c r="CT135" s="15">
        <v>-2.2149599828382941E-3</v>
      </c>
      <c r="CU135" s="15">
        <v>-2.3487962527237263E-4</v>
      </c>
      <c r="CV135" s="15">
        <v>7.0821825762914115E-3</v>
      </c>
      <c r="CW135" s="15">
        <v>2.4265635037704807E-3</v>
      </c>
      <c r="CX135" s="15">
        <v>3.7298012571738079E-3</v>
      </c>
      <c r="CY135" s="15">
        <v>8.0574945552620359E-4</v>
      </c>
      <c r="CZ135" s="15">
        <v>7.8347016995846171E-3</v>
      </c>
      <c r="DA135" s="15">
        <v>-2.4122644737412165E-2</v>
      </c>
      <c r="DB135" s="15">
        <v>4.0502282990227383E-3</v>
      </c>
      <c r="DC135" s="15">
        <v>1.943189105199656E-2</v>
      </c>
      <c r="DD135" s="15">
        <v>3.8327393056657524E-4</v>
      </c>
      <c r="DE135" s="15">
        <v>6.5030078702062329E-4</v>
      </c>
      <c r="DF135" s="15">
        <v>6.1538655743782859E-3</v>
      </c>
      <c r="DG135" s="15">
        <v>2.6852207029276014E-3</v>
      </c>
      <c r="DH135" s="15">
        <v>6.1972371619569543E-3</v>
      </c>
      <c r="DI135" s="15">
        <v>3.5685358226248947E-3</v>
      </c>
      <c r="DJ135" s="15">
        <v>-1.9611409953634701E-3</v>
      </c>
      <c r="DK135" s="15">
        <v>-1.2439690475639123E-2</v>
      </c>
      <c r="DL135" s="15">
        <v>7.7558557407718413E-3</v>
      </c>
      <c r="DM135" s="15">
        <v>7.3899242603525303E-3</v>
      </c>
      <c r="DN135" s="15">
        <v>3.5382610995986041E-3</v>
      </c>
      <c r="DO135" s="15">
        <v>-1.7494756036659093E-3</v>
      </c>
      <c r="DP135" s="15">
        <v>3.4617431825029344E-3</v>
      </c>
      <c r="DQ135" s="15">
        <v>4.3352669055394125E-3</v>
      </c>
      <c r="DR135" s="15">
        <v>0</v>
      </c>
      <c r="DS135" s="15">
        <v>-7.1990712197864369E-3</v>
      </c>
      <c r="DT135" s="15">
        <v>-3.6043290922663633E-3</v>
      </c>
      <c r="DU135" s="15">
        <v>3.4354523502108422E-2</v>
      </c>
      <c r="DV135" s="15">
        <v>-3.7819099095582861E-4</v>
      </c>
      <c r="DW135" s="15">
        <v>2.6550600636068233E-3</v>
      </c>
      <c r="DX135" s="15">
        <v>9.6948224291254059E-3</v>
      </c>
      <c r="DY135" s="15">
        <v>-8.1146880298088976E-4</v>
      </c>
      <c r="DZ135" s="15">
        <v>-4.859620794777946E-3</v>
      </c>
      <c r="EA135" s="15">
        <v>1.2305021276845874E-3</v>
      </c>
      <c r="EB135" s="15">
        <v>-2.2197567383128881E-3</v>
      </c>
      <c r="EC135" s="15">
        <v>-5.3604932937325071E-4</v>
      </c>
      <c r="ED135" s="15">
        <v>8.8510394370751484E-3</v>
      </c>
      <c r="EE135" s="15">
        <v>-4.6213302177447076E-3</v>
      </c>
      <c r="EF135" s="15">
        <v>8.5442517829963649E-3</v>
      </c>
      <c r="EG135" s="15">
        <v>1.132118314058266E-3</v>
      </c>
      <c r="EH135" s="15">
        <v>1.4507725800775717E-2</v>
      </c>
      <c r="EI135" s="15">
        <v>-3.6153329328239827E-3</v>
      </c>
      <c r="EJ135" s="15">
        <v>-4.3483055795032451E-3</v>
      </c>
      <c r="EK135" s="15">
        <v>7.0206519172226227E-3</v>
      </c>
      <c r="EL135" s="15">
        <v>-9.2095815934562283E-3</v>
      </c>
      <c r="EM135" s="15">
        <v>2.1271984218149322E-2</v>
      </c>
      <c r="EN135" s="15">
        <v>6.6877590783930669E-4</v>
      </c>
      <c r="EO135" s="15">
        <v>3.7154452095765817E-3</v>
      </c>
      <c r="EP135" s="15">
        <v>-4.9709122727559871E-3</v>
      </c>
      <c r="EQ135" s="15">
        <v>5.2219439811516249E-3</v>
      </c>
      <c r="ER135" s="15">
        <v>-2.3680660592623587E-3</v>
      </c>
      <c r="ES135" s="15">
        <v>1.1967449968284267E-3</v>
      </c>
      <c r="ET135" s="15">
        <v>-4.6811086065026881E-3</v>
      </c>
      <c r="EU135" s="15">
        <v>1.3629426427482449E-2</v>
      </c>
      <c r="EV135" s="15">
        <v>5.840650729541829E-3</v>
      </c>
      <c r="EW135" s="15">
        <v>8.3977163148127136E-4</v>
      </c>
      <c r="EX135" s="15">
        <v>1.3734121459798836E-2</v>
      </c>
      <c r="EY135" s="15">
        <v>8.6448542447664419E-3</v>
      </c>
      <c r="EZ135" s="15">
        <v>6.5693078822874174E-2</v>
      </c>
      <c r="FA135" s="15">
        <v>4.9738871953048736E-4</v>
      </c>
      <c r="FB135" s="15">
        <v>-1.1456753791386018E-2</v>
      </c>
      <c r="FC135" s="15">
        <v>1.6826849771280728E-2</v>
      </c>
      <c r="FD135" s="15">
        <v>5.5350694820012888E-3</v>
      </c>
      <c r="FE135" s="15">
        <v>-1.1757431262943447E-2</v>
      </c>
      <c r="FF135" s="15">
        <v>-3.6396724696616077E-4</v>
      </c>
      <c r="FG135" s="15">
        <v>-2.8003378703190854E-3</v>
      </c>
      <c r="FH135" s="15">
        <v>-4.1242840973722689E-3</v>
      </c>
      <c r="FI135" s="15">
        <v>1.012299439038861E-4</v>
      </c>
      <c r="FJ135" s="15">
        <v>-1.1685526229645169E-2</v>
      </c>
      <c r="FK135" s="15">
        <v>-2.9670226034061165E-3</v>
      </c>
      <c r="FL135" s="15">
        <v>5.3947262646363665E-3</v>
      </c>
      <c r="FM135" s="15">
        <v>-6.8853325103449539E-3</v>
      </c>
      <c r="FN135" s="15">
        <v>-1.1882798564742583E-2</v>
      </c>
      <c r="FO135" s="15">
        <v>-1.1287592910140189E-3</v>
      </c>
      <c r="FP135" s="15">
        <v>3.9549944401297901E-2</v>
      </c>
      <c r="FQ135" s="15">
        <v>-7.1477170920377208E-3</v>
      </c>
      <c r="FR135" s="15">
        <v>-6.4154189562001364E-3</v>
      </c>
      <c r="FS135" s="15">
        <v>1.0619110406998266E-2</v>
      </c>
      <c r="FT135" s="15">
        <v>-2.1114864943320768E-4</v>
      </c>
      <c r="FU135" s="15">
        <v>-7.553206253446596E-3</v>
      </c>
      <c r="FV135" s="15">
        <v>3.9028378724183929E-3</v>
      </c>
      <c r="FW135" s="15">
        <v>3.4848444686020122E-3</v>
      </c>
      <c r="FX135" s="15">
        <v>2.848122784672307E-3</v>
      </c>
      <c r="FY135" s="15">
        <v>2.9133305383573071E-3</v>
      </c>
      <c r="FZ135" s="15">
        <v>1.7237560519606919E-2</v>
      </c>
      <c r="GA135" s="15">
        <v>4.2204048576125787E-3</v>
      </c>
      <c r="GB135" s="15">
        <v>-3.6266087474577735E-3</v>
      </c>
      <c r="GC135" s="15">
        <v>1.0191735498679196E-2</v>
      </c>
      <c r="GD135" s="15">
        <v>-9.7058693387941861E-3</v>
      </c>
      <c r="GE135" s="15">
        <v>4.1763774461918432E-3</v>
      </c>
      <c r="GF135" s="15">
        <v>3.9406329727388221E-3</v>
      </c>
      <c r="GG135" s="15">
        <v>9.0009006976919778E-4</v>
      </c>
      <c r="GH135" s="15">
        <v>3.4201059368580218E-3</v>
      </c>
      <c r="GI135" s="15">
        <v>-4.7911280665192775E-3</v>
      </c>
      <c r="GJ135" s="15">
        <v>0</v>
      </c>
      <c r="GK135" s="15">
        <v>1.0196494526640888E-2</v>
      </c>
      <c r="GL135" s="15">
        <v>1.6865187933445243E-3</v>
      </c>
      <c r="GM135" s="15">
        <v>3.0547240270429213E-3</v>
      </c>
      <c r="GN135" s="15">
        <v>9.7969144616041458E-3</v>
      </c>
      <c r="GO135" s="15">
        <v>1.2707978485749212E-2</v>
      </c>
      <c r="GP135" s="15">
        <v>5.7019592931119266E-3</v>
      </c>
      <c r="GQ135" s="15">
        <v>-2.5164693910455518E-3</v>
      </c>
      <c r="GR135" s="15">
        <v>-9.3689359727395149E-4</v>
      </c>
      <c r="GS135" s="15">
        <v>1.6366053778644432E-2</v>
      </c>
      <c r="GT135" s="15">
        <v>3.5802847388156363E-3</v>
      </c>
      <c r="GU135" s="15">
        <v>6.3647042673092629E-3</v>
      </c>
      <c r="GV135" s="15">
        <v>-1.569132979467542E-2</v>
      </c>
      <c r="GW135" s="15">
        <v>9.2305045202314886E-3</v>
      </c>
      <c r="GX135" s="15">
        <v>-8.3437635211967213E-4</v>
      </c>
      <c r="GY135" s="15">
        <v>3.3518598903927235E-3</v>
      </c>
      <c r="GZ135" s="15">
        <v>1.2563872744569589E-2</v>
      </c>
      <c r="HA135" s="15">
        <v>-2.0137176160161068E-2</v>
      </c>
      <c r="HB135" s="15">
        <v>7.9776629679771064E-4</v>
      </c>
      <c r="HC135" s="15">
        <v>1.1741817876683195E-2</v>
      </c>
      <c r="HD135" s="15">
        <v>5.8191909605235775E-3</v>
      </c>
      <c r="HE135" s="15">
        <v>4.9929267909189028E-4</v>
      </c>
      <c r="HF135" s="15">
        <v>1.5242974635656291E-2</v>
      </c>
      <c r="HG135" s="15">
        <v>5.0354403383683303E-3</v>
      </c>
      <c r="HH135" s="15">
        <v>-5.131505808142132E-3</v>
      </c>
      <c r="HI135" s="15">
        <v>2.4638983103402396E-3</v>
      </c>
      <c r="HJ135" s="15">
        <v>5.9412117773148488E-3</v>
      </c>
      <c r="HK135" s="15">
        <v>5.1877481656947355E-3</v>
      </c>
      <c r="HL135" s="15">
        <v>-7.3910166463890667E-3</v>
      </c>
      <c r="HM135" s="15">
        <v>-1.333701777482796E-2</v>
      </c>
      <c r="HN135" s="15">
        <v>5.7843433556166403E-3</v>
      </c>
      <c r="HO135" s="15">
        <v>0</v>
      </c>
      <c r="HP135" s="15">
        <v>4.7712083571396623E-3</v>
      </c>
      <c r="HQ135" s="15">
        <v>5.149085373655559E-3</v>
      </c>
      <c r="HR135" s="15">
        <v>-3.3383408756037781E-4</v>
      </c>
      <c r="HS135" s="15">
        <v>-1.6380020042383583E-3</v>
      </c>
      <c r="HT135" s="15">
        <v>1.0497550375900522E-2</v>
      </c>
      <c r="HU135" s="15">
        <v>7.8579153904943765E-3</v>
      </c>
      <c r="HV135" s="15">
        <v>3.7656948265023947E-3</v>
      </c>
      <c r="HW135" s="15">
        <v>-1.3967636458203798E-2</v>
      </c>
      <c r="HX135" s="15">
        <v>9.9288534205794615E-3</v>
      </c>
      <c r="HY135" s="15">
        <v>-1.3207133770949064E-3</v>
      </c>
      <c r="HZ135" s="15">
        <v>-8.2583207270064702E-4</v>
      </c>
      <c r="IA135" s="15">
        <v>5.4279127294293728E-3</v>
      </c>
      <c r="IB135" s="15">
        <v>1.0854817890791567E-3</v>
      </c>
      <c r="IC135" s="15">
        <v>2.7120025622734086E-3</v>
      </c>
      <c r="ID135" s="15">
        <v>3.6790627743205221E-3</v>
      </c>
      <c r="IE135" s="15">
        <v>9.9280238999304941E-3</v>
      </c>
      <c r="IF135" s="15">
        <v>6.6746674349963632E-3</v>
      </c>
      <c r="IG135" s="15">
        <v>-3.0539917906379339E-2</v>
      </c>
      <c r="IH135" s="15">
        <v>-1.2648692974231513E-2</v>
      </c>
      <c r="II135" s="15">
        <v>-8.8613209165779884E-4</v>
      </c>
      <c r="IJ135" s="15">
        <v>9.542592760592758E-3</v>
      </c>
      <c r="IK135" s="15">
        <v>4.8422303724410974E-3</v>
      </c>
      <c r="IL135" s="15">
        <v>-5.8944888237780148E-4</v>
      </c>
      <c r="IM135" s="15">
        <v>2.2545613157326011E-3</v>
      </c>
      <c r="IN135" s="15">
        <v>1.4084509370581421E-3</v>
      </c>
      <c r="IO135" s="15">
        <v>8.9731409649681931E-3</v>
      </c>
      <c r="IP135" s="15">
        <v>-8.9024835355145122E-3</v>
      </c>
      <c r="IQ135" s="15">
        <v>-2.5724459975426457E-3</v>
      </c>
      <c r="IR135" s="15">
        <v>6.7181729097186478E-4</v>
      </c>
      <c r="IS135" s="15">
        <v>3.9418292170993203E-3</v>
      </c>
      <c r="IT135" s="15">
        <v>7.772331952807441E-3</v>
      </c>
      <c r="IU135" s="15">
        <v>-3.2232098815685594E-3</v>
      </c>
      <c r="IV135" s="15">
        <v>1.8072252540676109E-2</v>
      </c>
      <c r="IW135" s="15">
        <v>7.6310921082375707E-3</v>
      </c>
      <c r="IX135" s="15">
        <v>4.2533145406471956E-3</v>
      </c>
      <c r="IY135" s="15">
        <v>-2.4431584048527546E-3</v>
      </c>
      <c r="IZ135" s="15">
        <v>1.7235456482289361E-2</v>
      </c>
      <c r="JA135" s="15">
        <v>-2.2376379889280655E-3</v>
      </c>
      <c r="JB135" s="15">
        <v>5.7339606643188436E-3</v>
      </c>
      <c r="JC135" s="15">
        <v>1.4226181347308428E-2</v>
      </c>
      <c r="JD135" s="15">
        <v>-3.7137594461763438E-3</v>
      </c>
      <c r="JE135" s="15">
        <v>1.5356129660495017E-3</v>
      </c>
      <c r="JF135" s="15">
        <v>2.9036847963820534E-4</v>
      </c>
      <c r="JG135" s="15">
        <v>-2.2358869012836851E-3</v>
      </c>
      <c r="JH135" s="15">
        <v>-2.1136799671904239E-3</v>
      </c>
      <c r="JI135" s="15">
        <v>5.7193997275263309E-3</v>
      </c>
      <c r="JJ135" s="15">
        <v>-7.7338159616106199E-3</v>
      </c>
      <c r="JK135" s="15">
        <v>2.3205712386141922E-3</v>
      </c>
      <c r="JL135" s="15">
        <v>8.7452525025030654E-3</v>
      </c>
      <c r="JM135" s="15">
        <v>1.0082251086644855E-2</v>
      </c>
      <c r="JN135" s="15">
        <v>-1.855565731585726E-3</v>
      </c>
      <c r="JO135" s="15">
        <v>1.1922744225292986E-2</v>
      </c>
      <c r="JP135" s="15">
        <v>1.2385593058503785E-2</v>
      </c>
      <c r="JQ135" s="15">
        <v>-2.110673542101528E-2</v>
      </c>
      <c r="JR135" s="15">
        <v>8.0035215537642193E-5</v>
      </c>
      <c r="JS135" s="15">
        <v>-1.9725811287955546E-4</v>
      </c>
      <c r="JT135" s="15">
        <v>1.2373686874697601E-3</v>
      </c>
      <c r="JU135" s="15">
        <v>2.1363501684769095E-3</v>
      </c>
      <c r="JV135" s="15">
        <v>-6.7399522544373596E-3</v>
      </c>
      <c r="JW135" s="15">
        <v>-3.6783488715544019E-4</v>
      </c>
      <c r="JX135" s="15">
        <v>3.0030611639303598E-2</v>
      </c>
      <c r="JY135" s="15">
        <v>1.86365553959203E-3</v>
      </c>
      <c r="JZ135" s="15">
        <v>-3.7819143721628452E-3</v>
      </c>
      <c r="KA135" s="15">
        <v>-1.4591191647529578E-2</v>
      </c>
      <c r="KB135" s="15">
        <v>2.425124299506781E-4</v>
      </c>
      <c r="KC135" s="15">
        <v>3.5442141076298184E-4</v>
      </c>
      <c r="KD135" s="15">
        <v>3.7170353999000255E-3</v>
      </c>
      <c r="KE135" s="15">
        <v>-1.4290820581488479E-3</v>
      </c>
      <c r="KF135" s="15">
        <v>8.7604035387981848E-4</v>
      </c>
      <c r="KG135" s="15">
        <v>-1.9307811604924931E-2</v>
      </c>
      <c r="KH135" s="15">
        <v>-5.3930161749334601E-4</v>
      </c>
      <c r="KI135" s="15">
        <v>-2.6946930884238383E-3</v>
      </c>
      <c r="KJ135" s="15">
        <v>-3.6126811419914962E-3</v>
      </c>
      <c r="KK135" s="15">
        <v>9.6574675633184521E-3</v>
      </c>
      <c r="KL135" s="15">
        <v>-3.6547390997698913E-3</v>
      </c>
      <c r="KM135" s="15">
        <v>-1.1209506834555325E-3</v>
      </c>
      <c r="KN135" s="15">
        <v>4.6500814602166616E-4</v>
      </c>
      <c r="KO135" s="15">
        <v>-1.2697090399840507E-2</v>
      </c>
      <c r="KP135" s="15">
        <v>-6.1670024673718916E-3</v>
      </c>
      <c r="KQ135" s="15">
        <v>1.8977909993057672E-3</v>
      </c>
      <c r="KR135" s="15">
        <v>-4.5209605781025711E-3</v>
      </c>
      <c r="KS135" s="15">
        <v>-1.6195694727373582E-2</v>
      </c>
      <c r="KT135" s="15">
        <v>1.3733121865399235E-3</v>
      </c>
      <c r="KU135" s="15">
        <v>-1.0598835120432463E-3</v>
      </c>
      <c r="KV135" s="15">
        <v>-8.9865806978461325E-3</v>
      </c>
      <c r="KW135" s="15">
        <v>4.2905367688681256E-3</v>
      </c>
      <c r="KX135" s="15">
        <v>-1.5290817798417207E-2</v>
      </c>
      <c r="KY135" s="15">
        <v>2.0820328154038067E-3</v>
      </c>
      <c r="KZ135" s="15">
        <v>7.6374271292113521E-3</v>
      </c>
      <c r="LA135" s="15">
        <v>-2.9360815267141398E-4</v>
      </c>
      <c r="LB135" s="15">
        <v>-2.6112774481990408E-3</v>
      </c>
      <c r="LC135" s="15">
        <v>1.9708103432088857E-3</v>
      </c>
      <c r="LD135" s="15">
        <v>1.1585808681929945E-3</v>
      </c>
      <c r="LE135" s="15">
        <v>3.619445523211016E-3</v>
      </c>
      <c r="LF135" s="15">
        <v>0</v>
      </c>
      <c r="LG135" s="15">
        <v>1.4815085785140682E-2</v>
      </c>
      <c r="LH135" s="15">
        <v>6.7064334814920662E-3</v>
      </c>
      <c r="LI135" s="15">
        <v>-2.5189335793754108E-2</v>
      </c>
      <c r="LJ135" s="15">
        <v>8.4641662084458252E-3</v>
      </c>
      <c r="LK135" s="15">
        <v>4.3340624602208949E-3</v>
      </c>
      <c r="LL135" s="15">
        <v>-2.6506421691404429E-2</v>
      </c>
      <c r="LM135" s="15">
        <v>2.8733071756951211E-3</v>
      </c>
      <c r="LN135" s="15">
        <v>6.2593195998361445E-3</v>
      </c>
      <c r="LO135" s="15">
        <v>-2.6807553703070345E-3</v>
      </c>
      <c r="LP135" s="15">
        <v>4.7221510149416833E-3</v>
      </c>
      <c r="LQ135" s="15">
        <v>-7.3953894220127854E-3</v>
      </c>
      <c r="LR135" s="15">
        <v>-3.1372574751326572E-3</v>
      </c>
      <c r="LS135" s="15">
        <v>-2.8952639654292321E-3</v>
      </c>
      <c r="LT135" s="15">
        <v>7.4099362287049844E-3</v>
      </c>
      <c r="LU135" s="15">
        <v>2.5700000619178053E-3</v>
      </c>
      <c r="LV135" s="15">
        <v>1.9635850650411056E-3</v>
      </c>
      <c r="LW135" s="15">
        <v>8.1762890199597333E-3</v>
      </c>
      <c r="LX135" s="15">
        <v>-1.8079918141437621E-3</v>
      </c>
      <c r="LY135" s="15">
        <v>2.5882802395498514E-3</v>
      </c>
      <c r="LZ135" s="15">
        <v>1.7493157447517119E-2</v>
      </c>
      <c r="MA135" s="15">
        <v>2.947169818384391E-3</v>
      </c>
      <c r="MB135" s="15">
        <v>5.9790734217705672E-4</v>
      </c>
      <c r="MC135" s="15">
        <v>9.912644874604205E-3</v>
      </c>
      <c r="MD135" s="15">
        <v>7.5727204347334851E-3</v>
      </c>
      <c r="ME135" s="15">
        <v>1.6199413047950496E-3</v>
      </c>
      <c r="MF135" s="15">
        <v>-8.364660030934435E-3</v>
      </c>
      <c r="MG135" s="15">
        <v>-1.0519492140706379E-2</v>
      </c>
      <c r="MH135" s="15">
        <v>7.0113938016929333E-4</v>
      </c>
      <c r="MI135" s="15">
        <v>-2.4009615375381503E-3</v>
      </c>
      <c r="MJ135" s="15">
        <v>2.2209915509033378E-2</v>
      </c>
      <c r="MK135" s="15">
        <v>-2.23516048883978E-2</v>
      </c>
      <c r="ML135" s="15">
        <v>-2.0000666706669543E-2</v>
      </c>
      <c r="MM135" s="15">
        <v>-4.9595788992003323E-3</v>
      </c>
      <c r="MN135" s="15">
        <v>-3.3940174512208433E-3</v>
      </c>
      <c r="MO135" s="15">
        <v>-5.4961970419083331E-3</v>
      </c>
      <c r="MP135" s="15">
        <v>-4.281370546221225E-3</v>
      </c>
      <c r="MQ135" s="15">
        <v>-2.9824673725013327E-3</v>
      </c>
      <c r="MR135" s="15">
        <v>2.0440963284973024E-2</v>
      </c>
      <c r="MS135" s="15">
        <v>-9.7245498919948572E-3</v>
      </c>
      <c r="MT135" s="15">
        <v>-6.8894250055353103E-4</v>
      </c>
      <c r="MU135" s="15">
        <v>-5.871990773538649E-4</v>
      </c>
      <c r="MV135" s="15">
        <v>-2.5398630840066062E-3</v>
      </c>
      <c r="MW135" s="15">
        <v>3.0707839269443179E-3</v>
      </c>
      <c r="MX135" s="15">
        <v>2.4257137424878858E-3</v>
      </c>
      <c r="MY135" s="15">
        <v>1.849495424530093E-2</v>
      </c>
      <c r="MZ135" s="15">
        <v>5.8122802395535085E-3</v>
      </c>
      <c r="NA135" s="15">
        <v>7.260335116774856E-3</v>
      </c>
      <c r="NB135" s="15">
        <v>4.2440382004792854E-3</v>
      </c>
      <c r="NC135" s="15">
        <v>-5.9674264758646277E-3</v>
      </c>
      <c r="ND135" s="15">
        <v>3.4015729198436351E-3</v>
      </c>
      <c r="NE135" s="15">
        <v>6.8475379489776646E-3</v>
      </c>
      <c r="NF135" s="15">
        <v>-3.0124471720838396E-2</v>
      </c>
      <c r="NG135" s="15">
        <v>-1.0870020719960986E-3</v>
      </c>
      <c r="NH135" s="15">
        <v>-3.8031897517625201E-3</v>
      </c>
      <c r="NI135" s="15">
        <v>5.6948398004049491E-3</v>
      </c>
      <c r="NJ135" s="15">
        <v>1.4835575126855576E-3</v>
      </c>
      <c r="NK135" s="15">
        <v>2.7169905351927637E-2</v>
      </c>
      <c r="NL135" s="15">
        <v>-2.4686291080291104E-3</v>
      </c>
      <c r="NM135" s="15">
        <v>-1.972450534777859E-2</v>
      </c>
      <c r="NN135" s="15">
        <v>-8.110344537453738E-3</v>
      </c>
      <c r="NO135" s="15">
        <v>7.4646644679287394E-3</v>
      </c>
      <c r="NP135" s="15">
        <v>-6.4629529735731189E-3</v>
      </c>
      <c r="NQ135" s="15">
        <v>-2.1327022301691058E-3</v>
      </c>
      <c r="NR135" s="15">
        <v>-2.345766968219227E-3</v>
      </c>
      <c r="NS135" s="15">
        <v>1.7645570509933286E-2</v>
      </c>
      <c r="NT135" s="15">
        <v>4.4628700148982986E-3</v>
      </c>
      <c r="NU135" s="15">
        <v>2.8813850573985323E-3</v>
      </c>
      <c r="NV135" s="15">
        <v>2.1097054238496567E-3</v>
      </c>
      <c r="NW135" s="15">
        <v>2.3602312181132037E-3</v>
      </c>
      <c r="NX135" s="15">
        <v>1.8267625722426968E-3</v>
      </c>
      <c r="NY135" s="15">
        <v>7.3153880542047977E-3</v>
      </c>
      <c r="NZ135" s="15">
        <v>1.5141683187470639E-2</v>
      </c>
      <c r="OA135" s="15">
        <v>1.1247329945098645E-3</v>
      </c>
      <c r="OB135" s="15">
        <v>-1.6438359866023924E-3</v>
      </c>
      <c r="OC135" s="15">
        <v>0</v>
      </c>
      <c r="OD135" s="15">
        <v>6.2932664128654084E-4</v>
      </c>
      <c r="OE135" s="15">
        <v>2.6318690485215776E-3</v>
      </c>
      <c r="OF135" s="15">
        <v>3.534464674201114E-3</v>
      </c>
      <c r="OG135" s="15">
        <v>4.8192864359489218E-3</v>
      </c>
      <c r="OH135" s="15">
        <v>-5.9676221431835194E-3</v>
      </c>
      <c r="OI135" s="15">
        <v>-1.7372425650398458E-3</v>
      </c>
      <c r="OJ135" s="15">
        <v>4.4871294887388197E-3</v>
      </c>
      <c r="OK135" s="15">
        <v>-2.2292034765904337E-3</v>
      </c>
      <c r="OL135" s="15">
        <v>4.3329188568981365E-3</v>
      </c>
      <c r="OM135" s="15">
        <v>-4.7457091770999632E-4</v>
      </c>
      <c r="ON135" s="15">
        <v>1.1578032080947667E-2</v>
      </c>
      <c r="OO135" s="15">
        <v>8.5737037525880719E-4</v>
      </c>
      <c r="OP135" s="15">
        <v>5.7625788220155459E-3</v>
      </c>
      <c r="OQ135" s="15">
        <v>3.5729047215746794E-3</v>
      </c>
      <c r="OR135" s="15">
        <v>-1.3144136661817638E-2</v>
      </c>
      <c r="OS135" s="15">
        <v>4.9400558541624713E-3</v>
      </c>
      <c r="OT135" s="15">
        <v>-1.2850884555838844E-2</v>
      </c>
      <c r="OU135" s="15">
        <v>1.9002982851608079E-3</v>
      </c>
      <c r="OV135" s="15">
        <v>-2.0873394011052425E-3</v>
      </c>
      <c r="OW135" s="15">
        <v>9.6026344708831785E-3</v>
      </c>
      <c r="OX135" s="15">
        <v>-1.9685888156578844E-3</v>
      </c>
      <c r="OY135" s="15">
        <v>-1.6796254592121487E-3</v>
      </c>
      <c r="OZ135" s="15">
        <v>-9.3480465730680223E-3</v>
      </c>
      <c r="PA135" s="15">
        <v>-1.9846198525949599E-3</v>
      </c>
      <c r="PB135" s="15">
        <v>-3.0742978952961997E-3</v>
      </c>
      <c r="PC135" s="15">
        <v>8.4576511278199405E-3</v>
      </c>
      <c r="PD135" s="15">
        <v>-3.7086681016428699E-3</v>
      </c>
      <c r="PE135" s="15">
        <v>4.2554096901980424E-5</v>
      </c>
      <c r="PF135" s="15">
        <v>1.8052746801111748E-2</v>
      </c>
      <c r="PG135" s="15">
        <v>1.6728652355116243E-3</v>
      </c>
      <c r="PH135" s="15">
        <v>-6.6115704887769106E-4</v>
      </c>
      <c r="PI135" s="15">
        <v>1.865092240995991E-3</v>
      </c>
      <c r="PJ135" s="15">
        <v>8.1168293471308318E-3</v>
      </c>
      <c r="PK135" s="15">
        <v>-2.9045925579666448E-3</v>
      </c>
      <c r="PL135" s="15">
        <v>-8.881164134957981E-3</v>
      </c>
      <c r="PM135" s="15">
        <v>3.353832098431458E-3</v>
      </c>
      <c r="PN135" s="15">
        <v>9.0685328147720548E-4</v>
      </c>
      <c r="PO135" s="15">
        <v>-9.9401234132992923E-4</v>
      </c>
      <c r="PP135" s="15">
        <v>-1.4935404403820641E-4</v>
      </c>
      <c r="PQ135" s="15">
        <v>1.9781260003094374E-2</v>
      </c>
      <c r="PR135" s="15">
        <v>3.498731304397219E-3</v>
      </c>
      <c r="PS135" s="15">
        <v>1.4887215927956007E-3</v>
      </c>
      <c r="PT135" s="15">
        <v>-1.3591575316920217E-3</v>
      </c>
      <c r="PU135" s="15">
        <v>1.8321734696561543E-3</v>
      </c>
      <c r="PV135" s="15">
        <v>2.6662732430036882E-3</v>
      </c>
      <c r="PW135" s="15">
        <v>1.1701514280681074E-2</v>
      </c>
      <c r="PX135" s="15">
        <v>-3.7673174750788257E-3</v>
      </c>
      <c r="PY135" s="15">
        <v>-3.2062072174430141E-5</v>
      </c>
      <c r="PZ135" s="15">
        <v>-1.6319229953035225E-2</v>
      </c>
      <c r="QA135" s="15">
        <v>-2.7279270326647058E-3</v>
      </c>
      <c r="QB135" s="15">
        <v>-1.2716176688083913E-3</v>
      </c>
      <c r="QC135" s="15">
        <v>-2.2522532043251315E-3</v>
      </c>
      <c r="QD135" s="15">
        <v>5.4022444947604935E-3</v>
      </c>
      <c r="QE135" s="15">
        <v>-4.7992009264565885E-3</v>
      </c>
      <c r="QF135" s="15">
        <v>3.6131223297770367E-3</v>
      </c>
      <c r="QG135" s="15">
        <v>2.0128831272976425E-3</v>
      </c>
      <c r="QH135" s="15">
        <v>3.0873384375614964E-3</v>
      </c>
      <c r="QI135" s="15">
        <v>6.8109844044987149E-3</v>
      </c>
      <c r="QJ135" s="15">
        <v>-1.2753796062570353E-2</v>
      </c>
      <c r="QK135" s="15">
        <v>4.9984864815518044E-3</v>
      </c>
      <c r="QL135" s="15">
        <v>3.2852739896942667E-3</v>
      </c>
      <c r="QM135" s="15">
        <v>-3.0586260038721505E-3</v>
      </c>
      <c r="QN135" s="15">
        <v>-4.6409616068267406E-3</v>
      </c>
      <c r="QO135" s="15">
        <v>6.1149373463474325E-3</v>
      </c>
      <c r="QP135" s="15">
        <v>5.2540079716236207E-3</v>
      </c>
      <c r="QQ135" s="15">
        <v>1.162043165796634E-2</v>
      </c>
      <c r="QR135" s="15">
        <v>8.7212803063795863E-3</v>
      </c>
      <c r="QS135" s="15">
        <v>5.5524709921798727E-4</v>
      </c>
      <c r="QT135" s="15">
        <v>1.0559437008744323E-2</v>
      </c>
      <c r="QU135" s="15">
        <v>2.3693112257287825E-2</v>
      </c>
      <c r="QV135" s="15">
        <v>-5.3825581701542934E-3</v>
      </c>
      <c r="QW135" s="15">
        <v>4.7214354040430974E-4</v>
      </c>
      <c r="QX135" s="15">
        <v>4.0084333439008527E-3</v>
      </c>
      <c r="QY135" s="15">
        <v>1.4502957368781549E-2</v>
      </c>
      <c r="QZ135" s="15">
        <v>7.0784936623997869E-3</v>
      </c>
      <c r="RA135" s="15">
        <v>-3.0755338580042606E-3</v>
      </c>
      <c r="RB135" s="15">
        <v>1.689474975266979E-3</v>
      </c>
      <c r="RC135" s="15">
        <v>-1.536098612339895E-3</v>
      </c>
      <c r="RD135" s="15">
        <v>5.1046453380005393E-4</v>
      </c>
      <c r="RE135" s="15">
        <v>-1.8217801941536841E-3</v>
      </c>
      <c r="RF135" s="15">
        <v>-2.0663536223999436E-3</v>
      </c>
      <c r="RG135" s="15">
        <v>7.6789208041557477E-3</v>
      </c>
      <c r="RH135" s="15">
        <v>-5.5514878472535147E-3</v>
      </c>
      <c r="RI135" s="15">
        <v>-1.1233735777926711E-2</v>
      </c>
      <c r="RJ135" s="15">
        <v>7.8647271061357642E-4</v>
      </c>
      <c r="RK135" s="15">
        <v>-3.8289772370973508E-3</v>
      </c>
      <c r="RL135" s="15">
        <v>2.0281918739032607E-4</v>
      </c>
      <c r="RM135" s="15">
        <v>8.552887588823407E-3</v>
      </c>
      <c r="RN135" s="15">
        <v>-5.2626160821295856E-3</v>
      </c>
      <c r="RO135" s="15">
        <v>-1.0761927714454321E-2</v>
      </c>
      <c r="RP135" s="15">
        <v>-1.0963304797269584E-2</v>
      </c>
      <c r="RQ135" s="15">
        <v>-3.5027140820981198E-2</v>
      </c>
      <c r="RR135" s="15">
        <v>7.1398275602684103E-3</v>
      </c>
      <c r="RS135" s="15">
        <v>1.3125514599718327E-3</v>
      </c>
      <c r="RT135" s="15">
        <v>1.7093126796253397E-3</v>
      </c>
      <c r="RU135" s="15">
        <v>1.3521857494016283E-3</v>
      </c>
      <c r="RV135" s="15">
        <v>-5.7530464819312713E-3</v>
      </c>
      <c r="RW135" s="15">
        <v>1.5982704478758004E-3</v>
      </c>
      <c r="RX135" s="15">
        <v>7.0955390590984671E-3</v>
      </c>
      <c r="RY135" s="15">
        <v>1.0115400837176871E-2</v>
      </c>
      <c r="RZ135" s="15">
        <v>-3.640997673574868E-4</v>
      </c>
      <c r="SA135" s="15">
        <v>1.5148142794182836E-3</v>
      </c>
      <c r="SB135" s="15">
        <v>4.2259849369794987E-3</v>
      </c>
      <c r="SC135" s="15">
        <v>3.9766001388689548E-3</v>
      </c>
      <c r="SD135" s="15">
        <v>3.2066423779969475E-3</v>
      </c>
      <c r="SE135" s="15">
        <v>-1.3351947895392218E-2</v>
      </c>
      <c r="SF135" s="15">
        <v>1.6241137739950322E-2</v>
      </c>
      <c r="SG135" s="15">
        <v>7.0487830659655363E-3</v>
      </c>
      <c r="SH135" s="15">
        <v>-3.9807810226317082E-3</v>
      </c>
      <c r="SI135" s="15">
        <v>-2.2542276295945299E-3</v>
      </c>
      <c r="SJ135" s="15">
        <v>1.0010559676384463E-2</v>
      </c>
      <c r="SK135" s="15">
        <v>-1.1020279507216674E-2</v>
      </c>
      <c r="SL135" s="15">
        <v>-1.2808958292581248E-2</v>
      </c>
      <c r="SM135" s="15">
        <v>2.4286593601264813E-3</v>
      </c>
      <c r="SN135" s="15">
        <v>1.4008279909317439E-3</v>
      </c>
      <c r="SO135" s="15">
        <v>-2.3359028370636606E-4</v>
      </c>
      <c r="SP135" s="15">
        <v>9.290046907092734E-3</v>
      </c>
      <c r="SQ135" s="15">
        <v>8.816605093338049E-3</v>
      </c>
      <c r="SR135" s="15">
        <v>-2.5521068722349398E-3</v>
      </c>
      <c r="SS135" s="15">
        <v>2.6406735012235614E-3</v>
      </c>
      <c r="ST135" s="15">
        <v>7.395619711432099E-3</v>
      </c>
      <c r="SU135" s="15">
        <v>1.3689256073415187E-3</v>
      </c>
      <c r="SV135" s="15">
        <v>-2.4234043364553611E-3</v>
      </c>
      <c r="SW135" s="15">
        <v>-2.1420929290541005E-3</v>
      </c>
      <c r="SX135" s="15">
        <v>1.5600627189021842E-3</v>
      </c>
      <c r="SY135" s="15">
        <v>-4.5859952986036026E-3</v>
      </c>
      <c r="SZ135" s="15">
        <v>1.8012613696400659E-3</v>
      </c>
      <c r="TA135" s="15">
        <v>8.9135738318607272E-3</v>
      </c>
      <c r="TB135" s="15">
        <v>4.6611331496521552E-2</v>
      </c>
      <c r="TC135" s="15">
        <v>1.1341961297460526E-2</v>
      </c>
      <c r="TD135" s="15">
        <v>-6.2262394150980997E-3</v>
      </c>
      <c r="TE135" s="15">
        <v>-1.4944238268276672E-2</v>
      </c>
      <c r="TF135" s="15">
        <v>7.3615858636926395E-3</v>
      </c>
      <c r="TG135" s="15">
        <v>-2.3308604063187049E-3</v>
      </c>
      <c r="TH135" s="15">
        <v>8.4812821885151407E-3</v>
      </c>
      <c r="TI135" s="15">
        <v>-6.8166589790977922E-3</v>
      </c>
      <c r="TJ135" s="15">
        <v>5.3730238789637327E-3</v>
      </c>
      <c r="TK135" s="15">
        <v>1.0878857238901232E-3</v>
      </c>
      <c r="TL135" s="15">
        <v>-2.4179775819667573E-3</v>
      </c>
      <c r="TM135" s="15">
        <v>2.6684472138337476E-3</v>
      </c>
      <c r="TN135" s="15">
        <v>4.1160020691034969E-3</v>
      </c>
      <c r="TO135" s="23">
        <v>5.0473187191398612E-4</v>
      </c>
    </row>
    <row r="136" spans="1:535" x14ac:dyDescent="0.35">
      <c r="A136" s="14">
        <v>130</v>
      </c>
      <c r="B136" s="81">
        <v>42804</v>
      </c>
      <c r="C136" s="23">
        <v>3.4980543519110654E-3</v>
      </c>
      <c r="D136" s="43">
        <f ca="1">OFFSET('CAPM Regression Loop'!$AH$6,$A136,'CAPM Regression Loop'!$D$2)</f>
        <v>-6.5402456806097665E-3</v>
      </c>
      <c r="T136" s="14">
        <v>130</v>
      </c>
      <c r="U136" s="14" t="s">
        <v>132</v>
      </c>
      <c r="V136" s="14">
        <v>0.98869491408737398</v>
      </c>
      <c r="W136" s="14">
        <v>0.18310618027159875</v>
      </c>
      <c r="X136" s="14">
        <v>0.10444138051213615</v>
      </c>
      <c r="Y136" s="14">
        <f t="shared" si="6"/>
        <v>-6.1740602615691899E-2</v>
      </c>
      <c r="Z136" s="14">
        <f t="shared" ref="Z136:Z199" si="8">ABS(Y136)</f>
        <v>6.1740602615691899E-2</v>
      </c>
      <c r="AA136" s="14">
        <f t="shared" si="7"/>
        <v>1</v>
      </c>
      <c r="AF136" s="80"/>
      <c r="AH136" s="81"/>
      <c r="AI136" s="15">
        <v>1.3902521659956509E-2</v>
      </c>
      <c r="AJ136" s="15">
        <v>1.3069084329307576E-2</v>
      </c>
      <c r="AK136" s="15">
        <v>-7.6346126525617857E-3</v>
      </c>
      <c r="AL136" s="15">
        <v>3.3114996786725269E-3</v>
      </c>
      <c r="AM136" s="15">
        <v>2.1169681507712642E-2</v>
      </c>
      <c r="AN136" s="15">
        <v>-3.3913665785002016E-3</v>
      </c>
      <c r="AO136" s="15">
        <v>1.9704439872987385E-3</v>
      </c>
      <c r="AP136" s="15">
        <v>6.0701898178856161E-3</v>
      </c>
      <c r="AQ136" s="15">
        <v>9.7926093749330523E-3</v>
      </c>
      <c r="AR136" s="15">
        <v>-1.1731403818461857E-2</v>
      </c>
      <c r="AS136" s="15">
        <v>1.3861165365153515E-2</v>
      </c>
      <c r="AT136" s="15">
        <v>1.106046380031377E-2</v>
      </c>
      <c r="AU136" s="15">
        <v>1.0884245123455566E-3</v>
      </c>
      <c r="AV136" s="15">
        <v>2.2071804670442383E-2</v>
      </c>
      <c r="AW136" s="15">
        <v>-4.2588713571818726E-3</v>
      </c>
      <c r="AX136" s="15">
        <v>8.5995615956776031E-3</v>
      </c>
      <c r="AY136" s="15">
        <v>8.1045018119390994E-3</v>
      </c>
      <c r="AZ136" s="15">
        <v>-7.5298369825857489E-5</v>
      </c>
      <c r="BA136" s="15">
        <v>-9.7148019575811029E-4</v>
      </c>
      <c r="BB136" s="15">
        <v>4.0305042824435588E-3</v>
      </c>
      <c r="BC136" s="15">
        <v>-2.0587543893698106E-3</v>
      </c>
      <c r="BD136" s="15">
        <v>-7.5697115669952578E-3</v>
      </c>
      <c r="BE136" s="15">
        <v>-3.3064505851096229E-3</v>
      </c>
      <c r="BF136" s="15">
        <v>7.440246899960935E-3</v>
      </c>
      <c r="BG136" s="15">
        <v>3.1147796545223915E-4</v>
      </c>
      <c r="BH136" s="15">
        <v>5.3515087580051739E-3</v>
      </c>
      <c r="BI136" s="15">
        <v>-3.7972280691696671E-4</v>
      </c>
      <c r="BJ136" s="15">
        <v>1.9123838989976015E-2</v>
      </c>
      <c r="BK136" s="15">
        <v>5.8672702236109882E-3</v>
      </c>
      <c r="BL136" s="15">
        <v>1.3655319331032931E-2</v>
      </c>
      <c r="BM136" s="15">
        <v>5.9875700824209045E-3</v>
      </c>
      <c r="BN136" s="15">
        <v>1.9603276758584479E-2</v>
      </c>
      <c r="BO136" s="15">
        <v>4.2590871744734339E-2</v>
      </c>
      <c r="BP136" s="15">
        <v>-3.1654434773380211E-3</v>
      </c>
      <c r="BQ136" s="15">
        <v>-8.5055190771945004E-3</v>
      </c>
      <c r="BR136" s="15">
        <v>1.398624197473987E-2</v>
      </c>
      <c r="BS136" s="15">
        <v>-4.6824343539094305E-3</v>
      </c>
      <c r="BT136" s="15">
        <v>5.1196157369459254E-3</v>
      </c>
      <c r="BU136" s="15">
        <v>-6.3326025593770697E-4</v>
      </c>
      <c r="BV136" s="15">
        <v>2.4434954124758451E-3</v>
      </c>
      <c r="BW136" s="15">
        <v>5.0847567181100204E-3</v>
      </c>
      <c r="BX136" s="15">
        <v>1.3830844984175231E-3</v>
      </c>
      <c r="BY136" s="15">
        <v>1.3066499581092361E-2</v>
      </c>
      <c r="BZ136" s="15">
        <v>1.2657125276255354E-2</v>
      </c>
      <c r="CA136" s="15">
        <v>-7.9318282198645434E-3</v>
      </c>
      <c r="CB136" s="15">
        <v>-8.0755879378654929E-4</v>
      </c>
      <c r="CC136" s="15">
        <v>1.3701101836838296E-3</v>
      </c>
      <c r="CD136" s="15">
        <v>5.8284335867908503E-3</v>
      </c>
      <c r="CE136" s="15">
        <v>-4.3960158793569688E-2</v>
      </c>
      <c r="CF136" s="15">
        <v>3.6652453982958738E-3</v>
      </c>
      <c r="CG136" s="15">
        <v>-4.9939783390989109E-3</v>
      </c>
      <c r="CH136" s="15">
        <v>1.9360047979140718E-2</v>
      </c>
      <c r="CI136" s="15">
        <v>7.6064959305670874E-3</v>
      </c>
      <c r="CJ136" s="15">
        <v>8.4656590245482406E-3</v>
      </c>
      <c r="CK136" s="15">
        <v>1.0083187141170893E-3</v>
      </c>
      <c r="CL136" s="15">
        <v>1.6007201868595625E-2</v>
      </c>
      <c r="CM136" s="15">
        <v>1.5352839103214967E-3</v>
      </c>
      <c r="CN136" s="15">
        <v>-1.0410092062406784E-2</v>
      </c>
      <c r="CO136" s="15">
        <v>-1.5791554801595821E-3</v>
      </c>
      <c r="CP136" s="15">
        <v>-2.3045909950335135E-3</v>
      </c>
      <c r="CQ136" s="15">
        <v>-7.7252706989364931E-3</v>
      </c>
      <c r="CR136" s="15">
        <v>-8.9245878301983349E-4</v>
      </c>
      <c r="CS136" s="15">
        <v>6.184758670305204E-3</v>
      </c>
      <c r="CT136" s="15">
        <v>1.2959664862605543E-3</v>
      </c>
      <c r="CU136" s="15">
        <v>3.7647103287970058E-3</v>
      </c>
      <c r="CV136" s="15">
        <v>-1.9705071079332333E-2</v>
      </c>
      <c r="CW136" s="15">
        <v>-2.8019837228520114E-3</v>
      </c>
      <c r="CX136" s="15">
        <v>4.9948074705896137E-3</v>
      </c>
      <c r="CY136" s="15">
        <v>8.0639921128679401E-4</v>
      </c>
      <c r="CZ136" s="15">
        <v>5.302888217007847E-3</v>
      </c>
      <c r="DA136" s="15">
        <v>5.6745058120534443E-3</v>
      </c>
      <c r="DB136" s="15">
        <v>-2.0271646917691889E-3</v>
      </c>
      <c r="DC136" s="15">
        <v>5.5189102287973874E-3</v>
      </c>
      <c r="DD136" s="15">
        <v>-1.2192485108918011E-2</v>
      </c>
      <c r="DE136" s="15">
        <v>-9.75292665084104E-4</v>
      </c>
      <c r="DF136" s="15">
        <v>8.3682496705165792E-3</v>
      </c>
      <c r="DG136" s="15">
        <v>8.3456547229512172E-3</v>
      </c>
      <c r="DH136" s="15">
        <v>1.2196610854548404E-3</v>
      </c>
      <c r="DI136" s="15">
        <v>1.0016414717949937E-2</v>
      </c>
      <c r="DJ136" s="15">
        <v>2.9067675433704335E-3</v>
      </c>
      <c r="DK136" s="15">
        <v>1.077209698191104E-2</v>
      </c>
      <c r="DL136" s="15">
        <v>1.327369213903965E-2</v>
      </c>
      <c r="DM136" s="15">
        <v>-4.2928050528819612E-3</v>
      </c>
      <c r="DN136" s="15">
        <v>-2.5443898897445113E-3</v>
      </c>
      <c r="DO136" s="15">
        <v>1.7811951380792036E-2</v>
      </c>
      <c r="DP136" s="15">
        <v>-9.0716312719266931E-3</v>
      </c>
      <c r="DQ136" s="15">
        <v>8.5447297454614244E-3</v>
      </c>
      <c r="DR136" s="15">
        <v>2.7229424584558838E-3</v>
      </c>
      <c r="DS136" s="15">
        <v>-2.3882192590401045E-3</v>
      </c>
      <c r="DT136" s="15">
        <v>8.0273359007642878E-3</v>
      </c>
      <c r="DU136" s="15">
        <v>3.8910554929667217E-3</v>
      </c>
      <c r="DV136" s="15">
        <v>1.0389045677923927E-2</v>
      </c>
      <c r="DW136" s="15">
        <v>1.0516223789370162E-3</v>
      </c>
      <c r="DX136" s="15">
        <v>-1.8413789235550272E-3</v>
      </c>
      <c r="DY136" s="15">
        <v>7.4632275310880349E-3</v>
      </c>
      <c r="DZ136" s="15">
        <v>1.2057316023031157E-2</v>
      </c>
      <c r="EA136" s="15">
        <v>7.3420167703833524E-3</v>
      </c>
      <c r="EB136" s="15">
        <v>-4.4247859803558066E-3</v>
      </c>
      <c r="EC136" s="15">
        <v>-1.606426048273799E-3</v>
      </c>
      <c r="ED136" s="15">
        <v>-6.4636020671570836E-4</v>
      </c>
      <c r="EE136" s="15">
        <v>-6.6729651325862019E-3</v>
      </c>
      <c r="EF136" s="15">
        <v>1.7713721471002038E-2</v>
      </c>
      <c r="EG136" s="15">
        <v>9.560737520252582E-3</v>
      </c>
      <c r="EH136" s="15">
        <v>-1.6378364521675879E-2</v>
      </c>
      <c r="EI136" s="15">
        <v>1.2345835822299362E-2</v>
      </c>
      <c r="EJ136" s="15">
        <v>8.6814981035867884E-4</v>
      </c>
      <c r="EK136" s="15">
        <v>-7.0206519172226643E-3</v>
      </c>
      <c r="EL136" s="15">
        <v>2.0322242792412629E-2</v>
      </c>
      <c r="EM136" s="15">
        <v>1.9564440159071154E-3</v>
      </c>
      <c r="EN136" s="15">
        <v>-1.4912711991567169E-3</v>
      </c>
      <c r="EO136" s="15">
        <v>-1.7580485346748106E-2</v>
      </c>
      <c r="EP136" s="15">
        <v>-2.4158977746696333E-3</v>
      </c>
      <c r="EQ136" s="15">
        <v>2.1699713585112742E-2</v>
      </c>
      <c r="ER136" s="15">
        <v>2.7068194500355345E-3</v>
      </c>
      <c r="ES136" s="15">
        <v>2.7579608584245531E-3</v>
      </c>
      <c r="ET136" s="15">
        <v>5.5612612230986486E-3</v>
      </c>
      <c r="EU136" s="15">
        <v>1.4084509370581421E-3</v>
      </c>
      <c r="EV136" s="15">
        <v>4.6131346225987309E-3</v>
      </c>
      <c r="EW136" s="15">
        <v>9.7932399413102836E-3</v>
      </c>
      <c r="EX136" s="15">
        <v>1.7877083901078648E-2</v>
      </c>
      <c r="EY136" s="15">
        <v>1.8383818143152757E-2</v>
      </c>
      <c r="EZ136" s="15">
        <v>6.3067817521599186E-3</v>
      </c>
      <c r="FA136" s="15">
        <v>-3.7243990909824397E-3</v>
      </c>
      <c r="FB136" s="15">
        <v>5.1665648577890882E-3</v>
      </c>
      <c r="FC136" s="15">
        <v>-8.2531417567204141E-3</v>
      </c>
      <c r="FD136" s="15">
        <v>1.0227890183256323E-2</v>
      </c>
      <c r="FE136" s="15">
        <v>1.3871596955278991E-2</v>
      </c>
      <c r="FF136" s="15">
        <v>3.0979523637696075E-3</v>
      </c>
      <c r="FG136" s="15">
        <v>3.2210657357214117E-3</v>
      </c>
      <c r="FH136" s="15">
        <v>-1.0101095986503821E-2</v>
      </c>
      <c r="FI136" s="15">
        <v>5.8889397520586126E-3</v>
      </c>
      <c r="FJ136" s="15">
        <v>1.5611244694248416E-2</v>
      </c>
      <c r="FK136" s="15">
        <v>5.1408121442585537E-3</v>
      </c>
      <c r="FL136" s="15">
        <v>-9.9121431859706065E-4</v>
      </c>
      <c r="FM136" s="15">
        <v>-6.1206311687890683E-3</v>
      </c>
      <c r="FN136" s="15">
        <v>-7.3556786232433424E-3</v>
      </c>
      <c r="FO136" s="15">
        <v>-2.3256862164267235E-2</v>
      </c>
      <c r="FP136" s="15">
        <v>1.043170236903289E-2</v>
      </c>
      <c r="FQ136" s="15">
        <v>-7.6967485038794586E-4</v>
      </c>
      <c r="FR136" s="15">
        <v>-6.2421346184818229E-3</v>
      </c>
      <c r="FS136" s="15">
        <v>6.1377926935069684E-3</v>
      </c>
      <c r="FT136" s="15">
        <v>1.4789776623639901E-3</v>
      </c>
      <c r="FU136" s="15">
        <v>2.3790653568498922E-3</v>
      </c>
      <c r="FV136" s="15">
        <v>-1.4192231784590647E-2</v>
      </c>
      <c r="FW136" s="15">
        <v>5.4005531800002888E-3</v>
      </c>
      <c r="FX136" s="15">
        <v>7.3433648803349315E-3</v>
      </c>
      <c r="FY136" s="15">
        <v>3.8000630353253692E-3</v>
      </c>
      <c r="FZ136" s="15">
        <v>-1.2588096619516749E-2</v>
      </c>
      <c r="GA136" s="15">
        <v>4.710324300183354E-3</v>
      </c>
      <c r="GB136" s="15">
        <v>8.6918736458693388E-4</v>
      </c>
      <c r="GC136" s="15">
        <v>8.72293609727854E-3</v>
      </c>
      <c r="GD136" s="15">
        <v>-1.5080684504938245E-3</v>
      </c>
      <c r="GE136" s="15">
        <v>4.5172295898198156E-3</v>
      </c>
      <c r="GF136" s="15">
        <v>1.1250201378410356E-2</v>
      </c>
      <c r="GG136" s="15">
        <v>5.3421743993562693E-3</v>
      </c>
      <c r="GH136" s="15">
        <v>1.0331065675966504E-2</v>
      </c>
      <c r="GI136" s="15">
        <v>3.4392100577561445E-2</v>
      </c>
      <c r="GJ136" s="15">
        <v>1.1600181748057563E-3</v>
      </c>
      <c r="GK136" s="15">
        <v>4.0404095370049058E-3</v>
      </c>
      <c r="GL136" s="15">
        <v>-9.5543799939582751E-3</v>
      </c>
      <c r="GM136" s="15">
        <v>8.342540803926048E-3</v>
      </c>
      <c r="GN136" s="15">
        <v>-2.7399485269346421E-3</v>
      </c>
      <c r="GO136" s="15">
        <v>-7.5050531170271235E-3</v>
      </c>
      <c r="GP136" s="15">
        <v>5.7346581696563126E-3</v>
      </c>
      <c r="GQ136" s="15">
        <v>1.1598643038427068E-2</v>
      </c>
      <c r="GR136" s="15">
        <v>-7.4637158424645427E-3</v>
      </c>
      <c r="GS136" s="15">
        <v>9.1455338787641716E-3</v>
      </c>
      <c r="GT136" s="15">
        <v>1.2353547346186485E-2</v>
      </c>
      <c r="GU136" s="15">
        <v>6.2687586044812569E-3</v>
      </c>
      <c r="GV136" s="15">
        <v>1.584340948472596E-2</v>
      </c>
      <c r="GW136" s="15">
        <v>-3.4445674531878101E-3</v>
      </c>
      <c r="GX136" s="15">
        <v>5.2961796269593705E-3</v>
      </c>
      <c r="GY136" s="15">
        <v>1.3341832700315392E-2</v>
      </c>
      <c r="GZ136" s="15">
        <v>8.3842867482408004E-3</v>
      </c>
      <c r="HA136" s="15">
        <v>-1.9739661942844704E-2</v>
      </c>
      <c r="HB136" s="15">
        <v>2.3971245997214514E-3</v>
      </c>
      <c r="HC136" s="15">
        <v>1.2279813646159836E-2</v>
      </c>
      <c r="HD136" s="15">
        <v>3.9706943120027764E-3</v>
      </c>
      <c r="HE136" s="15">
        <v>1.155307952645618E-2</v>
      </c>
      <c r="HF136" s="15">
        <v>-2.4222862065947808E-3</v>
      </c>
      <c r="HG136" s="15">
        <v>4.3811680155630946E-3</v>
      </c>
      <c r="HH136" s="15">
        <v>5.131505808142138E-3</v>
      </c>
      <c r="HI136" s="15">
        <v>1.4981812204350922E-2</v>
      </c>
      <c r="HJ136" s="15">
        <v>3.0448839066126235E-3</v>
      </c>
      <c r="HK136" s="15">
        <v>-1.44847296658041E-3</v>
      </c>
      <c r="HL136" s="15">
        <v>-1.2076999486658867E-2</v>
      </c>
      <c r="HM136" s="15">
        <v>6.6462745468121639E-3</v>
      </c>
      <c r="HN136" s="15">
        <v>-6.6079535600320179E-3</v>
      </c>
      <c r="HO136" s="15">
        <v>2.1808293607962555E-2</v>
      </c>
      <c r="HP136" s="15">
        <v>1.7101929639271221E-2</v>
      </c>
      <c r="HQ136" s="15">
        <v>2.0525619649627895E-2</v>
      </c>
      <c r="HR136" s="15">
        <v>-9.9635497111911098E-3</v>
      </c>
      <c r="HS136" s="15">
        <v>-4.8979689755471421E-3</v>
      </c>
      <c r="HT136" s="15">
        <v>-3.6160718594892179E-3</v>
      </c>
      <c r="HU136" s="15">
        <v>4.9858265408066023E-3</v>
      </c>
      <c r="HV136" s="15">
        <v>2.6234340037088332E-3</v>
      </c>
      <c r="HW136" s="15">
        <v>2.0688091859462018E-2</v>
      </c>
      <c r="HX136" s="15">
        <v>5.6558775961186008E-3</v>
      </c>
      <c r="HY136" s="15">
        <v>-2.9286885774431888E-3</v>
      </c>
      <c r="HZ136" s="15">
        <v>-9.9009909078357525E-4</v>
      </c>
      <c r="IA136" s="15">
        <v>-3.6277889024761761E-4</v>
      </c>
      <c r="IB136" s="15">
        <v>0</v>
      </c>
      <c r="IC136" s="15">
        <v>5.4342466647217249E-3</v>
      </c>
      <c r="ID136" s="15">
        <v>4.147175195569109E-3</v>
      </c>
      <c r="IE136" s="15">
        <v>2.7932979056126536E-3</v>
      </c>
      <c r="IF136" s="15">
        <v>-6.6746674349964464E-3</v>
      </c>
      <c r="IG136" s="15">
        <v>5.7851401015697771E-3</v>
      </c>
      <c r="IH136" s="15">
        <v>7.6467587286445761E-3</v>
      </c>
      <c r="II136" s="15">
        <v>-7.2208272667088702E-3</v>
      </c>
      <c r="IJ136" s="15">
        <v>4.2390907057667203E-3</v>
      </c>
      <c r="IK136" s="15">
        <v>4.6608694703428729E-3</v>
      </c>
      <c r="IL136" s="15">
        <v>3.929273135032925E-4</v>
      </c>
      <c r="IM136" s="15">
        <v>1.2319065309098738E-3</v>
      </c>
      <c r="IN136" s="15">
        <v>-1.4084509370580721E-3</v>
      </c>
      <c r="IO136" s="15">
        <v>-1.0010010845847767E-3</v>
      </c>
      <c r="IP136" s="15">
        <v>-1.3206864805065303E-2</v>
      </c>
      <c r="IQ136" s="15">
        <v>5.6073496926967474E-3</v>
      </c>
      <c r="IR136" s="15">
        <v>3.3607797325239307E-4</v>
      </c>
      <c r="IS136" s="15">
        <v>1.5674518491884352E-3</v>
      </c>
      <c r="IT136" s="15">
        <v>-2.0042424544621767E-2</v>
      </c>
      <c r="IU136" s="15">
        <v>8.6860459252238939E-3</v>
      </c>
      <c r="IV136" s="15">
        <v>1.1396134730869582E-2</v>
      </c>
      <c r="IW136" s="15">
        <v>2.1886395501724061E-2</v>
      </c>
      <c r="IX136" s="15">
        <v>8.2913833592234809E-4</v>
      </c>
      <c r="IY136" s="15">
        <v>6.7132898340064532E-3</v>
      </c>
      <c r="IZ136" s="15">
        <v>5.0648104694623339E-3</v>
      </c>
      <c r="JA136" s="15">
        <v>-4.4603106951994669E-3</v>
      </c>
      <c r="JB136" s="15">
        <v>1.7266191339877245E-3</v>
      </c>
      <c r="JC136" s="15">
        <v>1.6143086332765781E-2</v>
      </c>
      <c r="JD136" s="15">
        <v>1.4938513938407937E-2</v>
      </c>
      <c r="JE136" s="15">
        <v>5.711451997506699E-3</v>
      </c>
      <c r="JF136" s="15">
        <v>7.1697430505089799E-3</v>
      </c>
      <c r="JG136" s="15">
        <v>3.9160889207571856E-3</v>
      </c>
      <c r="JH136" s="15">
        <v>-3.9397183213399408E-3</v>
      </c>
      <c r="JI136" s="15">
        <v>6.4261454520236981E-4</v>
      </c>
      <c r="JJ136" s="15">
        <v>3.6618727716830894E-3</v>
      </c>
      <c r="JK136" s="15">
        <v>3.3244711469708459E-3</v>
      </c>
      <c r="JL136" s="15">
        <v>5.806015842774714E-3</v>
      </c>
      <c r="JM136" s="15">
        <v>1.3414394493008139E-2</v>
      </c>
      <c r="JN136" s="15">
        <v>1.6521328455111606E-2</v>
      </c>
      <c r="JO136" s="15">
        <v>7.8157146160501345E-2</v>
      </c>
      <c r="JP136" s="15">
        <v>-3.7318117696282117E-3</v>
      </c>
      <c r="JQ136" s="15">
        <v>2.509411605425707E-3</v>
      </c>
      <c r="JR136" s="15">
        <v>1.4417303258212725E-3</v>
      </c>
      <c r="JS136" s="15">
        <v>-5.915409814610267E-4</v>
      </c>
      <c r="JT136" s="15">
        <v>2.0656896417877131E-3</v>
      </c>
      <c r="JU136" s="15">
        <v>1.1259528149860332E-2</v>
      </c>
      <c r="JV136" s="15">
        <v>4.0971669840702872E-3</v>
      </c>
      <c r="JW136" s="15">
        <v>-2.530303761957941E-3</v>
      </c>
      <c r="JX136" s="15">
        <v>1.3014955954323528E-2</v>
      </c>
      <c r="JY136" s="15">
        <v>8.0159248559959848E-3</v>
      </c>
      <c r="JZ136" s="15">
        <v>-1.4676297774351463E-2</v>
      </c>
      <c r="KA136" s="15">
        <v>4.8747698048233739E-3</v>
      </c>
      <c r="KB136" s="15">
        <v>9.993989337109762E-3</v>
      </c>
      <c r="KC136" s="15">
        <v>9.7961421027928323E-3</v>
      </c>
      <c r="KD136" s="15">
        <v>2.0621834719199085E-3</v>
      </c>
      <c r="KE136" s="15">
        <v>7.1659210261438393E-3</v>
      </c>
      <c r="KF136" s="15">
        <v>-3.1720015658204871E-3</v>
      </c>
      <c r="KG136" s="15">
        <v>-4.9371734041137082E-3</v>
      </c>
      <c r="KH136" s="15">
        <v>1.2138378993934139E-3</v>
      </c>
      <c r="KI136" s="15">
        <v>-1.3896535762524651E-2</v>
      </c>
      <c r="KJ136" s="15">
        <v>-2.1853146940108416E-4</v>
      </c>
      <c r="KK136" s="15">
        <v>2.313209451564718E-3</v>
      </c>
      <c r="KL136" s="15">
        <v>1.524436246054587E-2</v>
      </c>
      <c r="KM136" s="15">
        <v>8.8522708601302246E-3</v>
      </c>
      <c r="KN136" s="15">
        <v>1.0755305921471276E-2</v>
      </c>
      <c r="KO136" s="15">
        <v>6.7203503687351274E-3</v>
      </c>
      <c r="KP136" s="15">
        <v>6.1670024673718101E-3</v>
      </c>
      <c r="KQ136" s="15">
        <v>1.0639849384828565E-2</v>
      </c>
      <c r="KR136" s="15">
        <v>-3.4692107893476382E-4</v>
      </c>
      <c r="KS136" s="15">
        <v>1.6949558313773205E-2</v>
      </c>
      <c r="KT136" s="15">
        <v>-2.2901637567183058E-4</v>
      </c>
      <c r="KU136" s="15">
        <v>1.2719950835246494E-3</v>
      </c>
      <c r="KV136" s="15">
        <v>4.782791102065264E-3</v>
      </c>
      <c r="KW136" s="15">
        <v>1.3190628185949264E-2</v>
      </c>
      <c r="KX136" s="15">
        <v>1.5098232338024101E-2</v>
      </c>
      <c r="KY136" s="15">
        <v>5.6432378835329332E-3</v>
      </c>
      <c r="KZ136" s="15">
        <v>-1.4560151331329776E-2</v>
      </c>
      <c r="LA136" s="15">
        <v>2.9988556270142963E-3</v>
      </c>
      <c r="LB136" s="15">
        <v>-2.2497197340154416E-3</v>
      </c>
      <c r="LC136" s="15">
        <v>-7.4440763796562021E-5</v>
      </c>
      <c r="LD136" s="15">
        <v>-8.6906146837085986E-4</v>
      </c>
      <c r="LE136" s="15">
        <v>8.0614140895448414E-3</v>
      </c>
      <c r="LF136" s="15">
        <v>5.0384131163281045E-3</v>
      </c>
      <c r="LG136" s="15">
        <v>2.5615509307006588E-2</v>
      </c>
      <c r="LH136" s="15">
        <v>0</v>
      </c>
      <c r="LI136" s="15">
        <v>-8.5531526417183309E-3</v>
      </c>
      <c r="LJ136" s="15">
        <v>1.0860963167714573E-2</v>
      </c>
      <c r="LK136" s="15">
        <v>3.2349852519076602E-3</v>
      </c>
      <c r="LL136" s="15">
        <v>6.3231320381348134E-3</v>
      </c>
      <c r="LM136" s="15">
        <v>3.7837882981688778E-3</v>
      </c>
      <c r="LN136" s="15">
        <v>-1.0036954394953064E-2</v>
      </c>
      <c r="LO136" s="15">
        <v>5.3687165112047686E-3</v>
      </c>
      <c r="LP136" s="15">
        <v>3.585269554914409E-3</v>
      </c>
      <c r="LQ136" s="15">
        <v>6.5050495501692953E-3</v>
      </c>
      <c r="LR136" s="15">
        <v>1.3401856087015563E-2</v>
      </c>
      <c r="LS136" s="15">
        <v>-1.2494144995611996E-3</v>
      </c>
      <c r="LT136" s="15">
        <v>6.3759288098838357E-3</v>
      </c>
      <c r="LU136" s="15">
        <v>-1.2115649312040663E-2</v>
      </c>
      <c r="LV136" s="15">
        <v>-4.9017521611786153E-3</v>
      </c>
      <c r="LW136" s="15">
        <v>1.1409014357916423E-3</v>
      </c>
      <c r="LX136" s="15">
        <v>3.0151382668639551E-3</v>
      </c>
      <c r="LY136" s="15">
        <v>7.4322155566563155E-3</v>
      </c>
      <c r="LZ136" s="15">
        <v>2.7488727303523097E-3</v>
      </c>
      <c r="MA136" s="15">
        <v>9.8578831972471661E-3</v>
      </c>
      <c r="MB136" s="15">
        <v>3.2948958968524846E-3</v>
      </c>
      <c r="MC136" s="15">
        <v>2.2092734080385135E-2</v>
      </c>
      <c r="MD136" s="15">
        <v>7.7672939389893964E-3</v>
      </c>
      <c r="ME136" s="15">
        <v>6.8746826866279932E-3</v>
      </c>
      <c r="MF136" s="15">
        <v>-4.0498829732744154E-3</v>
      </c>
      <c r="MG136" s="15">
        <v>3.4067118901530396E-3</v>
      </c>
      <c r="MH136" s="15">
        <v>2.3699813594754509E-3</v>
      </c>
      <c r="MI136" s="15">
        <v>6.5303548795494709E-3</v>
      </c>
      <c r="MJ136" s="15">
        <v>1.1901300332766863E-2</v>
      </c>
      <c r="MK136" s="15">
        <v>-4.4109889756853019E-3</v>
      </c>
      <c r="ML136" s="15">
        <v>5.5848733435280165E-3</v>
      </c>
      <c r="MM136" s="15">
        <v>-4.0785717158618026E-3</v>
      </c>
      <c r="MN136" s="15">
        <v>3.0849939629765391E-3</v>
      </c>
      <c r="MO136" s="15">
        <v>8.931361749816508E-3</v>
      </c>
      <c r="MP136" s="15">
        <v>-2.0437612307477575E-3</v>
      </c>
      <c r="MQ136" s="15">
        <v>5.891215258803326E-3</v>
      </c>
      <c r="MR136" s="15">
        <v>1.1921320704529766E-3</v>
      </c>
      <c r="MS136" s="15">
        <v>3.924742426818755E-3</v>
      </c>
      <c r="MT136" s="15">
        <v>4.1407926660313871E-3</v>
      </c>
      <c r="MU136" s="15">
        <v>-1.6303126741455499E-2</v>
      </c>
      <c r="MV136" s="15">
        <v>-1.6896652851266045E-3</v>
      </c>
      <c r="MW136" s="15">
        <v>1.0123342897160209E-2</v>
      </c>
      <c r="MX136" s="15">
        <v>1.0375436376832246E-2</v>
      </c>
      <c r="MY136" s="15">
        <v>2.5584549525316564E-3</v>
      </c>
      <c r="MZ136" s="15">
        <v>-7.5493970631747391E-3</v>
      </c>
      <c r="NA136" s="15">
        <v>1.4680747258248337E-2</v>
      </c>
      <c r="NB136" s="15">
        <v>1.2412449505692419E-3</v>
      </c>
      <c r="NC136" s="15">
        <v>-1.408794033748388E-2</v>
      </c>
      <c r="ND136" s="15">
        <v>-2.1734235862835237E-3</v>
      </c>
      <c r="NE136" s="15">
        <v>3.9719369046336151E-3</v>
      </c>
      <c r="NF136" s="15">
        <v>0</v>
      </c>
      <c r="NG136" s="15">
        <v>2.1751870033839735E-3</v>
      </c>
      <c r="NH136" s="15">
        <v>4.0413700553776329E-3</v>
      </c>
      <c r="NI136" s="15">
        <v>-1.119194297015223E-3</v>
      </c>
      <c r="NJ136" s="15">
        <v>1.3205680360844577E-3</v>
      </c>
      <c r="NK136" s="15">
        <v>5.8686802050699708E-3</v>
      </c>
      <c r="NL136" s="15">
        <v>4.7369051604714838E-3</v>
      </c>
      <c r="NM136" s="15">
        <v>0</v>
      </c>
      <c r="NN136" s="15">
        <v>-2.4203319600656962E-3</v>
      </c>
      <c r="NO136" s="15">
        <v>4.1906818794516468E-3</v>
      </c>
      <c r="NP136" s="15">
        <v>-3.3076105127577528E-3</v>
      </c>
      <c r="NQ136" s="15">
        <v>-6.6061346771173896E-3</v>
      </c>
      <c r="NR136" s="15">
        <v>5.6391126877702469E-3</v>
      </c>
      <c r="NS136" s="15">
        <v>1.8189584984375717E-3</v>
      </c>
      <c r="NT136" s="15">
        <v>1.5987213636970735E-3</v>
      </c>
      <c r="NU136" s="15">
        <v>4.1767128991709529E-3</v>
      </c>
      <c r="NV136" s="15">
        <v>1.0565241341998681E-3</v>
      </c>
      <c r="NW136" s="15">
        <v>1.4729121447062662E-2</v>
      </c>
      <c r="NX136" s="15">
        <v>7.6476359273213151E-3</v>
      </c>
      <c r="NY136" s="15">
        <v>2.751410262822314E-3</v>
      </c>
      <c r="NZ136" s="15">
        <v>3.5963176544537324E-3</v>
      </c>
      <c r="OA136" s="15">
        <v>1.2228413247674442E-2</v>
      </c>
      <c r="OB136" s="15">
        <v>5.2147778391661301E-3</v>
      </c>
      <c r="OC136" s="15">
        <v>1.7605638350329589E-3</v>
      </c>
      <c r="OD136" s="15">
        <v>7.4244081658101681E-3</v>
      </c>
      <c r="OE136" s="15">
        <v>8.0481113532690895E-3</v>
      </c>
      <c r="OF136" s="15">
        <v>4.8168428790584996E-3</v>
      </c>
      <c r="OG136" s="15">
        <v>6.5686917095065765E-3</v>
      </c>
      <c r="OH136" s="15">
        <v>1.7578158935094308E-2</v>
      </c>
      <c r="OI136" s="15">
        <v>-6.4879120312353244E-3</v>
      </c>
      <c r="OJ136" s="15">
        <v>1.4860730169748051E-2</v>
      </c>
      <c r="OK136" s="15">
        <v>2.0263431452324674E-3</v>
      </c>
      <c r="OL136" s="15">
        <v>2.3548602495209953E-3</v>
      </c>
      <c r="OM136" s="15">
        <v>-8.0334369186685715E-3</v>
      </c>
      <c r="ON136" s="15">
        <v>1.5254675161110592E-2</v>
      </c>
      <c r="OO136" s="15">
        <v>9.1088763734205949E-3</v>
      </c>
      <c r="OP136" s="15">
        <v>-8.1943683575440573E-3</v>
      </c>
      <c r="OQ136" s="15">
        <v>8.0166289730905956E-3</v>
      </c>
      <c r="OR136" s="15">
        <v>1.1438379318589768E-2</v>
      </c>
      <c r="OS136" s="15">
        <v>6.3048864957306928E-4</v>
      </c>
      <c r="OT136" s="15">
        <v>-1.0262064244025379E-2</v>
      </c>
      <c r="OU136" s="15">
        <v>2.5948790549125252E-2</v>
      </c>
      <c r="OV136" s="15">
        <v>-2.194666968097138E-4</v>
      </c>
      <c r="OW136" s="15">
        <v>1.5939821480776852E-2</v>
      </c>
      <c r="OX136" s="15">
        <v>-3.4196802932200376E-4</v>
      </c>
      <c r="OY136" s="15">
        <v>-1.6270125598004226E-2</v>
      </c>
      <c r="OZ136" s="15">
        <v>1.6296127456924918E-3</v>
      </c>
      <c r="PA136" s="15">
        <v>1.1215070820140003E-2</v>
      </c>
      <c r="PB136" s="15">
        <v>1.1491422226754476E-2</v>
      </c>
      <c r="PC136" s="15">
        <v>6.8780175454301136E-3</v>
      </c>
      <c r="PD136" s="15">
        <v>1.8158735011871048E-2</v>
      </c>
      <c r="PE136" s="15">
        <v>9.6210093673261415E-3</v>
      </c>
      <c r="PF136" s="15">
        <v>-5.8950222496202071E-3</v>
      </c>
      <c r="PG136" s="15">
        <v>-4.9077015650981111E-3</v>
      </c>
      <c r="PH136" s="15">
        <v>-4.6159000519660843E-3</v>
      </c>
      <c r="PI136" s="15">
        <v>1.3995006485483033E-2</v>
      </c>
      <c r="PJ136" s="15">
        <v>7.9380034577874285E-3</v>
      </c>
      <c r="PK136" s="15">
        <v>1.0093364470317864E-3</v>
      </c>
      <c r="PL136" s="15">
        <v>7.7510076763731813E-3</v>
      </c>
      <c r="PM136" s="15">
        <v>9.2814616509262135E-3</v>
      </c>
      <c r="PN136" s="15">
        <v>1.3899535334736726E-2</v>
      </c>
      <c r="PO136" s="15">
        <v>3.5545903442943368E-3</v>
      </c>
      <c r="PP136" s="15">
        <v>4.6403795565020797E-3</v>
      </c>
      <c r="PQ136" s="15">
        <v>-9.7597015420754427E-3</v>
      </c>
      <c r="PR136" s="15">
        <v>7.5158265360330103E-3</v>
      </c>
      <c r="PS136" s="15">
        <v>1.6206933630794158E-3</v>
      </c>
      <c r="PT136" s="15">
        <v>1.0324764272286157E-2</v>
      </c>
      <c r="PU136" s="15">
        <v>-1.2030768513439691E-2</v>
      </c>
      <c r="PV136" s="15">
        <v>1.1872960729862722E-3</v>
      </c>
      <c r="PW136" s="15">
        <v>5.4290231305003647E-3</v>
      </c>
      <c r="PX136" s="15">
        <v>7.994712801708697E-3</v>
      </c>
      <c r="PY136" s="15">
        <v>5.4331361246487157E-3</v>
      </c>
      <c r="PZ136" s="15">
        <v>-3.0036495442094984E-3</v>
      </c>
      <c r="QA136" s="15">
        <v>-1.4327676353156455E-3</v>
      </c>
      <c r="QB136" s="15">
        <v>-1.2707287646557361E-4</v>
      </c>
      <c r="QC136" s="15">
        <v>-2.013708836674279E-2</v>
      </c>
      <c r="QD136" s="15">
        <v>8.8710736115706589E-3</v>
      </c>
      <c r="QE136" s="15">
        <v>2.902027145505894E-3</v>
      </c>
      <c r="QF136" s="15">
        <v>6.1444125723409898E-3</v>
      </c>
      <c r="QG136" s="15">
        <v>2.6228200247049465E-3</v>
      </c>
      <c r="QH136" s="15">
        <v>-6.815043118064407E-3</v>
      </c>
      <c r="QI136" s="15">
        <v>4.7954421107778041E-3</v>
      </c>
      <c r="QJ136" s="15">
        <v>2.213252834900279E-2</v>
      </c>
      <c r="QK136" s="15">
        <v>7.3358604585796005E-4</v>
      </c>
      <c r="QL136" s="15">
        <v>1.2416807034985997E-2</v>
      </c>
      <c r="QM136" s="15">
        <v>-6.4265399601827235E-3</v>
      </c>
      <c r="QN136" s="15">
        <v>0</v>
      </c>
      <c r="QO136" s="15">
        <v>1.2771565679487539E-2</v>
      </c>
      <c r="QP136" s="15">
        <v>1.1297391578368034E-2</v>
      </c>
      <c r="QQ136" s="15">
        <v>1.2148735977610604E-2</v>
      </c>
      <c r="QR136" s="15">
        <v>1.0649291712307683E-2</v>
      </c>
      <c r="QS136" s="15">
        <v>4.4531106151544262E-3</v>
      </c>
      <c r="QT136" s="15">
        <v>1.4626075506791935E-3</v>
      </c>
      <c r="QU136" s="15">
        <v>1.442252066522421E-2</v>
      </c>
      <c r="QV136" s="15">
        <v>-4.9722802768628529E-3</v>
      </c>
      <c r="QW136" s="15">
        <v>9.7283956242896451E-3</v>
      </c>
      <c r="QX136" s="15">
        <v>3.1976921362819213E-3</v>
      </c>
      <c r="QY136" s="15">
        <v>-4.3389469817771885E-2</v>
      </c>
      <c r="QZ136" s="15">
        <v>4.2981933197080609E-3</v>
      </c>
      <c r="RA136" s="15">
        <v>2.8943580263643353E-3</v>
      </c>
      <c r="RB136" s="15">
        <v>2.7091110372009612E-3</v>
      </c>
      <c r="RC136" s="15">
        <v>3.0745604542456104E-3</v>
      </c>
      <c r="RD136" s="15">
        <v>1.6608116241653612E-3</v>
      </c>
      <c r="RE136" s="15">
        <v>9.7758654354739051E-3</v>
      </c>
      <c r="RF136" s="15">
        <v>2.2938410468727909E-4</v>
      </c>
      <c r="RG136" s="15">
        <v>8.8689255934572865E-3</v>
      </c>
      <c r="RH136" s="15">
        <v>7.6002490637770287E-3</v>
      </c>
      <c r="RI136" s="15">
        <v>7.4751178637885163E-3</v>
      </c>
      <c r="RJ136" s="15">
        <v>2.0026098369408912E-2</v>
      </c>
      <c r="RK136" s="15">
        <v>1.4481052245610918E-2</v>
      </c>
      <c r="RL136" s="15">
        <v>1.5224565234551995E-3</v>
      </c>
      <c r="RM136" s="15">
        <v>1.5051080564619209E-2</v>
      </c>
      <c r="RN136" s="15">
        <v>4.2078749232786952E-3</v>
      </c>
      <c r="RO136" s="15">
        <v>3.3860077497307379E-3</v>
      </c>
      <c r="RP136" s="15">
        <v>5.7276907433245518E-3</v>
      </c>
      <c r="RQ136" s="15">
        <v>-2.7609073308044437E-3</v>
      </c>
      <c r="RR136" s="15">
        <v>-7.99319128720841E-3</v>
      </c>
      <c r="RS136" s="15">
        <v>-1.7253032125622878E-2</v>
      </c>
      <c r="RT136" s="15">
        <v>4.5170927227820533E-2</v>
      </c>
      <c r="RU136" s="15">
        <v>1.1657281629169174E-2</v>
      </c>
      <c r="RV136" s="15">
        <v>-2.0485506575789323E-4</v>
      </c>
      <c r="RW136" s="15">
        <v>9.4135373608732068E-4</v>
      </c>
      <c r="RX136" s="15">
        <v>7.8070283185128018E-3</v>
      </c>
      <c r="RY136" s="15">
        <v>7.9206717938913387E-3</v>
      </c>
      <c r="RZ136" s="15">
        <v>0</v>
      </c>
      <c r="SA136" s="15">
        <v>1.874414794350352E-3</v>
      </c>
      <c r="SB136" s="15">
        <v>6.9335996853378302E-3</v>
      </c>
      <c r="SC136" s="15">
        <v>5.4794657646255705E-3</v>
      </c>
      <c r="SD136" s="15">
        <v>5.1141318017329275E-3</v>
      </c>
      <c r="SE136" s="15">
        <v>-1.6105599346600042E-2</v>
      </c>
      <c r="SF136" s="15">
        <v>1.3528750654192886E-3</v>
      </c>
      <c r="SG136" s="15">
        <v>1.5701574436727789E-2</v>
      </c>
      <c r="SH136" s="15">
        <v>-9.2593254127967123E-3</v>
      </c>
      <c r="SI136" s="15">
        <v>-1.3750861595462612E-3</v>
      </c>
      <c r="SJ136" s="15">
        <v>7.3974387707117636E-3</v>
      </c>
      <c r="SK136" s="15">
        <v>4.3721743868482569E-3</v>
      </c>
      <c r="SL136" s="15">
        <v>7.1328161747256152E-3</v>
      </c>
      <c r="SM136" s="15">
        <v>1.4194466542262925E-3</v>
      </c>
      <c r="SN136" s="15">
        <v>1.4957749584823883E-2</v>
      </c>
      <c r="SO136" s="15">
        <v>3.744008117497121E-3</v>
      </c>
      <c r="SP136" s="15">
        <v>9.9156647873762695E-3</v>
      </c>
      <c r="SQ136" s="15">
        <v>1.0442618219245827E-2</v>
      </c>
      <c r="SR136" s="15">
        <v>2.552106872235017E-3</v>
      </c>
      <c r="SS136" s="15">
        <v>7.6239251106593664E-3</v>
      </c>
      <c r="ST136" s="15">
        <v>8.7898855055631234E-3</v>
      </c>
      <c r="SU136" s="15">
        <v>9.6353119836720923E-3</v>
      </c>
      <c r="SV136" s="15">
        <v>2.4234043364554378E-3</v>
      </c>
      <c r="SW136" s="15">
        <v>3.4295546618583715E-3</v>
      </c>
      <c r="SX136" s="15">
        <v>6.068336132020292E-3</v>
      </c>
      <c r="SY136" s="15">
        <v>0</v>
      </c>
      <c r="SZ136" s="15">
        <v>1.8045117678591391E-3</v>
      </c>
      <c r="TA136" s="15">
        <v>6.7986179068584441E-3</v>
      </c>
      <c r="TB136" s="15">
        <v>5.641195578489246E-3</v>
      </c>
      <c r="TC136" s="15">
        <v>-1.3992066368114751E-2</v>
      </c>
      <c r="TD136" s="15">
        <v>9.9342390286192711E-3</v>
      </c>
      <c r="TE136" s="15">
        <v>2.7231109784349797E-3</v>
      </c>
      <c r="TF136" s="15">
        <v>1.0975205143768138E-2</v>
      </c>
      <c r="TG136" s="15">
        <v>-7.3493388903282067E-4</v>
      </c>
      <c r="TH136" s="15">
        <v>9.1903673326796855E-3</v>
      </c>
      <c r="TI136" s="15">
        <v>-2.7137058715961618E-3</v>
      </c>
      <c r="TJ136" s="15">
        <v>1.2300790980151372E-2</v>
      </c>
      <c r="TK136" s="15">
        <v>7.8052222665162567E-3</v>
      </c>
      <c r="TL136" s="15">
        <v>7.5232320063735513E-3</v>
      </c>
      <c r="TM136" s="15">
        <v>-8.2049467952808736E-3</v>
      </c>
      <c r="TN136" s="15">
        <v>-6.5402456806097665E-3</v>
      </c>
      <c r="TO136" s="23">
        <v>3.4980543519110654E-3</v>
      </c>
    </row>
    <row r="137" spans="1:535" x14ac:dyDescent="0.35">
      <c r="A137" s="14">
        <v>131</v>
      </c>
      <c r="B137" s="81">
        <v>42803</v>
      </c>
      <c r="C137" s="23">
        <v>1.2673737491271883E-3</v>
      </c>
      <c r="D137" s="43">
        <f ca="1">OFFSET('CAPM Regression Loop'!$AH$6,$A137,'CAPM Regression Loop'!$D$2)</f>
        <v>1.293485088235621E-2</v>
      </c>
      <c r="T137" s="14">
        <v>131</v>
      </c>
      <c r="U137" s="14" t="s">
        <v>133</v>
      </c>
      <c r="V137" s="14">
        <v>0.8445567821202552</v>
      </c>
      <c r="W137" s="14">
        <v>0.10084448429381744</v>
      </c>
      <c r="X137" s="14">
        <v>0.21908678110457308</v>
      </c>
      <c r="Y137" s="14">
        <f t="shared" si="6"/>
        <v>-1.5414151697860852</v>
      </c>
      <c r="Z137" s="14">
        <f t="shared" si="8"/>
        <v>1.5414151697860852</v>
      </c>
      <c r="AA137" s="14">
        <f t="shared" si="7"/>
        <v>1</v>
      </c>
      <c r="AF137" s="80"/>
      <c r="AH137" s="81"/>
      <c r="AI137" s="15">
        <v>3.8895371941167795E-4</v>
      </c>
      <c r="AJ137" s="15">
        <v>-3.5369817042022758E-2</v>
      </c>
      <c r="AK137" s="15">
        <v>-3.8664776870397157E-4</v>
      </c>
      <c r="AL137" s="15">
        <v>-2.3048123138689836E-3</v>
      </c>
      <c r="AM137" s="15">
        <v>5.5970295367180336E-3</v>
      </c>
      <c r="AN137" s="15">
        <v>-5.2901243299558337E-3</v>
      </c>
      <c r="AO137" s="15">
        <v>5.9347355198145265E-3</v>
      </c>
      <c r="AP137" s="15">
        <v>-1.0337678882174501E-2</v>
      </c>
      <c r="AQ137" s="15">
        <v>2.5886198748106093E-3</v>
      </c>
      <c r="AR137" s="15">
        <v>-3.7203763284038749E-3</v>
      </c>
      <c r="AS137" s="15">
        <v>9.7274831056529745E-3</v>
      </c>
      <c r="AT137" s="15">
        <v>-2.9935805273139898E-3</v>
      </c>
      <c r="AU137" s="15">
        <v>7.042852716956839E-3</v>
      </c>
      <c r="AV137" s="15">
        <v>9.3023926623136306E-3</v>
      </c>
      <c r="AW137" s="15">
        <v>0</v>
      </c>
      <c r="AX137" s="15">
        <v>-4.7696067033787762E-3</v>
      </c>
      <c r="AY137" s="15">
        <v>-9.0375062635670016E-4</v>
      </c>
      <c r="AZ137" s="15">
        <v>8.316999401204091E-3</v>
      </c>
      <c r="BA137" s="15">
        <v>2.778165420707098E-3</v>
      </c>
      <c r="BB137" s="15">
        <v>3.0857786880938956E-3</v>
      </c>
      <c r="BC137" s="15">
        <v>-3.6320608423851511E-3</v>
      </c>
      <c r="BD137" s="15">
        <v>-2.1029604831634366E-2</v>
      </c>
      <c r="BE137" s="15">
        <v>4.9135220438854526E-3</v>
      </c>
      <c r="BF137" s="15">
        <v>1.6015663179573282E-3</v>
      </c>
      <c r="BG137" s="15">
        <v>1.0176213060452457E-2</v>
      </c>
      <c r="BH137" s="15">
        <v>-2.3387264606589252E-3</v>
      </c>
      <c r="BI137" s="15">
        <v>1.5688096764561912E-2</v>
      </c>
      <c r="BJ137" s="15">
        <v>-4.4215252578773739E-3</v>
      </c>
      <c r="BK137" s="15">
        <v>5.4087409055154669E-3</v>
      </c>
      <c r="BL137" s="15">
        <v>4.7758840862966168E-3</v>
      </c>
      <c r="BM137" s="15">
        <v>-6.7727460021564491E-3</v>
      </c>
      <c r="BN137" s="15">
        <v>5.0958940904381762E-3</v>
      </c>
      <c r="BO137" s="15">
        <v>8.2862997670769354E-3</v>
      </c>
      <c r="BP137" s="15">
        <v>-1.3480030543180692E-2</v>
      </c>
      <c r="BQ137" s="15">
        <v>-6.3319976375071866E-3</v>
      </c>
      <c r="BR137" s="15">
        <v>6.3919477511184828E-3</v>
      </c>
      <c r="BS137" s="15">
        <v>1.206272763881596E-3</v>
      </c>
      <c r="BT137" s="15">
        <v>-2.1216415313582452E-3</v>
      </c>
      <c r="BU137" s="15">
        <v>2.9351356557625729E-3</v>
      </c>
      <c r="BV137" s="15">
        <v>-2.4289756784918678E-2</v>
      </c>
      <c r="BW137" s="15">
        <v>-5.6625143075867963E-4</v>
      </c>
      <c r="BX137" s="15">
        <v>3.1944094909303784E-3</v>
      </c>
      <c r="BY137" s="15">
        <v>6.1220281743449298E-3</v>
      </c>
      <c r="BZ137" s="15">
        <v>-1.6161619679432671E-3</v>
      </c>
      <c r="CA137" s="15">
        <v>2.4391453124159263E-2</v>
      </c>
      <c r="CB137" s="15">
        <v>8.7563393919600045E-3</v>
      </c>
      <c r="CC137" s="15">
        <v>-7.0468401193380277E-3</v>
      </c>
      <c r="CD137" s="15">
        <v>-3.4158871814069605E-3</v>
      </c>
      <c r="CE137" s="15">
        <v>-1.7350799284307092E-2</v>
      </c>
      <c r="CF137" s="15">
        <v>9.016454525940203E-3</v>
      </c>
      <c r="CG137" s="15">
        <v>-1.5936371028646788E-2</v>
      </c>
      <c r="CH137" s="15">
        <v>1.0778113576165989E-2</v>
      </c>
      <c r="CI137" s="15">
        <v>-1.0008758498479787E-3</v>
      </c>
      <c r="CJ137" s="15">
        <v>-2.5207310196528419E-3</v>
      </c>
      <c r="CK137" s="15">
        <v>3.2840752011897975E-3</v>
      </c>
      <c r="CL137" s="15">
        <v>6.5526613646441139E-3</v>
      </c>
      <c r="CM137" s="15">
        <v>-2.4274565491336211E-3</v>
      </c>
      <c r="CN137" s="15">
        <v>-6.4585800394119314E-3</v>
      </c>
      <c r="CO137" s="15">
        <v>3.5566131148470209E-3</v>
      </c>
      <c r="CP137" s="15">
        <v>1.4880939398308951E-2</v>
      </c>
      <c r="CQ137" s="15">
        <v>1.6652793190612488E-3</v>
      </c>
      <c r="CR137" s="15">
        <v>-5.7816483046734769E-3</v>
      </c>
      <c r="CS137" s="15">
        <v>6.4664979000475633E-3</v>
      </c>
      <c r="CT137" s="15">
        <v>5.4723404789460894E-3</v>
      </c>
      <c r="CU137" s="15">
        <v>-3.2948958968525379E-3</v>
      </c>
      <c r="CV137" s="15">
        <v>-5.3861653973543283E-3</v>
      </c>
      <c r="CW137" s="15">
        <v>-3.5084767318652693E-3</v>
      </c>
      <c r="CX137" s="15">
        <v>-5.4099174807014519E-3</v>
      </c>
      <c r="CY137" s="15">
        <v>-7.2838899190844422E-4</v>
      </c>
      <c r="CZ137" s="15">
        <v>9.1762610610200308E-3</v>
      </c>
      <c r="DA137" s="15">
        <v>1.511626385702044E-2</v>
      </c>
      <c r="DB137" s="15">
        <v>6.9091922890774753E-3</v>
      </c>
      <c r="DC137" s="15">
        <v>-9.1018592427471821E-3</v>
      </c>
      <c r="DD137" s="15">
        <v>-1.5482046800440933E-2</v>
      </c>
      <c r="DE137" s="15">
        <v>7.1743337236383495E-3</v>
      </c>
      <c r="DF137" s="15">
        <v>2.4929897610882997E-3</v>
      </c>
      <c r="DG137" s="15">
        <v>6.4293000892814397E-3</v>
      </c>
      <c r="DH137" s="15">
        <v>9.0720249510926349E-3</v>
      </c>
      <c r="DI137" s="15">
        <v>-1.9933495024492022E-2</v>
      </c>
      <c r="DJ137" s="15">
        <v>3.2802449502508592E-3</v>
      </c>
      <c r="DK137" s="15">
        <v>-8.021063610021209E-3</v>
      </c>
      <c r="DL137" s="15">
        <v>2.4208459296829097E-3</v>
      </c>
      <c r="DM137" s="15">
        <v>-4.5685732693180516E-3</v>
      </c>
      <c r="DN137" s="15">
        <v>-1.1042403948897887E-3</v>
      </c>
      <c r="DO137" s="15">
        <v>1.1993341646129575E-2</v>
      </c>
      <c r="DP137" s="15">
        <v>1.684369111962972E-2</v>
      </c>
      <c r="DQ137" s="15">
        <v>7.3300676378008E-3</v>
      </c>
      <c r="DR137" s="15">
        <v>-9.4980361248171077E-3</v>
      </c>
      <c r="DS137" s="15">
        <v>-3.1754459072387583E-3</v>
      </c>
      <c r="DT137" s="15">
        <v>2.4208202260178752E-3</v>
      </c>
      <c r="DU137" s="15">
        <v>3.7740327982846898E-2</v>
      </c>
      <c r="DV137" s="15">
        <v>-2.6709077881155777E-3</v>
      </c>
      <c r="DW137" s="15">
        <v>1.6725001575758453E-3</v>
      </c>
      <c r="DX137" s="15">
        <v>-2.6277756030874326E-4</v>
      </c>
      <c r="DY137" s="15">
        <v>9.0300244187667082E-3</v>
      </c>
      <c r="DZ137" s="15">
        <v>2.8663092032380605E-3</v>
      </c>
      <c r="EA137" s="15">
        <v>4.7537296526486781E-3</v>
      </c>
      <c r="EB137" s="15">
        <v>1.1043623430532275E-3</v>
      </c>
      <c r="EC137" s="15">
        <v>7.2493269549105347E-3</v>
      </c>
      <c r="ED137" s="15">
        <v>4.93908133318077E-3</v>
      </c>
      <c r="EE137" s="15">
        <v>9.7432776458441193E-3</v>
      </c>
      <c r="EF137" s="15">
        <v>-1.5533127882194613E-2</v>
      </c>
      <c r="EG137" s="15">
        <v>1.1442958108680565E-3</v>
      </c>
      <c r="EH137" s="15">
        <v>-9.7282598407787881E-3</v>
      </c>
      <c r="EI137" s="15">
        <v>-2.5542798050967423E-3</v>
      </c>
      <c r="EJ137" s="15">
        <v>-3.1434636474943459E-3</v>
      </c>
      <c r="EK137" s="15">
        <v>1.4978253590536787E-2</v>
      </c>
      <c r="EL137" s="15">
        <v>-5.7009742382304884E-3</v>
      </c>
      <c r="EM137" s="15">
        <v>-6.4725145056175899E-3</v>
      </c>
      <c r="EN137" s="15">
        <v>2.881698078158385E-3</v>
      </c>
      <c r="EO137" s="15">
        <v>1.2339154282525163E-2</v>
      </c>
      <c r="EP137" s="15">
        <v>-2.8312419141426235E-3</v>
      </c>
      <c r="EQ137" s="15">
        <v>-2.6716553428045619E-3</v>
      </c>
      <c r="ER137" s="15">
        <v>6.2877257032930168E-3</v>
      </c>
      <c r="ES137" s="15">
        <v>-2.3986579022865734E-3</v>
      </c>
      <c r="ET137" s="15">
        <v>1.4686447051594476E-3</v>
      </c>
      <c r="EU137" s="15">
        <v>-7.7220460939103897E-3</v>
      </c>
      <c r="EV137" s="15">
        <v>-1.4701252253995238E-3</v>
      </c>
      <c r="EW137" s="15">
        <v>-4.148505293530733E-3</v>
      </c>
      <c r="EX137" s="15">
        <v>1.2395023676188669E-2</v>
      </c>
      <c r="EY137" s="15">
        <v>3.12608799212166E-3</v>
      </c>
      <c r="EZ137" s="15">
        <v>-1.1198607123414165E-2</v>
      </c>
      <c r="FA137" s="15">
        <v>-4.2042846645248873E-3</v>
      </c>
      <c r="FB137" s="15">
        <v>3.9153248287418134E-3</v>
      </c>
      <c r="FC137" s="15">
        <v>8.9637335516520901E-3</v>
      </c>
      <c r="FD137" s="15">
        <v>-3.0660558578953618E-3</v>
      </c>
      <c r="FE137" s="15">
        <v>-8.8496152769826121E-3</v>
      </c>
      <c r="FF137" s="15">
        <v>-8.0891147739140298E-3</v>
      </c>
      <c r="FG137" s="15">
        <v>-9.8142314221669994E-4</v>
      </c>
      <c r="FH137" s="15">
        <v>1.5052282005304314E-2</v>
      </c>
      <c r="FI137" s="15">
        <v>2.8553965964042425E-3</v>
      </c>
      <c r="FJ137" s="15">
        <v>-7.5358306887028477E-3</v>
      </c>
      <c r="FK137" s="15">
        <v>7.9342680362355887E-3</v>
      </c>
      <c r="FL137" s="15">
        <v>1.7127150713966304E-3</v>
      </c>
      <c r="FM137" s="15">
        <v>-4.2980008856755118E-3</v>
      </c>
      <c r="FN137" s="15">
        <v>-3.6576485547397636E-3</v>
      </c>
      <c r="FO137" s="15">
        <v>-7.5294473364854939E-3</v>
      </c>
      <c r="FP137" s="15">
        <v>-4.4467768801748023E-3</v>
      </c>
      <c r="FQ137" s="15">
        <v>-3.8395132596974247E-3</v>
      </c>
      <c r="FR137" s="15">
        <v>-9.2635486013067719E-4</v>
      </c>
      <c r="FS137" s="15">
        <v>-1.1849868460771068E-2</v>
      </c>
      <c r="FT137" s="15">
        <v>2.4345076856049715E-3</v>
      </c>
      <c r="FU137" s="15">
        <v>-1.2623441789201226E-2</v>
      </c>
      <c r="FV137" s="15">
        <v>5.3191490615825507E-4</v>
      </c>
      <c r="FW137" s="15">
        <v>-3.9033227760351739E-3</v>
      </c>
      <c r="FX137" s="15">
        <v>-3.3672165006952861E-3</v>
      </c>
      <c r="FY137" s="15">
        <v>4.3939949443683288E-4</v>
      </c>
      <c r="FZ137" s="15">
        <v>1.227144588894911E-3</v>
      </c>
      <c r="GA137" s="15">
        <v>4.1003053819717349E-3</v>
      </c>
      <c r="GB137" s="15">
        <v>5.9597530860293598E-3</v>
      </c>
      <c r="GC137" s="15">
        <v>3.3702185343999967E-4</v>
      </c>
      <c r="GD137" s="15">
        <v>-4.2105325363434943E-3</v>
      </c>
      <c r="GE137" s="15">
        <v>-6.5272805178439941E-3</v>
      </c>
      <c r="GF137" s="15">
        <v>-5.0451514342650852E-3</v>
      </c>
      <c r="GG137" s="15">
        <v>5.5984410106603693E-3</v>
      </c>
      <c r="GH137" s="15">
        <v>-1.5372793188864781E-3</v>
      </c>
      <c r="GI137" s="15">
        <v>-6.030999519395792E-4</v>
      </c>
      <c r="GJ137" s="15">
        <v>-1.000906597947172E-2</v>
      </c>
      <c r="GK137" s="15">
        <v>-8.566441904981608E-3</v>
      </c>
      <c r="GL137" s="15">
        <v>9.1324835632724723E-3</v>
      </c>
      <c r="GM137" s="15">
        <v>3.4029032566330844E-2</v>
      </c>
      <c r="GN137" s="15">
        <v>-8.6539001609816334E-3</v>
      </c>
      <c r="GO137" s="15">
        <v>-7.9667896259786822E-3</v>
      </c>
      <c r="GP137" s="15">
        <v>-2.4369028595725584E-3</v>
      </c>
      <c r="GQ137" s="15">
        <v>-1.1302916287787415E-2</v>
      </c>
      <c r="GR137" s="15">
        <v>-2.0502755247780308E-2</v>
      </c>
      <c r="GS137" s="15">
        <v>-1.721170820773027E-3</v>
      </c>
      <c r="GT137" s="15">
        <v>-3.2071421201103831E-3</v>
      </c>
      <c r="GU137" s="15">
        <v>-1.912046471625435E-3</v>
      </c>
      <c r="GV137" s="15">
        <v>-1.5094626222485016E-2</v>
      </c>
      <c r="GW137" s="15">
        <v>3.8670681770437754E-2</v>
      </c>
      <c r="GX137" s="15">
        <v>1.6783220722749316E-3</v>
      </c>
      <c r="GY137" s="15">
        <v>-1.0739217069364053E-3</v>
      </c>
      <c r="GZ137" s="15">
        <v>1.4443911995986585E-3</v>
      </c>
      <c r="HA137" s="15">
        <v>-3.0871033993531839E-2</v>
      </c>
      <c r="HB137" s="15">
        <v>-2.3971245997214037E-3</v>
      </c>
      <c r="HC137" s="15">
        <v>-2.4799538991087632E-2</v>
      </c>
      <c r="HD137" s="15">
        <v>3.7686665854225784E-3</v>
      </c>
      <c r="HE137" s="15">
        <v>1.1517742501563032E-2</v>
      </c>
      <c r="HF137" s="15">
        <v>-3.2206147000421719E-3</v>
      </c>
      <c r="HG137" s="15">
        <v>-8.380446205481144E-3</v>
      </c>
      <c r="HH137" s="15">
        <v>-3.2149172435710455E-4</v>
      </c>
      <c r="HI137" s="15">
        <v>6.1401253471145625E-3</v>
      </c>
      <c r="HJ137" s="15">
        <v>-2.9232663935407637E-3</v>
      </c>
      <c r="HK137" s="15">
        <v>0</v>
      </c>
      <c r="HL137" s="15">
        <v>4.3747791245665538E-3</v>
      </c>
      <c r="HM137" s="15">
        <v>-1.01470884949894E-2</v>
      </c>
      <c r="HN137" s="15">
        <v>4.9518670650526286E-3</v>
      </c>
      <c r="HO137" s="15">
        <v>-2.0527766587653214E-2</v>
      </c>
      <c r="HP137" s="15">
        <v>-1.6449542968312834E-2</v>
      </c>
      <c r="HQ137" s="15">
        <v>8.878323642299988E-3</v>
      </c>
      <c r="HR137" s="15">
        <v>9.296215685758169E-3</v>
      </c>
      <c r="HS137" s="15">
        <v>1.1466137087644225E-2</v>
      </c>
      <c r="HT137" s="15">
        <v>-2.3727561160955042E-2</v>
      </c>
      <c r="HU137" s="15">
        <v>-2.5819792294121428E-3</v>
      </c>
      <c r="HV137" s="15">
        <v>-2.1012817896184715E-4</v>
      </c>
      <c r="HW137" s="15">
        <v>-4.7090568015727566E-3</v>
      </c>
      <c r="HX137" s="15">
        <v>-2.8389003262685911E-2</v>
      </c>
      <c r="HY137" s="15">
        <v>-1.8973702656473527E-2</v>
      </c>
      <c r="HZ137" s="15">
        <v>9.2792712215694056E-3</v>
      </c>
      <c r="IA137" s="15">
        <v>-1.8119229454406623E-3</v>
      </c>
      <c r="IB137" s="15">
        <v>-1.1875983034193205E-2</v>
      </c>
      <c r="IC137" s="15">
        <v>3.9544867996428477E-3</v>
      </c>
      <c r="ID137" s="15">
        <v>4.9080426661200858E-3</v>
      </c>
      <c r="IE137" s="15">
        <v>-2.14938288014445E-3</v>
      </c>
      <c r="IF137" s="15">
        <v>-7.5028487512107753E-3</v>
      </c>
      <c r="IG137" s="15">
        <v>-4.1356551914940613E-3</v>
      </c>
      <c r="IH137" s="15">
        <v>2.3054765254987919E-3</v>
      </c>
      <c r="II137" s="15">
        <v>-2.3979857035095209E-4</v>
      </c>
      <c r="IJ137" s="15">
        <v>-1.1321824022867387E-3</v>
      </c>
      <c r="IK137" s="15">
        <v>-2.4810548787025856E-2</v>
      </c>
      <c r="IL137" s="15">
        <v>-7.8293608004357477E-3</v>
      </c>
      <c r="IM137" s="15">
        <v>-3.0811893634611996E-4</v>
      </c>
      <c r="IN137" s="15">
        <v>2.1134210050279363E-3</v>
      </c>
      <c r="IO137" s="15">
        <v>-1.1440065080016628E-2</v>
      </c>
      <c r="IP137" s="15">
        <v>4.7297775201617645E-3</v>
      </c>
      <c r="IQ137" s="15">
        <v>-1.8371243977892856E-2</v>
      </c>
      <c r="IR137" s="15">
        <v>-2.0296820535790367E-2</v>
      </c>
      <c r="IS137" s="15">
        <v>-2.0440151560259237E-3</v>
      </c>
      <c r="IT137" s="15">
        <v>1.059750177746367E-2</v>
      </c>
      <c r="IU137" s="15">
        <v>1.6157422773848792E-2</v>
      </c>
      <c r="IV137" s="15">
        <v>-8.0264410218181207E-3</v>
      </c>
      <c r="IW137" s="15">
        <v>3.7517097211388715E-3</v>
      </c>
      <c r="IX137" s="15">
        <v>6.5386905971431177E-3</v>
      </c>
      <c r="IY137" s="15">
        <v>-3.1648099839176945E-3</v>
      </c>
      <c r="IZ137" s="15">
        <v>7.1942756340270106E-3</v>
      </c>
      <c r="JA137" s="15">
        <v>-6.6533844907366588E-3</v>
      </c>
      <c r="JB137" s="15">
        <v>2.3068060979148704E-3</v>
      </c>
      <c r="JC137" s="15">
        <v>-2.4953716014920743E-2</v>
      </c>
      <c r="JD137" s="15">
        <v>-2.8901754222333859E-3</v>
      </c>
      <c r="JE137" s="15">
        <v>-3.6360331279610488E-4</v>
      </c>
      <c r="JF137" s="15">
        <v>2.9254307905440981E-4</v>
      </c>
      <c r="JG137" s="15">
        <v>-1.6124897614896369E-2</v>
      </c>
      <c r="JH137" s="15">
        <v>7.2500661719334331E-3</v>
      </c>
      <c r="JI137" s="15">
        <v>1.5623567188700355E-3</v>
      </c>
      <c r="JJ137" s="15">
        <v>-1.2730452609729923E-2</v>
      </c>
      <c r="JK137" s="15">
        <v>1.1218200527415319E-2</v>
      </c>
      <c r="JL137" s="15">
        <v>1.7078277990813021E-2</v>
      </c>
      <c r="JM137" s="15">
        <v>-5.0012203944239881E-3</v>
      </c>
      <c r="JN137" s="15">
        <v>4.8649964472072249E-4</v>
      </c>
      <c r="JO137" s="15">
        <v>1.4743716456403799E-2</v>
      </c>
      <c r="JP137" s="15">
        <v>-8.1612917443240878E-3</v>
      </c>
      <c r="JQ137" s="15">
        <v>5.5991187710503071E-3</v>
      </c>
      <c r="JR137" s="15">
        <v>-6.7103622944957335E-3</v>
      </c>
      <c r="JS137" s="15">
        <v>-1.5840753645620435E-2</v>
      </c>
      <c r="JT137" s="15">
        <v>-4.5388978274344674E-3</v>
      </c>
      <c r="JU137" s="15">
        <v>-7.2257397481815819E-3</v>
      </c>
      <c r="JV137" s="15">
        <v>-1.9169916107720061E-2</v>
      </c>
      <c r="JW137" s="15">
        <v>1.0805156589219834E-2</v>
      </c>
      <c r="JX137" s="15">
        <v>2.6809667532577425E-3</v>
      </c>
      <c r="JY137" s="15">
        <v>-6.9707586540970895E-3</v>
      </c>
      <c r="JZ137" s="15">
        <v>1.5511093539553639E-3</v>
      </c>
      <c r="KA137" s="15">
        <v>-6.1155930433344627E-3</v>
      </c>
      <c r="KB137" s="15">
        <v>-7.8087268431123553E-3</v>
      </c>
      <c r="KC137" s="15">
        <v>-1.4393851351422269E-2</v>
      </c>
      <c r="KD137" s="15">
        <v>1.4797310588057732E-2</v>
      </c>
      <c r="KE137" s="15">
        <v>3.9632550525807173E-3</v>
      </c>
      <c r="KF137" s="15">
        <v>3.9391669275736299E-3</v>
      </c>
      <c r="KG137" s="15">
        <v>-1.0688144498967054E-2</v>
      </c>
      <c r="KH137" s="15">
        <v>3.2441228776240246E-3</v>
      </c>
      <c r="KI137" s="15">
        <v>2.657455722843002E-3</v>
      </c>
      <c r="KJ137" s="15">
        <v>6.9067862132548225E-3</v>
      </c>
      <c r="KK137" s="15">
        <v>-2.9662224855665626E-2</v>
      </c>
      <c r="KL137" s="15">
        <v>2.6180881104799843E-3</v>
      </c>
      <c r="KM137" s="15">
        <v>2.7163677760476887E-3</v>
      </c>
      <c r="KN137" s="15">
        <v>-9.3984969324227357E-4</v>
      </c>
      <c r="KO137" s="15">
        <v>-1.3086337242893811E-2</v>
      </c>
      <c r="KP137" s="15">
        <v>9.521543209233095E-4</v>
      </c>
      <c r="KQ137" s="15">
        <v>1.6469946078219973E-3</v>
      </c>
      <c r="KR137" s="15">
        <v>-5.8793183361633018E-3</v>
      </c>
      <c r="KS137" s="15">
        <v>-1.8184583788772919E-2</v>
      </c>
      <c r="KT137" s="15">
        <v>-9.9117872132605759E-3</v>
      </c>
      <c r="KU137" s="15">
        <v>-2.5423742507766881E-3</v>
      </c>
      <c r="KV137" s="15">
        <v>-1.6837081910616388E-2</v>
      </c>
      <c r="KW137" s="15">
        <v>-1.0525326761896594E-2</v>
      </c>
      <c r="KX137" s="15">
        <v>-6.1432329886928544E-3</v>
      </c>
      <c r="KY137" s="15">
        <v>7.1519025923550529E-3</v>
      </c>
      <c r="KZ137" s="15">
        <v>-8.5051215996662967E-3</v>
      </c>
      <c r="LA137" s="15">
        <v>1.3398350774890261E-2</v>
      </c>
      <c r="LB137" s="15">
        <v>1.357486909106885E-2</v>
      </c>
      <c r="LC137" s="15">
        <v>3.5794221662221477E-3</v>
      </c>
      <c r="LD137" s="15">
        <v>-2.602661966566468E-3</v>
      </c>
      <c r="LE137" s="15">
        <v>-2.3471128261061702E-3</v>
      </c>
      <c r="LF137" s="15">
        <v>-1.9692314055994296E-3</v>
      </c>
      <c r="LG137" s="15">
        <v>-1.5300921040270266E-3</v>
      </c>
      <c r="LH137" s="15">
        <v>3.7390166821847914E-4</v>
      </c>
      <c r="LI137" s="15">
        <v>-5.6617277920002198E-3</v>
      </c>
      <c r="LJ137" s="15">
        <v>9.1719013623848024E-3</v>
      </c>
      <c r="LK137" s="15">
        <v>-3.2349852519076849E-3</v>
      </c>
      <c r="LL137" s="15">
        <v>-7.5829747244552815E-3</v>
      </c>
      <c r="LM137" s="15">
        <v>-1.7134873651736414E-3</v>
      </c>
      <c r="LN137" s="15">
        <v>-1.8476975748349431E-2</v>
      </c>
      <c r="LO137" s="15">
        <v>-1.0238728492814269E-2</v>
      </c>
      <c r="LP137" s="15">
        <v>-9.2646213922654703E-4</v>
      </c>
      <c r="LQ137" s="15">
        <v>-3.2578142244649132E-3</v>
      </c>
      <c r="LR137" s="15">
        <v>2.7816429618767705E-3</v>
      </c>
      <c r="LS137" s="15">
        <v>3.9027436783076392E-4</v>
      </c>
      <c r="LT137" s="15">
        <v>-6.8022586120600507E-4</v>
      </c>
      <c r="LU137" s="15">
        <v>1.1032738884724499E-2</v>
      </c>
      <c r="LV137" s="15">
        <v>-1.7765149458170871E-3</v>
      </c>
      <c r="LW137" s="15">
        <v>1.5183176421390028E-2</v>
      </c>
      <c r="LX137" s="15">
        <v>6.9086996809822783E-3</v>
      </c>
      <c r="LY137" s="15">
        <v>2.9884220970402805E-3</v>
      </c>
      <c r="LZ137" s="15">
        <v>-9.7828993877321444E-3</v>
      </c>
      <c r="MA137" s="15">
        <v>-6.2923519826964258E-3</v>
      </c>
      <c r="MB137" s="15">
        <v>1.0455508939183292E-2</v>
      </c>
      <c r="MC137" s="15">
        <v>-1.2839965428373748E-2</v>
      </c>
      <c r="MD137" s="15">
        <v>2.0540917869380478E-3</v>
      </c>
      <c r="ME137" s="15">
        <v>2.0558242395216065E-3</v>
      </c>
      <c r="MF137" s="15">
        <v>-7.6287718996211956E-3</v>
      </c>
      <c r="MG137" s="15">
        <v>4.6043625381518086E-3</v>
      </c>
      <c r="MH137" s="15">
        <v>-3.333921319318553E-3</v>
      </c>
      <c r="MI137" s="15">
        <v>1.1444550091195455E-2</v>
      </c>
      <c r="MJ137" s="15">
        <v>-1.8895034504174592E-2</v>
      </c>
      <c r="MK137" s="15">
        <v>1.3668465944570451E-3</v>
      </c>
      <c r="ML137" s="15">
        <v>7.7608419277357524E-2</v>
      </c>
      <c r="MM137" s="15">
        <v>6.2318886547028784E-3</v>
      </c>
      <c r="MN137" s="15">
        <v>-4.0086393488386E-3</v>
      </c>
      <c r="MO137" s="15">
        <v>1.4483139836097137E-2</v>
      </c>
      <c r="MP137" s="15">
        <v>-7.8033558388108666E-4</v>
      </c>
      <c r="MQ137" s="15">
        <v>4.410173305674104E-3</v>
      </c>
      <c r="MR137" s="15">
        <v>-9.1035657404934592E-3</v>
      </c>
      <c r="MS137" s="15">
        <v>-5.5363463211603632E-3</v>
      </c>
      <c r="MT137" s="15">
        <v>-3.4518501654777871E-3</v>
      </c>
      <c r="MU137" s="15">
        <v>1.571627226451883E-2</v>
      </c>
      <c r="MV137" s="15">
        <v>4.9361922385520148E-3</v>
      </c>
      <c r="MW137" s="15">
        <v>-5.3449137663359753E-3</v>
      </c>
      <c r="MX137" s="15">
        <v>-8.8563718283035664E-3</v>
      </c>
      <c r="MY137" s="15">
        <v>1.4954604887807044E-3</v>
      </c>
      <c r="MZ137" s="15">
        <v>1.898144300983072E-2</v>
      </c>
      <c r="NA137" s="15">
        <v>-1.304064518646507E-3</v>
      </c>
      <c r="NB137" s="15">
        <v>-2.6579266112724668E-3</v>
      </c>
      <c r="NC137" s="15">
        <v>-1.5781764069154915E-3</v>
      </c>
      <c r="ND137" s="15">
        <v>2.2555321338295475E-3</v>
      </c>
      <c r="NE137" s="15">
        <v>-6.6111572278241219E-3</v>
      </c>
      <c r="NF137" s="15">
        <v>3.9399900538968684E-2</v>
      </c>
      <c r="NG137" s="15">
        <v>-3.9286212605066798E-3</v>
      </c>
      <c r="NH137" s="15">
        <v>-4.0413700553775869E-3</v>
      </c>
      <c r="NI137" s="15">
        <v>5.3835930834726792E-3</v>
      </c>
      <c r="NJ137" s="15">
        <v>-7.0776363261521331E-3</v>
      </c>
      <c r="NK137" s="15">
        <v>-2.0294266939259583E-4</v>
      </c>
      <c r="NL137" s="15">
        <v>-6.3792787589646892E-3</v>
      </c>
      <c r="NM137" s="15">
        <v>0</v>
      </c>
      <c r="NN137" s="15">
        <v>-6.4257249209704447E-3</v>
      </c>
      <c r="NO137" s="15">
        <v>-9.5777832732342454E-3</v>
      </c>
      <c r="NP137" s="15">
        <v>-4.7584277194405245E-3</v>
      </c>
      <c r="NQ137" s="15">
        <v>-5.8771673745760405E-4</v>
      </c>
      <c r="NR137" s="15">
        <v>-3.9976537660383346E-3</v>
      </c>
      <c r="NS137" s="15">
        <v>-8.5462700380647977E-3</v>
      </c>
      <c r="NT137" s="15">
        <v>7.0648977221217111E-3</v>
      </c>
      <c r="NU137" s="15">
        <v>-3.2144032820065303E-3</v>
      </c>
      <c r="NV137" s="15">
        <v>3.7066497297124049E-3</v>
      </c>
      <c r="NW137" s="15">
        <v>-8.8040559721305253E-3</v>
      </c>
      <c r="NX137" s="15">
        <v>-4.6051117553424034E-4</v>
      </c>
      <c r="NY137" s="15">
        <v>3.3954529016185443E-3</v>
      </c>
      <c r="NZ137" s="15">
        <v>9.0110391319276153E-4</v>
      </c>
      <c r="OA137" s="15">
        <v>-1.593625835278036E-3</v>
      </c>
      <c r="OB137" s="15">
        <v>-2.5650435463580659E-3</v>
      </c>
      <c r="OC137" s="15">
        <v>4.1200764579741988E-3</v>
      </c>
      <c r="OD137" s="15">
        <v>0</v>
      </c>
      <c r="OE137" s="15">
        <v>2.2163129639558381E-3</v>
      </c>
      <c r="OF137" s="15">
        <v>1.0170354296432412E-3</v>
      </c>
      <c r="OG137" s="15">
        <v>-8.6641301369676949E-3</v>
      </c>
      <c r="OH137" s="15">
        <v>-1.7286089006177425E-3</v>
      </c>
      <c r="OI137" s="15">
        <v>-2.0457611441689668E-3</v>
      </c>
      <c r="OJ137" s="15">
        <v>6.9622853607606682E-3</v>
      </c>
      <c r="OK137" s="15">
        <v>-1.2697943463873488E-2</v>
      </c>
      <c r="OL137" s="15">
        <v>5.0909200861936127E-3</v>
      </c>
      <c r="OM137" s="15">
        <v>-5.4895503868464723E-4</v>
      </c>
      <c r="ON137" s="15">
        <v>-1.8563839606751844E-3</v>
      </c>
      <c r="OO137" s="15">
        <v>-8.6521233998864593E-4</v>
      </c>
      <c r="OP137" s="15">
        <v>-3.7189640419327985E-2</v>
      </c>
      <c r="OQ137" s="15">
        <v>-2.7750798013519298E-4</v>
      </c>
      <c r="OR137" s="15">
        <v>1.2790451541203815E-3</v>
      </c>
      <c r="OS137" s="15">
        <v>-9.00576429742992E-4</v>
      </c>
      <c r="OT137" s="15">
        <v>-6.6344155844120841E-3</v>
      </c>
      <c r="OU137" s="15">
        <v>-5.3215778774989252E-3</v>
      </c>
      <c r="OV137" s="15">
        <v>-2.7392774483738333E-3</v>
      </c>
      <c r="OW137" s="15">
        <v>-2.0752664995531047E-2</v>
      </c>
      <c r="OX137" s="15">
        <v>-1.341504241046901E-2</v>
      </c>
      <c r="OY137" s="15">
        <v>1.8817759574798056E-2</v>
      </c>
      <c r="OZ137" s="15">
        <v>3.0334873337722933E-3</v>
      </c>
      <c r="PA137" s="15">
        <v>8.4314348346610432E-3</v>
      </c>
      <c r="PB137" s="15">
        <v>3.4560255584672275E-3</v>
      </c>
      <c r="PC137" s="15">
        <v>3.7579901423294444E-3</v>
      </c>
      <c r="PD137" s="15">
        <v>1.3621838958635497E-3</v>
      </c>
      <c r="PE137" s="15">
        <v>-1.3310721388191664E-3</v>
      </c>
      <c r="PF137" s="15">
        <v>-2.8656153252827079E-2</v>
      </c>
      <c r="PG137" s="15">
        <v>2.273561657148384E-2</v>
      </c>
      <c r="PH137" s="15">
        <v>-6.5767841897093409E-4</v>
      </c>
      <c r="PI137" s="15">
        <v>-1.957987982901109E-2</v>
      </c>
      <c r="PJ137" s="15">
        <v>-5.9898718298454622E-3</v>
      </c>
      <c r="PK137" s="15">
        <v>6.9669038526193345E-3</v>
      </c>
      <c r="PL137" s="15">
        <v>-9.368627639634872E-3</v>
      </c>
      <c r="PM137" s="15">
        <v>7.0666386941882096E-4</v>
      </c>
      <c r="PN137" s="15">
        <v>-5.5699498545681604E-3</v>
      </c>
      <c r="PO137" s="15">
        <v>1.6155860012038992E-3</v>
      </c>
      <c r="PP137" s="15">
        <v>-8.9982009670619672E-4</v>
      </c>
      <c r="PQ137" s="15">
        <v>9.3965273960826112E-3</v>
      </c>
      <c r="PR137" s="15">
        <v>3.0544192221957887E-3</v>
      </c>
      <c r="PS137" s="15">
        <v>1.2976901134223164E-4</v>
      </c>
      <c r="PT137" s="15">
        <v>1.6779497641286507E-2</v>
      </c>
      <c r="PU137" s="15">
        <v>-9.9162446023923663E-3</v>
      </c>
      <c r="PV137" s="15">
        <v>-9.4591305350415194E-3</v>
      </c>
      <c r="PW137" s="15">
        <v>9.273636785329253E-3</v>
      </c>
      <c r="PX137" s="15">
        <v>1.7317423660146099E-2</v>
      </c>
      <c r="PY137" s="15">
        <v>-2.5434246901254788E-3</v>
      </c>
      <c r="PZ137" s="15">
        <v>8.3667282416211589E-2</v>
      </c>
      <c r="QA137" s="15">
        <v>8.9886629723159289E-3</v>
      </c>
      <c r="QB137" s="15">
        <v>7.6530985777174317E-3</v>
      </c>
      <c r="QC137" s="15">
        <v>-1.7575464924401433E-2</v>
      </c>
      <c r="QD137" s="15">
        <v>-3.9721409867065844E-3</v>
      </c>
      <c r="QE137" s="15">
        <v>7.6103868074145417E-3</v>
      </c>
      <c r="QF137" s="15">
        <v>5.6045959152384815E-4</v>
      </c>
      <c r="QG137" s="15">
        <v>-5.4397232958182098E-3</v>
      </c>
      <c r="QH137" s="15">
        <v>-3.1222558864415301E-2</v>
      </c>
      <c r="QI137" s="15">
        <v>3.6691678528633898E-3</v>
      </c>
      <c r="QJ137" s="15">
        <v>-5.388122666358322E-2</v>
      </c>
      <c r="QK137" s="15">
        <v>1.4687885137503786E-3</v>
      </c>
      <c r="QL137" s="15">
        <v>-3.6029416775698311E-3</v>
      </c>
      <c r="QM137" s="15">
        <v>-1.1793447580374654E-3</v>
      </c>
      <c r="QN137" s="15">
        <v>-1.2513295392672049E-4</v>
      </c>
      <c r="QO137" s="15">
        <v>-3.0174248293007043E-2</v>
      </c>
      <c r="QP137" s="15">
        <v>-3.7799961720306622E-3</v>
      </c>
      <c r="QQ137" s="15">
        <v>-5.0019643171601066E-3</v>
      </c>
      <c r="QR137" s="15">
        <v>4.6432524221425384E-3</v>
      </c>
      <c r="QS137" s="15">
        <v>3.9128054392723417E-3</v>
      </c>
      <c r="QT137" s="15">
        <v>3.6272468864563148E-3</v>
      </c>
      <c r="QU137" s="15">
        <v>-1.0130002554591139E-3</v>
      </c>
      <c r="QV137" s="15">
        <v>1.7183775111438921E-3</v>
      </c>
      <c r="QW137" s="15">
        <v>4.0616469646898856E-3</v>
      </c>
      <c r="QX137" s="15">
        <v>2.0665426814620944E-4</v>
      </c>
      <c r="QY137" s="15">
        <v>2.9011956688820653E-3</v>
      </c>
      <c r="QZ137" s="15">
        <v>-3.4936880470324877E-3</v>
      </c>
      <c r="RA137" s="15">
        <v>3.2661977866211022E-3</v>
      </c>
      <c r="RB137" s="15">
        <v>-7.3202646836794151E-3</v>
      </c>
      <c r="RC137" s="15">
        <v>-6.5221792684785262E-3</v>
      </c>
      <c r="RD137" s="15">
        <v>7.9589637076621124E-3</v>
      </c>
      <c r="RE137" s="15">
        <v>1.7761994012558946E-3</v>
      </c>
      <c r="RF137" s="15">
        <v>-5.4907481804165109E-3</v>
      </c>
      <c r="RG137" s="15">
        <v>-8.1679090908621955E-3</v>
      </c>
      <c r="RH137" s="15">
        <v>5.4289842976234801E-3</v>
      </c>
      <c r="RI137" s="15">
        <v>-1.0092019019760801E-2</v>
      </c>
      <c r="RJ137" s="15">
        <v>5.9576699845824551E-3</v>
      </c>
      <c r="RK137" s="15">
        <v>2.7734139992198125E-3</v>
      </c>
      <c r="RL137" s="15">
        <v>-6.0926078245324622E-4</v>
      </c>
      <c r="RM137" s="15">
        <v>-2.6503454650822073E-3</v>
      </c>
      <c r="RN137" s="15">
        <v>-1.2362650903616903E-2</v>
      </c>
      <c r="RO137" s="15">
        <v>-3.386007749730868E-3</v>
      </c>
      <c r="RP137" s="15">
        <v>5.2232960184677671E-4</v>
      </c>
      <c r="RQ137" s="15">
        <v>-1.2330612457478561E-2</v>
      </c>
      <c r="RR137" s="15">
        <v>-2.1100796948107726E-2</v>
      </c>
      <c r="RS137" s="15">
        <v>1.0494451013612642E-3</v>
      </c>
      <c r="RT137" s="15">
        <v>-6.1903919190085957E-3</v>
      </c>
      <c r="RU137" s="15">
        <v>5.953798699331979E-4</v>
      </c>
      <c r="RV137" s="15">
        <v>1.0246952428528027E-3</v>
      </c>
      <c r="RW137" s="15">
        <v>-4.9791074729479629E-3</v>
      </c>
      <c r="RX137" s="15">
        <v>1.6065778629257388E-3</v>
      </c>
      <c r="RY137" s="15">
        <v>-1.8840901648355148E-2</v>
      </c>
      <c r="RZ137" s="15">
        <v>1.2749295962437126E-3</v>
      </c>
      <c r="SA137" s="15">
        <v>1.6094424074980589E-3</v>
      </c>
      <c r="SB137" s="15">
        <v>1.684731122356353E-3</v>
      </c>
      <c r="SC137" s="15">
        <v>8.0450956848316588E-3</v>
      </c>
      <c r="SD137" s="15">
        <v>-2.8444126506785837E-3</v>
      </c>
      <c r="SE137" s="15">
        <v>9.950330853168092E-3</v>
      </c>
      <c r="SF137" s="15">
        <v>-5.8492855186944148E-3</v>
      </c>
      <c r="SG137" s="15">
        <v>-1.8728567414786831E-2</v>
      </c>
      <c r="SH137" s="15">
        <v>-1.6472640982104023E-2</v>
      </c>
      <c r="SI137" s="15">
        <v>-8.2110438935572155E-3</v>
      </c>
      <c r="SJ137" s="15">
        <v>-4.7130906964119531E-4</v>
      </c>
      <c r="SK137" s="15">
        <v>1.4966631995459124E-2</v>
      </c>
      <c r="SL137" s="15">
        <v>-1.7164970044754022E-2</v>
      </c>
      <c r="SM137" s="15">
        <v>2.4380345274302557E-3</v>
      </c>
      <c r="SN137" s="15">
        <v>1.0141151723081623E-2</v>
      </c>
      <c r="SO137" s="15">
        <v>1.7598408953246791E-3</v>
      </c>
      <c r="SP137" s="15">
        <v>-2.9064483626137286E-2</v>
      </c>
      <c r="SQ137" s="15">
        <v>-4.6355993389545292E-3</v>
      </c>
      <c r="SR137" s="15">
        <v>8.3825655504067148E-3</v>
      </c>
      <c r="SS137" s="15">
        <v>2.042901629800331E-3</v>
      </c>
      <c r="ST137" s="15">
        <v>1.3409585917891788E-3</v>
      </c>
      <c r="SU137" s="15">
        <v>1.5225970136493357E-3</v>
      </c>
      <c r="SV137" s="15">
        <v>1.0453056852089441E-2</v>
      </c>
      <c r="SW137" s="15">
        <v>8.5922961035914363E-4</v>
      </c>
      <c r="SX137" s="15">
        <v>-7.2386112802105603E-3</v>
      </c>
      <c r="SY137" s="15">
        <v>-8.1013101307367621E-3</v>
      </c>
      <c r="SZ137" s="15">
        <v>-1.1373962784009808E-2</v>
      </c>
      <c r="TA137" s="15">
        <v>-4.8608675124654655E-3</v>
      </c>
      <c r="TB137" s="15">
        <v>-2.4215529944342411E-3</v>
      </c>
      <c r="TC137" s="15">
        <v>1.2064879881995484E-2</v>
      </c>
      <c r="TD137" s="15">
        <v>4.6446819227948969E-4</v>
      </c>
      <c r="TE137" s="15">
        <v>4.9590876295264657E-4</v>
      </c>
      <c r="TF137" s="15">
        <v>0</v>
      </c>
      <c r="TG137" s="15">
        <v>7.8672808975505017E-3</v>
      </c>
      <c r="TH137" s="15">
        <v>2.0715488246233638E-3</v>
      </c>
      <c r="TI137" s="15">
        <v>-8.0972102326194745E-3</v>
      </c>
      <c r="TJ137" s="15">
        <v>2.5204802253351527E-3</v>
      </c>
      <c r="TK137" s="15">
        <v>-4.2223848798482498E-3</v>
      </c>
      <c r="TL137" s="15">
        <v>1.3345919854306438E-2</v>
      </c>
      <c r="TM137" s="15">
        <v>4.4179368953616531E-4</v>
      </c>
      <c r="TN137" s="15">
        <v>1.293485088235621E-2</v>
      </c>
      <c r="TO137" s="23">
        <v>1.2673737491271883E-3</v>
      </c>
    </row>
    <row r="138" spans="1:535" x14ac:dyDescent="0.35">
      <c r="A138" s="14">
        <v>132</v>
      </c>
      <c r="B138" s="81">
        <v>42802</v>
      </c>
      <c r="C138" s="23">
        <v>-1.858265590909403E-3</v>
      </c>
      <c r="D138" s="43">
        <f ca="1">OFFSET('CAPM Regression Loop'!$AH$6,$A138,'CAPM Regression Loop'!$D$2)</f>
        <v>-1.3198832876817781E-3</v>
      </c>
      <c r="T138" s="14">
        <v>132</v>
      </c>
      <c r="U138" s="14" t="s">
        <v>134</v>
      </c>
      <c r="V138" s="14">
        <v>1.1724760399035565</v>
      </c>
      <c r="W138" s="14">
        <v>0.15119168275851222</v>
      </c>
      <c r="X138" s="14">
        <v>0.19390836956675744</v>
      </c>
      <c r="Y138" s="14">
        <f t="shared" si="6"/>
        <v>1.1407773017450986</v>
      </c>
      <c r="Z138" s="14">
        <f t="shared" si="8"/>
        <v>1.1407773017450986</v>
      </c>
      <c r="AA138" s="14">
        <f t="shared" si="7"/>
        <v>1</v>
      </c>
      <c r="AF138" s="80"/>
      <c r="AH138" s="81"/>
      <c r="AI138" s="15">
        <v>3.8978805929541769E-3</v>
      </c>
      <c r="AJ138" s="15">
        <v>1.1144545898816103E-3</v>
      </c>
      <c r="AK138" s="15">
        <v>2.0964309454723336E-2</v>
      </c>
      <c r="AL138" s="15">
        <v>-3.7340270299777954E-3</v>
      </c>
      <c r="AM138" s="15">
        <v>7.0406298817345643E-3</v>
      </c>
      <c r="AN138" s="15">
        <v>6.7583046151420845E-3</v>
      </c>
      <c r="AO138" s="15">
        <v>7.9681696491768813E-3</v>
      </c>
      <c r="AP138" s="15">
        <v>2.5744181555650059E-3</v>
      </c>
      <c r="AQ138" s="15">
        <v>-3.172220708415806E-3</v>
      </c>
      <c r="AR138" s="15">
        <v>8.3887595547970273E-4</v>
      </c>
      <c r="AS138" s="15">
        <v>-1.0627573175422064E-2</v>
      </c>
      <c r="AT138" s="15">
        <v>-5.3851461998589388E-3</v>
      </c>
      <c r="AU138" s="15">
        <v>4.6413241856479194E-3</v>
      </c>
      <c r="AV138" s="15">
        <v>1.6794933521786164E-2</v>
      </c>
      <c r="AW138" s="15">
        <v>-1.2851287572052443E-2</v>
      </c>
      <c r="AX138" s="15">
        <v>-1.6592206506150006E-2</v>
      </c>
      <c r="AY138" s="15">
        <v>-2.3215328319369385E-2</v>
      </c>
      <c r="AZ138" s="15">
        <v>8.5398917786392772E-3</v>
      </c>
      <c r="BA138" s="15">
        <v>-8.3426033759672279E-4</v>
      </c>
      <c r="BB138" s="15">
        <v>-6.6800269685072112E-4</v>
      </c>
      <c r="BC138" s="15">
        <v>-1.5761683380423382E-4</v>
      </c>
      <c r="BD138" s="15">
        <v>-1.6422916825951813E-2</v>
      </c>
      <c r="BE138" s="15">
        <v>-1.205545655348559E-3</v>
      </c>
      <c r="BF138" s="15">
        <v>-3.0230306653348041E-3</v>
      </c>
      <c r="BG138" s="15">
        <v>3.9416684853324649E-3</v>
      </c>
      <c r="BH138" s="15">
        <v>-1.0168101938075935E-2</v>
      </c>
      <c r="BI138" s="15">
        <v>5.5107211532028294E-3</v>
      </c>
      <c r="BJ138" s="15">
        <v>8.4068941479322379E-4</v>
      </c>
      <c r="BK138" s="15">
        <v>-4.0592958132928802E-3</v>
      </c>
      <c r="BL138" s="15">
        <v>3.425364724806913E-3</v>
      </c>
      <c r="BM138" s="15">
        <v>-1.3796547611037276E-2</v>
      </c>
      <c r="BN138" s="15">
        <v>5.9331349884381894E-3</v>
      </c>
      <c r="BO138" s="15">
        <v>1.2942700654837788E-2</v>
      </c>
      <c r="BP138" s="15">
        <v>1.8343575214248934E-4</v>
      </c>
      <c r="BQ138" s="15">
        <v>-1.2616024021731122E-3</v>
      </c>
      <c r="BR138" s="15">
        <v>2.2525068652226917E-3</v>
      </c>
      <c r="BS138" s="15">
        <v>2.870743076000752E-3</v>
      </c>
      <c r="BT138" s="15">
        <v>-1.281056389162627E-2</v>
      </c>
      <c r="BU138" s="15">
        <v>5.2814118471907843E-3</v>
      </c>
      <c r="BV138" s="15">
        <v>3.5880913988750687E-3</v>
      </c>
      <c r="BW138" s="15">
        <v>2.0778246992019726E-3</v>
      </c>
      <c r="BX138" s="15">
        <v>-2.1708987600797206E-3</v>
      </c>
      <c r="BY138" s="15">
        <v>6.9216130121061456E-4</v>
      </c>
      <c r="BZ138" s="15">
        <v>-2.0165362751929693E-3</v>
      </c>
      <c r="CA138" s="15">
        <v>-3.7147979754756033E-2</v>
      </c>
      <c r="CB138" s="15">
        <v>-2.8261354234344543E-2</v>
      </c>
      <c r="CC138" s="15">
        <v>-5.7306591826183949E-4</v>
      </c>
      <c r="CD138" s="15">
        <v>1.5641666893326314E-3</v>
      </c>
      <c r="CE138" s="15">
        <v>-1.2626321918735172E-2</v>
      </c>
      <c r="CF138" s="15">
        <v>1.0761693265703465E-2</v>
      </c>
      <c r="CG138" s="15">
        <v>-8.3384102639054367E-3</v>
      </c>
      <c r="CH138" s="15">
        <v>1.7316810743685821E-3</v>
      </c>
      <c r="CI138" s="15">
        <v>-5.3626118411221951E-3</v>
      </c>
      <c r="CJ138" s="15">
        <v>-1.8640602747312458E-2</v>
      </c>
      <c r="CK138" s="15">
        <v>-6.8087515591700861E-3</v>
      </c>
      <c r="CL138" s="15">
        <v>7.0825948538767421E-3</v>
      </c>
      <c r="CM138" s="15">
        <v>6.9212169549176372E-3</v>
      </c>
      <c r="CN138" s="15">
        <v>-1.5394768820087368E-3</v>
      </c>
      <c r="CO138" s="15">
        <v>1.9813757225165345E-3</v>
      </c>
      <c r="CP138" s="15">
        <v>6.2500203451713258E-3</v>
      </c>
      <c r="CQ138" s="15">
        <v>1.4593977363510184E-3</v>
      </c>
      <c r="CR138" s="15">
        <v>1.2270092591814401E-2</v>
      </c>
      <c r="CS138" s="15">
        <v>3.8186591739875209E-3</v>
      </c>
      <c r="CT138" s="15">
        <v>6.5217393615920162E-4</v>
      </c>
      <c r="CU138" s="15">
        <v>4.2382921932358746E-3</v>
      </c>
      <c r="CV138" s="15">
        <v>-2.9032093644774912E-2</v>
      </c>
      <c r="CW138" s="15">
        <v>1.0218992190166825E-2</v>
      </c>
      <c r="CX138" s="15">
        <v>1.0849261435507062E-2</v>
      </c>
      <c r="CY138" s="15">
        <v>-2.0781927209395381E-3</v>
      </c>
      <c r="CZ138" s="15">
        <v>5.5187778039428106E-3</v>
      </c>
      <c r="DA138" s="15">
        <v>1.3927065124706307E-2</v>
      </c>
      <c r="DB138" s="15">
        <v>1.6326534238853118E-3</v>
      </c>
      <c r="DC138" s="15">
        <v>5.9787335810682993E-3</v>
      </c>
      <c r="DD138" s="15">
        <v>-1.1640539226382682E-2</v>
      </c>
      <c r="DE138" s="15">
        <v>1.0032153870028458E-2</v>
      </c>
      <c r="DF138" s="15">
        <v>2.4992202949288833E-3</v>
      </c>
      <c r="DG138" s="15">
        <v>-1.0856262557797258E-2</v>
      </c>
      <c r="DH138" s="15">
        <v>-1.2314512668709898E-4</v>
      </c>
      <c r="DI138" s="15">
        <v>-2.8549200521254006E-2</v>
      </c>
      <c r="DJ138" s="15">
        <v>-3.2802449502509204E-3</v>
      </c>
      <c r="DK138" s="15">
        <v>3.86420574682934E-3</v>
      </c>
      <c r="DL138" s="15">
        <v>5.3722308791222459E-3</v>
      </c>
      <c r="DM138" s="15">
        <v>1.0297904551095055E-3</v>
      </c>
      <c r="DN138" s="15">
        <v>-9.7743900475063539E-3</v>
      </c>
      <c r="DO138" s="15">
        <v>0</v>
      </c>
      <c r="DP138" s="15">
        <v>7.8329382211871114E-3</v>
      </c>
      <c r="DQ138" s="15">
        <v>-1.0975050714739698E-2</v>
      </c>
      <c r="DR138" s="15">
        <v>-1.9392115541171196E-2</v>
      </c>
      <c r="DS138" s="15">
        <v>-3.1653943602531144E-3</v>
      </c>
      <c r="DT138" s="15">
        <v>-8.0759140266524661E-4</v>
      </c>
      <c r="DU138" s="15">
        <v>-6.2765695549787198E-2</v>
      </c>
      <c r="DV138" s="15">
        <v>-2.6637930383251879E-3</v>
      </c>
      <c r="DW138" s="15">
        <v>-1.9819156741383336E-3</v>
      </c>
      <c r="DX138" s="15">
        <v>2.6308881262763952E-3</v>
      </c>
      <c r="DY138" s="15">
        <v>-5.6191472460170259E-3</v>
      </c>
      <c r="DZ138" s="15">
        <v>-7.62530927895757E-3</v>
      </c>
      <c r="EA138" s="15">
        <v>-3.6587191406357413E-3</v>
      </c>
      <c r="EB138" s="15">
        <v>-3.1717602264059882E-3</v>
      </c>
      <c r="EC138" s="15">
        <v>-8.318845773437375E-3</v>
      </c>
      <c r="ED138" s="15">
        <v>-2.9178169509615922E-3</v>
      </c>
      <c r="EE138" s="15">
        <v>3.9438059497497969E-3</v>
      </c>
      <c r="EF138" s="15">
        <v>-6.1331679046308547E-3</v>
      </c>
      <c r="EG138" s="15">
        <v>-1.7478597273959558E-2</v>
      </c>
      <c r="EH138" s="15">
        <v>-4.5454623716747224E-3</v>
      </c>
      <c r="EI138" s="15">
        <v>-2.0202707317519355E-2</v>
      </c>
      <c r="EJ138" s="15">
        <v>-4.5351551653911512E-3</v>
      </c>
      <c r="EK138" s="15">
        <v>-1.7598342425659989E-2</v>
      </c>
      <c r="EL138" s="15">
        <v>2.3001536805424664E-2</v>
      </c>
      <c r="EM138" s="15">
        <v>1.8450189735692967E-3</v>
      </c>
      <c r="EN138" s="15">
        <v>3.0450850605143443E-3</v>
      </c>
      <c r="EO138" s="15">
        <v>-3.8667638968584744E-2</v>
      </c>
      <c r="EP138" s="15">
        <v>-4.5612850658378092E-3</v>
      </c>
      <c r="EQ138" s="15">
        <v>-3.1965930256274808E-3</v>
      </c>
      <c r="ER138" s="15">
        <v>-7.3036418082783518E-3</v>
      </c>
      <c r="ES138" s="15">
        <v>6.1279855328062087E-3</v>
      </c>
      <c r="ET138" s="15">
        <v>-5.2770571008437812E-3</v>
      </c>
      <c r="EU138" s="15">
        <v>3.5026305512020745E-3</v>
      </c>
      <c r="EV138" s="15">
        <v>-1.6443288584680318E-2</v>
      </c>
      <c r="EW138" s="15">
        <v>7.6068126898348385E-4</v>
      </c>
      <c r="EX138" s="15">
        <v>-2.2246950221111624E-3</v>
      </c>
      <c r="EY138" s="15">
        <v>-6.0695582153096816E-3</v>
      </c>
      <c r="EZ138" s="15">
        <v>2.50281568068972E-4</v>
      </c>
      <c r="FA138" s="15">
        <v>2.8421396950717762E-3</v>
      </c>
      <c r="FB138" s="15">
        <v>-1.9872390931644716E-2</v>
      </c>
      <c r="FC138" s="15">
        <v>-5.3289562897560927E-2</v>
      </c>
      <c r="FD138" s="15">
        <v>-1.3091096046879679E-2</v>
      </c>
      <c r="FE138" s="15">
        <v>6.295247296349124E-4</v>
      </c>
      <c r="FF138" s="15">
        <v>2.0841836188354346E-3</v>
      </c>
      <c r="FG138" s="15">
        <v>5.3393410534034918E-3</v>
      </c>
      <c r="FH138" s="15">
        <v>1.626278110356702E-2</v>
      </c>
      <c r="FI138" s="15">
        <v>-2.5498509404141261E-3</v>
      </c>
      <c r="FJ138" s="15">
        <v>1.3605652055778459E-2</v>
      </c>
      <c r="FK138" s="15">
        <v>6.3698171250976829E-3</v>
      </c>
      <c r="FL138" s="15">
        <v>-1.8042399688093292E-4</v>
      </c>
      <c r="FM138" s="15">
        <v>8.2541290448915165E-3</v>
      </c>
      <c r="FN138" s="15">
        <v>6.9610099730352424E-3</v>
      </c>
      <c r="FO138" s="15">
        <v>-1.5626220830293369E-4</v>
      </c>
      <c r="FP138" s="15">
        <v>8.6501194671827035E-3</v>
      </c>
      <c r="FQ138" s="15">
        <v>-2.9266697532023378E-2</v>
      </c>
      <c r="FR138" s="15">
        <v>5.0391301432968398E-3</v>
      </c>
      <c r="FS138" s="15">
        <v>-2.7325499959167235E-2</v>
      </c>
      <c r="FT138" s="15">
        <v>1.3786523208093016E-3</v>
      </c>
      <c r="FU138" s="15">
        <v>-1.4013464044217668E-2</v>
      </c>
      <c r="FV138" s="15">
        <v>8.9518935703957955E-3</v>
      </c>
      <c r="FW138" s="15">
        <v>-1.4281706595001284E-2</v>
      </c>
      <c r="FX138" s="15">
        <v>-1.691293941035894E-2</v>
      </c>
      <c r="FY138" s="15">
        <v>1.9062986929843442E-3</v>
      </c>
      <c r="FZ138" s="15">
        <v>-6.7419925822492496E-2</v>
      </c>
      <c r="GA138" s="15">
        <v>2.0564746628983547E-3</v>
      </c>
      <c r="GB138" s="15">
        <v>4.3834085382321499E-3</v>
      </c>
      <c r="GC138" s="15">
        <v>7.8962621222255398E-3</v>
      </c>
      <c r="GD138" s="15">
        <v>-4.4916979245932416E-3</v>
      </c>
      <c r="GE138" s="15">
        <v>-1.7655088447587322E-3</v>
      </c>
      <c r="GF138" s="15">
        <v>-1.4854035847270849E-2</v>
      </c>
      <c r="GG138" s="15">
        <v>3.3437222429576708E-3</v>
      </c>
      <c r="GH138" s="15">
        <v>-1.4361306748911703E-2</v>
      </c>
      <c r="GI138" s="15">
        <v>1.9312015658081148E-3</v>
      </c>
      <c r="GJ138" s="15">
        <v>-7.6316829321597217E-3</v>
      </c>
      <c r="GK138" s="15">
        <v>-7.1661001607747528E-3</v>
      </c>
      <c r="GL138" s="15">
        <v>-4.8373291362336208E-2</v>
      </c>
      <c r="GM138" s="15">
        <v>-3.1979115043166362E-2</v>
      </c>
      <c r="GN138" s="15">
        <v>1.9166273236641284E-3</v>
      </c>
      <c r="GO138" s="15">
        <v>-1.4046137062522057E-2</v>
      </c>
      <c r="GP138" s="15">
        <v>-1.7919156240264834E-2</v>
      </c>
      <c r="GQ138" s="15">
        <v>3.4071583216143558E-3</v>
      </c>
      <c r="GR138" s="15">
        <v>-1.3310269515661857E-2</v>
      </c>
      <c r="GS138" s="15">
        <v>-5.1458089534039487E-3</v>
      </c>
      <c r="GT138" s="15">
        <v>4.0454822558385053E-3</v>
      </c>
      <c r="GU138" s="15">
        <v>-2.3063939598551578E-2</v>
      </c>
      <c r="GV138" s="15">
        <v>9.1805897267121187E-3</v>
      </c>
      <c r="GW138" s="15">
        <v>-1.1217977361747917E-2</v>
      </c>
      <c r="GX138" s="15">
        <v>-1.1412789151250704E-2</v>
      </c>
      <c r="GY138" s="15">
        <v>-2.6797693571154464E-3</v>
      </c>
      <c r="GZ138" s="15">
        <v>1.7333983338810005E-2</v>
      </c>
      <c r="HA138" s="15">
        <v>-4.6951421826133804E-3</v>
      </c>
      <c r="HB138" s="15">
        <v>5.6022555486697516E-3</v>
      </c>
      <c r="HC138" s="15">
        <v>1.3617354501875509E-3</v>
      </c>
      <c r="HD138" s="15">
        <v>3.0543256963975322E-3</v>
      </c>
      <c r="HE138" s="15">
        <v>1.3376978756589783E-2</v>
      </c>
      <c r="HF138" s="15">
        <v>-1.9897194415262939E-2</v>
      </c>
      <c r="HG138" s="15">
        <v>5.1836300973079775E-5</v>
      </c>
      <c r="HH138" s="15">
        <v>-2.2475527200848055E-3</v>
      </c>
      <c r="HI138" s="15">
        <v>-5.0265394859349043E-3</v>
      </c>
      <c r="HJ138" s="15">
        <v>-5.0952433416507356E-3</v>
      </c>
      <c r="HK138" s="15">
        <v>4.2662180747337587E-3</v>
      </c>
      <c r="HL138" s="15">
        <v>0</v>
      </c>
      <c r="HM138" s="15">
        <v>2.0134030897013305E-2</v>
      </c>
      <c r="HN138" s="15">
        <v>-6.5970552617409303E-3</v>
      </c>
      <c r="HO138" s="15">
        <v>-8.2034914528277911E-3</v>
      </c>
      <c r="HP138" s="15">
        <v>-6.523866709584054E-4</v>
      </c>
      <c r="HQ138" s="15">
        <v>-1.3288100123518649E-2</v>
      </c>
      <c r="HR138" s="15">
        <v>-4.3268498191908157E-3</v>
      </c>
      <c r="HS138" s="15">
        <v>-5.5856889107489781E-3</v>
      </c>
      <c r="HT138" s="15">
        <v>-2.1903941390204486E-2</v>
      </c>
      <c r="HU138" s="15">
        <v>-5.1559681472200872E-4</v>
      </c>
      <c r="HV138" s="15">
        <v>-5.7090635619545657E-3</v>
      </c>
      <c r="HW138" s="15">
        <v>-2.0113985996855388E-3</v>
      </c>
      <c r="HX138" s="15">
        <v>-1.4316033973206278E-2</v>
      </c>
      <c r="HY138" s="15">
        <v>9.8040000966210534E-3</v>
      </c>
      <c r="HZ138" s="15">
        <v>-2.9920235086942841E-3</v>
      </c>
      <c r="IA138" s="15">
        <v>-3.614026340556319E-3</v>
      </c>
      <c r="IB138" s="15">
        <v>-6.6854106468568382E-3</v>
      </c>
      <c r="IC138" s="15">
        <v>4.1504785842388231E-3</v>
      </c>
      <c r="ID138" s="15">
        <v>2.9211829851906301E-3</v>
      </c>
      <c r="IE138" s="15">
        <v>-3.9642201162154358E-3</v>
      </c>
      <c r="IF138" s="15">
        <v>-7.694254886375847E-3</v>
      </c>
      <c r="IG138" s="15">
        <v>2.0656896417877131E-3</v>
      </c>
      <c r="IH138" s="15">
        <v>9.2754288181305187E-3</v>
      </c>
      <c r="II138" s="15">
        <v>-2.6339960154303809E-3</v>
      </c>
      <c r="IJ138" s="15">
        <v>2.2656480946210032E-3</v>
      </c>
      <c r="IK138" s="15">
        <v>-1.7573995017105134E-3</v>
      </c>
      <c r="IL138" s="15">
        <v>-3.2229914155258263E-2</v>
      </c>
      <c r="IM138" s="15">
        <v>1.8501392881613734E-3</v>
      </c>
      <c r="IN138" s="15">
        <v>-4.2223848798482498E-3</v>
      </c>
      <c r="IO138" s="15">
        <v>1.1940440371917849E-2</v>
      </c>
      <c r="IP138" s="15">
        <v>-1.7330025710960107E-3</v>
      </c>
      <c r="IQ138" s="15">
        <v>-2.169666690064952E-2</v>
      </c>
      <c r="IR138" s="15">
        <v>-3.049214501867839E-2</v>
      </c>
      <c r="IS138" s="15">
        <v>6.1446223235266462E-3</v>
      </c>
      <c r="IT138" s="15">
        <v>-3.368566596891405E-2</v>
      </c>
      <c r="IU138" s="15">
        <v>-3.293539411939011E-3</v>
      </c>
      <c r="IV138" s="15">
        <v>-6.1985499095290808E-3</v>
      </c>
      <c r="IW138" s="15">
        <v>1.289674826504033E-2</v>
      </c>
      <c r="IX138" s="15">
        <v>2.3167059281534379E-2</v>
      </c>
      <c r="IY138" s="15">
        <v>2.6102447092572934E-3</v>
      </c>
      <c r="IZ138" s="15">
        <v>-2.8032981378509805E-2</v>
      </c>
      <c r="JA138" s="15">
        <v>-8.8028737459551649E-3</v>
      </c>
      <c r="JB138" s="15">
        <v>2.8910109757019843E-3</v>
      </c>
      <c r="JC138" s="15">
        <v>0.13867648324466095</v>
      </c>
      <c r="JD138" s="15">
        <v>-5.7554115706207627E-3</v>
      </c>
      <c r="JE138" s="15">
        <v>2.7302528791136077E-3</v>
      </c>
      <c r="JF138" s="15">
        <v>-9.9429749381819543E-4</v>
      </c>
      <c r="JG138" s="15">
        <v>-2.7540639825731406E-3</v>
      </c>
      <c r="JH138" s="15">
        <v>3.8759738446929397E-3</v>
      </c>
      <c r="JI138" s="15">
        <v>-2.296739640754236E-3</v>
      </c>
      <c r="JJ138" s="15">
        <v>-5.169119143945901E-3</v>
      </c>
      <c r="JK138" s="15">
        <v>1.2879351051645081E-2</v>
      </c>
      <c r="JL138" s="15">
        <v>-1.0207207173854906E-3</v>
      </c>
      <c r="JM138" s="15">
        <v>3.1430093971992214E-3</v>
      </c>
      <c r="JN138" s="15">
        <v>-7.1519790885802821E-3</v>
      </c>
      <c r="JO138" s="15">
        <v>1.9377717583099349E-2</v>
      </c>
      <c r="JP138" s="15">
        <v>9.8570732475912817E-4</v>
      </c>
      <c r="JQ138" s="15">
        <v>-5.0406155451390511E-3</v>
      </c>
      <c r="JR138" s="15">
        <v>1.5936258352778044E-3</v>
      </c>
      <c r="JS138" s="15">
        <v>1.1648224962931065E-3</v>
      </c>
      <c r="JT138" s="15">
        <v>3.712109851440304E-3</v>
      </c>
      <c r="JU138" s="15">
        <v>-5.2910176344156592E-3</v>
      </c>
      <c r="JV138" s="15">
        <v>-2.9201224380743213E-2</v>
      </c>
      <c r="JW138" s="15">
        <v>-2.7978568029847547E-3</v>
      </c>
      <c r="JX138" s="15">
        <v>8.086297431357841E-3</v>
      </c>
      <c r="JY138" s="15">
        <v>-1.4937635400105436E-4</v>
      </c>
      <c r="JZ138" s="15">
        <v>7.7918424450335597E-3</v>
      </c>
      <c r="KA138" s="15">
        <v>1.7582876743789284E-3</v>
      </c>
      <c r="KB138" s="15">
        <v>-7.98939003347875E-3</v>
      </c>
      <c r="KC138" s="15">
        <v>3.0038011807278137E-3</v>
      </c>
      <c r="KD138" s="15">
        <v>2.1780349835543223E-3</v>
      </c>
      <c r="KE138" s="15">
        <v>-1.6114941392406587E-2</v>
      </c>
      <c r="KF138" s="15">
        <v>-2.1903414736603572E-3</v>
      </c>
      <c r="KG138" s="15">
        <v>2.51190600953318E-2</v>
      </c>
      <c r="KH138" s="15">
        <v>-3.7837882981690864E-3</v>
      </c>
      <c r="KI138" s="15">
        <v>0</v>
      </c>
      <c r="KJ138" s="15">
        <v>1.1007155761857147E-3</v>
      </c>
      <c r="KK138" s="15">
        <v>-2.2672676014577897E-2</v>
      </c>
      <c r="KL138" s="15">
        <v>5.586300742498742E-3</v>
      </c>
      <c r="KM138" s="15">
        <v>-7.7522685310499164E-3</v>
      </c>
      <c r="KN138" s="15">
        <v>-1.5843761059579253E-2</v>
      </c>
      <c r="KO138" s="15">
        <v>1.2459279689818562E-2</v>
      </c>
      <c r="KP138" s="15">
        <v>0</v>
      </c>
      <c r="KQ138" s="15">
        <v>1.0494434894884727E-2</v>
      </c>
      <c r="KR138" s="15">
        <v>6.5732808900369564E-3</v>
      </c>
      <c r="KS138" s="15">
        <v>2.4995052791299776E-2</v>
      </c>
      <c r="KT138" s="15">
        <v>-8.9160344614643457E-3</v>
      </c>
      <c r="KU138" s="15">
        <v>-4.0122532971752223E-3</v>
      </c>
      <c r="KV138" s="15">
        <v>1.4642129418082871E-2</v>
      </c>
      <c r="KW138" s="15">
        <v>-2.4605302551175658E-3</v>
      </c>
      <c r="KX138" s="15">
        <v>2.9916761037992599E-2</v>
      </c>
      <c r="KY138" s="15">
        <v>1.4074595378632955E-4</v>
      </c>
      <c r="KZ138" s="15">
        <v>-6.169852337338899E-3</v>
      </c>
      <c r="LA138" s="15">
        <v>-9.0310161655555062E-3</v>
      </c>
      <c r="LB138" s="15">
        <v>8.0650452202550814E-3</v>
      </c>
      <c r="LC138" s="15">
        <v>-4.9184091995726409E-3</v>
      </c>
      <c r="LD138" s="15">
        <v>0</v>
      </c>
      <c r="LE138" s="15">
        <v>-2.291847447355887E-2</v>
      </c>
      <c r="LF138" s="15">
        <v>6.0430596432634199E-3</v>
      </c>
      <c r="LG138" s="15">
        <v>2.5514557131156371E-3</v>
      </c>
      <c r="LH138" s="15">
        <v>2.9962569232344855E-3</v>
      </c>
      <c r="LI138" s="15">
        <v>-2.6429404865503884E-3</v>
      </c>
      <c r="LJ138" s="15">
        <v>-1.9853810329861243E-3</v>
      </c>
      <c r="LK138" s="15">
        <v>-1.5910179824665676E-2</v>
      </c>
      <c r="LL138" s="15">
        <v>3.0683135672848291E-2</v>
      </c>
      <c r="LM138" s="15">
        <v>1.8022889117907579E-4</v>
      </c>
      <c r="LN138" s="15">
        <v>-8.1698172857004956E-3</v>
      </c>
      <c r="LO138" s="15">
        <v>-2.2622594766870448E-2</v>
      </c>
      <c r="LP138" s="15">
        <v>2.7819653968541957E-3</v>
      </c>
      <c r="LQ138" s="15">
        <v>1.6997576368571077E-2</v>
      </c>
      <c r="LR138" s="15">
        <v>4.3868465167357755E-3</v>
      </c>
      <c r="LS138" s="15">
        <v>1.5615240506448752E-4</v>
      </c>
      <c r="LT138" s="15">
        <v>-4.2071039864658606E-3</v>
      </c>
      <c r="LU138" s="15">
        <v>3.9990564021782221E-3</v>
      </c>
      <c r="LV138" s="15">
        <v>1.7750954160410936E-4</v>
      </c>
      <c r="LW138" s="15">
        <v>-2.0840577185300127E-3</v>
      </c>
      <c r="LX138" s="15">
        <v>1.0023308461237716E-2</v>
      </c>
      <c r="LY138" s="15">
        <v>2.0597329630105622E-3</v>
      </c>
      <c r="LZ138" s="15">
        <v>-2.3337233462201001E-3</v>
      </c>
      <c r="MA138" s="15">
        <v>9.9372630289822853E-3</v>
      </c>
      <c r="MB138" s="15">
        <v>-5.0517808601514087E-4</v>
      </c>
      <c r="MC138" s="15">
        <v>4.3728383763377236E-3</v>
      </c>
      <c r="MD138" s="15">
        <v>-9.142452982080395E-3</v>
      </c>
      <c r="ME138" s="15">
        <v>2.2187013855901792E-3</v>
      </c>
      <c r="MF138" s="15">
        <v>1.4244952260808675E-2</v>
      </c>
      <c r="MG138" s="15">
        <v>-3.4224069208737156E-3</v>
      </c>
      <c r="MH138" s="15">
        <v>-7.7651657469115709E-3</v>
      </c>
      <c r="MI138" s="15">
        <v>-1.7632263199361099E-2</v>
      </c>
      <c r="MJ138" s="15">
        <v>1.3948393214943805E-3</v>
      </c>
      <c r="MK138" s="15">
        <v>-2.4286593601266274E-3</v>
      </c>
      <c r="ML138" s="15">
        <v>-9.0591600102330611E-2</v>
      </c>
      <c r="MM138" s="15">
        <v>1.2942193350953582E-3</v>
      </c>
      <c r="MN138" s="15">
        <v>9.1197787959493501E-3</v>
      </c>
      <c r="MO138" s="15">
        <v>6.7559371189708315E-3</v>
      </c>
      <c r="MP138" s="15">
        <v>-4.1992861830675863E-4</v>
      </c>
      <c r="MQ138" s="15">
        <v>1.2665983151139532E-3</v>
      </c>
      <c r="MR138" s="15">
        <v>-1.0192169766227797E-2</v>
      </c>
      <c r="MS138" s="15">
        <v>3.2258092488825687E-3</v>
      </c>
      <c r="MT138" s="15">
        <v>-2.065405209276768E-3</v>
      </c>
      <c r="MU138" s="15">
        <v>-5.1175951040783589E-2</v>
      </c>
      <c r="MV138" s="15">
        <v>-2.8236641660968316E-3</v>
      </c>
      <c r="MW138" s="15">
        <v>-9.3045386564400371E-3</v>
      </c>
      <c r="MX138" s="15">
        <v>-2.7326569304871196E-3</v>
      </c>
      <c r="MY138" s="15">
        <v>-7.8793664085356555E-3</v>
      </c>
      <c r="MZ138" s="15">
        <v>-5.5617657253284401E-2</v>
      </c>
      <c r="NA138" s="15">
        <v>-2.0637017856376678E-2</v>
      </c>
      <c r="NB138" s="15">
        <v>-7.0758892037751594E-4</v>
      </c>
      <c r="NC138" s="15">
        <v>-2.4749703262506913E-3</v>
      </c>
      <c r="ND138" s="15">
        <v>-8.6180368522560885E-4</v>
      </c>
      <c r="NE138" s="15">
        <v>-3.521855436834738E-2</v>
      </c>
      <c r="NF138" s="15">
        <v>4.0852114007699433E-3</v>
      </c>
      <c r="NG138" s="15">
        <v>-1.7613222514248086E-2</v>
      </c>
      <c r="NH138" s="15">
        <v>-1.2027028595339974E-2</v>
      </c>
      <c r="NI138" s="15">
        <v>5.9782480231392286E-3</v>
      </c>
      <c r="NJ138" s="15">
        <v>6.5627565932164741E-4</v>
      </c>
      <c r="NK138" s="15">
        <v>-1.8246330455071475E-3</v>
      </c>
      <c r="NL138" s="15">
        <v>4.5230340267313918E-3</v>
      </c>
      <c r="NM138" s="15">
        <v>-1.5504186535965199E-2</v>
      </c>
      <c r="NN138" s="15">
        <v>-1.3519092578543831E-2</v>
      </c>
      <c r="NO138" s="15">
        <v>-3.6417160152167928E-2</v>
      </c>
      <c r="NP138" s="15">
        <v>-3.2512967077791097E-2</v>
      </c>
      <c r="NQ138" s="15">
        <v>1.193938173452172E-2</v>
      </c>
      <c r="NR138" s="15">
        <v>2.3471423649596386E-4</v>
      </c>
      <c r="NS138" s="15">
        <v>6.0228903407891334E-3</v>
      </c>
      <c r="NT138" s="15">
        <v>-4.1659542486620738E-2</v>
      </c>
      <c r="NU138" s="15">
        <v>2.5706955031008917E-3</v>
      </c>
      <c r="NV138" s="15">
        <v>-1.2651723843636449E-2</v>
      </c>
      <c r="NW138" s="15">
        <v>-3.8552835414613364E-3</v>
      </c>
      <c r="NX138" s="15">
        <v>-1.674061313790557E-2</v>
      </c>
      <c r="NY138" s="15">
        <v>4.0402934312984617E-3</v>
      </c>
      <c r="NZ138" s="15">
        <v>4.970638340849147E-3</v>
      </c>
      <c r="OA138" s="15">
        <v>-2.2937816995748959E-2</v>
      </c>
      <c r="OB138" s="15">
        <v>-1.8296587737439999E-4</v>
      </c>
      <c r="OC138" s="15">
        <v>-2.3564075704775875E-3</v>
      </c>
      <c r="OD138" s="15">
        <v>4.7577512593628842E-4</v>
      </c>
      <c r="OE138" s="15">
        <v>-1.6626950568856167E-3</v>
      </c>
      <c r="OF138" s="15">
        <v>-2.5435584519677742E-4</v>
      </c>
      <c r="OG138" s="15">
        <v>1.0154218045804026E-3</v>
      </c>
      <c r="OH138" s="15">
        <v>1.6104809447201749E-2</v>
      </c>
      <c r="OI138" s="15">
        <v>5.6089026346325781E-3</v>
      </c>
      <c r="OJ138" s="15">
        <v>5.7158817001607487E-3</v>
      </c>
      <c r="OK138" s="15">
        <v>-1.2340920953962426E-2</v>
      </c>
      <c r="OL138" s="15">
        <v>-7.5362412340528291E-3</v>
      </c>
      <c r="OM138" s="15">
        <v>1.1767014497572989E-3</v>
      </c>
      <c r="ON138" s="15">
        <v>6.9368351930943544E-3</v>
      </c>
      <c r="OO138" s="15">
        <v>-1.957488487671636E-2</v>
      </c>
      <c r="OP138" s="15">
        <v>5.8298862705344054E-2</v>
      </c>
      <c r="OQ138" s="15">
        <v>-2.0596636376545817E-2</v>
      </c>
      <c r="OR138" s="15">
        <v>2.8445456030219408E-4</v>
      </c>
      <c r="OS138" s="15">
        <v>-1.3493457721330605E-3</v>
      </c>
      <c r="OT138" s="15">
        <v>-1.8547330251876125E-2</v>
      </c>
      <c r="OU138" s="15">
        <v>-2.9729227609402867E-3</v>
      </c>
      <c r="OV138" s="15">
        <v>1.8108035915722069E-2</v>
      </c>
      <c r="OW138" s="15">
        <v>-1.0663823991087504E-3</v>
      </c>
      <c r="OX138" s="15">
        <v>-1.8537248314692304E-3</v>
      </c>
      <c r="OY138" s="15">
        <v>-5.1255301806954159E-2</v>
      </c>
      <c r="OZ138" s="15">
        <v>-2.3342681000636284E-3</v>
      </c>
      <c r="PA138" s="15">
        <v>2.1072231082306755E-2</v>
      </c>
      <c r="PB138" s="15">
        <v>1.8166438454698383E-2</v>
      </c>
      <c r="PC138" s="15">
        <v>-7.3524226479284712E-3</v>
      </c>
      <c r="PD138" s="15">
        <v>8.7410382257307427E-3</v>
      </c>
      <c r="PE138" s="15">
        <v>6.9755708271792638E-3</v>
      </c>
      <c r="PF138" s="15">
        <v>-1.440637942588407E-2</v>
      </c>
      <c r="PG138" s="15">
        <v>2.3479304841845686E-2</v>
      </c>
      <c r="PH138" s="15">
        <v>-2.6263967822191328E-3</v>
      </c>
      <c r="PI138" s="15">
        <v>1.9790251135140942E-2</v>
      </c>
      <c r="PJ138" s="15">
        <v>9.7549087116071125E-4</v>
      </c>
      <c r="PK138" s="15">
        <v>-2.5419420574076585E-4</v>
      </c>
      <c r="PL138" s="15">
        <v>1.6168804958699393E-2</v>
      </c>
      <c r="PM138" s="15">
        <v>-1.1107319817360026E-2</v>
      </c>
      <c r="PN138" s="15">
        <v>-3.5876232994526353E-3</v>
      </c>
      <c r="PO138" s="15">
        <v>-6.9663575809165088E-3</v>
      </c>
      <c r="PP138" s="15">
        <v>-2.3955693444633187E-3</v>
      </c>
      <c r="PQ138" s="15">
        <v>-1.3345554247722023E-2</v>
      </c>
      <c r="PR138" s="15">
        <v>4.8313069624824251E-4</v>
      </c>
      <c r="PS138" s="15">
        <v>-2.3980049729727024E-3</v>
      </c>
      <c r="PT138" s="15">
        <v>-6.6069961283999126E-3</v>
      </c>
      <c r="PU138" s="15">
        <v>-8.2187348458432254E-3</v>
      </c>
      <c r="PV138" s="15">
        <v>-2.6563721714340103E-2</v>
      </c>
      <c r="PW138" s="15">
        <v>4.78928118502772E-3</v>
      </c>
      <c r="PX138" s="15">
        <v>-7.4585044593518434E-3</v>
      </c>
      <c r="PY138" s="15">
        <v>1.3513950381910812E-3</v>
      </c>
      <c r="PZ138" s="15">
        <v>1.8018505502678431E-2</v>
      </c>
      <c r="QA138" s="15">
        <v>-5.2591886646183739E-3</v>
      </c>
      <c r="QB138" s="15">
        <v>-2.3411382434323093E-2</v>
      </c>
      <c r="QC138" s="15">
        <v>-1.2023473691629732E-2</v>
      </c>
      <c r="QD138" s="15">
        <v>3.259551882918967E-3</v>
      </c>
      <c r="QE138" s="15">
        <v>2.5497209121782554E-3</v>
      </c>
      <c r="QF138" s="15">
        <v>3.7913406363947223E-3</v>
      </c>
      <c r="QG138" s="15">
        <v>-1.2578782206860073E-2</v>
      </c>
      <c r="QH138" s="15">
        <v>-1.477383539315083E-2</v>
      </c>
      <c r="QI138" s="15">
        <v>-8.4204085045697465E-4</v>
      </c>
      <c r="QJ138" s="15">
        <v>2.02938193398139E-2</v>
      </c>
      <c r="QK138" s="15">
        <v>9.6000737290191374E-3</v>
      </c>
      <c r="QL138" s="15">
        <v>-1.9542216279322105E-2</v>
      </c>
      <c r="QM138" s="15">
        <v>-5.5411106432207971E-3</v>
      </c>
      <c r="QN138" s="15">
        <v>4.0120414899608541E-3</v>
      </c>
      <c r="QO138" s="15">
        <v>-3.5273405179684107E-3</v>
      </c>
      <c r="QP138" s="15">
        <v>-5.2935485070546235E-3</v>
      </c>
      <c r="QQ138" s="15">
        <v>2.8105257004575851E-3</v>
      </c>
      <c r="QR138" s="15">
        <v>1.7106915561018017E-2</v>
      </c>
      <c r="QS138" s="15">
        <v>3.0851237483723493E-3</v>
      </c>
      <c r="QT138" s="15">
        <v>1.5475088201259155E-3</v>
      </c>
      <c r="QU138" s="15">
        <v>1.1541200745831834E-2</v>
      </c>
      <c r="QV138" s="15">
        <v>5.7344931323931303E-4</v>
      </c>
      <c r="QW138" s="15">
        <v>-2.6300074932521511E-3</v>
      </c>
      <c r="QX138" s="15">
        <v>-2.2708515126002348E-3</v>
      </c>
      <c r="QY138" s="15">
        <v>-6.7426675855262845E-3</v>
      </c>
      <c r="QZ138" s="15">
        <v>2.5518783575040646E-3</v>
      </c>
      <c r="RA138" s="15">
        <v>-2.1786500992221499E-3</v>
      </c>
      <c r="RB138" s="15">
        <v>4.047678114580633E-3</v>
      </c>
      <c r="RC138" s="15">
        <v>1.9138761822841976E-3</v>
      </c>
      <c r="RD138" s="15">
        <v>-5.6548152228119396E-3</v>
      </c>
      <c r="RE138" s="15">
        <v>1.5249717023178898E-3</v>
      </c>
      <c r="RF138" s="15">
        <v>5.9213913022044574E-2</v>
      </c>
      <c r="RG138" s="15">
        <v>5.6258938821682081E-3</v>
      </c>
      <c r="RH138" s="15">
        <v>-7.3958756053863458E-3</v>
      </c>
      <c r="RI138" s="15">
        <v>1.7623435372592602E-2</v>
      </c>
      <c r="RJ138" s="15">
        <v>4.8461353020150429E-4</v>
      </c>
      <c r="RK138" s="15">
        <v>-4.6180926259859392E-3</v>
      </c>
      <c r="RL138" s="15">
        <v>2.7446014687555363E-3</v>
      </c>
      <c r="RM138" s="15">
        <v>2.7767277717273046E-3</v>
      </c>
      <c r="RN138" s="15">
        <v>3.5464728941440068E-3</v>
      </c>
      <c r="RO138" s="15">
        <v>-2.0078755973897168E-2</v>
      </c>
      <c r="RP138" s="15">
        <v>-2.8330506626225996E-2</v>
      </c>
      <c r="RQ138" s="15">
        <v>1.0953012019197145E-2</v>
      </c>
      <c r="RR138" s="15">
        <v>-8.5932614729869027E-3</v>
      </c>
      <c r="RS138" s="15">
        <v>4.8473098380050499E-4</v>
      </c>
      <c r="RT138" s="15">
        <v>2.0353110944086414E-2</v>
      </c>
      <c r="RU138" s="15">
        <v>-2.3199796253825337E-3</v>
      </c>
      <c r="RV138" s="15">
        <v>1.2310219035100867E-3</v>
      </c>
      <c r="RW138" s="15">
        <v>-1.5344142588420932E-2</v>
      </c>
      <c r="RX138" s="15">
        <v>8.5158731550380961E-4</v>
      </c>
      <c r="RY138" s="15">
        <v>-3.050345429341474E-2</v>
      </c>
      <c r="RZ138" s="15">
        <v>-2.9117400007835216E-3</v>
      </c>
      <c r="SA138" s="15">
        <v>-4.7315180000035715E-3</v>
      </c>
      <c r="SB138" s="15">
        <v>-1.1234693912841509E-3</v>
      </c>
      <c r="SC138" s="15">
        <v>6.9476889013096619E-3</v>
      </c>
      <c r="SD138" s="15">
        <v>3.6042911066951977E-3</v>
      </c>
      <c r="SE138" s="15">
        <v>2.4618751681791982E-2</v>
      </c>
      <c r="SF138" s="15">
        <v>1.8869908532931686E-2</v>
      </c>
      <c r="SG138" s="15">
        <v>6.2321239270072739E-3</v>
      </c>
      <c r="SH138" s="15">
        <v>-1.834055339280222E-2</v>
      </c>
      <c r="SI138" s="15">
        <v>-1.3903638307090179E-2</v>
      </c>
      <c r="SJ138" s="15">
        <v>1.4595334735824016E-2</v>
      </c>
      <c r="SK138" s="15">
        <v>9.3733656307675977E-3</v>
      </c>
      <c r="SL138" s="15">
        <v>-2.5207345329760038E-2</v>
      </c>
      <c r="SM138" s="15">
        <v>-5.6795284516013315E-3</v>
      </c>
      <c r="SN138" s="15">
        <v>-2.0234333459675635E-3</v>
      </c>
      <c r="SO138" s="15">
        <v>-9.6991703975263938E-3</v>
      </c>
      <c r="SP138" s="15">
        <v>-4.5677077785551377E-3</v>
      </c>
      <c r="SQ138" s="15">
        <v>-1.5467292293307599E-2</v>
      </c>
      <c r="SR138" s="15">
        <v>-1.5449320728025001E-3</v>
      </c>
      <c r="SS138" s="15">
        <v>3.7561935916810719E-3</v>
      </c>
      <c r="ST138" s="15">
        <v>-7.3922953806374678E-3</v>
      </c>
      <c r="SU138" s="15">
        <v>-7.0398523884041197E-3</v>
      </c>
      <c r="SV138" s="15">
        <v>-3.0017779071272285E-2</v>
      </c>
      <c r="SW138" s="15">
        <v>-1.0023627960326533E-3</v>
      </c>
      <c r="SX138" s="15">
        <v>7.8278286202466962E-3</v>
      </c>
      <c r="SY138" s="15">
        <v>-3.5237891987420842E-3</v>
      </c>
      <c r="SZ138" s="15">
        <v>3.8765517459232947E-3</v>
      </c>
      <c r="TA138" s="15">
        <v>3.6434337122317291E-3</v>
      </c>
      <c r="TB138" s="15">
        <v>-2.3151653604422391E-3</v>
      </c>
      <c r="TC138" s="15">
        <v>-3.9314077672578183E-2</v>
      </c>
      <c r="TD138" s="15">
        <v>-1.7728103293580721E-2</v>
      </c>
      <c r="TE138" s="15">
        <v>4.7234394842877829E-3</v>
      </c>
      <c r="TF138" s="15">
        <v>2.5499376332727051E-3</v>
      </c>
      <c r="TG138" s="15">
        <v>-1.8221231730417127E-2</v>
      </c>
      <c r="TH138" s="15">
        <v>2.2357083729569764E-3</v>
      </c>
      <c r="TI138" s="15">
        <v>1.0810916104215676E-2</v>
      </c>
      <c r="TJ138" s="15">
        <v>-2.5538603796375018E-2</v>
      </c>
      <c r="TK138" s="15">
        <v>9.3676821838687991E-4</v>
      </c>
      <c r="TL138" s="15">
        <v>4.5169889729455596E-3</v>
      </c>
      <c r="TM138" s="15">
        <v>-4.4179368953629211E-4</v>
      </c>
      <c r="TN138" s="15">
        <v>-1.3198832876817781E-3</v>
      </c>
      <c r="TO138" s="23">
        <v>-1.858265590909403E-3</v>
      </c>
    </row>
    <row r="139" spans="1:535" x14ac:dyDescent="0.35">
      <c r="A139" s="14">
        <v>133</v>
      </c>
      <c r="B139" s="81">
        <v>42801</v>
      </c>
      <c r="C139" s="23">
        <v>-2.991302182033946E-3</v>
      </c>
      <c r="D139" s="43">
        <f ca="1">OFFSET('CAPM Regression Loop'!$AH$6,$A139,'CAPM Regression Loop'!$D$2)</f>
        <v>-1.884126242031378E-4</v>
      </c>
      <c r="T139" s="14">
        <v>133</v>
      </c>
      <c r="U139" s="14" t="s">
        <v>135</v>
      </c>
      <c r="V139" s="14">
        <v>0.81173259603902581</v>
      </c>
      <c r="W139" s="14">
        <v>9.9480921918522508E-2</v>
      </c>
      <c r="X139" s="14">
        <v>0.21031117612880601</v>
      </c>
      <c r="Y139" s="14">
        <f t="shared" ref="Y139:Y202" si="9">(V139-1)/W139</f>
        <v>-1.8924975797386572</v>
      </c>
      <c r="Z139" s="14">
        <f t="shared" si="8"/>
        <v>1.8924975797386572</v>
      </c>
      <c r="AA139" s="14">
        <f t="shared" ref="AA139:AA202" si="10">IF(Z139&lt;2,1,V139)</f>
        <v>1</v>
      </c>
      <c r="AF139" s="80"/>
      <c r="AH139" s="81"/>
      <c r="AI139" s="15">
        <v>-7.8079254405862464E-4</v>
      </c>
      <c r="AJ139" s="15">
        <v>-1.0427160475087592E-2</v>
      </c>
      <c r="AK139" s="15">
        <v>-1.4759933577127276E-2</v>
      </c>
      <c r="AL139" s="15">
        <v>1.2909705586968097E-3</v>
      </c>
      <c r="AM139" s="15">
        <v>2.2005667478113577E-3</v>
      </c>
      <c r="AN139" s="15">
        <v>-1.6922015271832413E-2</v>
      </c>
      <c r="AO139" s="15">
        <v>-2.8847240685901526E-3</v>
      </c>
      <c r="AP139" s="15">
        <v>7.2762872570395123E-3</v>
      </c>
      <c r="AQ139" s="15">
        <v>-1.4158999575309016E-3</v>
      </c>
      <c r="AR139" s="15">
        <v>-5.2612820156973678E-3</v>
      </c>
      <c r="AS139" s="15">
        <v>-6.7249749076738561E-3</v>
      </c>
      <c r="AT139" s="15">
        <v>-6.5003574651403551E-3</v>
      </c>
      <c r="AU139" s="15">
        <v>-1.6309891485049475E-3</v>
      </c>
      <c r="AV139" s="15">
        <v>-1.0544913176614998E-2</v>
      </c>
      <c r="AW139" s="15">
        <v>-1.2760916871580592E-3</v>
      </c>
      <c r="AX139" s="15">
        <v>-1.6592507012123045E-3</v>
      </c>
      <c r="AY139" s="15">
        <v>-1.6630580227830146E-2</v>
      </c>
      <c r="AZ139" s="15">
        <v>-5.4221370764347149E-3</v>
      </c>
      <c r="BA139" s="15">
        <v>-3.3300988176927456E-3</v>
      </c>
      <c r="BB139" s="15">
        <v>-1.1453357835494119E-2</v>
      </c>
      <c r="BC139" s="15">
        <v>-5.1874674215148762E-3</v>
      </c>
      <c r="BD139" s="15">
        <v>3.9700096253768736E-3</v>
      </c>
      <c r="BE139" s="15">
        <v>2.0082337651575519E-4</v>
      </c>
      <c r="BF139" s="15">
        <v>-1.4194466542262543E-3</v>
      </c>
      <c r="BG139" s="15">
        <v>3.7986750332157384E-3</v>
      </c>
      <c r="BH139" s="15">
        <v>1.6318963409751096E-2</v>
      </c>
      <c r="BI139" s="15">
        <v>3.9827144781392036E-3</v>
      </c>
      <c r="BJ139" s="15">
        <v>-1.5749999628690704E-2</v>
      </c>
      <c r="BK139" s="15">
        <v>1.4742017411880236E-3</v>
      </c>
      <c r="BL139" s="15">
        <v>-4.7922320781335209E-3</v>
      </c>
      <c r="BM139" s="15">
        <v>-3.1620477523040418E-2</v>
      </c>
      <c r="BN139" s="15">
        <v>2.9798207068632765E-3</v>
      </c>
      <c r="BO139" s="15">
        <v>7.6657727019568424E-4</v>
      </c>
      <c r="BP139" s="15">
        <v>-1.8328450878728479E-3</v>
      </c>
      <c r="BQ139" s="15">
        <v>-3.7752853828958671E-3</v>
      </c>
      <c r="BR139" s="15">
        <v>-1.1658017921605439E-2</v>
      </c>
      <c r="BS139" s="15">
        <v>-1.8895738965662092E-3</v>
      </c>
      <c r="BT139" s="15">
        <v>-8.7180157851197935E-5</v>
      </c>
      <c r="BU139" s="15">
        <v>-6.9713998203413874E-4</v>
      </c>
      <c r="BV139" s="15">
        <v>-1.0725880447167378E-2</v>
      </c>
      <c r="BW139" s="15">
        <v>2.1768973624395039E-3</v>
      </c>
      <c r="BX139" s="15">
        <v>1.0245593784604129E-3</v>
      </c>
      <c r="BY139" s="15">
        <v>-1.470270535126515E-3</v>
      </c>
      <c r="BZ139" s="15">
        <v>4.0298207275149588E-4</v>
      </c>
      <c r="CA139" s="15">
        <v>-1.7590093042907193E-2</v>
      </c>
      <c r="CB139" s="15">
        <v>-1.4239382201882886E-3</v>
      </c>
      <c r="CC139" s="15">
        <v>2.3660165187015469E-3</v>
      </c>
      <c r="CD139" s="15">
        <v>1.9943026552872237E-3</v>
      </c>
      <c r="CE139" s="15">
        <v>-2.9829143863169399E-3</v>
      </c>
      <c r="CF139" s="15">
        <v>5.2154076703108416E-3</v>
      </c>
      <c r="CG139" s="15">
        <v>1.2025802258317504E-3</v>
      </c>
      <c r="CH139" s="15">
        <v>5.9928357035523312E-3</v>
      </c>
      <c r="CI139" s="15">
        <v>-9.1618815933804283E-3</v>
      </c>
      <c r="CJ139" s="15">
        <v>-5.3181265492867596E-3</v>
      </c>
      <c r="CK139" s="15">
        <v>1.0057833384964072E-3</v>
      </c>
      <c r="CL139" s="15">
        <v>2.4371234523401517E-3</v>
      </c>
      <c r="CM139" s="15">
        <v>-1.5578438854009932E-2</v>
      </c>
      <c r="CN139" s="15">
        <v>6.0063550182046033E-3</v>
      </c>
      <c r="CO139" s="15">
        <v>-1.5854145215403767E-3</v>
      </c>
      <c r="CP139" s="15">
        <v>7.0782835835960728E-3</v>
      </c>
      <c r="CQ139" s="15">
        <v>-6.2396209093405564E-3</v>
      </c>
      <c r="CR139" s="15">
        <v>1.4925650216675574E-2</v>
      </c>
      <c r="CS139" s="15">
        <v>-5.6415921695341983E-3</v>
      </c>
      <c r="CT139" s="15">
        <v>-2.9856439951224879E-3</v>
      </c>
      <c r="CU139" s="15">
        <v>0</v>
      </c>
      <c r="CV139" s="15">
        <v>-9.3818748127683978E-3</v>
      </c>
      <c r="CW139" s="15">
        <v>-1.5543294721366334E-2</v>
      </c>
      <c r="CX139" s="15">
        <v>-4.8132352001352087E-3</v>
      </c>
      <c r="CY139" s="15">
        <v>-5.9766545741268039E-3</v>
      </c>
      <c r="CZ139" s="15">
        <v>-6.206488442421579E-3</v>
      </c>
      <c r="DA139" s="15">
        <v>-1.1297560585681599E-2</v>
      </c>
      <c r="DB139" s="15">
        <v>-1.1372990172270024E-2</v>
      </c>
      <c r="DC139" s="15">
        <v>-5.0245350353865046E-3</v>
      </c>
      <c r="DD139" s="15">
        <v>1.696853850653459E-3</v>
      </c>
      <c r="DE139" s="15">
        <v>3.6429912785010087E-3</v>
      </c>
      <c r="DF139" s="15">
        <v>-2.6240122590194828E-2</v>
      </c>
      <c r="DG139" s="15">
        <v>-1.2195273093818243E-2</v>
      </c>
      <c r="DH139" s="15">
        <v>-6.0156095716378134E-3</v>
      </c>
      <c r="DI139" s="15">
        <v>2.8185205777053915E-3</v>
      </c>
      <c r="DJ139" s="15">
        <v>-2.0356241125980305E-3</v>
      </c>
      <c r="DK139" s="15">
        <v>6.6592920899767758E-3</v>
      </c>
      <c r="DL139" s="15">
        <v>-2.5647602089807185E-4</v>
      </c>
      <c r="DM139" s="15">
        <v>-7.3567280593042031E-4</v>
      </c>
      <c r="DN139" s="15">
        <v>-5.0147276135050576E-3</v>
      </c>
      <c r="DO139" s="15">
        <v>-3.7746068002863422E-3</v>
      </c>
      <c r="DP139" s="15">
        <v>-1.1726518740319094E-2</v>
      </c>
      <c r="DQ139" s="15">
        <v>-1.9990919878850504E-3</v>
      </c>
      <c r="DR139" s="15">
        <v>-2.0646317517234992E-2</v>
      </c>
      <c r="DS139" s="15">
        <v>-7.8699251939000243E-3</v>
      </c>
      <c r="DT139" s="15">
        <v>-2.4188683432622413E-3</v>
      </c>
      <c r="DU139" s="15">
        <v>-1.6965534158296668E-2</v>
      </c>
      <c r="DV139" s="15">
        <v>-4.2978197870315463E-3</v>
      </c>
      <c r="DW139" s="15">
        <v>-1.6383058022142244E-3</v>
      </c>
      <c r="DX139" s="15">
        <v>-7.3491144414734536E-3</v>
      </c>
      <c r="DY139" s="15">
        <v>-1.3665869512216906E-4</v>
      </c>
      <c r="DZ139" s="15">
        <v>-9.4908826865282108E-4</v>
      </c>
      <c r="EA139" s="15">
        <v>8.0377045721439328E-4</v>
      </c>
      <c r="EB139" s="15">
        <v>-8.5001882790999607E-3</v>
      </c>
      <c r="EC139" s="15">
        <v>-5.3433076344762789E-4</v>
      </c>
      <c r="ED139" s="15">
        <v>-3.9578420874290445E-3</v>
      </c>
      <c r="EE139" s="15">
        <v>-1.6606225495318684E-2</v>
      </c>
      <c r="EF139" s="15">
        <v>-2.167275008503112E-3</v>
      </c>
      <c r="EG139" s="15">
        <v>2.0272560158406954E-3</v>
      </c>
      <c r="EH139" s="15">
        <v>-5.7938408383556052E-3</v>
      </c>
      <c r="EI139" s="15">
        <v>1.4295928095943715E-3</v>
      </c>
      <c r="EJ139" s="15">
        <v>-1.9373593402263105E-3</v>
      </c>
      <c r="EK139" s="15">
        <v>-9.5486836624299517E-3</v>
      </c>
      <c r="EL139" s="15">
        <v>-5.2742738299717852E-3</v>
      </c>
      <c r="EM139" s="15">
        <v>2.2596558505630277E-3</v>
      </c>
      <c r="EN139" s="15">
        <v>-5.5156200553247081E-3</v>
      </c>
      <c r="EO139" s="15">
        <v>-1.2494956396844123E-2</v>
      </c>
      <c r="EP139" s="15">
        <v>1.6180748443877196E-3</v>
      </c>
      <c r="EQ139" s="15">
        <v>-6.8910953853279491E-3</v>
      </c>
      <c r="ER139" s="15">
        <v>-3.3789523616930316E-3</v>
      </c>
      <c r="ES139" s="15">
        <v>5.680803335558684E-3</v>
      </c>
      <c r="ET139" s="15">
        <v>2.9244041734961134E-4</v>
      </c>
      <c r="EU139" s="15">
        <v>-5.5983351254209751E-3</v>
      </c>
      <c r="EV139" s="15">
        <v>-2.7488241969199908E-2</v>
      </c>
      <c r="EW139" s="15">
        <v>-2.8706537781589617E-3</v>
      </c>
      <c r="EX139" s="15">
        <v>-2.6317308317373417E-2</v>
      </c>
      <c r="EY139" s="15">
        <v>-1.6971351025855251E-2</v>
      </c>
      <c r="EZ139" s="15">
        <v>3.0082750187308254E-3</v>
      </c>
      <c r="FA139" s="15">
        <v>-4.9486577775952533E-4</v>
      </c>
      <c r="FB139" s="15">
        <v>-1.2090110818573484E-2</v>
      </c>
      <c r="FC139" s="15">
        <v>-3.7372044393868594E-3</v>
      </c>
      <c r="FD139" s="15">
        <v>-1.5752169179978437E-3</v>
      </c>
      <c r="FE139" s="15">
        <v>-2.508163400169244E-2</v>
      </c>
      <c r="FF139" s="15">
        <v>-5.4279127294292791E-3</v>
      </c>
      <c r="FG139" s="15">
        <v>2.2567005345927875E-3</v>
      </c>
      <c r="FH139" s="15">
        <v>-1.4745016065741173E-2</v>
      </c>
      <c r="FI139" s="15">
        <v>-2.0352098202365593E-3</v>
      </c>
      <c r="FJ139" s="15">
        <v>1.3484727777163554E-2</v>
      </c>
      <c r="FK139" s="15">
        <v>-2.3234200848025745E-4</v>
      </c>
      <c r="FL139" s="15">
        <v>1.7153437149646025E-3</v>
      </c>
      <c r="FM139" s="15">
        <v>-1.080497133754252E-3</v>
      </c>
      <c r="FN139" s="15">
        <v>3.6771465757231018E-4</v>
      </c>
      <c r="FO139" s="15">
        <v>4.4245817869808829E-2</v>
      </c>
      <c r="FP139" s="15">
        <v>6.583712134577655E-4</v>
      </c>
      <c r="FQ139" s="15">
        <v>-2.0448004150523439E-3</v>
      </c>
      <c r="FR139" s="15">
        <v>-9.3947101829521592E-3</v>
      </c>
      <c r="FS139" s="15">
        <v>-1.3139149167429294E-2</v>
      </c>
      <c r="FT139" s="15">
        <v>-2.1202170563129397E-3</v>
      </c>
      <c r="FU139" s="15">
        <v>1.9346107794412897E-3</v>
      </c>
      <c r="FV139" s="15">
        <v>-2.2789741078857802E-3</v>
      </c>
      <c r="FW139" s="15">
        <v>-1.0826239923627631E-3</v>
      </c>
      <c r="FX139" s="15">
        <v>-2.2010280345789012E-3</v>
      </c>
      <c r="FY139" s="15">
        <v>-1.8757365648063479E-2</v>
      </c>
      <c r="FZ139" s="15">
        <v>-8.6857688917043353E-3</v>
      </c>
      <c r="GA139" s="15">
        <v>-5.6845250183833983E-3</v>
      </c>
      <c r="GB139" s="15">
        <v>-5.4034450565479258E-3</v>
      </c>
      <c r="GC139" s="15">
        <v>1.3224086920618267E-2</v>
      </c>
      <c r="GD139" s="15">
        <v>-5.0663198815121251E-3</v>
      </c>
      <c r="GE139" s="15">
        <v>-2.7223973896307739E-3</v>
      </c>
      <c r="GF139" s="15">
        <v>0</v>
      </c>
      <c r="GG139" s="15">
        <v>-5.2385952850086568E-3</v>
      </c>
      <c r="GH139" s="15">
        <v>-1.2610342150280222E-3</v>
      </c>
      <c r="GI139" s="15">
        <v>7.2516319348947447E-4</v>
      </c>
      <c r="GJ139" s="15">
        <v>-7.6996278146293099E-3</v>
      </c>
      <c r="GK139" s="15">
        <v>-1.8249693990826301E-3</v>
      </c>
      <c r="GL139" s="15">
        <v>-5.4108348443923935E-3</v>
      </c>
      <c r="GM139" s="15">
        <v>-6.1371889916843718E-3</v>
      </c>
      <c r="GN139" s="15">
        <v>2.0805000702868118E-3</v>
      </c>
      <c r="GO139" s="15">
        <v>-2.1871665931673105E-2</v>
      </c>
      <c r="GP139" s="15">
        <v>3.5925109204910976E-3</v>
      </c>
      <c r="GQ139" s="15">
        <v>-3.8712633824890368E-2</v>
      </c>
      <c r="GR139" s="15">
        <v>9.8040000966208348E-3</v>
      </c>
      <c r="GS139" s="15">
        <v>-3.7000184519647545E-3</v>
      </c>
      <c r="GT139" s="15">
        <v>-4.1846901630724076E-3</v>
      </c>
      <c r="GU139" s="15">
        <v>4.0008002133967057E-4</v>
      </c>
      <c r="GV139" s="15">
        <v>-2.4050752206163591E-2</v>
      </c>
      <c r="GW139" s="15">
        <v>6.5377816112703975E-3</v>
      </c>
      <c r="GX139" s="15">
        <v>1.6620502441012039E-3</v>
      </c>
      <c r="GY139" s="15">
        <v>-6.4022982337158182E-3</v>
      </c>
      <c r="GZ139" s="15">
        <v>7.3807125275963288E-3</v>
      </c>
      <c r="HA139" s="15">
        <v>-5.9324882101250949E-3</v>
      </c>
      <c r="HB139" s="15">
        <v>-4.8038523126452777E-3</v>
      </c>
      <c r="HC139" s="15">
        <v>-1.6411218791806327E-2</v>
      </c>
      <c r="HD139" s="15">
        <v>-8.7361682900431118E-4</v>
      </c>
      <c r="HE139" s="15">
        <v>3.4536349851138268E-4</v>
      </c>
      <c r="HF139" s="15">
        <v>-1.6413029641330259E-2</v>
      </c>
      <c r="HG139" s="15">
        <v>-5.3766349861781868E-3</v>
      </c>
      <c r="HH139" s="15">
        <v>-4.4800074929718919E-3</v>
      </c>
      <c r="HI139" s="15">
        <v>1.5863321351415393E-2</v>
      </c>
      <c r="HJ139" s="15">
        <v>-7.2577721826253742E-4</v>
      </c>
      <c r="HK139" s="15">
        <v>-5.9836732990198815E-4</v>
      </c>
      <c r="HL139" s="15">
        <v>-6.1919702479209951E-3</v>
      </c>
      <c r="HM139" s="15">
        <v>-4.0856728992232508E-3</v>
      </c>
      <c r="HN139" s="15">
        <v>0</v>
      </c>
      <c r="HO139" s="15">
        <v>7.2648023536593198E-4</v>
      </c>
      <c r="HP139" s="15">
        <v>-3.255564459766185E-3</v>
      </c>
      <c r="HQ139" s="15">
        <v>-1.0148850668124771E-3</v>
      </c>
      <c r="HR139" s="15">
        <v>-2.9845818871814963E-3</v>
      </c>
      <c r="HS139" s="15">
        <v>-5.5546622153885804E-3</v>
      </c>
      <c r="HT139" s="15">
        <v>-6.7989353762394076E-3</v>
      </c>
      <c r="HU139" s="15">
        <v>-2.231186028154049E-3</v>
      </c>
      <c r="HV139" s="15">
        <v>2.7718958152266608E-3</v>
      </c>
      <c r="HW139" s="15">
        <v>-4.6775895511110901E-3</v>
      </c>
      <c r="HX139" s="15">
        <v>-1.4526090656078881E-2</v>
      </c>
      <c r="HY139" s="15">
        <v>-1.5811742383176553E-2</v>
      </c>
      <c r="HZ139" s="15">
        <v>-2.9830980027027655E-3</v>
      </c>
      <c r="IA139" s="15">
        <v>0</v>
      </c>
      <c r="IB139" s="15">
        <v>-1.0340805390219403E-2</v>
      </c>
      <c r="IC139" s="15">
        <v>4.9768432956155814E-3</v>
      </c>
      <c r="ID139" s="15">
        <v>4.5689602686139067E-3</v>
      </c>
      <c r="IE139" s="15">
        <v>-7.0325276515956362E-3</v>
      </c>
      <c r="IF139" s="15">
        <v>8.4420116510281404E-3</v>
      </c>
      <c r="IG139" s="15">
        <v>-8.647367041182295E-3</v>
      </c>
      <c r="IH139" s="15">
        <v>-4.8416866151512932E-3</v>
      </c>
      <c r="II139" s="15">
        <v>-4.4143158913980572E-3</v>
      </c>
      <c r="IJ139" s="15">
        <v>-1.6997171230930576E-3</v>
      </c>
      <c r="IK139" s="15">
        <v>-6.8403527803639298E-3</v>
      </c>
      <c r="IL139" s="15">
        <v>-1.5547751611303432E-2</v>
      </c>
      <c r="IM139" s="15">
        <v>1.6474468305987288E-3</v>
      </c>
      <c r="IN139" s="15">
        <v>-4.9036875845298433E-3</v>
      </c>
      <c r="IO139" s="15">
        <v>-2.2272635609123178E-2</v>
      </c>
      <c r="IP139" s="15">
        <v>-1.3187508358039118E-2</v>
      </c>
      <c r="IQ139" s="15">
        <v>-7.297672366491408E-4</v>
      </c>
      <c r="IR139" s="15">
        <v>-6.3694482854798227E-3</v>
      </c>
      <c r="IS139" s="15">
        <v>-7.5729510819158522E-3</v>
      </c>
      <c r="IT139" s="15">
        <v>-3.0239025702548463E-2</v>
      </c>
      <c r="IU139" s="15">
        <v>-2.6680364723693502E-3</v>
      </c>
      <c r="IV139" s="15">
        <v>-1.1759679178181836E-2</v>
      </c>
      <c r="IW139" s="15">
        <v>3.4674098540593418E-3</v>
      </c>
      <c r="IX139" s="15">
        <v>-5.1138550505609422E-3</v>
      </c>
      <c r="IY139" s="15">
        <v>1.4266468299107163E-3</v>
      </c>
      <c r="IZ139" s="15">
        <v>-1.9839909321802341E-2</v>
      </c>
      <c r="JA139" s="15">
        <v>-1.089572775173268E-2</v>
      </c>
      <c r="JB139" s="15">
        <v>-1.7356093451461119E-3</v>
      </c>
      <c r="JC139" s="15">
        <v>-6.2186280286623263E-3</v>
      </c>
      <c r="JD139" s="15">
        <v>-4.2949242828807287E-3</v>
      </c>
      <c r="JE139" s="15">
        <v>-1.5480584068679813E-3</v>
      </c>
      <c r="JF139" s="15">
        <v>9.3578203109035156E-4</v>
      </c>
      <c r="JG139" s="15">
        <v>-1.7448643334946407E-2</v>
      </c>
      <c r="JH139" s="15">
        <v>-4.1522551007671955E-3</v>
      </c>
      <c r="JI139" s="15">
        <v>2.4194915860882783E-2</v>
      </c>
      <c r="JJ139" s="15">
        <v>-4.9882223564456669E-4</v>
      </c>
      <c r="JK139" s="15">
        <v>-6.6298585386696885E-3</v>
      </c>
      <c r="JL139" s="15">
        <v>-3.4000884350552388E-4</v>
      </c>
      <c r="JM139" s="15">
        <v>-4.0277160942258222E-3</v>
      </c>
      <c r="JN139" s="15">
        <v>-6.6813382443366908E-3</v>
      </c>
      <c r="JO139" s="15">
        <v>-7.3944393390512914E-3</v>
      </c>
      <c r="JP139" s="15">
        <v>-2.7083606362054008E-3</v>
      </c>
      <c r="JQ139" s="15">
        <v>6.4453074462908003E-3</v>
      </c>
      <c r="JR139" s="15">
        <v>-5.5666147720534222E-3</v>
      </c>
      <c r="JS139" s="15">
        <v>-1.637643765619054E-2</v>
      </c>
      <c r="JT139" s="15">
        <v>-2.0639842208514825E-3</v>
      </c>
      <c r="JU139" s="15">
        <v>3.1460417315739004E-3</v>
      </c>
      <c r="JV139" s="15">
        <v>-9.1782037708501539E-3</v>
      </c>
      <c r="JW139" s="15">
        <v>-7.5724344517384117E-3</v>
      </c>
      <c r="JX139" s="15">
        <v>3.3886850455168305E-3</v>
      </c>
      <c r="JY139" s="15">
        <v>-1.7907779744642488E-3</v>
      </c>
      <c r="JZ139" s="15">
        <v>-7.1707244126427531E-3</v>
      </c>
      <c r="KA139" s="15">
        <v>-1.9985292380256953E-2</v>
      </c>
      <c r="KB139" s="15">
        <v>-6.9686693160933158E-3</v>
      </c>
      <c r="KC139" s="15">
        <v>1.5939080679017526E-3</v>
      </c>
      <c r="KD139" s="15">
        <v>9.6954035226694962E-4</v>
      </c>
      <c r="KE139" s="15">
        <v>-3.5517670414227288E-4</v>
      </c>
      <c r="KF139" s="15">
        <v>-5.5637518747729715E-3</v>
      </c>
      <c r="KG139" s="15">
        <v>-3.2841106189242221E-2</v>
      </c>
      <c r="KH139" s="15">
        <v>-1.0784579098652783E-3</v>
      </c>
      <c r="KI139" s="15">
        <v>-1.0587711398820511E-2</v>
      </c>
      <c r="KJ139" s="15">
        <v>-3.9569187702358953E-3</v>
      </c>
      <c r="KK139" s="15">
        <v>-1.7861507307835062E-2</v>
      </c>
      <c r="KL139" s="15">
        <v>2.4194447082159765E-3</v>
      </c>
      <c r="KM139" s="15">
        <v>3.7493907679290257E-4</v>
      </c>
      <c r="KN139" s="15">
        <v>-5.9921820227745969E-3</v>
      </c>
      <c r="KO139" s="15">
        <v>-1.4094435032334931E-3</v>
      </c>
      <c r="KP139" s="15">
        <v>-4.5146803545265827E-3</v>
      </c>
      <c r="KQ139" s="15">
        <v>-1.3511855919735296E-2</v>
      </c>
      <c r="KR139" s="15">
        <v>-1.9251196114091648E-2</v>
      </c>
      <c r="KS139" s="15">
        <v>2.7879881194112577E-3</v>
      </c>
      <c r="KT139" s="15">
        <v>-3.2531297969852959E-3</v>
      </c>
      <c r="KU139" s="15">
        <v>-1.2636901428930269E-3</v>
      </c>
      <c r="KV139" s="15">
        <v>-2.4998841433202208E-2</v>
      </c>
      <c r="KW139" s="15">
        <v>-4.087477589573037E-3</v>
      </c>
      <c r="KX139" s="15">
        <v>1.4700304450814061E-2</v>
      </c>
      <c r="KY139" s="15">
        <v>-2.3899912965108646E-3</v>
      </c>
      <c r="KZ139" s="15">
        <v>-1.3505028407823923E-2</v>
      </c>
      <c r="LA139" s="15">
        <v>4.2676847417914823E-3</v>
      </c>
      <c r="LB139" s="15">
        <v>-1.3087777616500653E-2</v>
      </c>
      <c r="LC139" s="15">
        <v>4.918409199572699E-3</v>
      </c>
      <c r="LD139" s="15">
        <v>-7.1942756340270851E-3</v>
      </c>
      <c r="LE139" s="15">
        <v>2.5490709698704943E-3</v>
      </c>
      <c r="LF139" s="15">
        <v>-2.2241452391241244E-3</v>
      </c>
      <c r="LG139" s="15">
        <v>-7.8884161550190554E-3</v>
      </c>
      <c r="LH139" s="15">
        <v>4.8881466009142527E-3</v>
      </c>
      <c r="LI139" s="15">
        <v>-1.2763526710137037E-2</v>
      </c>
      <c r="LJ139" s="15">
        <v>-1.4144000896897505E-2</v>
      </c>
      <c r="LK139" s="15">
        <v>-3.5014807631367282E-3</v>
      </c>
      <c r="LL139" s="15">
        <v>3.9024439769317454E-3</v>
      </c>
      <c r="LM139" s="15">
        <v>-3.5984205795333698E-3</v>
      </c>
      <c r="LN139" s="15">
        <v>3.9698293494758489E-4</v>
      </c>
      <c r="LO139" s="15">
        <v>-8.0873256841454636E-3</v>
      </c>
      <c r="LP139" s="15">
        <v>-6.5945747173973262E-3</v>
      </c>
      <c r="LQ139" s="15">
        <v>-6.2959284568148118E-3</v>
      </c>
      <c r="LR139" s="15">
        <v>-1.7825783952600573E-2</v>
      </c>
      <c r="LS139" s="15">
        <v>3.1237797989269625E-4</v>
      </c>
      <c r="LT139" s="15">
        <v>-1.0828371388319376E-3</v>
      </c>
      <c r="LU139" s="15">
        <v>-2.0170106949132408E-2</v>
      </c>
      <c r="LV139" s="15">
        <v>3.4677489958798023E-3</v>
      </c>
      <c r="LW139" s="15">
        <v>-9.6685836060708772E-3</v>
      </c>
      <c r="LX139" s="15">
        <v>-1.7184243826127146E-3</v>
      </c>
      <c r="LY139" s="15">
        <v>-1.0812931601373265E-2</v>
      </c>
      <c r="LZ139" s="15">
        <v>-3.0983545519967313E-2</v>
      </c>
      <c r="MA139" s="15">
        <v>-3.2503213048834649E-3</v>
      </c>
      <c r="MB139" s="15">
        <v>-2.4213086890102274E-3</v>
      </c>
      <c r="MC139" s="15">
        <v>-2.237440549239712E-2</v>
      </c>
      <c r="MD139" s="15">
        <v>-2.7129696509772682E-3</v>
      </c>
      <c r="ME139" s="15">
        <v>1.0053176856644605E-3</v>
      </c>
      <c r="MF139" s="15">
        <v>-5.9778145559150333E-3</v>
      </c>
      <c r="MG139" s="15">
        <v>6.8565669462971289E-3</v>
      </c>
      <c r="MH139" s="15">
        <v>3.5697221312338372E-3</v>
      </c>
      <c r="MI139" s="15">
        <v>-1.5978582349094793E-2</v>
      </c>
      <c r="MJ139" s="15">
        <v>-1.9743977989690933E-2</v>
      </c>
      <c r="MK139" s="15">
        <v>-7.7022203620924629E-3</v>
      </c>
      <c r="ML139" s="15">
        <v>-1.1603183615154554E-2</v>
      </c>
      <c r="MM139" s="15">
        <v>-5.1668575657288669E-3</v>
      </c>
      <c r="MN139" s="15">
        <v>2.0206737271132803E-3</v>
      </c>
      <c r="MO139" s="15">
        <v>-3.8839865903004226E-3</v>
      </c>
      <c r="MP139" s="15">
        <v>-1.4384179884982088E-3</v>
      </c>
      <c r="MQ139" s="15">
        <v>3.5592040820077698E-3</v>
      </c>
      <c r="MR139" s="15">
        <v>-2.7263892253288533E-3</v>
      </c>
      <c r="MS139" s="15">
        <v>-1.6253076102661218E-2</v>
      </c>
      <c r="MT139" s="15">
        <v>-4.118056608917486E-3</v>
      </c>
      <c r="MU139" s="15">
        <v>-2.5589510200334339E-2</v>
      </c>
      <c r="MV139" s="15">
        <v>-6.0440130577584534E-3</v>
      </c>
      <c r="MW139" s="15">
        <v>7.654330441192018E-5</v>
      </c>
      <c r="MX139" s="15">
        <v>-9.0922873364883351E-4</v>
      </c>
      <c r="MY139" s="15">
        <v>-3.5995380644283808E-3</v>
      </c>
      <c r="MZ139" s="15">
        <v>-9.1603693986641657E-3</v>
      </c>
      <c r="NA139" s="15">
        <v>-3.3984739591115098E-3</v>
      </c>
      <c r="NB139" s="15">
        <v>-3.8828146205054808E-3</v>
      </c>
      <c r="NC139" s="15">
        <v>2.2497197340155461E-3</v>
      </c>
      <c r="ND139" s="15">
        <v>3.5340081983158671E-3</v>
      </c>
      <c r="NE139" s="15">
        <v>-1.439964251804811E-2</v>
      </c>
      <c r="NF139" s="15">
        <v>-1.5090245723589859E-2</v>
      </c>
      <c r="NG139" s="15">
        <v>-7.594042945993155E-3</v>
      </c>
      <c r="NH139" s="15">
        <v>2.1119332031435513E-3</v>
      </c>
      <c r="NI139" s="15">
        <v>7.7229231095663868E-3</v>
      </c>
      <c r="NJ139" s="15">
        <v>-3.0388632205886477E-2</v>
      </c>
      <c r="NK139" s="15">
        <v>1.089568337133115E-2</v>
      </c>
      <c r="NL139" s="15">
        <v>-9.2298881068967886E-3</v>
      </c>
      <c r="NM139" s="15">
        <v>-1.9048194970694474E-2</v>
      </c>
      <c r="NN139" s="15">
        <v>-2.2648371429516603E-2</v>
      </c>
      <c r="NO139" s="15">
        <v>2.8449521322313448E-3</v>
      </c>
      <c r="NP139" s="15">
        <v>-5.3008217514741304E-4</v>
      </c>
      <c r="NQ139" s="15">
        <v>-4.9822167115843733E-3</v>
      </c>
      <c r="NR139" s="15">
        <v>7.0447343526383772E-4</v>
      </c>
      <c r="NS139" s="15">
        <v>3.5642719845642257E-3</v>
      </c>
      <c r="NT139" s="15">
        <v>-4.6357105056396818E-4</v>
      </c>
      <c r="NU139" s="15">
        <v>-4.013812886559583E-3</v>
      </c>
      <c r="NV139" s="15">
        <v>-5.7456412960796253E-3</v>
      </c>
      <c r="NW139" s="15">
        <v>-1.0306333866105778E-2</v>
      </c>
      <c r="NX139" s="15">
        <v>7.5746461238252209E-3</v>
      </c>
      <c r="NY139" s="15">
        <v>3.6057696704053141E-3</v>
      </c>
      <c r="NZ139" s="15">
        <v>7.5025928826485833E-3</v>
      </c>
      <c r="OA139" s="15">
        <v>-2.8860048891349867E-3</v>
      </c>
      <c r="OB139" s="15">
        <v>-2.8316986265814249E-3</v>
      </c>
      <c r="OC139" s="15">
        <v>-1.0535654960333643E-2</v>
      </c>
      <c r="OD139" s="15">
        <v>-5.2211177858019113E-3</v>
      </c>
      <c r="OE139" s="15">
        <v>-8.8564159447657783E-4</v>
      </c>
      <c r="OF139" s="15">
        <v>-2.286295927946407E-3</v>
      </c>
      <c r="OG139" s="15">
        <v>-2.7899326954739074E-3</v>
      </c>
      <c r="OH139" s="15">
        <v>1.4585893947295644E-2</v>
      </c>
      <c r="OI139" s="15">
        <v>1.1905407542910044E-3</v>
      </c>
      <c r="OJ139" s="15">
        <v>-3.6914032319597992E-3</v>
      </c>
      <c r="OK139" s="15">
        <v>-7.9098283736446745E-4</v>
      </c>
      <c r="OL139" s="15">
        <v>7.4451043007474887E-3</v>
      </c>
      <c r="OM139" s="15">
        <v>-1.4902547955888412E-3</v>
      </c>
      <c r="ON139" s="15">
        <v>6.7934785221418687E-4</v>
      </c>
      <c r="OO139" s="15">
        <v>-5.075539596836009E-3</v>
      </c>
      <c r="OP139" s="15">
        <v>-4.1588336009131125E-3</v>
      </c>
      <c r="OQ139" s="15">
        <v>2.7184994050783384E-4</v>
      </c>
      <c r="OR139" s="15">
        <v>-1.8183600591474464E-2</v>
      </c>
      <c r="OS139" s="15">
        <v>-4.7531590317560863E-3</v>
      </c>
      <c r="OT139" s="15">
        <v>3.9479745210452331E-4</v>
      </c>
      <c r="OU139" s="15">
        <v>-1.587741420520274E-2</v>
      </c>
      <c r="OV139" s="15">
        <v>-5.0013997001897336E-3</v>
      </c>
      <c r="OW139" s="15">
        <v>-3.723408557020269E-3</v>
      </c>
      <c r="OX139" s="15">
        <v>8.9633612113427831E-3</v>
      </c>
      <c r="OY139" s="15">
        <v>-3.6087125021085325E-4</v>
      </c>
      <c r="OZ139" s="15">
        <v>4.6641791890339316E-4</v>
      </c>
      <c r="PA139" s="15">
        <v>-5.4061143379075093E-3</v>
      </c>
      <c r="PB139" s="15">
        <v>4.9478807428046841E-3</v>
      </c>
      <c r="PC139" s="15">
        <v>7.0512631817162318E-3</v>
      </c>
      <c r="PD139" s="15">
        <v>-2.8518635647774575E-3</v>
      </c>
      <c r="PE139" s="15">
        <v>-5.3007083970496105E-3</v>
      </c>
      <c r="PF139" s="15">
        <v>-1.3751633405378333E-2</v>
      </c>
      <c r="PG139" s="15">
        <v>-2.494661808820673E-2</v>
      </c>
      <c r="PH139" s="15">
        <v>1.3123361463500893E-3</v>
      </c>
      <c r="PI139" s="15">
        <v>4.6394009828613454E-3</v>
      </c>
      <c r="PJ139" s="15">
        <v>-7.3170734971931108E-4</v>
      </c>
      <c r="PK139" s="15">
        <v>-6.0813566364504744E-3</v>
      </c>
      <c r="PL139" s="15">
        <v>-7.427490557125856E-3</v>
      </c>
      <c r="PM139" s="15">
        <v>-4.1858579326780228E-3</v>
      </c>
      <c r="PN139" s="15">
        <v>2.5426228777928632E-3</v>
      </c>
      <c r="PO139" s="15">
        <v>-2.7353346615386878E-3</v>
      </c>
      <c r="PP139" s="15">
        <v>-7.8945818523741811E-3</v>
      </c>
      <c r="PQ139" s="15">
        <v>-1.9865853741715369E-2</v>
      </c>
      <c r="PR139" s="15">
        <v>2.4191609249936239E-3</v>
      </c>
      <c r="PS139" s="15">
        <v>7.5373976079046012E-3</v>
      </c>
      <c r="PT139" s="15">
        <v>2.0817077514972901E-3</v>
      </c>
      <c r="PU139" s="15">
        <v>-8.5046579228341846E-3</v>
      </c>
      <c r="PV139" s="15">
        <v>-8.7000477445963401E-3</v>
      </c>
      <c r="PW139" s="15">
        <v>-1.074380634101056E-2</v>
      </c>
      <c r="PX139" s="15">
        <v>-1.9621588264111665E-2</v>
      </c>
      <c r="PY139" s="15">
        <v>-2.3476831442536717E-3</v>
      </c>
      <c r="PZ139" s="15">
        <v>-3.6480568342413686E-2</v>
      </c>
      <c r="QA139" s="15">
        <v>-5.8747840549719463E-3</v>
      </c>
      <c r="QB139" s="15">
        <v>-9.584936765390243E-3</v>
      </c>
      <c r="QC139" s="15">
        <v>-6.2239020152424001E-3</v>
      </c>
      <c r="QD139" s="15">
        <v>-3.2595518829189075E-3</v>
      </c>
      <c r="QE139" s="15">
        <v>1.7886806864198918E-3</v>
      </c>
      <c r="QF139" s="15">
        <v>4.6534667631035849E-3</v>
      </c>
      <c r="QG139" s="15">
        <v>3.1796529173795844E-3</v>
      </c>
      <c r="QH139" s="15">
        <v>-8.4810528291247213E-3</v>
      </c>
      <c r="QI139" s="15">
        <v>1.9914222267526627E-3</v>
      </c>
      <c r="QJ139" s="15">
        <v>-1.0198388674462785E-2</v>
      </c>
      <c r="QK139" s="15">
        <v>1.2569389551603439E-2</v>
      </c>
      <c r="QL139" s="15">
        <v>5.8044784772725445E-3</v>
      </c>
      <c r="QM139" s="15">
        <v>8.3759113699896301E-4</v>
      </c>
      <c r="QN139" s="15">
        <v>-2.512247218339292E-4</v>
      </c>
      <c r="QO139" s="15">
        <v>-4.7525660277943881E-3</v>
      </c>
      <c r="QP139" s="15">
        <v>-3.7459172083514213E-3</v>
      </c>
      <c r="QQ139" s="15">
        <v>-5.0688298179554165E-3</v>
      </c>
      <c r="QR139" s="15">
        <v>-4.1994812373184805E-3</v>
      </c>
      <c r="QS139" s="15">
        <v>5.6195562029567794E-4</v>
      </c>
      <c r="QT139" s="15">
        <v>-4.2499001493292634E-3</v>
      </c>
      <c r="QU139" s="15">
        <v>5.8209375111567584E-3</v>
      </c>
      <c r="QV139" s="15">
        <v>2.6804534524797158E-3</v>
      </c>
      <c r="QW139" s="15">
        <v>-1.9083975257602518E-3</v>
      </c>
      <c r="QX139" s="15">
        <v>-1.2703787281326959E-2</v>
      </c>
      <c r="QY139" s="15">
        <v>-1.8908169236847468E-2</v>
      </c>
      <c r="QZ139" s="15">
        <v>2.6932415956435027E-3</v>
      </c>
      <c r="RA139" s="15">
        <v>-1.726040693299993E-2</v>
      </c>
      <c r="RB139" s="15">
        <v>-1.2873071932288259E-2</v>
      </c>
      <c r="RC139" s="15">
        <v>-3.8240964384033942E-3</v>
      </c>
      <c r="RD139" s="15">
        <v>1.4107087943901198E-3</v>
      </c>
      <c r="RE139" s="15">
        <v>-2.8574169360965013E-3</v>
      </c>
      <c r="RF139" s="15">
        <v>-6.9955658585444608E-3</v>
      </c>
      <c r="RG139" s="15">
        <v>-2.3948733007217817E-3</v>
      </c>
      <c r="RH139" s="15">
        <v>-1.4726338258181076E-3</v>
      </c>
      <c r="RI139" s="15">
        <v>-4.8879365525799781E-3</v>
      </c>
      <c r="RJ139" s="15">
        <v>-1.6144659625579553E-3</v>
      </c>
      <c r="RK139" s="15">
        <v>3.5078038368721053E-3</v>
      </c>
      <c r="RL139" s="15">
        <v>1.5280398226079548E-3</v>
      </c>
      <c r="RM139" s="15">
        <v>1.0290378551610364E-2</v>
      </c>
      <c r="RN139" s="15">
        <v>-4.5871640069060429E-3</v>
      </c>
      <c r="RO139" s="15">
        <v>-1.0983086791097321E-2</v>
      </c>
      <c r="RP139" s="15">
        <v>-1.8118261101543989E-2</v>
      </c>
      <c r="RQ139" s="15">
        <v>-6.8596784281973215E-3</v>
      </c>
      <c r="RR139" s="15">
        <v>2.4872197429032946E-3</v>
      </c>
      <c r="RS139" s="15">
        <v>-2.2453102570544049E-2</v>
      </c>
      <c r="RT139" s="15">
        <v>-2.078863521330113E-2</v>
      </c>
      <c r="RU139" s="15">
        <v>-2.3738883551621738E-3</v>
      </c>
      <c r="RV139" s="15">
        <v>-3.279363463612078E-3</v>
      </c>
      <c r="RW139" s="15">
        <v>-9.8260582134572939E-3</v>
      </c>
      <c r="RX139" s="15">
        <v>-4.3449581910058764E-3</v>
      </c>
      <c r="RY139" s="15">
        <v>-1.2639256382942216E-2</v>
      </c>
      <c r="RZ139" s="15">
        <v>-4.7135692781741225E-3</v>
      </c>
      <c r="SA139" s="15">
        <v>5.537211611467331E-3</v>
      </c>
      <c r="SB139" s="15">
        <v>1.348314811005975E-3</v>
      </c>
      <c r="SC139" s="15">
        <v>-1.3934047772384043E-3</v>
      </c>
      <c r="SD139" s="15">
        <v>-7.3842993875680059E-3</v>
      </c>
      <c r="SE139" s="15">
        <v>1.7387656100221881E-2</v>
      </c>
      <c r="SF139" s="15">
        <v>-1.241875721213845E-2</v>
      </c>
      <c r="SG139" s="15">
        <v>-1.5508085645213651E-2</v>
      </c>
      <c r="SH139" s="15">
        <v>-3.794368533666527E-3</v>
      </c>
      <c r="SI139" s="15">
        <v>-1.2506993217580083E-2</v>
      </c>
      <c r="SJ139" s="15">
        <v>-5.8399546227627178E-3</v>
      </c>
      <c r="SK139" s="15">
        <v>4.4998155278279713E-3</v>
      </c>
      <c r="SL139" s="15">
        <v>-6.3806031834534615E-4</v>
      </c>
      <c r="SM139" s="15">
        <v>-1.1863012350678366E-2</v>
      </c>
      <c r="SN139" s="15">
        <v>-3.9115979376102742E-4</v>
      </c>
      <c r="SO139" s="15">
        <v>1.2800374122248692E-3</v>
      </c>
      <c r="SP139" s="15">
        <v>0</v>
      </c>
      <c r="SQ139" s="15">
        <v>2.5331432949451068E-3</v>
      </c>
      <c r="SR139" s="15">
        <v>-5.3032371318911548E-3</v>
      </c>
      <c r="SS139" s="15">
        <v>-2.1074823395646983E-3</v>
      </c>
      <c r="ST139" s="15">
        <v>-5.6254543225500208E-3</v>
      </c>
      <c r="SU139" s="15">
        <v>-4.2550335285207819E-3</v>
      </c>
      <c r="SV139" s="15">
        <v>-1.3839883353365568E-2</v>
      </c>
      <c r="SW139" s="15">
        <v>-1.4311270149633797E-4</v>
      </c>
      <c r="SX139" s="15">
        <v>-2.4452994061920454E-2</v>
      </c>
      <c r="SY139" s="15">
        <v>0</v>
      </c>
      <c r="SZ139" s="15">
        <v>-7.4416179104194137E-3</v>
      </c>
      <c r="TA139" s="15">
        <v>-1.5804513653854648E-3</v>
      </c>
      <c r="TB139" s="15">
        <v>-9.1078045391165922E-3</v>
      </c>
      <c r="TC139" s="15">
        <v>-8.7343798197912961E-3</v>
      </c>
      <c r="TD139" s="15">
        <v>4.5745733938374784E-3</v>
      </c>
      <c r="TE139" s="15">
        <v>5.7478603830076339E-3</v>
      </c>
      <c r="TF139" s="15">
        <v>-1.0207554475963473E-3</v>
      </c>
      <c r="TG139" s="15">
        <v>-3.7496264071216765E-3</v>
      </c>
      <c r="TH139" s="15">
        <v>-3.1923410989732072E-3</v>
      </c>
      <c r="TI139" s="15">
        <v>-1.2154099650683283E-2</v>
      </c>
      <c r="TJ139" s="15">
        <v>5.1382293706493864E-3</v>
      </c>
      <c r="TK139" s="15">
        <v>-7.4696892600098286E-3</v>
      </c>
      <c r="TL139" s="15">
        <v>-1.2804645567021425E-3</v>
      </c>
      <c r="TM139" s="15">
        <v>-1.1036310578302912E-3</v>
      </c>
      <c r="TN139" s="15">
        <v>-1.884126242031378E-4</v>
      </c>
      <c r="TO139" s="23">
        <v>-2.991302182033946E-3</v>
      </c>
    </row>
    <row r="140" spans="1:535" x14ac:dyDescent="0.35">
      <c r="A140" s="14">
        <v>134</v>
      </c>
      <c r="B140" s="81">
        <v>42800</v>
      </c>
      <c r="C140" s="23">
        <v>-2.9823809726903122E-3</v>
      </c>
      <c r="D140" s="43">
        <f ca="1">OFFSET('CAPM Regression Loop'!$AH$6,$A140,'CAPM Regression Loop'!$D$2)</f>
        <v>-6.3849982178081008E-3</v>
      </c>
      <c r="T140" s="14">
        <v>134</v>
      </c>
      <c r="U140" s="14" t="s">
        <v>136</v>
      </c>
      <c r="V140" s="14">
        <v>0.56343269207992142</v>
      </c>
      <c r="W140" s="14">
        <v>0.10399663777496788</v>
      </c>
      <c r="X140" s="14">
        <v>0.10507342384633003</v>
      </c>
      <c r="Y140" s="14">
        <f t="shared" si="9"/>
        <v>-4.1978982903730069</v>
      </c>
      <c r="Z140" s="14">
        <f t="shared" si="8"/>
        <v>4.1978982903730069</v>
      </c>
      <c r="AA140" s="14">
        <f t="shared" si="10"/>
        <v>0.56343269207992142</v>
      </c>
      <c r="AF140" s="80"/>
      <c r="AH140" s="81"/>
      <c r="AI140" s="15">
        <v>-1.4143411194826537E-2</v>
      </c>
      <c r="AJ140" s="15">
        <v>-3.2782703383717804E-2</v>
      </c>
      <c r="AK140" s="15">
        <v>-7.1059730535591899E-3</v>
      </c>
      <c r="AL140" s="15">
        <v>-3.1527684470101171E-3</v>
      </c>
      <c r="AM140" s="15">
        <v>3.3099565249692011E-3</v>
      </c>
      <c r="AN140" s="15">
        <v>-2.4586904201770447E-2</v>
      </c>
      <c r="AO140" s="15">
        <v>-2.6554563070252438E-3</v>
      </c>
      <c r="AP140" s="15">
        <v>-3.2404435354483974E-3</v>
      </c>
      <c r="AQ140" s="15">
        <v>9.1594161031156992E-4</v>
      </c>
      <c r="AR140" s="15">
        <v>8.0225539544521423E-3</v>
      </c>
      <c r="AS140" s="15">
        <v>-9.782203394461125E-3</v>
      </c>
      <c r="AT140" s="15">
        <v>4.2969748617763337E-3</v>
      </c>
      <c r="AU140" s="15">
        <v>3.3463955485689778E-3</v>
      </c>
      <c r="AV140" s="15">
        <v>-2.8291438784914472E-2</v>
      </c>
      <c r="AW140" s="15">
        <v>0</v>
      </c>
      <c r="AX140" s="15">
        <v>-2.5588935465103951E-3</v>
      </c>
      <c r="AY140" s="15">
        <v>-2.6007817000574785E-3</v>
      </c>
      <c r="AZ140" s="15">
        <v>4.6566746998060885E-3</v>
      </c>
      <c r="BA140" s="15">
        <v>-1.1075731438200216E-3</v>
      </c>
      <c r="BB140" s="15">
        <v>-1.3402114573648647E-2</v>
      </c>
      <c r="BC140" s="15">
        <v>-6.8750270794562824E-3</v>
      </c>
      <c r="BD140" s="15">
        <v>-3.0891463224391544E-3</v>
      </c>
      <c r="BE140" s="15">
        <v>-2.9079990410067029E-3</v>
      </c>
      <c r="BF140" s="15">
        <v>-8.1229477188405202E-3</v>
      </c>
      <c r="BG140" s="15">
        <v>-4.7460933892555695E-3</v>
      </c>
      <c r="BH140" s="15">
        <v>-2.5716807797426966E-2</v>
      </c>
      <c r="BI140" s="15">
        <v>-1.2573915541329091E-2</v>
      </c>
      <c r="BJ140" s="15">
        <v>-2.3624353788345414E-2</v>
      </c>
      <c r="BK140" s="15">
        <v>-6.3725705851784163E-3</v>
      </c>
      <c r="BL140" s="15">
        <v>-8.2976739433011822E-3</v>
      </c>
      <c r="BM140" s="15">
        <v>-1.2373443493368603E-2</v>
      </c>
      <c r="BN140" s="15">
        <v>-2.712600043758211E-4</v>
      </c>
      <c r="BO140" s="15">
        <v>7.6716536175317038E-4</v>
      </c>
      <c r="BP140" s="15">
        <v>-4.3851705571769433E-3</v>
      </c>
      <c r="BQ140" s="15">
        <v>-9.2874395030845807E-3</v>
      </c>
      <c r="BR140" s="15">
        <v>-4.1150033043257988E-3</v>
      </c>
      <c r="BS140" s="15">
        <v>-4.7459503748684146E-3</v>
      </c>
      <c r="BT140" s="15">
        <v>-8.3341050141338691E-3</v>
      </c>
      <c r="BU140" s="15">
        <v>-3.8550230766780818E-3</v>
      </c>
      <c r="BV140" s="15">
        <v>1.1325149357053503E-2</v>
      </c>
      <c r="BW140" s="15">
        <v>-7.1752573703803106E-3</v>
      </c>
      <c r="BX140" s="15">
        <v>-9.6432022901909227E-4</v>
      </c>
      <c r="BY140" s="15">
        <v>-6.6325235601297832E-3</v>
      </c>
      <c r="BZ140" s="15">
        <v>-1.1222562674621314E-2</v>
      </c>
      <c r="CA140" s="15">
        <v>1.9179138982215185E-3</v>
      </c>
      <c r="CB140" s="15">
        <v>6.3261112342233707E-4</v>
      </c>
      <c r="CC140" s="15">
        <v>-1.5062944425360339E-3</v>
      </c>
      <c r="CD140" s="15">
        <v>-4.836424790112058E-3</v>
      </c>
      <c r="CE140" s="15">
        <v>-6.8056148947480389E-4</v>
      </c>
      <c r="CF140" s="15">
        <v>1.559896722496102E-2</v>
      </c>
      <c r="CG140" s="15">
        <v>9.1209423524941814E-3</v>
      </c>
      <c r="CH140" s="15">
        <v>-1.7420808513428951E-3</v>
      </c>
      <c r="CI140" s="15">
        <v>-7.6120686770931355E-3</v>
      </c>
      <c r="CJ140" s="15">
        <v>-5.1733058577477665E-4</v>
      </c>
      <c r="CK140" s="15">
        <v>-4.7684868873282106E-3</v>
      </c>
      <c r="CL140" s="15">
        <v>-2.2486954083110414E-2</v>
      </c>
      <c r="CM140" s="15">
        <v>-1.8355592912097202E-3</v>
      </c>
      <c r="CN140" s="15">
        <v>-6.8849931856587226E-3</v>
      </c>
      <c r="CO140" s="15">
        <v>-7.4965827505526312E-3</v>
      </c>
      <c r="CP140" s="15">
        <v>-4.5280124613063183E-3</v>
      </c>
      <c r="CQ140" s="15">
        <v>-8.4650035770311889E-3</v>
      </c>
      <c r="CR140" s="15">
        <v>-1.7167803622365332E-2</v>
      </c>
      <c r="CS140" s="15">
        <v>5.234658005865366E-3</v>
      </c>
      <c r="CT140" s="15">
        <v>-1.0834824181459148E-3</v>
      </c>
      <c r="CU140" s="15">
        <v>-7.05387359339956E-3</v>
      </c>
      <c r="CV140" s="15">
        <v>1.3348909040473793E-3</v>
      </c>
      <c r="CW140" s="15">
        <v>-7.3798586017526013E-3</v>
      </c>
      <c r="CX140" s="15">
        <v>-1.0432969125777857E-3</v>
      </c>
      <c r="CY140" s="15">
        <v>-6.4538747857719146E-3</v>
      </c>
      <c r="CZ140" s="15">
        <v>-1.4740269615511609E-2</v>
      </c>
      <c r="DA140" s="15">
        <v>-5.0774861776647856E-3</v>
      </c>
      <c r="DB140" s="15">
        <v>-8.8460568810361916E-3</v>
      </c>
      <c r="DC140" s="15">
        <v>-2.4983623272517273E-2</v>
      </c>
      <c r="DD140" s="15">
        <v>-3.6912628229088202E-4</v>
      </c>
      <c r="DE140" s="15">
        <v>-1.1873490415016548E-2</v>
      </c>
      <c r="DF140" s="15">
        <v>1.0413570368467637E-2</v>
      </c>
      <c r="DG140" s="15">
        <v>2.4271856576111375E-3</v>
      </c>
      <c r="DH140" s="15">
        <v>-1.3977742006614582E-2</v>
      </c>
      <c r="DI140" s="15">
        <v>5.6609858696244544E-3</v>
      </c>
      <c r="DJ140" s="15">
        <v>-6.9479906055060691E-3</v>
      </c>
      <c r="DK140" s="15">
        <v>-1.409836758647354E-2</v>
      </c>
      <c r="DL140" s="15">
        <v>-3.5837744743400625E-3</v>
      </c>
      <c r="DM140" s="15">
        <v>-3.6702676450554484E-3</v>
      </c>
      <c r="DN140" s="15">
        <v>2.2862129603010693E-3</v>
      </c>
      <c r="DO140" s="15">
        <v>3.5887314219716068E-4</v>
      </c>
      <c r="DP140" s="15">
        <v>-1.1327778539566428E-3</v>
      </c>
      <c r="DQ140" s="15">
        <v>-1.1911348193348119E-2</v>
      </c>
      <c r="DR140" s="15">
        <v>-3.8847572325461832E-3</v>
      </c>
      <c r="DS140" s="15">
        <v>-1.0446592749466829E-3</v>
      </c>
      <c r="DT140" s="15">
        <v>-3.61736728858822E-3</v>
      </c>
      <c r="DU140" s="15">
        <v>5.6232575543620393E-3</v>
      </c>
      <c r="DV140" s="15">
        <v>-6.1616039013054945E-3</v>
      </c>
      <c r="DW140" s="15">
        <v>4.4885462843692898E-3</v>
      </c>
      <c r="DX140" s="15">
        <v>6.3617200947212078E-3</v>
      </c>
      <c r="DY140" s="15">
        <v>-1.0669848753138271E-2</v>
      </c>
      <c r="DZ140" s="15">
        <v>2.7140741317676111E-3</v>
      </c>
      <c r="EA140" s="15">
        <v>-8.768084735343147E-4</v>
      </c>
      <c r="EB140" s="15">
        <v>-2.8627924943444485E-3</v>
      </c>
      <c r="EC140" s="15">
        <v>5.8934003952865128E-3</v>
      </c>
      <c r="ED140" s="15">
        <v>0</v>
      </c>
      <c r="EE140" s="15">
        <v>-1.0655234482221033E-2</v>
      </c>
      <c r="EF140" s="15">
        <v>3.2197681986748509E-3</v>
      </c>
      <c r="EG140" s="15">
        <v>1.128031704498637E-3</v>
      </c>
      <c r="EH140" s="15">
        <v>0</v>
      </c>
      <c r="EI140" s="15">
        <v>2.148228538289605E-3</v>
      </c>
      <c r="EJ140" s="15">
        <v>-1.0056787445593051E-2</v>
      </c>
      <c r="EK140" s="15">
        <v>3.4721132245344601E-2</v>
      </c>
      <c r="EL140" s="15">
        <v>-1.3142333341228094E-3</v>
      </c>
      <c r="EM140" s="15">
        <v>2.883330182100899E-3</v>
      </c>
      <c r="EN140" s="15">
        <v>3.5990642821451594E-4</v>
      </c>
      <c r="EO140" s="15">
        <v>1.0401591596380901E-2</v>
      </c>
      <c r="EP140" s="15">
        <v>-2.0950942883543461E-2</v>
      </c>
      <c r="EQ140" s="15">
        <v>1.0087688410955524E-2</v>
      </c>
      <c r="ER140" s="15">
        <v>-4.2076978683540265E-3</v>
      </c>
      <c r="ES140" s="15">
        <v>3.3997118709030694E-3</v>
      </c>
      <c r="ET140" s="15">
        <v>-2.9205628236191002E-3</v>
      </c>
      <c r="EU140" s="15">
        <v>-4.369295659145659E-2</v>
      </c>
      <c r="EV140" s="15">
        <v>6.2456131298042721E-3</v>
      </c>
      <c r="EW140" s="15">
        <v>1.6876216983189645E-3</v>
      </c>
      <c r="EX140" s="15">
        <v>-1.63163774321478E-2</v>
      </c>
      <c r="EY140" s="15">
        <v>-1.7690630675063108E-2</v>
      </c>
      <c r="EZ140" s="15">
        <v>-3.6338615264651878E-3</v>
      </c>
      <c r="FA140" s="15">
        <v>-2.1004517514286447E-3</v>
      </c>
      <c r="FB140" s="15">
        <v>-3.3521555737171648E-3</v>
      </c>
      <c r="FC140" s="15">
        <v>1.2235093517444076E-2</v>
      </c>
      <c r="FD140" s="15">
        <v>-4.1884877987522469E-3</v>
      </c>
      <c r="FE140" s="15">
        <v>-2.5865252786620264E-2</v>
      </c>
      <c r="FF140" s="15">
        <v>9.0224207215928981E-5</v>
      </c>
      <c r="FG140" s="15">
        <v>-8.1564226617812218E-3</v>
      </c>
      <c r="FH140" s="15">
        <v>-9.619422808399513E-3</v>
      </c>
      <c r="FI140" s="15">
        <v>-1.5236937276705152E-3</v>
      </c>
      <c r="FJ140" s="15">
        <v>-4.3103515011222119E-3</v>
      </c>
      <c r="FK140" s="15">
        <v>-8.5589234026904812E-3</v>
      </c>
      <c r="FL140" s="15">
        <v>-5.1372290890700891E-3</v>
      </c>
      <c r="FM140" s="15">
        <v>-3.9518643131998777E-3</v>
      </c>
      <c r="FN140" s="15">
        <v>-3.6771465757217634E-4</v>
      </c>
      <c r="FO140" s="15">
        <v>8.169267671055664E-4</v>
      </c>
      <c r="FP140" s="15">
        <v>-1.6460201807800286E-2</v>
      </c>
      <c r="FQ140" s="15">
        <v>-5.8325397951331801E-3</v>
      </c>
      <c r="FR140" s="15">
        <v>-1.5680446720765271E-2</v>
      </c>
      <c r="FS140" s="15">
        <v>6.2177456458188728E-4</v>
      </c>
      <c r="FT140" s="15">
        <v>-5.0702548674228867E-3</v>
      </c>
      <c r="FU140" s="15">
        <v>-1.4610025348554719E-2</v>
      </c>
      <c r="FV140" s="15">
        <v>-5.7413870243984552E-3</v>
      </c>
      <c r="FW140" s="15">
        <v>5.2270941046774454E-3</v>
      </c>
      <c r="FX140" s="15">
        <v>-4.8846013915376622E-4</v>
      </c>
      <c r="FY140" s="15">
        <v>-8.3202316157187251E-3</v>
      </c>
      <c r="FZ140" s="15">
        <v>1.3518363729913205E-2</v>
      </c>
      <c r="GA140" s="15">
        <v>3.9441559373806214E-3</v>
      </c>
      <c r="GB140" s="15">
        <v>-1.7183297673424844E-2</v>
      </c>
      <c r="GC140" s="15">
        <v>-1.146920644132145E-3</v>
      </c>
      <c r="GD140" s="15">
        <v>-2.9682420130749264E-3</v>
      </c>
      <c r="GE140" s="15">
        <v>-1.5181178258222732E-3</v>
      </c>
      <c r="GF140" s="15">
        <v>-3.9136390819793259E-4</v>
      </c>
      <c r="GG140" s="15">
        <v>-5.587872275908224E-3</v>
      </c>
      <c r="GH140" s="15">
        <v>-1.7627806126031438E-3</v>
      </c>
      <c r="GI140" s="15">
        <v>-2.8975029326385438E-3</v>
      </c>
      <c r="GJ140" s="15">
        <v>-1.0257783214477701E-2</v>
      </c>
      <c r="GK140" s="15">
        <v>-6.6280035566445043E-4</v>
      </c>
      <c r="GL140" s="15">
        <v>1.5102985425017154E-2</v>
      </c>
      <c r="GM140" s="15">
        <v>4.9386750053837204E-3</v>
      </c>
      <c r="GN140" s="15">
        <v>1.6033352801405601E-3</v>
      </c>
      <c r="GO140" s="15">
        <v>1.3402780626560399E-2</v>
      </c>
      <c r="GP140" s="15">
        <v>1.2003774055608402E-3</v>
      </c>
      <c r="GQ140" s="15">
        <v>-2.1606432554863705E-2</v>
      </c>
      <c r="GR140" s="15">
        <v>3.7664827954768648E-3</v>
      </c>
      <c r="GS140" s="15">
        <v>-7.7821404420549628E-3</v>
      </c>
      <c r="GT140" s="15">
        <v>-1.2519998853207084E-3</v>
      </c>
      <c r="GU140" s="15">
        <v>-5.4539543240186197E-3</v>
      </c>
      <c r="GV140" s="15">
        <v>5.9058026225643342E-4</v>
      </c>
      <c r="GW140" s="15">
        <v>-2.7305825009637786E-2</v>
      </c>
      <c r="GX140" s="15">
        <v>-6.9070588176449593E-3</v>
      </c>
      <c r="GY140" s="15">
        <v>-1.5941904005106254E-3</v>
      </c>
      <c r="GZ140" s="15">
        <v>1.1340711751521151E-2</v>
      </c>
      <c r="HA140" s="15">
        <v>4.7937520840366805E-3</v>
      </c>
      <c r="HB140" s="15">
        <v>-1.0329849501576826E-2</v>
      </c>
      <c r="HC140" s="15">
        <v>8.0754140055455514E-3</v>
      </c>
      <c r="HD140" s="15">
        <v>1.8208971126143676E-3</v>
      </c>
      <c r="HE140" s="15">
        <v>-1.4062999727310637E-2</v>
      </c>
      <c r="HF140" s="15">
        <v>-2.2989518224698604E-2</v>
      </c>
      <c r="HG140" s="15">
        <v>-2.0602634122559738E-3</v>
      </c>
      <c r="HH140" s="15">
        <v>-1.3320843975660565E-2</v>
      </c>
      <c r="HI140" s="15">
        <v>-1.0766790614358517E-2</v>
      </c>
      <c r="HJ140" s="15">
        <v>-3.0184146068078619E-3</v>
      </c>
      <c r="HK140" s="15">
        <v>-4.0934732241236496E-3</v>
      </c>
      <c r="HL140" s="15">
        <v>-1.0834342165710118E-2</v>
      </c>
      <c r="HM140" s="15">
        <v>-7.0773558846866412E-3</v>
      </c>
      <c r="HN140" s="15">
        <v>1.6451881966883691E-3</v>
      </c>
      <c r="HO140" s="15">
        <v>-9.2233224605506973E-3</v>
      </c>
      <c r="HP140" s="15">
        <v>-7.9853667016025701E-3</v>
      </c>
      <c r="HQ140" s="15">
        <v>-2.1953905634357262E-3</v>
      </c>
      <c r="HR140" s="15">
        <v>8.3125998193655654E-3</v>
      </c>
      <c r="HS140" s="15">
        <v>7.5225211646289883E-3</v>
      </c>
      <c r="HT140" s="15">
        <v>-5.3468120845325748E-3</v>
      </c>
      <c r="HU140" s="15">
        <v>-6.8341287688818472E-3</v>
      </c>
      <c r="HV140" s="15">
        <v>6.7789744349791214E-3</v>
      </c>
      <c r="HW140" s="15">
        <v>-3.9920212695374498E-3</v>
      </c>
      <c r="HX140" s="15">
        <v>-5.3421125606461037E-3</v>
      </c>
      <c r="HY140" s="15">
        <v>-8.8031237243007213E-3</v>
      </c>
      <c r="HZ140" s="15">
        <v>-4.9521395360167383E-3</v>
      </c>
      <c r="IA140" s="15">
        <v>-5.7554115706206508E-3</v>
      </c>
      <c r="IB140" s="15">
        <v>-8.40561818007797E-3</v>
      </c>
      <c r="IC140" s="15">
        <v>-1.5692336911631943E-3</v>
      </c>
      <c r="ID140" s="15">
        <v>-2.1339943842777691E-3</v>
      </c>
      <c r="IE140" s="15">
        <v>-5.5061553766240414E-3</v>
      </c>
      <c r="IF140" s="15">
        <v>-4.9745159166764202E-3</v>
      </c>
      <c r="IG140" s="15">
        <v>-1.2225091129259267E-2</v>
      </c>
      <c r="IH140" s="15">
        <v>4.6475683965468756E-3</v>
      </c>
      <c r="II140" s="15">
        <v>-3.4858423096859742E-3</v>
      </c>
      <c r="IJ140" s="15">
        <v>-7.8940359186325873E-3</v>
      </c>
      <c r="IK140" s="15">
        <v>9.7177076009296853E-3</v>
      </c>
      <c r="IL140" s="15">
        <v>-1.3002695247036915E-3</v>
      </c>
      <c r="IM140" s="15">
        <v>-7.2899342296804445E-3</v>
      </c>
      <c r="IN140" s="15">
        <v>-6.2696130135953742E-3</v>
      </c>
      <c r="IO140" s="15">
        <v>-5.3697956708814165E-3</v>
      </c>
      <c r="IP140" s="15">
        <v>-8.5077933628697807E-3</v>
      </c>
      <c r="IQ140" s="15">
        <v>-1.4915923489087015E-2</v>
      </c>
      <c r="IR140" s="15">
        <v>-2.1978906718775341E-2</v>
      </c>
      <c r="IS140" s="15">
        <v>-4.6111155141257791E-3</v>
      </c>
      <c r="IT140" s="15">
        <v>0</v>
      </c>
      <c r="IU140" s="15">
        <v>-7.3514727654297252E-3</v>
      </c>
      <c r="IV140" s="15">
        <v>-7.648220838256733E-3</v>
      </c>
      <c r="IW140" s="15">
        <v>-2.1306647941819173E-2</v>
      </c>
      <c r="IX140" s="15">
        <v>-1.698823366945882E-3</v>
      </c>
      <c r="IY140" s="15">
        <v>-1.0305601609701957E-3</v>
      </c>
      <c r="IZ140" s="15">
        <v>7.1953109394966826E-3</v>
      </c>
      <c r="JA140" s="15">
        <v>8.6730274300466878E-4</v>
      </c>
      <c r="JB140" s="15">
        <v>-2.8860048891349867E-3</v>
      </c>
      <c r="JC140" s="15">
        <v>-4.7675805432263036E-4</v>
      </c>
      <c r="JD140" s="15">
        <v>-1.0515941727975497E-2</v>
      </c>
      <c r="JE140" s="15">
        <v>-5.0826030634656683E-3</v>
      </c>
      <c r="JF140" s="15">
        <v>-3.9127564737892247E-3</v>
      </c>
      <c r="JG140" s="15">
        <v>6.5076151567382149E-3</v>
      </c>
      <c r="JH140" s="15">
        <v>-5.5233362354198997E-4</v>
      </c>
      <c r="JI140" s="15">
        <v>-5.7650554553406157E-3</v>
      </c>
      <c r="JJ140" s="15">
        <v>2.3299688783222899E-3</v>
      </c>
      <c r="JK140" s="15">
        <v>4.7554437443192684E-3</v>
      </c>
      <c r="JL140" s="15">
        <v>-3.3989327678422452E-4</v>
      </c>
      <c r="JM140" s="15">
        <v>-5.9314056550902935E-3</v>
      </c>
      <c r="JN140" s="15">
        <v>-1.0799949837419855E-2</v>
      </c>
      <c r="JO140" s="15">
        <v>-1.8652168153660789E-2</v>
      </c>
      <c r="JP140" s="15">
        <v>-2.4557969120288944E-3</v>
      </c>
      <c r="JQ140" s="15">
        <v>-9.2347095338693071E-3</v>
      </c>
      <c r="JR140" s="15">
        <v>-2.7717301451003085E-3</v>
      </c>
      <c r="JS140" s="15">
        <v>-3.1414226180157927E-2</v>
      </c>
      <c r="JT140" s="15">
        <v>1.2378792585461004E-3</v>
      </c>
      <c r="JU140" s="15">
        <v>-7.7840945460150718E-3</v>
      </c>
      <c r="JV140" s="15">
        <v>-6.6225407604934942E-3</v>
      </c>
      <c r="JW140" s="15">
        <v>-1.2279872511302357E-2</v>
      </c>
      <c r="JX140" s="15">
        <v>-2.9052896670314909E-3</v>
      </c>
      <c r="JY140" s="15">
        <v>-1.4154284033308393E-3</v>
      </c>
      <c r="JZ140" s="15">
        <v>-4.3397464266249925E-3</v>
      </c>
      <c r="KA140" s="15">
        <v>7.1283397566440738E-3</v>
      </c>
      <c r="KB140" s="15">
        <v>-7.1582267001705883E-3</v>
      </c>
      <c r="KC140" s="15">
        <v>-1.0628876111363579E-3</v>
      </c>
      <c r="KD140" s="15">
        <v>-6.4646466897876509E-4</v>
      </c>
      <c r="KE140" s="15">
        <v>-4.6058540236341627E-3</v>
      </c>
      <c r="KF140" s="15">
        <v>-9.5280062516545829E-3</v>
      </c>
      <c r="KG140" s="15">
        <v>-1.8508966054959507E-2</v>
      </c>
      <c r="KH140" s="15">
        <v>-3.3627040901026499E-3</v>
      </c>
      <c r="KI140" s="15">
        <v>-4.2038947881332641E-3</v>
      </c>
      <c r="KJ140" s="15">
        <v>-3.7227679039921356E-3</v>
      </c>
      <c r="KK140" s="15">
        <v>-9.4543033391278064E-3</v>
      </c>
      <c r="KL140" s="15">
        <v>4.4140438033457904E-3</v>
      </c>
      <c r="KM140" s="15">
        <v>-2.3971844575608205E-3</v>
      </c>
      <c r="KN140" s="15">
        <v>4.5966445304894204E-4</v>
      </c>
      <c r="KO140" s="15">
        <v>-1.5065905841474998E-2</v>
      </c>
      <c r="KP140" s="15">
        <v>-7.0872018830547626E-3</v>
      </c>
      <c r="KQ140" s="15">
        <v>2.742733480203497E-3</v>
      </c>
      <c r="KR140" s="15">
        <v>-8.8136163749451095E-3</v>
      </c>
      <c r="KS140" s="15">
        <v>-4.8064737949734218E-2</v>
      </c>
      <c r="KT140" s="15">
        <v>-2.3491257516845892E-3</v>
      </c>
      <c r="KU140" s="15">
        <v>-3.5718075582643893E-3</v>
      </c>
      <c r="KV140" s="15">
        <v>-1.7344817172635994E-2</v>
      </c>
      <c r="KW140" s="15">
        <v>-9.1361918611451882E-3</v>
      </c>
      <c r="KX140" s="15">
        <v>1.4018225986407408E-3</v>
      </c>
      <c r="KY140" s="15">
        <v>9.8342238889487818E-4</v>
      </c>
      <c r="KZ140" s="15">
        <v>-1.2694553211941679E-2</v>
      </c>
      <c r="LA140" s="15">
        <v>4.7633314237639415E-3</v>
      </c>
      <c r="LB140" s="15">
        <v>5.9662313087713206E-4</v>
      </c>
      <c r="LC140" s="15">
        <v>-1.4939867062962043E-4</v>
      </c>
      <c r="LD140" s="15">
        <v>-1.9872903834386439E-2</v>
      </c>
      <c r="LE140" s="15">
        <v>-2.5519969514536207E-4</v>
      </c>
      <c r="LF140" s="15">
        <v>-8.1131360818657624E-3</v>
      </c>
      <c r="LG140" s="15">
        <v>-2.1942788785716521E-3</v>
      </c>
      <c r="LH140" s="15">
        <v>-5.263170044274644E-3</v>
      </c>
      <c r="LI140" s="15">
        <v>-2.2333860786159548E-2</v>
      </c>
      <c r="LJ140" s="15">
        <v>-1.0434262144370455E-2</v>
      </c>
      <c r="LK140" s="15">
        <v>-7.5086048402838871E-3</v>
      </c>
      <c r="LL140" s="15">
        <v>-3.4585579649779909E-2</v>
      </c>
      <c r="LM140" s="15">
        <v>-3.4065474448931464E-3</v>
      </c>
      <c r="LN140" s="15">
        <v>-3.468268848461885E-3</v>
      </c>
      <c r="LO140" s="15">
        <v>-1.1634187281340653E-2</v>
      </c>
      <c r="LP140" s="15">
        <v>-8.0686996481746072E-4</v>
      </c>
      <c r="LQ140" s="15">
        <v>-1.77729796758644E-2</v>
      </c>
      <c r="LR140" s="15">
        <v>7.8554599483396912E-4</v>
      </c>
      <c r="LS140" s="15">
        <v>1.0159028732906459E-3</v>
      </c>
      <c r="LT140" s="15">
        <v>8.4228184408229601E-3</v>
      </c>
      <c r="LU140" s="15">
        <v>-1.5127282551889007E-2</v>
      </c>
      <c r="LV140" s="15">
        <v>-3.1126353557844196E-3</v>
      </c>
      <c r="LW140" s="15">
        <v>-1.8310831392180284E-3</v>
      </c>
      <c r="LX140" s="15">
        <v>-3.9167736731494729E-3</v>
      </c>
      <c r="LY140" s="15">
        <v>-1.6550580066821436E-2</v>
      </c>
      <c r="LZ140" s="15">
        <v>3.3955890011381075E-3</v>
      </c>
      <c r="MA140" s="15">
        <v>-7.1224438649424154E-3</v>
      </c>
      <c r="MB140" s="15">
        <v>-1.9127201683820511E-3</v>
      </c>
      <c r="MC140" s="15">
        <v>-1.3923485104216805E-2</v>
      </c>
      <c r="MD140" s="15">
        <v>-5.4039580305991338E-3</v>
      </c>
      <c r="ME140" s="15">
        <v>-2.1681085143547361E-3</v>
      </c>
      <c r="MF140" s="15">
        <v>-2.2312017981016081E-2</v>
      </c>
      <c r="MG140" s="15">
        <v>1.3231888871449745E-4</v>
      </c>
      <c r="MH140" s="15">
        <v>-2.7872154617352854E-3</v>
      </c>
      <c r="MI140" s="15">
        <v>-1.9041831400859043E-2</v>
      </c>
      <c r="MJ140" s="15">
        <v>-2.343293397973777E-3</v>
      </c>
      <c r="MK140" s="15">
        <v>-1.6535140933883756E-3</v>
      </c>
      <c r="ML140" s="15">
        <v>1.7764632559203245E-2</v>
      </c>
      <c r="MM140" s="15">
        <v>-5.5674662011645027E-3</v>
      </c>
      <c r="MN140" s="15">
        <v>3.1123560786559416E-4</v>
      </c>
      <c r="MO140" s="15">
        <v>-7.2265452791848359E-3</v>
      </c>
      <c r="MP140" s="15">
        <v>-6.2093458804453388E-3</v>
      </c>
      <c r="MQ140" s="15">
        <v>-4.4107010026469664E-3</v>
      </c>
      <c r="MR140" s="15">
        <v>5.4602319747029384E-3</v>
      </c>
      <c r="MS140" s="15">
        <v>-2.5556199185377975E-2</v>
      </c>
      <c r="MT140" s="15">
        <v>-2.0675198415744007E-2</v>
      </c>
      <c r="MU140" s="15">
        <v>2.720349882186909E-3</v>
      </c>
      <c r="MV140" s="15">
        <v>3.7908083303622039E-3</v>
      </c>
      <c r="MW140" s="15">
        <v>-1.2239903608888395E-3</v>
      </c>
      <c r="MX140" s="15">
        <v>-3.1606685807773593E-2</v>
      </c>
      <c r="MY140" s="15">
        <v>1.9923812601341663E-2</v>
      </c>
      <c r="MZ140" s="15">
        <v>-1.0445394585638812E-2</v>
      </c>
      <c r="NA140" s="15">
        <v>-5.9196790202998423E-3</v>
      </c>
      <c r="NB140" s="15">
        <v>1.2338064489285658E-3</v>
      </c>
      <c r="NC140" s="15">
        <v>-8.2988028146951786E-3</v>
      </c>
      <c r="ND140" s="15">
        <v>-4.116496861760566E-5</v>
      </c>
      <c r="NE140" s="15">
        <v>-1.2710451491427964E-2</v>
      </c>
      <c r="NF140" s="15">
        <v>3.4622077284707912E-3</v>
      </c>
      <c r="NG140" s="15">
        <v>4.3207176010239337E-3</v>
      </c>
      <c r="NH140" s="15">
        <v>-5.3883227476900228E-3</v>
      </c>
      <c r="NI140" s="15">
        <v>-1.1336704569205259E-2</v>
      </c>
      <c r="NJ140" s="15">
        <v>2.7102447837418463E-3</v>
      </c>
      <c r="NK140" s="15">
        <v>-7.751186181734343E-3</v>
      </c>
      <c r="NL140" s="15">
        <v>-7.3230595771890845E-3</v>
      </c>
      <c r="NM140" s="15">
        <v>0</v>
      </c>
      <c r="NN140" s="15">
        <v>3.8684767779203319E-3</v>
      </c>
      <c r="NO140" s="15">
        <v>-1.1165852196924566E-2</v>
      </c>
      <c r="NP140" s="15">
        <v>3.3619424747183347E-3</v>
      </c>
      <c r="NQ140" s="15">
        <v>-1.0359127363123784E-2</v>
      </c>
      <c r="NR140" s="15">
        <v>-2.8149209298096727E-3</v>
      </c>
      <c r="NS140" s="15">
        <v>-6.6356752168801264E-3</v>
      </c>
      <c r="NT140" s="15">
        <v>-2.006328321753043E-3</v>
      </c>
      <c r="NU140" s="15">
        <v>-1.4410377964043021E-3</v>
      </c>
      <c r="NV140" s="15">
        <v>-7.7821404420550747E-3</v>
      </c>
      <c r="NW140" s="15">
        <v>-5.2593254903543071E-3</v>
      </c>
      <c r="NX140" s="15">
        <v>-4.7030352938696842E-3</v>
      </c>
      <c r="NY140" s="15">
        <v>-2.8222601994044318E-3</v>
      </c>
      <c r="NZ140" s="15">
        <v>-2.6572155602999331E-2</v>
      </c>
      <c r="OA140" s="15">
        <v>-9.2674979263861999E-3</v>
      </c>
      <c r="OB140" s="15">
        <v>-8.4473003329111774E-3</v>
      </c>
      <c r="OC140" s="15">
        <v>-4.9368475468688933E-3</v>
      </c>
      <c r="OD140" s="15">
        <v>-3.151097612891794E-3</v>
      </c>
      <c r="OE140" s="15">
        <v>-1.4374967920159148E-3</v>
      </c>
      <c r="OF140" s="15">
        <v>-1.0600805986640574E-2</v>
      </c>
      <c r="OG140" s="15">
        <v>5.5239989352346992E-3</v>
      </c>
      <c r="OH140" s="15">
        <v>-8.9007571519322836E-4</v>
      </c>
      <c r="OI140" s="15">
        <v>-1.504757541571715E-2</v>
      </c>
      <c r="OJ140" s="15">
        <v>-1.2085845700459376E-2</v>
      </c>
      <c r="OK140" s="15">
        <v>-1.0813041559195796E-2</v>
      </c>
      <c r="OL140" s="15">
        <v>-4.3648337007427514E-3</v>
      </c>
      <c r="OM140" s="15">
        <v>-1.8792582462784451E-3</v>
      </c>
      <c r="ON140" s="15">
        <v>-4.9148476190690677E-3</v>
      </c>
      <c r="OO140" s="15">
        <v>-8.4342435266740348E-4</v>
      </c>
      <c r="OP140" s="15">
        <v>-8.4621187824601811E-3</v>
      </c>
      <c r="OQ140" s="15">
        <v>2.7225717879108971E-3</v>
      </c>
      <c r="OR140" s="15">
        <v>-1.6210954241827922E-2</v>
      </c>
      <c r="OS140" s="15">
        <v>-7.0432244086135283E-3</v>
      </c>
      <c r="OT140" s="15">
        <v>5.7642119428194406E-3</v>
      </c>
      <c r="OU140" s="15">
        <v>4.8389245063126677E-3</v>
      </c>
      <c r="OV140" s="15">
        <v>1.220256405229369E-3</v>
      </c>
      <c r="OW140" s="15">
        <v>-9.7742159732397953E-3</v>
      </c>
      <c r="OX140" s="15">
        <v>1.1048316255789462E-3</v>
      </c>
      <c r="OY140" s="15">
        <v>-8.7585981538775416E-4</v>
      </c>
      <c r="OZ140" s="15">
        <v>-3.7252662406226365E-3</v>
      </c>
      <c r="PA140" s="15">
        <v>6.4205459669532334E-4</v>
      </c>
      <c r="PB140" s="15">
        <v>1.7716361105788903E-4</v>
      </c>
      <c r="PC140" s="15">
        <v>3.1667070118458701E-3</v>
      </c>
      <c r="PD140" s="15">
        <v>-7.0419125407615501E-3</v>
      </c>
      <c r="PE140" s="15">
        <v>-1.2642177429352952E-2</v>
      </c>
      <c r="PF140" s="15">
        <v>-1.6521920815179829E-2</v>
      </c>
      <c r="PG140" s="15">
        <v>8.5986409174605306E-3</v>
      </c>
      <c r="PH140" s="15">
        <v>-8.4995608124556286E-3</v>
      </c>
      <c r="PI140" s="15">
        <v>-3.7974729179737214E-3</v>
      </c>
      <c r="PJ140" s="15">
        <v>-2.4378352144127573E-4</v>
      </c>
      <c r="PK140" s="15">
        <v>-7.8007441368471995E-3</v>
      </c>
      <c r="PL140" s="15">
        <v>-7.5225680578557669E-4</v>
      </c>
      <c r="PM140" s="15">
        <v>-7.7670293376596589E-3</v>
      </c>
      <c r="PN140" s="15">
        <v>1.1757022908826836E-3</v>
      </c>
      <c r="PO140" s="15">
        <v>-2.4460240804589201E-3</v>
      </c>
      <c r="PP140" s="15">
        <v>4.9081678066157227E-3</v>
      </c>
      <c r="PQ140" s="15">
        <v>4.0500069994142622E-2</v>
      </c>
      <c r="PR140" s="15">
        <v>-1.2909474118169468E-3</v>
      </c>
      <c r="PS140" s="15">
        <v>-2.8006661742729882E-3</v>
      </c>
      <c r="PT140" s="15">
        <v>1.651097485671181E-3</v>
      </c>
      <c r="PU140" s="15">
        <v>-7.382701839484869E-3</v>
      </c>
      <c r="PV140" s="15">
        <v>-1.1353960913165397E-3</v>
      </c>
      <c r="PW140" s="15">
        <v>-8.0416705835199519E-3</v>
      </c>
      <c r="PX140" s="15">
        <v>-2.2055703524065849E-2</v>
      </c>
      <c r="PY140" s="15">
        <v>-1.9896033775867721E-3</v>
      </c>
      <c r="PZ140" s="15">
        <v>1.5670930619914161E-2</v>
      </c>
      <c r="QA140" s="15">
        <v>-3.5653203768262077E-3</v>
      </c>
      <c r="QB140" s="15">
        <v>2.4780076945041132E-4</v>
      </c>
      <c r="QC140" s="15">
        <v>4.7088177273825671E-3</v>
      </c>
      <c r="QD140" s="15">
        <v>-8.718759207003296E-3</v>
      </c>
      <c r="QE140" s="15">
        <v>-4.0837218569948286E-3</v>
      </c>
      <c r="QF140" s="15">
        <v>-3.9497864863715787E-3</v>
      </c>
      <c r="QG140" s="15">
        <v>-2.5842375976158267E-3</v>
      </c>
      <c r="QH140" s="15">
        <v>-3.3500868852819744E-3</v>
      </c>
      <c r="QI140" s="15">
        <v>6.0753061088452114E-3</v>
      </c>
      <c r="QJ140" s="15">
        <v>-1.3438052162040926E-2</v>
      </c>
      <c r="QK140" s="15">
        <v>-1.0960378745902794E-2</v>
      </c>
      <c r="QL140" s="15">
        <v>6.4790115770624939E-3</v>
      </c>
      <c r="QM140" s="15">
        <v>-6.3481669920019907E-3</v>
      </c>
      <c r="QN140" s="15">
        <v>-7.5075427697355486E-3</v>
      </c>
      <c r="QO140" s="15">
        <v>-9.2336759469455517E-3</v>
      </c>
      <c r="QP140" s="15">
        <v>-6.0652195030906787E-3</v>
      </c>
      <c r="QQ140" s="15">
        <v>4.0530063275949647E-3</v>
      </c>
      <c r="QR140" s="15">
        <v>5.5681186041938481E-3</v>
      </c>
      <c r="QS140" s="15">
        <v>-1.3123181493268968E-2</v>
      </c>
      <c r="QT140" s="15">
        <v>-3.9247424268186752E-3</v>
      </c>
      <c r="QU140" s="15">
        <v>-3.4281829940681612E-3</v>
      </c>
      <c r="QV140" s="15">
        <v>-5.749880369244248E-4</v>
      </c>
      <c r="QW140" s="15">
        <v>-1.1909016531941824E-3</v>
      </c>
      <c r="QX140" s="15">
        <v>-1.6357392175045938E-2</v>
      </c>
      <c r="QY140" s="15">
        <v>-6.6930336137087871E-3</v>
      </c>
      <c r="QZ140" s="15">
        <v>-1.8172600579645544E-2</v>
      </c>
      <c r="RA140" s="15">
        <v>-2.2037031046729098E-2</v>
      </c>
      <c r="RB140" s="15">
        <v>-4.549749844724997E-3</v>
      </c>
      <c r="RC140" s="15">
        <v>-2.7950723316968072E-3</v>
      </c>
      <c r="RD140" s="15">
        <v>-3.4591028021429323E-3</v>
      </c>
      <c r="RE140" s="15">
        <v>-1.5415412067443986E-2</v>
      </c>
      <c r="RF140" s="15">
        <v>-3.3597343818371384E-3</v>
      </c>
      <c r="RG140" s="15">
        <v>-3.3712632014085623E-3</v>
      </c>
      <c r="RH140" s="15">
        <v>-1.4688841907049598E-2</v>
      </c>
      <c r="RI140" s="15">
        <v>-8.4622825855888255E-3</v>
      </c>
      <c r="RJ140" s="15">
        <v>-2.5640388632248396E-2</v>
      </c>
      <c r="RK140" s="15">
        <v>-1.6144177455716981E-2</v>
      </c>
      <c r="RL140" s="15">
        <v>-6.5034270471339669E-3</v>
      </c>
      <c r="RM140" s="15">
        <v>5.7629665805367398E-3</v>
      </c>
      <c r="RN140" s="15">
        <v>2.0805159754643646E-4</v>
      </c>
      <c r="RO140" s="15">
        <v>-1.7862450571025836E-2</v>
      </c>
      <c r="RP140" s="15">
        <v>-2.6576367287119824E-2</v>
      </c>
      <c r="RQ140" s="15">
        <v>-3.294858658285027E-2</v>
      </c>
      <c r="RR140" s="15">
        <v>6.6629896698494097E-3</v>
      </c>
      <c r="RS140" s="15">
        <v>7.7734983333804467E-3</v>
      </c>
      <c r="RT140" s="15">
        <v>-9.2462825103427938E-3</v>
      </c>
      <c r="RU140" s="15">
        <v>2.9682420130750383E-3</v>
      </c>
      <c r="RV140" s="15">
        <v>-3.6764747293086368E-3</v>
      </c>
      <c r="RW140" s="15">
        <v>3.7537237942169982E-3</v>
      </c>
      <c r="RX140" s="15">
        <v>1.6035470115327024E-3</v>
      </c>
      <c r="RY140" s="15">
        <v>8.2012065088945402E-3</v>
      </c>
      <c r="RZ140" s="15">
        <v>-4.6914557357973802E-3</v>
      </c>
      <c r="SA140" s="15">
        <v>-6.0714472220722935E-3</v>
      </c>
      <c r="SB140" s="15">
        <v>1.6879540383148281E-3</v>
      </c>
      <c r="SC140" s="15">
        <v>-8.5500232005368635E-3</v>
      </c>
      <c r="SD140" s="15">
        <v>7.9545873984616967E-3</v>
      </c>
      <c r="SE140" s="15">
        <v>-2.8402385957288882E-3</v>
      </c>
      <c r="SF140" s="15">
        <v>5.4331555323713894E-3</v>
      </c>
      <c r="SG140" s="15">
        <v>-1.0343921101163448E-2</v>
      </c>
      <c r="SH140" s="15">
        <v>-4.6998197369269943E-3</v>
      </c>
      <c r="SI140" s="15">
        <v>-1.2948268662598716E-2</v>
      </c>
      <c r="SJ140" s="15">
        <v>1.3080446600153889E-3</v>
      </c>
      <c r="SK140" s="15">
        <v>7.9514499561500213E-3</v>
      </c>
      <c r="SL140" s="15">
        <v>-1.5035497299017214E-2</v>
      </c>
      <c r="SM140" s="15">
        <v>-1.1985618694117658E-3</v>
      </c>
      <c r="SN140" s="15">
        <v>-9.6004888916728578E-3</v>
      </c>
      <c r="SO140" s="15">
        <v>-1.1643476755315084E-4</v>
      </c>
      <c r="SP140" s="15">
        <v>-9.5892920891567576E-3</v>
      </c>
      <c r="SQ140" s="15">
        <v>-2.533143294945145E-3</v>
      </c>
      <c r="SR140" s="15">
        <v>-4.7659664681415524E-3</v>
      </c>
      <c r="SS140" s="15">
        <v>-1.2102851046404062E-2</v>
      </c>
      <c r="ST140" s="15">
        <v>-1.2465803483750299E-2</v>
      </c>
      <c r="SU140" s="15">
        <v>2.4684598381707426E-3</v>
      </c>
      <c r="SV140" s="15">
        <v>6.0524730829227165E-3</v>
      </c>
      <c r="SW140" s="15">
        <v>-2.1442364015706286E-3</v>
      </c>
      <c r="SX140" s="15">
        <v>-3.5408595473600674E-2</v>
      </c>
      <c r="SY140" s="15">
        <v>-3.0105391528712634E-3</v>
      </c>
      <c r="SZ140" s="15">
        <v>-1.2378584232639869E-2</v>
      </c>
      <c r="TA140" s="15">
        <v>-9.7134538963200318E-4</v>
      </c>
      <c r="TB140" s="15">
        <v>-6.6531202165267438E-3</v>
      </c>
      <c r="TC140" s="15">
        <v>-2.1518239026322421E-3</v>
      </c>
      <c r="TD140" s="15">
        <v>-2.2899025348547988E-3</v>
      </c>
      <c r="TE140" s="15">
        <v>-1.1462871589590508E-2</v>
      </c>
      <c r="TF140" s="15">
        <v>1.190982701390684E-3</v>
      </c>
      <c r="TG140" s="15">
        <v>4.4769873314189305E-3</v>
      </c>
      <c r="TH140" s="15">
        <v>-9.6741694942770878E-3</v>
      </c>
      <c r="TI140" s="15">
        <v>1.2154099650683248E-2</v>
      </c>
      <c r="TJ140" s="15">
        <v>-4.1126934382898633E-3</v>
      </c>
      <c r="TK140" s="15">
        <v>-8.1834780793336309E-3</v>
      </c>
      <c r="TL140" s="15">
        <v>-9.0021839359932763E-3</v>
      </c>
      <c r="TM140" s="15">
        <v>-6.6159446673877301E-4</v>
      </c>
      <c r="TN140" s="15">
        <v>-6.3849982178081008E-3</v>
      </c>
      <c r="TO140" s="23">
        <v>-2.9823809726903122E-3</v>
      </c>
    </row>
    <row r="141" spans="1:535" x14ac:dyDescent="0.35">
      <c r="A141" s="14">
        <v>135</v>
      </c>
      <c r="B141" s="81">
        <v>42797</v>
      </c>
      <c r="C141" s="23">
        <v>6.293398432978528E-4</v>
      </c>
      <c r="D141" s="43">
        <f ca="1">OFFSET('CAPM Regression Loop'!$AH$6,$A141,'CAPM Regression Loop'!$D$2)</f>
        <v>9.3641733596132629E-4</v>
      </c>
      <c r="T141" s="14">
        <v>135</v>
      </c>
      <c r="U141" s="14" t="s">
        <v>137</v>
      </c>
      <c r="V141" s="14">
        <v>0.84470511819248795</v>
      </c>
      <c r="W141" s="14">
        <v>0.19249564325628146</v>
      </c>
      <c r="X141" s="14">
        <v>7.1515945253453422E-2</v>
      </c>
      <c r="Y141" s="14">
        <f t="shared" si="9"/>
        <v>-0.80674491734214626</v>
      </c>
      <c r="Z141" s="14">
        <f t="shared" si="8"/>
        <v>0.80674491734214626</v>
      </c>
      <c r="AA141" s="14">
        <f t="shared" si="10"/>
        <v>1</v>
      </c>
      <c r="AF141" s="80"/>
      <c r="AH141" s="81"/>
      <c r="AI141" s="15">
        <v>1.1610037531606665E-2</v>
      </c>
      <c r="AJ141" s="15">
        <v>2.3774623136154881E-2</v>
      </c>
      <c r="AK141" s="15">
        <v>-1.2855538241747318E-2</v>
      </c>
      <c r="AL141" s="15">
        <v>5.8836361161334651E-3</v>
      </c>
      <c r="AM141" s="15">
        <v>1.4219135028642462E-3</v>
      </c>
      <c r="AN141" s="15">
        <v>3.1492668695455917E-3</v>
      </c>
      <c r="AO141" s="15">
        <v>-9.6767854292449142E-3</v>
      </c>
      <c r="AP141" s="15">
        <v>-5.7260529854980761E-3</v>
      </c>
      <c r="AQ141" s="15">
        <v>1.1669585386977698E-3</v>
      </c>
      <c r="AR141" s="15">
        <v>-5.6344931180673449E-3</v>
      </c>
      <c r="AS141" s="15">
        <v>-6.1755820441496507E-3</v>
      </c>
      <c r="AT141" s="15">
        <v>4.1233217550976382E-3</v>
      </c>
      <c r="AU141" s="15">
        <v>2.8245715404002286E-3</v>
      </c>
      <c r="AV141" s="15">
        <v>-2.3170638078593316E-2</v>
      </c>
      <c r="AW141" s="15">
        <v>-4.1814441436052174E-3</v>
      </c>
      <c r="AX141" s="15">
        <v>3.0070666291835761E-4</v>
      </c>
      <c r="AY141" s="15">
        <v>-6.9025295627704632E-3</v>
      </c>
      <c r="AZ141" s="15">
        <v>9.0700083734487347E-3</v>
      </c>
      <c r="BA141" s="15">
        <v>1.1075731438201274E-3</v>
      </c>
      <c r="BB141" s="15">
        <v>2.7314067410633266E-3</v>
      </c>
      <c r="BC141" s="15">
        <v>4.9953272778786488E-3</v>
      </c>
      <c r="BD141" s="15">
        <v>-3.2992441672192608E-3</v>
      </c>
      <c r="BE141" s="15">
        <v>1.2022844850704197E-3</v>
      </c>
      <c r="BF141" s="15">
        <v>1.4079551780285411E-3</v>
      </c>
      <c r="BG141" s="15">
        <v>-6.7636907476935539E-3</v>
      </c>
      <c r="BH141" s="15">
        <v>1.6456128464795265E-2</v>
      </c>
      <c r="BI141" s="15">
        <v>-7.6863954591377848E-4</v>
      </c>
      <c r="BJ141" s="15">
        <v>2.6422428052891807E-2</v>
      </c>
      <c r="BK141" s="15">
        <v>1.3446612868940856E-3</v>
      </c>
      <c r="BL141" s="15">
        <v>-1.8947089170715497E-3</v>
      </c>
      <c r="BM141" s="15">
        <v>1.5302803007300012E-2</v>
      </c>
      <c r="BN141" s="15">
        <v>1.0359961797696693E-2</v>
      </c>
      <c r="BO141" s="15">
        <v>-6.4634448999892402E-2</v>
      </c>
      <c r="BP141" s="15">
        <v>2.7384772933037706E-3</v>
      </c>
      <c r="BQ141" s="15">
        <v>3.2645822137915255E-3</v>
      </c>
      <c r="BR141" s="15">
        <v>1.1890613761014465E-2</v>
      </c>
      <c r="BS141" s="15">
        <v>1.1033135422524713E-2</v>
      </c>
      <c r="BT141" s="15">
        <v>7.4627212015895943E-3</v>
      </c>
      <c r="BU141" s="15">
        <v>1.1419894223748191E-3</v>
      </c>
      <c r="BV141" s="15">
        <v>2.4006733411819181E-3</v>
      </c>
      <c r="BW141" s="15">
        <v>2.2603136389182329E-3</v>
      </c>
      <c r="BX141" s="15">
        <v>1.8073922391578087E-4</v>
      </c>
      <c r="BY141" s="15">
        <v>1.7171803940198359E-4</v>
      </c>
      <c r="BZ141" s="15">
        <v>6.1969213802450882E-3</v>
      </c>
      <c r="CA141" s="15">
        <v>3.2689193612656384E-3</v>
      </c>
      <c r="CB141" s="15">
        <v>-1.3825829031928204E-2</v>
      </c>
      <c r="CC141" s="15">
        <v>-7.4976251830049185E-3</v>
      </c>
      <c r="CD141" s="15">
        <v>-1.4189428899301145E-4</v>
      </c>
      <c r="CE141" s="15">
        <v>4.9445966044578821E-3</v>
      </c>
      <c r="CF141" s="15">
        <v>8.3200479946957343E-3</v>
      </c>
      <c r="CG141" s="15">
        <v>-9.1756364756242492E-3</v>
      </c>
      <c r="CH141" s="15">
        <v>4.7290095247385523E-3</v>
      </c>
      <c r="CI141" s="15">
        <v>-1.2230171849143533E-4</v>
      </c>
      <c r="CJ141" s="15">
        <v>-6.4441516985986255E-3</v>
      </c>
      <c r="CK141" s="15">
        <v>-2.7503455266990997E-3</v>
      </c>
      <c r="CL141" s="15">
        <v>-2.0964930470198092E-2</v>
      </c>
      <c r="CM141" s="15">
        <v>-1.136586198455556E-2</v>
      </c>
      <c r="CN141" s="15">
        <v>-4.4362972229320449E-3</v>
      </c>
      <c r="CO141" s="15">
        <v>8.2889758189550796E-3</v>
      </c>
      <c r="CP141" s="15">
        <v>2.7537389549415693E-3</v>
      </c>
      <c r="CQ141" s="15">
        <v>1.6460909066687169E-3</v>
      </c>
      <c r="CR141" s="15">
        <v>-4.469281182297143E-3</v>
      </c>
      <c r="CS141" s="15">
        <v>-2.5598843746892116E-3</v>
      </c>
      <c r="CT141" s="15">
        <v>-2.165556827259726E-4</v>
      </c>
      <c r="CU141" s="15">
        <v>-4.9082720952364992E-3</v>
      </c>
      <c r="CV141" s="15">
        <v>-1.3763586811003391E-2</v>
      </c>
      <c r="CW141" s="15">
        <v>1.4405767859893339E-2</v>
      </c>
      <c r="CX141" s="15">
        <v>-8.3385454070686598E-4</v>
      </c>
      <c r="CY141" s="15">
        <v>-3.7860422293464679E-3</v>
      </c>
      <c r="CZ141" s="15">
        <v>7.3429756100886487E-3</v>
      </c>
      <c r="DA141" s="15">
        <v>7.0101934471151796E-3</v>
      </c>
      <c r="DB141" s="15">
        <v>-8.003201707691552E-4</v>
      </c>
      <c r="DC141" s="15">
        <v>-4.1811907604010464E-3</v>
      </c>
      <c r="DD141" s="15">
        <v>-5.9031878927970111E-4</v>
      </c>
      <c r="DE141" s="15">
        <v>6.0840440896718648E-3</v>
      </c>
      <c r="DF141" s="15">
        <v>-4.6075953117522802E-3</v>
      </c>
      <c r="DG141" s="15">
        <v>1.9459991546115385E-3</v>
      </c>
      <c r="DH141" s="15">
        <v>1.2876757125688934E-2</v>
      </c>
      <c r="DI141" s="15">
        <v>8.0219978430520564E-3</v>
      </c>
      <c r="DJ141" s="15">
        <v>1.8047288782178554E-3</v>
      </c>
      <c r="DK141" s="15">
        <v>1.3734379304962366E-3</v>
      </c>
      <c r="DL141" s="15">
        <v>2.5555839648400087E-4</v>
      </c>
      <c r="DM141" s="15">
        <v>1.6101980214176938E-2</v>
      </c>
      <c r="DN141" s="15">
        <v>-1.0193104953061655E-2</v>
      </c>
      <c r="DO141" s="15">
        <v>-1.5139660443459414E-2</v>
      </c>
      <c r="DP141" s="15">
        <v>1.1549538712212324E-2</v>
      </c>
      <c r="DQ141" s="15">
        <v>3.0545347619723466E-3</v>
      </c>
      <c r="DR141" s="15">
        <v>-1.9517496847068334E-2</v>
      </c>
      <c r="DS141" s="15">
        <v>6.8098744048628495E-3</v>
      </c>
      <c r="DT141" s="15">
        <v>-6.7973072589948809E-3</v>
      </c>
      <c r="DU141" s="15">
        <v>-7.4906717291576257E-3</v>
      </c>
      <c r="DV141" s="15">
        <v>-9.4822918844154214E-3</v>
      </c>
      <c r="DW141" s="15">
        <v>-5.0443420128744292E-3</v>
      </c>
      <c r="DX141" s="15">
        <v>2.7011908244867419E-3</v>
      </c>
      <c r="DY141" s="15">
        <v>-4.5189433795142821E-3</v>
      </c>
      <c r="DZ141" s="15">
        <v>-2.0362458674907454E-3</v>
      </c>
      <c r="EA141" s="15">
        <v>-3.4995661262645478E-3</v>
      </c>
      <c r="EB141" s="15">
        <v>1.1362980773444496E-2</v>
      </c>
      <c r="EC141" s="15">
        <v>-6.1604587491238608E-3</v>
      </c>
      <c r="ED141" s="15">
        <v>-1.5304687026215882E-3</v>
      </c>
      <c r="EE141" s="15">
        <v>-4.805497581605339E-4</v>
      </c>
      <c r="EF141" s="15">
        <v>7.2660336849192297E-3</v>
      </c>
      <c r="EG141" s="15">
        <v>-4.9538493562542698E-3</v>
      </c>
      <c r="EH141" s="15">
        <v>-3.7972058845693437E-3</v>
      </c>
      <c r="EI141" s="15">
        <v>4.6703875086117246E-3</v>
      </c>
      <c r="EJ141" s="15">
        <v>-4.1429920629127912E-3</v>
      </c>
      <c r="EK141" s="15">
        <v>0</v>
      </c>
      <c r="EL141" s="15">
        <v>-9.4118341823465953E-3</v>
      </c>
      <c r="EM141" s="15">
        <v>-4.5272224664094276E-3</v>
      </c>
      <c r="EN141" s="15">
        <v>-3.3774696634823229E-2</v>
      </c>
      <c r="EO141" s="15">
        <v>-8.1225063873522369E-3</v>
      </c>
      <c r="EP141" s="15">
        <v>-4.4344503972805198E-2</v>
      </c>
      <c r="EQ141" s="15">
        <v>1.6021365242778537E-3</v>
      </c>
      <c r="ER141" s="15">
        <v>-4.8588518143100352E-3</v>
      </c>
      <c r="ES141" s="15">
        <v>-5.4581977948519279E-3</v>
      </c>
      <c r="ET141" s="15">
        <v>-2.9120579693459282E-3</v>
      </c>
      <c r="EU141" s="15">
        <v>-5.9940239402105251E-3</v>
      </c>
      <c r="EV141" s="15">
        <v>1.8768400773044119E-2</v>
      </c>
      <c r="EW141" s="15">
        <v>-1.0972780168267023E-3</v>
      </c>
      <c r="EX141" s="15">
        <v>-2.1272077793754616E-3</v>
      </c>
      <c r="EY141" s="15">
        <v>-4.8313296808327293E-3</v>
      </c>
      <c r="EZ141" s="15">
        <v>7.7850719660516382E-3</v>
      </c>
      <c r="FA141" s="15">
        <v>-4.0647958905023285E-3</v>
      </c>
      <c r="FB141" s="15">
        <v>1.6746731691425123E-3</v>
      </c>
      <c r="FC141" s="15">
        <v>-1.5103458720757589E-4</v>
      </c>
      <c r="FD141" s="15">
        <v>-8.5837436913914419E-3</v>
      </c>
      <c r="FE141" s="15">
        <v>3.3969460180350956E-3</v>
      </c>
      <c r="FF141" s="15">
        <v>1.1707716431986372E-2</v>
      </c>
      <c r="FG141" s="15">
        <v>4.7732787526578117E-3</v>
      </c>
      <c r="FH141" s="15">
        <v>-1.2908664879303068E-2</v>
      </c>
      <c r="FI141" s="15">
        <v>2.540780878001699E-3</v>
      </c>
      <c r="FJ141" s="15">
        <v>1.2296343387641745E-3</v>
      </c>
      <c r="FK141" s="15">
        <v>2.4214482860730967E-3</v>
      </c>
      <c r="FL141" s="15">
        <v>5.8603602784953529E-3</v>
      </c>
      <c r="FM141" s="15">
        <v>-2.1284946870419309E-2</v>
      </c>
      <c r="FN141" s="15">
        <v>-1.6770352934660518E-2</v>
      </c>
      <c r="FO141" s="15">
        <v>5.901656473538768E-3</v>
      </c>
      <c r="FP141" s="15">
        <v>-2.717217172894948E-3</v>
      </c>
      <c r="FQ141" s="15">
        <v>8.9944507341043686E-3</v>
      </c>
      <c r="FR141" s="15">
        <v>-7.8776154781692431E-3</v>
      </c>
      <c r="FS141" s="15">
        <v>-1.6158104317212704E-3</v>
      </c>
      <c r="FT141" s="15">
        <v>3.0602039393987325E-3</v>
      </c>
      <c r="FU141" s="15">
        <v>8.047562113652415E-3</v>
      </c>
      <c r="FV141" s="15">
        <v>-4.7815205988566605E-3</v>
      </c>
      <c r="FW141" s="15">
        <v>-4.0459916051693813E-3</v>
      </c>
      <c r="FX141" s="15">
        <v>-5.478798632078047E-3</v>
      </c>
      <c r="FY141" s="15">
        <v>1.4286734791069176E-4</v>
      </c>
      <c r="FZ141" s="15">
        <v>-2.7643417741498241E-3</v>
      </c>
      <c r="GA141" s="15">
        <v>-1.4216888896452856E-3</v>
      </c>
      <c r="GB141" s="15">
        <v>-2.5736359644556151E-3</v>
      </c>
      <c r="GC141" s="15">
        <v>2.6398867554952308E-3</v>
      </c>
      <c r="GD141" s="15">
        <v>-5.0258790197248984E-3</v>
      </c>
      <c r="GE141" s="15">
        <v>1.2782617383241776E-3</v>
      </c>
      <c r="GF141" s="15">
        <v>-6.7594173909593727E-3</v>
      </c>
      <c r="GG141" s="15">
        <v>-8.2797039090784345E-4</v>
      </c>
      <c r="GH141" s="15">
        <v>-5.3949067552768945E-3</v>
      </c>
      <c r="GI141" s="15">
        <v>3.6172906887478048E-4</v>
      </c>
      <c r="GJ141" s="15">
        <v>7.9970437436898117E-3</v>
      </c>
      <c r="GK141" s="15">
        <v>9.9436534543932524E-4</v>
      </c>
      <c r="GL141" s="15">
        <v>1.0150224176368459E-3</v>
      </c>
      <c r="GM141" s="15">
        <v>7.9100383036209681E-3</v>
      </c>
      <c r="GN141" s="15">
        <v>-1.4970816315009941E-2</v>
      </c>
      <c r="GO141" s="15">
        <v>-2.4161801898326417E-2</v>
      </c>
      <c r="GP141" s="15">
        <v>-5.3050522296932291E-3</v>
      </c>
      <c r="GQ141" s="15">
        <v>-5.2947037444525894E-3</v>
      </c>
      <c r="GR141" s="15">
        <v>-5.1482949162016556E-3</v>
      </c>
      <c r="GS141" s="15">
        <v>1.2623385836711024E-2</v>
      </c>
      <c r="GT141" s="15">
        <v>-2.4993070494031887E-3</v>
      </c>
      <c r="GU141" s="15">
        <v>-2.1203294453215264E-3</v>
      </c>
      <c r="GV141" s="15">
        <v>2.5427633796874464E-2</v>
      </c>
      <c r="GW141" s="15">
        <v>-9.9032025721205348E-3</v>
      </c>
      <c r="GX141" s="15">
        <v>-2.7495205663693404E-3</v>
      </c>
      <c r="GY141" s="15">
        <v>-4.9435128924299023E-3</v>
      </c>
      <c r="GZ141" s="15">
        <v>1.0040244985232726E-2</v>
      </c>
      <c r="HA141" s="15">
        <v>-4.2902274006892845E-3</v>
      </c>
      <c r="HB141" s="15">
        <v>-7.902015425009138E-4</v>
      </c>
      <c r="HC141" s="15">
        <v>2.2845863283619528E-2</v>
      </c>
      <c r="HD141" s="15">
        <v>2.9934677192150058E-3</v>
      </c>
      <c r="HE141" s="15">
        <v>3.7536300684494072E-3</v>
      </c>
      <c r="HF141" s="15">
        <v>-8.2988028146951786E-3</v>
      </c>
      <c r="HG141" s="15">
        <v>-1.8506148292976429E-3</v>
      </c>
      <c r="HH141" s="15">
        <v>3.1555721988098472E-3</v>
      </c>
      <c r="HI141" s="15">
        <v>5.4040907740118037E-3</v>
      </c>
      <c r="HJ141" s="15">
        <v>8.2314954556146971E-3</v>
      </c>
      <c r="HK141" s="15">
        <v>7.3460653238656788E-3</v>
      </c>
      <c r="HL141" s="15">
        <v>3.5984205795333117E-3</v>
      </c>
      <c r="HM141" s="15">
        <v>-3.9172162151356006E-4</v>
      </c>
      <c r="HN141" s="15">
        <v>-4.3811680155630877E-3</v>
      </c>
      <c r="HO141" s="15">
        <v>-1.7985616359148672E-3</v>
      </c>
      <c r="HP141" s="15">
        <v>-1.0903368306492847E-2</v>
      </c>
      <c r="HQ141" s="15">
        <v>-2.8636421489593848E-3</v>
      </c>
      <c r="HR141" s="15">
        <v>8.0456350869420809E-3</v>
      </c>
      <c r="HS141" s="15">
        <v>8.5724230861919069E-3</v>
      </c>
      <c r="HT141" s="15">
        <v>-1.2804649157375936E-2</v>
      </c>
      <c r="HU141" s="15">
        <v>1.7041585583042649E-3</v>
      </c>
      <c r="HV141" s="15">
        <v>-7.3549057580010345E-3</v>
      </c>
      <c r="HW141" s="15">
        <v>-2.3213407870546253E-3</v>
      </c>
      <c r="HX141" s="15">
        <v>-7.349971838732549E-3</v>
      </c>
      <c r="HY141" s="15">
        <v>2.9730325572467045E-3</v>
      </c>
      <c r="HZ141" s="15">
        <v>-2.9595549389092404E-3</v>
      </c>
      <c r="IA141" s="15">
        <v>0</v>
      </c>
      <c r="IB141" s="15">
        <v>1.2370206431021548E-2</v>
      </c>
      <c r="IC141" s="15">
        <v>-1.8677967242700594E-3</v>
      </c>
      <c r="ID141" s="15">
        <v>-9.0645294711727293E-4</v>
      </c>
      <c r="IE141" s="15">
        <v>-1.2279106896872718E-2</v>
      </c>
      <c r="IF141" s="15">
        <v>2.945832347876283E-2</v>
      </c>
      <c r="IG141" s="15">
        <v>-1.7664048198412614E-2</v>
      </c>
      <c r="IH141" s="15">
        <v>-3.8744721075585223E-3</v>
      </c>
      <c r="II141" s="15">
        <v>7.2626571833982216E-3</v>
      </c>
      <c r="IJ141" s="15">
        <v>-1.5050451315087279E-2</v>
      </c>
      <c r="IK141" s="15">
        <v>6.6656205678375319E-3</v>
      </c>
      <c r="IL141" s="15">
        <v>0</v>
      </c>
      <c r="IM141" s="15">
        <v>2.2531758815513758E-3</v>
      </c>
      <c r="IN141" s="15">
        <v>7.6682146401790925E-3</v>
      </c>
      <c r="IO141" s="15">
        <v>9.2932926118080225E-3</v>
      </c>
      <c r="IP141" s="15">
        <v>1.3532929565542749E-2</v>
      </c>
      <c r="IQ141" s="15">
        <v>-5.4472611759403796E-3</v>
      </c>
      <c r="IR141" s="15">
        <v>2.7989444489402112E-3</v>
      </c>
      <c r="IS141" s="15">
        <v>-9.4671362223719001E-4</v>
      </c>
      <c r="IT141" s="15">
        <v>-1.4203955116764975E-2</v>
      </c>
      <c r="IU141" s="15">
        <v>2.6484684932089886E-3</v>
      </c>
      <c r="IV141" s="15">
        <v>-7.2464085207671978E-3</v>
      </c>
      <c r="IW141" s="15">
        <v>3.0648755474529431E-3</v>
      </c>
      <c r="IX141" s="15">
        <v>5.3489065045245771E-3</v>
      </c>
      <c r="IY141" s="15">
        <v>-9.5034457140689955E-4</v>
      </c>
      <c r="IZ141" s="15">
        <v>1.1183037175036891E-2</v>
      </c>
      <c r="JA141" s="15">
        <v>4.3478329361034225E-3</v>
      </c>
      <c r="JB141" s="15">
        <v>1.7306032585792156E-3</v>
      </c>
      <c r="JC141" s="15">
        <v>1.5854283561109388E-2</v>
      </c>
      <c r="JD141" s="15">
        <v>4.8179206133376704E-3</v>
      </c>
      <c r="JE141" s="15">
        <v>1.4495382135846968E-3</v>
      </c>
      <c r="JF141" s="15">
        <v>3.1523668837342457E-3</v>
      </c>
      <c r="JG141" s="15">
        <v>-1.2435953726618459E-2</v>
      </c>
      <c r="JH141" s="15">
        <v>-4.3160910016214636E-3</v>
      </c>
      <c r="JI141" s="15">
        <v>6.5644723938254029E-3</v>
      </c>
      <c r="JJ141" s="15">
        <v>-2.6623788536823748E-3</v>
      </c>
      <c r="JK141" s="15">
        <v>3.7523496185503718E-3</v>
      </c>
      <c r="JL141" s="15">
        <v>7.0252309532018954E-3</v>
      </c>
      <c r="JM141" s="15">
        <v>-7.959924222138216E-3</v>
      </c>
      <c r="JN141" s="15">
        <v>4.6398274898545233E-3</v>
      </c>
      <c r="JO141" s="15">
        <v>3.047953860333107E-2</v>
      </c>
      <c r="JP141" s="15">
        <v>3.6859606789235557E-3</v>
      </c>
      <c r="JQ141" s="15">
        <v>-2.7851274375822668E-4</v>
      </c>
      <c r="JR141" s="15">
        <v>1.0174159776042137E-2</v>
      </c>
      <c r="JS141" s="15">
        <v>5.1986749092376768E-3</v>
      </c>
      <c r="JT141" s="15">
        <v>-8.6331471447028893E-3</v>
      </c>
      <c r="JU141" s="15">
        <v>-7.5009379688971954E-4</v>
      </c>
      <c r="JV141" s="15">
        <v>-2.7498968961948538E-4</v>
      </c>
      <c r="JW141" s="15">
        <v>2.9851571221020563E-3</v>
      </c>
      <c r="JX141" s="15">
        <v>-6.073771383567135E-3</v>
      </c>
      <c r="JY141" s="15">
        <v>6.7021635602586304E-4</v>
      </c>
      <c r="JZ141" s="15">
        <v>-1.5453565121474355E-3</v>
      </c>
      <c r="KA141" s="15">
        <v>0</v>
      </c>
      <c r="KB141" s="15">
        <v>-4.9804443041448149E-3</v>
      </c>
      <c r="KC141" s="15">
        <v>-5.6497325421190209E-3</v>
      </c>
      <c r="KD141" s="15">
        <v>1.2933475248833013E-3</v>
      </c>
      <c r="KE141" s="15">
        <v>1.0610080570943254E-3</v>
      </c>
      <c r="KF141" s="15">
        <v>7.1374802843840145E-3</v>
      </c>
      <c r="KG141" s="15">
        <v>-6.4516352814886074E-3</v>
      </c>
      <c r="KH141" s="15">
        <v>-7.3583849311870996E-3</v>
      </c>
      <c r="KI141" s="15">
        <v>1.0013258894973124E-2</v>
      </c>
      <c r="KJ141" s="15">
        <v>2.4072667276554649E-3</v>
      </c>
      <c r="KK141" s="15">
        <v>-6.3952466953488994E-3</v>
      </c>
      <c r="KL141" s="15">
        <v>-3.422581315078453E-3</v>
      </c>
      <c r="KM141" s="15">
        <v>-6.3397564569657762E-3</v>
      </c>
      <c r="KN141" s="15">
        <v>-4.5871640069061539E-3</v>
      </c>
      <c r="KO141" s="15">
        <v>-2.4634346560964029E-3</v>
      </c>
      <c r="KP141" s="15">
        <v>2.3543260850361804E-4</v>
      </c>
      <c r="KQ141" s="15">
        <v>-1.6884932738179374E-2</v>
      </c>
      <c r="KR141" s="15">
        <v>-3.4497616540686421E-2</v>
      </c>
      <c r="KS141" s="15">
        <v>-1.8929521737302925E-2</v>
      </c>
      <c r="KT141" s="15">
        <v>2.2348865888072958E-4</v>
      </c>
      <c r="KU141" s="15">
        <v>9.059368817342513E-3</v>
      </c>
      <c r="KV141" s="15">
        <v>-2.0237097249678999E-2</v>
      </c>
      <c r="KW141" s="15">
        <v>-2.0208143950769259E-4</v>
      </c>
      <c r="KX141" s="15">
        <v>3.2115643822142291E-3</v>
      </c>
      <c r="KY141" s="15">
        <v>2.5332502464336074E-3</v>
      </c>
      <c r="KZ141" s="15">
        <v>4.7415925725825319E-3</v>
      </c>
      <c r="LA141" s="15">
        <v>-4.1769848744067147E-4</v>
      </c>
      <c r="LB141" s="15">
        <v>1.0438633390761525E-2</v>
      </c>
      <c r="LC141" s="15">
        <v>2.8798523877301791E-3</v>
      </c>
      <c r="LD141" s="15">
        <v>7.4769340356209612E-3</v>
      </c>
      <c r="LE141" s="15">
        <v>-1.5298320168773687E-3</v>
      </c>
      <c r="LF141" s="15">
        <v>1.5794997671489446E-2</v>
      </c>
      <c r="LG141" s="15">
        <v>1.180936451037303E-3</v>
      </c>
      <c r="LH141" s="15">
        <v>4.5095905059750639E-3</v>
      </c>
      <c r="LI141" s="15">
        <v>2.2160144117608523E-2</v>
      </c>
      <c r="LJ141" s="15">
        <v>-2.4600258408622E-3</v>
      </c>
      <c r="LK141" s="15">
        <v>-5.4191731668189788E-4</v>
      </c>
      <c r="LL141" s="15">
        <v>-4.4629655903723989E-2</v>
      </c>
      <c r="LM141" s="15">
        <v>3.675980290386854E-3</v>
      </c>
      <c r="LN141" s="15">
        <v>-2.8646238782369681E-3</v>
      </c>
      <c r="LO141" s="15">
        <v>-4.9449415215706942E-3</v>
      </c>
      <c r="LP141" s="15">
        <v>-8.3759310175175357E-3</v>
      </c>
      <c r="LQ141" s="15">
        <v>-7.8959322350583023E-3</v>
      </c>
      <c r="LR141" s="15">
        <v>3.5426134275066638E-3</v>
      </c>
      <c r="LS141" s="15">
        <v>-2.5768178862273202E-3</v>
      </c>
      <c r="LT141" s="15">
        <v>3.964190824611232E-3</v>
      </c>
      <c r="LU141" s="15">
        <v>1.5659905733588452E-2</v>
      </c>
      <c r="LV141" s="15">
        <v>1.3328004105420956E-3</v>
      </c>
      <c r="LW141" s="15">
        <v>-1.1427266698878038E-3</v>
      </c>
      <c r="LX141" s="15">
        <v>-1.5868175438293239E-3</v>
      </c>
      <c r="LY141" s="15">
        <v>2.5865103446277005E-2</v>
      </c>
      <c r="LZ141" s="15">
        <v>5.6850636346082589E-3</v>
      </c>
      <c r="MA141" s="15">
        <v>-2.0877742349269292E-3</v>
      </c>
      <c r="MB141" s="15">
        <v>7.0426080681363875E-4</v>
      </c>
      <c r="MC141" s="15">
        <v>-6.0910174347682923E-3</v>
      </c>
      <c r="MD141" s="15">
        <v>1.2133469638232371E-3</v>
      </c>
      <c r="ME141" s="15">
        <v>-3.0590741155067697E-3</v>
      </c>
      <c r="MF141" s="15">
        <v>1.4044880276122421E-2</v>
      </c>
      <c r="MG141" s="15">
        <v>-1.9829473084936383E-3</v>
      </c>
      <c r="MH141" s="15">
        <v>8.70170608336006E-4</v>
      </c>
      <c r="MI141" s="15">
        <v>-6.596329986553357E-3</v>
      </c>
      <c r="MJ141" s="15">
        <v>4.496146759074747E-3</v>
      </c>
      <c r="MK141" s="15">
        <v>7.5381029341562546E-3</v>
      </c>
      <c r="ML141" s="15">
        <v>2.4752487885427521E-3</v>
      </c>
      <c r="MM141" s="15">
        <v>1.1814120869974569E-2</v>
      </c>
      <c r="MN141" s="15">
        <v>3.7424026214171245E-3</v>
      </c>
      <c r="MO141" s="15">
        <v>6.6015061938943399E-3</v>
      </c>
      <c r="MP141" s="15">
        <v>5.3113841930005892E-3</v>
      </c>
      <c r="MQ141" s="15">
        <v>4.5681063917304466E-4</v>
      </c>
      <c r="MR141" s="15">
        <v>3.4616545669163876E-2</v>
      </c>
      <c r="MS141" s="15">
        <v>-2.2109228550702994E-3</v>
      </c>
      <c r="MT141" s="15">
        <v>-1.6758844210642326E-3</v>
      </c>
      <c r="MU141" s="15">
        <v>-2.9919782961888106E-3</v>
      </c>
      <c r="MV141" s="15">
        <v>-2.2481392073681718E-3</v>
      </c>
      <c r="MW141" s="15">
        <v>-1.0697639898468241E-3</v>
      </c>
      <c r="MX141" s="15">
        <v>1.3891164703716707E-2</v>
      </c>
      <c r="MY141" s="15">
        <v>-2.7990114086201882E-3</v>
      </c>
      <c r="MZ141" s="15">
        <v>-5.4540631518908821E-3</v>
      </c>
      <c r="NA141" s="15">
        <v>-1.5478242497255318E-2</v>
      </c>
      <c r="NB141" s="15">
        <v>-1.9214564944625243E-2</v>
      </c>
      <c r="NC141" s="15">
        <v>-7.343974255758506E-3</v>
      </c>
      <c r="ND141" s="15">
        <v>-5.7613170317896787E-4</v>
      </c>
      <c r="NE141" s="15">
        <v>2.2313136814355906E-3</v>
      </c>
      <c r="NF141" s="15">
        <v>1.573000682913642E-2</v>
      </c>
      <c r="NG141" s="15">
        <v>5.1603505593098321E-3</v>
      </c>
      <c r="NH141" s="15">
        <v>1.2697090399840408E-2</v>
      </c>
      <c r="NI141" s="15">
        <v>4.1796163641150182E-3</v>
      </c>
      <c r="NJ141" s="15">
        <v>0</v>
      </c>
      <c r="NK141" s="15">
        <v>-5.774214493469953E-3</v>
      </c>
      <c r="NL141" s="15">
        <v>2.0269585556390374E-4</v>
      </c>
      <c r="NM141" s="15">
        <v>0</v>
      </c>
      <c r="NN141" s="15">
        <v>4.6620131058113714E-3</v>
      </c>
      <c r="NO141" s="15">
        <v>-3.6393753982782904E-3</v>
      </c>
      <c r="NP141" s="15">
        <v>2.0955365175988089E-2</v>
      </c>
      <c r="NQ141" s="15">
        <v>-1.0600600169867415E-2</v>
      </c>
      <c r="NR141" s="15">
        <v>-4.6739977589184117E-3</v>
      </c>
      <c r="NS141" s="15">
        <v>-4.9020609378261186E-3</v>
      </c>
      <c r="NT141" s="15">
        <v>-9.8190417620343234E-3</v>
      </c>
      <c r="NU141" s="15">
        <v>2.2425125527801518E-3</v>
      </c>
      <c r="NV141" s="15">
        <v>5.1813587419975845E-3</v>
      </c>
      <c r="NW141" s="15">
        <v>1.8381518942136389E-2</v>
      </c>
      <c r="NX141" s="15">
        <v>-1.6635164516719272E-3</v>
      </c>
      <c r="NY141" s="15">
        <v>4.2081355986516418E-4</v>
      </c>
      <c r="NZ141" s="15">
        <v>-1.4779137426587855E-2</v>
      </c>
      <c r="OA141" s="15">
        <v>-5.6942773223132744E-3</v>
      </c>
      <c r="OB141" s="15">
        <v>4.0784938938600987E-3</v>
      </c>
      <c r="OC141" s="15">
        <v>2.8972910531528846E-4</v>
      </c>
      <c r="OD141" s="15">
        <v>1.3620736393387943E-2</v>
      </c>
      <c r="OE141" s="15">
        <v>-4.5201554278863267E-3</v>
      </c>
      <c r="OF141" s="15">
        <v>3.7731147768807071E-3</v>
      </c>
      <c r="OG141" s="15">
        <v>-1.9099156511980097E-4</v>
      </c>
      <c r="OH141" s="15">
        <v>2.672607381476478E-3</v>
      </c>
      <c r="OI141" s="15">
        <v>2.5635561999186366E-3</v>
      </c>
      <c r="OJ141" s="15">
        <v>5.8415646215688542E-3</v>
      </c>
      <c r="OK141" s="15">
        <v>1.7614252523660177E-3</v>
      </c>
      <c r="OL141" s="15">
        <v>3.7271076280203713E-3</v>
      </c>
      <c r="OM141" s="15">
        <v>2.5064632844797453E-3</v>
      </c>
      <c r="ON141" s="15">
        <v>6.4450697998367154E-3</v>
      </c>
      <c r="OO141" s="15">
        <v>-3.4866281188319498E-3</v>
      </c>
      <c r="OP141" s="15">
        <v>-3.1305053936116784E-3</v>
      </c>
      <c r="OQ141" s="15">
        <v>-4.3525639988421091E-3</v>
      </c>
      <c r="OR141" s="15">
        <v>-3.7760688983387289E-2</v>
      </c>
      <c r="OS141" s="15">
        <v>6.7748520851348536E-3</v>
      </c>
      <c r="OT141" s="15">
        <v>-1.5873719105448745E-3</v>
      </c>
      <c r="OU141" s="15">
        <v>1.2765685853816124E-4</v>
      </c>
      <c r="OV141" s="15">
        <v>-2.0109462877151645E-2</v>
      </c>
      <c r="OW141" s="15">
        <v>1.3764113539165592E-2</v>
      </c>
      <c r="OX141" s="15">
        <v>-9.9840071231876871E-3</v>
      </c>
      <c r="OY141" s="15">
        <v>1.5622479401071887E-2</v>
      </c>
      <c r="OZ141" s="15">
        <v>6.0606246116909545E-3</v>
      </c>
      <c r="PA141" s="15">
        <v>1.3839708707355491E-2</v>
      </c>
      <c r="PB141" s="15">
        <v>1.2410248911295333E-3</v>
      </c>
      <c r="PC141" s="15">
        <v>1.5114875912679666E-3</v>
      </c>
      <c r="PD141" s="15">
        <v>-1.7648127507127572E-2</v>
      </c>
      <c r="PE141" s="15">
        <v>-6.59900871867588E-3</v>
      </c>
      <c r="PF141" s="15">
        <v>-2.0311942567547963E-2</v>
      </c>
      <c r="PG141" s="15">
        <v>7.4219711957484993E-3</v>
      </c>
      <c r="PH141" s="15">
        <v>2.6075634070807695E-3</v>
      </c>
      <c r="PI141" s="15">
        <v>-4.2105263779942866E-4</v>
      </c>
      <c r="PJ141" s="15">
        <v>-4.6206307890363828E-3</v>
      </c>
      <c r="PK141" s="15">
        <v>3.515383406797485E-3</v>
      </c>
      <c r="PL141" s="15">
        <v>-1.1464300016091254E-2</v>
      </c>
      <c r="PM141" s="15">
        <v>-1.3806435991276585E-3</v>
      </c>
      <c r="PN141" s="15">
        <v>-2.6138665769950717E-4</v>
      </c>
      <c r="PO141" s="15">
        <v>3.2892418594129711E-4</v>
      </c>
      <c r="PP141" s="15">
        <v>-1.0972826584105078E-2</v>
      </c>
      <c r="PQ141" s="15">
        <v>-4.7436688113789826E-3</v>
      </c>
      <c r="PR141" s="15">
        <v>-3.5415362193399035E-3</v>
      </c>
      <c r="PS141" s="15">
        <v>-3.5708526824879605E-3</v>
      </c>
      <c r="PT141" s="15">
        <v>-2.605751496121782E-3</v>
      </c>
      <c r="PU141" s="15">
        <v>-3.5020136936430137E-4</v>
      </c>
      <c r="PV141" s="15">
        <v>7.4032228786809207E-3</v>
      </c>
      <c r="PW141" s="15">
        <v>5.1960438115042111E-3</v>
      </c>
      <c r="PX141" s="15">
        <v>-8.8163134218283562E-3</v>
      </c>
      <c r="PY141" s="15">
        <v>-3.3285356383190466E-3</v>
      </c>
      <c r="PZ141" s="15">
        <v>-2.1143732361268919E-2</v>
      </c>
      <c r="QA141" s="15">
        <v>-3.2689056965613051E-3</v>
      </c>
      <c r="QB141" s="15">
        <v>-3.0931048477410698E-3</v>
      </c>
      <c r="QC141" s="15">
        <v>7.0602196842738307E-3</v>
      </c>
      <c r="QD141" s="15">
        <v>-3.454639381568056E-3</v>
      </c>
      <c r="QE141" s="15">
        <v>-5.5880257169657957E-3</v>
      </c>
      <c r="QF141" s="15">
        <v>2.8161081571622662E-4</v>
      </c>
      <c r="QG141" s="15">
        <v>9.9314736537401901E-4</v>
      </c>
      <c r="QH141" s="15">
        <v>-9.6522633221065336E-3</v>
      </c>
      <c r="QI141" s="15">
        <v>-2.773072182235878E-3</v>
      </c>
      <c r="QJ141" s="15">
        <v>-2.8510703040804854E-2</v>
      </c>
      <c r="QK141" s="15">
        <v>-1.7193104345176648E-2</v>
      </c>
      <c r="QL141" s="15">
        <v>-4.7493010998288735E-3</v>
      </c>
      <c r="QM141" s="15">
        <v>5.34314178177802E-3</v>
      </c>
      <c r="QN141" s="15">
        <v>-1.8681118827202946E-3</v>
      </c>
      <c r="QO141" s="15">
        <v>8.1732738509901134E-4</v>
      </c>
      <c r="QP141" s="15">
        <v>2.0807725279130729E-3</v>
      </c>
      <c r="QQ141" s="15">
        <v>-4.6849380102623119E-4</v>
      </c>
      <c r="QR141" s="15">
        <v>1.6870522769779582E-3</v>
      </c>
      <c r="QS141" s="15">
        <v>2.2216060234254474E-3</v>
      </c>
      <c r="QT141" s="15">
        <v>-4.5212537265921521E-3</v>
      </c>
      <c r="QU141" s="15">
        <v>6.8469704831738455E-4</v>
      </c>
      <c r="QV141" s="15">
        <v>-1.1241425419856212E-2</v>
      </c>
      <c r="QW141" s="15">
        <v>-1.4272124211388855E-3</v>
      </c>
      <c r="QX141" s="15">
        <v>1.3714039680213333E-2</v>
      </c>
      <c r="QY141" s="15">
        <v>9.6490177550221246E-4</v>
      </c>
      <c r="QZ141" s="15">
        <v>-1.3240648811137169E-4</v>
      </c>
      <c r="RA141" s="15">
        <v>-1.0407726210381012E-2</v>
      </c>
      <c r="RB141" s="15">
        <v>2.5497491780579282E-3</v>
      </c>
      <c r="RC141" s="15">
        <v>-7.2056439701645159E-3</v>
      </c>
      <c r="RD141" s="15">
        <v>3.9725816324237655E-3</v>
      </c>
      <c r="RE141" s="15">
        <v>6.0120421566279732E-3</v>
      </c>
      <c r="RF141" s="15">
        <v>2.2287744267355934E-2</v>
      </c>
      <c r="RG141" s="15">
        <v>-5.5936378542711463E-3</v>
      </c>
      <c r="RH141" s="15">
        <v>-3.1369420455510115E-3</v>
      </c>
      <c r="RI141" s="15">
        <v>-2.7590029916992453E-3</v>
      </c>
      <c r="RJ141" s="15">
        <v>7.8927007989089831E-3</v>
      </c>
      <c r="RK141" s="15">
        <v>1.4569297787463929E-3</v>
      </c>
      <c r="RL141" s="15">
        <v>-2.3268764608740974E-3</v>
      </c>
      <c r="RM141" s="15">
        <v>-2.8215999225273693E-3</v>
      </c>
      <c r="RN141" s="15">
        <v>-1.5894647765245903E-2</v>
      </c>
      <c r="RO141" s="15">
        <v>-1.7021687569430635E-2</v>
      </c>
      <c r="RP141" s="15">
        <v>-1.6378015418210289E-2</v>
      </c>
      <c r="RQ141" s="15">
        <v>3.103627893821061E-2</v>
      </c>
      <c r="RR141" s="15">
        <v>-1.3281877595743107E-2</v>
      </c>
      <c r="RS141" s="15">
        <v>2.2141720134960276E-2</v>
      </c>
      <c r="RT141" s="15">
        <v>2.5197997493919574E-3</v>
      </c>
      <c r="RU141" s="15">
        <v>5.3053684692756422E-3</v>
      </c>
      <c r="RV141" s="15">
        <v>8.5995615956776031E-3</v>
      </c>
      <c r="RW141" s="15">
        <v>-2.7514101150326027E-4</v>
      </c>
      <c r="RX141" s="15">
        <v>-1.8878610590325806E-4</v>
      </c>
      <c r="RY141" s="15">
        <v>-2.2504180529174067E-3</v>
      </c>
      <c r="RZ141" s="15">
        <v>1.2609206390082309E-3</v>
      </c>
      <c r="SA141" s="15">
        <v>-3.1106988599712234E-3</v>
      </c>
      <c r="SB141" s="15">
        <v>2.9325534212777198E-3</v>
      </c>
      <c r="SC141" s="15">
        <v>1.0292082754972162E-2</v>
      </c>
      <c r="SD141" s="15">
        <v>-1.4160531152615412E-2</v>
      </c>
      <c r="SE141" s="15">
        <v>4.5007774662015115E-3</v>
      </c>
      <c r="SF141" s="15">
        <v>-5.5836559465317617E-3</v>
      </c>
      <c r="SG141" s="15">
        <v>1.2356358917990284E-3</v>
      </c>
      <c r="SH141" s="15">
        <v>-6.4335280928672425E-4</v>
      </c>
      <c r="SI141" s="15">
        <v>3.3408932160424558E-3</v>
      </c>
      <c r="SJ141" s="15">
        <v>5.0101500483808225E-3</v>
      </c>
      <c r="SK141" s="15">
        <v>3.3318555923088078E-3</v>
      </c>
      <c r="SL141" s="15">
        <v>-1.9291201856097728E-2</v>
      </c>
      <c r="SM141" s="15">
        <v>2.1984619627191961E-3</v>
      </c>
      <c r="SN141" s="15">
        <v>4.5941392395617625E-3</v>
      </c>
      <c r="SO141" s="15">
        <v>-9.84773062908674E-3</v>
      </c>
      <c r="SP141" s="15">
        <v>1.6383151510564829E-2</v>
      </c>
      <c r="SQ141" s="15">
        <v>-1.4068227332201024E-2</v>
      </c>
      <c r="SR141" s="15">
        <v>3.061226880384751E-3</v>
      </c>
      <c r="SS141" s="15">
        <v>5.0605865737395539E-4</v>
      </c>
      <c r="ST141" s="15">
        <v>3.3914014315197479E-3</v>
      </c>
      <c r="SU141" s="15">
        <v>-6.1597621360510715E-3</v>
      </c>
      <c r="SV141" s="15">
        <v>2.0787935487139149E-2</v>
      </c>
      <c r="SW141" s="15">
        <v>-1.0370147624158273E-2</v>
      </c>
      <c r="SX141" s="15">
        <v>-1.8503099321911395E-4</v>
      </c>
      <c r="SY141" s="15">
        <v>1.5041366586146462E-3</v>
      </c>
      <c r="SZ141" s="15">
        <v>-1.4634862849152324E-3</v>
      </c>
      <c r="TA141" s="15">
        <v>-7.9778012871813755E-3</v>
      </c>
      <c r="TB141" s="15">
        <v>8.847415930408345E-3</v>
      </c>
      <c r="TC141" s="15">
        <v>5.1081602014692558E-3</v>
      </c>
      <c r="TD141" s="15">
        <v>-2.9690555098542512E-3</v>
      </c>
      <c r="TE141" s="15">
        <v>-6.1751462127982324E-3</v>
      </c>
      <c r="TF141" s="15">
        <v>-1.0331195285203033E-2</v>
      </c>
      <c r="TG141" s="15">
        <v>-1.0135221894043129E-2</v>
      </c>
      <c r="TH141" s="15">
        <v>-4.5665774972450815E-3</v>
      </c>
      <c r="TI141" s="15">
        <v>9.5563867202182289E-3</v>
      </c>
      <c r="TJ141" s="15">
        <v>-3.2780197351394624E-3</v>
      </c>
      <c r="TK141" s="15">
        <v>-2.7641295240502981E-3</v>
      </c>
      <c r="TL141" s="15">
        <v>2.2005933552537741E-3</v>
      </c>
      <c r="TM141" s="15">
        <v>8.8574538340610229E-3</v>
      </c>
      <c r="TN141" s="15">
        <v>9.3641733596132629E-4</v>
      </c>
      <c r="TO141" s="23">
        <v>6.293398432978528E-4</v>
      </c>
    </row>
    <row r="142" spans="1:535" x14ac:dyDescent="0.35">
      <c r="A142" s="14">
        <v>136</v>
      </c>
      <c r="B142" s="81">
        <v>42796</v>
      </c>
      <c r="C142" s="23">
        <v>-6.3173518329500177E-3</v>
      </c>
      <c r="D142" s="43">
        <f ca="1">OFFSET('CAPM Regression Loop'!$AH$6,$A142,'CAPM Regression Loop'!$D$2)</f>
        <v>-9.696141599551884E-3</v>
      </c>
      <c r="T142" s="14">
        <v>136</v>
      </c>
      <c r="U142" s="14" t="s">
        <v>138</v>
      </c>
      <c r="V142" s="14">
        <v>0.8852440291139394</v>
      </c>
      <c r="W142" s="14">
        <v>0.18441224057922137</v>
      </c>
      <c r="X142" s="14">
        <v>8.4394635752129812E-2</v>
      </c>
      <c r="Y142" s="14">
        <f t="shared" si="9"/>
        <v>-0.62227957604995721</v>
      </c>
      <c r="Z142" s="14">
        <f t="shared" si="8"/>
        <v>0.62227957604995721</v>
      </c>
      <c r="AA142" s="14">
        <f t="shared" si="10"/>
        <v>1</v>
      </c>
      <c r="AF142" s="80"/>
      <c r="AH142" s="81"/>
      <c r="AI142" s="15">
        <v>-1.2763661962566904E-2</v>
      </c>
      <c r="AJ142" s="15">
        <v>-2.95248253288534E-2</v>
      </c>
      <c r="AK142" s="15">
        <v>4.3306652831731048E-3</v>
      </c>
      <c r="AL142" s="15">
        <v>-5.9551745501874942E-3</v>
      </c>
      <c r="AM142" s="15">
        <v>6.6624611927739866E-3</v>
      </c>
      <c r="AN142" s="15">
        <v>-3.1492668695456542E-3</v>
      </c>
      <c r="AO142" s="15">
        <v>2.1910613498299959E-3</v>
      </c>
      <c r="AP142" s="15">
        <v>2.2542477946335768E-3</v>
      </c>
      <c r="AQ142" s="15">
        <v>-3.7461021956123092E-3</v>
      </c>
      <c r="AR142" s="15">
        <v>-1.3141391294483873E-3</v>
      </c>
      <c r="AS142" s="15">
        <v>-2.2394674353670343E-2</v>
      </c>
      <c r="AT142" s="15">
        <v>-4.4103618948478735E-3</v>
      </c>
      <c r="AU142" s="15">
        <v>-1.4973019577453294E-2</v>
      </c>
      <c r="AV142" s="15">
        <v>-1.8270011729805666E-2</v>
      </c>
      <c r="AW142" s="15">
        <v>6.5526262851549836E-3</v>
      </c>
      <c r="AX142" s="15">
        <v>5.7306747089848542E-3</v>
      </c>
      <c r="AY142" s="15">
        <v>2.4370222603161389E-2</v>
      </c>
      <c r="AZ142" s="15">
        <v>-4.0839972002087565E-3</v>
      </c>
      <c r="BA142" s="15">
        <v>-1.0883898857231972E-2</v>
      </c>
      <c r="BB142" s="15">
        <v>-1.3462521156178749E-3</v>
      </c>
      <c r="BC142" s="15">
        <v>-1.135933789131493E-2</v>
      </c>
      <c r="BD142" s="15">
        <v>-1.0485023971626362E-2</v>
      </c>
      <c r="BE142" s="15">
        <v>-1.0967208630247929E-2</v>
      </c>
      <c r="BF142" s="15">
        <v>-1.711234353974558E-2</v>
      </c>
      <c r="BG142" s="15">
        <v>6.4480839910892734E-3</v>
      </c>
      <c r="BH142" s="15">
        <v>3.8887857679211274E-3</v>
      </c>
      <c r="BI142" s="15">
        <v>2.7891338110022064E-3</v>
      </c>
      <c r="BJ142" s="15">
        <v>-3.9476132841142257E-2</v>
      </c>
      <c r="BK142" s="15">
        <v>-1.1432865956712489E-2</v>
      </c>
      <c r="BL142" s="15">
        <v>3.6573017400161859E-3</v>
      </c>
      <c r="BM142" s="15">
        <v>-9.5078387962788617E-3</v>
      </c>
      <c r="BN142" s="15">
        <v>-9.8173681869893354E-3</v>
      </c>
      <c r="BO142" s="15">
        <v>-7.3491132409685175E-2</v>
      </c>
      <c r="BP142" s="15">
        <v>-1.0185610067334849E-2</v>
      </c>
      <c r="BQ142" s="15">
        <v>-6.5776066012928711E-3</v>
      </c>
      <c r="BR142" s="15">
        <v>-9.5422532569629324E-4</v>
      </c>
      <c r="BS142" s="15">
        <v>-2.0160153220617451E-2</v>
      </c>
      <c r="BT142" s="15">
        <v>8.4846343241235505E-3</v>
      </c>
      <c r="BU142" s="15">
        <v>-4.9001561043288955E-3</v>
      </c>
      <c r="BV142" s="15">
        <v>-3.2863477510466643E-2</v>
      </c>
      <c r="BW142" s="15">
        <v>-2.1454045507910375E-2</v>
      </c>
      <c r="BX142" s="15">
        <v>-6.0071064282383067E-3</v>
      </c>
      <c r="BY142" s="15">
        <v>-8.9755699368758626E-3</v>
      </c>
      <c r="BZ142" s="15">
        <v>-2.3973411606307386E-2</v>
      </c>
      <c r="CA142" s="15">
        <v>-1.9643999651580913E-2</v>
      </c>
      <c r="CB142" s="15">
        <v>-2.9669380908911309E-2</v>
      </c>
      <c r="CC142" s="15">
        <v>-2.1952615897440821E-2</v>
      </c>
      <c r="CD142" s="15">
        <v>-5.6593246689013547E-3</v>
      </c>
      <c r="CE142" s="15">
        <v>-9.9494846866620412E-3</v>
      </c>
      <c r="CF142" s="15">
        <v>-9.8060900896297844E-3</v>
      </c>
      <c r="CG142" s="15">
        <v>-2.567255267729792E-3</v>
      </c>
      <c r="CH142" s="15">
        <v>9.9438878714849764E-3</v>
      </c>
      <c r="CI142" s="15">
        <v>-9.7787564325805122E-4</v>
      </c>
      <c r="CJ142" s="15">
        <v>2.3151135742285616E-3</v>
      </c>
      <c r="CK142" s="15">
        <v>-2.2467307216884232E-2</v>
      </c>
      <c r="CL142" s="15">
        <v>5.5760048884641233E-3</v>
      </c>
      <c r="CM142" s="15">
        <v>-7.3888281828346693E-3</v>
      </c>
      <c r="CN142" s="15">
        <v>-5.0150009712938079E-3</v>
      </c>
      <c r="CO142" s="15">
        <v>-1.0644689511414113E-2</v>
      </c>
      <c r="CP142" s="15">
        <v>-8.629196515155875E-3</v>
      </c>
      <c r="CQ142" s="15">
        <v>-2.3204786351340236E-2</v>
      </c>
      <c r="CR142" s="15">
        <v>6.2326180128762183E-2</v>
      </c>
      <c r="CS142" s="15">
        <v>-4.3327799555536372E-3</v>
      </c>
      <c r="CT142" s="15">
        <v>-3.2966765879994301E-3</v>
      </c>
      <c r="CU142" s="15">
        <v>-1.2741977096890861E-2</v>
      </c>
      <c r="CV142" s="15">
        <v>-1.8115550483102885E-2</v>
      </c>
      <c r="CW142" s="15">
        <v>1.1246486658700392E-3</v>
      </c>
      <c r="CX142" s="15">
        <v>-1.0571142073283366E-2</v>
      </c>
      <c r="CY142" s="15">
        <v>-1.5605920551095892E-2</v>
      </c>
      <c r="CZ142" s="15">
        <v>-2.3336865364437954E-2</v>
      </c>
      <c r="DA142" s="15">
        <v>-5.6120806713120695E-3</v>
      </c>
      <c r="DB142" s="15">
        <v>1.6012813669738276E-3</v>
      </c>
      <c r="DC142" s="15">
        <v>3.4831104528201778E-3</v>
      </c>
      <c r="DD142" s="15">
        <v>-1.6679245480823567E-2</v>
      </c>
      <c r="DE142" s="15">
        <v>-1.4897549810256426E-2</v>
      </c>
      <c r="DF142" s="15">
        <v>-3.6708514760316149E-3</v>
      </c>
      <c r="DG142" s="15">
        <v>-3.4030173822588348E-3</v>
      </c>
      <c r="DH142" s="15">
        <v>-3.1738307892170596E-3</v>
      </c>
      <c r="DI142" s="15">
        <v>-4.3751146737757457E-2</v>
      </c>
      <c r="DJ142" s="15">
        <v>-1.4204988118706177E-2</v>
      </c>
      <c r="DK142" s="15">
        <v>6.065637566000719E-3</v>
      </c>
      <c r="DL142" s="15">
        <v>-1.3329299220539631E-2</v>
      </c>
      <c r="DM142" s="15">
        <v>-1.6367833428769035E-3</v>
      </c>
      <c r="DN142" s="15">
        <v>-3.4464223666343203E-3</v>
      </c>
      <c r="DO142" s="15">
        <v>1.2381712026689989E-3</v>
      </c>
      <c r="DP142" s="15">
        <v>-1.1872953980231941E-2</v>
      </c>
      <c r="DQ142" s="15">
        <v>2.1617734954537809E-3</v>
      </c>
      <c r="DR142" s="15">
        <v>-1.8521954705954868E-2</v>
      </c>
      <c r="DS142" s="15">
        <v>-3.9675476810344557E-2</v>
      </c>
      <c r="DT142" s="15">
        <v>-7.9665409511103769E-4</v>
      </c>
      <c r="DU142" s="15">
        <v>-3.8431078856482039E-2</v>
      </c>
      <c r="DV142" s="15">
        <v>-4.0894784051712834E-3</v>
      </c>
      <c r="DW142" s="15">
        <v>-3.758939599802065E-3</v>
      </c>
      <c r="DX142" s="15">
        <v>-4.0819070437021999E-3</v>
      </c>
      <c r="DY142" s="15">
        <v>-1.1375164475270094E-2</v>
      </c>
      <c r="DZ142" s="15">
        <v>3.8043524144772689E-3</v>
      </c>
      <c r="EA142" s="15">
        <v>1.7482521935294133E-3</v>
      </c>
      <c r="EB142" s="15">
        <v>-2.6494315132597975E-2</v>
      </c>
      <c r="EC142" s="15">
        <v>-3.7313476128581356E-3</v>
      </c>
      <c r="ED142" s="15">
        <v>-2.1971907618159731E-2</v>
      </c>
      <c r="EE142" s="15">
        <v>-6.8467183100506994E-3</v>
      </c>
      <c r="EF142" s="15">
        <v>-1.323737594668704E-2</v>
      </c>
      <c r="EG142" s="15">
        <v>8.7987031258883377E-3</v>
      </c>
      <c r="EH142" s="15">
        <v>-1.6428045916034306E-2</v>
      </c>
      <c r="EI142" s="15">
        <v>2.5238881254154E-3</v>
      </c>
      <c r="EJ142" s="15">
        <v>-1.8798138206506398E-2</v>
      </c>
      <c r="EK142" s="15">
        <v>-1.1118638002980116E-2</v>
      </c>
      <c r="EL142" s="15">
        <v>1.0413955640461668E-3</v>
      </c>
      <c r="EM142" s="15">
        <v>-4.8133637916066563E-3</v>
      </c>
      <c r="EN142" s="15">
        <v>1.8910182296013717E-3</v>
      </c>
      <c r="EO142" s="15">
        <v>-1.7273717593841106E-2</v>
      </c>
      <c r="EP142" s="15">
        <v>6.7446045722199973E-4</v>
      </c>
      <c r="EQ142" s="15">
        <v>-3.4667337132906317E-2</v>
      </c>
      <c r="ER142" s="15">
        <v>5.6989762021260378E-3</v>
      </c>
      <c r="ES142" s="15">
        <v>-1.3695552846230533E-2</v>
      </c>
      <c r="ET142" s="15">
        <v>-1.4528551153551448E-3</v>
      </c>
      <c r="EU142" s="15">
        <v>-7.6071145738144889E-3</v>
      </c>
      <c r="EV142" s="15">
        <v>-1.3296708126643986E-2</v>
      </c>
      <c r="EW142" s="15">
        <v>-9.1531898231205777E-3</v>
      </c>
      <c r="EX142" s="15">
        <v>-2.1442906927735584E-2</v>
      </c>
      <c r="EY142" s="15">
        <v>-1.3286831385039681E-3</v>
      </c>
      <c r="EZ142" s="15">
        <v>-1.7989242140293359E-2</v>
      </c>
      <c r="FA142" s="15">
        <v>8.0222583891436262E-3</v>
      </c>
      <c r="FB142" s="15">
        <v>-4.5766670274117547E-3</v>
      </c>
      <c r="FC142" s="15">
        <v>-1.5733018558578529E-2</v>
      </c>
      <c r="FD142" s="15">
        <v>1.2641075348569345E-2</v>
      </c>
      <c r="FE142" s="15">
        <v>-2.1191009818503165E-2</v>
      </c>
      <c r="FF142" s="15">
        <v>-1.5220442403842599E-2</v>
      </c>
      <c r="FG142" s="15">
        <v>-1.8681708798789703E-2</v>
      </c>
      <c r="FH142" s="15">
        <v>9.7680874362070479E-3</v>
      </c>
      <c r="FI142" s="15">
        <v>-1.3220116838723783E-3</v>
      </c>
      <c r="FJ142" s="15">
        <v>-2.7645540568480816E-3</v>
      </c>
      <c r="FK142" s="15">
        <v>-7.3614319089829591E-3</v>
      </c>
      <c r="FL142" s="15">
        <v>-4.0608276712257602E-3</v>
      </c>
      <c r="FM142" s="15">
        <v>-1.0524470362783384E-3</v>
      </c>
      <c r="FN142" s="15">
        <v>-7.5635152572447314E-3</v>
      </c>
      <c r="FO142" s="15">
        <v>-1.9054399464609524E-2</v>
      </c>
      <c r="FP142" s="15">
        <v>8.0436344425605846E-3</v>
      </c>
      <c r="FQ142" s="15">
        <v>-6.3138557010432774E-3</v>
      </c>
      <c r="FR142" s="15">
        <v>1.1644587523721075E-2</v>
      </c>
      <c r="FS142" s="15">
        <v>-1.6016111729661685E-2</v>
      </c>
      <c r="FT142" s="15">
        <v>1.4263147600819783E-2</v>
      </c>
      <c r="FU142" s="15">
        <v>1.1610037531606665E-2</v>
      </c>
      <c r="FV142" s="15">
        <v>7.7148560355013822E-3</v>
      </c>
      <c r="FW142" s="15">
        <v>6.12468574639141E-3</v>
      </c>
      <c r="FX142" s="15">
        <v>5.234658005865366E-3</v>
      </c>
      <c r="FY142" s="15">
        <v>1.1785132088954865E-2</v>
      </c>
      <c r="FZ142" s="15">
        <v>-2.6335233640477872E-2</v>
      </c>
      <c r="GA142" s="15">
        <v>-1.7348793879014902E-3</v>
      </c>
      <c r="GB142" s="15">
        <v>-7.8230965796976595E-3</v>
      </c>
      <c r="GC142" s="15">
        <v>-9.2662105556381522E-3</v>
      </c>
      <c r="GD142" s="15">
        <v>-1.0560379748970438E-2</v>
      </c>
      <c r="GE142" s="15">
        <v>-6.2161500767635896E-3</v>
      </c>
      <c r="GF142" s="15">
        <v>1.317095391130441E-2</v>
      </c>
      <c r="GG142" s="15">
        <v>-2.0293892492349651E-3</v>
      </c>
      <c r="GH142" s="15">
        <v>6.7796869853787691E-3</v>
      </c>
      <c r="GI142" s="15">
        <v>-1.3535572287045763E-2</v>
      </c>
      <c r="GJ142" s="15">
        <v>-2.1839805882718697E-2</v>
      </c>
      <c r="GK142" s="15">
        <v>-9.4067860905350294E-3</v>
      </c>
      <c r="GL142" s="15">
        <v>-1.591812777003172E-2</v>
      </c>
      <c r="GM142" s="15">
        <v>-1.4013443302762571E-2</v>
      </c>
      <c r="GN142" s="15">
        <v>3.8010815483741625E-3</v>
      </c>
      <c r="GO142" s="15">
        <v>-4.7630869388008831E-3</v>
      </c>
      <c r="GP142" s="15">
        <v>6.8505148881187845E-3</v>
      </c>
      <c r="GQ142" s="15">
        <v>3.4802011878487535E-3</v>
      </c>
      <c r="GR142" s="15">
        <v>-3.7901673419765184E-3</v>
      </c>
      <c r="GS142" s="15">
        <v>-3.2854281622329992E-2</v>
      </c>
      <c r="GT142" s="15">
        <v>-1.5548988877641725E-2</v>
      </c>
      <c r="GU142" s="15">
        <v>-5.2938063703204081E-4</v>
      </c>
      <c r="GV142" s="15">
        <v>6.383000395035289E-3</v>
      </c>
      <c r="GW142" s="15">
        <v>-6.1932926205484715E-3</v>
      </c>
      <c r="GX142" s="15">
        <v>9.6565793840142598E-3</v>
      </c>
      <c r="GY142" s="15">
        <v>-8.7673716075650117E-3</v>
      </c>
      <c r="GZ142" s="15">
        <v>-1.2783730930983467E-2</v>
      </c>
      <c r="HA142" s="15">
        <v>-5.0238739174823252E-3</v>
      </c>
      <c r="HB142" s="15">
        <v>-2.3668650102661678E-3</v>
      </c>
      <c r="HC142" s="15">
        <v>-6.8891129661514706E-3</v>
      </c>
      <c r="HD142" s="15">
        <v>-4.814364831829389E-3</v>
      </c>
      <c r="HE142" s="15">
        <v>-3.7536300684492619E-3</v>
      </c>
      <c r="HF142" s="15">
        <v>-4.9827156270369481E-2</v>
      </c>
      <c r="HG142" s="15">
        <v>-1.3822166862212121E-2</v>
      </c>
      <c r="HH142" s="15">
        <v>2.5316469217797266E-3</v>
      </c>
      <c r="HI142" s="15">
        <v>-2.0754279311646803E-2</v>
      </c>
      <c r="HJ142" s="15">
        <v>-9.075021444053713E-3</v>
      </c>
      <c r="HK142" s="15">
        <v>-4.0213957936978918E-3</v>
      </c>
      <c r="HL142" s="15">
        <v>-3.5762352356674021E-2</v>
      </c>
      <c r="HM142" s="15">
        <v>7.9953240648519969E-3</v>
      </c>
      <c r="HN142" s="15">
        <v>-1.222011133477522E-2</v>
      </c>
      <c r="HO142" s="15">
        <v>-1.7456802404159907E-2</v>
      </c>
      <c r="HP142" s="15">
        <v>-2.2288559332614689E-2</v>
      </c>
      <c r="HQ142" s="15">
        <v>3.8763004633457772E-3</v>
      </c>
      <c r="HR142" s="15">
        <v>-5.0361026365279985E-3</v>
      </c>
      <c r="HS142" s="15">
        <v>-6.9295773084493495E-3</v>
      </c>
      <c r="HT142" s="15">
        <v>-1.603051772739008E-2</v>
      </c>
      <c r="HU142" s="15">
        <v>-4.7643445574721034E-3</v>
      </c>
      <c r="HV142" s="15">
        <v>-7.0933380400159283E-3</v>
      </c>
      <c r="HW142" s="15">
        <v>0</v>
      </c>
      <c r="HX142" s="15">
        <v>-8.1037720631077104E-3</v>
      </c>
      <c r="HY142" s="15">
        <v>4.8323004777578154E-3</v>
      </c>
      <c r="HZ142" s="15">
        <v>5.9278948492918985E-3</v>
      </c>
      <c r="IA142" s="15">
        <v>-1.1412392051744786E-2</v>
      </c>
      <c r="IB142" s="15">
        <v>8.777819360962268E-3</v>
      </c>
      <c r="IC142" s="15">
        <v>-5.534659688887146E-3</v>
      </c>
      <c r="ID142" s="15">
        <v>-8.0862974313577075E-3</v>
      </c>
      <c r="IE142" s="15">
        <v>-7.2750268899211164E-3</v>
      </c>
      <c r="IF142" s="15">
        <v>-1.4963505165978323E-2</v>
      </c>
      <c r="IG142" s="15">
        <v>3.2352194760069487E-2</v>
      </c>
      <c r="IH142" s="15">
        <v>-1.1916343198343159E-2</v>
      </c>
      <c r="II142" s="15">
        <v>-6.5506318368607954E-3</v>
      </c>
      <c r="IJ142" s="15">
        <v>1.0846998299460354E-2</v>
      </c>
      <c r="IK142" s="15">
        <v>-1.5590338158535661E-2</v>
      </c>
      <c r="IL142" s="15">
        <v>-1.5289972735493276E-2</v>
      </c>
      <c r="IM142" s="15">
        <v>-4.0929147487795206E-3</v>
      </c>
      <c r="IN142" s="15">
        <v>-2.5562704516729522E-2</v>
      </c>
      <c r="IO142" s="15">
        <v>1.2361096823573926E-2</v>
      </c>
      <c r="IP142" s="15">
        <v>-7.9827086008460984E-3</v>
      </c>
      <c r="IQ142" s="15">
        <v>6.7417597385859224E-3</v>
      </c>
      <c r="IR142" s="15">
        <v>-2.7989444489401683E-3</v>
      </c>
      <c r="IS142" s="15">
        <v>8.6210356430932167E-3</v>
      </c>
      <c r="IT142" s="15">
        <v>1.9338625249507497E-3</v>
      </c>
      <c r="IU142" s="15">
        <v>-1.3575327514262625E-2</v>
      </c>
      <c r="IV142" s="15">
        <v>8.1125844086162267E-3</v>
      </c>
      <c r="IW142" s="15">
        <v>4.1011677442146068E-3</v>
      </c>
      <c r="IX142" s="15">
        <v>-4.1357558037547256E-3</v>
      </c>
      <c r="IY142" s="15">
        <v>-7.2561245886860904E-3</v>
      </c>
      <c r="IZ142" s="15">
        <v>-2.0813007390922272E-2</v>
      </c>
      <c r="JA142" s="15">
        <v>-9.9719014050515531E-3</v>
      </c>
      <c r="JB142" s="15">
        <v>-1.7172717373744435E-2</v>
      </c>
      <c r="JC142" s="15">
        <v>9.6899232388125689E-4</v>
      </c>
      <c r="JD142" s="15">
        <v>-1.9866616439092686E-3</v>
      </c>
      <c r="JE142" s="15">
        <v>-5.5151353571934146E-3</v>
      </c>
      <c r="JF142" s="15">
        <v>-5.6554971018528549E-3</v>
      </c>
      <c r="JG142" s="15">
        <v>1.1892032037929644E-2</v>
      </c>
      <c r="JH142" s="15">
        <v>-2.4710578628824326E-3</v>
      </c>
      <c r="JI142" s="15">
        <v>-6.6579390730223554E-3</v>
      </c>
      <c r="JJ142" s="15">
        <v>-7.8349551096020976E-3</v>
      </c>
      <c r="JK142" s="15">
        <v>-6.9817226978983208E-3</v>
      </c>
      <c r="JL142" s="15">
        <v>-6.209292919221069E-3</v>
      </c>
      <c r="JM142" s="15">
        <v>-7.6610570963065068E-3</v>
      </c>
      <c r="JN142" s="15">
        <v>-6.4186598592948741E-3</v>
      </c>
      <c r="JO142" s="15">
        <v>-3.1576599426998398E-3</v>
      </c>
      <c r="JP142" s="15">
        <v>-7.3827984158096203E-4</v>
      </c>
      <c r="JQ142" s="15">
        <v>-5.5679288743594522E-4</v>
      </c>
      <c r="JR142" s="15">
        <v>5.126162606874961E-3</v>
      </c>
      <c r="JS142" s="15">
        <v>9.3118546629932506E-4</v>
      </c>
      <c r="JT142" s="15">
        <v>2.0487612165237057E-3</v>
      </c>
      <c r="JU142" s="15">
        <v>-1.2172551243349899E-2</v>
      </c>
      <c r="JV142" s="15">
        <v>-3.019906207232948E-3</v>
      </c>
      <c r="JW142" s="15">
        <v>1.9950669168174694E-3</v>
      </c>
      <c r="JX142" s="15">
        <v>-1.5366887388157254E-3</v>
      </c>
      <c r="JY142" s="15">
        <v>-5.0527674745532436E-3</v>
      </c>
      <c r="JZ142" s="15">
        <v>-2.1594949006099361E-3</v>
      </c>
      <c r="KA142" s="15">
        <v>-2.313351305971352E-2</v>
      </c>
      <c r="KB142" s="15">
        <v>-9.6528118548540216E-3</v>
      </c>
      <c r="KC142" s="15">
        <v>-1.2944032396296172E-2</v>
      </c>
      <c r="KD142" s="15">
        <v>-1.8586614910792577E-3</v>
      </c>
      <c r="KE142" s="15">
        <v>3.5391966393137912E-4</v>
      </c>
      <c r="KF142" s="15">
        <v>-1.5721223975775384E-2</v>
      </c>
      <c r="KG142" s="15">
        <v>2.2765210773012426E-2</v>
      </c>
      <c r="KH142" s="15">
        <v>2.535870561474089E-3</v>
      </c>
      <c r="KI142" s="15">
        <v>-2.5105921131076358E-2</v>
      </c>
      <c r="KJ142" s="15">
        <v>-1.6419466225150703E-3</v>
      </c>
      <c r="KK142" s="15">
        <v>-9.7272917551731175E-3</v>
      </c>
      <c r="KL142" s="15">
        <v>-7.7949563050175637E-3</v>
      </c>
      <c r="KM142" s="15">
        <v>9.4121857164148302E-3</v>
      </c>
      <c r="KN142" s="15">
        <v>3.6680462951432075E-3</v>
      </c>
      <c r="KO142" s="15">
        <v>-2.3039715283551484E-3</v>
      </c>
      <c r="KP142" s="15">
        <v>7.3260400920728812E-3</v>
      </c>
      <c r="KQ142" s="15">
        <v>3.5168438790398682E-3</v>
      </c>
      <c r="KR142" s="15">
        <v>-4.4324169055246762E-2</v>
      </c>
      <c r="KS142" s="15">
        <v>3.5667615984383634E-3</v>
      </c>
      <c r="KT142" s="15">
        <v>-1.0007867361204667E-2</v>
      </c>
      <c r="KU142" s="15">
        <v>-1.1991308090426924E-2</v>
      </c>
      <c r="KV142" s="15">
        <v>1.1108087482692796E-2</v>
      </c>
      <c r="KW142" s="15">
        <v>-8.6510950973775289E-3</v>
      </c>
      <c r="KX142" s="15">
        <v>-5.4135470555536913E-3</v>
      </c>
      <c r="KY142" s="15">
        <v>-5.69081523175496E-3</v>
      </c>
      <c r="KZ142" s="15">
        <v>-2.1937576719389305E-2</v>
      </c>
      <c r="LA142" s="15">
        <v>-1.8852314979209188E-2</v>
      </c>
      <c r="LB142" s="15">
        <v>-1.1273806141090477E-2</v>
      </c>
      <c r="LC142" s="15">
        <v>-5.1926821574707765E-3</v>
      </c>
      <c r="LD142" s="15">
        <v>-2.3925590360948878E-2</v>
      </c>
      <c r="LE142" s="15">
        <v>4.3406170538354315E-3</v>
      </c>
      <c r="LF142" s="15">
        <v>-1.2975158863133418E-2</v>
      </c>
      <c r="LG142" s="15">
        <v>-9.9937846258816108E-3</v>
      </c>
      <c r="LH142" s="15">
        <v>-2.4187225614003709E-2</v>
      </c>
      <c r="LI142" s="15">
        <v>-2.2499875732902633E-2</v>
      </c>
      <c r="LJ142" s="15">
        <v>-1.1689917645305786E-2</v>
      </c>
      <c r="LK142" s="15">
        <v>-1.7188090992970684E-2</v>
      </c>
      <c r="LL142" s="15">
        <v>8.1608432366324472E-3</v>
      </c>
      <c r="LM142" s="15">
        <v>-8.7641412343288216E-3</v>
      </c>
      <c r="LN142" s="15">
        <v>-1.1669659275116338E-2</v>
      </c>
      <c r="LO142" s="15">
        <v>-1.188721278404648E-2</v>
      </c>
      <c r="LP142" s="15">
        <v>-1.1022212605587767E-2</v>
      </c>
      <c r="LQ142" s="15">
        <v>-6.6773364662542634E-3</v>
      </c>
      <c r="LR142" s="15">
        <v>-7.4641870806882995E-3</v>
      </c>
      <c r="LS142" s="15">
        <v>-6.3743996935986119E-3</v>
      </c>
      <c r="LT142" s="15">
        <v>-8.5919382968827132E-3</v>
      </c>
      <c r="LU142" s="15">
        <v>7.9564488867518036E-3</v>
      </c>
      <c r="LV142" s="15">
        <v>-6.4696463531522122E-3</v>
      </c>
      <c r="LW142" s="15">
        <v>-5.9212197597622532E-3</v>
      </c>
      <c r="LX142" s="15">
        <v>-9.7525303353398183E-4</v>
      </c>
      <c r="LY142" s="15">
        <v>-1.6704174593751675E-2</v>
      </c>
      <c r="LZ142" s="15">
        <v>-1.9571569385331385E-2</v>
      </c>
      <c r="MA142" s="15">
        <v>-5.978184499856553E-3</v>
      </c>
      <c r="MB142" s="15">
        <v>3.0238910250769192E-3</v>
      </c>
      <c r="MC142" s="15">
        <v>-1.4729809249062132E-2</v>
      </c>
      <c r="MD142" s="15">
        <v>-6.990215316571121E-3</v>
      </c>
      <c r="ME142" s="15">
        <v>1.579986836729355E-4</v>
      </c>
      <c r="MF142" s="15">
        <v>0.12008143175436971</v>
      </c>
      <c r="MG142" s="15">
        <v>1.5860431556347797E-3</v>
      </c>
      <c r="MH142" s="15">
        <v>-5.5560521432760626E-3</v>
      </c>
      <c r="MI142" s="15">
        <v>-1.9854191629142055E-2</v>
      </c>
      <c r="MJ142" s="15">
        <v>9.8010396947006929E-4</v>
      </c>
      <c r="MK142" s="15">
        <v>-1.9653797240320329E-3</v>
      </c>
      <c r="ML142" s="15">
        <v>-1.9024814369578123E-2</v>
      </c>
      <c r="MM142" s="15">
        <v>-1.1386952986503393E-2</v>
      </c>
      <c r="MN142" s="15">
        <v>-1.4424445520787752E-2</v>
      </c>
      <c r="MO142" s="15">
        <v>5.0000001041658915E-4</v>
      </c>
      <c r="MP142" s="15">
        <v>-3.0002545068497713E-2</v>
      </c>
      <c r="MQ142" s="15">
        <v>-4.4760420380259925E-3</v>
      </c>
      <c r="MR142" s="15">
        <v>6.0913893934019126E-3</v>
      </c>
      <c r="MS142" s="15">
        <v>9.096013907035537E-3</v>
      </c>
      <c r="MT142" s="15">
        <v>-2.7091184388011124E-2</v>
      </c>
      <c r="MU142" s="15">
        <v>-1.2147537686235313E-2</v>
      </c>
      <c r="MV142" s="15">
        <v>-1.296818006588267E-2</v>
      </c>
      <c r="MW142" s="15">
        <v>1.1753544179366558E-2</v>
      </c>
      <c r="MX142" s="15">
        <v>-2.4111723814234806E-2</v>
      </c>
      <c r="MY142" s="15">
        <v>-2.2114445755393664E-2</v>
      </c>
      <c r="MZ142" s="15">
        <v>8.162155262010373E-4</v>
      </c>
      <c r="NA142" s="15">
        <v>7.918357689314974E-3</v>
      </c>
      <c r="NB142" s="15">
        <v>-2.5917941074290671E-3</v>
      </c>
      <c r="NC142" s="15">
        <v>6.6540980607572055E-4</v>
      </c>
      <c r="ND142" s="15">
        <v>-1.1697474892820562E-2</v>
      </c>
      <c r="NE142" s="15">
        <v>-3.5356602445798829E-2</v>
      </c>
      <c r="NF142" s="15">
        <v>1.0625837876226063E-2</v>
      </c>
      <c r="NG142" s="15">
        <v>-1.2891823456449633E-2</v>
      </c>
      <c r="NH142" s="15">
        <v>-1.7591634607734302E-2</v>
      </c>
      <c r="NI142" s="15">
        <v>-1.2039526578846245E-2</v>
      </c>
      <c r="NJ142" s="15">
        <v>-2.163526947136447E-2</v>
      </c>
      <c r="NK142" s="15">
        <v>-3.7568221890240706E-2</v>
      </c>
      <c r="NL142" s="15">
        <v>-5.4584184852349629E-3</v>
      </c>
      <c r="NM142" s="15">
        <v>-1.1257154524634447E-2</v>
      </c>
      <c r="NN142" s="15">
        <v>-1.9283281659993459E-2</v>
      </c>
      <c r="NO142" s="15">
        <v>-6.6028394607539468E-4</v>
      </c>
      <c r="NP142" s="15">
        <v>-2.5307316471503642E-3</v>
      </c>
      <c r="NQ142" s="15">
        <v>-3.4756415804902723E-4</v>
      </c>
      <c r="NR142" s="15">
        <v>-6.9921923370871238E-4</v>
      </c>
      <c r="NS142" s="15">
        <v>1.6927326948969514E-3</v>
      </c>
      <c r="NT142" s="15">
        <v>-1.12343674357979E-2</v>
      </c>
      <c r="NU142" s="15">
        <v>-7.1902522767136488E-3</v>
      </c>
      <c r="NV142" s="15">
        <v>-2.259983191724103E-2</v>
      </c>
      <c r="NW142" s="15">
        <v>-2.6508105532312871E-2</v>
      </c>
      <c r="NX142" s="15">
        <v>4.9988743041763373E-3</v>
      </c>
      <c r="NY142" s="15">
        <v>6.8636359776598369E-4</v>
      </c>
      <c r="NZ142" s="15">
        <v>-4.8056012098345547E-3</v>
      </c>
      <c r="OA142" s="15">
        <v>1.0317290509198428E-2</v>
      </c>
      <c r="OB142" s="15">
        <v>3.4570631227918576E-3</v>
      </c>
      <c r="OC142" s="15">
        <v>2.6113463265185978E-3</v>
      </c>
      <c r="OD142" s="15">
        <v>-2.0674609986787489E-2</v>
      </c>
      <c r="OE142" s="15">
        <v>-8.2160729472111112E-3</v>
      </c>
      <c r="OF142" s="15">
        <v>-4.7768789765915004E-3</v>
      </c>
      <c r="OG142" s="15">
        <v>-8.5570832418674567E-3</v>
      </c>
      <c r="OH142" s="15">
        <v>-3.1173483272102856E-3</v>
      </c>
      <c r="OI142" s="15">
        <v>-2.6702285558789208E-3</v>
      </c>
      <c r="OJ142" s="15">
        <v>-1.1468224352303297E-2</v>
      </c>
      <c r="OK142" s="15">
        <v>1.1760095436100127E-3</v>
      </c>
      <c r="OL142" s="15">
        <v>-3.817839379659098E-3</v>
      </c>
      <c r="OM142" s="15">
        <v>-2.5856836080704184E-2</v>
      </c>
      <c r="ON142" s="15">
        <v>-1.8376981799993763E-2</v>
      </c>
      <c r="OO142" s="15">
        <v>1.1103179477345071E-2</v>
      </c>
      <c r="OP142" s="15">
        <v>-8.8491849891050526E-3</v>
      </c>
      <c r="OQ142" s="15">
        <v>2.9903515555302221E-3</v>
      </c>
      <c r="OR142" s="15">
        <v>7.8390091183382273E-3</v>
      </c>
      <c r="OS142" s="15">
        <v>-1.7906692453978985E-2</v>
      </c>
      <c r="OT142" s="15">
        <v>-1.0344164118502353E-2</v>
      </c>
      <c r="OU142" s="15">
        <v>-1.3189791723637082E-2</v>
      </c>
      <c r="OV142" s="15">
        <v>-3.4752424203033146E-3</v>
      </c>
      <c r="OW142" s="15">
        <v>-1.9269436134520805E-2</v>
      </c>
      <c r="OX142" s="15">
        <v>-1.3214209174130262E-2</v>
      </c>
      <c r="OY142" s="15">
        <v>-1.2217781760845042E-2</v>
      </c>
      <c r="OZ142" s="15">
        <v>7.9812630245837766E-3</v>
      </c>
      <c r="PA142" s="15">
        <v>-4.1590909966320311E-3</v>
      </c>
      <c r="PB142" s="15">
        <v>-1.1289588950006816E-2</v>
      </c>
      <c r="PC142" s="15">
        <v>-2.5979364935391294E-2</v>
      </c>
      <c r="PD142" s="15">
        <v>-1.3368298561406394E-3</v>
      </c>
      <c r="PE142" s="15">
        <v>-8.2716235896566955E-3</v>
      </c>
      <c r="PF142" s="15">
        <v>1.0615965328668764E-2</v>
      </c>
      <c r="PG142" s="15">
        <v>-8.4513888738581618E-3</v>
      </c>
      <c r="PH142" s="15">
        <v>-3.7788678037250244E-2</v>
      </c>
      <c r="PI142" s="15">
        <v>-1.6698363367485466E-2</v>
      </c>
      <c r="PJ142" s="15">
        <v>-9.7785532002973661E-3</v>
      </c>
      <c r="PK142" s="15">
        <v>-1.9060060027035884E-2</v>
      </c>
      <c r="PL142" s="15">
        <v>1.7361115471762956E-3</v>
      </c>
      <c r="PM142" s="15">
        <v>-6.4636132340707498E-3</v>
      </c>
      <c r="PN142" s="15">
        <v>-1.5752440592600808E-2</v>
      </c>
      <c r="PO142" s="15">
        <v>-8.4558655858150988E-4</v>
      </c>
      <c r="PP142" s="15">
        <v>1.5006596153150857E-2</v>
      </c>
      <c r="PQ142" s="15">
        <v>-1.6606879849902882E-2</v>
      </c>
      <c r="PR142" s="15">
        <v>4.8219883599271752E-4</v>
      </c>
      <c r="PS142" s="15">
        <v>-1.7483087951118935E-3</v>
      </c>
      <c r="PT142" s="15">
        <v>-6.937218453722968E-4</v>
      </c>
      <c r="PU142" s="15">
        <v>-3.5007877129806733E-4</v>
      </c>
      <c r="PV142" s="15">
        <v>1.7296481935421788E-2</v>
      </c>
      <c r="PW142" s="15">
        <v>-1.783666156233803E-2</v>
      </c>
      <c r="PX142" s="15">
        <v>-8.7392648293145702E-3</v>
      </c>
      <c r="PY142" s="15">
        <v>-7.6075041032074653E-3</v>
      </c>
      <c r="PZ142" s="15">
        <v>1.6509087884240645E-2</v>
      </c>
      <c r="QA142" s="15">
        <v>1.8463291709995213E-3</v>
      </c>
      <c r="QB142" s="15">
        <v>-1.6174841057194776E-2</v>
      </c>
      <c r="QC142" s="15">
        <v>-1.9978466930886389E-2</v>
      </c>
      <c r="QD142" s="15">
        <v>-1.0292883008925535E-2</v>
      </c>
      <c r="QE142" s="15">
        <v>-1.2960231735504415E-2</v>
      </c>
      <c r="QF142" s="15">
        <v>-1.7173196914727625E-2</v>
      </c>
      <c r="QG142" s="15">
        <v>5.1803263885569833E-3</v>
      </c>
      <c r="QH142" s="15">
        <v>-7.5895431123994385E-3</v>
      </c>
      <c r="QI142" s="15">
        <v>0</v>
      </c>
      <c r="QJ142" s="15">
        <v>8.6862652559604528E-3</v>
      </c>
      <c r="QK142" s="15">
        <v>-6.1904670592822118E-3</v>
      </c>
      <c r="QL142" s="15">
        <v>9.1157709138355719E-4</v>
      </c>
      <c r="QM142" s="15">
        <v>-2.7412548695190372E-2</v>
      </c>
      <c r="QN142" s="15">
        <v>-1.5800847191847118E-2</v>
      </c>
      <c r="QO142" s="15">
        <v>-1.1382236705315416E-2</v>
      </c>
      <c r="QP142" s="15">
        <v>-7.4204843075155831E-3</v>
      </c>
      <c r="QQ142" s="15">
        <v>-9.3240768751234014E-3</v>
      </c>
      <c r="QR142" s="15">
        <v>-2.0679588104252279E-2</v>
      </c>
      <c r="QS142" s="15">
        <v>-2.5255253901051759E-2</v>
      </c>
      <c r="QT142" s="15">
        <v>-1.9859462683545076E-3</v>
      </c>
      <c r="QU142" s="15">
        <v>3.7742367671257633E-3</v>
      </c>
      <c r="QV142" s="15">
        <v>-6.985773712778847E-3</v>
      </c>
      <c r="QW142" s="15">
        <v>7.1335159367911095E-4</v>
      </c>
      <c r="QX142" s="15">
        <v>-1.1809372671647562E-2</v>
      </c>
      <c r="QY142" s="15">
        <v>-2.0148806182646081E-2</v>
      </c>
      <c r="QZ142" s="15">
        <v>-7.9124769927645614E-3</v>
      </c>
      <c r="RA142" s="15">
        <v>2.0728976156339581E-3</v>
      </c>
      <c r="RB142" s="15">
        <v>-1.5748356968139057E-2</v>
      </c>
      <c r="RC142" s="15">
        <v>1.1910936557980496E-2</v>
      </c>
      <c r="RD142" s="15">
        <v>-1.0473974919358748E-2</v>
      </c>
      <c r="RE142" s="15">
        <v>-3.8869085360341686E-3</v>
      </c>
      <c r="RF142" s="15">
        <v>-1.5798116876591176E-2</v>
      </c>
      <c r="RG142" s="15">
        <v>-1.1370061480837594E-2</v>
      </c>
      <c r="RH142" s="15">
        <v>-3.7673885287229673E-3</v>
      </c>
      <c r="RI142" s="15">
        <v>9.2727811333844657E-3</v>
      </c>
      <c r="RJ142" s="15">
        <v>-1.7282441148748075E-2</v>
      </c>
      <c r="RK142" s="15">
        <v>-7.444428388530498E-3</v>
      </c>
      <c r="RL142" s="15">
        <v>6.0648945556582973E-4</v>
      </c>
      <c r="RM142" s="15">
        <v>-8.9611476264863873E-4</v>
      </c>
      <c r="RN142" s="15">
        <v>-1.5242648533475544E-2</v>
      </c>
      <c r="RO142" s="15">
        <v>2.0245763441183399E-2</v>
      </c>
      <c r="RP142" s="15">
        <v>1.5892460662372807E-2</v>
      </c>
      <c r="RQ142" s="15">
        <v>-2.8386919857735636E-2</v>
      </c>
      <c r="RR142" s="15">
        <v>-1.6478993017812759E-3</v>
      </c>
      <c r="RS142" s="15">
        <v>-2.1982446422749827E-2</v>
      </c>
      <c r="RT142" s="15">
        <v>9.4880120766832887E-3</v>
      </c>
      <c r="RU142" s="15">
        <v>-3.7583936858451182E-3</v>
      </c>
      <c r="RV142" s="15">
        <v>-2.4978453679717377E-2</v>
      </c>
      <c r="RW142" s="15">
        <v>-9.6733734778616642E-3</v>
      </c>
      <c r="RX142" s="15">
        <v>-8.645857822497334E-3</v>
      </c>
      <c r="RY142" s="15">
        <v>-3.3162317705493535E-2</v>
      </c>
      <c r="RZ142" s="15">
        <v>-1.6623852305253858E-2</v>
      </c>
      <c r="SA142" s="15">
        <v>-8.7467978245873487E-3</v>
      </c>
      <c r="SB142" s="15">
        <v>-5.1825262458130893E-3</v>
      </c>
      <c r="SC142" s="15">
        <v>5.8288810405665451E-3</v>
      </c>
      <c r="SD142" s="15">
        <v>9.6073075776438657E-3</v>
      </c>
      <c r="SE142" s="15">
        <v>-3.819747084795104E-2</v>
      </c>
      <c r="SF142" s="15">
        <v>-3.0091946674232383E-2</v>
      </c>
      <c r="SG142" s="15">
        <v>-2.490971285536284E-2</v>
      </c>
      <c r="SH142" s="15">
        <v>-3.9429696676083759E-3</v>
      </c>
      <c r="SI142" s="15">
        <v>-7.7385944855447907E-3</v>
      </c>
      <c r="SJ142" s="15">
        <v>-5.9616249060800309E-3</v>
      </c>
      <c r="SK142" s="15">
        <v>-4.6614956773995322E-3</v>
      </c>
      <c r="SL142" s="15">
        <v>1.0688661904087505E-2</v>
      </c>
      <c r="SM142" s="15">
        <v>3.4071583216141346E-3</v>
      </c>
      <c r="SN142" s="15">
        <v>-1.0580061274261919E-2</v>
      </c>
      <c r="SO142" s="15">
        <v>-3.4580139817818288E-4</v>
      </c>
      <c r="SP142" s="15">
        <v>-2.6392217490036514E-2</v>
      </c>
      <c r="SQ142" s="15">
        <v>3.4985458425133668E-3</v>
      </c>
      <c r="SR142" s="15">
        <v>-1.7224336668120045E-2</v>
      </c>
      <c r="SS142" s="15">
        <v>-1.2927523369670102E-3</v>
      </c>
      <c r="ST142" s="15">
        <v>-1.1667310735379448E-2</v>
      </c>
      <c r="SU142" s="15">
        <v>-1.2274123600280633E-3</v>
      </c>
      <c r="SV142" s="15">
        <v>8.6460853325108621E-3</v>
      </c>
      <c r="SW142" s="15">
        <v>4.3906309468952761E-3</v>
      </c>
      <c r="SX142" s="15">
        <v>-9.3914694499894237E-3</v>
      </c>
      <c r="SY142" s="15">
        <v>1.0040161485984859E-3</v>
      </c>
      <c r="SZ142" s="15">
        <v>3.5159719783347428E-3</v>
      </c>
      <c r="TA142" s="15">
        <v>-1.3275325020877247E-2</v>
      </c>
      <c r="TB142" s="15">
        <v>-2.5240421065885546E-2</v>
      </c>
      <c r="TC142" s="15">
        <v>-2.746601505820026E-2</v>
      </c>
      <c r="TD142" s="15">
        <v>8.0137807235536162E-3</v>
      </c>
      <c r="TE142" s="15">
        <v>-1.2480279448703202E-2</v>
      </c>
      <c r="TF142" s="15">
        <v>-5.544834839828385E-3</v>
      </c>
      <c r="TG142" s="15">
        <v>3.3670065479042485E-3</v>
      </c>
      <c r="TH142" s="15">
        <v>-1.3265898798311257E-2</v>
      </c>
      <c r="TI142" s="15">
        <v>-1.3624188939543532E-2</v>
      </c>
      <c r="TJ142" s="15">
        <v>-1.3409384185442791E-2</v>
      </c>
      <c r="TK142" s="15">
        <v>-5.5054428704171742E-3</v>
      </c>
      <c r="TL142" s="15">
        <v>-7.3445942414306926E-3</v>
      </c>
      <c r="TM142" s="15">
        <v>-3.4324060271121497E-2</v>
      </c>
      <c r="TN142" s="15">
        <v>-9.696141599551884E-3</v>
      </c>
      <c r="TO142" s="23">
        <v>-6.3173518329500177E-3</v>
      </c>
    </row>
    <row r="143" spans="1:535" x14ac:dyDescent="0.35">
      <c r="A143" s="14">
        <v>137</v>
      </c>
      <c r="B143" s="81">
        <v>42795</v>
      </c>
      <c r="C143" s="23">
        <v>1.3900486287939873E-2</v>
      </c>
      <c r="D143" s="43">
        <f ca="1">OFFSET('CAPM Regression Loop'!$AH$6,$A143,'CAPM Regression Loop'!$D$2)</f>
        <v>1.0821001110735562E-2</v>
      </c>
      <c r="T143" s="14">
        <v>137</v>
      </c>
      <c r="U143" s="14" t="s">
        <v>139</v>
      </c>
      <c r="V143" s="14">
        <v>0.94353386108137449</v>
      </c>
      <c r="W143" s="14">
        <v>0.18384261079526279</v>
      </c>
      <c r="X143" s="14">
        <v>9.5318723306510811E-2</v>
      </c>
      <c r="Y143" s="14">
        <f t="shared" si="9"/>
        <v>-0.30714391334177304</v>
      </c>
      <c r="Z143" s="14">
        <f t="shared" si="8"/>
        <v>0.30714391334177304</v>
      </c>
      <c r="AA143" s="14">
        <f t="shared" si="10"/>
        <v>1</v>
      </c>
      <c r="AF143" s="80"/>
      <c r="AH143" s="81"/>
      <c r="AI143" s="15">
        <v>1.4321901467580818E-2</v>
      </c>
      <c r="AJ143" s="15">
        <v>1.5623645783912428E-2</v>
      </c>
      <c r="AK143" s="15">
        <v>4.4687031928811015E-4</v>
      </c>
      <c r="AL143" s="15">
        <v>2.0233366019738803E-2</v>
      </c>
      <c r="AM143" s="15">
        <v>1.5882262135689013E-2</v>
      </c>
      <c r="AN143" s="15">
        <v>7.8372013203406414E-3</v>
      </c>
      <c r="AO143" s="15">
        <v>1.1249705053774562E-2</v>
      </c>
      <c r="AP143" s="15">
        <v>1.2734892469998498E-2</v>
      </c>
      <c r="AQ143" s="15">
        <v>1.6842326980532851E-2</v>
      </c>
      <c r="AR143" s="15">
        <v>2.2090342408558079E-2</v>
      </c>
      <c r="AS143" s="15">
        <v>-9.8417568028980537E-3</v>
      </c>
      <c r="AT143" s="15">
        <v>1.844126603079705E-2</v>
      </c>
      <c r="AU143" s="15">
        <v>1.8916177565949436E-2</v>
      </c>
      <c r="AV143" s="15">
        <v>3.0019945322166487E-2</v>
      </c>
      <c r="AW143" s="15">
        <v>1.2791230615667342E-3</v>
      </c>
      <c r="AX143" s="15">
        <v>-1.2773484969135291E-2</v>
      </c>
      <c r="AY143" s="15">
        <v>-1.4866911340333473E-2</v>
      </c>
      <c r="AZ143" s="15">
        <v>9.8918890050972673E-3</v>
      </c>
      <c r="BA143" s="15">
        <v>8.6699779308088924E-3</v>
      </c>
      <c r="BB143" s="15">
        <v>1.9179373776251442E-3</v>
      </c>
      <c r="BC143" s="15">
        <v>1.1046397816784756E-2</v>
      </c>
      <c r="BD143" s="15">
        <v>-1.1021181249337311E-2</v>
      </c>
      <c r="BE143" s="15">
        <v>1.8514414265630805E-2</v>
      </c>
      <c r="BF143" s="15">
        <v>1.4122804691379472E-2</v>
      </c>
      <c r="BG143" s="15">
        <v>1.2383076156721929E-2</v>
      </c>
      <c r="BH143" s="15">
        <v>1.1265241335817331E-2</v>
      </c>
      <c r="BI143" s="15">
        <v>1.0358774073679772E-2</v>
      </c>
      <c r="BJ143" s="15">
        <v>2.4438255476601681E-2</v>
      </c>
      <c r="BK143" s="15">
        <v>6.430110113772489E-3</v>
      </c>
      <c r="BL143" s="15">
        <v>1.5039933482158697E-2</v>
      </c>
      <c r="BM143" s="15">
        <v>2.2301835937981566E-2</v>
      </c>
      <c r="BN143" s="15">
        <v>1.7244166180078291E-2</v>
      </c>
      <c r="BO143" s="15">
        <v>3.3993755815712651E-2</v>
      </c>
      <c r="BP143" s="15">
        <v>2.3620982864718969E-2</v>
      </c>
      <c r="BQ143" s="15">
        <v>8.1841282332239945E-3</v>
      </c>
      <c r="BR143" s="15">
        <v>9.6401231377275329E-3</v>
      </c>
      <c r="BS143" s="15">
        <v>2.0920320494014863E-2</v>
      </c>
      <c r="BT143" s="15">
        <v>-8.3104182958085322E-3</v>
      </c>
      <c r="BU143" s="15">
        <v>9.469366214485346E-3</v>
      </c>
      <c r="BV143" s="15">
        <v>9.3469543680559358E-3</v>
      </c>
      <c r="BW143" s="15">
        <v>1.4875692680571009E-2</v>
      </c>
      <c r="BX143" s="15">
        <v>1.2960186225628291E-2</v>
      </c>
      <c r="BY143" s="15">
        <v>1.5955047668401383E-2</v>
      </c>
      <c r="BZ143" s="15">
        <v>1.4195821988192069E-2</v>
      </c>
      <c r="CA143" s="15">
        <v>6.8220844461626901E-3</v>
      </c>
      <c r="CB143" s="15">
        <v>2.0969621207180385E-2</v>
      </c>
      <c r="CC143" s="15">
        <v>2.2664258398296697E-2</v>
      </c>
      <c r="CD143" s="15">
        <v>2.3842945443053612E-2</v>
      </c>
      <c r="CE143" s="15">
        <v>-9.51626197018033E-3</v>
      </c>
      <c r="CF143" s="15">
        <v>4.3574683669075145E-2</v>
      </c>
      <c r="CG143" s="15">
        <v>-2.5606813414655333E-3</v>
      </c>
      <c r="CH143" s="15">
        <v>1.976265412467957E-2</v>
      </c>
      <c r="CI143" s="15">
        <v>1.4025820480862983E-2</v>
      </c>
      <c r="CJ143" s="15">
        <v>-4.3685023860704905E-3</v>
      </c>
      <c r="CK143" s="15">
        <v>2.2966807726770146E-2</v>
      </c>
      <c r="CL143" s="15">
        <v>7.1678133915742629E-3</v>
      </c>
      <c r="CM143" s="15">
        <v>3.2802024640510266E-3</v>
      </c>
      <c r="CN143" s="15">
        <v>2.0212694506175872E-2</v>
      </c>
      <c r="CO143" s="15">
        <v>3.2685253127193441E-2</v>
      </c>
      <c r="CP143" s="15">
        <v>5.6790517852531846E-3</v>
      </c>
      <c r="CQ143" s="15">
        <v>3.0231060349558064E-2</v>
      </c>
      <c r="CR143" s="15">
        <v>-4.614241490541289E-2</v>
      </c>
      <c r="CS143" s="15">
        <v>9.1328542575886268E-3</v>
      </c>
      <c r="CT143" s="15">
        <v>1.2432636592300123E-2</v>
      </c>
      <c r="CU143" s="15">
        <v>9.2507597721509967E-3</v>
      </c>
      <c r="CV143" s="15">
        <v>2.5388309812182517E-2</v>
      </c>
      <c r="CW143" s="15">
        <v>1.6017941209162612E-2</v>
      </c>
      <c r="CX143" s="15">
        <v>2.8441900435452458E-2</v>
      </c>
      <c r="CY143" s="15">
        <v>2.6361886705543642E-2</v>
      </c>
      <c r="CZ143" s="15">
        <v>1.9794627328179496E-2</v>
      </c>
      <c r="DA143" s="15">
        <v>8.2536248682290331E-3</v>
      </c>
      <c r="DB143" s="15">
        <v>1.6562689260697264E-2</v>
      </c>
      <c r="DC143" s="15">
        <v>1.878430437194303E-2</v>
      </c>
      <c r="DD143" s="15">
        <v>-8.5961449617777876E-3</v>
      </c>
      <c r="DE143" s="15">
        <v>2.851449883743001E-2</v>
      </c>
      <c r="DF143" s="15">
        <v>1.476495601739046E-2</v>
      </c>
      <c r="DG143" s="15">
        <v>0</v>
      </c>
      <c r="DH143" s="15">
        <v>8.3221628275338411E-3</v>
      </c>
      <c r="DI143" s="15">
        <v>1.966873486029368E-2</v>
      </c>
      <c r="DJ143" s="15">
        <v>1.5868220233697283E-2</v>
      </c>
      <c r="DK143" s="15">
        <v>1.5046257662460111E-2</v>
      </c>
      <c r="DL143" s="15">
        <v>1.5888481679361181E-2</v>
      </c>
      <c r="DM143" s="15">
        <v>2.0123820710907344E-2</v>
      </c>
      <c r="DN143" s="15">
        <v>-5.5752261920839321E-3</v>
      </c>
      <c r="DO143" s="15">
        <v>9.7822033944608804E-3</v>
      </c>
      <c r="DP143" s="15">
        <v>1.5371549485191673E-3</v>
      </c>
      <c r="DQ143" s="15">
        <v>7.4215201712879023E-3</v>
      </c>
      <c r="DR143" s="15">
        <v>2.2967817856153119E-2</v>
      </c>
      <c r="DS143" s="15">
        <v>5.7708317620646772E-2</v>
      </c>
      <c r="DT143" s="15">
        <v>7.7945832827555151E-3</v>
      </c>
      <c r="DU143" s="15">
        <v>2.1779445264039948E-2</v>
      </c>
      <c r="DV143" s="15">
        <v>6.0782919879977301E-3</v>
      </c>
      <c r="DW143" s="15">
        <v>6.5100580101563254E-3</v>
      </c>
      <c r="DX143" s="15">
        <v>2.1920505737621988E-2</v>
      </c>
      <c r="DY143" s="15">
        <v>2.9574770432907727E-2</v>
      </c>
      <c r="DZ143" s="15">
        <v>6.5556093832195555E-3</v>
      </c>
      <c r="EA143" s="15">
        <v>2.5550256626967636E-3</v>
      </c>
      <c r="EB143" s="15">
        <v>4.5256591588120863E-2</v>
      </c>
      <c r="EC143" s="15">
        <v>4.5327367301430258E-3</v>
      </c>
      <c r="ED143" s="15">
        <v>4.4602095989162122E-2</v>
      </c>
      <c r="EE143" s="15">
        <v>9.7864882675105123E-4</v>
      </c>
      <c r="EF143" s="15">
        <v>2.8939432428873233E-2</v>
      </c>
      <c r="EG143" s="15">
        <v>-8.7987031258881989E-3</v>
      </c>
      <c r="EH143" s="15">
        <v>2.6869794519272291E-2</v>
      </c>
      <c r="EI143" s="15">
        <v>1.3813378490703378E-2</v>
      </c>
      <c r="EJ143" s="15">
        <v>2.3793100501996726E-2</v>
      </c>
      <c r="EK143" s="15">
        <v>3.1905649467423407E-2</v>
      </c>
      <c r="EL143" s="15">
        <v>7.8452285221935446E-3</v>
      </c>
      <c r="EM143" s="15">
        <v>2.3674026498799537E-2</v>
      </c>
      <c r="EN143" s="15">
        <v>8.1020698267947541E-3</v>
      </c>
      <c r="EO143" s="15">
        <v>3.0637875567181828E-2</v>
      </c>
      <c r="EP143" s="15">
        <v>3.8305589876078214E-3</v>
      </c>
      <c r="EQ143" s="15">
        <v>3.0933003638787714E-2</v>
      </c>
      <c r="ER143" s="15">
        <v>2.3561101441372579E-3</v>
      </c>
      <c r="ES143" s="15">
        <v>2.9791498445768155E-2</v>
      </c>
      <c r="ET143" s="15">
        <v>7.5780018720850838E-3</v>
      </c>
      <c r="EU143" s="15">
        <v>1.7617208168914898E-2</v>
      </c>
      <c r="EV143" s="15">
        <v>1.3296708126644095E-2</v>
      </c>
      <c r="EW143" s="15">
        <v>1.3634279545155508E-2</v>
      </c>
      <c r="EX143" s="15">
        <v>-9.1097938488973983E-3</v>
      </c>
      <c r="EY143" s="15">
        <v>1.6399296571017432E-2</v>
      </c>
      <c r="EZ143" s="15">
        <v>2.2790868752553799E-2</v>
      </c>
      <c r="FA143" s="15">
        <v>1.4880955127019404E-3</v>
      </c>
      <c r="FB143" s="15">
        <v>1.2192040765361966E-2</v>
      </c>
      <c r="FC143" s="15">
        <v>1.5582006779372892E-2</v>
      </c>
      <c r="FD143" s="15">
        <v>-1.8065342813288483E-2</v>
      </c>
      <c r="FE143" s="15">
        <v>2.1791670563362103E-2</v>
      </c>
      <c r="FF143" s="15">
        <v>1.5677000874084503E-2</v>
      </c>
      <c r="FG143" s="15">
        <v>1.755653287136167E-2</v>
      </c>
      <c r="FH143" s="15">
        <v>4.5091283614997991E-3</v>
      </c>
      <c r="FI143" s="15">
        <v>9.8040000966208348E-3</v>
      </c>
      <c r="FJ143" s="15">
        <v>1.8576385572935457E-2</v>
      </c>
      <c r="FK143" s="15">
        <v>1.9791167357261046E-2</v>
      </c>
      <c r="FL143" s="15">
        <v>8.5922836761825414E-3</v>
      </c>
      <c r="FM143" s="15">
        <v>-8.3799373067508093E-3</v>
      </c>
      <c r="FN143" s="15">
        <v>-7.150548879934251E-3</v>
      </c>
      <c r="FO143" s="15">
        <v>-1.6130333126349047E-4</v>
      </c>
      <c r="FP143" s="15">
        <v>8.3715335216858391E-3</v>
      </c>
      <c r="FQ143" s="15">
        <v>3.703018001951151E-4</v>
      </c>
      <c r="FR143" s="15">
        <v>2.0844197229121096E-3</v>
      </c>
      <c r="FS143" s="15">
        <v>2.1245858426938935E-2</v>
      </c>
      <c r="FT143" s="15">
        <v>-1.7137964777346304E-3</v>
      </c>
      <c r="FU143" s="15">
        <v>1.9481790693228749E-3</v>
      </c>
      <c r="FV143" s="15">
        <v>2.8080515877538068E-3</v>
      </c>
      <c r="FW143" s="15">
        <v>-4.547709271346242E-3</v>
      </c>
      <c r="FX143" s="15">
        <v>-7.5389462124135307E-3</v>
      </c>
      <c r="FY143" s="15">
        <v>-3.4637067389989141E-3</v>
      </c>
      <c r="FZ143" s="15">
        <v>2.8868921509787777E-2</v>
      </c>
      <c r="GA143" s="15">
        <v>1.9090621141587414E-2</v>
      </c>
      <c r="GB143" s="15">
        <v>2.903754395759969E-2</v>
      </c>
      <c r="GC143" s="15">
        <v>1.5144851195737632E-2</v>
      </c>
      <c r="GD143" s="15">
        <v>1.0855321500113074E-2</v>
      </c>
      <c r="GE143" s="15">
        <v>1.5210027453358196E-2</v>
      </c>
      <c r="GF143" s="15">
        <v>-1.1225806439412069E-2</v>
      </c>
      <c r="GG143" s="15">
        <v>1.5664931171165786E-2</v>
      </c>
      <c r="GH143" s="15">
        <v>-4.5248945982896893E-3</v>
      </c>
      <c r="GI143" s="15">
        <v>1.4380115982052679E-2</v>
      </c>
      <c r="GJ143" s="15">
        <v>1.5088092312425049E-2</v>
      </c>
      <c r="GK143" s="15">
        <v>1.2894872012268578E-2</v>
      </c>
      <c r="GL143" s="15">
        <v>3.1062180624291055E-2</v>
      </c>
      <c r="GM143" s="15">
        <v>5.0924439680553255E-3</v>
      </c>
      <c r="GN143" s="15">
        <v>-7.9308434643126551E-4</v>
      </c>
      <c r="GO143" s="15">
        <v>1.8856000280032606E-2</v>
      </c>
      <c r="GP143" s="15">
        <v>-8.0445448807263883E-3</v>
      </c>
      <c r="GQ143" s="15">
        <v>1.4892098763946982E-2</v>
      </c>
      <c r="GR143" s="15">
        <v>-8.901881946085018E-3</v>
      </c>
      <c r="GS143" s="15">
        <v>4.7809981721813562E-2</v>
      </c>
      <c r="GT143" s="15">
        <v>1.7353417155425214E-2</v>
      </c>
      <c r="GU143" s="15">
        <v>-1.4188362031066075E-2</v>
      </c>
      <c r="GV143" s="15">
        <v>-6.5071996743714805E-2</v>
      </c>
      <c r="GW143" s="15">
        <v>-1.0639430730198256E-3</v>
      </c>
      <c r="GX143" s="15">
        <v>-1.7587702593295351E-2</v>
      </c>
      <c r="GY143" s="15">
        <v>1.5837036966423752E-2</v>
      </c>
      <c r="GZ143" s="15">
        <v>1.1775157976098523E-2</v>
      </c>
      <c r="HA143" s="15">
        <v>7.9240713982665616E-3</v>
      </c>
      <c r="HB143" s="15">
        <v>1.2688512818319472E-2</v>
      </c>
      <c r="HC143" s="15">
        <v>1.8810573447855673E-2</v>
      </c>
      <c r="HD143" s="15">
        <v>1.377512989496287E-2</v>
      </c>
      <c r="HE143" s="15">
        <v>1.5272712136133362E-2</v>
      </c>
      <c r="HF143" s="15">
        <v>4.3088081720524106E-2</v>
      </c>
      <c r="HG143" s="15">
        <v>2.2746882397504047E-2</v>
      </c>
      <c r="HH143" s="15">
        <v>-2.7193424341553151E-2</v>
      </c>
      <c r="HI143" s="15">
        <v>1.2554352509420674E-2</v>
      </c>
      <c r="HJ143" s="15">
        <v>9.07502144405372E-3</v>
      </c>
      <c r="HK143" s="15">
        <v>1.4709309980046664E-2</v>
      </c>
      <c r="HL143" s="15">
        <v>4.6635964385675029E-2</v>
      </c>
      <c r="HM143" s="15">
        <v>4.2199719752632342E-3</v>
      </c>
      <c r="HN143" s="15">
        <v>9.2191542333529084E-3</v>
      </c>
      <c r="HO143" s="15">
        <v>2.2139808080701134E-2</v>
      </c>
      <c r="HP143" s="15">
        <v>3.4697790029723688E-2</v>
      </c>
      <c r="HQ143" s="15">
        <v>2.7389593017062713E-2</v>
      </c>
      <c r="HR143" s="15">
        <v>1.7227245836938732E-2</v>
      </c>
      <c r="HS143" s="15">
        <v>1.6244348582996768E-2</v>
      </c>
      <c r="HT143" s="15">
        <v>-1.2585078509985649E-2</v>
      </c>
      <c r="HU143" s="15">
        <v>2.1620608818527797E-2</v>
      </c>
      <c r="HV143" s="15">
        <v>1.3604940106022407E-2</v>
      </c>
      <c r="HW143" s="15">
        <v>1.2666836028767467E-2</v>
      </c>
      <c r="HX143" s="15">
        <v>-3.2232098815685594E-3</v>
      </c>
      <c r="HY143" s="15">
        <v>-4.1231308855940001E-3</v>
      </c>
      <c r="HZ143" s="15">
        <v>2.977177190766444E-3</v>
      </c>
      <c r="IA143" s="15">
        <v>2.1143952002004824E-2</v>
      </c>
      <c r="IB143" s="15">
        <v>1.5888310529231401E-2</v>
      </c>
      <c r="IC143" s="15">
        <v>1.45077765395748E-2</v>
      </c>
      <c r="ID143" s="15">
        <v>1.389237706567263E-2</v>
      </c>
      <c r="IE143" s="15">
        <v>8.9453477710114727E-3</v>
      </c>
      <c r="IF143" s="15">
        <v>-3.0162144269316755E-3</v>
      </c>
      <c r="IG143" s="15">
        <v>-1.9939622981029987E-2</v>
      </c>
      <c r="IH143" s="15">
        <v>1.4045444941364185E-2</v>
      </c>
      <c r="II143" s="15">
        <v>1.8571933839739735E-2</v>
      </c>
      <c r="IJ143" s="15">
        <v>2.005433682471441E-2</v>
      </c>
      <c r="IK143" s="15">
        <v>1.6598057372338149E-2</v>
      </c>
      <c r="IL143" s="15">
        <v>2.2929998717162694E-2</v>
      </c>
      <c r="IM143" s="15">
        <v>1.0883064294409595E-2</v>
      </c>
      <c r="IN143" s="15">
        <v>3.6115035990078675E-2</v>
      </c>
      <c r="IO143" s="15">
        <v>4.4876664693879768E-3</v>
      </c>
      <c r="IP143" s="15">
        <v>9.1283153248326362E-3</v>
      </c>
      <c r="IQ143" s="15">
        <v>-1.2870190520534796E-2</v>
      </c>
      <c r="IR143" s="15">
        <v>-1.8157138306194115E-2</v>
      </c>
      <c r="IS143" s="15">
        <v>1.2140483145292591E-2</v>
      </c>
      <c r="IT143" s="15">
        <v>4.2677077383304098E-3</v>
      </c>
      <c r="IU143" s="15">
        <v>1.6230829023674915E-2</v>
      </c>
      <c r="IV143" s="15">
        <v>8.7032751283016713E-3</v>
      </c>
      <c r="IW143" s="15">
        <v>3.5201404148214828E-2</v>
      </c>
      <c r="IX143" s="15">
        <v>1.4920174050320598E-2</v>
      </c>
      <c r="IY143" s="15">
        <v>2.1847939525869869E-2</v>
      </c>
      <c r="IZ143" s="15">
        <v>2.2274568598191134E-2</v>
      </c>
      <c r="JA143" s="15">
        <v>1.5652493477675947E-2</v>
      </c>
      <c r="JB143" s="15">
        <v>1.4290040255019884E-2</v>
      </c>
      <c r="JC143" s="15">
        <v>3.3988864961960845E-3</v>
      </c>
      <c r="JD143" s="15">
        <v>5.6721498968314503E-4</v>
      </c>
      <c r="JE143" s="15">
        <v>9.148200207074509E-3</v>
      </c>
      <c r="JF143" s="15">
        <v>2.5614171647732401E-3</v>
      </c>
      <c r="JG143" s="15">
        <v>2.1990990653788126E-2</v>
      </c>
      <c r="JH143" s="15">
        <v>9.6441620055128918E-3</v>
      </c>
      <c r="JI143" s="15">
        <v>1.2887018720773281E-2</v>
      </c>
      <c r="JJ143" s="15">
        <v>1.1775573501541996E-2</v>
      </c>
      <c r="JK143" s="15">
        <v>3.1020926113450829E-2</v>
      </c>
      <c r="JL143" s="15">
        <v>1.4180747994739548E-2</v>
      </c>
      <c r="JM143" s="15">
        <v>1.1076062599206637E-2</v>
      </c>
      <c r="JN143" s="15">
        <v>8.3284241064819093E-3</v>
      </c>
      <c r="JO143" s="15">
        <v>9.0117158396743678E-4</v>
      </c>
      <c r="JP143" s="15">
        <v>2.1131923703427639E-2</v>
      </c>
      <c r="JQ143" s="15">
        <v>-7.4865177062980858E-3</v>
      </c>
      <c r="JR143" s="15">
        <v>-7.2809058690406527E-3</v>
      </c>
      <c r="JS143" s="15">
        <v>1.8238730641420755E-2</v>
      </c>
      <c r="JT143" s="15">
        <v>1.1551283556516113E-2</v>
      </c>
      <c r="JU143" s="15">
        <v>2.0454691695821491E-2</v>
      </c>
      <c r="JV143" s="15">
        <v>3.5699612266021185E-3</v>
      </c>
      <c r="JW143" s="15">
        <v>5.534183221265059E-3</v>
      </c>
      <c r="JX143" s="15">
        <v>9.5463817414247702E-3</v>
      </c>
      <c r="JY143" s="15">
        <v>2.1804332900781244E-2</v>
      </c>
      <c r="JZ143" s="15">
        <v>8.0445978393823749E-3</v>
      </c>
      <c r="KA143" s="15">
        <v>1.9868537197368561E-2</v>
      </c>
      <c r="KB143" s="15">
        <v>1.7490400959778836E-2</v>
      </c>
      <c r="KC143" s="15">
        <v>1.9833910371517157E-2</v>
      </c>
      <c r="KD143" s="15">
        <v>1.3411019060005828E-2</v>
      </c>
      <c r="KE143" s="15">
        <v>8.8889474172459942E-3</v>
      </c>
      <c r="KF143" s="15">
        <v>3.2355444244554159E-2</v>
      </c>
      <c r="KG143" s="15">
        <v>-2.2979550072943354E-2</v>
      </c>
      <c r="KH143" s="15">
        <v>1.0208282067069408E-2</v>
      </c>
      <c r="KI143" s="15">
        <v>3.0949231250013507E-2</v>
      </c>
      <c r="KJ143" s="15">
        <v>-8.7460375095161475E-4</v>
      </c>
      <c r="KK143" s="15">
        <v>-2.0413122889047973E-2</v>
      </c>
      <c r="KL143" s="15">
        <v>1.4540903922511436E-2</v>
      </c>
      <c r="KM143" s="15">
        <v>5.1920805904442386E-3</v>
      </c>
      <c r="KN143" s="15">
        <v>2.1356429135930242E-2</v>
      </c>
      <c r="KO143" s="15">
        <v>9.8674867855996391E-3</v>
      </c>
      <c r="KP143" s="15">
        <v>4.7551207050102896E-3</v>
      </c>
      <c r="KQ143" s="15">
        <v>1.0899290458035638E-2</v>
      </c>
      <c r="KR143" s="15">
        <v>8.1428573952758519E-3</v>
      </c>
      <c r="KS143" s="15">
        <v>-1.5130312277984188E-2</v>
      </c>
      <c r="KT143" s="15">
        <v>1.9552603232827034E-2</v>
      </c>
      <c r="KU143" s="15">
        <v>1.772198279941194E-2</v>
      </c>
      <c r="KV143" s="15">
        <v>3.793631256839557E-3</v>
      </c>
      <c r="KW143" s="15">
        <v>1.493468727312584E-2</v>
      </c>
      <c r="KX143" s="15">
        <v>2.4697611603066445E-2</v>
      </c>
      <c r="KY143" s="15">
        <v>3.3684242375522861E-3</v>
      </c>
      <c r="KZ143" s="15">
        <v>2.1304063869566695E-2</v>
      </c>
      <c r="LA143" s="15">
        <v>1.4684898100624363E-2</v>
      </c>
      <c r="LB143" s="15">
        <v>1.2480661223609005E-2</v>
      </c>
      <c r="LC143" s="15">
        <v>6.7295004969396182E-3</v>
      </c>
      <c r="LD143" s="15">
        <v>3.0460632797261716E-2</v>
      </c>
      <c r="LE143" s="15">
        <v>-1.0183387390698826E-2</v>
      </c>
      <c r="LF143" s="15">
        <v>9.0936700332845191E-2</v>
      </c>
      <c r="LG143" s="15">
        <v>9.4874982257327749E-3</v>
      </c>
      <c r="LH143" s="15">
        <v>2.155416033498601E-2</v>
      </c>
      <c r="LI143" s="15">
        <v>1.8512698742289075E-2</v>
      </c>
      <c r="LJ143" s="15">
        <v>6.9626042807188872E-3</v>
      </c>
      <c r="LK143" s="15">
        <v>2.8630486854268951E-2</v>
      </c>
      <c r="LL143" s="15">
        <v>-8.160843236632416E-3</v>
      </c>
      <c r="LM143" s="15">
        <v>1.6609440501903303E-2</v>
      </c>
      <c r="LN143" s="15">
        <v>-1.5586949088527565E-3</v>
      </c>
      <c r="LO143" s="15">
        <v>4.7379419398226544E-3</v>
      </c>
      <c r="LP143" s="15">
        <v>1.7096381759809515E-2</v>
      </c>
      <c r="LQ143" s="15">
        <v>2.282803255620084E-2</v>
      </c>
      <c r="LR143" s="15">
        <v>-7.020309643939333E-3</v>
      </c>
      <c r="LS143" s="15">
        <v>1.0907782477130128E-2</v>
      </c>
      <c r="LT143" s="15">
        <v>1.5325970478226772E-2</v>
      </c>
      <c r="LU143" s="15">
        <v>-7.7566420327119428E-3</v>
      </c>
      <c r="LV143" s="15">
        <v>1.6298174364073797E-2</v>
      </c>
      <c r="LW143" s="15">
        <v>2.7285146532039142E-3</v>
      </c>
      <c r="LX143" s="15">
        <v>1.423511582187191E-2</v>
      </c>
      <c r="LY143" s="15">
        <v>3.5406901667932686E-2</v>
      </c>
      <c r="LZ143" s="15">
        <v>2.0332025695742932E-2</v>
      </c>
      <c r="MA143" s="15">
        <v>2.2582802488783953E-2</v>
      </c>
      <c r="MB143" s="15">
        <v>6.4816917222594549E-3</v>
      </c>
      <c r="MC143" s="15">
        <v>2.8845959689965298E-2</v>
      </c>
      <c r="MD143" s="15">
        <v>1.5797263638274543E-2</v>
      </c>
      <c r="ME143" s="15">
        <v>1.8660332528385049E-2</v>
      </c>
      <c r="MF143" s="15">
        <v>1.3661087230062978E-2</v>
      </c>
      <c r="MG143" s="15">
        <v>9.0354056095993465E-3</v>
      </c>
      <c r="MH143" s="15">
        <v>1.4650998963463642E-2</v>
      </c>
      <c r="MI143" s="15">
        <v>-5.1430521594230645E-3</v>
      </c>
      <c r="MJ143" s="15">
        <v>2.7638701336182615E-2</v>
      </c>
      <c r="MK143" s="15">
        <v>5.1484062841529211E-3</v>
      </c>
      <c r="ML143" s="15">
        <v>2.7736754971599619E-2</v>
      </c>
      <c r="MM143" s="15">
        <v>2.4655228115071523E-2</v>
      </c>
      <c r="MN143" s="15">
        <v>1.4893232153328008E-2</v>
      </c>
      <c r="MO143" s="15">
        <v>1.2708569909182853E-2</v>
      </c>
      <c r="MP143" s="15">
        <v>3.0900506755942365E-2</v>
      </c>
      <c r="MQ143" s="15">
        <v>1.5481572297716704E-2</v>
      </c>
      <c r="MR143" s="15">
        <v>4.6267889531717732E-2</v>
      </c>
      <c r="MS143" s="15">
        <v>6.9677623052407558E-2</v>
      </c>
      <c r="MT143" s="15">
        <v>-4.5528533929142532E-3</v>
      </c>
      <c r="MU143" s="15">
        <v>2.3345251303825192E-2</v>
      </c>
      <c r="MV143" s="15">
        <v>1.4935025319216056E-2</v>
      </c>
      <c r="MW143" s="15">
        <v>-1.2211664367572813E-2</v>
      </c>
      <c r="MX143" s="15">
        <v>5.2432395098520428E-3</v>
      </c>
      <c r="MY143" s="15">
        <v>3.6519459085885371E-3</v>
      </c>
      <c r="MZ143" s="15">
        <v>7.650310536462571E-3</v>
      </c>
      <c r="NA143" s="15">
        <v>-4.1832253276847566E-4</v>
      </c>
      <c r="NB143" s="15">
        <v>1.3726216724094091E-2</v>
      </c>
      <c r="NC143" s="15">
        <v>1.5878674220390576E-2</v>
      </c>
      <c r="ND143" s="15">
        <v>-4.7057001360939878E-3</v>
      </c>
      <c r="NE143" s="15">
        <v>3.2135189673579638E-2</v>
      </c>
      <c r="NF143" s="15">
        <v>1.7360507841257283E-2</v>
      </c>
      <c r="NG143" s="15">
        <v>1.8987394224853276E-2</v>
      </c>
      <c r="NH143" s="15">
        <v>2.7818861341537885E-2</v>
      </c>
      <c r="NI143" s="15">
        <v>2.3309496167161131E-2</v>
      </c>
      <c r="NJ143" s="15">
        <v>2.2753391143639973E-2</v>
      </c>
      <c r="NK143" s="15">
        <v>1.2826337293749485E-2</v>
      </c>
      <c r="NL143" s="15">
        <v>1.1558478067739875E-2</v>
      </c>
      <c r="NM143" s="15">
        <v>1.5037877364540502E-2</v>
      </c>
      <c r="NN143" s="15">
        <v>2.0842128429284557E-2</v>
      </c>
      <c r="NO143" s="15">
        <v>-1.1158632357067063E-2</v>
      </c>
      <c r="NP143" s="15">
        <v>2.448952795979531E-2</v>
      </c>
      <c r="NQ143" s="15">
        <v>1.43501266681028E-2</v>
      </c>
      <c r="NR143" s="15">
        <v>7.7184338273756379E-3</v>
      </c>
      <c r="NS143" s="15">
        <v>-6.99519569050629E-4</v>
      </c>
      <c r="NT143" s="15">
        <v>1.0471299867295437E-2</v>
      </c>
      <c r="NU143" s="15">
        <v>2.2378781453613005E-2</v>
      </c>
      <c r="NV143" s="15">
        <v>2.520061361729841E-2</v>
      </c>
      <c r="NW143" s="15">
        <v>3.5003573573333738E-2</v>
      </c>
      <c r="NX143" s="15">
        <v>-1.3574869091068986E-2</v>
      </c>
      <c r="NY143" s="15">
        <v>5.2352960367656977E-3</v>
      </c>
      <c r="NZ143" s="15">
        <v>9.6344077832543531E-3</v>
      </c>
      <c r="OA143" s="15">
        <v>-1.4458083175229888E-2</v>
      </c>
      <c r="OB143" s="15">
        <v>-5.9061550086473335E-3</v>
      </c>
      <c r="OC143" s="15">
        <v>8.7540681599150832E-3</v>
      </c>
      <c r="OD143" s="15">
        <v>2.338918251202176E-2</v>
      </c>
      <c r="OE143" s="15">
        <v>6.4576375012507159E-3</v>
      </c>
      <c r="OF143" s="15">
        <v>1.7457748876868882E-2</v>
      </c>
      <c r="OG143" s="15">
        <v>2.2983647044268411E-2</v>
      </c>
      <c r="OH143" s="15">
        <v>1.9758164078369309E-2</v>
      </c>
      <c r="OI143" s="15">
        <v>1.4180063573833779E-2</v>
      </c>
      <c r="OJ143" s="15">
        <v>1.8081033167076477E-2</v>
      </c>
      <c r="OK143" s="15">
        <v>-1.1760095436100951E-3</v>
      </c>
      <c r="OL143" s="15">
        <v>7.9246213323124533E-3</v>
      </c>
      <c r="OM143" s="15">
        <v>2.8055156821545815E-2</v>
      </c>
      <c r="ON143" s="15">
        <v>3.0531543828068924E-2</v>
      </c>
      <c r="OO143" s="15">
        <v>2.5517967550174013E-3</v>
      </c>
      <c r="OP143" s="15">
        <v>8.3609275700988056E-3</v>
      </c>
      <c r="OQ143" s="15">
        <v>-4.0755388568172865E-3</v>
      </c>
      <c r="OR143" s="15">
        <v>2.6712985031466345E-3</v>
      </c>
      <c r="OS143" s="15">
        <v>2.9240806769860791E-2</v>
      </c>
      <c r="OT143" s="15">
        <v>8.1876155195821088E-3</v>
      </c>
      <c r="OU143" s="15">
        <v>1.4978700966361651E-2</v>
      </c>
      <c r="OV143" s="15">
        <v>6.9626042807191075E-3</v>
      </c>
      <c r="OW143" s="15">
        <v>2.4614184293401797E-2</v>
      </c>
      <c r="OX143" s="15">
        <v>1.3803707696401898E-2</v>
      </c>
      <c r="OY143" s="15">
        <v>3.979549591983423E-2</v>
      </c>
      <c r="OZ143" s="15">
        <v>1.0186040930865101E-2</v>
      </c>
      <c r="PA143" s="15">
        <v>-3.7542927130839992E-3</v>
      </c>
      <c r="PB143" s="15">
        <v>9.3400978585039488E-3</v>
      </c>
      <c r="PC143" s="15">
        <v>2.6130639423237581E-2</v>
      </c>
      <c r="PD143" s="15">
        <v>1.251244285765085E-2</v>
      </c>
      <c r="PE143" s="15">
        <v>1.690988868671095E-2</v>
      </c>
      <c r="PF143" s="15">
        <v>-2.8109958931893091E-2</v>
      </c>
      <c r="PG143" s="15">
        <v>1.4750117929440977E-2</v>
      </c>
      <c r="PH143" s="15">
        <v>4.1057723119154371E-2</v>
      </c>
      <c r="PI143" s="15">
        <v>1.4500261473852493E-3</v>
      </c>
      <c r="PJ143" s="15">
        <v>5.1791744798249696E-3</v>
      </c>
      <c r="PK143" s="15">
        <v>3.1080195894217601E-2</v>
      </c>
      <c r="PL143" s="15">
        <v>1.5510004475192947E-2</v>
      </c>
      <c r="PM143" s="15">
        <v>1.2691576067523096E-2</v>
      </c>
      <c r="PN143" s="15">
        <v>2.8575236705328591E-2</v>
      </c>
      <c r="PO143" s="15">
        <v>1.7813622456033771E-2</v>
      </c>
      <c r="PP143" s="15">
        <v>-2.6297866492174304E-2</v>
      </c>
      <c r="PQ143" s="15">
        <v>1.1161231975939294E-2</v>
      </c>
      <c r="PR143" s="15">
        <v>4.0273916699823482E-3</v>
      </c>
      <c r="PS143" s="15">
        <v>2.7209138320676805E-3</v>
      </c>
      <c r="PT143" s="15">
        <v>-3.5477906809980495E-3</v>
      </c>
      <c r="PU143" s="15">
        <v>4.7364354839186818E-3</v>
      </c>
      <c r="PV143" s="15">
        <v>-8.2531417567203013E-3</v>
      </c>
      <c r="PW143" s="15">
        <v>6.1890251417807914E-2</v>
      </c>
      <c r="PX143" s="15">
        <v>1.367542679967549E-2</v>
      </c>
      <c r="PY143" s="15">
        <v>2.1863348820616663E-2</v>
      </c>
      <c r="PZ143" s="15">
        <v>2.0083184527840952E-2</v>
      </c>
      <c r="QA143" s="15">
        <v>-7.3649507896920647E-3</v>
      </c>
      <c r="QB143" s="15">
        <v>2.3489981234105152E-2</v>
      </c>
      <c r="QC143" s="15">
        <v>9.4511148228878274E-3</v>
      </c>
      <c r="QD143" s="15">
        <v>1.8568792312785416E-2</v>
      </c>
      <c r="QE143" s="15">
        <v>-9.7039825934744917E-3</v>
      </c>
      <c r="QF143" s="15">
        <v>1.1135972540486412E-2</v>
      </c>
      <c r="QG143" s="15">
        <v>-1.5067691888389878E-2</v>
      </c>
      <c r="QH143" s="15">
        <v>-1.0247555063291653E-2</v>
      </c>
      <c r="QI143" s="15">
        <v>4.0852563850265313E-3</v>
      </c>
      <c r="QJ143" s="15">
        <v>1.9824437784844565E-2</v>
      </c>
      <c r="QK143" s="15">
        <v>-2.8999536997897602E-3</v>
      </c>
      <c r="QL143" s="15">
        <v>-5.8197854541583022E-3</v>
      </c>
      <c r="QM143" s="15">
        <v>3.1438724239590619E-2</v>
      </c>
      <c r="QN143" s="15">
        <v>2.404677097664254E-2</v>
      </c>
      <c r="QO143" s="15">
        <v>2.6417016872045684E-2</v>
      </c>
      <c r="QP143" s="15">
        <v>5.0248205719117941E-3</v>
      </c>
      <c r="QQ143" s="15">
        <v>1.6767793909683228E-2</v>
      </c>
      <c r="QR143" s="15">
        <v>2.0152078464969296E-2</v>
      </c>
      <c r="QS143" s="15">
        <v>1.7777030433805692E-2</v>
      </c>
      <c r="QT143" s="15">
        <v>1.9183208340158246E-2</v>
      </c>
      <c r="QU143" s="15">
        <v>1.8037256264428567E-2</v>
      </c>
      <c r="QV143" s="15">
        <v>8.1232145937050644E-3</v>
      </c>
      <c r="QW143" s="15">
        <v>5.9644695489263835E-3</v>
      </c>
      <c r="QX143" s="15">
        <v>-7.2982078501767902E-3</v>
      </c>
      <c r="QY143" s="15">
        <v>-2.0871490436467025E-3</v>
      </c>
      <c r="QZ143" s="15">
        <v>2.2046045595567058E-2</v>
      </c>
      <c r="RA143" s="15">
        <v>-1.6123848454432217E-2</v>
      </c>
      <c r="RB143" s="15">
        <v>-3.817006651887383E-3</v>
      </c>
      <c r="RC143" s="15">
        <v>0</v>
      </c>
      <c r="RD143" s="15">
        <v>1.4978197192489877E-2</v>
      </c>
      <c r="RE143" s="15">
        <v>1.3480519101851874E-2</v>
      </c>
      <c r="RF143" s="15">
        <v>0</v>
      </c>
      <c r="RG143" s="15">
        <v>1.8367011381287816E-2</v>
      </c>
      <c r="RH143" s="15">
        <v>2.2247408683920143E-2</v>
      </c>
      <c r="RI143" s="15">
        <v>1.4142922847459528E-2</v>
      </c>
      <c r="RJ143" s="15">
        <v>2.5877114458859936E-2</v>
      </c>
      <c r="RK143" s="15">
        <v>1.4577517618157643E-2</v>
      </c>
      <c r="RL143" s="15">
        <v>7.0011954589837815E-3</v>
      </c>
      <c r="RM143" s="15">
        <v>1.9771917594982702E-2</v>
      </c>
      <c r="RN143" s="15">
        <v>4.7077231109157215E-2</v>
      </c>
      <c r="RO143" s="15">
        <v>1.0770060276379661E-3</v>
      </c>
      <c r="RP143" s="15">
        <v>-9.704027932784053E-4</v>
      </c>
      <c r="RQ143" s="15">
        <v>1.7394069795044858E-2</v>
      </c>
      <c r="RR143" s="15">
        <v>-1.6451881966883302E-3</v>
      </c>
      <c r="RS143" s="15">
        <v>-3.1852206034544268E-4</v>
      </c>
      <c r="RT143" s="15">
        <v>5.1070770908919726E-3</v>
      </c>
      <c r="RU143" s="15">
        <v>1.5360916461396607E-2</v>
      </c>
      <c r="RV143" s="15">
        <v>2.0874200021842919E-2</v>
      </c>
      <c r="RW143" s="15">
        <v>1.9904348935002956E-2</v>
      </c>
      <c r="RX143" s="15">
        <v>1.0440766433429234E-2</v>
      </c>
      <c r="RY143" s="15">
        <v>4.0787626984451049E-2</v>
      </c>
      <c r="RZ143" s="15">
        <v>2.5313262519413852E-2</v>
      </c>
      <c r="SA143" s="15">
        <v>9.989916436104038E-3</v>
      </c>
      <c r="SB143" s="15">
        <v>1.1869240116106693E-2</v>
      </c>
      <c r="SC143" s="15">
        <v>1.9360774734487177E-2</v>
      </c>
      <c r="SD143" s="15">
        <v>7.218876333918111E-3</v>
      </c>
      <c r="SE143" s="15">
        <v>7.1093064023245185E-3</v>
      </c>
      <c r="SF143" s="15">
        <v>7.7695912363339977E-3</v>
      </c>
      <c r="SG143" s="15">
        <v>3.0779196080591646E-2</v>
      </c>
      <c r="SH143" s="15">
        <v>-5.4759651301356446E-3</v>
      </c>
      <c r="SI143" s="15">
        <v>1.6742797225473283E-2</v>
      </c>
      <c r="SJ143" s="15">
        <v>1.9809759989234982E-2</v>
      </c>
      <c r="SK143" s="15">
        <v>-3.4267429762847154E-3</v>
      </c>
      <c r="SL143" s="15">
        <v>-1.299724315255732E-2</v>
      </c>
      <c r="SM143" s="15">
        <v>3.6202774858426711E-3</v>
      </c>
      <c r="SN143" s="15">
        <v>5.4050707485637124E-3</v>
      </c>
      <c r="SO143" s="15">
        <v>4.5047722728431879E-3</v>
      </c>
      <c r="SP143" s="15">
        <v>1.8557233560217826E-2</v>
      </c>
      <c r="SQ143" s="15">
        <v>-5.8241282859887627E-3</v>
      </c>
      <c r="SR143" s="15">
        <v>3.1462504980931387E-2</v>
      </c>
      <c r="SS143" s="15">
        <v>-3.140600416637124E-3</v>
      </c>
      <c r="ST143" s="15">
        <v>2.0118611279794644E-2</v>
      </c>
      <c r="SU143" s="15">
        <v>6.817097543987729E-4</v>
      </c>
      <c r="SV143" s="15">
        <v>1.575387036155021E-2</v>
      </c>
      <c r="SW143" s="15">
        <v>-6.7902368693061885E-3</v>
      </c>
      <c r="SX143" s="15">
        <v>1.5515641880169968E-2</v>
      </c>
      <c r="SY143" s="15">
        <v>1.3653815149785116E-2</v>
      </c>
      <c r="SZ143" s="15">
        <v>1.0326098539220594E-2</v>
      </c>
      <c r="TA143" s="15">
        <v>1.1110561698051094E-2</v>
      </c>
      <c r="TB143" s="15">
        <v>6.6000011142924198E-2</v>
      </c>
      <c r="TC143" s="15">
        <v>2.1482511626525574E-2</v>
      </c>
      <c r="TD143" s="15">
        <v>-4.8159707805848113E-3</v>
      </c>
      <c r="TE143" s="15">
        <v>1.5439591102839842E-2</v>
      </c>
      <c r="TF143" s="15">
        <v>1.4515022769656341E-2</v>
      </c>
      <c r="TG143" s="15">
        <v>2.0689553864746888E-2</v>
      </c>
      <c r="TH143" s="15">
        <v>1.5310406862846534E-2</v>
      </c>
      <c r="TI143" s="15">
        <v>-6.7431138848901969E-3</v>
      </c>
      <c r="TJ143" s="15">
        <v>2.9284369669518858E-2</v>
      </c>
      <c r="TK143" s="15">
        <v>3.820006173263744E-3</v>
      </c>
      <c r="TL143" s="15">
        <v>1.5341234046768158E-2</v>
      </c>
      <c r="TM143" s="15">
        <v>3.5659471108348516E-2</v>
      </c>
      <c r="TN143" s="15">
        <v>1.0821001110735562E-2</v>
      </c>
      <c r="TO143" s="23">
        <v>1.3900486287939873E-2</v>
      </c>
    </row>
    <row r="144" spans="1:535" x14ac:dyDescent="0.35">
      <c r="A144" s="14">
        <v>138</v>
      </c>
      <c r="B144" s="81">
        <v>42794</v>
      </c>
      <c r="C144" s="23">
        <v>-2.7028184873183979E-3</v>
      </c>
      <c r="D144" s="43">
        <f ca="1">OFFSET('CAPM Regression Loop'!$AH$6,$A144,'CAPM Regression Loop'!$D$2)</f>
        <v>-9.7070017381962175E-3</v>
      </c>
      <c r="T144" s="14">
        <v>138</v>
      </c>
      <c r="U144" s="14" t="s">
        <v>140</v>
      </c>
      <c r="V144" s="14">
        <v>1.2889239925360383</v>
      </c>
      <c r="W144" s="14">
        <v>0.19014426025956541</v>
      </c>
      <c r="X144" s="14">
        <v>0.15526351649472078</v>
      </c>
      <c r="Y144" s="14">
        <f t="shared" si="9"/>
        <v>1.5194988906929345</v>
      </c>
      <c r="Z144" s="14">
        <f t="shared" si="8"/>
        <v>1.5194988906929345</v>
      </c>
      <c r="AA144" s="14">
        <f t="shared" si="10"/>
        <v>1</v>
      </c>
      <c r="AF144" s="80"/>
      <c r="AH144" s="81"/>
      <c r="AI144" s="15">
        <v>-6.9930354909705254E-3</v>
      </c>
      <c r="AJ144" s="15">
        <v>8.6318520681108522E-4</v>
      </c>
      <c r="AK144" s="15">
        <v>-2.1049282209845894E-3</v>
      </c>
      <c r="AL144" s="15">
        <v>4.3808411915595798E-4</v>
      </c>
      <c r="AM144" s="15">
        <v>-6.126087190324361E-3</v>
      </c>
      <c r="AN144" s="15">
        <v>-2.4012235942774186E-3</v>
      </c>
      <c r="AO144" s="15">
        <v>-8.3941292528216058E-3</v>
      </c>
      <c r="AP144" s="15">
        <v>-2.3645491876397107E-3</v>
      </c>
      <c r="AQ144" s="15">
        <v>-3.7112053391661539E-3</v>
      </c>
      <c r="AR144" s="15">
        <v>-4.2628406310330439E-3</v>
      </c>
      <c r="AS144" s="15">
        <v>3.4658006363031145E-2</v>
      </c>
      <c r="AT144" s="15">
        <v>-7.7927142069382017E-4</v>
      </c>
      <c r="AU144" s="15">
        <v>-1.5477593300396473E-2</v>
      </c>
      <c r="AV144" s="15">
        <v>-1.654829764868563E-2</v>
      </c>
      <c r="AW144" s="15">
        <v>7.3408294413215662E-3</v>
      </c>
      <c r="AX144" s="15">
        <v>4.0398050003808113E-3</v>
      </c>
      <c r="AY144" s="15">
        <v>3.3542420768607147E-2</v>
      </c>
      <c r="AZ144" s="15">
        <v>-5.421746686756837E-3</v>
      </c>
      <c r="BA144" s="15">
        <v>2.7647221630337885E-4</v>
      </c>
      <c r="BB144" s="15">
        <v>-5.8240334048318401E-3</v>
      </c>
      <c r="BC144" s="15">
        <v>-1.2507819016526025E-3</v>
      </c>
      <c r="BD144" s="15">
        <v>1.5055385142940254E-3</v>
      </c>
      <c r="BE144" s="15">
        <v>8.9286307443013982E-3</v>
      </c>
      <c r="BF144" s="15">
        <v>-5.2663917657094599E-4</v>
      </c>
      <c r="BG144" s="15">
        <v>-4.1447532633687037E-3</v>
      </c>
      <c r="BH144" s="15">
        <v>9.3381197236260441E-2</v>
      </c>
      <c r="BI144" s="15">
        <v>4.8775825898295889E-3</v>
      </c>
      <c r="BJ144" s="15">
        <v>-2.044362677058902E-4</v>
      </c>
      <c r="BK144" s="15">
        <v>1.0030665141224273E-2</v>
      </c>
      <c r="BL144" s="15">
        <v>-1.3817854438081173E-2</v>
      </c>
      <c r="BM144" s="15">
        <v>-7.2120259458527429E-3</v>
      </c>
      <c r="BN144" s="15">
        <v>-5.7811585652050908E-3</v>
      </c>
      <c r="BO144" s="15">
        <v>-4.9909211121611945E-2</v>
      </c>
      <c r="BP144" s="15">
        <v>-9.7723650386470264E-3</v>
      </c>
      <c r="BQ144" s="15">
        <v>-6.1147746109801483E-3</v>
      </c>
      <c r="BR144" s="15">
        <v>2.2684748569874211E-3</v>
      </c>
      <c r="BS144" s="15">
        <v>2.9701861065086683E-3</v>
      </c>
      <c r="BT144" s="15">
        <v>1.2712221335932288E-2</v>
      </c>
      <c r="BU144" s="15">
        <v>-4.2511046024815277E-3</v>
      </c>
      <c r="BV144" s="15">
        <v>-3.6195744702291748E-2</v>
      </c>
      <c r="BW144" s="15">
        <v>-4.5792332718029337E-3</v>
      </c>
      <c r="BX144" s="15">
        <v>-5.4590120544121276E-4</v>
      </c>
      <c r="BY144" s="15">
        <v>-6.2063814425373431E-3</v>
      </c>
      <c r="BZ144" s="15">
        <v>-1.517419991576148E-2</v>
      </c>
      <c r="CA144" s="15">
        <v>-6.4442982686433318E-3</v>
      </c>
      <c r="CB144" s="15">
        <v>-3.8595184921778043E-3</v>
      </c>
      <c r="CC144" s="15">
        <v>7.7899268324457312E-3</v>
      </c>
      <c r="CD144" s="15">
        <v>-3.7496438510176639E-3</v>
      </c>
      <c r="CE144" s="15">
        <v>-9.6756113910523994E-3</v>
      </c>
      <c r="CF144" s="15">
        <v>-1.2332241736270249E-2</v>
      </c>
      <c r="CG144" s="15">
        <v>1.5792199758765534E-3</v>
      </c>
      <c r="CH144" s="15">
        <v>-1.1079531551218868E-2</v>
      </c>
      <c r="CI144" s="15">
        <v>1.2390806037774254E-4</v>
      </c>
      <c r="CJ144" s="15">
        <v>2.0071894314520326E-2</v>
      </c>
      <c r="CK144" s="15">
        <v>-1.3730264904326913E-3</v>
      </c>
      <c r="CL144" s="15">
        <v>-3.9621084411973456E-2</v>
      </c>
      <c r="CM144" s="15">
        <v>-5.8210533937962661E-3</v>
      </c>
      <c r="CN144" s="15">
        <v>4.4486532801383252E-3</v>
      </c>
      <c r="CO144" s="15">
        <v>4.4670125040992279E-3</v>
      </c>
      <c r="CP144" s="15">
        <v>9.4712625924871473E-3</v>
      </c>
      <c r="CQ144" s="15">
        <v>8.2987556629961451E-4</v>
      </c>
      <c r="CR144" s="15">
        <v>-4.4757137667405182E-2</v>
      </c>
      <c r="CS144" s="15">
        <v>4.0859744678648589E-3</v>
      </c>
      <c r="CT144" s="15">
        <v>1.2572773405726612E-3</v>
      </c>
      <c r="CU144" s="15">
        <v>-7.6380419937458529E-3</v>
      </c>
      <c r="CV144" s="15">
        <v>4.978013875304206E-4</v>
      </c>
      <c r="CW144" s="15">
        <v>-8.728256470362997E-3</v>
      </c>
      <c r="CX144" s="15">
        <v>6.3660479603531149E-4</v>
      </c>
      <c r="CY144" s="15">
        <v>-9.0949423265659531E-3</v>
      </c>
      <c r="CZ144" s="15">
        <v>4.0807998933991093E-4</v>
      </c>
      <c r="DA144" s="15">
        <v>2.648540437619373E-3</v>
      </c>
      <c r="DB144" s="15">
        <v>-1.0534943463179942E-2</v>
      </c>
      <c r="DC144" s="15">
        <v>-6.1436866211090849E-3</v>
      </c>
      <c r="DD144" s="15">
        <v>-6.0951750137230899E-3</v>
      </c>
      <c r="DE144" s="15">
        <v>-3.5049689557554685E-3</v>
      </c>
      <c r="DF144" s="15">
        <v>-9.2536132242715518E-3</v>
      </c>
      <c r="DG144" s="15">
        <v>7.7954109741751243E-3</v>
      </c>
      <c r="DH144" s="15">
        <v>-1.3670419164074301E-2</v>
      </c>
      <c r="DI144" s="15">
        <v>-8.037137544648942E-3</v>
      </c>
      <c r="DJ144" s="15">
        <v>4.0612137913877324E-3</v>
      </c>
      <c r="DK144" s="15">
        <v>-2.8034781467827703E-3</v>
      </c>
      <c r="DL144" s="15">
        <v>-1.1591748163785019E-2</v>
      </c>
      <c r="DM144" s="15">
        <v>-4.6916468956718941E-3</v>
      </c>
      <c r="DN144" s="15">
        <v>1.0317125367339751E-2</v>
      </c>
      <c r="DO144" s="15">
        <v>-1.7857147602345325E-3</v>
      </c>
      <c r="DP144" s="15">
        <v>1.4105986269495097E-2</v>
      </c>
      <c r="DQ144" s="15">
        <v>-5.6164655295577017E-3</v>
      </c>
      <c r="DR144" s="15">
        <v>-2.2254022854580253E-3</v>
      </c>
      <c r="DS144" s="15">
        <v>4.8283355604138885E-3</v>
      </c>
      <c r="DT144" s="15">
        <v>5.6338177182560642E-3</v>
      </c>
      <c r="DU144" s="15">
        <v>-3.0716055230446956E-2</v>
      </c>
      <c r="DV144" s="15">
        <v>1.7434624590623551E-3</v>
      </c>
      <c r="DW144" s="15">
        <v>-1.1296077270092826E-2</v>
      </c>
      <c r="DX144" s="15">
        <v>-5.4919433462649186E-3</v>
      </c>
      <c r="DY144" s="15">
        <v>-1.3696756010606256E-3</v>
      </c>
      <c r="DZ144" s="15">
        <v>4.53204099200965E-3</v>
      </c>
      <c r="EA144" s="15">
        <v>2.7081443815776649E-3</v>
      </c>
      <c r="EB144" s="15">
        <v>-5.456466843273982E-3</v>
      </c>
      <c r="EC144" s="15">
        <v>-2.9352923009858633E-3</v>
      </c>
      <c r="ED144" s="15">
        <v>-1.1216295081573716E-2</v>
      </c>
      <c r="EE144" s="15">
        <v>-6.9728153434901975E-3</v>
      </c>
      <c r="EF144" s="15">
        <v>-9.5174981162531817E-3</v>
      </c>
      <c r="EG144" s="15">
        <v>4.9538493562543634E-3</v>
      </c>
      <c r="EH144" s="15">
        <v>-8.6152640772035865E-3</v>
      </c>
      <c r="EI144" s="15">
        <v>1.9590351146072091E-2</v>
      </c>
      <c r="EJ144" s="15">
        <v>2.1331066108760126E-3</v>
      </c>
      <c r="EK144" s="15">
        <v>-1.2253386805765114E-2</v>
      </c>
      <c r="EL144" s="15">
        <v>-1.6146184099043982E-2</v>
      </c>
      <c r="EM144" s="15">
        <v>-6.3611455959895783E-3</v>
      </c>
      <c r="EN144" s="15">
        <v>1.0048232356703643E-3</v>
      </c>
      <c r="EO144" s="15">
        <v>4.42431986843996E-3</v>
      </c>
      <c r="EP144" s="15">
        <v>-2.4802718464717343E-3</v>
      </c>
      <c r="EQ144" s="15">
        <v>1.5987213636970735E-3</v>
      </c>
      <c r="ER144" s="15">
        <v>6.4232810432643637E-3</v>
      </c>
      <c r="ES144" s="15">
        <v>-2.3328637260607243E-3</v>
      </c>
      <c r="ET144" s="15">
        <v>-2.3378152085289905E-3</v>
      </c>
      <c r="EU144" s="15">
        <v>-2.6474080892945385E-2</v>
      </c>
      <c r="EV144" s="15">
        <v>-3.0842010672083946E-3</v>
      </c>
      <c r="EW144" s="15">
        <v>-9.2780692551521909E-3</v>
      </c>
      <c r="EX144" s="15">
        <v>-1.4323960887060307E-2</v>
      </c>
      <c r="EY144" s="15">
        <v>-5.2166714853893572E-3</v>
      </c>
      <c r="EZ144" s="15">
        <v>-1.5209896634903483E-2</v>
      </c>
      <c r="FA144" s="15">
        <v>-1.0247635822685086E-2</v>
      </c>
      <c r="FB144" s="15">
        <v>6.6889881507967101E-3</v>
      </c>
      <c r="FC144" s="15">
        <v>-4.7452354321974779E-3</v>
      </c>
      <c r="FD144" s="15">
        <v>9.9670749397688541E-3</v>
      </c>
      <c r="FE144" s="15">
        <v>-1.0162486584200858E-2</v>
      </c>
      <c r="FF144" s="15">
        <v>-1.826484023343231E-4</v>
      </c>
      <c r="FG144" s="15">
        <v>-6.8642141060506218E-3</v>
      </c>
      <c r="FH144" s="15">
        <v>-5.0341047114961499E-2</v>
      </c>
      <c r="FI144" s="15">
        <v>-3.078343875317299E-4</v>
      </c>
      <c r="FJ144" s="15">
        <v>-9.3706082134024547E-4</v>
      </c>
      <c r="FK144" s="15">
        <v>-6.7567824628797625E-3</v>
      </c>
      <c r="FL144" s="15">
        <v>-1.2708788929122704E-3</v>
      </c>
      <c r="FM144" s="15">
        <v>-1.0032950445074254E-2</v>
      </c>
      <c r="FN144" s="15">
        <v>-9.2199234686339594E-3</v>
      </c>
      <c r="FO144" s="15">
        <v>-8.5120565341150062E-3</v>
      </c>
      <c r="FP144" s="15">
        <v>-1.3957051712609381E-2</v>
      </c>
      <c r="FQ144" s="15">
        <v>3.6176469119188373E-3</v>
      </c>
      <c r="FR144" s="15">
        <v>-3.6870535808327685E-2</v>
      </c>
      <c r="FS144" s="15">
        <v>-2.1200980691719689E-3</v>
      </c>
      <c r="FT144" s="15">
        <v>1.6065981070470892E-3</v>
      </c>
      <c r="FU144" s="15">
        <v>-1.394290596901275E-2</v>
      </c>
      <c r="FV144" s="15">
        <v>2.0105897799195149E-3</v>
      </c>
      <c r="FW144" s="15">
        <v>7.7235753785644462E-3</v>
      </c>
      <c r="FX144" s="15">
        <v>8.3936993018800896E-3</v>
      </c>
      <c r="FY144" s="15">
        <v>3.1746058407726395E-3</v>
      </c>
      <c r="FZ144" s="15">
        <v>6.9428651951736857E-3</v>
      </c>
      <c r="GA144" s="15">
        <v>-1.038596856847617E-2</v>
      </c>
      <c r="GB144" s="15">
        <v>0</v>
      </c>
      <c r="GC144" s="15">
        <v>-5.7637047167501294E-3</v>
      </c>
      <c r="GD144" s="15">
        <v>-1.1147079343174536E-2</v>
      </c>
      <c r="GE144" s="15">
        <v>1.049191008638475E-3</v>
      </c>
      <c r="GF144" s="15">
        <v>7.4262604337365238E-3</v>
      </c>
      <c r="GG144" s="15">
        <v>2.2907768111748977E-3</v>
      </c>
      <c r="GH144" s="15">
        <v>9.323489486187473E-3</v>
      </c>
      <c r="GI144" s="15">
        <v>-1.4473528036220331E-3</v>
      </c>
      <c r="GJ144" s="15">
        <v>3.4951976663267826E-3</v>
      </c>
      <c r="GK144" s="15">
        <v>-5.4758288323052181E-3</v>
      </c>
      <c r="GL144" s="15">
        <v>-9.4408089605285943E-3</v>
      </c>
      <c r="GM144" s="15">
        <v>-3.106293400547105E-3</v>
      </c>
      <c r="GN144" s="15">
        <v>-3.0079972019429213E-3</v>
      </c>
      <c r="GO144" s="15">
        <v>-1.1620316680526651E-2</v>
      </c>
      <c r="GP144" s="15">
        <v>-1.022320756955165E-3</v>
      </c>
      <c r="GQ144" s="15">
        <v>-1.544974550919396E-2</v>
      </c>
      <c r="GR144" s="15">
        <v>1.6204003374997622E-3</v>
      </c>
      <c r="GS144" s="15">
        <v>-7.5059624169188904E-2</v>
      </c>
      <c r="GT144" s="15">
        <v>-5.1271504266080922E-3</v>
      </c>
      <c r="GU144" s="15">
        <v>1.5512339452059432E-2</v>
      </c>
      <c r="GV144" s="15">
        <v>-3.3849169351370403E-2</v>
      </c>
      <c r="GW144" s="15">
        <v>-6.5713008062330365E-3</v>
      </c>
      <c r="GX144" s="15">
        <v>3.8209653474529891E-3</v>
      </c>
      <c r="GY144" s="15">
        <v>-6.5411706755455186E-3</v>
      </c>
      <c r="GZ144" s="15">
        <v>2.9445190163680415E-3</v>
      </c>
      <c r="HA144" s="15">
        <v>-4.0327716910711093E-3</v>
      </c>
      <c r="HB144" s="15">
        <v>-1.0321647808053209E-2</v>
      </c>
      <c r="HC144" s="15">
        <v>-6.3757936644576784E-3</v>
      </c>
      <c r="HD144" s="15">
        <v>-6.3982567970619899E-3</v>
      </c>
      <c r="HE144" s="15">
        <v>-6.5494891135172957E-3</v>
      </c>
      <c r="HF144" s="15">
        <v>9.7488586127496748E-3</v>
      </c>
      <c r="HG144" s="15">
        <v>-7.1770025377379532E-3</v>
      </c>
      <c r="HH144" s="15">
        <v>1.9303214558173989E-2</v>
      </c>
      <c r="HI144" s="15">
        <v>-2.370330167246497E-3</v>
      </c>
      <c r="HJ144" s="15">
        <v>-4.36628953225408E-3</v>
      </c>
      <c r="HK144" s="15">
        <v>-1.5585768156326965E-3</v>
      </c>
      <c r="HL144" s="15">
        <v>-4.726422178020862E-3</v>
      </c>
      <c r="HM144" s="15">
        <v>-4.4831298715188742E-3</v>
      </c>
      <c r="HN144" s="15">
        <v>2.4546582623783341E-3</v>
      </c>
      <c r="HO144" s="15">
        <v>-1.3805687672543024E-2</v>
      </c>
      <c r="HP144" s="15">
        <v>-3.1573763746390655E-2</v>
      </c>
      <c r="HQ144" s="15">
        <v>-1.735357921925893E-4</v>
      </c>
      <c r="HR144" s="15">
        <v>-2.223811317817035E-2</v>
      </c>
      <c r="HS144" s="15">
        <v>-1.690181080260314E-2</v>
      </c>
      <c r="HT144" s="15">
        <v>-1.053199344689555E-2</v>
      </c>
      <c r="HU144" s="15">
        <v>0</v>
      </c>
      <c r="HV144" s="15">
        <v>-3.1035505303623175E-3</v>
      </c>
      <c r="HW144" s="15">
        <v>-4.3514713015023561E-3</v>
      </c>
      <c r="HX144" s="15">
        <v>-1.3980655117263433E-2</v>
      </c>
      <c r="HY144" s="15">
        <v>-2.837281902988784E-4</v>
      </c>
      <c r="HZ144" s="15">
        <v>7.1482309198175322E-3</v>
      </c>
      <c r="IA144" s="15">
        <v>-1.4477020262806878E-3</v>
      </c>
      <c r="IB144" s="15">
        <v>-1.1604502104060955E-2</v>
      </c>
      <c r="IC144" s="15">
        <v>-7.346522279110093E-3</v>
      </c>
      <c r="ID144" s="15">
        <v>-5.5942551183656266E-3</v>
      </c>
      <c r="IE144" s="15">
        <v>-4.8986496417016603E-3</v>
      </c>
      <c r="IF144" s="15">
        <v>-2.6317453625723602E-3</v>
      </c>
      <c r="IG144" s="15">
        <v>-1.5194214740916418E-2</v>
      </c>
      <c r="IH144" s="15">
        <v>-1.9190763582080106E-2</v>
      </c>
      <c r="II144" s="15">
        <v>-5.106667845861221E-3</v>
      </c>
      <c r="IJ144" s="15">
        <v>-5.9735634891250793E-3</v>
      </c>
      <c r="IK144" s="15">
        <v>-1.0071710040300096E-2</v>
      </c>
      <c r="IL144" s="15">
        <v>4.8753143631741786E-3</v>
      </c>
      <c r="IM144" s="15">
        <v>-6.7901495456301223E-3</v>
      </c>
      <c r="IN144" s="15">
        <v>-4.9382816405825663E-3</v>
      </c>
      <c r="IO144" s="15">
        <v>-3.1483170811399529E-2</v>
      </c>
      <c r="IP144" s="15">
        <v>-6.1707429266597297E-3</v>
      </c>
      <c r="IQ144" s="15">
        <v>4.8426244757877705E-3</v>
      </c>
      <c r="IR144" s="15">
        <v>1.8315023434678406E-3</v>
      </c>
      <c r="IS144" s="15">
        <v>-2.6877105184045067E-3</v>
      </c>
      <c r="IT144" s="15">
        <v>-2.4009604291830446E-2</v>
      </c>
      <c r="IU144" s="15">
        <v>-8.1782871047798085E-4</v>
      </c>
      <c r="IV144" s="15">
        <v>-1.4233880307505725E-2</v>
      </c>
      <c r="IW144" s="15">
        <v>-1.128759779855946E-2</v>
      </c>
      <c r="IX144" s="15">
        <v>-2.9527580508807113E-3</v>
      </c>
      <c r="IY144" s="15">
        <v>-3.1276339702314619E-3</v>
      </c>
      <c r="IZ144" s="15">
        <v>-3.0668151090715661E-3</v>
      </c>
      <c r="JA144" s="15">
        <v>2.2602335989488478E-2</v>
      </c>
      <c r="JB144" s="15">
        <v>-1.5991203126292017E-2</v>
      </c>
      <c r="JC144" s="15">
        <v>1.4698941766426806E-2</v>
      </c>
      <c r="JD144" s="15">
        <v>1.7167803622365498E-2</v>
      </c>
      <c r="JE144" s="15">
        <v>-1.3287129995433127E-2</v>
      </c>
      <c r="JF144" s="15">
        <v>-1.1475060716663935E-2</v>
      </c>
      <c r="JG144" s="15">
        <v>-1.215484577707494E-2</v>
      </c>
      <c r="JH144" s="15">
        <v>5.0890695074712281E-3</v>
      </c>
      <c r="JI144" s="15">
        <v>1.1904902506318458E-2</v>
      </c>
      <c r="JJ144" s="15">
        <v>2.3384009319311195E-3</v>
      </c>
      <c r="JK144" s="15">
        <v>-9.9278007776826722E-3</v>
      </c>
      <c r="JL144" s="15">
        <v>9.218571608607928E-3</v>
      </c>
      <c r="JM144" s="15">
        <v>7.1055346658393959E-3</v>
      </c>
      <c r="JN144" s="15">
        <v>3.4707712419091616E-3</v>
      </c>
      <c r="JO144" s="15">
        <v>-6.8883171439587882E-3</v>
      </c>
      <c r="JP144" s="15">
        <v>-7.5094220221315709E-3</v>
      </c>
      <c r="JQ144" s="15">
        <v>-8.5270768358199443E-3</v>
      </c>
      <c r="JR144" s="15">
        <v>-3.2631649792270808E-3</v>
      </c>
      <c r="JS144" s="15">
        <v>-3.5988295305719202E-3</v>
      </c>
      <c r="JT144" s="15">
        <v>-1.850001374392023E-2</v>
      </c>
      <c r="JU144" s="15">
        <v>-2.0948396963810661E-2</v>
      </c>
      <c r="JV144" s="15">
        <v>-8.2192243531320121E-3</v>
      </c>
      <c r="JW144" s="15">
        <v>4.0379924754509952E-3</v>
      </c>
      <c r="JX144" s="15">
        <v>-1.2899678296800651E-2</v>
      </c>
      <c r="JY144" s="15">
        <v>9.8525908913776948E-4</v>
      </c>
      <c r="JZ144" s="15">
        <v>-1.4189010411723255E-2</v>
      </c>
      <c r="KA144" s="15">
        <v>-1.9668796859143474E-2</v>
      </c>
      <c r="KB144" s="15">
        <v>-7.1276139242322355E-3</v>
      </c>
      <c r="KC144" s="15">
        <v>-1.1281628556199883E-2</v>
      </c>
      <c r="KD144" s="15">
        <v>-1.553493628316642E-3</v>
      </c>
      <c r="KE144" s="15">
        <v>-1.1716803667221229E-2</v>
      </c>
      <c r="KF144" s="15">
        <v>2.0988684866034136E-3</v>
      </c>
      <c r="KG144" s="15">
        <v>-2.0155556613143541E-2</v>
      </c>
      <c r="KH144" s="15">
        <v>2.5684366941586202E-3</v>
      </c>
      <c r="KI144" s="15">
        <v>-3.7224185497996038E-3</v>
      </c>
      <c r="KJ144" s="15">
        <v>9.8836736933175812E-3</v>
      </c>
      <c r="KK144" s="15">
        <v>-8.2135985373887437E-3</v>
      </c>
      <c r="KL144" s="15">
        <v>-1.1090164162060659E-3</v>
      </c>
      <c r="KM144" s="15">
        <v>-6.0336377122691251E-4</v>
      </c>
      <c r="KN144" s="15">
        <v>-4.2144759172799669E-3</v>
      </c>
      <c r="KO144" s="15">
        <v>-2.3429599417978373E-2</v>
      </c>
      <c r="KP144" s="15">
        <v>6.9353380937342427E-3</v>
      </c>
      <c r="KQ144" s="15">
        <v>-2.969178980740304E-2</v>
      </c>
      <c r="KR144" s="15">
        <v>-1.3121087962697099E-2</v>
      </c>
      <c r="KS144" s="15">
        <v>-2.7081854142835954E-2</v>
      </c>
      <c r="KT144" s="15">
        <v>2.3722123522094745E-3</v>
      </c>
      <c r="KU144" s="15">
        <v>-2.1263031613093101E-3</v>
      </c>
      <c r="KV144" s="15">
        <v>4.3805421920182028E-3</v>
      </c>
      <c r="KW144" s="15">
        <v>-6.4856327865981519E-3</v>
      </c>
      <c r="KX144" s="15">
        <v>8.6455869928540319E-3</v>
      </c>
      <c r="KY144" s="15">
        <v>-3.928726815594869E-3</v>
      </c>
      <c r="KZ144" s="15">
        <v>-3.1660598649780008E-4</v>
      </c>
      <c r="LA144" s="15">
        <v>-3.4398942644094221E-3</v>
      </c>
      <c r="LB144" s="15">
        <v>-3.0144111569987762E-3</v>
      </c>
      <c r="LC144" s="15">
        <v>-1.0374388676947078E-2</v>
      </c>
      <c r="LD144" s="15">
        <v>-9.6454648507053112E-3</v>
      </c>
      <c r="LE144" s="15">
        <v>1.0951338279585908E-2</v>
      </c>
      <c r="LF144" s="15">
        <v>-2.7191807303545049E-2</v>
      </c>
      <c r="LG144" s="15">
        <v>-6.3070469341623223E-3</v>
      </c>
      <c r="LH144" s="15">
        <v>1.8196104770889808E-2</v>
      </c>
      <c r="LI144" s="15">
        <v>-1.0840680888013975E-2</v>
      </c>
      <c r="LJ144" s="15">
        <v>-6.6156230142259704E-3</v>
      </c>
      <c r="LK144" s="15">
        <v>-9.8592328740032607E-4</v>
      </c>
      <c r="LL144" s="15">
        <v>-1.0480706806794811E-2</v>
      </c>
      <c r="LM144" s="15">
        <v>-9.9534008126888891E-4</v>
      </c>
      <c r="LN144" s="15">
        <v>1.9470405045945833E-4</v>
      </c>
      <c r="LO144" s="15">
        <v>-8.1295252248038893E-3</v>
      </c>
      <c r="LP144" s="15">
        <v>-5.2740319451617581E-3</v>
      </c>
      <c r="LQ144" s="15">
        <v>-1.9059365970778321E-2</v>
      </c>
      <c r="LR144" s="15">
        <v>-1.0438911727829184E-2</v>
      </c>
      <c r="LS144" s="15">
        <v>5.1838004865509962E-3</v>
      </c>
      <c r="LT144" s="15">
        <v>-8.3762933962094627E-3</v>
      </c>
      <c r="LU144" s="15">
        <v>-8.7539520490326882E-3</v>
      </c>
      <c r="LV144" s="15">
        <v>-6.0872088419270812E-3</v>
      </c>
      <c r="LW144" s="15">
        <v>3.4211459984711712E-3</v>
      </c>
      <c r="LX144" s="15">
        <v>1.9794637169822473E-3</v>
      </c>
      <c r="LY144" s="15">
        <v>-4.1864951726642173E-3</v>
      </c>
      <c r="LZ144" s="15">
        <v>-6.8233774972200354E-3</v>
      </c>
      <c r="MA144" s="15">
        <v>-7.5697923300934158E-3</v>
      </c>
      <c r="MB144" s="15">
        <v>9.3916574340306772E-3</v>
      </c>
      <c r="MC144" s="15">
        <v>3.2002995705578989E-3</v>
      </c>
      <c r="MD144" s="15">
        <v>1.3610071473884415E-4</v>
      </c>
      <c r="ME144" s="15">
        <v>-3.00059165281906E-3</v>
      </c>
      <c r="MF144" s="15">
        <v>-1.5563584831251798E-2</v>
      </c>
      <c r="MG144" s="15">
        <v>4.4144276088158947E-3</v>
      </c>
      <c r="MH144" s="15">
        <v>2.1106330937949017E-3</v>
      </c>
      <c r="MI144" s="15">
        <v>-1.1159050915180341E-2</v>
      </c>
      <c r="MJ144" s="15">
        <v>-2.3117809115305032E-2</v>
      </c>
      <c r="MK144" s="15">
        <v>3.0367446331171601E-4</v>
      </c>
      <c r="ML144" s="15">
        <v>9.4192219164915582E-3</v>
      </c>
      <c r="MM144" s="15">
        <v>-3.7154452095765752E-3</v>
      </c>
      <c r="MN144" s="15">
        <v>-3.8998567483292572E-3</v>
      </c>
      <c r="MO144" s="15">
        <v>-3.9178565122429294E-3</v>
      </c>
      <c r="MP144" s="15">
        <v>-5.8521604974359391E-3</v>
      </c>
      <c r="MQ144" s="15">
        <v>1.8285575257997377E-3</v>
      </c>
      <c r="MR144" s="15">
        <v>-1.3559529785632362E-2</v>
      </c>
      <c r="MS144" s="15">
        <v>-1.3999516810297949E-2</v>
      </c>
      <c r="MT144" s="15">
        <v>-1.0329336513882636E-2</v>
      </c>
      <c r="MU144" s="15">
        <v>-9.2947634715037555E-3</v>
      </c>
      <c r="MV144" s="15">
        <v>-5.6235064043490572E-4</v>
      </c>
      <c r="MW144" s="15">
        <v>8.6633730791526066E-3</v>
      </c>
      <c r="MX144" s="15">
        <v>7.9167691010490031E-3</v>
      </c>
      <c r="MY144" s="15">
        <v>-8.9655289902004619E-3</v>
      </c>
      <c r="MZ144" s="15">
        <v>-9.0102998661659908E-3</v>
      </c>
      <c r="NA144" s="15">
        <v>4.6112007928043354E-3</v>
      </c>
      <c r="NB144" s="15">
        <v>-9.2294952071313788E-3</v>
      </c>
      <c r="NC144" s="15">
        <v>-8.0826663646774311E-3</v>
      </c>
      <c r="ND144" s="15">
        <v>-6.0925363465250499E-3</v>
      </c>
      <c r="NE144" s="15">
        <v>-1.6683409526713974E-2</v>
      </c>
      <c r="NF144" s="15">
        <v>-1.2601426878003932E-2</v>
      </c>
      <c r="NG144" s="15">
        <v>-7.4334093862618513E-4</v>
      </c>
      <c r="NH144" s="15">
        <v>1.3477941689616446E-2</v>
      </c>
      <c r="NI144" s="15">
        <v>-2.0585551642811743E-3</v>
      </c>
      <c r="NJ144" s="15">
        <v>-1.1181216722755695E-3</v>
      </c>
      <c r="NK144" s="15">
        <v>-2.8463721570937791E-2</v>
      </c>
      <c r="NL144" s="15">
        <v>-9.3382733006528128E-3</v>
      </c>
      <c r="NM144" s="15">
        <v>-1.5037877364540559E-2</v>
      </c>
      <c r="NN144" s="15">
        <v>-1.8547672355761002E-2</v>
      </c>
      <c r="NO144" s="15">
        <v>-2.9900957697509715E-2</v>
      </c>
      <c r="NP144" s="15">
        <v>1.3035566337454726E-2</v>
      </c>
      <c r="NQ144" s="15">
        <v>-1.2611096608363613E-2</v>
      </c>
      <c r="NR144" s="15">
        <v>-2.5794362994566865E-3</v>
      </c>
      <c r="NS144" s="15">
        <v>1.2815939544158819E-2</v>
      </c>
      <c r="NT144" s="15">
        <v>1.2211877567088892E-3</v>
      </c>
      <c r="NU144" s="15">
        <v>-1.7893457397226465E-3</v>
      </c>
      <c r="NV144" s="15">
        <v>-3.6392033925391667E-3</v>
      </c>
      <c r="NW144" s="15">
        <v>-1.1903131165200561E-2</v>
      </c>
      <c r="NX144" s="15">
        <v>9.4830243275353925E-3</v>
      </c>
      <c r="NY144" s="15">
        <v>5.4910191456969168E-2</v>
      </c>
      <c r="NZ144" s="15">
        <v>2.8643844636823236E-3</v>
      </c>
      <c r="OA144" s="15">
        <v>8.0795286114263339E-3</v>
      </c>
      <c r="OB144" s="15">
        <v>1.0107074428701153E-2</v>
      </c>
      <c r="OC144" s="15">
        <v>-4.6783711061007252E-3</v>
      </c>
      <c r="OD144" s="15">
        <v>-3.8301993841122622E-3</v>
      </c>
      <c r="OE144" s="15">
        <v>1.9784574490480673E-3</v>
      </c>
      <c r="OF144" s="15">
        <v>7.1721618919940236E-3</v>
      </c>
      <c r="OG144" s="15">
        <v>-8.3607149826973887E-3</v>
      </c>
      <c r="OH144" s="15">
        <v>-2.2650066308521248E-3</v>
      </c>
      <c r="OI144" s="15">
        <v>-1.3219602478709361E-2</v>
      </c>
      <c r="OJ144" s="15">
        <v>-1.3364043288937741E-2</v>
      </c>
      <c r="OK144" s="15">
        <v>-1.0909907549961313E-2</v>
      </c>
      <c r="OL144" s="15">
        <v>5.9619529956129952E-3</v>
      </c>
      <c r="OM144" s="15">
        <v>-7.048901366875737E-3</v>
      </c>
      <c r="ON144" s="15">
        <v>-9.5989766862624535E-3</v>
      </c>
      <c r="OO144" s="15">
        <v>1.2364728749656835E-2</v>
      </c>
      <c r="OP144" s="15">
        <v>-1.9523623646551649E-4</v>
      </c>
      <c r="OQ144" s="15">
        <v>8.4411665271033054E-3</v>
      </c>
      <c r="OR144" s="15">
        <v>-0.12446271125484032</v>
      </c>
      <c r="OS144" s="15">
        <v>-3.7022029734860157E-3</v>
      </c>
      <c r="OT144" s="15">
        <v>-2.546653407082594E-3</v>
      </c>
      <c r="OU144" s="15">
        <v>-8.5323663130585318E-3</v>
      </c>
      <c r="OV144" s="15">
        <v>-7.9378441044520229E-3</v>
      </c>
      <c r="OW144" s="15">
        <v>-2.1471997890329407E-2</v>
      </c>
      <c r="OX144" s="15">
        <v>1.6018213600781205E-3</v>
      </c>
      <c r="OY144" s="15">
        <v>-4.0247981563080824E-3</v>
      </c>
      <c r="OZ144" s="15">
        <v>-1.5123161574220773E-2</v>
      </c>
      <c r="PA144" s="15">
        <v>-2.6522018669720249E-2</v>
      </c>
      <c r="PB144" s="15">
        <v>-4.4165781534891676E-3</v>
      </c>
      <c r="PC144" s="15">
        <v>-2.2735050422099511E-2</v>
      </c>
      <c r="PD144" s="15">
        <v>-6.1206685192094533E-3</v>
      </c>
      <c r="PE144" s="15">
        <v>9.0138807973481061E-3</v>
      </c>
      <c r="PF144" s="15">
        <v>-1.9007964045176746E-2</v>
      </c>
      <c r="PG144" s="15">
        <v>1.2055456553486893E-3</v>
      </c>
      <c r="PH144" s="15">
        <v>-2.6160904390513913E-3</v>
      </c>
      <c r="PI144" s="15">
        <v>5.8212222596165531E-3</v>
      </c>
      <c r="PJ144" s="15">
        <v>-1.1645488473280048E-2</v>
      </c>
      <c r="PK144" s="15">
        <v>-1.0761640860909078E-2</v>
      </c>
      <c r="PL144" s="15">
        <v>-5.7818160062781563E-3</v>
      </c>
      <c r="PM144" s="15">
        <v>1.3884068054241969E-4</v>
      </c>
      <c r="PN144" s="15">
        <v>-1.0583411491895927E-3</v>
      </c>
      <c r="PO144" s="15">
        <v>-4.0072565788907425E-3</v>
      </c>
      <c r="PP144" s="15">
        <v>-8.2771110759930488E-3</v>
      </c>
      <c r="PQ144" s="15">
        <v>-3.614026340556319E-3</v>
      </c>
      <c r="PR144" s="15">
        <v>3.2336325670648185E-3</v>
      </c>
      <c r="PS144" s="15">
        <v>-4.401586496586174E-3</v>
      </c>
      <c r="PT144" s="15">
        <v>2.6077781565811548E-2</v>
      </c>
      <c r="PU144" s="15">
        <v>1.5838102738832004E-3</v>
      </c>
      <c r="PV144" s="15">
        <v>1.174863031437757E-2</v>
      </c>
      <c r="PW144" s="15">
        <v>-3.2143015513078903E-2</v>
      </c>
      <c r="PX144" s="15">
        <v>-4.5078964391899283E-3</v>
      </c>
      <c r="PY144" s="15">
        <v>-5.3657561586448752E-3</v>
      </c>
      <c r="PZ144" s="15">
        <v>-0.13635802767238628</v>
      </c>
      <c r="QA144" s="15">
        <v>5.4476769909444665E-3</v>
      </c>
      <c r="QB144" s="15">
        <v>-8.6730812534288933E-3</v>
      </c>
      <c r="QC144" s="15">
        <v>-3.5492458225283151E-4</v>
      </c>
      <c r="QD144" s="15">
        <v>-8.3928068432997348E-3</v>
      </c>
      <c r="QE144" s="15">
        <v>7.4312611792400486E-4</v>
      </c>
      <c r="QF144" s="15">
        <v>-1.1412789151250704E-2</v>
      </c>
      <c r="QG144" s="15">
        <v>1.0881500187533987E-2</v>
      </c>
      <c r="QH144" s="15">
        <v>-1.041198411682788E-2</v>
      </c>
      <c r="QI144" s="15">
        <v>-4.0083303493719429E-3</v>
      </c>
      <c r="QJ144" s="15">
        <v>-3.497624280544686E-2</v>
      </c>
      <c r="QK144" s="15">
        <v>-6.4943102576262976E-3</v>
      </c>
      <c r="QL144" s="15">
        <v>1.3510018355134908E-2</v>
      </c>
      <c r="QM144" s="15">
        <v>-3.0211503341762112E-3</v>
      </c>
      <c r="QN144" s="15">
        <v>6.2924949636435027E-3</v>
      </c>
      <c r="QO144" s="15">
        <v>1.0429798342108353E-2</v>
      </c>
      <c r="QP144" s="15">
        <v>6.3801107107812243E-3</v>
      </c>
      <c r="QQ144" s="15">
        <v>-3.689606572072175E-3</v>
      </c>
      <c r="QR144" s="15">
        <v>-8.6116894315834535E-3</v>
      </c>
      <c r="QS144" s="15">
        <v>-1.9131493596315229E-2</v>
      </c>
      <c r="QT144" s="15">
        <v>-1.55557284283578E-4</v>
      </c>
      <c r="QU144" s="15">
        <v>-3.8427994887379013E-3</v>
      </c>
      <c r="QV144" s="15">
        <v>-2.4628221219949245E-3</v>
      </c>
      <c r="QW144" s="15">
        <v>-7.1761754066350673E-4</v>
      </c>
      <c r="QX144" s="15">
        <v>8.7039717125658965E-3</v>
      </c>
      <c r="QY144" s="15">
        <v>3.5862814058355147E-3</v>
      </c>
      <c r="QZ144" s="15">
        <v>-4.2878264810221889E-3</v>
      </c>
      <c r="RA144" s="15">
        <v>-0.12971691217016645</v>
      </c>
      <c r="RB144" s="15">
        <v>-1.0879026312310884E-3</v>
      </c>
      <c r="RC144" s="15">
        <v>-2.1646408146726963E-3</v>
      </c>
      <c r="RD144" s="15">
        <v>7.7419358705641927E-4</v>
      </c>
      <c r="RE144" s="15">
        <v>-5.0607395458305716E-3</v>
      </c>
      <c r="RF144" s="15">
        <v>-3.1801445898564928E-2</v>
      </c>
      <c r="RG144" s="15">
        <v>-1.2143355306049113E-2</v>
      </c>
      <c r="RH144" s="15">
        <v>1.6374655697413553E-3</v>
      </c>
      <c r="RI144" s="15">
        <v>-5.7653256790342403E-3</v>
      </c>
      <c r="RJ144" s="15">
        <v>3.2020520474798347E-3</v>
      </c>
      <c r="RK144" s="15">
        <v>-9.3176886784665288E-3</v>
      </c>
      <c r="RL144" s="15">
        <v>1.0182780926264636E-4</v>
      </c>
      <c r="RM144" s="15">
        <v>-7.4117756892594774E-3</v>
      </c>
      <c r="RN144" s="15">
        <v>-1.1769786982340004E-2</v>
      </c>
      <c r="RO144" s="15">
        <v>-3.8059561824345133E-2</v>
      </c>
      <c r="RP144" s="15">
        <v>-4.1791456544803145E-2</v>
      </c>
      <c r="RQ144" s="15">
        <v>-1.5933924848558562E-2</v>
      </c>
      <c r="RR144" s="15">
        <v>3.8429912791677632E-3</v>
      </c>
      <c r="RS144" s="15">
        <v>-8.3251224135860395E-3</v>
      </c>
      <c r="RT144" s="15">
        <v>-8.2313984582020328E-3</v>
      </c>
      <c r="RU144" s="15">
        <v>0</v>
      </c>
      <c r="RV144" s="15">
        <v>6.1456521446750069E-4</v>
      </c>
      <c r="RW144" s="15">
        <v>4.0846696227791381E-3</v>
      </c>
      <c r="RX144" s="15">
        <v>-9.129904822497429E-3</v>
      </c>
      <c r="RY144" s="15">
        <v>-1.4049331065216558E-3</v>
      </c>
      <c r="RZ144" s="15">
        <v>-5.2588751173706979E-3</v>
      </c>
      <c r="SA144" s="15">
        <v>-2.3074202640877106E-3</v>
      </c>
      <c r="SB144" s="15">
        <v>-6.8205072554245762E-4</v>
      </c>
      <c r="SC144" s="15">
        <v>-4.4008396926673065E-3</v>
      </c>
      <c r="SD144" s="15">
        <v>-1.1751461997497357E-2</v>
      </c>
      <c r="SE144" s="15">
        <v>-1.1500863832373297E-3</v>
      </c>
      <c r="SF144" s="15">
        <v>1.0503832056737987E-2</v>
      </c>
      <c r="SG144" s="15">
        <v>8.2915302066507076E-5</v>
      </c>
      <c r="SH144" s="15">
        <v>-7.2549515639043285E-3</v>
      </c>
      <c r="SI144" s="15">
        <v>-1.043738105761627E-2</v>
      </c>
      <c r="SJ144" s="15">
        <v>-8.4843347917185074E-4</v>
      </c>
      <c r="SK144" s="15">
        <v>1.9162796719133155E-2</v>
      </c>
      <c r="SL144" s="15">
        <v>-5.5189470146070991E-3</v>
      </c>
      <c r="SM144" s="15">
        <v>-6.2267952522776305E-3</v>
      </c>
      <c r="SN144" s="15">
        <v>-9.8870861911721317E-3</v>
      </c>
      <c r="SO144" s="15">
        <v>-9.6774948820653687E-3</v>
      </c>
      <c r="SP144" s="15">
        <v>1.0197499794396906E-2</v>
      </c>
      <c r="SQ144" s="15">
        <v>1.2186111907322435E-2</v>
      </c>
      <c r="SR144" s="15">
        <v>-3.105056833200687E-3</v>
      </c>
      <c r="SS144" s="15">
        <v>-2.2931300073466016E-3</v>
      </c>
      <c r="ST144" s="15">
        <v>1.4805005236670104E-3</v>
      </c>
      <c r="SU144" s="15">
        <v>1.0917031651943797E-3</v>
      </c>
      <c r="SV144" s="15">
        <v>6.7268796768349438E-3</v>
      </c>
      <c r="SW144" s="15">
        <v>-1.1354996890140918E-2</v>
      </c>
      <c r="SX144" s="15">
        <v>-1.8613308569324425E-4</v>
      </c>
      <c r="SY144" s="15">
        <v>-2.4642936725380264E-2</v>
      </c>
      <c r="SZ144" s="15">
        <v>-6.5031266724255342E-3</v>
      </c>
      <c r="TA144" s="15">
        <v>-8.4933819981162766E-3</v>
      </c>
      <c r="TB144" s="15">
        <v>6.6785179881425913E-3</v>
      </c>
      <c r="TC144" s="15">
        <v>-2.0659522644161177E-3</v>
      </c>
      <c r="TD144" s="15">
        <v>9.1933536486877802E-3</v>
      </c>
      <c r="TE144" s="15">
        <v>-3.6977732261566356E-3</v>
      </c>
      <c r="TF144" s="15">
        <v>-2.7164702612812036E-3</v>
      </c>
      <c r="TG144" s="15">
        <v>-2.7017086309616099E-3</v>
      </c>
      <c r="TH144" s="15">
        <v>2.1160601823082555E-2</v>
      </c>
      <c r="TI144" s="15">
        <v>0</v>
      </c>
      <c r="TJ144" s="15">
        <v>-1.7101477870041317E-2</v>
      </c>
      <c r="TK144" s="15">
        <v>-3.0571714425496103E-3</v>
      </c>
      <c r="TL144" s="15">
        <v>1.0254658222167022E-3</v>
      </c>
      <c r="TM144" s="15">
        <v>-4.6661566720959478E-3</v>
      </c>
      <c r="TN144" s="15">
        <v>-9.7070017381962175E-3</v>
      </c>
      <c r="TO144" s="23">
        <v>-2.7028184873183979E-3</v>
      </c>
    </row>
    <row r="145" spans="1:535" x14ac:dyDescent="0.35">
      <c r="A145" s="14">
        <v>139</v>
      </c>
      <c r="B145" s="81">
        <v>42793</v>
      </c>
      <c r="C145" s="23">
        <v>1.5616759531383111E-3</v>
      </c>
      <c r="D145" s="43">
        <f ca="1">OFFSET('CAPM Regression Loop'!$AH$6,$A145,'CAPM Regression Loop'!$D$2)</f>
        <v>-9.2841896929738148E-4</v>
      </c>
      <c r="T145" s="14">
        <v>139</v>
      </c>
      <c r="U145" s="14" t="s">
        <v>141</v>
      </c>
      <c r="V145" s="14">
        <v>0.83627445327889627</v>
      </c>
      <c r="W145" s="14">
        <v>0.15869919110749528</v>
      </c>
      <c r="X145" s="14">
        <v>9.9969071578610916E-2</v>
      </c>
      <c r="Y145" s="14">
        <f t="shared" si="9"/>
        <v>-1.0316722194897883</v>
      </c>
      <c r="Z145" s="14">
        <f t="shared" si="8"/>
        <v>1.0316722194897883</v>
      </c>
      <c r="AA145" s="14">
        <f t="shared" si="10"/>
        <v>1</v>
      </c>
      <c r="AF145" s="80"/>
      <c r="AH145" s="81"/>
      <c r="AI145" s="15">
        <v>-1.5473890901887063E-3</v>
      </c>
      <c r="AJ145" s="15">
        <v>8.63930939263878E-4</v>
      </c>
      <c r="AK145" s="15">
        <v>-2.4819435530048497E-3</v>
      </c>
      <c r="AL145" s="15">
        <v>1.9737569915101072E-3</v>
      </c>
      <c r="AM145" s="15">
        <v>2.0915460926895181E-3</v>
      </c>
      <c r="AN145" s="15">
        <v>-4.6767174260168515E-3</v>
      </c>
      <c r="AO145" s="15">
        <v>-4.8277469233576568E-3</v>
      </c>
      <c r="AP145" s="15">
        <v>-5.1986145834160358E-3</v>
      </c>
      <c r="AQ145" s="15">
        <v>-4.4521052999947812E-3</v>
      </c>
      <c r="AR145" s="15">
        <v>7.318890928346272E-3</v>
      </c>
      <c r="AS145" s="15">
        <v>2.4274534704811458E-3</v>
      </c>
      <c r="AT145" s="15">
        <v>-2.9168712951232454E-3</v>
      </c>
      <c r="AU145" s="15">
        <v>7.9743292499440486E-3</v>
      </c>
      <c r="AV145" s="15">
        <v>2.16783700620712E-3</v>
      </c>
      <c r="AW145" s="15">
        <v>-5.3274673628327341E-3</v>
      </c>
      <c r="AX145" s="15">
        <v>-6.7239700476685897E-3</v>
      </c>
      <c r="AY145" s="15">
        <v>-6.8514001610686701E-2</v>
      </c>
      <c r="AZ145" s="15">
        <v>3.7921339410643996E-3</v>
      </c>
      <c r="BA145" s="15">
        <v>8.6087729667058861E-3</v>
      </c>
      <c r="BB145" s="15">
        <v>3.5800046372057438E-3</v>
      </c>
      <c r="BC145" s="15">
        <v>5.7980261149711502E-3</v>
      </c>
      <c r="BD145" s="15">
        <v>7.9957206098461315E-3</v>
      </c>
      <c r="BE145" s="15">
        <v>-6.5014450866902173E-3</v>
      </c>
      <c r="BF145" s="15">
        <v>2.1082228469084842E-3</v>
      </c>
      <c r="BG145" s="15">
        <v>-1.5907102554819287E-4</v>
      </c>
      <c r="BH145" s="15">
        <v>-5.0704030091686617E-3</v>
      </c>
      <c r="BI145" s="15">
        <v>-6.1418667358656091E-3</v>
      </c>
      <c r="BJ145" s="15">
        <v>8.5194254057247981E-3</v>
      </c>
      <c r="BK145" s="15">
        <v>5.3004746593302106E-3</v>
      </c>
      <c r="BL145" s="15">
        <v>-4.7441634219783767E-3</v>
      </c>
      <c r="BM145" s="15">
        <v>5.0049395443809291E-3</v>
      </c>
      <c r="BN145" s="15">
        <v>3.5748697496674462E-3</v>
      </c>
      <c r="BO145" s="15">
        <v>7.3703195787134593E-2</v>
      </c>
      <c r="BP145" s="15">
        <v>-2.3824807384279071E-3</v>
      </c>
      <c r="BQ145" s="15">
        <v>5.5194656280460747E-3</v>
      </c>
      <c r="BR145" s="15">
        <v>8.9538366594436244E-3</v>
      </c>
      <c r="BS145" s="15">
        <v>9.8107631391483995E-3</v>
      </c>
      <c r="BT145" s="15">
        <v>3.9782574680176548E-3</v>
      </c>
      <c r="BU145" s="15">
        <v>4.0144574186618681E-3</v>
      </c>
      <c r="BV145" s="15">
        <v>4.3113295734735603E-3</v>
      </c>
      <c r="BW145" s="15">
        <v>2.5975486403260736E-2</v>
      </c>
      <c r="BX145" s="15">
        <v>6.5705657085064961E-3</v>
      </c>
      <c r="BY145" s="15">
        <v>-1.6313917669639189E-3</v>
      </c>
      <c r="BZ145" s="15">
        <v>1.1210659253305812E-2</v>
      </c>
      <c r="CA145" s="15">
        <v>-9.0277084817827306E-3</v>
      </c>
      <c r="CB145" s="15">
        <v>2.0050905152188695E-3</v>
      </c>
      <c r="CC145" s="15">
        <v>-1.0562473306891612E-2</v>
      </c>
      <c r="CD145" s="15">
        <v>-1.0168365450279654E-2</v>
      </c>
      <c r="CE145" s="15">
        <v>2.2437371776541045E-3</v>
      </c>
      <c r="CF145" s="15">
        <v>3.0688318692127228E-3</v>
      </c>
      <c r="CG145" s="15">
        <v>2.346202140229083E-3</v>
      </c>
      <c r="CH145" s="15">
        <v>1.3737971284460552E-2</v>
      </c>
      <c r="CI145" s="15">
        <v>5.5918132657779345E-3</v>
      </c>
      <c r="CJ145" s="15">
        <v>1.9639940846600222E-3</v>
      </c>
      <c r="CK145" s="15">
        <v>5.1272544012773182E-3</v>
      </c>
      <c r="CL145" s="15">
        <v>7.8087937039095015E-3</v>
      </c>
      <c r="CM145" s="15">
        <v>1.0993596063741664E-2</v>
      </c>
      <c r="CN145" s="15">
        <v>1.1152636122518588E-2</v>
      </c>
      <c r="CO145" s="15">
        <v>1.3934651704653307E-2</v>
      </c>
      <c r="CP145" s="15">
        <v>-9.9078577410559548E-4</v>
      </c>
      <c r="CQ145" s="15">
        <v>1.4539414753630445E-3</v>
      </c>
      <c r="CR145" s="15">
        <v>1.2866822369879627E-2</v>
      </c>
      <c r="CS145" s="15">
        <v>-3.8412862402257835E-3</v>
      </c>
      <c r="CT145" s="15">
        <v>-3.2765429051254112E-3</v>
      </c>
      <c r="CU145" s="15">
        <v>1.4632707956273111E-2</v>
      </c>
      <c r="CV145" s="15">
        <v>7.4969114141783741E-3</v>
      </c>
      <c r="CW145" s="15">
        <v>2.0824686190990999E-2</v>
      </c>
      <c r="CX145" s="15">
        <v>4.2462845648633975E-4</v>
      </c>
      <c r="CY145" s="15">
        <v>4.7169898781388667E-3</v>
      </c>
      <c r="CZ145" s="15">
        <v>5.8675204156647459E-3</v>
      </c>
      <c r="DA145" s="15">
        <v>2.1238946037041664E-3</v>
      </c>
      <c r="DB145" s="15">
        <v>1.2099215027131511E-3</v>
      </c>
      <c r="DC145" s="15">
        <v>2.1910855114694122E-2</v>
      </c>
      <c r="DD145" s="15">
        <v>1.2662039673383538E-2</v>
      </c>
      <c r="DE145" s="15">
        <v>7.6936321964129126E-3</v>
      </c>
      <c r="DF145" s="15">
        <v>-1.8404913170871554E-3</v>
      </c>
      <c r="DG145" s="15">
        <v>-6.5813765892978075E-3</v>
      </c>
      <c r="DH145" s="15">
        <v>4.2519653442277703E-3</v>
      </c>
      <c r="DI145" s="15">
        <v>2.0320002490957528E-2</v>
      </c>
      <c r="DJ145" s="15">
        <v>-5.7966976314201184E-3</v>
      </c>
      <c r="DK145" s="15">
        <v>1.2678011760337532E-2</v>
      </c>
      <c r="DL145" s="15">
        <v>-9.3281906709432975E-3</v>
      </c>
      <c r="DM145" s="15">
        <v>-1.1111225425070722E-2</v>
      </c>
      <c r="DN145" s="15">
        <v>-2.1602938083599619E-4</v>
      </c>
      <c r="DO145" s="15">
        <v>3.5688794097575501E-4</v>
      </c>
      <c r="DP145" s="15">
        <v>2.9584258305406022E-2</v>
      </c>
      <c r="DQ145" s="15">
        <v>-4.6863820448266955E-3</v>
      </c>
      <c r="DR145" s="15">
        <v>1.0855789879471047E-2</v>
      </c>
      <c r="DS145" s="15">
        <v>1.4626479604318085E-2</v>
      </c>
      <c r="DT145" s="15">
        <v>6.0551016079548388E-4</v>
      </c>
      <c r="DU145" s="15">
        <v>-7.0922283094919103E-3</v>
      </c>
      <c r="DV145" s="15">
        <v>1.2471939755856181E-3</v>
      </c>
      <c r="DW145" s="15">
        <v>-6.1210748626472952E-5</v>
      </c>
      <c r="DX145" s="15">
        <v>1.8062224428851321E-2</v>
      </c>
      <c r="DY145" s="15">
        <v>-5.8683211736432952E-3</v>
      </c>
      <c r="DZ145" s="15">
        <v>-9.5891145726986586E-3</v>
      </c>
      <c r="EA145" s="15">
        <v>5.131776807023857E-4</v>
      </c>
      <c r="EB145" s="15">
        <v>6.5794315878978426E-3</v>
      </c>
      <c r="EC145" s="15">
        <v>-9.5466118835800008E-3</v>
      </c>
      <c r="ED145" s="15">
        <v>1.7111432164610045E-3</v>
      </c>
      <c r="EE145" s="15">
        <v>1.8277418240804921E-3</v>
      </c>
      <c r="EF145" s="15">
        <v>-2.0010005069264774E-4</v>
      </c>
      <c r="EG145" s="15">
        <v>-8.541297149910039E-3</v>
      </c>
      <c r="EH145" s="15">
        <v>7.0561963671711865E-3</v>
      </c>
      <c r="EI145" s="15">
        <v>-8.5486489755354274E-3</v>
      </c>
      <c r="EJ145" s="15">
        <v>1.1274076573217941E-2</v>
      </c>
      <c r="EK145" s="15">
        <v>-1.2550590560043113E-2</v>
      </c>
      <c r="EL145" s="15">
        <v>1.7985627529273636E-2</v>
      </c>
      <c r="EM145" s="15">
        <v>1.71948040138728E-2</v>
      </c>
      <c r="EN145" s="15">
        <v>-3.9131139081406011E-3</v>
      </c>
      <c r="EO145" s="15">
        <v>6.7796869853787691E-3</v>
      </c>
      <c r="EP145" s="15">
        <v>3.3785686452347834E-4</v>
      </c>
      <c r="EQ145" s="15">
        <v>4.8115569972221172E-3</v>
      </c>
      <c r="ER145" s="15">
        <v>-2.3712748238653419E-3</v>
      </c>
      <c r="ES145" s="15">
        <v>-2.939017545388849E-3</v>
      </c>
      <c r="ET145" s="15">
        <v>-1.7497817237877064E-3</v>
      </c>
      <c r="EU145" s="15">
        <v>9.5160685290480024E-3</v>
      </c>
      <c r="EV145" s="15">
        <v>4.7330060573923033E-3</v>
      </c>
      <c r="EW145" s="15">
        <v>3.3588042972584555E-4</v>
      </c>
      <c r="EX145" s="15">
        <v>1.2197602650758396E-3</v>
      </c>
      <c r="EY145" s="15">
        <v>1.3436347335520999E-3</v>
      </c>
      <c r="EZ145" s="15">
        <v>-2.4946987780631911E-4</v>
      </c>
      <c r="FA145" s="15">
        <v>-8.5947577271881564E-4</v>
      </c>
      <c r="FB145" s="15">
        <v>1.4693553219271686E-2</v>
      </c>
      <c r="FC145" s="15">
        <v>-1.5017272682564505E-3</v>
      </c>
      <c r="FD145" s="15">
        <v>-1.6897384926431716E-3</v>
      </c>
      <c r="FE145" s="15">
        <v>-3.9643211619296579E-4</v>
      </c>
      <c r="FF145" s="15">
        <v>8.1603166809686312E-3</v>
      </c>
      <c r="FG145" s="15">
        <v>5.7403027767280951E-3</v>
      </c>
      <c r="FH145" s="15">
        <v>-7.2661536766228073E-3</v>
      </c>
      <c r="FI145" s="15">
        <v>1.6428795152209829E-3</v>
      </c>
      <c r="FJ145" s="15">
        <v>2.0183592767204637E-2</v>
      </c>
      <c r="FK145" s="15">
        <v>5.806863876079212E-4</v>
      </c>
      <c r="FL145" s="15">
        <v>-8.1614150982217552E-4</v>
      </c>
      <c r="FM145" s="15">
        <v>-7.544617405874263E-3</v>
      </c>
      <c r="FN145" s="15">
        <v>-7.735622259594171E-3</v>
      </c>
      <c r="FO145" s="15">
        <v>-1.599104504886626E-4</v>
      </c>
      <c r="FP145" s="15">
        <v>6.6281352539627547E-3</v>
      </c>
      <c r="FQ145" s="15">
        <v>-2.0423326816800262E-3</v>
      </c>
      <c r="FR145" s="15">
        <v>1.8871490786519442E-3</v>
      </c>
      <c r="FS145" s="15">
        <v>2.6195985790577409E-3</v>
      </c>
      <c r="FT145" s="15">
        <v>-1.5950997492080544E-2</v>
      </c>
      <c r="FU145" s="15">
        <v>8.8855133572084532E-3</v>
      </c>
      <c r="FV145" s="15">
        <v>-1.2400985642561863E-2</v>
      </c>
      <c r="FW145" s="15">
        <v>-4.8589515003274845E-3</v>
      </c>
      <c r="FX145" s="15">
        <v>-1.2208523064419928E-3</v>
      </c>
      <c r="FY145" s="15">
        <v>2.1702967355471683E-3</v>
      </c>
      <c r="FZ145" s="15">
        <v>5.8227717793621373E-3</v>
      </c>
      <c r="GA145" s="15">
        <v>-1.012186405352484E-2</v>
      </c>
      <c r="GB145" s="15">
        <v>-7.8454564840997471E-3</v>
      </c>
      <c r="GC145" s="15">
        <v>5.301383857844945E-3</v>
      </c>
      <c r="GD145" s="15">
        <v>6.4384184950368548E-3</v>
      </c>
      <c r="GE145" s="15">
        <v>-1.3315348730421592E-2</v>
      </c>
      <c r="GF145" s="15">
        <v>-1.829109472595824E-3</v>
      </c>
      <c r="GG145" s="15">
        <v>1.0992078084296331E-2</v>
      </c>
      <c r="GH145" s="15">
        <v>1.6469250571218683E-3</v>
      </c>
      <c r="GI145" s="15">
        <v>-9.3570740289818603E-3</v>
      </c>
      <c r="GJ145" s="15">
        <v>-2.3730729927560639E-3</v>
      </c>
      <c r="GK145" s="15">
        <v>-8.2706149781036403E-4</v>
      </c>
      <c r="GL145" s="15">
        <v>1.6580370561900138E-2</v>
      </c>
      <c r="GM145" s="15">
        <v>-6.3418455866073109E-3</v>
      </c>
      <c r="GN145" s="15">
        <v>7.6166664636952777E-3</v>
      </c>
      <c r="GO145" s="15">
        <v>1.0785801068380675E-2</v>
      </c>
      <c r="GP145" s="15">
        <v>-5.2654049463379104E-3</v>
      </c>
      <c r="GQ145" s="15">
        <v>2.7913486372705501E-3</v>
      </c>
      <c r="GR145" s="15">
        <v>8.4428469884907185E-3</v>
      </c>
      <c r="GS145" s="15">
        <v>1.108269216241806E-2</v>
      </c>
      <c r="GT145" s="15">
        <v>-5.5271522755729089E-4</v>
      </c>
      <c r="GU145" s="15">
        <v>-4.2305721479763874E-3</v>
      </c>
      <c r="GV145" s="15">
        <v>1.4186607886360112E-2</v>
      </c>
      <c r="GW145" s="15">
        <v>-1.0558548124828342E-3</v>
      </c>
      <c r="GX145" s="15">
        <v>-1.6542750132008063E-2</v>
      </c>
      <c r="GY145" s="15">
        <v>8.8144562780564169E-4</v>
      </c>
      <c r="GZ145" s="15">
        <v>-3.9520757766677E-3</v>
      </c>
      <c r="HA145" s="15">
        <v>2.5157232837087171E-4</v>
      </c>
      <c r="HB145" s="15">
        <v>1.5121657024085005E-2</v>
      </c>
      <c r="HC145" s="15">
        <v>4.9776110737522064E-3</v>
      </c>
      <c r="HD145" s="15">
        <v>7.1363186801489684E-3</v>
      </c>
      <c r="HE145" s="15">
        <v>1.4012857958123546E-2</v>
      </c>
      <c r="HF145" s="15">
        <v>1.5082959118848814E-3</v>
      </c>
      <c r="HG145" s="15">
        <v>6.5035843973414468E-3</v>
      </c>
      <c r="HH145" s="15">
        <v>-1.5905527891841933E-2</v>
      </c>
      <c r="HI145" s="15">
        <v>-5.5551840659462948E-3</v>
      </c>
      <c r="HJ145" s="15">
        <v>-1.4537409859639127E-2</v>
      </c>
      <c r="HK145" s="15">
        <v>-6.2101286349868058E-3</v>
      </c>
      <c r="HL145" s="15">
        <v>9.1091903331159841E-3</v>
      </c>
      <c r="HM145" s="15">
        <v>1.3243472596404217E-2</v>
      </c>
      <c r="HN145" s="15">
        <v>-2.7270265059251265E-3</v>
      </c>
      <c r="HO145" s="15">
        <v>1.9236548232930317E-2</v>
      </c>
      <c r="HP145" s="15">
        <v>4.5996317765230115E-3</v>
      </c>
      <c r="HQ145" s="15">
        <v>-8.6386162646842502E-3</v>
      </c>
      <c r="HR145" s="15">
        <v>-7.3041493390908728E-3</v>
      </c>
      <c r="HS145" s="15">
        <v>-5.897789048441405E-3</v>
      </c>
      <c r="HT145" s="15">
        <v>-8.4340741575315923E-4</v>
      </c>
      <c r="HU145" s="15">
        <v>-2.4255036146186224E-3</v>
      </c>
      <c r="HV145" s="15">
        <v>4.0523172049478553E-3</v>
      </c>
      <c r="HW145" s="15">
        <v>-8.3153647272651426E-3</v>
      </c>
      <c r="HX145" s="15">
        <v>6.3669136689545984E-3</v>
      </c>
      <c r="HY145" s="15">
        <v>7.9749781829931941E-3</v>
      </c>
      <c r="HZ145" s="15">
        <v>-2.3577054512488486E-2</v>
      </c>
      <c r="IA145" s="15">
        <v>-2.8891316593428772E-3</v>
      </c>
      <c r="IB145" s="15">
        <v>9.9771624446856749E-3</v>
      </c>
      <c r="IC145" s="15">
        <v>7.7205176581509336E-4</v>
      </c>
      <c r="ID145" s="15">
        <v>2.1914847237125049E-3</v>
      </c>
      <c r="IE145" s="15">
        <v>-7.2753731837697886E-4</v>
      </c>
      <c r="IF145" s="15">
        <v>1.1707819262739378E-2</v>
      </c>
      <c r="IG145" s="15">
        <v>2.0040750883446191E-2</v>
      </c>
      <c r="IH145" s="15">
        <v>-7.9515754063228267E-3</v>
      </c>
      <c r="II145" s="15">
        <v>7.9729825593270413E-3</v>
      </c>
      <c r="IJ145" s="15">
        <v>-2.8320607997185071E-3</v>
      </c>
      <c r="IK145" s="15">
        <v>9.1869551707258633E-4</v>
      </c>
      <c r="IL145" s="15">
        <v>6.2223261002400249E-3</v>
      </c>
      <c r="IM145" s="15">
        <v>-2.5600341665758426E-3</v>
      </c>
      <c r="IN145" s="15">
        <v>2.1134210050279363E-3</v>
      </c>
      <c r="IO145" s="15">
        <v>-3.4740586189857377E-2</v>
      </c>
      <c r="IP145" s="15">
        <v>8.1212914195639124E-3</v>
      </c>
      <c r="IQ145" s="15">
        <v>-2.8551035168955063E-4</v>
      </c>
      <c r="IR145" s="15">
        <v>2.7535584171828166E-3</v>
      </c>
      <c r="IS145" s="15">
        <v>-4.4635267238864167E-3</v>
      </c>
      <c r="IT145" s="15">
        <v>3.8030089569858734E-3</v>
      </c>
      <c r="IU145" s="15">
        <v>6.3557364130548497E-3</v>
      </c>
      <c r="IV145" s="15">
        <v>4.1450836551688436E-3</v>
      </c>
      <c r="IW145" s="15">
        <v>8.1000618962085939E-3</v>
      </c>
      <c r="IX145" s="15">
        <v>-2.9440649331493357E-3</v>
      </c>
      <c r="IY145" s="15">
        <v>-1.1203586319145056E-3</v>
      </c>
      <c r="IZ145" s="15">
        <v>1.542900344802378E-2</v>
      </c>
      <c r="JA145" s="15">
        <v>-2.8718563006924599E-2</v>
      </c>
      <c r="JB145" s="15">
        <v>0</v>
      </c>
      <c r="JC145" s="15">
        <v>1.0419345067959121E-2</v>
      </c>
      <c r="JD145" s="15">
        <v>-2.8855865154777489E-4</v>
      </c>
      <c r="JE145" s="15">
        <v>2.4272947594246772E-3</v>
      </c>
      <c r="JF145" s="15">
        <v>5.7625262931224717E-5</v>
      </c>
      <c r="JG145" s="15">
        <v>1.1043734551651866E-2</v>
      </c>
      <c r="JH145" s="15">
        <v>-1.0152371464018073E-2</v>
      </c>
      <c r="JI145" s="15">
        <v>7.0668274771102449E-3</v>
      </c>
      <c r="JJ145" s="15">
        <v>-1.0810916104215617E-2</v>
      </c>
      <c r="JK145" s="15">
        <v>-1.0344919842392773E-2</v>
      </c>
      <c r="JL145" s="15">
        <v>3.8371693922897537E-3</v>
      </c>
      <c r="JM145" s="15">
        <v>-1.5211563719387442E-3</v>
      </c>
      <c r="JN145" s="15">
        <v>4.1741571579638745E-2</v>
      </c>
      <c r="JO145" s="15">
        <v>2.1189949427400271E-2</v>
      </c>
      <c r="JP145" s="15">
        <v>4.9887753591421166E-4</v>
      </c>
      <c r="JQ145" s="15">
        <v>-5.4764513964571213E-4</v>
      </c>
      <c r="JR145" s="15">
        <v>-1.7017664286693334E-2</v>
      </c>
      <c r="JS145" s="15">
        <v>5.1180094657418971E-3</v>
      </c>
      <c r="JT145" s="15">
        <v>-4.0724903841207315E-4</v>
      </c>
      <c r="JU145" s="15">
        <v>-3.4491288197177855E-3</v>
      </c>
      <c r="JV145" s="15">
        <v>-6.7981227138209852E-3</v>
      </c>
      <c r="JW145" s="15">
        <v>-3.8480151364620368E-3</v>
      </c>
      <c r="JX145" s="15">
        <v>8.0668832729998106E-3</v>
      </c>
      <c r="JY145" s="15">
        <v>1.5176812747706289E-3</v>
      </c>
      <c r="JZ145" s="15">
        <v>-3.0623181987893684E-4</v>
      </c>
      <c r="KA145" s="15">
        <v>3.0009025221103412E-3</v>
      </c>
      <c r="KB145" s="15">
        <v>9.9929453975184865E-3</v>
      </c>
      <c r="KC145" s="15">
        <v>1.8040814730891388E-2</v>
      </c>
      <c r="KD145" s="15">
        <v>-2.6924505311912064E-3</v>
      </c>
      <c r="KE145" s="15">
        <v>-3.1718088265294949E-3</v>
      </c>
      <c r="KF145" s="15">
        <v>1.1064395906367748E-3</v>
      </c>
      <c r="KG145" s="15">
        <v>2.4451095864164336E-2</v>
      </c>
      <c r="KH145" s="15">
        <v>-1.8107932241091081E-2</v>
      </c>
      <c r="KI145" s="15">
        <v>5.3219923379408925E-3</v>
      </c>
      <c r="KJ145" s="15">
        <v>-2.6894756200121744E-2</v>
      </c>
      <c r="KK145" s="15">
        <v>2.8670918677556659E-3</v>
      </c>
      <c r="KL145" s="15">
        <v>-7.7558033913806312E-4</v>
      </c>
      <c r="KM145" s="15">
        <v>-7.7359655766625771E-3</v>
      </c>
      <c r="KN145" s="15">
        <v>7.5047256540677924E-3</v>
      </c>
      <c r="KO145" s="15">
        <v>3.6391245620088228E-3</v>
      </c>
      <c r="KP145" s="15">
        <v>-2.6363106940576718E-3</v>
      </c>
      <c r="KQ145" s="15">
        <v>8.010723746078979E-3</v>
      </c>
      <c r="KR145" s="15">
        <v>-3.2669673838105318E-2</v>
      </c>
      <c r="KS145" s="15">
        <v>1.8437950305116753E-2</v>
      </c>
      <c r="KT145" s="15">
        <v>1.018387641056382E-3</v>
      </c>
      <c r="KU145" s="15">
        <v>-3.1810015159497687E-3</v>
      </c>
      <c r="KV145" s="15">
        <v>2.7086198353063907E-2</v>
      </c>
      <c r="KW145" s="15">
        <v>1.4151422557766625E-3</v>
      </c>
      <c r="KX145" s="15">
        <v>1.962484694540138E-2</v>
      </c>
      <c r="KY145" s="15">
        <v>-4.9000735991477635E-4</v>
      </c>
      <c r="KZ145" s="15">
        <v>-9.1382391080204132E-3</v>
      </c>
      <c r="LA145" s="15">
        <v>1.047503924046436E-2</v>
      </c>
      <c r="LB145" s="15">
        <v>2.2901233416564282E-3</v>
      </c>
      <c r="LC145" s="15">
        <v>1.2552466071120098E-2</v>
      </c>
      <c r="LD145" s="15">
        <v>2.8236623087534471E-4</v>
      </c>
      <c r="LE145" s="15">
        <v>-1.1963996593972228E-2</v>
      </c>
      <c r="LF145" s="15">
        <v>4.1961771511139067E-3</v>
      </c>
      <c r="LG145" s="15">
        <v>4.2002749924061437E-3</v>
      </c>
      <c r="LH145" s="15">
        <v>1.7364897074283545E-2</v>
      </c>
      <c r="LI145" s="15">
        <v>-1.8808246973941319E-3</v>
      </c>
      <c r="LJ145" s="15">
        <v>3.4710170428328159E-4</v>
      </c>
      <c r="LK145" s="15">
        <v>-1.1972280573098789E-2</v>
      </c>
      <c r="LL145" s="15">
        <v>1.1986958032982479E-2</v>
      </c>
      <c r="LM145" s="15">
        <v>-3.8813967580238074E-3</v>
      </c>
      <c r="LN145" s="15">
        <v>6.4465939218591234E-3</v>
      </c>
      <c r="LO145" s="15">
        <v>1.0655717221336316E-2</v>
      </c>
      <c r="LP145" s="15">
        <v>4.2399650982643672E-3</v>
      </c>
      <c r="LQ145" s="15">
        <v>1.1979690382716533E-2</v>
      </c>
      <c r="LR145" s="15">
        <v>9.2736367853290327E-3</v>
      </c>
      <c r="LS145" s="15">
        <v>-1.298719552681119E-2</v>
      </c>
      <c r="LT145" s="15">
        <v>4.1107210530359813E-3</v>
      </c>
      <c r="LU145" s="15">
        <v>3.9695718681761055E-3</v>
      </c>
      <c r="LV145" s="15">
        <v>-1.1005702638461255E-2</v>
      </c>
      <c r="LW145" s="15">
        <v>-3.6122828148891645E-2</v>
      </c>
      <c r="LX145" s="15">
        <v>-3.4614943698679842E-3</v>
      </c>
      <c r="LY145" s="15">
        <v>3.2334788039548035E-3</v>
      </c>
      <c r="LZ145" s="15">
        <v>3.0268657237771286E-3</v>
      </c>
      <c r="MA145" s="15">
        <v>9.3384521473552553E-3</v>
      </c>
      <c r="MB145" s="15">
        <v>-1.8595262223463041E-2</v>
      </c>
      <c r="MC145" s="15">
        <v>2.4501002220760917E-2</v>
      </c>
      <c r="MD145" s="15">
        <v>-5.4429175381031009E-4</v>
      </c>
      <c r="ME145" s="15">
        <v>-2.6715125955018271E-3</v>
      </c>
      <c r="MF145" s="15">
        <v>-3.4099520516032392E-2</v>
      </c>
      <c r="MG145" s="15">
        <v>2.1473635952526061E-3</v>
      </c>
      <c r="MH145" s="15">
        <v>5.5617004983983783E-3</v>
      </c>
      <c r="MI145" s="15">
        <v>3.8119487074170844E-3</v>
      </c>
      <c r="MJ145" s="15">
        <v>1.448581734607322E-2</v>
      </c>
      <c r="MK145" s="15">
        <v>-4.6966225261459073E-3</v>
      </c>
      <c r="ML145" s="15">
        <v>7.5997832531030885E-3</v>
      </c>
      <c r="MM145" s="15">
        <v>6.7856230597935661E-3</v>
      </c>
      <c r="MN145" s="15">
        <v>-6.0535691266510603E-3</v>
      </c>
      <c r="MO145" s="15">
        <v>-1.2410062121752901E-2</v>
      </c>
      <c r="MP145" s="15">
        <v>-4.2778272116214371E-3</v>
      </c>
      <c r="MQ145" s="15">
        <v>-2.3138166508707261E-4</v>
      </c>
      <c r="MR145" s="15">
        <v>2.2128562510733907E-2</v>
      </c>
      <c r="MS145" s="15">
        <v>6.6194095126754548E-3</v>
      </c>
      <c r="MT145" s="15">
        <v>1.2278021768409003E-2</v>
      </c>
      <c r="MU145" s="15">
        <v>-8.1599351732941357E-4</v>
      </c>
      <c r="MV145" s="15">
        <v>-4.2075798400149928E-3</v>
      </c>
      <c r="MW145" s="15">
        <v>-8.3579829408806077E-3</v>
      </c>
      <c r="MX145" s="15">
        <v>-6.0260913021930353E-2</v>
      </c>
      <c r="MY145" s="15">
        <v>1.1163051462719546E-3</v>
      </c>
      <c r="MZ145" s="15">
        <v>1.3599893297033855E-3</v>
      </c>
      <c r="NA145" s="15">
        <v>-8.7848295557329155E-3</v>
      </c>
      <c r="NB145" s="15">
        <v>-2.9424512791909716E-3</v>
      </c>
      <c r="NC145" s="15">
        <v>-9.7909104346175276E-3</v>
      </c>
      <c r="ND145" s="15">
        <v>1.4382907721054229E-2</v>
      </c>
      <c r="NE145" s="15">
        <v>3.2392497063351684E-2</v>
      </c>
      <c r="NF145" s="15">
        <v>-4.032097457633875E-2</v>
      </c>
      <c r="NG145" s="15">
        <v>8.6236023639321892E-3</v>
      </c>
      <c r="NH145" s="15">
        <v>7.7840334654119903E-3</v>
      </c>
      <c r="NI145" s="15">
        <v>5.4989255301487279E-3</v>
      </c>
      <c r="NJ145" s="15">
        <v>2.8827907213722605E-2</v>
      </c>
      <c r="NK145" s="15">
        <v>2.8660824163475172E-2</v>
      </c>
      <c r="NL145" s="15">
        <v>1.670780511843176E-2</v>
      </c>
      <c r="NM145" s="15">
        <v>0</v>
      </c>
      <c r="NN145" s="15">
        <v>-3.0581063588207735E-3</v>
      </c>
      <c r="NO145" s="15">
        <v>-7.9157765551823498E-4</v>
      </c>
      <c r="NP145" s="15">
        <v>3.567743902717795E-3</v>
      </c>
      <c r="NQ145" s="15">
        <v>2.3209933955896432E-4</v>
      </c>
      <c r="NR145" s="15">
        <v>-1.0946889332807257E-2</v>
      </c>
      <c r="NS145" s="15">
        <v>-1.7877765572118587E-3</v>
      </c>
      <c r="NT145" s="15">
        <v>8.8984938199228574E-3</v>
      </c>
      <c r="NU145" s="15">
        <v>-4.5403029187829859E-3</v>
      </c>
      <c r="NV145" s="15">
        <v>1.038421692481704E-3</v>
      </c>
      <c r="NW145" s="15">
        <v>2.8141912966719142E-3</v>
      </c>
      <c r="NX145" s="15">
        <v>-3.1710105846410631E-3</v>
      </c>
      <c r="NY145" s="15">
        <v>2.3899768163455256E-4</v>
      </c>
      <c r="NZ145" s="15">
        <v>2.2089693099818994E-3</v>
      </c>
      <c r="OA145" s="15">
        <v>0</v>
      </c>
      <c r="OB145" s="15">
        <v>-5.1118322176005948E-3</v>
      </c>
      <c r="OC145" s="15">
        <v>5.8360083360529469E-4</v>
      </c>
      <c r="OD145" s="15">
        <v>4.7797340191421727E-4</v>
      </c>
      <c r="OE145" s="15">
        <v>-1.7588220429378787E-3</v>
      </c>
      <c r="OF145" s="15">
        <v>-3.8486256612943379E-3</v>
      </c>
      <c r="OG145" s="15">
        <v>7.0698925496888252E-3</v>
      </c>
      <c r="OH145" s="15">
        <v>1.6883814255368921E-2</v>
      </c>
      <c r="OI145" s="15">
        <v>2.2446698538237278E-3</v>
      </c>
      <c r="OJ145" s="15">
        <v>-9.0884310536478807E-4</v>
      </c>
      <c r="OK145" s="15">
        <v>1.0322420996297326E-2</v>
      </c>
      <c r="OL145" s="15">
        <v>9.0565261837655883E-3</v>
      </c>
      <c r="OM145" s="15">
        <v>9.8036156349468693E-3</v>
      </c>
      <c r="ON145" s="15">
        <v>8.0500563180729325E-3</v>
      </c>
      <c r="OO145" s="15">
        <v>-3.1976413914608735E-3</v>
      </c>
      <c r="OP145" s="15">
        <v>-8.359302176445222E-3</v>
      </c>
      <c r="OQ145" s="15">
        <v>-7.0844982956840561E-3</v>
      </c>
      <c r="OR145" s="15">
        <v>2.9566575852557815E-3</v>
      </c>
      <c r="OS145" s="15">
        <v>8.9629860815579991E-3</v>
      </c>
      <c r="OT145" s="15">
        <v>-1.6212074971614404E-3</v>
      </c>
      <c r="OU145" s="15">
        <v>1.0580760320811129E-2</v>
      </c>
      <c r="OV145" s="15">
        <v>8.2654086648957428E-3</v>
      </c>
      <c r="OW145" s="15">
        <v>9.7510325921725868E-3</v>
      </c>
      <c r="OX145" s="15">
        <v>3.4653290816085767E-3</v>
      </c>
      <c r="OY145" s="15">
        <v>7.3102884141251056E-3</v>
      </c>
      <c r="OZ145" s="15">
        <v>-1.0033919208430074E-2</v>
      </c>
      <c r="PA145" s="15">
        <v>2.3296833651278603E-2</v>
      </c>
      <c r="PB145" s="15">
        <v>-8.6003162834883632E-3</v>
      </c>
      <c r="PC145" s="15">
        <v>2.137440314890866E-2</v>
      </c>
      <c r="PD145" s="15">
        <v>5.6005124606674003E-3</v>
      </c>
      <c r="PE145" s="15">
        <v>-8.5459649285901332E-3</v>
      </c>
      <c r="PF145" s="15">
        <v>7.1383884897928077E-3</v>
      </c>
      <c r="PG145" s="15">
        <v>3.2806800137278547E-2</v>
      </c>
      <c r="PH145" s="15">
        <v>7.2107818173618417E-3</v>
      </c>
      <c r="PI145" s="15">
        <v>0</v>
      </c>
      <c r="PJ145" s="15">
        <v>-1.2808524255289954E-2</v>
      </c>
      <c r="PK145" s="15">
        <v>1.1653076768397334E-2</v>
      </c>
      <c r="PL145" s="15">
        <v>7.2956298440014075E-3</v>
      </c>
      <c r="PM145" s="15">
        <v>8.3344913839682004E-4</v>
      </c>
      <c r="PN145" s="15">
        <v>7.9365083530959387E-4</v>
      </c>
      <c r="PO145" s="15">
        <v>6.1912134374341951E-4</v>
      </c>
      <c r="PP145" s="15">
        <v>2.0266364782568092E-3</v>
      </c>
      <c r="PQ145" s="15">
        <v>2.8901754222332024E-3</v>
      </c>
      <c r="PR145" s="15">
        <v>6.4988043511661634E-3</v>
      </c>
      <c r="PS145" s="15">
        <v>8.7574754499939803E-3</v>
      </c>
      <c r="PT145" s="15">
        <v>1.4557077777522628E-2</v>
      </c>
      <c r="PU145" s="15">
        <v>-1.2252910165999024E-2</v>
      </c>
      <c r="PV145" s="15">
        <v>-5.5288952132660158E-3</v>
      </c>
      <c r="PW145" s="15">
        <v>1.4968893693674188E-2</v>
      </c>
      <c r="PX145" s="15">
        <v>-1.2134262775916093E-2</v>
      </c>
      <c r="PY145" s="15">
        <v>-7.8671032708684373E-3</v>
      </c>
      <c r="PZ145" s="15">
        <v>-1.2544478654723955E-2</v>
      </c>
      <c r="QA145" s="15">
        <v>-1.5595097794566823E-3</v>
      </c>
      <c r="QB145" s="15">
        <v>1.1289742144600533E-2</v>
      </c>
      <c r="QC145" s="15">
        <v>8.7321235594220066E-3</v>
      </c>
      <c r="QD145" s="15">
        <v>-1.5184258012909497E-3</v>
      </c>
      <c r="QE145" s="15">
        <v>-6.193101083558926E-4</v>
      </c>
      <c r="QF145" s="15">
        <v>2.7716203995471382E-3</v>
      </c>
      <c r="QG145" s="15">
        <v>-4.5648585768301589E-3</v>
      </c>
      <c r="QH145" s="15">
        <v>1.1008691395375596E-2</v>
      </c>
      <c r="QI145" s="15">
        <v>-6.3648081131387896E-3</v>
      </c>
      <c r="QJ145" s="15">
        <v>3.2275444908665646E-3</v>
      </c>
      <c r="QK145" s="15">
        <v>5.891210305686804E-3</v>
      </c>
      <c r="QL145" s="15">
        <v>-2.5699876467446901E-3</v>
      </c>
      <c r="QM145" s="15">
        <v>6.3887238147142429E-3</v>
      </c>
      <c r="QN145" s="15">
        <v>3.287812774537205E-3</v>
      </c>
      <c r="QO145" s="15">
        <v>-1.2573346166062816E-3</v>
      </c>
      <c r="QP145" s="15">
        <v>-6.6319523037511457E-3</v>
      </c>
      <c r="QQ145" s="15">
        <v>-1.1746741630308784E-3</v>
      </c>
      <c r="QR145" s="15">
        <v>9.7725781694187209E-3</v>
      </c>
      <c r="QS145" s="15">
        <v>1.2530809564963179E-2</v>
      </c>
      <c r="QT145" s="15">
        <v>-5.3519615823156173E-3</v>
      </c>
      <c r="QU145" s="15">
        <v>-5.5632966853287153E-3</v>
      </c>
      <c r="QV145" s="15">
        <v>-6.6006840313521361E-3</v>
      </c>
      <c r="QW145" s="15">
        <v>-1.2829826732718139E-2</v>
      </c>
      <c r="QX145" s="15">
        <v>-1.4959888049037228E-2</v>
      </c>
      <c r="QY145" s="15">
        <v>9.1219796488438316E-3</v>
      </c>
      <c r="QZ145" s="15">
        <v>6.5732344798629565E-3</v>
      </c>
      <c r="RA145" s="15">
        <v>5.9961204983956726E-3</v>
      </c>
      <c r="RB145" s="15">
        <v>2.6129573930419796E-3</v>
      </c>
      <c r="RC145" s="15">
        <v>4.7172905734517677E-3</v>
      </c>
      <c r="RD145" s="15">
        <v>-1.0321249787366463E-3</v>
      </c>
      <c r="RE145" s="15">
        <v>-3.1500057546710448E-3</v>
      </c>
      <c r="RF145" s="15">
        <v>4.4480934863838084E-3</v>
      </c>
      <c r="RG145" s="15">
        <v>1.8051799667055919E-3</v>
      </c>
      <c r="RH145" s="15">
        <v>-1.8828543076296702E-3</v>
      </c>
      <c r="RI145" s="15">
        <v>2.1054116837598436E-3</v>
      </c>
      <c r="RJ145" s="15">
        <v>-5.1183732982442833E-3</v>
      </c>
      <c r="RK145" s="15">
        <v>-3.4492182694166461E-3</v>
      </c>
      <c r="RL145" s="15">
        <v>9.4127971425633731E-3</v>
      </c>
      <c r="RM145" s="15">
        <v>-6.4754259855118223E-4</v>
      </c>
      <c r="RN145" s="15">
        <v>1.4521985184056901E-2</v>
      </c>
      <c r="RO145" s="15">
        <v>-2.8127653349304876E-2</v>
      </c>
      <c r="RP145" s="15">
        <v>-1.4315645079920529E-2</v>
      </c>
      <c r="RQ145" s="15">
        <v>2.6602835588162492E-3</v>
      </c>
      <c r="RR145" s="15">
        <v>4.4101504775525685E-3</v>
      </c>
      <c r="RS145" s="15">
        <v>5.3042122539013487E-3</v>
      </c>
      <c r="RT145" s="15">
        <v>-2.3187576057169066E-3</v>
      </c>
      <c r="RU145" s="15">
        <v>1.4127625059255817E-2</v>
      </c>
      <c r="RV145" s="15">
        <v>6.5789710980425605E-3</v>
      </c>
      <c r="RW145" s="15">
        <v>-2.2300696846701746E-3</v>
      </c>
      <c r="RX145" s="15">
        <v>5.1665137703481145E-3</v>
      </c>
      <c r="RY145" s="15">
        <v>3.2179032610433658E-2</v>
      </c>
      <c r="RZ145" s="15">
        <v>3.4423441909726986E-3</v>
      </c>
      <c r="SA145" s="15">
        <v>3.1073847527734546E-3</v>
      </c>
      <c r="SB145" s="15">
        <v>-4.8744641094373934E-3</v>
      </c>
      <c r="SC145" s="15">
        <v>-5.4444447422804815E-3</v>
      </c>
      <c r="SD145" s="15">
        <v>1.8844813020996799E-4</v>
      </c>
      <c r="SE145" s="15">
        <v>-8.9255656055042387E-3</v>
      </c>
      <c r="SF145" s="15">
        <v>7.7635504899234925E-3</v>
      </c>
      <c r="SG145" s="15">
        <v>2.3321248199543818E-2</v>
      </c>
      <c r="SH145" s="15">
        <v>4.8913140998412931E-3</v>
      </c>
      <c r="SI145" s="15">
        <v>-1.9077148983546756E-3</v>
      </c>
      <c r="SJ145" s="15">
        <v>-9.2855656623820702E-3</v>
      </c>
      <c r="SK145" s="15">
        <v>3.2351223858475879E-2</v>
      </c>
      <c r="SL145" s="15">
        <v>6.5956217321669567E-3</v>
      </c>
      <c r="SM145" s="15">
        <v>-1.3129291441792736E-2</v>
      </c>
      <c r="SN145" s="15">
        <v>8.3085678892073987E-4</v>
      </c>
      <c r="SO145" s="15">
        <v>-4.4614842636520454E-3</v>
      </c>
      <c r="SP145" s="15">
        <v>1.9237740882440554E-2</v>
      </c>
      <c r="SQ145" s="15">
        <v>8.401243878159595E-4</v>
      </c>
      <c r="SR145" s="15">
        <v>4.3151875020991503E-3</v>
      </c>
      <c r="SS145" s="15">
        <v>-6.4595391105704914E-3</v>
      </c>
      <c r="ST145" s="15">
        <v>1.1703664582529362E-3</v>
      </c>
      <c r="SU145" s="15">
        <v>1.229592340176466E-3</v>
      </c>
      <c r="SV145" s="15">
        <v>6.4148473718310412E-3</v>
      </c>
      <c r="SW145" s="15">
        <v>-9.0196962009136197E-3</v>
      </c>
      <c r="SX145" s="15">
        <v>5.5991187710500859E-3</v>
      </c>
      <c r="SY145" s="15">
        <v>-1.9851123144204075E-3</v>
      </c>
      <c r="SZ145" s="15">
        <v>1.3944744582845017E-2</v>
      </c>
      <c r="TA145" s="15">
        <v>9.5340252722975443E-4</v>
      </c>
      <c r="TB145" s="15">
        <v>1.5829794456186611E-2</v>
      </c>
      <c r="TC145" s="15">
        <v>-3.9680965561744139E-4</v>
      </c>
      <c r="TD145" s="15">
        <v>-6.9244088167766697E-4</v>
      </c>
      <c r="TE145" s="15">
        <v>-1.1741817876683174E-2</v>
      </c>
      <c r="TF145" s="15">
        <v>-1.6953462785384681E-4</v>
      </c>
      <c r="TG145" s="15">
        <v>5.657375807308105E-3</v>
      </c>
      <c r="TH145" s="15">
        <v>-9.6016100102201529E-3</v>
      </c>
      <c r="TI145" s="15">
        <v>-1.3351333174864113E-2</v>
      </c>
      <c r="TJ145" s="15">
        <v>2.1683864559649883E-2</v>
      </c>
      <c r="TK145" s="15">
        <v>-6.5414396185097343E-3</v>
      </c>
      <c r="TL145" s="15">
        <v>3.4205575842310184E-4</v>
      </c>
      <c r="TM145" s="15">
        <v>1.2491797503486276E-2</v>
      </c>
      <c r="TN145" s="15">
        <v>-9.2841896929738148E-4</v>
      </c>
      <c r="TO145" s="23">
        <v>1.5616759531383111E-3</v>
      </c>
    </row>
    <row r="146" spans="1:535" x14ac:dyDescent="0.35">
      <c r="A146" s="14">
        <v>140</v>
      </c>
      <c r="B146" s="81">
        <v>42790</v>
      </c>
      <c r="C146" s="23">
        <v>1.2680165695788967E-3</v>
      </c>
      <c r="D146" s="43">
        <f ca="1">OFFSET('CAPM Regression Loop'!$AH$6,$A146,'CAPM Regression Loop'!$D$2)</f>
        <v>5.5834874257006863E-3</v>
      </c>
      <c r="T146" s="14">
        <v>140</v>
      </c>
      <c r="U146" s="14" t="s">
        <v>142</v>
      </c>
      <c r="V146" s="14">
        <v>0.95369044109893975</v>
      </c>
      <c r="W146" s="14">
        <v>0.18432485595323145</v>
      </c>
      <c r="X146" s="14">
        <v>9.672264554428911E-2</v>
      </c>
      <c r="Y146" s="14">
        <f t="shared" si="9"/>
        <v>-0.25123881780116691</v>
      </c>
      <c r="Z146" s="14">
        <f t="shared" si="8"/>
        <v>0.25123881780116691</v>
      </c>
      <c r="AA146" s="14">
        <f t="shared" si="10"/>
        <v>1</v>
      </c>
      <c r="AF146" s="80"/>
      <c r="AH146" s="81"/>
      <c r="AI146" s="15">
        <v>5.2320630932199573E-3</v>
      </c>
      <c r="AJ146" s="15">
        <v>3.8969523228729662E-3</v>
      </c>
      <c r="AK146" s="15">
        <v>-2.4757987570944015E-3</v>
      </c>
      <c r="AL146" s="15">
        <v>9.5171865597192136E-4</v>
      </c>
      <c r="AM146" s="15">
        <v>2.4187708317447948E-3</v>
      </c>
      <c r="AN146" s="15">
        <v>5.9857609204636928E-3</v>
      </c>
      <c r="AO146" s="15">
        <v>6.1484603004524803E-3</v>
      </c>
      <c r="AP146" s="15">
        <v>7.7264424064091035E-3</v>
      </c>
      <c r="AQ146" s="15">
        <v>4.031247585774049E-3</v>
      </c>
      <c r="AR146" s="15">
        <v>8.5737037525880719E-4</v>
      </c>
      <c r="AS146" s="15">
        <v>3.7631477723984548E-3</v>
      </c>
      <c r="AT146" s="15">
        <v>1.3291829777672506E-2</v>
      </c>
      <c r="AU146" s="15">
        <v>9.8106404346824851E-3</v>
      </c>
      <c r="AV146" s="15">
        <v>5.1531748734037009E-3</v>
      </c>
      <c r="AW146" s="15">
        <v>9.3880118862789824E-3</v>
      </c>
      <c r="AX146" s="15">
        <v>1.712267726856722E-2</v>
      </c>
      <c r="AY146" s="15">
        <v>1.5202995519656712E-2</v>
      </c>
      <c r="AZ146" s="15">
        <v>-5.8755484066211373E-3</v>
      </c>
      <c r="BA146" s="15">
        <v>-1.3944084244873499E-4</v>
      </c>
      <c r="BB146" s="15">
        <v>-6.7425113274995141E-3</v>
      </c>
      <c r="BC146" s="15">
        <v>-6.1104772970160849E-3</v>
      </c>
      <c r="BD146" s="15">
        <v>2.8245537518619243E-3</v>
      </c>
      <c r="BE146" s="15">
        <v>-8.0971664343059942E-4</v>
      </c>
      <c r="BF146" s="15">
        <v>6.882582538108457E-3</v>
      </c>
      <c r="BG146" s="15">
        <v>2.7076547560946963E-3</v>
      </c>
      <c r="BH146" s="15">
        <v>5.6113236692990386E-3</v>
      </c>
      <c r="BI146" s="15">
        <v>1.6957034585954513E-2</v>
      </c>
      <c r="BJ146" s="15">
        <v>1.1612364807602471E-2</v>
      </c>
      <c r="BK146" s="15">
        <v>4.4593161967648974E-3</v>
      </c>
      <c r="BL146" s="15">
        <v>0</v>
      </c>
      <c r="BM146" s="15">
        <v>8.3976369520865693E-3</v>
      </c>
      <c r="BN146" s="15">
        <v>3.86420574682934E-3</v>
      </c>
      <c r="BO146" s="15">
        <v>-1.4064929467403665E-2</v>
      </c>
      <c r="BP146" s="15">
        <v>2.5659838126192835E-3</v>
      </c>
      <c r="BQ146" s="15">
        <v>-7.2934593521092727E-3</v>
      </c>
      <c r="BR146" s="15">
        <v>3.1557532572737365E-3</v>
      </c>
      <c r="BS146" s="15">
        <v>-4.9940559405961529E-3</v>
      </c>
      <c r="BT146" s="15">
        <v>6.1309001848595963E-3</v>
      </c>
      <c r="BU146" s="15">
        <v>-8.1888959635741561E-3</v>
      </c>
      <c r="BV146" s="15">
        <v>-1.0293626324195239E-2</v>
      </c>
      <c r="BW146" s="15">
        <v>3.3549036978846596E-3</v>
      </c>
      <c r="BX146" s="15">
        <v>-5.4919909847215285E-4</v>
      </c>
      <c r="BY146" s="15">
        <v>3.1793796921789725E-3</v>
      </c>
      <c r="BZ146" s="15">
        <v>7.9145235631155155E-4</v>
      </c>
      <c r="CA146" s="15">
        <v>8.0835105077552011E-3</v>
      </c>
      <c r="CB146" s="15">
        <v>-1.8509132605609754E-2</v>
      </c>
      <c r="CC146" s="15">
        <v>3.5559386022498154E-3</v>
      </c>
      <c r="CD146" s="15">
        <v>2.9967913972637318E-3</v>
      </c>
      <c r="CE146" s="15">
        <v>1.1126563108574275E-2</v>
      </c>
      <c r="CF146" s="15">
        <v>1.0371934534391799E-2</v>
      </c>
      <c r="CG146" s="15">
        <v>1.6948693267453713E-3</v>
      </c>
      <c r="CH146" s="15">
        <v>-9.9774328267543226E-4</v>
      </c>
      <c r="CI146" s="15">
        <v>-4.9720425610927325E-3</v>
      </c>
      <c r="CJ146" s="15">
        <v>9.6135592577828912E-3</v>
      </c>
      <c r="CK146" s="15">
        <v>-3.6293137891406937E-3</v>
      </c>
      <c r="CL146" s="15">
        <v>-6.4887816776513819E-3</v>
      </c>
      <c r="CM146" s="15">
        <v>7.5755343556512759E-3</v>
      </c>
      <c r="CN146" s="15">
        <v>3.2740644544677331E-3</v>
      </c>
      <c r="CO146" s="15">
        <v>-1.4341569309454264E-2</v>
      </c>
      <c r="CP146" s="15">
        <v>1.9825541783177383E-3</v>
      </c>
      <c r="CQ146" s="15">
        <v>-8.6921077057624946E-3</v>
      </c>
      <c r="CR146" s="15">
        <v>2.7819753367583328E-2</v>
      </c>
      <c r="CS146" s="15">
        <v>5.8905512714919114E-3</v>
      </c>
      <c r="CT146" s="15">
        <v>6.1249234461805734E-3</v>
      </c>
      <c r="CU146" s="15">
        <v>-4.6685425596332637E-3</v>
      </c>
      <c r="CV146" s="15">
        <v>-2.8387762238323185E-3</v>
      </c>
      <c r="CW146" s="15">
        <v>1.3336142918510506E-3</v>
      </c>
      <c r="CX146" s="15">
        <v>-5.2949398303747145E-3</v>
      </c>
      <c r="CY146" s="15">
        <v>-3.719049646140104E-3</v>
      </c>
      <c r="CZ146" s="15">
        <v>-1.3052530651880678E-2</v>
      </c>
      <c r="DA146" s="15">
        <v>1.1942036583150876E-2</v>
      </c>
      <c r="DB146" s="15">
        <v>1.2180418556871013E-2</v>
      </c>
      <c r="DC146" s="15">
        <v>-2.2381886682517612E-2</v>
      </c>
      <c r="DD146" s="15">
        <v>-7.5733349099703241E-3</v>
      </c>
      <c r="DE146" s="15">
        <v>-1.7640663813848802E-2</v>
      </c>
      <c r="DF146" s="15">
        <v>1.1714067363447885E-2</v>
      </c>
      <c r="DG146" s="15">
        <v>1.616493685335536E-2</v>
      </c>
      <c r="DH146" s="15">
        <v>5.0039770003742342E-3</v>
      </c>
      <c r="DI146" s="15">
        <v>-7.3286921565258458E-4</v>
      </c>
      <c r="DJ146" s="15">
        <v>-4.3255780803906777E-3</v>
      </c>
      <c r="DK146" s="15">
        <v>-1.2117944537632723E-2</v>
      </c>
      <c r="DL146" s="15">
        <v>-7.0017790426012919E-3</v>
      </c>
      <c r="DM146" s="15">
        <v>9.9040425411825138E-3</v>
      </c>
      <c r="DN146" s="15">
        <v>1.4468568960699299E-2</v>
      </c>
      <c r="DO146" s="15">
        <v>1.9651636516382215E-3</v>
      </c>
      <c r="DP146" s="15">
        <v>-1.0349707429137841E-2</v>
      </c>
      <c r="DQ146" s="15">
        <v>3.9639691544601291E-3</v>
      </c>
      <c r="DR146" s="15">
        <v>-2.1280777676178662E-2</v>
      </c>
      <c r="DS146" s="15">
        <v>-1.6238516492908067E-2</v>
      </c>
      <c r="DT146" s="15">
        <v>-1.8154316635085382E-3</v>
      </c>
      <c r="DU146" s="15">
        <v>-1.5775962594167435E-2</v>
      </c>
      <c r="DV146" s="15">
        <v>8.3965654035263529E-3</v>
      </c>
      <c r="DW146" s="15">
        <v>7.1255561172373864E-3</v>
      </c>
      <c r="DX146" s="15">
        <v>-3.1913114845808221E-3</v>
      </c>
      <c r="DY146" s="15">
        <v>2.0431798975998612E-3</v>
      </c>
      <c r="DZ146" s="15">
        <v>-1.4750927185059343E-2</v>
      </c>
      <c r="EA146" s="15">
        <v>3.9676760353430408E-3</v>
      </c>
      <c r="EB146" s="15">
        <v>-1.047861491544674E-2</v>
      </c>
      <c r="EC146" s="15">
        <v>6.3542707846067983E-3</v>
      </c>
      <c r="ED146" s="15">
        <v>8.1586036996734675E-4</v>
      </c>
      <c r="EE146" s="15">
        <v>-3.5101070097034656E-3</v>
      </c>
      <c r="EF146" s="15">
        <v>5.5509254720998444E-3</v>
      </c>
      <c r="EG146" s="15">
        <v>1.1027455058351478E-2</v>
      </c>
      <c r="EH146" s="15">
        <v>4.2495928113144634E-4</v>
      </c>
      <c r="EI146" s="15">
        <v>6.6840204285717924E-3</v>
      </c>
      <c r="EJ146" s="15">
        <v>-8.6012787025796685E-3</v>
      </c>
      <c r="EK146" s="15">
        <v>-3.557140255889866E-3</v>
      </c>
      <c r="EL146" s="15">
        <v>1.8428332186440856E-3</v>
      </c>
      <c r="EM146" s="15">
        <v>8.6028888072678528E-3</v>
      </c>
      <c r="EN146" s="15">
        <v>1.4118830742408817E-2</v>
      </c>
      <c r="EO146" s="15">
        <v>-5.511991907515776E-3</v>
      </c>
      <c r="EP146" s="15">
        <v>9.6772210458429854E-3</v>
      </c>
      <c r="EQ146" s="15">
        <v>-8.5379387380358201E-3</v>
      </c>
      <c r="ER146" s="15">
        <v>8.4623852050140719E-4</v>
      </c>
      <c r="ES146" s="15">
        <v>-3.5398267051239508E-3</v>
      </c>
      <c r="ET146" s="15">
        <v>8.1919709145881585E-3</v>
      </c>
      <c r="EU146" s="15">
        <v>9.2746607192731017E-3</v>
      </c>
      <c r="EV146" s="15">
        <v>1.1827090866028185E-2</v>
      </c>
      <c r="EW146" s="15">
        <v>5.3894867296799135E-3</v>
      </c>
      <c r="EX146" s="15">
        <v>-5.2749158626300835E-3</v>
      </c>
      <c r="EY146" s="15">
        <v>5.899722127188322E-3</v>
      </c>
      <c r="EZ146" s="15">
        <v>3.1228555764331333E-3</v>
      </c>
      <c r="FA146" s="15">
        <v>7.6383271459803679E-3</v>
      </c>
      <c r="FB146" s="15">
        <v>-8.1396849876086419E-3</v>
      </c>
      <c r="FC146" s="15">
        <v>-3.7507970883463796E-4</v>
      </c>
      <c r="FD146" s="15">
        <v>1.0969031370573937E-2</v>
      </c>
      <c r="FE146" s="15">
        <v>-3.9627502004590805E-4</v>
      </c>
      <c r="FF146" s="15">
        <v>8.2274557005981089E-3</v>
      </c>
      <c r="FG146" s="15">
        <v>-3.3641747456319873E-3</v>
      </c>
      <c r="FH146" s="15">
        <v>1.8660422717402612E-2</v>
      </c>
      <c r="FI146" s="15">
        <v>1.7624341736542842E-2</v>
      </c>
      <c r="FJ146" s="15">
        <v>1.3147535865139632E-2</v>
      </c>
      <c r="FK146" s="15">
        <v>1.1097596517508534E-2</v>
      </c>
      <c r="FL146" s="15">
        <v>5.3624304823385116E-3</v>
      </c>
      <c r="FM146" s="15">
        <v>-7.8271626419796486E-3</v>
      </c>
      <c r="FN146" s="15">
        <v>-1.7497817237877064E-3</v>
      </c>
      <c r="FO146" s="15">
        <v>1.0124634498554448E-2</v>
      </c>
      <c r="FP146" s="15">
        <v>9.3011740172882513E-3</v>
      </c>
      <c r="FQ146" s="15">
        <v>1.872187978834778E-2</v>
      </c>
      <c r="FR146" s="15">
        <v>2.3443550404339361E-2</v>
      </c>
      <c r="FS146" s="15">
        <v>-2.8687266321650779E-3</v>
      </c>
      <c r="FT146" s="15">
        <v>1.7950482619482667E-3</v>
      </c>
      <c r="FU146" s="15">
        <v>6.6186731787568594E-3</v>
      </c>
      <c r="FV146" s="15">
        <v>0</v>
      </c>
      <c r="FW146" s="15">
        <v>1.0041343007310646E-2</v>
      </c>
      <c r="FX146" s="15">
        <v>1.2893897550950585E-2</v>
      </c>
      <c r="FY146" s="15">
        <v>1.3044425358616498E-3</v>
      </c>
      <c r="FZ146" s="15">
        <v>-2.719061520377369E-2</v>
      </c>
      <c r="GA146" s="15">
        <v>2.8364343000373922E-3</v>
      </c>
      <c r="GB146" s="15">
        <v>-9.3626899278509076E-3</v>
      </c>
      <c r="GC146" s="15">
        <v>-1.2702813648763887E-3</v>
      </c>
      <c r="GD146" s="15">
        <v>1.3597608265383624E-2</v>
      </c>
      <c r="GE146" s="15">
        <v>2.2074528820303207E-2</v>
      </c>
      <c r="GF146" s="15">
        <v>9.1791885000526933E-3</v>
      </c>
      <c r="GG146" s="15">
        <v>1.2374324858199738E-3</v>
      </c>
      <c r="GH146" s="15">
        <v>1.2374974533197046E-2</v>
      </c>
      <c r="GI146" s="15">
        <v>-3.2186950360601919E-3</v>
      </c>
      <c r="GJ146" s="15">
        <v>2.4953212855605253E-4</v>
      </c>
      <c r="GK146" s="15">
        <v>-2.1471640919161162E-3</v>
      </c>
      <c r="GL146" s="15">
        <v>-1.3101750315778775E-2</v>
      </c>
      <c r="GM146" s="15">
        <v>2.3425767079724276E-2</v>
      </c>
      <c r="GN146" s="15">
        <v>3.1862354897564812E-4</v>
      </c>
      <c r="GO146" s="15">
        <v>-1.4081239872114041E-2</v>
      </c>
      <c r="GP146" s="15">
        <v>1.5535950550515864E-2</v>
      </c>
      <c r="GQ146" s="15">
        <v>8.7030307884642943E-3</v>
      </c>
      <c r="GR146" s="15">
        <v>3.3194693468603081E-3</v>
      </c>
      <c r="GS146" s="15">
        <v>-7.3121517405308365E-3</v>
      </c>
      <c r="GT146" s="15">
        <v>3.7367699699335315E-3</v>
      </c>
      <c r="GU146" s="15">
        <v>8.7452525025030654E-3</v>
      </c>
      <c r="GV146" s="15">
        <v>1.1836125215546214E-2</v>
      </c>
      <c r="GW146" s="15">
        <v>-9.8709191683237912E-3</v>
      </c>
      <c r="GX146" s="15">
        <v>3.2807753770911011E-2</v>
      </c>
      <c r="GY146" s="15">
        <v>1.2243964511965506E-2</v>
      </c>
      <c r="GZ146" s="15">
        <v>-3.9365183377312318E-3</v>
      </c>
      <c r="HA146" s="15">
        <v>4.4127916277429315E-3</v>
      </c>
      <c r="HB146" s="15">
        <v>-7.191401348107561E-3</v>
      </c>
      <c r="HC146" s="15">
        <v>6.2068474367278133E-3</v>
      </c>
      <c r="HD146" s="15">
        <v>5.9084196696664471E-4</v>
      </c>
      <c r="HE146" s="15">
        <v>5.7657187769039513E-3</v>
      </c>
      <c r="HF146" s="15">
        <v>-1.7209553051929765E-2</v>
      </c>
      <c r="HG146" s="15">
        <v>1.0044582097017618E-2</v>
      </c>
      <c r="HH146" s="15">
        <v>2.9196862799032403E-2</v>
      </c>
      <c r="HI146" s="15">
        <v>1.4552512876251247E-3</v>
      </c>
      <c r="HJ146" s="15">
        <v>8.9858628958419517E-3</v>
      </c>
      <c r="HK146" s="15">
        <v>1.211087466990873E-2</v>
      </c>
      <c r="HL146" s="15">
        <v>-5.4754654045931347E-3</v>
      </c>
      <c r="HM146" s="15">
        <v>8.9620490946770701E-2</v>
      </c>
      <c r="HN146" s="15">
        <v>8.4781035649476571E-3</v>
      </c>
      <c r="HO146" s="15">
        <v>-4.7084476700207161E-3</v>
      </c>
      <c r="HP146" s="15">
        <v>1.9894836073682382E-2</v>
      </c>
      <c r="HQ146" s="15">
        <v>2.4112998249099255E-3</v>
      </c>
      <c r="HR146" s="15">
        <v>7.6374271292113521E-3</v>
      </c>
      <c r="HS146" s="15">
        <v>8.8597790369349966E-3</v>
      </c>
      <c r="HT146" s="15">
        <v>-4.2143710675031793E-4</v>
      </c>
      <c r="HU146" s="15">
        <v>9.2134506597176292E-3</v>
      </c>
      <c r="HV146" s="15">
        <v>7.0383694892102227E-3</v>
      </c>
      <c r="HW146" s="15">
        <v>5.6469175134315338E-3</v>
      </c>
      <c r="HX146" s="15">
        <v>-1.5448910941047601E-2</v>
      </c>
      <c r="HY146" s="15">
        <v>8.1832342380198011E-3</v>
      </c>
      <c r="HZ146" s="15">
        <v>9.6603289123584624E-3</v>
      </c>
      <c r="IA146" s="15">
        <v>6.1494134822288682E-3</v>
      </c>
      <c r="IB146" s="15">
        <v>-9.4403937790870727E-3</v>
      </c>
      <c r="IC146" s="15">
        <v>-3.241025265156842E-3</v>
      </c>
      <c r="ID146" s="15">
        <v>-3.7555744896754853E-3</v>
      </c>
      <c r="IE146" s="15">
        <v>1.3072081567352701E-2</v>
      </c>
      <c r="IF146" s="15">
        <v>9.670516895969563E-3</v>
      </c>
      <c r="IG146" s="15">
        <v>3.0000195187638495E-2</v>
      </c>
      <c r="IH146" s="15">
        <v>1.3670233766518984E-2</v>
      </c>
      <c r="II146" s="15">
        <v>-1.5405287210732607E-2</v>
      </c>
      <c r="IJ146" s="15">
        <v>-3.9514587119274872E-3</v>
      </c>
      <c r="IK146" s="15">
        <v>1.1995682993086977E-3</v>
      </c>
      <c r="IL146" s="15">
        <v>-6.0343385068673764E-3</v>
      </c>
      <c r="IM146" s="15">
        <v>7.4937475354802299E-3</v>
      </c>
      <c r="IN146" s="15">
        <v>0</v>
      </c>
      <c r="IO146" s="15">
        <v>2.1750266400176823E-2</v>
      </c>
      <c r="IP146" s="15">
        <v>7.1461807112247182E-3</v>
      </c>
      <c r="IQ146" s="15">
        <v>1.7421792594676938E-2</v>
      </c>
      <c r="IR146" s="15">
        <v>1.5748356968139112E-2</v>
      </c>
      <c r="IS146" s="15">
        <v>8.5323575502222696E-3</v>
      </c>
      <c r="IT146" s="15">
        <v>-5.7137417038700662E-4</v>
      </c>
      <c r="IU146" s="15">
        <v>-3.4904049397686022E-3</v>
      </c>
      <c r="IV146" s="15">
        <v>9.9139867576517587E-3</v>
      </c>
      <c r="IW146" s="15">
        <v>-1.9608471388376313E-2</v>
      </c>
      <c r="IX146" s="15">
        <v>1.2820688429061469E-2</v>
      </c>
      <c r="IY146" s="15">
        <v>1.6810090010114804E-3</v>
      </c>
      <c r="IZ146" s="15">
        <v>-1.8195659744994062E-2</v>
      </c>
      <c r="JA146" s="15">
        <v>-7.1428926284832522E-2</v>
      </c>
      <c r="JB146" s="15">
        <v>2.8368813351995355E-3</v>
      </c>
      <c r="JC146" s="15">
        <v>0</v>
      </c>
      <c r="JD146" s="15">
        <v>-1.8013353399718771E-2</v>
      </c>
      <c r="JE146" s="15">
        <v>1.1405935185868717E-2</v>
      </c>
      <c r="JF146" s="15">
        <v>9.3212427681575918E-3</v>
      </c>
      <c r="JG146" s="15">
        <v>-1.1098780273611913E-3</v>
      </c>
      <c r="JH146" s="15">
        <v>2.2983232364760606E-3</v>
      </c>
      <c r="JI146" s="15">
        <v>1.1011777817370838E-2</v>
      </c>
      <c r="JJ146" s="15">
        <v>-1.6528929382996255E-3</v>
      </c>
      <c r="JK146" s="15">
        <v>3.2643272694325089E-3</v>
      </c>
      <c r="JL146" s="15">
        <v>2.7964205998777883E-4</v>
      </c>
      <c r="JM146" s="15">
        <v>-1.1193732679162999E-3</v>
      </c>
      <c r="JN146" s="15">
        <v>-6.2926596230201753E-3</v>
      </c>
      <c r="JO146" s="15">
        <v>7.318796845569514E-2</v>
      </c>
      <c r="JP146" s="15">
        <v>-6.4660757494565211E-3</v>
      </c>
      <c r="JQ146" s="15">
        <v>9.6273608400421797E-3</v>
      </c>
      <c r="JR146" s="15">
        <v>5.8800257764532397E-2</v>
      </c>
      <c r="JS146" s="15">
        <v>7.6307123411638589E-3</v>
      </c>
      <c r="JT146" s="15">
        <v>1.2222450085436617E-3</v>
      </c>
      <c r="JU146" s="15">
        <v>9.8425204796194357E-4</v>
      </c>
      <c r="JV146" s="15">
        <v>-1.0834237246123441E-3</v>
      </c>
      <c r="JW146" s="15">
        <v>2.0513385040249947E-3</v>
      </c>
      <c r="JX146" s="15">
        <v>1.134557624608813E-2</v>
      </c>
      <c r="JY146" s="15">
        <v>9.6147249637036792E-3</v>
      </c>
      <c r="JZ146" s="15">
        <v>-1.0356473924161249E-2</v>
      </c>
      <c r="KA146" s="15">
        <v>2.5466805207565568E-2</v>
      </c>
      <c r="KB146" s="15">
        <v>7.9222596557109171E-3</v>
      </c>
      <c r="KC146" s="15">
        <v>-1.2485509514574512E-3</v>
      </c>
      <c r="KD146" s="15">
        <v>8.4278206159353261E-3</v>
      </c>
      <c r="KE146" s="15">
        <v>-3.5180299395372051E-4</v>
      </c>
      <c r="KF146" s="15">
        <v>-8.8174273462832322E-3</v>
      </c>
      <c r="KG146" s="15">
        <v>5.5766660385799013E-2</v>
      </c>
      <c r="KH146" s="15">
        <v>5.7322025916987382E-3</v>
      </c>
      <c r="KI146" s="15">
        <v>-1.693162141577996E-2</v>
      </c>
      <c r="KJ146" s="15">
        <v>1.5052147772588189E-3</v>
      </c>
      <c r="KK146" s="15">
        <v>-4.0933335909999636E-3</v>
      </c>
      <c r="KL146" s="15">
        <v>4.3287708418133352E-3</v>
      </c>
      <c r="KM146" s="15">
        <v>-5.074637755794433E-3</v>
      </c>
      <c r="KN146" s="15">
        <v>-1.4025475354504434E-2</v>
      </c>
      <c r="KO146" s="15">
        <v>-3.6391245620089182E-3</v>
      </c>
      <c r="KP146" s="15">
        <v>2.8763202955938258E-3</v>
      </c>
      <c r="KQ146" s="15">
        <v>5.3633683237935001E-4</v>
      </c>
      <c r="KR146" s="15">
        <v>9.052566346443405E-3</v>
      </c>
      <c r="KS146" s="15">
        <v>4.9592998566883095E-2</v>
      </c>
      <c r="KT146" s="15">
        <v>1.0470108164644203E-2</v>
      </c>
      <c r="KU146" s="15">
        <v>-4.014796729233756E-3</v>
      </c>
      <c r="KV146" s="15">
        <v>4.1034477052538848E-2</v>
      </c>
      <c r="KW146" s="15">
        <v>5.4772426210339988E-3</v>
      </c>
      <c r="KX146" s="15">
        <v>5.9209308100239026E-3</v>
      </c>
      <c r="KY146" s="15">
        <v>1.85059667492985E-2</v>
      </c>
      <c r="KZ146" s="15">
        <v>9.4548450945182317E-3</v>
      </c>
      <c r="LA146" s="15">
        <v>4.1368205522562254E-3</v>
      </c>
      <c r="LB146" s="15">
        <v>3.8689444948142317E-3</v>
      </c>
      <c r="LC146" s="15">
        <v>4.3326807911633798E-3</v>
      </c>
      <c r="LD146" s="15">
        <v>-1.2209821181023268E-2</v>
      </c>
      <c r="LE146" s="15">
        <v>1.0428684112244456E-2</v>
      </c>
      <c r="LF146" s="15">
        <v>3.949972219314069E-3</v>
      </c>
      <c r="LG146" s="15">
        <v>8.9633612113427831E-3</v>
      </c>
      <c r="LH146" s="15">
        <v>-1.1670882476263883E-3</v>
      </c>
      <c r="LI146" s="15">
        <v>2.2107981593770899E-2</v>
      </c>
      <c r="LJ146" s="15">
        <v>-2.9465312937975207E-3</v>
      </c>
      <c r="LK146" s="15">
        <v>-7.5447652568800599E-3</v>
      </c>
      <c r="LL146" s="15">
        <v>2.2253623711749024E-2</v>
      </c>
      <c r="LM146" s="15">
        <v>2.3450899175129964E-3</v>
      </c>
      <c r="LN146" s="15">
        <v>4.8131324193760282E-3</v>
      </c>
      <c r="LO146" s="15">
        <v>-1.6353233407307532E-3</v>
      </c>
      <c r="LP146" s="15">
        <v>9.1911771176285504E-4</v>
      </c>
      <c r="LQ146" s="15">
        <v>-2.642009462838585E-3</v>
      </c>
      <c r="LR146" s="15">
        <v>8.9686699827603161E-3</v>
      </c>
      <c r="LS146" s="15">
        <v>2.958121415993819E-3</v>
      </c>
      <c r="LT146" s="15">
        <v>1.6490315678584764E-3</v>
      </c>
      <c r="LU146" s="15">
        <v>1.2541022213568561E-2</v>
      </c>
      <c r="LV146" s="15">
        <v>5.2975455944914262E-4</v>
      </c>
      <c r="LW146" s="15">
        <v>1.0856426557855015E-2</v>
      </c>
      <c r="LX146" s="15">
        <v>3.5853410478392379E-3</v>
      </c>
      <c r="LY146" s="15">
        <v>-2.0179845558763412E-2</v>
      </c>
      <c r="LZ146" s="15">
        <v>7.989390033478861E-3</v>
      </c>
      <c r="MA146" s="15">
        <v>2.8807607397669166E-3</v>
      </c>
      <c r="MB146" s="15">
        <v>4.2372944755152174E-3</v>
      </c>
      <c r="MC146" s="15">
        <v>6.5436194611990907E-3</v>
      </c>
      <c r="MD146" s="15">
        <v>-4.080244871296567E-4</v>
      </c>
      <c r="ME146" s="15">
        <v>1.1745863603503574E-3</v>
      </c>
      <c r="MF146" s="15">
        <v>-8.2323812751142963E-3</v>
      </c>
      <c r="MG146" s="15">
        <v>-4.0298207275129237E-4</v>
      </c>
      <c r="MH146" s="15">
        <v>5.5928060914539213E-3</v>
      </c>
      <c r="MI146" s="15">
        <v>-1.2964608466526235E-2</v>
      </c>
      <c r="MJ146" s="15">
        <v>-6.3757936644576784E-3</v>
      </c>
      <c r="MK146" s="15">
        <v>4.6966225261459178E-3</v>
      </c>
      <c r="ML146" s="15">
        <v>-1.5768223267942191E-2</v>
      </c>
      <c r="MM146" s="15">
        <v>-2.2799815109504209E-2</v>
      </c>
      <c r="MN146" s="15">
        <v>0</v>
      </c>
      <c r="MO146" s="15">
        <v>1.140148916686814E-2</v>
      </c>
      <c r="MP146" s="15">
        <v>-6.5593380398986292E-3</v>
      </c>
      <c r="MQ146" s="15">
        <v>5.9910735268386035E-3</v>
      </c>
      <c r="MR146" s="15">
        <v>-1.027406297618534E-2</v>
      </c>
      <c r="MS146" s="15">
        <v>-4.0241502997254907E-3</v>
      </c>
      <c r="MT146" s="15">
        <v>-5.8347005074768166E-3</v>
      </c>
      <c r="MU146" s="15">
        <v>-1.7251101669768523E-2</v>
      </c>
      <c r="MV146" s="15">
        <v>0</v>
      </c>
      <c r="MW146" s="15">
        <v>1.376256681895548E-2</v>
      </c>
      <c r="MX146" s="15">
        <v>6.1162270174360536E-3</v>
      </c>
      <c r="MY146" s="15">
        <v>3.2863715205345427E-3</v>
      </c>
      <c r="MZ146" s="15">
        <v>-2.950066439669799E-2</v>
      </c>
      <c r="NA146" s="15">
        <v>1.0046128861059374E-2</v>
      </c>
      <c r="NB146" s="15">
        <v>8.1562274277177209E-3</v>
      </c>
      <c r="NC146" s="15">
        <v>-1.1065620250526346E-3</v>
      </c>
      <c r="ND146" s="15">
        <v>4.8679812234377834E-3</v>
      </c>
      <c r="NE146" s="15">
        <v>2.0125792956771143E-3</v>
      </c>
      <c r="NF146" s="15">
        <v>2.4349029010286551E-2</v>
      </c>
      <c r="NG146" s="15">
        <v>4.1647578795306339E-4</v>
      </c>
      <c r="NH146" s="15">
        <v>2.4423006593516814E-4</v>
      </c>
      <c r="NI146" s="15">
        <v>-7.3252015770661994E-3</v>
      </c>
      <c r="NJ146" s="15">
        <v>-4.9281315165770857E-4</v>
      </c>
      <c r="NK146" s="15">
        <v>9.6064120776765422E-3</v>
      </c>
      <c r="NL146" s="15">
        <v>3.5128010730638572E-2</v>
      </c>
      <c r="NM146" s="15">
        <v>-7.4349784875180902E-3</v>
      </c>
      <c r="NN146" s="15">
        <v>-1.063032030175637E-2</v>
      </c>
      <c r="NO146" s="15">
        <v>5.2360294159422274E-3</v>
      </c>
      <c r="NP146" s="15">
        <v>-2.7459981417490172E-2</v>
      </c>
      <c r="NQ146" s="15">
        <v>9.5627550882790395E-3</v>
      </c>
      <c r="NR146" s="15">
        <v>4.8763593667769355E-3</v>
      </c>
      <c r="NS146" s="15">
        <v>1.0436438639459937E-2</v>
      </c>
      <c r="NT146" s="15">
        <v>-5.5325175697256666E-3</v>
      </c>
      <c r="NU146" s="15">
        <v>2.2910509520532151E-2</v>
      </c>
      <c r="NV146" s="15">
        <v>-5.1934563618635972E-4</v>
      </c>
      <c r="NW146" s="15">
        <v>-2.966038876853207E-4</v>
      </c>
      <c r="NX146" s="15">
        <v>1.3967131564343311E-2</v>
      </c>
      <c r="NY146" s="15">
        <v>-3.4507266076029492E-3</v>
      </c>
      <c r="NZ146" s="15">
        <v>1.3805607823805377E-2</v>
      </c>
      <c r="OA146" s="15">
        <v>3.0271619269670431E-2</v>
      </c>
      <c r="OB146" s="15">
        <v>2.6439364446791242E-3</v>
      </c>
      <c r="OC146" s="15">
        <v>5.8548176614314001E-3</v>
      </c>
      <c r="OD146" s="15">
        <v>-1.9105243830763862E-3</v>
      </c>
      <c r="OE146" s="15">
        <v>-8.782523344185246E-4</v>
      </c>
      <c r="OF146" s="15">
        <v>-1.023803519168615E-3</v>
      </c>
      <c r="OG146" s="15">
        <v>8.6804975979059822E-3</v>
      </c>
      <c r="OH146" s="15">
        <v>6.0004795782188569E-3</v>
      </c>
      <c r="OI146" s="15">
        <v>-5.7618597306380815E-3</v>
      </c>
      <c r="OJ146" s="15">
        <v>-1.2709942700557769E-3</v>
      </c>
      <c r="OK146" s="15">
        <v>1.0232281325736503E-2</v>
      </c>
      <c r="OL146" s="15">
        <v>1.1202506997666716E-2</v>
      </c>
      <c r="OM146" s="15">
        <v>-9.8816583243375999E-3</v>
      </c>
      <c r="ON146" s="15">
        <v>-5.65893647684961E-3</v>
      </c>
      <c r="OO146" s="15">
        <v>1.1609368377694978E-2</v>
      </c>
      <c r="OP146" s="15">
        <v>6.8962441246849899E-3</v>
      </c>
      <c r="OQ146" s="15">
        <v>8.4526747302059776E-3</v>
      </c>
      <c r="OR146" s="15">
        <v>4.2730035342033491E-3</v>
      </c>
      <c r="OS146" s="15">
        <v>-8.1514806946136643E-3</v>
      </c>
      <c r="OT146" s="15">
        <v>5.8839196713567216E-3</v>
      </c>
      <c r="OU146" s="15">
        <v>-7.4055496769951917E-3</v>
      </c>
      <c r="OV146" s="15">
        <v>8.8850472079996159E-3</v>
      </c>
      <c r="OW146" s="15">
        <v>1.6555785352740052E-2</v>
      </c>
      <c r="OX146" s="15">
        <v>4.2342381121243715E-4</v>
      </c>
      <c r="OY146" s="15">
        <v>2.2684319746282657E-3</v>
      </c>
      <c r="OZ146" s="15">
        <v>1.2616989800476935E-2</v>
      </c>
      <c r="PA146" s="15">
        <v>-6.163347707668688E-3</v>
      </c>
      <c r="PB146" s="15">
        <v>1.3990908193371881E-3</v>
      </c>
      <c r="PC146" s="15">
        <v>-1.5143853398272547E-2</v>
      </c>
      <c r="PD146" s="15">
        <v>6.4691377528717916E-3</v>
      </c>
      <c r="PE146" s="15">
        <v>-1.4880638786792099E-3</v>
      </c>
      <c r="PF146" s="15">
        <v>3.3769555097301726E-3</v>
      </c>
      <c r="PG146" s="15">
        <v>1.3850991060558419E-4</v>
      </c>
      <c r="PH146" s="15">
        <v>-9.1683680868794425E-3</v>
      </c>
      <c r="PI146" s="15">
        <v>-4.1692725223490054E-4</v>
      </c>
      <c r="PJ146" s="15">
        <v>3.0685731620012607E-3</v>
      </c>
      <c r="PK146" s="15">
        <v>-5.0948924806099526E-4</v>
      </c>
      <c r="PL146" s="15">
        <v>7.09492397190123E-3</v>
      </c>
      <c r="PM146" s="15">
        <v>4.7360445120454659E-3</v>
      </c>
      <c r="PN146" s="15">
        <v>-2.1810259463602259E-3</v>
      </c>
      <c r="PO146" s="15">
        <v>2.1938200328712439E-3</v>
      </c>
      <c r="PP146" s="15">
        <v>2.0051897602131011E-2</v>
      </c>
      <c r="PQ146" s="15">
        <v>-4.596072230386869E-2</v>
      </c>
      <c r="PR146" s="15">
        <v>-3.5795677661983132E-3</v>
      </c>
      <c r="PS146" s="15">
        <v>1.2387132007355152E-3</v>
      </c>
      <c r="PT146" s="15">
        <v>-2.6984484085487367E-4</v>
      </c>
      <c r="PU146" s="15">
        <v>-2.7797099204972067E-3</v>
      </c>
      <c r="PV146" s="15">
        <v>-2.9014942899043087E-4</v>
      </c>
      <c r="PW146" s="15">
        <v>-3.157258238972227E-3</v>
      </c>
      <c r="PX146" s="15">
        <v>-1.3242442595756217E-2</v>
      </c>
      <c r="PY146" s="15">
        <v>7.8671032708683836E-3</v>
      </c>
      <c r="PZ146" s="15">
        <v>1.9428713470830351E-2</v>
      </c>
      <c r="QA146" s="15">
        <v>2.4821827573671441E-3</v>
      </c>
      <c r="QB146" s="15">
        <v>-3.9845651024794024E-3</v>
      </c>
      <c r="QC146" s="15">
        <v>-2.5919485396293123E-3</v>
      </c>
      <c r="QD146" s="15">
        <v>1.9276269878384261E-3</v>
      </c>
      <c r="QE146" s="15">
        <v>-1.1572208421320399E-2</v>
      </c>
      <c r="QF146" s="15">
        <v>1.1725427470315507E-2</v>
      </c>
      <c r="QG146" s="15">
        <v>1.6572207162054913E-2</v>
      </c>
      <c r="QH146" s="15">
        <v>-3.7911657193521421E-3</v>
      </c>
      <c r="QI146" s="15">
        <v>3.0581039993682015E-4</v>
      </c>
      <c r="QJ146" s="15">
        <v>2.178735418490723E-2</v>
      </c>
      <c r="QK146" s="15">
        <v>-2.1000652470395162E-2</v>
      </c>
      <c r="QL146" s="15">
        <v>5.3308949775490366E-3</v>
      </c>
      <c r="QM146" s="15">
        <v>-8.5650032373096371E-3</v>
      </c>
      <c r="QN146" s="15">
        <v>-1.0959358918936592E-2</v>
      </c>
      <c r="QO146" s="15">
        <v>7.5678309472422215E-3</v>
      </c>
      <c r="QP146" s="15">
        <v>3.3608540001953367E-2</v>
      </c>
      <c r="QQ146" s="15">
        <v>5.1002503747711488E-3</v>
      </c>
      <c r="QR146" s="15">
        <v>-6.4207367575019238E-3</v>
      </c>
      <c r="QS146" s="15">
        <v>-4.1034115845925648E-3</v>
      </c>
      <c r="QT146" s="15">
        <v>4.652253098957778E-3</v>
      </c>
      <c r="QU146" s="15">
        <v>9.0561399150270484E-3</v>
      </c>
      <c r="QV146" s="15">
        <v>5.8441112697101222E-3</v>
      </c>
      <c r="QW146" s="15">
        <v>9.7260878199904085E-3</v>
      </c>
      <c r="QX146" s="15">
        <v>9.6484560101640412E-3</v>
      </c>
      <c r="QY146" s="15">
        <v>-1.4359139932824908E-2</v>
      </c>
      <c r="QZ146" s="15">
        <v>1.2120397416714439E-3</v>
      </c>
      <c r="RA146" s="15">
        <v>2.3272782055375651E-2</v>
      </c>
      <c r="RB146" s="15">
        <v>1.6487513515154942E-2</v>
      </c>
      <c r="RC146" s="15">
        <v>5.6388717914238285E-3</v>
      </c>
      <c r="RD146" s="15">
        <v>-1.289407519032922E-4</v>
      </c>
      <c r="RE146" s="15">
        <v>1.5737625608165245E-3</v>
      </c>
      <c r="RF146" s="15">
        <v>-1.951734815781259E-2</v>
      </c>
      <c r="RG146" s="15">
        <v>-1.3897574895541923E-4</v>
      </c>
      <c r="RH146" s="15">
        <v>-7.3580512660402226E-4</v>
      </c>
      <c r="RI146" s="15">
        <v>2.3915042698642499E-3</v>
      </c>
      <c r="RJ146" s="15">
        <v>-2.2310766226804534E-3</v>
      </c>
      <c r="RK146" s="15">
        <v>9.0653618754773201E-4</v>
      </c>
      <c r="RL146" s="15">
        <v>2.2640742407866519E-3</v>
      </c>
      <c r="RM146" s="15">
        <v>1.295504780231823E-3</v>
      </c>
      <c r="RN146" s="15">
        <v>-8.476372620249994E-4</v>
      </c>
      <c r="RO146" s="15">
        <v>9.6276396053847392E-3</v>
      </c>
      <c r="RP146" s="15">
        <v>6.439764665269865E-3</v>
      </c>
      <c r="RQ146" s="15">
        <v>6.9500413409722727E-3</v>
      </c>
      <c r="RR146" s="15">
        <v>2.7628125607445317E-4</v>
      </c>
      <c r="RS146" s="15">
        <v>1.1415922485593633E-2</v>
      </c>
      <c r="RT146" s="15">
        <v>6.2803103343831599E-3</v>
      </c>
      <c r="RU146" s="15">
        <v>2.825034121054594E-3</v>
      </c>
      <c r="RV146" s="15">
        <v>-3.5004668709550735E-3</v>
      </c>
      <c r="RW146" s="15">
        <v>9.6997589446799204E-3</v>
      </c>
      <c r="RX146" s="15">
        <v>1.0318641278020416E-2</v>
      </c>
      <c r="RY146" s="15">
        <v>2.6526754333428604E-2</v>
      </c>
      <c r="RZ146" s="15">
        <v>-5.4298775943692878E-3</v>
      </c>
      <c r="SA146" s="15">
        <v>3.2954828310515979E-3</v>
      </c>
      <c r="SB146" s="15">
        <v>2.8310986578521905E-3</v>
      </c>
      <c r="SC146" s="15">
        <v>8.1778233530240413E-3</v>
      </c>
      <c r="SD146" s="15">
        <v>9.6582513866335113E-3</v>
      </c>
      <c r="SE146" s="15">
        <v>6.8376071040062781E-4</v>
      </c>
      <c r="SF146" s="15">
        <v>-4.6355223193750633E-3</v>
      </c>
      <c r="SG146" s="15">
        <v>1.2555146345240523E-2</v>
      </c>
      <c r="SH146" s="15">
        <v>1.6357691760822927E-3</v>
      </c>
      <c r="SI146" s="15">
        <v>1.3310346996166384E-2</v>
      </c>
      <c r="SJ146" s="15">
        <v>1.0983153071391747E-2</v>
      </c>
      <c r="SK146" s="15">
        <v>3.9580959707185091E-3</v>
      </c>
      <c r="SL146" s="15">
        <v>2.3039624342308405E-2</v>
      </c>
      <c r="SM146" s="15">
        <v>5.7477117901925884E-3</v>
      </c>
      <c r="SN146" s="15">
        <v>9.7016405515434334E-3</v>
      </c>
      <c r="SO146" s="15">
        <v>7.1019771588230309E-3</v>
      </c>
      <c r="SP146" s="15">
        <v>8.0407401812757615E-4</v>
      </c>
      <c r="SQ146" s="15">
        <v>3.536250211982817E-3</v>
      </c>
      <c r="SR146" s="15">
        <v>-1.1694028360549653E-2</v>
      </c>
      <c r="SS146" s="15">
        <v>-3.1035272084222283E-3</v>
      </c>
      <c r="ST146" s="15">
        <v>7.2870058004428839E-3</v>
      </c>
      <c r="SU146" s="15">
        <v>3.2863236477945314E-3</v>
      </c>
      <c r="SV146" s="15">
        <v>-1.0668664491630619E-2</v>
      </c>
      <c r="SW146" s="15">
        <v>1.5031598264837706E-2</v>
      </c>
      <c r="SX146" s="15">
        <v>1.6858672158116025E-3</v>
      </c>
      <c r="SY146" s="15">
        <v>1.2472099809668164E-2</v>
      </c>
      <c r="SZ146" s="15">
        <v>-5.6606735394246054E-3</v>
      </c>
      <c r="TA146" s="15">
        <v>7.1796407485923246E-3</v>
      </c>
      <c r="TB146" s="15">
        <v>1.8099552452396077E-3</v>
      </c>
      <c r="TC146" s="15">
        <v>-1.2223644964408897E-2</v>
      </c>
      <c r="TD146" s="15">
        <v>9.0393476779485997E-3</v>
      </c>
      <c r="TE146" s="15">
        <v>-2.4316109542317802E-4</v>
      </c>
      <c r="TF146" s="15">
        <v>8.4796070543522752E-4</v>
      </c>
      <c r="TG146" s="15">
        <v>-8.5963933526969991E-3</v>
      </c>
      <c r="TH146" s="15">
        <v>5.4295885544313497E-3</v>
      </c>
      <c r="TI146" s="15">
        <v>1.3271402080624938E-3</v>
      </c>
      <c r="TJ146" s="15">
        <v>7.9648293624800682E-3</v>
      </c>
      <c r="TK146" s="15">
        <v>3.0372081054496547E-3</v>
      </c>
      <c r="TL146" s="15">
        <v>4.6292410145212862E-3</v>
      </c>
      <c r="TM146" s="15">
        <v>-6.0423144559626982E-3</v>
      </c>
      <c r="TN146" s="15">
        <v>5.5834874257006863E-3</v>
      </c>
      <c r="TO146" s="23">
        <v>1.2680165695788967E-3</v>
      </c>
    </row>
    <row r="147" spans="1:535" x14ac:dyDescent="0.35">
      <c r="A147" s="14">
        <v>141</v>
      </c>
      <c r="B147" s="81">
        <v>42789</v>
      </c>
      <c r="C147" s="23">
        <v>6.7693351713433753E-4</v>
      </c>
      <c r="D147" s="43">
        <f ca="1">OFFSET('CAPM Regression Loop'!$AH$6,$A147,'CAPM Regression Loop'!$D$2)</f>
        <v>3.7397201400844434E-3</v>
      </c>
      <c r="T147" s="14">
        <v>141</v>
      </c>
      <c r="U147" s="14" t="s">
        <v>143</v>
      </c>
      <c r="V147" s="14">
        <v>1.3013294844421142</v>
      </c>
      <c r="W147" s="14">
        <v>0.14925192815033242</v>
      </c>
      <c r="X147" s="14">
        <v>0.23317866754338104</v>
      </c>
      <c r="Y147" s="14">
        <f t="shared" si="9"/>
        <v>2.0189319372718808</v>
      </c>
      <c r="Z147" s="14">
        <f t="shared" si="8"/>
        <v>2.0189319372718808</v>
      </c>
      <c r="AA147" s="14">
        <f t="shared" si="10"/>
        <v>1.3013294844421142</v>
      </c>
      <c r="AF147" s="80"/>
      <c r="AH147" s="81"/>
      <c r="AI147" s="15">
        <v>2.5289382216686436E-3</v>
      </c>
      <c r="AJ147" s="15">
        <v>-4.7608832621369116E-3</v>
      </c>
      <c r="AK147" s="15">
        <v>-1.2350503553727498E-2</v>
      </c>
      <c r="AL147" s="15">
        <v>-4.2391526719033979E-3</v>
      </c>
      <c r="AM147" s="15">
        <v>9.4080174860558616E-3</v>
      </c>
      <c r="AN147" s="15">
        <v>2.9516282702644354E-3</v>
      </c>
      <c r="AO147" s="15">
        <v>8.6274177424609244E-3</v>
      </c>
      <c r="AP147" s="15">
        <v>2.20687489951927E-3</v>
      </c>
      <c r="AQ147" s="15">
        <v>-5.3713935271974787E-3</v>
      </c>
      <c r="AR147" s="15">
        <v>-5.4988835328886017E-3</v>
      </c>
      <c r="AS147" s="15">
        <v>8.2396635861492432E-3</v>
      </c>
      <c r="AT147" s="15">
        <v>1.2075767845403949E-2</v>
      </c>
      <c r="AU147" s="15">
        <v>1.0574649121427101E-2</v>
      </c>
      <c r="AV147" s="15">
        <v>8.3007163259020186E-3</v>
      </c>
      <c r="AW147" s="15">
        <v>1.8511667633620491E-3</v>
      </c>
      <c r="AX147" s="15">
        <v>1.0661081786113637E-2</v>
      </c>
      <c r="AY147" s="15">
        <v>1.2848142477849059E-2</v>
      </c>
      <c r="AZ147" s="15">
        <v>7.2721966783420985E-3</v>
      </c>
      <c r="BA147" s="15">
        <v>7.8387859392978175E-3</v>
      </c>
      <c r="BB147" s="15">
        <v>2.8782831262470971E-3</v>
      </c>
      <c r="BC147" s="15">
        <v>2.972235273751091E-3</v>
      </c>
      <c r="BD147" s="15">
        <v>1.159877320924302E-2</v>
      </c>
      <c r="BE147" s="15">
        <v>4.5632082427352009E-3</v>
      </c>
      <c r="BF147" s="15">
        <v>4.4369582063594508E-3</v>
      </c>
      <c r="BG147" s="15">
        <v>-4.9319963150889828E-3</v>
      </c>
      <c r="BH147" s="15">
        <v>-3.2458750623090928E-4</v>
      </c>
      <c r="BI147" s="15">
        <v>6.9221263579799573E-4</v>
      </c>
      <c r="BJ147" s="15">
        <v>-1.4083281332965802E-2</v>
      </c>
      <c r="BK147" s="15">
        <v>-3.723701402178302E-4</v>
      </c>
      <c r="BL147" s="15">
        <v>-1.4863863286577893E-3</v>
      </c>
      <c r="BM147" s="15">
        <v>-2.9854196016665074E-3</v>
      </c>
      <c r="BN147" s="15">
        <v>-9.6326601435697806E-3</v>
      </c>
      <c r="BO147" s="15">
        <v>2.7972046210612191E-3</v>
      </c>
      <c r="BP147" s="15">
        <v>-1.493652541157967E-2</v>
      </c>
      <c r="BQ147" s="15">
        <v>-9.4484476144490552E-4</v>
      </c>
      <c r="BR147" s="15">
        <v>8.0780544288890834E-3</v>
      </c>
      <c r="BS147" s="15">
        <v>-1.5316284201110969E-3</v>
      </c>
      <c r="BT147" s="15">
        <v>1.0572627826580755E-2</v>
      </c>
      <c r="BU147" s="15">
        <v>-4.0051581821840161E-3</v>
      </c>
      <c r="BV147" s="15">
        <v>9.7252830295559371E-3</v>
      </c>
      <c r="BW147" s="15">
        <v>2.9919885186987526E-2</v>
      </c>
      <c r="BX147" s="15">
        <v>3.9732317925710268E-3</v>
      </c>
      <c r="BY147" s="15">
        <v>5.0908259564934142E-3</v>
      </c>
      <c r="BZ147" s="15">
        <v>7.920792493328417E-4</v>
      </c>
      <c r="CA147" s="15">
        <v>-3.5780997446857608E-2</v>
      </c>
      <c r="CB147" s="15">
        <v>2.1241094316210448E-3</v>
      </c>
      <c r="CC147" s="15">
        <v>1.4250089087180362E-4</v>
      </c>
      <c r="CD147" s="15">
        <v>2.1460770809154576E-3</v>
      </c>
      <c r="CE147" s="15">
        <v>3.2018901638843963E-3</v>
      </c>
      <c r="CF147" s="15">
        <v>-3.3218943181761835E-3</v>
      </c>
      <c r="CG147" s="15">
        <v>1.1225562219815167E-2</v>
      </c>
      <c r="CH147" s="15">
        <v>-1.6857770783483675E-2</v>
      </c>
      <c r="CI147" s="15">
        <v>1.0469994683300373E-2</v>
      </c>
      <c r="CJ147" s="15">
        <v>8.6385014567405601E-3</v>
      </c>
      <c r="CK147" s="15">
        <v>2.3763378076483762E-3</v>
      </c>
      <c r="CL147" s="15">
        <v>9.2432249561154207E-3</v>
      </c>
      <c r="CM147" s="15">
        <v>-1.1090332808144785E-2</v>
      </c>
      <c r="CN147" s="15">
        <v>8.5174553879384142E-3</v>
      </c>
      <c r="CO147" s="15">
        <v>-8.5072419092104626E-3</v>
      </c>
      <c r="CP147" s="15">
        <v>6.5704566888785086E-3</v>
      </c>
      <c r="CQ147" s="15">
        <v>7.8610251729903744E-3</v>
      </c>
      <c r="CR147" s="15">
        <v>-3.132545371521165E-2</v>
      </c>
      <c r="CS147" s="15">
        <v>1.4780754867024333E-3</v>
      </c>
      <c r="CT147" s="15">
        <v>1.9217576264485947E-3</v>
      </c>
      <c r="CU147" s="15">
        <v>3.9668702118176493E-3</v>
      </c>
      <c r="CV147" s="15">
        <v>-9.6250328186828996E-3</v>
      </c>
      <c r="CW147" s="15">
        <v>-1.0063329623340106E-2</v>
      </c>
      <c r="CX147" s="15">
        <v>1.0567474300535336E-3</v>
      </c>
      <c r="CY147" s="15">
        <v>-2.5597706585261167E-4</v>
      </c>
      <c r="CZ147" s="15">
        <v>8.0016701427720015E-3</v>
      </c>
      <c r="DA147" s="15">
        <v>7.5594312468165838E-3</v>
      </c>
      <c r="DB147" s="15">
        <v>-2.7398974188114388E-2</v>
      </c>
      <c r="DC147" s="15">
        <v>-7.0389779136376014E-3</v>
      </c>
      <c r="DD147" s="15">
        <v>3.671313917417463E-3</v>
      </c>
      <c r="DE147" s="15">
        <v>0</v>
      </c>
      <c r="DF147" s="15">
        <v>9.3066549295325787E-4</v>
      </c>
      <c r="DG147" s="15">
        <v>4.9394913328340432E-4</v>
      </c>
      <c r="DH147" s="15">
        <v>7.9848099442392309E-3</v>
      </c>
      <c r="DI147" s="15">
        <v>-2.7356544674138228E-2</v>
      </c>
      <c r="DJ147" s="15">
        <v>9.0328323095805879E-3</v>
      </c>
      <c r="DK147" s="15">
        <v>3.0859892634919608E-3</v>
      </c>
      <c r="DL147" s="15">
        <v>-3.4825905845374304E-3</v>
      </c>
      <c r="DM147" s="15">
        <v>-1.2141346778174487E-2</v>
      </c>
      <c r="DN147" s="15">
        <v>7.4791373711886756E-3</v>
      </c>
      <c r="DO147" s="15">
        <v>7.5390771731659138E-3</v>
      </c>
      <c r="DP147" s="15">
        <v>1.5917567135822152E-3</v>
      </c>
      <c r="DQ147" s="15">
        <v>3.6114121013673537E-4</v>
      </c>
      <c r="DR147" s="15">
        <v>-4.3057081275507947E-2</v>
      </c>
      <c r="DS147" s="15">
        <v>-1.1212076878381275E-2</v>
      </c>
      <c r="DT147" s="15">
        <v>-1.4097273505742781E-3</v>
      </c>
      <c r="DU147" s="15">
        <v>-2.9136594086655254E-2</v>
      </c>
      <c r="DV147" s="15">
        <v>6.2944547933332061E-4</v>
      </c>
      <c r="DW147" s="15">
        <v>-2.1860624189839546E-3</v>
      </c>
      <c r="DX147" s="15">
        <v>1.355932205466665E-4</v>
      </c>
      <c r="DY147" s="15">
        <v>5.6060856470382297E-3</v>
      </c>
      <c r="DZ147" s="15">
        <v>1.284408923327013E-2</v>
      </c>
      <c r="EA147" s="15">
        <v>-6.6237352927703719E-4</v>
      </c>
      <c r="EB147" s="15">
        <v>-6.9468568267848504E-4</v>
      </c>
      <c r="EC147" s="15">
        <v>-7.6730102609654897E-3</v>
      </c>
      <c r="ED147" s="15">
        <v>8.1622658495127091E-5</v>
      </c>
      <c r="EE147" s="15">
        <v>-1.2306182433581682E-2</v>
      </c>
      <c r="EF147" s="15">
        <v>-2.0839617987190202E-2</v>
      </c>
      <c r="EG147" s="15">
        <v>9.7783610289227125E-3</v>
      </c>
      <c r="EH147" s="15">
        <v>4.8288689202627706E-3</v>
      </c>
      <c r="EI147" s="15">
        <v>1.0110552331758912E-2</v>
      </c>
      <c r="EJ147" s="15">
        <v>5.5824084853277499E-3</v>
      </c>
      <c r="EK147" s="15">
        <v>-3.1021518340871644E-3</v>
      </c>
      <c r="EL147" s="15">
        <v>-1.7759672836550944E-2</v>
      </c>
      <c r="EM147" s="15">
        <v>1.3876289785956408E-3</v>
      </c>
      <c r="EN147" s="15">
        <v>9.951854315632622E-3</v>
      </c>
      <c r="EO147" s="15">
        <v>4.2372944755152174E-3</v>
      </c>
      <c r="EP147" s="15">
        <v>-3.7461730721960801E-3</v>
      </c>
      <c r="EQ147" s="15">
        <v>-1.0621349909834231E-3</v>
      </c>
      <c r="ER147" s="15">
        <v>-1.8607803728261279E-3</v>
      </c>
      <c r="ES147" s="15">
        <v>-1.2183978083923454E-4</v>
      </c>
      <c r="ET147" s="15">
        <v>-1.4677824446384827E-3</v>
      </c>
      <c r="EU147" s="15">
        <v>-2.6274089370180307E-2</v>
      </c>
      <c r="EV147" s="15">
        <v>-9.9689299101965376E-3</v>
      </c>
      <c r="EW147" s="15">
        <v>-3.1193381951408194E-3</v>
      </c>
      <c r="EX147" s="15">
        <v>-4.8445795195564386E-3</v>
      </c>
      <c r="EY147" s="15">
        <v>6.7854374001273627E-3</v>
      </c>
      <c r="EZ147" s="15">
        <v>-2.99812841693247E-3</v>
      </c>
      <c r="FA147" s="15">
        <v>8.6946268760701249E-3</v>
      </c>
      <c r="FB147" s="15">
        <v>5.7814072506599829E-3</v>
      </c>
      <c r="FC147" s="15">
        <v>1.2300649378131896E-2</v>
      </c>
      <c r="FD147" s="15">
        <v>1.0692465410605369E-2</v>
      </c>
      <c r="FE147" s="15">
        <v>-8.8749226635556362E-3</v>
      </c>
      <c r="FF147" s="15">
        <v>-1.766537795779604E-2</v>
      </c>
      <c r="FG147" s="15">
        <v>4.0664712840839407E-3</v>
      </c>
      <c r="FH147" s="15">
        <v>-1.9048194970694363E-2</v>
      </c>
      <c r="FI147" s="15">
        <v>1.0459703999917636E-4</v>
      </c>
      <c r="FJ147" s="15">
        <v>-6.453694964236418E-4</v>
      </c>
      <c r="FK147" s="15">
        <v>3.8839570981082428E-3</v>
      </c>
      <c r="FL147" s="15">
        <v>-3.5478772716988536E-3</v>
      </c>
      <c r="FM147" s="15">
        <v>-3.3892560907398137E-4</v>
      </c>
      <c r="FN147" s="15">
        <v>-1.3976242666379726E-3</v>
      </c>
      <c r="FO147" s="15">
        <v>-7.8835578442412995E-3</v>
      </c>
      <c r="FP147" s="15">
        <v>-2.1036031948717098E-3</v>
      </c>
      <c r="FQ147" s="15">
        <v>2.0331917870151525E-2</v>
      </c>
      <c r="FR147" s="15">
        <v>-1.2427294647083569E-2</v>
      </c>
      <c r="FS147" s="15">
        <v>-7.8159321029520421E-3</v>
      </c>
      <c r="FT147" s="15">
        <v>3.8119487074173061E-3</v>
      </c>
      <c r="FU147" s="15">
        <v>1.1787955752042173E-2</v>
      </c>
      <c r="FV147" s="15">
        <v>5.3022270595320866E-4</v>
      </c>
      <c r="FW147" s="15">
        <v>7.9250051131528713E-3</v>
      </c>
      <c r="FX147" s="15">
        <v>1.2937112890450552E-2</v>
      </c>
      <c r="FY147" s="15">
        <v>-1.8836490391669677E-3</v>
      </c>
      <c r="FZ147" s="15">
        <v>5.2421772469027367E-3</v>
      </c>
      <c r="GA147" s="15">
        <v>-4.7229306935083742E-3</v>
      </c>
      <c r="GB147" s="15">
        <v>-1.3952390346423649E-2</v>
      </c>
      <c r="GC147" s="15">
        <v>-8.3894073616745911E-3</v>
      </c>
      <c r="GD147" s="15">
        <v>-6.5262765012756409E-3</v>
      </c>
      <c r="GE147" s="15">
        <v>-2.7658034388723502E-3</v>
      </c>
      <c r="GF147" s="15">
        <v>1.1926990047131693E-2</v>
      </c>
      <c r="GG147" s="15">
        <v>1.2389656223256999E-3</v>
      </c>
      <c r="GH147" s="15">
        <v>9.1560379149401086E-3</v>
      </c>
      <c r="GI147" s="15">
        <v>-2.1400555070450701E-3</v>
      </c>
      <c r="GJ147" s="15">
        <v>-3.9850613136435216E-3</v>
      </c>
      <c r="GK147" s="15">
        <v>-1.9767040740776579E-2</v>
      </c>
      <c r="GL147" s="15">
        <v>4.1004613593482016E-4</v>
      </c>
      <c r="GM147" s="15">
        <v>-6.6382925149787528E-3</v>
      </c>
      <c r="GN147" s="15">
        <v>1.331321291486234E-2</v>
      </c>
      <c r="GO147" s="15">
        <v>3.9558317615297992E-3</v>
      </c>
      <c r="GP147" s="15">
        <v>8.9872710002364582E-3</v>
      </c>
      <c r="GQ147" s="15">
        <v>2.8236641660968477E-3</v>
      </c>
      <c r="GR147" s="15">
        <v>9.0223566835271312E-3</v>
      </c>
      <c r="GS147" s="15">
        <v>-8.0623925034280994E-3</v>
      </c>
      <c r="GT147" s="15">
        <v>-5.2551635255124836E-3</v>
      </c>
      <c r="GU147" s="15">
        <v>1.9214564944625454E-2</v>
      </c>
      <c r="GV147" s="15">
        <v>-9.5923996914395217E-3</v>
      </c>
      <c r="GW147" s="15">
        <v>3.7149713907858817E-2</v>
      </c>
      <c r="GX147" s="15">
        <v>8.0926910203181195E-3</v>
      </c>
      <c r="GY147" s="15">
        <v>-1.0302044932691658E-2</v>
      </c>
      <c r="GZ147" s="15">
        <v>-7.7439081354272431E-3</v>
      </c>
      <c r="HA147" s="15">
        <v>1.5535776622998518E-2</v>
      </c>
      <c r="HB147" s="15">
        <v>-8.7198332929950603E-3</v>
      </c>
      <c r="HC147" s="15">
        <v>-2.1459198180582208E-2</v>
      </c>
      <c r="HD147" s="15">
        <v>-5.5989537747917657E-3</v>
      </c>
      <c r="HE147" s="15">
        <v>2.8075119335843413E-3</v>
      </c>
      <c r="HF147" s="15">
        <v>-1.8376114295718733E-2</v>
      </c>
      <c r="HG147" s="15">
        <v>-1.3766093602567277E-2</v>
      </c>
      <c r="HH147" s="15">
        <v>1.9299408917453156E-2</v>
      </c>
      <c r="HI147" s="15">
        <v>-4.4284600465918133E-3</v>
      </c>
      <c r="HJ147" s="15">
        <v>3.2547795594690021E-3</v>
      </c>
      <c r="HK147" s="15">
        <v>9.4439316797322835E-3</v>
      </c>
      <c r="HL147" s="15">
        <v>-1.0915045653431652E-3</v>
      </c>
      <c r="HM147" s="15">
        <v>-3.4960580480167466E-2</v>
      </c>
      <c r="HN147" s="15">
        <v>-7.3881852009221516E-3</v>
      </c>
      <c r="HO147" s="15">
        <v>-2.2332326054491411E-2</v>
      </c>
      <c r="HP147" s="15">
        <v>-3.9196047475981058E-2</v>
      </c>
      <c r="HQ147" s="15">
        <v>-7.7300049941494732E-3</v>
      </c>
      <c r="HR147" s="15">
        <v>-4.9875415110390512E-3</v>
      </c>
      <c r="HS147" s="15">
        <v>-4.2756190772315064E-3</v>
      </c>
      <c r="HT147" s="15">
        <v>5.9869874199666769E-3</v>
      </c>
      <c r="HU147" s="15">
        <v>-7.4815485988290447E-3</v>
      </c>
      <c r="HV147" s="15">
        <v>-8.408521474218545E-3</v>
      </c>
      <c r="HW147" s="15">
        <v>-1.0273495495173852E-2</v>
      </c>
      <c r="HX147" s="15">
        <v>-2.7477936817986159E-3</v>
      </c>
      <c r="HY147" s="15">
        <v>7.8148009869371156E-3</v>
      </c>
      <c r="HZ147" s="15">
        <v>3.1309245317492373E-3</v>
      </c>
      <c r="IA147" s="15">
        <v>-6.5099687412276536E-3</v>
      </c>
      <c r="IB147" s="15">
        <v>-1.5714799358109044E-2</v>
      </c>
      <c r="IC147" s="15">
        <v>6.8588346280385143E-4</v>
      </c>
      <c r="ID147" s="15">
        <v>-4.2294227468508099E-4</v>
      </c>
      <c r="IE147" s="15">
        <v>-1.0367127774904662E-2</v>
      </c>
      <c r="IF147" s="15">
        <v>-6.2456388098376583E-3</v>
      </c>
      <c r="IG147" s="15">
        <v>-3.6859209369020339E-2</v>
      </c>
      <c r="IH147" s="15">
        <v>-3.4570416064479859E-2</v>
      </c>
      <c r="II147" s="15">
        <v>-2.147459665637559E-3</v>
      </c>
      <c r="IJ147" s="15">
        <v>-1.2596387685685615E-2</v>
      </c>
      <c r="IK147" s="15">
        <v>-2.9526949429501657E-2</v>
      </c>
      <c r="IL147" s="15">
        <v>2.447060044632582E-3</v>
      </c>
      <c r="IM147" s="15">
        <v>-1.8073703802584613E-2</v>
      </c>
      <c r="IN147" s="15">
        <v>-7.0497006796982125E-4</v>
      </c>
      <c r="IO147" s="15">
        <v>-1.6591990015423531E-2</v>
      </c>
      <c r="IP147" s="15">
        <v>6.2659754793345261E-3</v>
      </c>
      <c r="IQ147" s="15">
        <v>1.6844045256434511E-2</v>
      </c>
      <c r="IR147" s="15">
        <v>1.5368030228313937E-2</v>
      </c>
      <c r="IS147" s="15">
        <v>-3.7246559821192508E-3</v>
      </c>
      <c r="IT147" s="15">
        <v>1.8447871363608905E-2</v>
      </c>
      <c r="IU147" s="15">
        <v>2.0517036331362862E-3</v>
      </c>
      <c r="IV147" s="15">
        <v>-1.1124745359248194E-2</v>
      </c>
      <c r="IW147" s="15">
        <v>2.2563578088021169E-3</v>
      </c>
      <c r="IX147" s="15">
        <v>7.4469408927433831E-4</v>
      </c>
      <c r="IY147" s="15">
        <v>-1.7609866073243444E-3</v>
      </c>
      <c r="IZ147" s="15">
        <v>1.9974228466397299E-2</v>
      </c>
      <c r="JA147" s="15">
        <v>-4.8543784647981994E-3</v>
      </c>
      <c r="JB147" s="15">
        <v>8.2887659805767858E-2</v>
      </c>
      <c r="JC147" s="15">
        <v>-1.1406024970404225E-2</v>
      </c>
      <c r="JD147" s="15">
        <v>-5.5393688962591128E-2</v>
      </c>
      <c r="JE147" s="15">
        <v>-5.4476256022380669E-3</v>
      </c>
      <c r="JF147" s="15">
        <v>-4.1792491755694768E-3</v>
      </c>
      <c r="JG147" s="15">
        <v>-1.7592537285353413E-2</v>
      </c>
      <c r="JH147" s="15">
        <v>6.463549741622312E-3</v>
      </c>
      <c r="JI147" s="15">
        <v>-3.36003822242771E-3</v>
      </c>
      <c r="JJ147" s="15">
        <v>2.7563413261246271E-3</v>
      </c>
      <c r="JK147" s="15">
        <v>6.560797014172024E-3</v>
      </c>
      <c r="JL147" s="15">
        <v>5.39840761380959E-3</v>
      </c>
      <c r="JM147" s="15">
        <v>2.0261418796282713E-2</v>
      </c>
      <c r="JN147" s="15">
        <v>-7.9799996636984779E-3</v>
      </c>
      <c r="JO147" s="15">
        <v>4.8497896216525838E-3</v>
      </c>
      <c r="JP147" s="15">
        <v>1.9851123144204717E-3</v>
      </c>
      <c r="JQ147" s="15">
        <v>3.0449850517013264E-3</v>
      </c>
      <c r="JR147" s="15">
        <v>1.0577702423150297E-2</v>
      </c>
      <c r="JS147" s="15">
        <v>3.6450879687705447E-3</v>
      </c>
      <c r="JT147" s="15">
        <v>-6.5014450866902173E-3</v>
      </c>
      <c r="JU147" s="15">
        <v>-3.1952835346331153E-3</v>
      </c>
      <c r="JV147" s="15">
        <v>-5.3995811534658976E-3</v>
      </c>
      <c r="JW147" s="15">
        <v>4.4567787391998513E-3</v>
      </c>
      <c r="JX147" s="15">
        <v>7.8048784449844975E-4</v>
      </c>
      <c r="JY147" s="15">
        <v>2.3029103599053169E-3</v>
      </c>
      <c r="JZ147" s="15">
        <v>-1.0550210895152486E-2</v>
      </c>
      <c r="KA147" s="15">
        <v>-1.0529103149895688E-2</v>
      </c>
      <c r="KB147" s="15">
        <v>-1.6256633413691973E-2</v>
      </c>
      <c r="KC147" s="15">
        <v>-1.2400513198454961E-2</v>
      </c>
      <c r="KD147" s="15">
        <v>1.8075278608974319E-2</v>
      </c>
      <c r="KE147" s="15">
        <v>-3.5112395625002293E-3</v>
      </c>
      <c r="KF147" s="15">
        <v>7.6842860139943615E-4</v>
      </c>
      <c r="KG147" s="15">
        <v>-3.158510960468159E-2</v>
      </c>
      <c r="KH147" s="15">
        <v>4.1529967922466727E-3</v>
      </c>
      <c r="KI147" s="15">
        <v>6.8439330048244524E-3</v>
      </c>
      <c r="KJ147" s="15">
        <v>-4.5088643214683533E-3</v>
      </c>
      <c r="KK147" s="15">
        <v>5.3246081155265143E-3</v>
      </c>
      <c r="KL147" s="15">
        <v>-4.1072378324888813E-3</v>
      </c>
      <c r="KM147" s="15">
        <v>-3.6408258072648724E-3</v>
      </c>
      <c r="KN147" s="15">
        <v>1.3937284486036615E-3</v>
      </c>
      <c r="KO147" s="15">
        <v>-2.2153278364413588E-2</v>
      </c>
      <c r="KP147" s="15">
        <v>1.4412685656082201E-3</v>
      </c>
      <c r="KQ147" s="15">
        <v>-1.7021687569430635E-2</v>
      </c>
      <c r="KR147" s="15">
        <v>-7.2485971260126741E-3</v>
      </c>
      <c r="KS147" s="15">
        <v>-2.1043224187112641E-2</v>
      </c>
      <c r="KT147" s="15">
        <v>-3.3122067857408589E-3</v>
      </c>
      <c r="KU147" s="15">
        <v>6.3465412939282427E-3</v>
      </c>
      <c r="KV147" s="15">
        <v>-0.17208682369873368</v>
      </c>
      <c r="KW147" s="15">
        <v>3.4640890473504552E-3</v>
      </c>
      <c r="KX147" s="15">
        <v>-3.3876805635903182E-3</v>
      </c>
      <c r="KY147" s="15">
        <v>8.9513290592401588E-3</v>
      </c>
      <c r="KZ147" s="15">
        <v>-4.5497557470199249E-2</v>
      </c>
      <c r="LA147" s="15">
        <v>-1.5381249941052463E-2</v>
      </c>
      <c r="LB147" s="15">
        <v>1.8091191366521313E-2</v>
      </c>
      <c r="LC147" s="15">
        <v>-4.031883676547705E-3</v>
      </c>
      <c r="LD147" s="15">
        <v>-1.3947974079390414E-4</v>
      </c>
      <c r="LE147" s="15">
        <v>1.1831413733991852E-2</v>
      </c>
      <c r="LF147" s="15">
        <v>-1.3106347505300547E-2</v>
      </c>
      <c r="LG147" s="15">
        <v>-7.1939711891162057E-3</v>
      </c>
      <c r="LH147" s="15">
        <v>3.8887809162041877E-4</v>
      </c>
      <c r="LI147" s="15">
        <v>-1.12877815677294E-2</v>
      </c>
      <c r="LJ147" s="15">
        <v>-3.6278868502600649E-3</v>
      </c>
      <c r="LK147" s="15">
        <v>-9.4047930568931671E-3</v>
      </c>
      <c r="LL147" s="15">
        <v>2.469137056921106E-3</v>
      </c>
      <c r="LM147" s="15">
        <v>1.1808657520580683E-2</v>
      </c>
      <c r="LN147" s="15">
        <v>1.198568159413068E-2</v>
      </c>
      <c r="LO147" s="15">
        <v>2.971326719231363E-4</v>
      </c>
      <c r="LP147" s="15">
        <v>-7.7857045451218089E-3</v>
      </c>
      <c r="LQ147" s="15">
        <v>7.651597072270323E-3</v>
      </c>
      <c r="LR147" s="15">
        <v>-9.3567934108811559E-3</v>
      </c>
      <c r="LS147" s="15">
        <v>3.2797155745639532E-3</v>
      </c>
      <c r="LT147" s="15">
        <v>-4.5283096247477339E-3</v>
      </c>
      <c r="LU147" s="15">
        <v>-5.368767325789137E-4</v>
      </c>
      <c r="LV147" s="15">
        <v>-2.9101832788222043E-3</v>
      </c>
      <c r="LW147" s="15">
        <v>5.3607454713327524E-3</v>
      </c>
      <c r="LX147" s="15">
        <v>1.396879785262352E-2</v>
      </c>
      <c r="LY147" s="15">
        <v>1.4947685892295046E-3</v>
      </c>
      <c r="LZ147" s="15">
        <v>-1.0638398205055754E-2</v>
      </c>
      <c r="MA147" s="15">
        <v>1.154631978352679E-3</v>
      </c>
      <c r="MB147" s="15">
        <v>9.1408314706609099E-3</v>
      </c>
      <c r="MC147" s="15">
        <v>-4.7995741522219262E-2</v>
      </c>
      <c r="MD147" s="15">
        <v>8.3293988769842751E-3</v>
      </c>
      <c r="ME147" s="15">
        <v>6.1624394573414334E-3</v>
      </c>
      <c r="MF147" s="15">
        <v>-6.8298238283815273E-4</v>
      </c>
      <c r="MG147" s="15">
        <v>1.161704270974029E-2</v>
      </c>
      <c r="MH147" s="15">
        <v>8.4931894919553497E-3</v>
      </c>
      <c r="MI147" s="15">
        <v>-4.0029975017803199E-2</v>
      </c>
      <c r="MJ147" s="15">
        <v>1.0782852079379351E-2</v>
      </c>
      <c r="MK147" s="15">
        <v>8.5405429907477199E-3</v>
      </c>
      <c r="ML147" s="15">
        <v>1.3862855908395665E-2</v>
      </c>
      <c r="MM147" s="15">
        <v>1.2889368057312528E-3</v>
      </c>
      <c r="MN147" s="15">
        <v>4.0316382721698471E-3</v>
      </c>
      <c r="MO147" s="15">
        <v>-3.6475733794402608E-3</v>
      </c>
      <c r="MP147" s="15">
        <v>1.0360946419971099E-2</v>
      </c>
      <c r="MQ147" s="15">
        <v>-1.796869703099036E-3</v>
      </c>
      <c r="MR147" s="15">
        <v>-1.1433535520754521E-2</v>
      </c>
      <c r="MS147" s="15">
        <v>7.8264362494639486E-3</v>
      </c>
      <c r="MT147" s="15">
        <v>-2.5823126034726844E-3</v>
      </c>
      <c r="MU147" s="15">
        <v>2.0246338762708847E-2</v>
      </c>
      <c r="MV147" s="15">
        <v>2.9434459544155391E-3</v>
      </c>
      <c r="MW147" s="15">
        <v>5.6674970226109327E-3</v>
      </c>
      <c r="MX147" s="15">
        <v>-3.8964702791232349E-3</v>
      </c>
      <c r="MY147" s="15">
        <v>-7.5356203648958113E-3</v>
      </c>
      <c r="MZ147" s="15">
        <v>-3.1988164883301563E-2</v>
      </c>
      <c r="NA147" s="15">
        <v>2.5565942927817539E-2</v>
      </c>
      <c r="NB147" s="15">
        <v>-1.4702331768159334E-2</v>
      </c>
      <c r="NC147" s="15">
        <v>7.3260400920728812E-3</v>
      </c>
      <c r="ND147" s="15">
        <v>3.6151547055226795E-3</v>
      </c>
      <c r="NE147" s="15">
        <v>2.1637601193866193E-2</v>
      </c>
      <c r="NF147" s="15">
        <v>1.240051319845501E-2</v>
      </c>
      <c r="NG147" s="15">
        <v>-1.8898850083553423E-2</v>
      </c>
      <c r="NH147" s="15">
        <v>5.8794877845941259E-3</v>
      </c>
      <c r="NI147" s="15">
        <v>2.1690744276954368E-3</v>
      </c>
      <c r="NJ147" s="15">
        <v>-3.7868054720788628E-2</v>
      </c>
      <c r="NK147" s="15">
        <v>-9.7307478241893841E-2</v>
      </c>
      <c r="NL147" s="15">
        <v>-5.517840825027362E-3</v>
      </c>
      <c r="NM147" s="15">
        <v>-7.3801072976225337E-3</v>
      </c>
      <c r="NN147" s="15">
        <v>-3.7693222162917535E-3</v>
      </c>
      <c r="NO147" s="15">
        <v>2.7743714906733025E-2</v>
      </c>
      <c r="NP147" s="15">
        <v>2.07107994425616E-2</v>
      </c>
      <c r="NQ147" s="15">
        <v>8.2058500589573472E-4</v>
      </c>
      <c r="NR147" s="15">
        <v>1.0530107829910543E-2</v>
      </c>
      <c r="NS147" s="15">
        <v>-8.0520256026031939E-3</v>
      </c>
      <c r="NT147" s="15">
        <v>-1.0064128861825698E-2</v>
      </c>
      <c r="NU147" s="15">
        <v>1.3499080079345811E-2</v>
      </c>
      <c r="NV147" s="15">
        <v>5.1934563618633391E-4</v>
      </c>
      <c r="NW147" s="15">
        <v>-8.8574538340611634E-3</v>
      </c>
      <c r="NX147" s="15">
        <v>9.987023163686784E-3</v>
      </c>
      <c r="NY147" s="15">
        <v>-8.8051648244847416E-3</v>
      </c>
      <c r="NZ147" s="15">
        <v>0</v>
      </c>
      <c r="OA147" s="15">
        <v>-4.5187529011116075E-4</v>
      </c>
      <c r="OB147" s="15">
        <v>1.1874858668768778E-3</v>
      </c>
      <c r="OC147" s="15">
        <v>1.3895271610340851E-2</v>
      </c>
      <c r="OD147" s="15">
        <v>6.3643598011414422E-4</v>
      </c>
      <c r="OE147" s="15">
        <v>-3.3959609785197639E-3</v>
      </c>
      <c r="OF147" s="15">
        <v>6.4160363817392313E-3</v>
      </c>
      <c r="OG147" s="15">
        <v>-1.3955517870864815E-2</v>
      </c>
      <c r="OH147" s="15">
        <v>-5.0796692000810943E-3</v>
      </c>
      <c r="OI147" s="15">
        <v>-1.0638863779388871E-4</v>
      </c>
      <c r="OJ147" s="15">
        <v>-1.6317653879056701E-3</v>
      </c>
      <c r="OK147" s="15">
        <v>4.3607601314321325E-3</v>
      </c>
      <c r="OL147" s="15">
        <v>1.8858649401115653E-2</v>
      </c>
      <c r="OM147" s="15">
        <v>2.9699123041183285E-3</v>
      </c>
      <c r="ON147" s="15">
        <v>-7.1562752160179589E-3</v>
      </c>
      <c r="OO147" s="15">
        <v>9.7366890799237982E-3</v>
      </c>
      <c r="OP147" s="15">
        <v>-2.0446918179580749E-3</v>
      </c>
      <c r="OQ147" s="15">
        <v>8.8009368950422804E-3</v>
      </c>
      <c r="OR147" s="15">
        <v>-2.3786869760120856E-4</v>
      </c>
      <c r="OS147" s="15">
        <v>3.2526230338511979E-3</v>
      </c>
      <c r="OT147" s="15">
        <v>3.6619572809777064E-3</v>
      </c>
      <c r="OU147" s="15">
        <v>2.9301250341797523E-3</v>
      </c>
      <c r="OV147" s="15">
        <v>-6.9174033724692325E-3</v>
      </c>
      <c r="OW147" s="15">
        <v>-1.3903967304446567E-2</v>
      </c>
      <c r="OX147" s="15">
        <v>2.289591841850078E-3</v>
      </c>
      <c r="OY147" s="15">
        <v>-1.7101765073546608E-2</v>
      </c>
      <c r="OZ147" s="15">
        <v>2.5897601290057388E-3</v>
      </c>
      <c r="PA147" s="15">
        <v>9.9055289894032419E-3</v>
      </c>
      <c r="PB147" s="15">
        <v>7.0028014066247251E-4</v>
      </c>
      <c r="PC147" s="15">
        <v>-5.1948168771039109E-3</v>
      </c>
      <c r="PD147" s="15">
        <v>-4.3868881717919733E-3</v>
      </c>
      <c r="PE147" s="15">
        <v>1.9987673838422399E-3</v>
      </c>
      <c r="PF147" s="15">
        <v>1.3337314616945477E-2</v>
      </c>
      <c r="PG147" s="15">
        <v>-2.5330274661899826E-2</v>
      </c>
      <c r="PH147" s="15">
        <v>1.3046316266649492E-3</v>
      </c>
      <c r="PI147" s="15">
        <v>-5.6115703734465009E-3</v>
      </c>
      <c r="PJ147" s="15">
        <v>-1.2993918312819452E-3</v>
      </c>
      <c r="PK147" s="15">
        <v>-1.4161318969274325E-2</v>
      </c>
      <c r="PL147" s="15">
        <v>6.8895398820810784E-3</v>
      </c>
      <c r="PM147" s="15">
        <v>-1.0555653565309618E-2</v>
      </c>
      <c r="PN147" s="15">
        <v>-9.2657143930835115E-3</v>
      </c>
      <c r="PO147" s="15">
        <v>7.5721630856442259E-3</v>
      </c>
      <c r="PP147" s="15">
        <v>-2.0486522744793005E-2</v>
      </c>
      <c r="PQ147" s="15">
        <v>-3.3636600661269729E-2</v>
      </c>
      <c r="PR147" s="15">
        <v>-1.7849903319552807E-3</v>
      </c>
      <c r="PS147" s="15">
        <v>-5.1403958717995491E-3</v>
      </c>
      <c r="PT147" s="15">
        <v>-4.2180901670564952E-3</v>
      </c>
      <c r="PU147" s="15">
        <v>1.215172443603102E-3</v>
      </c>
      <c r="PV147" s="15">
        <v>1.4611598356281395E-2</v>
      </c>
      <c r="PW147" s="15">
        <v>-9.1721618167290783E-3</v>
      </c>
      <c r="PX147" s="15">
        <v>3.5561171248025898E-3</v>
      </c>
      <c r="PY147" s="15">
        <v>-7.259210241318554E-3</v>
      </c>
      <c r="PZ147" s="15">
        <v>-1.68508679350182E-2</v>
      </c>
      <c r="QA147" s="15">
        <v>7.1032820148272469E-4</v>
      </c>
      <c r="QB147" s="15">
        <v>9.6148583618721421E-3</v>
      </c>
      <c r="QC147" s="15">
        <v>-3.4751650032969704E-3</v>
      </c>
      <c r="QD147" s="15">
        <v>2.3390445109864737E-4</v>
      </c>
      <c r="QE147" s="15">
        <v>-9.2593254127966013E-3</v>
      </c>
      <c r="QF147" s="15">
        <v>-5.6148232805840778E-4</v>
      </c>
      <c r="QG147" s="15">
        <v>1.3784933468775644E-2</v>
      </c>
      <c r="QH147" s="15">
        <v>1.5688823581035008E-3</v>
      </c>
      <c r="QI147" s="15">
        <v>0</v>
      </c>
      <c r="QJ147" s="15">
        <v>-4.3110123653728551E-2</v>
      </c>
      <c r="QK147" s="15">
        <v>-8.4656590245482388E-3</v>
      </c>
      <c r="QL147" s="15">
        <v>1.2612612712530329E-2</v>
      </c>
      <c r="QM147" s="15">
        <v>3.3450410079425229E-4</v>
      </c>
      <c r="QN147" s="15">
        <v>-4.8740957582454067E-3</v>
      </c>
      <c r="QO147" s="15">
        <v>8.4441634740956082E-4</v>
      </c>
      <c r="QP147" s="15">
        <v>-4.2071213920687044E-2</v>
      </c>
      <c r="QQ147" s="15">
        <v>-1.3364256538826009E-3</v>
      </c>
      <c r="QR147" s="15">
        <v>-1.4582072779337272E-2</v>
      </c>
      <c r="QS147" s="15">
        <v>-4.0866423854520164E-3</v>
      </c>
      <c r="QT147" s="15">
        <v>1.0783039314555478E-2</v>
      </c>
      <c r="QU147" s="15">
        <v>-6.9954532408565619E-4</v>
      </c>
      <c r="QV147" s="15">
        <v>2.6505127217127454E-3</v>
      </c>
      <c r="QW147" s="15">
        <v>8.6186791583949558E-3</v>
      </c>
      <c r="QX147" s="15">
        <v>-1.6977085018362165E-3</v>
      </c>
      <c r="QY147" s="15">
        <v>-3.2936039811314976E-3</v>
      </c>
      <c r="QZ147" s="15">
        <v>-1.4182737064398477E-2</v>
      </c>
      <c r="RA147" s="15">
        <v>-1.4665707402630651E-2</v>
      </c>
      <c r="RB147" s="15">
        <v>2.1621858396495129E-2</v>
      </c>
      <c r="RC147" s="15">
        <v>1.8941925964197401E-2</v>
      </c>
      <c r="RD147" s="15">
        <v>6.4487008103089084E-4</v>
      </c>
      <c r="RE147" s="15">
        <v>4.4830382895626646E-3</v>
      </c>
      <c r="RF147" s="15">
        <v>-4.6969648877683706E-2</v>
      </c>
      <c r="RG147" s="15">
        <v>6.9725564870685899E-3</v>
      </c>
      <c r="RH147" s="15">
        <v>3.7664827954768648E-3</v>
      </c>
      <c r="RI147" s="15">
        <v>-1.8144252123403516E-2</v>
      </c>
      <c r="RJ147" s="15">
        <v>-6.3472126769712131E-3</v>
      </c>
      <c r="RK147" s="15">
        <v>1.8155415299248407E-3</v>
      </c>
      <c r="RL147" s="15">
        <v>7.6533624165592493E-3</v>
      </c>
      <c r="RM147" s="15">
        <v>-1.1660298010908617E-3</v>
      </c>
      <c r="RN147" s="15">
        <v>-2.5100669393407545E-2</v>
      </c>
      <c r="RO147" s="15">
        <v>-7.1030232682463019E-3</v>
      </c>
      <c r="RP147" s="15">
        <v>-9.1870191404087968E-3</v>
      </c>
      <c r="RQ147" s="15">
        <v>-1.1600903488203848E-2</v>
      </c>
      <c r="RR147" s="15">
        <v>1.4192529863842358E-2</v>
      </c>
      <c r="RS147" s="15">
        <v>6.4438402593897859E-3</v>
      </c>
      <c r="RT147" s="15">
        <v>-9.3876982950825572E-3</v>
      </c>
      <c r="RU147" s="15">
        <v>1.2563212552116818E-2</v>
      </c>
      <c r="RV147" s="15">
        <v>7.0132300656986319E-3</v>
      </c>
      <c r="RW147" s="15">
        <v>-2.0133351585381005E-2</v>
      </c>
      <c r="RX147" s="15">
        <v>-5.0306214012819841E-3</v>
      </c>
      <c r="RY147" s="15">
        <v>-5.7535146469909093E-2</v>
      </c>
      <c r="RZ147" s="15">
        <v>1.6258697466514729E-3</v>
      </c>
      <c r="SA147" s="15">
        <v>-5.0723134335638256E-3</v>
      </c>
      <c r="SB147" s="15">
        <v>4.3186792887207771E-3</v>
      </c>
      <c r="SC147" s="15">
        <v>5.8483188710974016E-3</v>
      </c>
      <c r="SD147" s="15">
        <v>-1.7916556579000837E-2</v>
      </c>
      <c r="SE147" s="15">
        <v>-1.4711140038020841E-2</v>
      </c>
      <c r="SF147" s="15">
        <v>1.5334034669186857E-2</v>
      </c>
      <c r="SG147" s="15">
        <v>-3.2054839673714641E-2</v>
      </c>
      <c r="SH147" s="15">
        <v>1.0009555410545855E-3</v>
      </c>
      <c r="SI147" s="15">
        <v>7.3908375445793225E-3</v>
      </c>
      <c r="SJ147" s="15">
        <v>2.5517967550174013E-3</v>
      </c>
      <c r="SK147" s="15">
        <v>-6.9962689420931246E-4</v>
      </c>
      <c r="SL147" s="15">
        <v>1.2359529856493613E-2</v>
      </c>
      <c r="SM147" s="15">
        <v>1.2802735383967968E-2</v>
      </c>
      <c r="SN147" s="15">
        <v>1.3567208205708871E-3</v>
      </c>
      <c r="SO147" s="15">
        <v>8.0794529992330756E-3</v>
      </c>
      <c r="SP147" s="15">
        <v>1.6100902445178214E-3</v>
      </c>
      <c r="SQ147" s="15">
        <v>1.4956091153650177E-2</v>
      </c>
      <c r="SR147" s="15">
        <v>2.2250758003496303E-3</v>
      </c>
      <c r="SS147" s="15">
        <v>-8.2966900967605889E-4</v>
      </c>
      <c r="ST147" s="15">
        <v>1.2590495840106711E-3</v>
      </c>
      <c r="SU147" s="15">
        <v>-1.370614249655594E-3</v>
      </c>
      <c r="SV147" s="15">
        <v>9.5966615302949723E-3</v>
      </c>
      <c r="SW147" s="15">
        <v>-5.5936378542711463E-3</v>
      </c>
      <c r="SX147" s="15">
        <v>2.8161099996420924E-3</v>
      </c>
      <c r="SY147" s="15">
        <v>-3.5078963558563825E-3</v>
      </c>
      <c r="SZ147" s="15">
        <v>-2.9664809650964056E-3</v>
      </c>
      <c r="TA147" s="15">
        <v>-1.0631408741671802E-2</v>
      </c>
      <c r="TB147" s="15">
        <v>-9.6506396173156143E-3</v>
      </c>
      <c r="TC147" s="15">
        <v>-5.6276528077815902E-3</v>
      </c>
      <c r="TD147" s="15">
        <v>1.076789430354412E-2</v>
      </c>
      <c r="TE147" s="15">
        <v>-1.4577262056565143E-3</v>
      </c>
      <c r="TF147" s="15">
        <v>-1.4652893746917094E-2</v>
      </c>
      <c r="TG147" s="15">
        <v>1.0448131428885567E-2</v>
      </c>
      <c r="TH147" s="15">
        <v>1.7629622323957425E-3</v>
      </c>
      <c r="TI147" s="15">
        <v>9.3396275961328424E-3</v>
      </c>
      <c r="TJ147" s="15">
        <v>-1.5245152730605324E-2</v>
      </c>
      <c r="TK147" s="15">
        <v>-5.3090757997666096E-3</v>
      </c>
      <c r="TL147" s="15">
        <v>-4.4581692494989316E-3</v>
      </c>
      <c r="TM147" s="15">
        <v>1.7865123107972684E-3</v>
      </c>
      <c r="TN147" s="15">
        <v>3.7397201400844434E-3</v>
      </c>
      <c r="TO147" s="23">
        <v>6.7693351713433753E-4</v>
      </c>
    </row>
    <row r="148" spans="1:535" x14ac:dyDescent="0.35">
      <c r="A148" s="14">
        <v>142</v>
      </c>
      <c r="B148" s="81">
        <v>42788</v>
      </c>
      <c r="C148" s="23">
        <v>-8.883813008920766E-4</v>
      </c>
      <c r="D148" s="43">
        <f ca="1">OFFSET('CAPM Regression Loop'!$AH$6,$A148,'CAPM Regression Loop'!$D$2)</f>
        <v>-1.6846049842620429E-3</v>
      </c>
      <c r="T148" s="14">
        <v>142</v>
      </c>
      <c r="U148" s="14" t="s">
        <v>144</v>
      </c>
      <c r="V148" s="14">
        <v>0.55824633188178774</v>
      </c>
      <c r="W148" s="14">
        <v>0.11285986015214805</v>
      </c>
      <c r="X148" s="14">
        <v>8.9142193552788906E-2</v>
      </c>
      <c r="Y148" s="14">
        <f t="shared" si="9"/>
        <v>-3.9141787657957186</v>
      </c>
      <c r="Z148" s="14">
        <f t="shared" si="8"/>
        <v>3.9141787657957186</v>
      </c>
      <c r="AA148" s="14">
        <f t="shared" si="10"/>
        <v>0.55824633188178774</v>
      </c>
      <c r="AF148" s="80"/>
      <c r="AH148" s="81"/>
      <c r="AI148" s="15">
        <v>-1.9476093157286178E-4</v>
      </c>
      <c r="AJ148" s="15">
        <v>-1.052302204723944E-2</v>
      </c>
      <c r="AK148" s="15">
        <v>-9.1637956982929675E-3</v>
      </c>
      <c r="AL148" s="15">
        <v>2.9947796386600037E-3</v>
      </c>
      <c r="AM148" s="15">
        <v>-7.6305265114766088E-3</v>
      </c>
      <c r="AN148" s="15">
        <v>3.6194171675885973E-3</v>
      </c>
      <c r="AO148" s="15">
        <v>0</v>
      </c>
      <c r="AP148" s="15">
        <v>9.0049533325016592E-4</v>
      </c>
      <c r="AQ148" s="15">
        <v>-1.3383523536803911E-3</v>
      </c>
      <c r="AR148" s="15">
        <v>-9.2188911033810658E-3</v>
      </c>
      <c r="AS148" s="15">
        <v>-2.0104999512079963E-3</v>
      </c>
      <c r="AT148" s="15">
        <v>1.2021783733656588E-2</v>
      </c>
      <c r="AU148" s="15">
        <v>1.7107216322411261E-3</v>
      </c>
      <c r="AV148" s="15">
        <v>-8.8746044334749551E-3</v>
      </c>
      <c r="AW148" s="15">
        <v>1.4834046851461041E-3</v>
      </c>
      <c r="AX148" s="15">
        <v>8.457035105131426E-3</v>
      </c>
      <c r="AY148" s="15">
        <v>-1.5398080111121606E-2</v>
      </c>
      <c r="AZ148" s="15">
        <v>1.9206485434024569E-2</v>
      </c>
      <c r="BA148" s="15">
        <v>-3.6470793686680246E-3</v>
      </c>
      <c r="BB148" s="15">
        <v>-3.4043965765338927E-3</v>
      </c>
      <c r="BC148" s="15">
        <v>6.6017215560256843E-3</v>
      </c>
      <c r="BD148" s="15">
        <v>-7.6746347531086974E-3</v>
      </c>
      <c r="BE148" s="15">
        <v>3.5636142177622111E-3</v>
      </c>
      <c r="BF148" s="15">
        <v>1.2458842939337223E-3</v>
      </c>
      <c r="BG148" s="15">
        <v>5.8893922714165318E-3</v>
      </c>
      <c r="BH148" s="15">
        <v>-1.4391828255260255E-2</v>
      </c>
      <c r="BI148" s="15">
        <v>-7.5881122904923231E-3</v>
      </c>
      <c r="BJ148" s="15">
        <v>6.6027269691374809E-3</v>
      </c>
      <c r="BK148" s="15">
        <v>-4.962779258185691E-4</v>
      </c>
      <c r="BL148" s="15">
        <v>-6.0577690801694953E-3</v>
      </c>
      <c r="BM148" s="15">
        <v>7.2108321035924683E-3</v>
      </c>
      <c r="BN148" s="15">
        <v>-1.9154472951741438E-3</v>
      </c>
      <c r="BO148" s="15">
        <v>1.980262729617973E-2</v>
      </c>
      <c r="BP148" s="15">
        <v>2.8969783070751623E-3</v>
      </c>
      <c r="BQ148" s="15">
        <v>-8.7562631570090865E-3</v>
      </c>
      <c r="BR148" s="15">
        <v>-3.0658013890296487E-3</v>
      </c>
      <c r="BS148" s="15">
        <v>-6.8846818554156239E-4</v>
      </c>
      <c r="BT148" s="15">
        <v>-1.440144263308276E-3</v>
      </c>
      <c r="BU148" s="15">
        <v>-9.695979264916539E-4</v>
      </c>
      <c r="BV148" s="15">
        <v>-1.219802791096037E-2</v>
      </c>
      <c r="BW148" s="15">
        <v>-5.3280836455924198E-3</v>
      </c>
      <c r="BX148" s="15">
        <v>-5.8017201425695792E-3</v>
      </c>
      <c r="BY148" s="15">
        <v>2.5954925092707304E-4</v>
      </c>
      <c r="BZ148" s="15">
        <v>3.7709680490842904E-3</v>
      </c>
      <c r="CA148" s="15">
        <v>-1.768999199082557E-2</v>
      </c>
      <c r="CB148" s="15">
        <v>-2.059448961305993E-2</v>
      </c>
      <c r="CC148" s="15">
        <v>-8.0196306467002314E-3</v>
      </c>
      <c r="CD148" s="15">
        <v>3.4433319530940243E-3</v>
      </c>
      <c r="CE148" s="15">
        <v>1.6880486198086003E-4</v>
      </c>
      <c r="CF148" s="15">
        <v>-2.4290615896312815E-3</v>
      </c>
      <c r="CG148" s="15">
        <v>-2.1558284792949421E-3</v>
      </c>
      <c r="CH148" s="15">
        <v>6.6056317586135997E-3</v>
      </c>
      <c r="CI148" s="15">
        <v>-6.7432822956039959E-3</v>
      </c>
      <c r="CJ148" s="15">
        <v>7.2337890789639439E-3</v>
      </c>
      <c r="CK148" s="15">
        <v>-1.3764627087232365E-3</v>
      </c>
      <c r="CL148" s="15">
        <v>-2.5865858025668476E-2</v>
      </c>
      <c r="CM148" s="15">
        <v>-7.2223025473720313E-3</v>
      </c>
      <c r="CN148" s="15">
        <v>-1.139861060382523E-3</v>
      </c>
      <c r="CO148" s="15">
        <v>4.0346984610264075E-4</v>
      </c>
      <c r="CP148" s="15">
        <v>1.9996007462512989E-3</v>
      </c>
      <c r="CQ148" s="15">
        <v>3.3284823739803868E-3</v>
      </c>
      <c r="CR148" s="15">
        <v>-5.6706804084255113E-3</v>
      </c>
      <c r="CS148" s="15">
        <v>5.7539765674501618E-4</v>
      </c>
      <c r="CT148" s="15">
        <v>-3.8464709104092746E-4</v>
      </c>
      <c r="CU148" s="15">
        <v>-6.060624611690958E-3</v>
      </c>
      <c r="CV148" s="15">
        <v>0</v>
      </c>
      <c r="CW148" s="15">
        <v>2.541208963312567E-3</v>
      </c>
      <c r="CX148" s="15">
        <v>-4.4308543848111583E-3</v>
      </c>
      <c r="CY148" s="15">
        <v>1.5624803066087993E-3</v>
      </c>
      <c r="CZ148" s="15">
        <v>-3.5340528830560131E-3</v>
      </c>
      <c r="DA148" s="15">
        <v>1.0351495319713773E-2</v>
      </c>
      <c r="DB148" s="15">
        <v>-4.7581374464169233E-3</v>
      </c>
      <c r="DC148" s="15">
        <v>3.2786914616982953E-3</v>
      </c>
      <c r="DD148" s="15">
        <v>-1.2252695323667852E-3</v>
      </c>
      <c r="DE148" s="15">
        <v>1.1554016305558895E-3</v>
      </c>
      <c r="DF148" s="15">
        <v>2.1749270651998795E-3</v>
      </c>
      <c r="DG148" s="15">
        <v>6.9410293542345423E-3</v>
      </c>
      <c r="DH148" s="15">
        <v>-3.201578895279251E-3</v>
      </c>
      <c r="DI148" s="15">
        <v>1.0188487891028481E-3</v>
      </c>
      <c r="DJ148" s="15">
        <v>7.5048623584304131E-3</v>
      </c>
      <c r="DK148" s="15">
        <v>2.8137328636963161E-3</v>
      </c>
      <c r="DL148" s="15">
        <v>0</v>
      </c>
      <c r="DM148" s="15">
        <v>-5.0527674745532436E-3</v>
      </c>
      <c r="DN148" s="15">
        <v>6.4237677978027747E-3</v>
      </c>
      <c r="DO148" s="15">
        <v>-7.0024525292179847E-3</v>
      </c>
      <c r="DP148" s="15">
        <v>-1.4243226403573047E-3</v>
      </c>
      <c r="DQ148" s="15">
        <v>1.8076649897040872E-3</v>
      </c>
      <c r="DR148" s="15">
        <v>-2.1147474610989935E-2</v>
      </c>
      <c r="DS148" s="15">
        <v>-1.0037062603745069E-2</v>
      </c>
      <c r="DT148" s="15">
        <v>1.6112793012717122E-3</v>
      </c>
      <c r="DU148" s="15">
        <v>-2.6668247082161294E-2</v>
      </c>
      <c r="DV148" s="15">
        <v>-1.2592079598589296E-4</v>
      </c>
      <c r="DW148" s="15">
        <v>-3.0755509082963155E-5</v>
      </c>
      <c r="DX148" s="15">
        <v>3.5318925528179715E-3</v>
      </c>
      <c r="DY148" s="15">
        <v>1.0975443549279605E-3</v>
      </c>
      <c r="DZ148" s="15">
        <v>4.2271829497188447E-3</v>
      </c>
      <c r="EA148" s="15">
        <v>3.537739538796741E-3</v>
      </c>
      <c r="EB148" s="15">
        <v>-9.1249077770004967E-3</v>
      </c>
      <c r="EC148" s="15">
        <v>1.3187394763587432E-3</v>
      </c>
      <c r="ED148" s="15">
        <v>1.198897592201173E-2</v>
      </c>
      <c r="EE148" s="15">
        <v>-1.1047009328192182E-2</v>
      </c>
      <c r="EF148" s="15">
        <v>-1.4734912572320335E-2</v>
      </c>
      <c r="EG148" s="15">
        <v>5.0401023073243035E-3</v>
      </c>
      <c r="EH148" s="15">
        <v>-5.6931399203526958E-4</v>
      </c>
      <c r="EI148" s="15">
        <v>-1.5043252178756909E-3</v>
      </c>
      <c r="EJ148" s="15">
        <v>4.3070960071467807E-4</v>
      </c>
      <c r="EK148" s="15">
        <v>-1.449619059157279E-2</v>
      </c>
      <c r="EL148" s="15">
        <v>-7.7629710199473374E-4</v>
      </c>
      <c r="EM148" s="15">
        <v>-7.1311036056613958E-3</v>
      </c>
      <c r="EN148" s="15">
        <v>-2.5100543363225499E-3</v>
      </c>
      <c r="EO148" s="15">
        <v>-2.1632682292645963E-2</v>
      </c>
      <c r="EP148" s="15">
        <v>-2.4331600630523574E-3</v>
      </c>
      <c r="EQ148" s="15">
        <v>-1.6842503394497464E-2</v>
      </c>
      <c r="ER148" s="15">
        <v>3.7250297052226918E-3</v>
      </c>
      <c r="ES148" s="15">
        <v>-1.2175820328043873E-3</v>
      </c>
      <c r="ET148" s="15">
        <v>-1.1726767688039711E-3</v>
      </c>
      <c r="EU148" s="15">
        <v>7.1568295067130925E-3</v>
      </c>
      <c r="EV148" s="15">
        <v>-1.0688693746038608E-2</v>
      </c>
      <c r="EW148" s="15">
        <v>3.0349036951541112E-3</v>
      </c>
      <c r="EX148" s="15">
        <v>6.4646689788098741E-3</v>
      </c>
      <c r="EY148" s="15">
        <v>2.2152177415220311E-3</v>
      </c>
      <c r="EZ148" s="15">
        <v>-7.4562293993445964E-3</v>
      </c>
      <c r="FA148" s="15">
        <v>5.0025116829716309E-3</v>
      </c>
      <c r="FB148" s="15">
        <v>-1.2066783065620808E-2</v>
      </c>
      <c r="FC148" s="15">
        <v>-7.0712475390364002E-2</v>
      </c>
      <c r="FD148" s="15">
        <v>7.8609424851423127E-3</v>
      </c>
      <c r="FE148" s="15">
        <v>-5.4826845779456833E-3</v>
      </c>
      <c r="FF148" s="15">
        <v>3.6486363626533289E-4</v>
      </c>
      <c r="FG148" s="15">
        <v>-1.684683818357387E-3</v>
      </c>
      <c r="FH148" s="15">
        <v>-6.1839929099428521E-3</v>
      </c>
      <c r="FI148" s="15">
        <v>-2.8202870315497067E-3</v>
      </c>
      <c r="FJ148" s="15">
        <v>3.23102058144654E-3</v>
      </c>
      <c r="FK148" s="15">
        <v>5.8979653729773274E-4</v>
      </c>
      <c r="FL148" s="15">
        <v>9.9940952306222931E-4</v>
      </c>
      <c r="FM148" s="15">
        <v>-3.7206198848046376E-3</v>
      </c>
      <c r="FN148" s="15">
        <v>-7.9986515823989301E-3</v>
      </c>
      <c r="FO148" s="15">
        <v>-6.7082187351185305E-3</v>
      </c>
      <c r="FP148" s="15">
        <v>3.9478930075848399E-3</v>
      </c>
      <c r="FQ148" s="15">
        <v>-9.7880063661628207E-3</v>
      </c>
      <c r="FR148" s="15">
        <v>-1.541407650371931E-2</v>
      </c>
      <c r="FS148" s="15">
        <v>4.9443758732884986E-4</v>
      </c>
      <c r="FT148" s="15">
        <v>-3.283379531835827E-3</v>
      </c>
      <c r="FU148" s="15">
        <v>-9.0498355199179273E-3</v>
      </c>
      <c r="FV148" s="15">
        <v>-1.6829216542999476E-2</v>
      </c>
      <c r="FW148" s="15">
        <v>3.4301889969280638E-3</v>
      </c>
      <c r="FX148" s="15">
        <v>9.813868397971829E-3</v>
      </c>
      <c r="FY148" s="15">
        <v>2.7542236733734422E-3</v>
      </c>
      <c r="FZ148" s="15">
        <v>-2.9274776890372688E-2</v>
      </c>
      <c r="GA148" s="15">
        <v>3.9239560511667534E-2</v>
      </c>
      <c r="GB148" s="15">
        <v>-4.6547795449824051E-3</v>
      </c>
      <c r="GC148" s="15">
        <v>-1.8294082394595499E-3</v>
      </c>
      <c r="GD148" s="15">
        <v>-2.9524674532680891E-3</v>
      </c>
      <c r="GE148" s="15">
        <v>-7.5264386368303713E-3</v>
      </c>
      <c r="GF148" s="15">
        <v>6.5538922481572512E-3</v>
      </c>
      <c r="GG148" s="15">
        <v>-2.3218027611577917E-3</v>
      </c>
      <c r="GH148" s="15">
        <v>-3.8857587432777126E-4</v>
      </c>
      <c r="GI148" s="15">
        <v>-5.2120468617082027E-3</v>
      </c>
      <c r="GJ148" s="15">
        <v>-5.8244169859684768E-3</v>
      </c>
      <c r="GK148" s="15">
        <v>-5.6456315772758859E-3</v>
      </c>
      <c r="GL148" s="15">
        <v>-1.9696068180398839E-2</v>
      </c>
      <c r="GM148" s="15">
        <v>5.3178757182207603E-3</v>
      </c>
      <c r="GN148" s="15">
        <v>-7.881021892663858E-3</v>
      </c>
      <c r="GO148" s="15">
        <v>-3.0256048946850401E-2</v>
      </c>
      <c r="GP148" s="15">
        <v>1.3282264472945667E-2</v>
      </c>
      <c r="GQ148" s="15">
        <v>-9.0078019350774922E-3</v>
      </c>
      <c r="GR148" s="15">
        <v>-6.3848024574680593E-3</v>
      </c>
      <c r="GS148" s="15">
        <v>1.8754191699125126E-3</v>
      </c>
      <c r="GT148" s="15">
        <v>8.449388864848948E-3</v>
      </c>
      <c r="GU148" s="15">
        <v>-2.7096615955980196E-3</v>
      </c>
      <c r="GV148" s="15">
        <v>-1.7396583744461437E-2</v>
      </c>
      <c r="GW148" s="15">
        <v>-4.9762110475502427E-3</v>
      </c>
      <c r="GX148" s="15">
        <v>-6.4237059319299837E-3</v>
      </c>
      <c r="GY148" s="15">
        <v>8.161862200324433E-3</v>
      </c>
      <c r="GZ148" s="15">
        <v>9.6683533597383409E-3</v>
      </c>
      <c r="HA148" s="15">
        <v>-5.7585417304936255E-3</v>
      </c>
      <c r="HB148" s="15">
        <v>-1.5772873932486113E-3</v>
      </c>
      <c r="HC148" s="15">
        <v>0</v>
      </c>
      <c r="HD148" s="15">
        <v>1.7788788080807222E-2</v>
      </c>
      <c r="HE148" s="15">
        <v>-8.2247379381862728E-3</v>
      </c>
      <c r="HF148" s="15">
        <v>-2.8716976916556461E-2</v>
      </c>
      <c r="HG148" s="15">
        <v>-7.8625241242107971E-3</v>
      </c>
      <c r="HH148" s="15">
        <v>-1.7386143027691297E-2</v>
      </c>
      <c r="HI148" s="15">
        <v>-1.448825669972604E-3</v>
      </c>
      <c r="HJ148" s="15">
        <v>7.8793061743247118E-3</v>
      </c>
      <c r="HK148" s="15">
        <v>1.2643287644801986E-2</v>
      </c>
      <c r="HL148" s="15">
        <v>-2.5422203631797792E-3</v>
      </c>
      <c r="HM148" s="15">
        <v>-2.5312909029883259E-3</v>
      </c>
      <c r="HN148" s="15">
        <v>-2.1786500992221499E-3</v>
      </c>
      <c r="HO148" s="15">
        <v>-1.8381261505930734E-2</v>
      </c>
      <c r="HP148" s="15">
        <v>5.5653034501327017E-3</v>
      </c>
      <c r="HQ148" s="15">
        <v>9.1105056448002233E-3</v>
      </c>
      <c r="HR148" s="15">
        <v>2.9895388483659859E-3</v>
      </c>
      <c r="HS148" s="15">
        <v>-2.6220926199866917E-3</v>
      </c>
      <c r="HT148" s="15">
        <v>-6.6889881507965401E-3</v>
      </c>
      <c r="HU148" s="15">
        <v>-7.5980334444611742E-3</v>
      </c>
      <c r="HV148" s="15">
        <v>1.5811113233784048E-3</v>
      </c>
      <c r="HW148" s="15">
        <v>-6.244884715766519E-3</v>
      </c>
      <c r="HX148" s="15">
        <v>-3.1311180179772993E-3</v>
      </c>
      <c r="HY148" s="15">
        <v>-6.6608992290172362E-3</v>
      </c>
      <c r="HZ148" s="15">
        <v>-7.071816331625882E-3</v>
      </c>
      <c r="IA148" s="15">
        <v>3.6055525899876566E-4</v>
      </c>
      <c r="IB148" s="15">
        <v>7.9312628083609636E-4</v>
      </c>
      <c r="IC148" s="15">
        <v>-1.0827589753822449E-3</v>
      </c>
      <c r="ID148" s="15">
        <v>2.4579138933219376E-3</v>
      </c>
      <c r="IE148" s="15">
        <v>-1.7350430083940171E-2</v>
      </c>
      <c r="IF148" s="15">
        <v>-1.9041579856897712E-3</v>
      </c>
      <c r="IG148" s="15">
        <v>-6.4128476283695215E-3</v>
      </c>
      <c r="IH148" s="15">
        <v>7.0775226647381645E-2</v>
      </c>
      <c r="II148" s="15">
        <v>-1.1916820606373732E-4</v>
      </c>
      <c r="IJ148" s="15">
        <v>-9.4131370579231786E-3</v>
      </c>
      <c r="IK148" s="15">
        <v>-2.8317092565671997E-3</v>
      </c>
      <c r="IL148" s="15">
        <v>-1.459333662687883E-2</v>
      </c>
      <c r="IM148" s="15">
        <v>-6.0698029177665743E-4</v>
      </c>
      <c r="IN148" s="15">
        <v>0</v>
      </c>
      <c r="IO148" s="15">
        <v>1.3728026243994653E-2</v>
      </c>
      <c r="IP148" s="15">
        <v>1.9807754801341826E-3</v>
      </c>
      <c r="IQ148" s="15">
        <v>1.1289484135048903E-2</v>
      </c>
      <c r="IR148" s="15">
        <v>7.6142499852454399E-3</v>
      </c>
      <c r="IS148" s="15">
        <v>1.5847317885737944E-3</v>
      </c>
      <c r="IT148" s="15">
        <v>-2.4143728797999531E-2</v>
      </c>
      <c r="IU148" s="15">
        <v>-4.917035106422725E-3</v>
      </c>
      <c r="IV148" s="15">
        <v>-2.9343250535724184E-3</v>
      </c>
      <c r="IW148" s="15">
        <v>7.3247624315204152E-3</v>
      </c>
      <c r="IX148" s="15">
        <v>4.4798482089472803E-3</v>
      </c>
      <c r="IY148" s="15">
        <v>2.6426441805655538E-3</v>
      </c>
      <c r="IZ148" s="15">
        <v>-2.374781785003674E-2</v>
      </c>
      <c r="JA148" s="15">
        <v>4.854378464798143E-3</v>
      </c>
      <c r="JB148" s="15">
        <v>4.3303501012208964E-3</v>
      </c>
      <c r="JC148" s="15">
        <v>-1.5655897072553021E-2</v>
      </c>
      <c r="JD148" s="15">
        <v>-8.010723746079083E-3</v>
      </c>
      <c r="JE148" s="15">
        <v>-5.2379782000615393E-3</v>
      </c>
      <c r="JF148" s="15">
        <v>-2.1408947856063911E-3</v>
      </c>
      <c r="JG148" s="15">
        <v>-1.8359046966892202E-2</v>
      </c>
      <c r="JH148" s="15">
        <v>-4.8976672312691172E-3</v>
      </c>
      <c r="JI148" s="15">
        <v>1.751654788092671E-3</v>
      </c>
      <c r="JJ148" s="15">
        <v>4.925164212822671E-3</v>
      </c>
      <c r="JK148" s="15">
        <v>-3.9761483796395174E-3</v>
      </c>
      <c r="JL148" s="15">
        <v>-1.0539259714351409E-3</v>
      </c>
      <c r="JM148" s="15">
        <v>8.2702620819708524E-3</v>
      </c>
      <c r="JN148" s="15">
        <v>9.2464176721868488E-4</v>
      </c>
      <c r="JO148" s="15">
        <v>-8.2061842424259197E-3</v>
      </c>
      <c r="JP148" s="15">
        <v>-6.1904370029537579E-3</v>
      </c>
      <c r="JQ148" s="15">
        <v>-1.2398560811320196E-2</v>
      </c>
      <c r="JR148" s="15">
        <v>-3.6773965386729525E-3</v>
      </c>
      <c r="JS148" s="15">
        <v>-1.3932852546901662E-2</v>
      </c>
      <c r="JT148" s="15">
        <v>4.0584471289869589E-3</v>
      </c>
      <c r="JU148" s="15">
        <v>-1.2269185954911065E-4</v>
      </c>
      <c r="JV148" s="15">
        <v>-1.5230755345705992E-2</v>
      </c>
      <c r="JW148" s="15">
        <v>-1.229298277114941E-4</v>
      </c>
      <c r="JX148" s="15">
        <v>-8.9390412568370152E-3</v>
      </c>
      <c r="JY148" s="15">
        <v>-2.2262320636596651E-3</v>
      </c>
      <c r="JZ148" s="15">
        <v>6.015055729761189E-3</v>
      </c>
      <c r="KA148" s="15">
        <v>-2.4905886670691324E-2</v>
      </c>
      <c r="KB148" s="15">
        <v>-1.0849163018650519E-2</v>
      </c>
      <c r="KC148" s="15">
        <v>-2.4177192941472921E-2</v>
      </c>
      <c r="KD148" s="15">
        <v>-1.1706665773785351E-3</v>
      </c>
      <c r="KE148" s="15">
        <v>-5.5924647678648378E-3</v>
      </c>
      <c r="KF148" s="15">
        <v>5.4923931737164782E-4</v>
      </c>
      <c r="KG148" s="15">
        <v>-1.1401132047934954E-2</v>
      </c>
      <c r="KH148" s="15">
        <v>-3.3505358691529497E-3</v>
      </c>
      <c r="KI148" s="15">
        <v>-6.8439330048245661E-3</v>
      </c>
      <c r="KJ148" s="15">
        <v>-1.6044545426484952E-2</v>
      </c>
      <c r="KK148" s="15">
        <v>-1.2245050960100177E-2</v>
      </c>
      <c r="KL148" s="15">
        <v>-1.9920325312406525E-3</v>
      </c>
      <c r="KM148" s="15">
        <v>1.4101757634328404E-3</v>
      </c>
      <c r="KN148" s="15">
        <v>-2.206986128703094E-2</v>
      </c>
      <c r="KO148" s="15">
        <v>-1.0309369658861325E-2</v>
      </c>
      <c r="KP148" s="15">
        <v>3.3710602595840989E-3</v>
      </c>
      <c r="KQ148" s="15">
        <v>-1.0232281325736607E-2</v>
      </c>
      <c r="KR148" s="15">
        <v>-2.9357186097544622E-2</v>
      </c>
      <c r="KS148" s="15">
        <v>0</v>
      </c>
      <c r="KT148" s="15">
        <v>4.5620438747438367E-4</v>
      </c>
      <c r="KU148" s="15">
        <v>0</v>
      </c>
      <c r="KV148" s="15">
        <v>7.4247081992052143E-3</v>
      </c>
      <c r="KW148" s="15">
        <v>-1.6316544513285773E-3</v>
      </c>
      <c r="KX148" s="15">
        <v>6.148646531133211E-3</v>
      </c>
      <c r="KY148" s="15">
        <v>-4.4498745644953154E-3</v>
      </c>
      <c r="KZ148" s="15">
        <v>6.6788347841940637E-3</v>
      </c>
      <c r="LA148" s="15">
        <v>1.3616318002296084E-3</v>
      </c>
      <c r="LB148" s="15">
        <v>8.7964390528820508E-3</v>
      </c>
      <c r="LC148" s="15">
        <v>9.7821596272616262E-4</v>
      </c>
      <c r="LD148" s="15">
        <v>-7.918357689314896E-3</v>
      </c>
      <c r="LE148" s="15">
        <v>5.7083704566783322E-3</v>
      </c>
      <c r="LF148" s="15">
        <v>-5.8422756242284025E-3</v>
      </c>
      <c r="LG148" s="15">
        <v>6.4298021856803774E-3</v>
      </c>
      <c r="LH148" s="15">
        <v>0</v>
      </c>
      <c r="LI148" s="15">
        <v>8.6378168970932664E-4</v>
      </c>
      <c r="LJ148" s="15">
        <v>2.9358453001492651E-3</v>
      </c>
      <c r="LK148" s="15">
        <v>-5.4102927282474317E-3</v>
      </c>
      <c r="LL148" s="15">
        <v>2.1655074201071874E-3</v>
      </c>
      <c r="LM148" s="15">
        <v>-6.5574005461590517E-3</v>
      </c>
      <c r="LN148" s="15">
        <v>-1.9910409763139805E-3</v>
      </c>
      <c r="LO148" s="15">
        <v>-7.5494400450686824E-3</v>
      </c>
      <c r="LP148" s="15">
        <v>-3.529348457763838E-3</v>
      </c>
      <c r="LQ148" s="15">
        <v>-5.3034891545303518E-3</v>
      </c>
      <c r="LR148" s="15">
        <v>-7.7579522897972832E-4</v>
      </c>
      <c r="LS148" s="15">
        <v>-1.4850133644667076E-3</v>
      </c>
      <c r="LT148" s="15">
        <v>7.6965745519890667E-3</v>
      </c>
      <c r="LU148" s="15">
        <v>-1.2269274401479343E-2</v>
      </c>
      <c r="LV148" s="15">
        <v>6.0946176372355266E-3</v>
      </c>
      <c r="LW148" s="15">
        <v>-7.1412934601080029E-3</v>
      </c>
      <c r="LX148" s="15">
        <v>-1.1736930838135736E-2</v>
      </c>
      <c r="LY148" s="15">
        <v>2.4337744859798663E-3</v>
      </c>
      <c r="LZ148" s="15">
        <v>-1.834913866819643E-2</v>
      </c>
      <c r="MA148" s="15">
        <v>2.2687347083084459E-3</v>
      </c>
      <c r="MB148" s="15">
        <v>-5.1900589712485842E-3</v>
      </c>
      <c r="MC148" s="15">
        <v>-4.7389134525592496E-3</v>
      </c>
      <c r="MD148" s="15">
        <v>0</v>
      </c>
      <c r="ME148" s="15">
        <v>1.4455734794823101E-2</v>
      </c>
      <c r="MF148" s="15">
        <v>-1.1372684041643256E-3</v>
      </c>
      <c r="MG148" s="15">
        <v>-6.791171738088817E-4</v>
      </c>
      <c r="MH148" s="15">
        <v>7.2989736072121645E-3</v>
      </c>
      <c r="MI148" s="15">
        <v>-1.5276618792942774E-2</v>
      </c>
      <c r="MJ148" s="15">
        <v>-1.1378503839272067E-2</v>
      </c>
      <c r="MK148" s="15">
        <v>-2.9058673043919942E-3</v>
      </c>
      <c r="ML148" s="15">
        <v>-3.8585993995190276E-2</v>
      </c>
      <c r="MM148" s="15">
        <v>-8.5947577271870451E-4</v>
      </c>
      <c r="MN148" s="15">
        <v>-2.0178508981034547E-3</v>
      </c>
      <c r="MO148" s="15">
        <v>-6.257842699504427E-3</v>
      </c>
      <c r="MP148" s="15">
        <v>5.9530898293410695E-4</v>
      </c>
      <c r="MQ148" s="15">
        <v>-5.067674679284618E-4</v>
      </c>
      <c r="MR148" s="15">
        <v>-8.4175089145230916E-4</v>
      </c>
      <c r="MS148" s="15">
        <v>-7.1174677688638785E-3</v>
      </c>
      <c r="MT148" s="15">
        <v>3.2289340291713729E-3</v>
      </c>
      <c r="MU148" s="15">
        <v>-2.3448049075127993E-2</v>
      </c>
      <c r="MV148" s="15">
        <v>-1.8231545615152477E-3</v>
      </c>
      <c r="MW148" s="15">
        <v>1.4024155005963942E-3</v>
      </c>
      <c r="MX148" s="15">
        <v>-3.9220713153281267E-2</v>
      </c>
      <c r="MY148" s="15">
        <v>8.7970964590146604E-3</v>
      </c>
      <c r="MZ148" s="15">
        <v>-8.3913845059741018E-2</v>
      </c>
      <c r="NA148" s="15">
        <v>7.7989996691948983E-3</v>
      </c>
      <c r="NB148" s="15">
        <v>1.5225207597065596E-2</v>
      </c>
      <c r="NC148" s="15">
        <v>-1.3720064742463761E-2</v>
      </c>
      <c r="ND148" s="15">
        <v>-4.6807722496981967E-3</v>
      </c>
      <c r="NE148" s="15">
        <v>-1.7853062805217357E-2</v>
      </c>
      <c r="NF148" s="15">
        <v>-1.7084362510881582E-2</v>
      </c>
      <c r="NG148" s="15">
        <v>-9.8434799279155591E-3</v>
      </c>
      <c r="NH148" s="15">
        <v>4.4324130680667359E-3</v>
      </c>
      <c r="NI148" s="15">
        <v>-6.3796069640390399E-3</v>
      </c>
      <c r="NJ148" s="15">
        <v>-1.9573160681014633E-2</v>
      </c>
      <c r="NK148" s="15">
        <v>-2.7949348762674178E-3</v>
      </c>
      <c r="NL148" s="15">
        <v>1.6215418237258351E-2</v>
      </c>
      <c r="NM148" s="15">
        <v>-3.6697288889625131E-3</v>
      </c>
      <c r="NN148" s="15">
        <v>-3.0052614654634277E-3</v>
      </c>
      <c r="NO148" s="15">
        <v>-6.1960087347001785E-3</v>
      </c>
      <c r="NP148" s="15">
        <v>-1.2994428250546333E-2</v>
      </c>
      <c r="NQ148" s="15">
        <v>-7.0339979453523714E-4</v>
      </c>
      <c r="NR148" s="15">
        <v>5.6617277920000273E-3</v>
      </c>
      <c r="NS148" s="15">
        <v>-2.2727705902825085E-3</v>
      </c>
      <c r="NT148" s="15">
        <v>-1.6103892301430087E-2</v>
      </c>
      <c r="NU148" s="15">
        <v>8.4246496592516231E-3</v>
      </c>
      <c r="NV148" s="15">
        <v>0</v>
      </c>
      <c r="NW148" s="15">
        <v>-1.0671835804083632E-2</v>
      </c>
      <c r="NX148" s="15">
        <v>1.8547145965944988E-3</v>
      </c>
      <c r="NY148" s="15">
        <v>2.8738265290727356E-3</v>
      </c>
      <c r="NZ148" s="15">
        <v>-4.697469772033335E-3</v>
      </c>
      <c r="OA148" s="15">
        <v>-1.3544020129124226E-3</v>
      </c>
      <c r="OB148" s="15">
        <v>4.5710107300429891E-4</v>
      </c>
      <c r="OC148" s="15">
        <v>-8.9272435626799645E-4</v>
      </c>
      <c r="OD148" s="15">
        <v>6.5469295722223103E-3</v>
      </c>
      <c r="OE148" s="15">
        <v>-2.5121524871290612E-3</v>
      </c>
      <c r="OF148" s="15">
        <v>-2.314518199240106E-3</v>
      </c>
      <c r="OG148" s="15">
        <v>1.5410302266308019E-3</v>
      </c>
      <c r="OH148" s="15">
        <v>4.6168133714059641E-3</v>
      </c>
      <c r="OI148" s="15">
        <v>-1.9072281392778091E-2</v>
      </c>
      <c r="OJ148" s="15">
        <v>-8.2988028146949548E-3</v>
      </c>
      <c r="OK148" s="15">
        <v>-8.1116282147268622E-3</v>
      </c>
      <c r="OL148" s="15">
        <v>-2.86957771350779E-4</v>
      </c>
      <c r="OM148" s="15">
        <v>1.6450593189366494E-3</v>
      </c>
      <c r="ON148" s="15">
        <v>-7.4425242051348256E-3</v>
      </c>
      <c r="OO148" s="15">
        <v>-6.2699857844412553E-4</v>
      </c>
      <c r="OP148" s="15">
        <v>-1.846363675008588E-3</v>
      </c>
      <c r="OQ148" s="15">
        <v>4.7071940717235573E-3</v>
      </c>
      <c r="OR148" s="15">
        <v>-6.8736938093792331E-3</v>
      </c>
      <c r="OS148" s="15">
        <v>-6.4947008016104551E-3</v>
      </c>
      <c r="OT148" s="15">
        <v>-6.5643339885785032E-3</v>
      </c>
      <c r="OU148" s="15">
        <v>-8.2587344453986331E-3</v>
      </c>
      <c r="OV148" s="15">
        <v>1.2552466071119879E-2</v>
      </c>
      <c r="OW148" s="15">
        <v>-2.1280193535197507E-2</v>
      </c>
      <c r="OX148" s="15">
        <v>-4.4049202948782309E-3</v>
      </c>
      <c r="OY148" s="15">
        <v>-2.8970830960345903E-2</v>
      </c>
      <c r="OZ148" s="15">
        <v>-2.3571007769701278E-4</v>
      </c>
      <c r="PA148" s="15">
        <v>1.4323161531554121E-2</v>
      </c>
      <c r="PB148" s="15">
        <v>6.1484603004524803E-3</v>
      </c>
      <c r="PC148" s="15">
        <v>-2.9603315787533245E-4</v>
      </c>
      <c r="PD148" s="15">
        <v>4.8056924915978218E-3</v>
      </c>
      <c r="PE148" s="15">
        <v>4.1377898431128081E-3</v>
      </c>
      <c r="PF148" s="15">
        <v>-7.1164547418430578E-3</v>
      </c>
      <c r="PG148" s="15">
        <v>-3.7474937026791711E-3</v>
      </c>
      <c r="PH148" s="15">
        <v>-7.1545020626242314E-3</v>
      </c>
      <c r="PI148" s="15">
        <v>-7.2277031214531447E-3</v>
      </c>
      <c r="PJ148" s="15">
        <v>1.1397487738283661E-2</v>
      </c>
      <c r="PK148" s="15">
        <v>5.1608145257075137E-3</v>
      </c>
      <c r="PL148" s="15">
        <v>-1.023672514216712E-3</v>
      </c>
      <c r="PM148" s="15">
        <v>2.3514776725062168E-3</v>
      </c>
      <c r="PN148" s="15">
        <v>6.8918260379212583E-3</v>
      </c>
      <c r="PO148" s="15">
        <v>2.3600251772675925E-3</v>
      </c>
      <c r="PP148" s="15">
        <v>3.3369635607841666E-3</v>
      </c>
      <c r="PQ148" s="15">
        <v>-1.6238964966539277E-2</v>
      </c>
      <c r="PR148" s="15">
        <v>7.4857957378077194E-3</v>
      </c>
      <c r="PS148" s="15">
        <v>3.8948393871130756E-4</v>
      </c>
      <c r="PT148" s="15">
        <v>8.5443700108389746E-3</v>
      </c>
      <c r="PU148" s="15">
        <v>5.2124056431643588E-4</v>
      </c>
      <c r="PV148" s="15">
        <v>1.4529536551218015E-2</v>
      </c>
      <c r="PW148" s="15">
        <v>-3.8369351629315004E-3</v>
      </c>
      <c r="PX148" s="15">
        <v>-4.5996317765229621E-3</v>
      </c>
      <c r="PY148" s="15">
        <v>-1.9200614478650328E-4</v>
      </c>
      <c r="PZ148" s="15">
        <v>-1.1884002117570319E-2</v>
      </c>
      <c r="QA148" s="15">
        <v>-8.4203575527929536E-3</v>
      </c>
      <c r="QB148" s="15">
        <v>-1.2221127289841677E-2</v>
      </c>
      <c r="QC148" s="15">
        <v>8.8991729642807506E-4</v>
      </c>
      <c r="QD148" s="15">
        <v>-8.154276646385605E-3</v>
      </c>
      <c r="QE148" s="15">
        <v>1.1710307031936904E-2</v>
      </c>
      <c r="QF148" s="15">
        <v>3.9370129593395992E-3</v>
      </c>
      <c r="QG148" s="15">
        <v>1.4598799421152631E-2</v>
      </c>
      <c r="QH148" s="15">
        <v>-2.4874289578755838E-3</v>
      </c>
      <c r="QI148" s="15">
        <v>1.5294027712008102E-4</v>
      </c>
      <c r="QJ148" s="15">
        <v>1.4878064026179295E-2</v>
      </c>
      <c r="QK148" s="15">
        <v>-4.0895073644360222E-3</v>
      </c>
      <c r="QL148" s="15">
        <v>6.2725478327298034E-3</v>
      </c>
      <c r="QM148" s="15">
        <v>-1.6726603702125076E-4</v>
      </c>
      <c r="QN148" s="15">
        <v>-3.9815904286203945E-3</v>
      </c>
      <c r="QO148" s="15">
        <v>-1.6881202574030737E-3</v>
      </c>
      <c r="QP148" s="15">
        <v>6.8687754425578596E-4</v>
      </c>
      <c r="QQ148" s="15">
        <v>3.1429245171108545E-4</v>
      </c>
      <c r="QR148" s="15">
        <v>1.4486757500453847E-3</v>
      </c>
      <c r="QS148" s="15">
        <v>-2.1727330655021073E-3</v>
      </c>
      <c r="QT148" s="15">
        <v>1.021811839741233E-3</v>
      </c>
      <c r="QU148" s="15">
        <v>-7.3158312706301243E-3</v>
      </c>
      <c r="QV148" s="15">
        <v>-1.1367943626659465E-3</v>
      </c>
      <c r="QW148" s="15">
        <v>-3.3605408486407505E-3</v>
      </c>
      <c r="QX148" s="15">
        <v>-3.0884208857501791E-3</v>
      </c>
      <c r="QY148" s="15">
        <v>3.3721554913246693E-3</v>
      </c>
      <c r="QZ148" s="15">
        <v>-6.0927340792908428E-3</v>
      </c>
      <c r="RA148" s="15">
        <v>-4.0862712931696438E-3</v>
      </c>
      <c r="RB148" s="15">
        <v>-1.2449778077986678E-3</v>
      </c>
      <c r="RC148" s="15">
        <v>1.4417723186948182E-3</v>
      </c>
      <c r="RD148" s="15">
        <v>3.2306030552847051E-3</v>
      </c>
      <c r="RE148" s="15">
        <v>-3.8528391257765999E-3</v>
      </c>
      <c r="RF148" s="15">
        <v>-2.7926915023549388E-2</v>
      </c>
      <c r="RG148" s="15">
        <v>3.645034177333448E-3</v>
      </c>
      <c r="RH148" s="15">
        <v>2.8753357250936046E-3</v>
      </c>
      <c r="RI148" s="15">
        <v>-8.5388206457433589E-3</v>
      </c>
      <c r="RJ148" s="15">
        <v>-1.4225877685635835E-3</v>
      </c>
      <c r="RK148" s="15">
        <v>-3.633720970214326E-4</v>
      </c>
      <c r="RL148" s="15">
        <v>-1.0376674169654395E-3</v>
      </c>
      <c r="RM148" s="15">
        <v>1.9441390350069523E-3</v>
      </c>
      <c r="RN148" s="15">
        <v>4.1399355340719264E-3</v>
      </c>
      <c r="RO148" s="15">
        <v>4.5604335435319235E-3</v>
      </c>
      <c r="RP148" s="15">
        <v>4.1237171838621562E-3</v>
      </c>
      <c r="RQ148" s="15">
        <v>2.6518165098391437E-4</v>
      </c>
      <c r="RR148" s="15">
        <v>-7.5387764552471972E-3</v>
      </c>
      <c r="RS148" s="15">
        <v>-7.2464085207671978E-3</v>
      </c>
      <c r="RT148" s="15">
        <v>-2.5250248127659512E-4</v>
      </c>
      <c r="RU148" s="15">
        <v>0</v>
      </c>
      <c r="RV148" s="15">
        <v>-5.1615681849275178E-3</v>
      </c>
      <c r="RW148" s="15">
        <v>-7.3213468790287858E-3</v>
      </c>
      <c r="RX148" s="15">
        <v>-1.9687520664611016E-2</v>
      </c>
      <c r="RY148" s="15">
        <v>-6.7707173320901339E-3</v>
      </c>
      <c r="RZ148" s="15">
        <v>1.9907707235369112E-3</v>
      </c>
      <c r="SA148" s="15">
        <v>1.4212118220930778E-3</v>
      </c>
      <c r="SB148" s="15">
        <v>-1.3658094542950423E-3</v>
      </c>
      <c r="SC148" s="15">
        <v>0</v>
      </c>
      <c r="SD148" s="15">
        <v>2.0393456006700634E-2</v>
      </c>
      <c r="SE148" s="15">
        <v>-4.2596185917603028E-3</v>
      </c>
      <c r="SF148" s="15">
        <v>-3.9310603994558765E-3</v>
      </c>
      <c r="SG148" s="15">
        <v>-9.7739533983648864E-3</v>
      </c>
      <c r="SH148" s="15">
        <v>-9.1531746026047404E-3</v>
      </c>
      <c r="SI148" s="15">
        <v>-3.5363857071944942E-2</v>
      </c>
      <c r="SJ148" s="15">
        <v>-9.5659747443132392E-3</v>
      </c>
      <c r="SK148" s="15">
        <v>-8.8198320373443356E-3</v>
      </c>
      <c r="SL148" s="15">
        <v>-1.2746974320005839E-3</v>
      </c>
      <c r="SM148" s="15">
        <v>4.8436018003912762E-3</v>
      </c>
      <c r="SN148" s="15">
        <v>5.173305857747941E-4</v>
      </c>
      <c r="SO148" s="15">
        <v>-1.3896933330916975E-3</v>
      </c>
      <c r="SP148" s="15">
        <v>-5.7575308006196941E-3</v>
      </c>
      <c r="SQ148" s="15">
        <v>5.6667104502228852E-3</v>
      </c>
      <c r="SR148" s="15">
        <v>1.886631208774953E-3</v>
      </c>
      <c r="SS148" s="15">
        <v>6.9350329266202526E-3</v>
      </c>
      <c r="ST148" s="15">
        <v>-5.8881426252225975E-3</v>
      </c>
      <c r="SU148" s="15">
        <v>2.605775320707071E-3</v>
      </c>
      <c r="SV148" s="15">
        <v>-3.059848349963986E-2</v>
      </c>
      <c r="SW148" s="15">
        <v>3.6323035186070305E-3</v>
      </c>
      <c r="SX148" s="15">
        <v>-1.1960523818639686E-2</v>
      </c>
      <c r="SY148" s="15">
        <v>9.045287801849166E-3</v>
      </c>
      <c r="SZ148" s="15">
        <v>-6.4954465160295552E-3</v>
      </c>
      <c r="TA148" s="15">
        <v>-9.9315075009168193E-3</v>
      </c>
      <c r="TB148" s="15">
        <v>-1.2793798667000603E-2</v>
      </c>
      <c r="TC148" s="15">
        <v>-1.8533349008585311E-2</v>
      </c>
      <c r="TD148" s="15">
        <v>1.4130949124868696E-3</v>
      </c>
      <c r="TE148" s="15">
        <v>5.8436981489109214E-3</v>
      </c>
      <c r="TF148" s="15">
        <v>-7.6615964384871039E-3</v>
      </c>
      <c r="TG148" s="15">
        <v>-1.1792299774486262E-2</v>
      </c>
      <c r="TH148" s="15">
        <v>-2.5632824031646844E-3</v>
      </c>
      <c r="TI148" s="15">
        <v>2.6845653706689828E-3</v>
      </c>
      <c r="TJ148" s="15">
        <v>-1.6566580719976935E-3</v>
      </c>
      <c r="TK148" s="15">
        <v>-2.3474203386493604E-2</v>
      </c>
      <c r="TL148" s="15">
        <v>-2.3070032020414033E-3</v>
      </c>
      <c r="TM148" s="15">
        <v>-3.3470967318571933E-3</v>
      </c>
      <c r="TN148" s="15">
        <v>-1.6846049842620429E-3</v>
      </c>
      <c r="TO148" s="23">
        <v>-8.883813008920766E-4</v>
      </c>
    </row>
    <row r="149" spans="1:535" x14ac:dyDescent="0.35">
      <c r="A149" s="14">
        <v>143</v>
      </c>
      <c r="B149" s="81">
        <v>42787</v>
      </c>
      <c r="C149" s="23">
        <v>5.9375041899958798E-3</v>
      </c>
      <c r="D149" s="43">
        <f ca="1">OFFSET('CAPM Regression Loop'!$AH$6,$A149,'CAPM Regression Loop'!$D$2)</f>
        <v>1.8117121310872352E-2</v>
      </c>
      <c r="T149" s="14">
        <v>143</v>
      </c>
      <c r="U149" s="14" t="s">
        <v>145</v>
      </c>
      <c r="V149" s="14">
        <v>0.53579465423822237</v>
      </c>
      <c r="W149" s="14">
        <v>0.13840259456074322</v>
      </c>
      <c r="X149" s="14">
        <v>5.6556702941126143E-2</v>
      </c>
      <c r="Y149" s="14">
        <f t="shared" si="9"/>
        <v>-3.3540219909536706</v>
      </c>
      <c r="Z149" s="14">
        <f t="shared" si="8"/>
        <v>3.3540219909536706</v>
      </c>
      <c r="AA149" s="14">
        <f t="shared" si="10"/>
        <v>0.53579465423822237</v>
      </c>
      <c r="AF149" s="80"/>
      <c r="AH149" s="81"/>
      <c r="AI149" s="15">
        <v>-5.4379625169905547E-3</v>
      </c>
      <c r="AJ149" s="15">
        <v>-2.134017028387327E-3</v>
      </c>
      <c r="AK149" s="15">
        <v>-2.6647677901156914E-3</v>
      </c>
      <c r="AL149" s="15">
        <v>7.1948038138743703E-3</v>
      </c>
      <c r="AM149" s="15">
        <v>9.7087386266942843E-4</v>
      </c>
      <c r="AN149" s="15">
        <v>2.7507306776232551E-3</v>
      </c>
      <c r="AO149" s="15">
        <v>7.1349243594812373E-3</v>
      </c>
      <c r="AP149" s="15">
        <v>7.1508133581668206E-3</v>
      </c>
      <c r="AQ149" s="15">
        <v>-3.3430840261211998E-4</v>
      </c>
      <c r="AR149" s="15">
        <v>4.1137384087165177E-3</v>
      </c>
      <c r="AS149" s="15">
        <v>2.6815658526916789E-3</v>
      </c>
      <c r="AT149" s="15">
        <v>-4.6254481662402983E-3</v>
      </c>
      <c r="AU149" s="15">
        <v>1.8630675863130403E-2</v>
      </c>
      <c r="AV149" s="15">
        <v>8.643096156020014E-3</v>
      </c>
      <c r="AW149" s="15">
        <v>9.69614159955191E-3</v>
      </c>
      <c r="AX149" s="15">
        <v>1.0087770810268595E-2</v>
      </c>
      <c r="AY149" s="15">
        <v>2.7540466936847099E-2</v>
      </c>
      <c r="AZ149" s="15">
        <v>8.5052776144538978E-3</v>
      </c>
      <c r="BA149" s="15">
        <v>4.4906053571072413E-3</v>
      </c>
      <c r="BB149" s="15">
        <v>-7.6843748093879515E-4</v>
      </c>
      <c r="BC149" s="15">
        <v>1.4455020969584348E-2</v>
      </c>
      <c r="BD149" s="15">
        <v>1.6962627219579449E-2</v>
      </c>
      <c r="BE149" s="15">
        <v>1.3245226750020723E-2</v>
      </c>
      <c r="BF149" s="15">
        <v>-1.3971400665439252E-2</v>
      </c>
      <c r="BG149" s="15">
        <v>4.8007773433565082E-3</v>
      </c>
      <c r="BH149" s="15">
        <v>2.0032980120939965E-2</v>
      </c>
      <c r="BI149" s="15">
        <v>9.3308785161608362E-4</v>
      </c>
      <c r="BJ149" s="15">
        <v>1.0351431094596453E-4</v>
      </c>
      <c r="BK149" s="15">
        <v>2.2351927845684566E-3</v>
      </c>
      <c r="BL149" s="15">
        <v>1.6782096393763851E-2</v>
      </c>
      <c r="BM149" s="15">
        <v>8.2718573004478355E-3</v>
      </c>
      <c r="BN149" s="15">
        <v>2.5191643591919412E-2</v>
      </c>
      <c r="BO149" s="15">
        <v>6.4157641300553764E-2</v>
      </c>
      <c r="BP149" s="15">
        <v>1.1856044030313168E-2</v>
      </c>
      <c r="BQ149" s="15">
        <v>1.4676242558567885E-2</v>
      </c>
      <c r="BR149" s="15">
        <v>-8.6597586452639508E-4</v>
      </c>
      <c r="BS149" s="15">
        <v>1.3705172941366093E-2</v>
      </c>
      <c r="BT149" s="15">
        <v>2.8001282220643558E-2</v>
      </c>
      <c r="BU149" s="15">
        <v>1.3364798608178977E-2</v>
      </c>
      <c r="BV149" s="15">
        <v>2.7773239696431765E-2</v>
      </c>
      <c r="BW149" s="15">
        <v>1.3373818629751856E-2</v>
      </c>
      <c r="BX149" s="15">
        <v>2.447189647986334E-2</v>
      </c>
      <c r="BY149" s="15">
        <v>-1.6817213157412903E-2</v>
      </c>
      <c r="BZ149" s="15">
        <v>1.4017049682830719E-2</v>
      </c>
      <c r="CA149" s="15">
        <v>8.0841183999590584E-3</v>
      </c>
      <c r="CB149" s="15">
        <v>6.568168112096949E-3</v>
      </c>
      <c r="CC149" s="15">
        <v>-2.1203661244937827E-4</v>
      </c>
      <c r="CD149" s="15">
        <v>1.7261224078681267E-3</v>
      </c>
      <c r="CE149" s="15">
        <v>1.7799064738143931E-2</v>
      </c>
      <c r="CF149" s="15">
        <v>2.2058012662511044E-4</v>
      </c>
      <c r="CG149" s="15">
        <v>1.4236699138151674E-2</v>
      </c>
      <c r="CH149" s="15">
        <v>1.1059759202262737E-2</v>
      </c>
      <c r="CI149" s="15">
        <v>1.1767787276401877E-2</v>
      </c>
      <c r="CJ149" s="15">
        <v>7.6928647149628387E-3</v>
      </c>
      <c r="CK149" s="15">
        <v>3.2565159039668438E-3</v>
      </c>
      <c r="CL149" s="15">
        <v>1.3257769945650718E-2</v>
      </c>
      <c r="CM149" s="15">
        <v>-5.2641881205675589E-4</v>
      </c>
      <c r="CN149" s="15">
        <v>1.6366977464205193E-2</v>
      </c>
      <c r="CO149" s="15">
        <v>1.0547765132985904E-2</v>
      </c>
      <c r="CP149" s="15">
        <v>4.6143125307297585E-3</v>
      </c>
      <c r="CQ149" s="15">
        <v>6.2532571084063986E-4</v>
      </c>
      <c r="CR149" s="15">
        <v>1.6224868087115582E-2</v>
      </c>
      <c r="CS149" s="15">
        <v>3.4181027822651647E-3</v>
      </c>
      <c r="CT149" s="15">
        <v>6.1721787479602913E-3</v>
      </c>
      <c r="CU149" s="15">
        <v>1.1687837584966171E-2</v>
      </c>
      <c r="CV149" s="15">
        <v>-3.462207728470861E-3</v>
      </c>
      <c r="CW149" s="15">
        <v>-7.0853311139162907E-3</v>
      </c>
      <c r="CX149" s="15">
        <v>7.6078135326105283E-3</v>
      </c>
      <c r="CY149" s="15">
        <v>3.4409298773410276E-3</v>
      </c>
      <c r="CZ149" s="15">
        <v>5.8515510234185874E-3</v>
      </c>
      <c r="DA149" s="15">
        <v>3.4744480412657618E-3</v>
      </c>
      <c r="DB149" s="15">
        <v>-4.341826437930396E-3</v>
      </c>
      <c r="DC149" s="15">
        <v>5.8816779369659667E-3</v>
      </c>
      <c r="DD149" s="15">
        <v>1.188333670863756E-2</v>
      </c>
      <c r="DE149" s="15">
        <v>6.2955807668408342E-3</v>
      </c>
      <c r="DF149" s="15">
        <v>1.8679955618626444E-3</v>
      </c>
      <c r="DG149" s="15">
        <v>1.4785383991150279E-2</v>
      </c>
      <c r="DH149" s="15">
        <v>7.7754171427976649E-3</v>
      </c>
      <c r="DI149" s="15">
        <v>-7.6161830453085099E-3</v>
      </c>
      <c r="DJ149" s="15">
        <v>3.9572087401243163E-3</v>
      </c>
      <c r="DK149" s="15">
        <v>-5.3393410534034172E-3</v>
      </c>
      <c r="DL149" s="15">
        <v>-4.954184024411272E-3</v>
      </c>
      <c r="DM149" s="15">
        <v>2.6588122729122584E-2</v>
      </c>
      <c r="DN149" s="15">
        <v>8.5923644182049116E-3</v>
      </c>
      <c r="DO149" s="15">
        <v>8.8058795283687784E-3</v>
      </c>
      <c r="DP149" s="15">
        <v>-1.4297832928101542E-2</v>
      </c>
      <c r="DQ149" s="15">
        <v>-1.579641533928048E-2</v>
      </c>
      <c r="DR149" s="15">
        <v>-5.2910176344155482E-3</v>
      </c>
      <c r="DS149" s="15">
        <v>5.5343401240171841E-3</v>
      </c>
      <c r="DT149" s="15">
        <v>-1.8125067896255637E-3</v>
      </c>
      <c r="DU149" s="15">
        <v>-3.2840752011898846E-3</v>
      </c>
      <c r="DV149" s="15">
        <v>4.5431678345659223E-3</v>
      </c>
      <c r="DW149" s="15">
        <v>-4.296462033505451E-3</v>
      </c>
      <c r="DX149" s="15">
        <v>2.347541803918652E-2</v>
      </c>
      <c r="DY149" s="15">
        <v>2.4738880126691236E-3</v>
      </c>
      <c r="DZ149" s="15">
        <v>1.6533856940176207E-2</v>
      </c>
      <c r="EA149" s="15">
        <v>1.2855462198305552E-2</v>
      </c>
      <c r="EB149" s="15">
        <v>3.9991779150194591E-3</v>
      </c>
      <c r="EC149" s="15">
        <v>6.0887018015032017E-3</v>
      </c>
      <c r="ED149" s="15">
        <v>-1.2886458950474451E-2</v>
      </c>
      <c r="EE149" s="15">
        <v>1.1047009328192216E-2</v>
      </c>
      <c r="EF149" s="15">
        <v>1.0409306142266702E-2</v>
      </c>
      <c r="EG149" s="15">
        <v>7.3767047276613968E-3</v>
      </c>
      <c r="EH149" s="15">
        <v>3.873136221631001E-2</v>
      </c>
      <c r="EI149" s="15">
        <v>3.7650646886636489E-3</v>
      </c>
      <c r="EJ149" s="15">
        <v>1.1264063643106085E-2</v>
      </c>
      <c r="EK149" s="15">
        <v>-7.8193274164762936E-3</v>
      </c>
      <c r="EL149" s="15">
        <v>1.1708212321376046E-2</v>
      </c>
      <c r="EM149" s="15">
        <v>8.841602205305844E-3</v>
      </c>
      <c r="EN149" s="15">
        <v>-2.2996151892510667E-3</v>
      </c>
      <c r="EO149" s="15">
        <v>1.2965468116188181E-2</v>
      </c>
      <c r="EP149" s="15">
        <v>6.1224681043838287E-3</v>
      </c>
      <c r="EQ149" s="15">
        <v>1.4192091029296229E-2</v>
      </c>
      <c r="ER149" s="15">
        <v>8.0048115418569748E-3</v>
      </c>
      <c r="ES149" s="15">
        <v>8.6771091327134224E-3</v>
      </c>
      <c r="ET149" s="15">
        <v>1.1492685800793391E-2</v>
      </c>
      <c r="EU149" s="15">
        <v>2.0116094639367942E-2</v>
      </c>
      <c r="EV149" s="15">
        <v>7.5936742528105354E-3</v>
      </c>
      <c r="EW149" s="15">
        <v>-1.4342968077938572E-3</v>
      </c>
      <c r="EX149" s="15">
        <v>1.5934964349967821E-2</v>
      </c>
      <c r="EY149" s="15">
        <v>1.1322817830264637E-2</v>
      </c>
      <c r="EZ149" s="15">
        <v>3.3484250296871229E-3</v>
      </c>
      <c r="FA149" s="15">
        <v>8.7801824392627734E-4</v>
      </c>
      <c r="FB149" s="15">
        <v>1.251986630476134E-2</v>
      </c>
      <c r="FC149" s="15">
        <v>9.1681819122276208E-3</v>
      </c>
      <c r="FD149" s="15">
        <v>1.3330837691151223E-2</v>
      </c>
      <c r="FE149" s="15">
        <v>-3.9047247665195038E-4</v>
      </c>
      <c r="FF149" s="15">
        <v>-6.0032925429550233E-3</v>
      </c>
      <c r="FG149" s="15">
        <v>-1.4026229071304963E-4</v>
      </c>
      <c r="FH149" s="15">
        <v>2.4432597507536981E-3</v>
      </c>
      <c r="FI149" s="15">
        <v>2.4019644987813148E-3</v>
      </c>
      <c r="FJ149" s="15">
        <v>1.3357422903536384E-2</v>
      </c>
      <c r="FK149" s="15">
        <v>8.2938864059350931E-3</v>
      </c>
      <c r="FL149" s="15">
        <v>-4.5440088026836361E-4</v>
      </c>
      <c r="FM149" s="15">
        <v>3.224979310823306E-2</v>
      </c>
      <c r="FN149" s="15">
        <v>2.7389352558691425E-2</v>
      </c>
      <c r="FO149" s="15">
        <v>-1.1136744449115371E-3</v>
      </c>
      <c r="FP149" s="15">
        <v>5.0231434106021936E-3</v>
      </c>
      <c r="FQ149" s="15">
        <v>5.4579538946633319E-3</v>
      </c>
      <c r="FR149" s="15">
        <v>-3.0045090202986133E-3</v>
      </c>
      <c r="FS149" s="15">
        <v>1.1690221429038391E-2</v>
      </c>
      <c r="FT149" s="15">
        <v>6.2583073527511064E-3</v>
      </c>
      <c r="FU149" s="15">
        <v>1.2613490053564023E-2</v>
      </c>
      <c r="FV149" s="15">
        <v>-3.910578163633659E-4</v>
      </c>
      <c r="FW149" s="15">
        <v>8.4234526582861995E-3</v>
      </c>
      <c r="FX149" s="15">
        <v>9.2728514549858983E-3</v>
      </c>
      <c r="FY149" s="15">
        <v>2.9312062470921673E-2</v>
      </c>
      <c r="FZ149" s="15">
        <v>1.9949109395663373E-2</v>
      </c>
      <c r="GA149" s="15">
        <v>-6.5316788736267451E-4</v>
      </c>
      <c r="GB149" s="15">
        <v>7.0611788943451062E-3</v>
      </c>
      <c r="GC149" s="15">
        <v>2.7453689171929698E-3</v>
      </c>
      <c r="GD149" s="15">
        <v>4.728141195946116E-3</v>
      </c>
      <c r="GE149" s="15">
        <v>6.4521334603867965E-4</v>
      </c>
      <c r="GF149" s="15">
        <v>1.3782139514596661E-2</v>
      </c>
      <c r="GG149" s="15">
        <v>-6.0115787979863602E-3</v>
      </c>
      <c r="GH149" s="15">
        <v>1.1461443519006598E-2</v>
      </c>
      <c r="GI149" s="15">
        <v>-4.244288380327148E-3</v>
      </c>
      <c r="GJ149" s="15">
        <v>8.4378214974852976E-3</v>
      </c>
      <c r="GK149" s="15">
        <v>4.5139525299760759E-3</v>
      </c>
      <c r="GL149" s="15">
        <v>4.4332566311112726E-3</v>
      </c>
      <c r="GM149" s="15">
        <v>-7.8860954283870247E-3</v>
      </c>
      <c r="GN149" s="15">
        <v>1.3548594346279082E-2</v>
      </c>
      <c r="GO149" s="15">
        <v>5.462738520390269E-3</v>
      </c>
      <c r="GP149" s="15">
        <v>1.221362204444772E-2</v>
      </c>
      <c r="GQ149" s="15">
        <v>1.9811034225170669E-2</v>
      </c>
      <c r="GR149" s="15">
        <v>1.2503702667725599E-2</v>
      </c>
      <c r="GS149" s="15">
        <v>3.223209881568699E-3</v>
      </c>
      <c r="GT149" s="15">
        <v>3.623192369420331E-3</v>
      </c>
      <c r="GU149" s="15">
        <v>4.8826897493487748E-3</v>
      </c>
      <c r="GV149" s="15">
        <v>1.2355262326630187E-2</v>
      </c>
      <c r="GW149" s="15">
        <v>3.2128195050762899E-2</v>
      </c>
      <c r="GX149" s="15">
        <v>9.5105611963098215E-3</v>
      </c>
      <c r="GY149" s="15">
        <v>-6.5702091982872317E-3</v>
      </c>
      <c r="GZ149" s="15">
        <v>-8.3748586791435481E-5</v>
      </c>
      <c r="HA149" s="15">
        <v>1.4394285286918523E-2</v>
      </c>
      <c r="HB149" s="15">
        <v>8.706030454001791E-3</v>
      </c>
      <c r="HC149" s="15">
        <v>3.1502290277457801E-3</v>
      </c>
      <c r="HD149" s="15">
        <v>1.4218898560251817E-3</v>
      </c>
      <c r="HE149" s="15">
        <v>5.5924647678649046E-3</v>
      </c>
      <c r="HF149" s="15">
        <v>-5.3731932080210987E-2</v>
      </c>
      <c r="HG149" s="15">
        <v>8.5334399494444244E-3</v>
      </c>
      <c r="HH149" s="15">
        <v>1.0266371851742761E-2</v>
      </c>
      <c r="HI149" s="15">
        <v>1.1789318238034228E-2</v>
      </c>
      <c r="HJ149" s="15">
        <v>1.4614544069966294E-3</v>
      </c>
      <c r="HK149" s="15">
        <v>3.6546816094283766E-3</v>
      </c>
      <c r="HL149" s="15">
        <v>1.0887317351966558E-3</v>
      </c>
      <c r="HM149" s="15">
        <v>2.8129413766146577E-3</v>
      </c>
      <c r="HN149" s="15">
        <v>3.8157582411216945E-3</v>
      </c>
      <c r="HO149" s="15">
        <v>2.1389314734019272E-2</v>
      </c>
      <c r="HP149" s="15">
        <v>2.0671834698936852E-4</v>
      </c>
      <c r="HQ149" s="15">
        <v>-5.5106046113301051E-3</v>
      </c>
      <c r="HR149" s="15">
        <v>4.6682312185519007E-3</v>
      </c>
      <c r="HS149" s="15">
        <v>6.568168112096949E-3</v>
      </c>
      <c r="HT149" s="15">
        <v>1.2996368828832944E-2</v>
      </c>
      <c r="HU149" s="15">
        <v>7.5980334444612696E-3</v>
      </c>
      <c r="HV149" s="15">
        <v>2.7994208167086859E-3</v>
      </c>
      <c r="HW149" s="15">
        <v>4.9269273585987421E-3</v>
      </c>
      <c r="HX149" s="15">
        <v>2.252614513293244E-2</v>
      </c>
      <c r="HY149" s="15">
        <v>-8.049490063680732E-3</v>
      </c>
      <c r="HZ149" s="15">
        <v>2.9773508999649943E-2</v>
      </c>
      <c r="IA149" s="15">
        <v>2.889131659342974E-3</v>
      </c>
      <c r="IB149" s="15">
        <v>1.5727366688736817E-2</v>
      </c>
      <c r="IC149" s="15">
        <v>4.326011578649082E-3</v>
      </c>
      <c r="ID149" s="15">
        <v>3.2078903804965233E-3</v>
      </c>
      <c r="IE149" s="15">
        <v>-3.0253391281946318E-2</v>
      </c>
      <c r="IF149" s="15">
        <v>1.1479717905261692E-2</v>
      </c>
      <c r="IG149" s="15">
        <v>2.262722798910256E-2</v>
      </c>
      <c r="IH149" s="15">
        <v>-7.1104388060226065E-3</v>
      </c>
      <c r="II149" s="15">
        <v>5.4964889246350663E-3</v>
      </c>
      <c r="IJ149" s="15">
        <v>6.0807263095313145E-3</v>
      </c>
      <c r="IK149" s="15">
        <v>1.2472877634625531E-2</v>
      </c>
      <c r="IL149" s="15">
        <v>2.4174814191045102E-3</v>
      </c>
      <c r="IM149" s="15">
        <v>3.8504455313373978E-3</v>
      </c>
      <c r="IN149" s="15">
        <v>4.2372944755152174E-3</v>
      </c>
      <c r="IO149" s="15">
        <v>-1.9047624806539474E-3</v>
      </c>
      <c r="IP149" s="15">
        <v>1.3030647487816347E-2</v>
      </c>
      <c r="IQ149" s="15">
        <v>1.5354810181964135E-2</v>
      </c>
      <c r="IR149" s="15">
        <v>1.0565169509251501E-2</v>
      </c>
      <c r="IS149" s="15">
        <v>1.402703368353953E-2</v>
      </c>
      <c r="IT149" s="15">
        <v>2.0465474723507654E-2</v>
      </c>
      <c r="IU149" s="15">
        <v>1.1717679554440242E-2</v>
      </c>
      <c r="IV149" s="15">
        <v>-8.2389755445528446E-3</v>
      </c>
      <c r="IW149" s="15">
        <v>3.5069297733806445E-3</v>
      </c>
      <c r="IX149" s="15">
        <v>2.24747254047937E-3</v>
      </c>
      <c r="IY149" s="15">
        <v>1.2035144069128026E-3</v>
      </c>
      <c r="IZ149" s="15">
        <v>1.1217249236823108E-2</v>
      </c>
      <c r="JA149" s="15">
        <v>1.0599365437042145E-2</v>
      </c>
      <c r="JB149" s="15">
        <v>1.1222062906263798E-2</v>
      </c>
      <c r="JC149" s="15">
        <v>4.3785037112461546E-3</v>
      </c>
      <c r="JD149" s="15">
        <v>9.0836852224064728E-3</v>
      </c>
      <c r="JE149" s="15">
        <v>1.4151179546243182E-2</v>
      </c>
      <c r="JF149" s="15">
        <v>2.8730869250463618E-2</v>
      </c>
      <c r="JG149" s="15">
        <v>1.6181582851241695E-2</v>
      </c>
      <c r="JH149" s="15">
        <v>1.1403266383959058E-2</v>
      </c>
      <c r="JI149" s="15">
        <v>3.6102883532926288E-3</v>
      </c>
      <c r="JJ149" s="15">
        <v>-2.2719096575720267E-3</v>
      </c>
      <c r="JK149" s="15">
        <v>-7.5627723816996846E-3</v>
      </c>
      <c r="JL149" s="15">
        <v>1.1945333957387892E-3</v>
      </c>
      <c r="JM149" s="15">
        <v>-6.1478123056131432E-3</v>
      </c>
      <c r="JN149" s="15">
        <v>-7.4957342850902556E-3</v>
      </c>
      <c r="JO149" s="15">
        <v>1.5400757347517753E-2</v>
      </c>
      <c r="JP149" s="15">
        <v>7.6818615896237724E-3</v>
      </c>
      <c r="JQ149" s="15">
        <v>1.0958905206373314E-3</v>
      </c>
      <c r="JR149" s="15">
        <v>8.3427188969273348E-5</v>
      </c>
      <c r="JS149" s="15">
        <v>1.162914640233244E-2</v>
      </c>
      <c r="JT149" s="15">
        <v>3.6667386774199406E-3</v>
      </c>
      <c r="JU149" s="15">
        <v>6.400021845467725E-3</v>
      </c>
      <c r="JV149" s="15">
        <v>1.4961540106497691E-2</v>
      </c>
      <c r="JW149" s="15">
        <v>1.0310148096120854E-2</v>
      </c>
      <c r="JX149" s="15">
        <v>2.4211914399157254E-3</v>
      </c>
      <c r="JY149" s="15">
        <v>7.6710651199575909E-4</v>
      </c>
      <c r="JZ149" s="15">
        <v>1.857261484097978E-2</v>
      </c>
      <c r="KA149" s="15">
        <v>-2.1797293877510223E-3</v>
      </c>
      <c r="KB149" s="15">
        <v>1.703376884013889E-2</v>
      </c>
      <c r="KC149" s="15">
        <v>1.0017354924286726E-2</v>
      </c>
      <c r="KD149" s="15">
        <v>6.7080580233711924E-3</v>
      </c>
      <c r="KE149" s="15">
        <v>1.0511659508393528E-2</v>
      </c>
      <c r="KF149" s="15">
        <v>8.6074245828549334E-3</v>
      </c>
      <c r="KG149" s="15">
        <v>3.9318530339004188E-3</v>
      </c>
      <c r="KH149" s="15">
        <v>2.492678504272516E-2</v>
      </c>
      <c r="KI149" s="15">
        <v>5.2604013991801885E-3</v>
      </c>
      <c r="KJ149" s="15">
        <v>-1.8588672249554496E-2</v>
      </c>
      <c r="KK149" s="15">
        <v>1.306674369326797E-2</v>
      </c>
      <c r="KL149" s="15">
        <v>2.2246739401123608E-2</v>
      </c>
      <c r="KM149" s="15">
        <v>2.0333070986865216E-2</v>
      </c>
      <c r="KN149" s="15">
        <v>1.0054929320213801E-2</v>
      </c>
      <c r="KO149" s="15">
        <v>1.8186351755904759E-2</v>
      </c>
      <c r="KP149" s="15">
        <v>5.5629602888248916E-3</v>
      </c>
      <c r="KQ149" s="15">
        <v>2.6106252595754287E-4</v>
      </c>
      <c r="KR149" s="15">
        <v>6.1556694449434205E-3</v>
      </c>
      <c r="KS149" s="15">
        <v>-4.5373212170797114E-3</v>
      </c>
      <c r="KT149" s="15">
        <v>8.8227441395484652E-3</v>
      </c>
      <c r="KU149" s="15">
        <v>2.9755601125646064E-3</v>
      </c>
      <c r="KV149" s="15">
        <v>3.2983277883912292E-3</v>
      </c>
      <c r="KW149" s="15">
        <v>9.2128812138348136E-3</v>
      </c>
      <c r="KX149" s="15">
        <v>1.1981315769660513E-2</v>
      </c>
      <c r="KY149" s="15">
        <v>3.5812771216837697E-4</v>
      </c>
      <c r="KZ149" s="15">
        <v>2.7483588726634853E-2</v>
      </c>
      <c r="LA149" s="15">
        <v>3.3824914307878512E-3</v>
      </c>
      <c r="LB149" s="15">
        <v>-3.7325039313578266E-4</v>
      </c>
      <c r="LC149" s="15">
        <v>1.1675864304532678E-3</v>
      </c>
      <c r="LD149" s="15">
        <v>8.057837430108801E-3</v>
      </c>
      <c r="LE149" s="15">
        <v>9.1491946535880823E-3</v>
      </c>
      <c r="LF149" s="15">
        <v>6.6238309590486901E-3</v>
      </c>
      <c r="LG149" s="15">
        <v>2.5095851238831089E-2</v>
      </c>
      <c r="LH149" s="15">
        <v>5.8513917684640867E-3</v>
      </c>
      <c r="LI149" s="15">
        <v>9.3766965880178622E-3</v>
      </c>
      <c r="LJ149" s="15">
        <v>9.0341128675062114E-3</v>
      </c>
      <c r="LK149" s="15">
        <v>1.7180169665486064E-2</v>
      </c>
      <c r="LL149" s="15">
        <v>-3.0964545842699043E-4</v>
      </c>
      <c r="LM149" s="15">
        <v>6.7401657847194823E-3</v>
      </c>
      <c r="LN149" s="15">
        <v>9.2921685735235585E-3</v>
      </c>
      <c r="LO149" s="15">
        <v>2.0862029143128583E-2</v>
      </c>
      <c r="LP149" s="15">
        <v>-1.544998310347597E-2</v>
      </c>
      <c r="LQ149" s="15">
        <v>1.510021289893201E-2</v>
      </c>
      <c r="LR149" s="15">
        <v>-1.194849443539444E-2</v>
      </c>
      <c r="LS149" s="15">
        <v>1.8761731582277285E-3</v>
      </c>
      <c r="LT149" s="15">
        <v>1.1098893068048765E-2</v>
      </c>
      <c r="LU149" s="15">
        <v>4.25052111024292E-3</v>
      </c>
      <c r="LV149" s="15">
        <v>-2.6575718808141528E-4</v>
      </c>
      <c r="LW149" s="15">
        <v>5.6491524852244956E-2</v>
      </c>
      <c r="LX149" s="15">
        <v>2.1074538115926938E-2</v>
      </c>
      <c r="LY149" s="15">
        <v>7.1482621913270383E-3</v>
      </c>
      <c r="LZ149" s="15">
        <v>1.3072081567352701E-2</v>
      </c>
      <c r="MA149" s="15">
        <v>1.3405567385134837E-2</v>
      </c>
      <c r="MB149" s="15">
        <v>9.4845440989672469E-3</v>
      </c>
      <c r="MC149" s="15">
        <v>1.1107923962281311E-2</v>
      </c>
      <c r="MD149" s="15">
        <v>-8.0574010512897386E-3</v>
      </c>
      <c r="ME149" s="15">
        <v>2.2930780958574006E-3</v>
      </c>
      <c r="MF149" s="15">
        <v>8.2173482251101781E-3</v>
      </c>
      <c r="MG149" s="15">
        <v>9.2757451311107214E-3</v>
      </c>
      <c r="MH149" s="15">
        <v>1.4300922325166533E-2</v>
      </c>
      <c r="MI149" s="15">
        <v>1.4874314805458108E-3</v>
      </c>
      <c r="MJ149" s="15">
        <v>7.1713454749911211E-3</v>
      </c>
      <c r="MK149" s="15">
        <v>1.375410929749674E-3</v>
      </c>
      <c r="ML149" s="15">
        <v>9.1996968984234158E-3</v>
      </c>
      <c r="MM149" s="15">
        <v>8.8448424743213429E-3</v>
      </c>
      <c r="MN149" s="15">
        <v>-2.0137873740663646E-3</v>
      </c>
      <c r="MO149" s="15">
        <v>1.0535654960333804E-2</v>
      </c>
      <c r="MP149" s="15">
        <v>1.1910433553856769E-4</v>
      </c>
      <c r="MQ149" s="15">
        <v>4.5701791244215492E-3</v>
      </c>
      <c r="MR149" s="15">
        <v>1.7827297257196152E-2</v>
      </c>
      <c r="MS149" s="15">
        <v>5.9276996332752064E-3</v>
      </c>
      <c r="MT149" s="15">
        <v>6.4703981552153753E-4</v>
      </c>
      <c r="MU149" s="15">
        <v>1.3138679416266924E-2</v>
      </c>
      <c r="MV149" s="15">
        <v>-1.959687077328577E-3</v>
      </c>
      <c r="MW149" s="15">
        <v>1.097533751496562E-2</v>
      </c>
      <c r="MX149" s="15">
        <v>1.1551505211326711E-2</v>
      </c>
      <c r="MY149" s="15">
        <v>2.6683535248237461E-3</v>
      </c>
      <c r="MZ149" s="15">
        <v>1.5894060126232765E-2</v>
      </c>
      <c r="NA149" s="15">
        <v>1.2694414287733134E-2</v>
      </c>
      <c r="NB149" s="15">
        <v>1.0691539929852875E-2</v>
      </c>
      <c r="NC149" s="15">
        <v>9.273636785329253E-3</v>
      </c>
      <c r="ND149" s="15">
        <v>2.2144770173297139E-3</v>
      </c>
      <c r="NE149" s="15">
        <v>6.3395673207423961E-3</v>
      </c>
      <c r="NF149" s="15">
        <v>1.1689072049819618E-3</v>
      </c>
      <c r="NG149" s="15">
        <v>6.0899055493721455E-3</v>
      </c>
      <c r="NH149" s="15">
        <v>8.6752310092917742E-3</v>
      </c>
      <c r="NI149" s="15">
        <v>9.814069412673751E-3</v>
      </c>
      <c r="NJ149" s="15">
        <v>9.190811638796783E-3</v>
      </c>
      <c r="NK149" s="15">
        <v>3.518457294697426E-2</v>
      </c>
      <c r="NL149" s="15">
        <v>-3.2213063397435546E-3</v>
      </c>
      <c r="NM149" s="15">
        <v>1.1049836186584935E-2</v>
      </c>
      <c r="NN149" s="15">
        <v>1.8932788161564747E-2</v>
      </c>
      <c r="NO149" s="15">
        <v>1.1772536225267412E-2</v>
      </c>
      <c r="NP149" s="15">
        <v>1.0754785657041707E-2</v>
      </c>
      <c r="NQ149" s="15">
        <v>-1.1718521136046531E-4</v>
      </c>
      <c r="NR149" s="15">
        <v>4.9804443041447516E-3</v>
      </c>
      <c r="NS149" s="15">
        <v>2.1608741316884502E-3</v>
      </c>
      <c r="NT149" s="15">
        <v>1.0656761265923249E-2</v>
      </c>
      <c r="NU149" s="15">
        <v>-5.0748542068606802E-4</v>
      </c>
      <c r="NV149" s="15">
        <v>3.1217507141845856E-3</v>
      </c>
      <c r="NW149" s="15">
        <v>-1.1626218429190739E-3</v>
      </c>
      <c r="NX149" s="15">
        <v>1.1201112754820696E-2</v>
      </c>
      <c r="NY149" s="15">
        <v>5.8458332352923879E-3</v>
      </c>
      <c r="NZ149" s="15">
        <v>1.642516395339268E-2</v>
      </c>
      <c r="OA149" s="15">
        <v>1.9130622147415031E-2</v>
      </c>
      <c r="OB149" s="15">
        <v>1.1126040016626357E-2</v>
      </c>
      <c r="OC149" s="15">
        <v>0</v>
      </c>
      <c r="OD149" s="15">
        <v>4.8177385621471338E-3</v>
      </c>
      <c r="OE149" s="15">
        <v>6.3471432169658476E-3</v>
      </c>
      <c r="OF149" s="15">
        <v>9.2903894022278912E-3</v>
      </c>
      <c r="OG149" s="15">
        <v>1.1179076713023874E-2</v>
      </c>
      <c r="OH149" s="15">
        <v>9.7652484909888145E-3</v>
      </c>
      <c r="OI149" s="15">
        <v>5.7570682900675036E-3</v>
      </c>
      <c r="OJ149" s="15">
        <v>-5.0179316760689922E-3</v>
      </c>
      <c r="OK149" s="15">
        <v>1.1095814255054447E-2</v>
      </c>
      <c r="OL149" s="15">
        <v>8.6447565544061373E-3</v>
      </c>
      <c r="OM149" s="15">
        <v>5.4243283820692304E-3</v>
      </c>
      <c r="ON149" s="15">
        <v>2.0601733149416521E-2</v>
      </c>
      <c r="OO149" s="15">
        <v>1.3504338499680498E-2</v>
      </c>
      <c r="OP149" s="15">
        <v>6.1352872979563572E-3</v>
      </c>
      <c r="OQ149" s="15">
        <v>1.1163945142257175E-2</v>
      </c>
      <c r="OR149" s="15">
        <v>2.3649059147805326E-3</v>
      </c>
      <c r="OS149" s="15">
        <v>9.8952016350059677E-4</v>
      </c>
      <c r="OT149" s="15">
        <v>8.6882285922826163E-3</v>
      </c>
      <c r="OU149" s="15">
        <v>4.6927602132205929E-3</v>
      </c>
      <c r="OV149" s="15">
        <v>-7.7532262841625193E-4</v>
      </c>
      <c r="OW149" s="15">
        <v>3.2495264355337249E-2</v>
      </c>
      <c r="OX149" s="15">
        <v>7.5510476295316056E-3</v>
      </c>
      <c r="OY149" s="15">
        <v>8.6086721556034116E-3</v>
      </c>
      <c r="OZ149" s="15">
        <v>1.1138875686136992E-2</v>
      </c>
      <c r="PA149" s="15">
        <v>-6.5359709797855334E-3</v>
      </c>
      <c r="PB149" s="15">
        <v>5.123233536168675E-3</v>
      </c>
      <c r="PC149" s="15">
        <v>6.6820354051322197E-3</v>
      </c>
      <c r="PD149" s="15">
        <v>2.9365516645111765E-3</v>
      </c>
      <c r="PE149" s="15">
        <v>-5.0313498881009522E-3</v>
      </c>
      <c r="PF149" s="15">
        <v>1.0837123029474361E-2</v>
      </c>
      <c r="PG149" s="15">
        <v>1.1577970840597686E-3</v>
      </c>
      <c r="PH149" s="15">
        <v>3.2457022975715556E-3</v>
      </c>
      <c r="PI149" s="15">
        <v>2.0578248863649997E-4</v>
      </c>
      <c r="PJ149" s="15">
        <v>1.3826490178243523E-2</v>
      </c>
      <c r="PK149" s="15">
        <v>4.8070933808690187E-3</v>
      </c>
      <c r="PL149" s="15">
        <v>-2.5546060642082386E-3</v>
      </c>
      <c r="PM149" s="15">
        <v>-8.3056483179945429E-4</v>
      </c>
      <c r="PN149" s="15">
        <v>-5.9259260993392126E-4</v>
      </c>
      <c r="PO149" s="15">
        <v>1.1579659693993869E-3</v>
      </c>
      <c r="PP149" s="15">
        <v>3.7856772060651973E-3</v>
      </c>
      <c r="PQ149" s="15">
        <v>-2.7558884638602996E-2</v>
      </c>
      <c r="PR149" s="15">
        <v>7.7068512966086663E-3</v>
      </c>
      <c r="PS149" s="15">
        <v>7.5599942963660701E-3</v>
      </c>
      <c r="PT149" s="15">
        <v>2.0440532819249232E-2</v>
      </c>
      <c r="PU149" s="15">
        <v>3.3075145480221798E-3</v>
      </c>
      <c r="PV149" s="15">
        <v>1.9757825432414437E-2</v>
      </c>
      <c r="PW149" s="15">
        <v>5.5202348269626821E-3</v>
      </c>
      <c r="PX149" s="15">
        <v>3.761759921891586E-3</v>
      </c>
      <c r="PY149" s="15">
        <v>3.7507858100825583E-3</v>
      </c>
      <c r="PZ149" s="15">
        <v>7.8167513913894506E-3</v>
      </c>
      <c r="QA149" s="15">
        <v>4.2976347482789674E-2</v>
      </c>
      <c r="QB149" s="15">
        <v>3.7190851479315505E-4</v>
      </c>
      <c r="QC149" s="15">
        <v>9.3023926623134103E-3</v>
      </c>
      <c r="QD149" s="15">
        <v>-1.0435993526003396E-3</v>
      </c>
      <c r="QE149" s="15">
        <v>6.934350262658856E-2</v>
      </c>
      <c r="QF149" s="15">
        <v>6.6436034874012076E-3</v>
      </c>
      <c r="QG149" s="15">
        <v>9.9917567319206171E-3</v>
      </c>
      <c r="QH149" s="15">
        <v>2.2226170909818568E-2</v>
      </c>
      <c r="QI149" s="15">
        <v>2.833622420628951E-3</v>
      </c>
      <c r="QJ149" s="15">
        <v>3.2171609517755427E-3</v>
      </c>
      <c r="QK149" s="15">
        <v>7.1382902137945708E-3</v>
      </c>
      <c r="QL149" s="15">
        <v>5.9341765059820924E-3</v>
      </c>
      <c r="QM149" s="15">
        <v>3.3506481339255043E-3</v>
      </c>
      <c r="QN149" s="15">
        <v>-1.7369731414294343E-3</v>
      </c>
      <c r="QO149" s="15">
        <v>6.1330423815052224E-3</v>
      </c>
      <c r="QP149" s="15">
        <v>-7.6538129151642771E-3</v>
      </c>
      <c r="QQ149" s="15">
        <v>4.7262789829479283E-3</v>
      </c>
      <c r="QR149" s="15">
        <v>2.2807391184511195E-3</v>
      </c>
      <c r="QS149" s="15">
        <v>4.8953048534130603E-3</v>
      </c>
      <c r="QT149" s="15">
        <v>6.469450572047542E-3</v>
      </c>
      <c r="QU149" s="15">
        <v>3.4716195453670154E-4</v>
      </c>
      <c r="QV149" s="15">
        <v>8.7486294022959422E-3</v>
      </c>
      <c r="QW149" s="15">
        <v>6.0089112421346826E-3</v>
      </c>
      <c r="QX149" s="15">
        <v>-1.0488914686124916E-2</v>
      </c>
      <c r="QY149" s="15">
        <v>1.9273309436307094E-2</v>
      </c>
      <c r="QZ149" s="15">
        <v>6.8901822874197719E-3</v>
      </c>
      <c r="RA149" s="15">
        <v>6.3636578388479564E-3</v>
      </c>
      <c r="RB149" s="15">
        <v>2.554695323002102E-2</v>
      </c>
      <c r="RC149" s="15">
        <v>-1.2383655615815892E-2</v>
      </c>
      <c r="RD149" s="15">
        <v>1.8137069358450659E-3</v>
      </c>
      <c r="RE149" s="15">
        <v>-6.3037791176562253E-5</v>
      </c>
      <c r="RF149" s="15">
        <v>-4.6858445696997767E-3</v>
      </c>
      <c r="RG149" s="15">
        <v>1.4054816087349464E-3</v>
      </c>
      <c r="RH149" s="15">
        <v>-3.2854238997969895E-3</v>
      </c>
      <c r="RI149" s="15">
        <v>1.0199950595819646E-2</v>
      </c>
      <c r="RJ149" s="15">
        <v>-3.0335996609139493E-2</v>
      </c>
      <c r="RK149" s="15">
        <v>1.0591771773105904E-2</v>
      </c>
      <c r="RL149" s="15">
        <v>-6.2208400139910399E-4</v>
      </c>
      <c r="RM149" s="15">
        <v>8.3377241740932601E-3</v>
      </c>
      <c r="RN149" s="15">
        <v>-2.899753481772471E-3</v>
      </c>
      <c r="RO149" s="15">
        <v>-3.0425986960966747E-3</v>
      </c>
      <c r="RP149" s="15">
        <v>-4.580860048965925E-3</v>
      </c>
      <c r="RQ149" s="15">
        <v>-7.2669937295294623E-3</v>
      </c>
      <c r="RR149" s="15">
        <v>1.0064384644954403E-2</v>
      </c>
      <c r="RS149" s="15">
        <v>1.3732041307365257E-2</v>
      </c>
      <c r="RT149" s="15">
        <v>7.6392906044623109E-3</v>
      </c>
      <c r="RU149" s="15">
        <v>1.8542911636089759E-2</v>
      </c>
      <c r="RV149" s="15">
        <v>1.0301844941177822E-3</v>
      </c>
      <c r="RW149" s="15">
        <v>-1.3668050786089538E-3</v>
      </c>
      <c r="RX149" s="15">
        <v>7.6414499123985602E-3</v>
      </c>
      <c r="RY149" s="15">
        <v>2.2749647573345903E-2</v>
      </c>
      <c r="RZ149" s="15">
        <v>5.8139698654198161E-3</v>
      </c>
      <c r="SA149" s="15">
        <v>3.1159606782575474E-3</v>
      </c>
      <c r="SB149" s="15">
        <v>5.245764110591431E-3</v>
      </c>
      <c r="SC149" s="15">
        <v>-8.3757109293716074E-4</v>
      </c>
      <c r="SD149" s="15">
        <v>-4.9476789798200234E-3</v>
      </c>
      <c r="SE149" s="15">
        <v>1.6011166258894684E-2</v>
      </c>
      <c r="SF149" s="15">
        <v>1.1839846870173348E-2</v>
      </c>
      <c r="SG149" s="15">
        <v>1.6538918438815931E-2</v>
      </c>
      <c r="SH149" s="15">
        <v>9.6084858156792845E-3</v>
      </c>
      <c r="SI149" s="15">
        <v>3.4099627374473249E-3</v>
      </c>
      <c r="SJ149" s="15">
        <v>8.2285072216978592E-3</v>
      </c>
      <c r="SK149" s="15">
        <v>-2.0357519134822588E-2</v>
      </c>
      <c r="SL149" s="15">
        <v>1.0243367414761045E-2</v>
      </c>
      <c r="SM149" s="15">
        <v>4.8671765116195028E-3</v>
      </c>
      <c r="SN149" s="15">
        <v>1.7479692405813559E-3</v>
      </c>
      <c r="SO149" s="15">
        <v>6.3853470568933464E-3</v>
      </c>
      <c r="SP149" s="15">
        <v>-1.3350243661764815E-4</v>
      </c>
      <c r="SQ149" s="15">
        <v>9.1688212605565839E-3</v>
      </c>
      <c r="SR149" s="15">
        <v>2.7505604413687761E-3</v>
      </c>
      <c r="SS149" s="15">
        <v>1.362090507282566E-2</v>
      </c>
      <c r="ST149" s="15">
        <v>-4.6856782333355718E-3</v>
      </c>
      <c r="SU149" s="15">
        <v>5.0939739805959542E-3</v>
      </c>
      <c r="SV149" s="15">
        <v>2.3481015730775882E-2</v>
      </c>
      <c r="SW149" s="15">
        <v>2.9543406978666358E-2</v>
      </c>
      <c r="SX149" s="15">
        <v>2.1974778504702568E-2</v>
      </c>
      <c r="SY149" s="15">
        <v>-5.0466819138245383E-4</v>
      </c>
      <c r="SZ149" s="15">
        <v>1.3629840629903545E-2</v>
      </c>
      <c r="TA149" s="15">
        <v>1.7662648100812898E-3</v>
      </c>
      <c r="TB149" s="15">
        <v>6.2539088967659105E-4</v>
      </c>
      <c r="TC149" s="15">
        <v>-1.004880563044859E-2</v>
      </c>
      <c r="TD149" s="15">
        <v>1.0186040930865101E-2</v>
      </c>
      <c r="TE149" s="15">
        <v>0</v>
      </c>
      <c r="TF149" s="15">
        <v>3.4904049397685676E-3</v>
      </c>
      <c r="TG149" s="15">
        <v>1.5887568267025308E-3</v>
      </c>
      <c r="TH149" s="15">
        <v>-2.8758607454642642E-3</v>
      </c>
      <c r="TI149" s="15">
        <v>0</v>
      </c>
      <c r="TJ149" s="15">
        <v>1.1026846359582338E-2</v>
      </c>
      <c r="TK149" s="15">
        <v>-1.072987438437065E-2</v>
      </c>
      <c r="TL149" s="15">
        <v>2.5636657349984893E-3</v>
      </c>
      <c r="TM149" s="15">
        <v>5.3607454713327524E-3</v>
      </c>
      <c r="TN149" s="15">
        <v>1.8117121310872352E-2</v>
      </c>
      <c r="TO149" s="23">
        <v>5.9375041899958798E-3</v>
      </c>
    </row>
    <row r="150" spans="1:535" x14ac:dyDescent="0.35">
      <c r="A150" s="14">
        <v>144</v>
      </c>
      <c r="B150" s="81">
        <v>42783</v>
      </c>
      <c r="C150" s="23">
        <v>1.5751051552590893E-3</v>
      </c>
      <c r="D150" s="43">
        <f ca="1">OFFSET('CAPM Regression Loop'!$AH$6,$A150,'CAPM Regression Loop'!$D$2)</f>
        <v>-5.1287034254101898E-3</v>
      </c>
      <c r="T150" s="14">
        <v>144</v>
      </c>
      <c r="U150" s="14" t="s">
        <v>146</v>
      </c>
      <c r="V150" s="14">
        <v>0.62808548958354615</v>
      </c>
      <c r="W150" s="14">
        <v>0.1567456067388413</v>
      </c>
      <c r="X150" s="14">
        <v>6.0349425577396837E-2</v>
      </c>
      <c r="Y150" s="14">
        <f t="shared" si="9"/>
        <v>-2.3727268543871349</v>
      </c>
      <c r="Z150" s="14">
        <f t="shared" si="8"/>
        <v>2.3727268543871349</v>
      </c>
      <c r="AA150" s="14">
        <f t="shared" si="10"/>
        <v>0.62808548958354615</v>
      </c>
      <c r="AF150" s="80"/>
      <c r="AH150" s="81"/>
      <c r="AI150" s="15">
        <v>1.5419452570304519E-2</v>
      </c>
      <c r="AJ150" s="15">
        <v>-1.2782276985371715E-3</v>
      </c>
      <c r="AK150" s="15">
        <v>3.6581247973596271E-3</v>
      </c>
      <c r="AL150" s="15">
        <v>2.7668658014556652E-3</v>
      </c>
      <c r="AM150" s="15">
        <v>4.7058910374127138E-3</v>
      </c>
      <c r="AN150" s="15">
        <v>4.8597400702345018E-3</v>
      </c>
      <c r="AO150" s="15">
        <v>1.1024973861707655E-2</v>
      </c>
      <c r="AP150" s="15">
        <v>4.2157532988985258E-3</v>
      </c>
      <c r="AQ150" s="15">
        <v>6.2028698462709602E-3</v>
      </c>
      <c r="AR150" s="15">
        <v>6.2025130437652308E-3</v>
      </c>
      <c r="AS150" s="15">
        <v>1.3289980492559719E-2</v>
      </c>
      <c r="AT150" s="15">
        <v>-2.0044103724292904E-3</v>
      </c>
      <c r="AU150" s="15">
        <v>1.5564683387986727E-2</v>
      </c>
      <c r="AV150" s="15">
        <v>1.469071541000381E-2</v>
      </c>
      <c r="AW150" s="15">
        <v>8.0895935468981855E-3</v>
      </c>
      <c r="AX150" s="15">
        <v>6.4157954210482902E-3</v>
      </c>
      <c r="AY150" s="15">
        <v>-1.6443468725116019E-2</v>
      </c>
      <c r="AZ150" s="15">
        <v>-3.3132250224648274E-2</v>
      </c>
      <c r="BA150" s="15">
        <v>-1.2650223065867451E-3</v>
      </c>
      <c r="BB150" s="15">
        <v>1.6994420210553207E-3</v>
      </c>
      <c r="BC150" s="15">
        <v>3.6867878579952499E-3</v>
      </c>
      <c r="BD150" s="15">
        <v>-3.5484623616715001E-3</v>
      </c>
      <c r="BE150" s="15">
        <v>2.3800911530603044E-3</v>
      </c>
      <c r="BF150" s="15">
        <v>8.2885581651462314E-3</v>
      </c>
      <c r="BG150" s="15">
        <v>-3.0022795299315102E-2</v>
      </c>
      <c r="BH150" s="15">
        <v>-5.3165643594487982E-3</v>
      </c>
      <c r="BI150" s="15">
        <v>1.3304842998282973E-2</v>
      </c>
      <c r="BJ150" s="15">
        <v>-9.312432769838947E-4</v>
      </c>
      <c r="BK150" s="15">
        <v>-4.4654006225984012E-3</v>
      </c>
      <c r="BL150" s="15">
        <v>4.6511711757306591E-3</v>
      </c>
      <c r="BM150" s="15">
        <v>-1.2113878316636177E-2</v>
      </c>
      <c r="BN150" s="15">
        <v>1.3832260061388038E-2</v>
      </c>
      <c r="BO150" s="15">
        <v>1.2260689986352385E-2</v>
      </c>
      <c r="BP150" s="15">
        <v>2.3881705113691521E-3</v>
      </c>
      <c r="BQ150" s="15">
        <v>3.0922955183509365E-3</v>
      </c>
      <c r="BR150" s="15">
        <v>6.832684370264526E-3</v>
      </c>
      <c r="BS150" s="15">
        <v>-1.3170639130295919E-3</v>
      </c>
      <c r="BT150" s="15">
        <v>3.7067969420012041E-3</v>
      </c>
      <c r="BU150" s="15">
        <v>1.1011065456204591E-3</v>
      </c>
      <c r="BV150" s="15">
        <v>-6.7867057523920389E-3</v>
      </c>
      <c r="BW150" s="15">
        <v>-1.594419869413777E-3</v>
      </c>
      <c r="BX150" s="15">
        <v>-2.1727908660996571E-2</v>
      </c>
      <c r="BY150" s="15">
        <v>2.1293820064213829E-3</v>
      </c>
      <c r="BZ150" s="15">
        <v>-1.8132371241807201E-3</v>
      </c>
      <c r="CA150" s="15">
        <v>3.4330144837856269E-3</v>
      </c>
      <c r="CB150" s="15">
        <v>2.5493003234339229E-3</v>
      </c>
      <c r="CC150" s="15">
        <v>-2.6114282406017688E-3</v>
      </c>
      <c r="CD150" s="15">
        <v>1.1524057743242774E-3</v>
      </c>
      <c r="CE150" s="15">
        <v>4.8234374308801058E-3</v>
      </c>
      <c r="CF150" s="15">
        <v>-1.3227515156163984E-3</v>
      </c>
      <c r="CG150" s="15">
        <v>-2.9641250974521745E-3</v>
      </c>
      <c r="CH150" s="15">
        <v>1.0654918163898606E-2</v>
      </c>
      <c r="CI150" s="15">
        <v>-9.4003324294350873E-3</v>
      </c>
      <c r="CJ150" s="15">
        <v>5.0254774697260744E-3</v>
      </c>
      <c r="CK150" s="15">
        <v>2.5122485264395117E-3</v>
      </c>
      <c r="CL150" s="15">
        <v>8.2046132336952085E-3</v>
      </c>
      <c r="CM150" s="15">
        <v>4.9918597175150313E-3</v>
      </c>
      <c r="CN150" s="15">
        <v>1.1062059705858603E-2</v>
      </c>
      <c r="CO150" s="15">
        <v>-2.4439930698781022E-3</v>
      </c>
      <c r="CP150" s="15">
        <v>6.2531721661829819E-3</v>
      </c>
      <c r="CQ150" s="15">
        <v>-8.3368074857745312E-4</v>
      </c>
      <c r="CR150" s="15">
        <v>-2.8694424279527087E-3</v>
      </c>
      <c r="CS150" s="15">
        <v>2.5609266371243787E-3</v>
      </c>
      <c r="CT150" s="15">
        <v>1.5490155785967612E-3</v>
      </c>
      <c r="CU150" s="15">
        <v>5.6590577811450448E-3</v>
      </c>
      <c r="CV150" s="15">
        <v>-7.2155117907083772E-3</v>
      </c>
      <c r="CW150" s="15">
        <v>-4.1100442957462376E-3</v>
      </c>
      <c r="CX150" s="15">
        <v>1.4860420949340527E-3</v>
      </c>
      <c r="CY150" s="15">
        <v>-8.2231196143311425E-3</v>
      </c>
      <c r="CZ150" s="15">
        <v>3.9658171635708478E-3</v>
      </c>
      <c r="DA150" s="15">
        <v>5.6948808269979443E-3</v>
      </c>
      <c r="DB150" s="15">
        <v>1.1822661475619962E-3</v>
      </c>
      <c r="DC150" s="15">
        <v>2.3878880522756024E-2</v>
      </c>
      <c r="DD150" s="15">
        <v>2.5544662286696006E-3</v>
      </c>
      <c r="DE150" s="15">
        <v>-3.4840350464323913E-3</v>
      </c>
      <c r="DF150" s="15">
        <v>6.2519740997994035E-3</v>
      </c>
      <c r="DG150" s="15">
        <v>-8.0463094413047095E-3</v>
      </c>
      <c r="DH150" s="15">
        <v>5.840339682600915E-3</v>
      </c>
      <c r="DI150" s="15">
        <v>5.9865228761235212E-3</v>
      </c>
      <c r="DJ150" s="15">
        <v>3.3833512709923151E-3</v>
      </c>
      <c r="DK150" s="15">
        <v>1.8670980854102789E-2</v>
      </c>
      <c r="DL150" s="15">
        <v>6.6939632627988147E-3</v>
      </c>
      <c r="DM150" s="15">
        <v>4.118684794143606E-3</v>
      </c>
      <c r="DN150" s="15">
        <v>-1.4132544793820286E-2</v>
      </c>
      <c r="DO150" s="15">
        <v>-1.130766782395505E-2</v>
      </c>
      <c r="DP150" s="15">
        <v>2.0849725328539338E-2</v>
      </c>
      <c r="DQ150" s="15">
        <v>9.663639984979518E-3</v>
      </c>
      <c r="DR150" s="15">
        <v>1.7448320816671952E-2</v>
      </c>
      <c r="DS150" s="15">
        <v>-1.0776816088867188E-2</v>
      </c>
      <c r="DT150" s="15">
        <v>1.5614227801551016E-2</v>
      </c>
      <c r="DU150" s="15">
        <v>3.2840752011897975E-3</v>
      </c>
      <c r="DV150" s="15">
        <v>1.2729296116070644E-2</v>
      </c>
      <c r="DW150" s="15">
        <v>6.4208143664133991E-3</v>
      </c>
      <c r="DX150" s="15">
        <v>-1.2253952358672644E-2</v>
      </c>
      <c r="DY150" s="15">
        <v>-5.7629138637558886E-3</v>
      </c>
      <c r="DZ150" s="15">
        <v>4.2281798053625287E-2</v>
      </c>
      <c r="EA150" s="15">
        <v>2.7369890108114681E-2</v>
      </c>
      <c r="EB150" s="15">
        <v>-2.4841304521604759E-3</v>
      </c>
      <c r="EC150" s="15">
        <v>-8.8560488927419238E-3</v>
      </c>
      <c r="ED150" s="15">
        <v>6.4635119682258614E-3</v>
      </c>
      <c r="EE150" s="15">
        <v>6.6872616841652062E-3</v>
      </c>
      <c r="EF150" s="15">
        <v>4.7854822716833648E-3</v>
      </c>
      <c r="EG150" s="15">
        <v>3.0123994509932334E-3</v>
      </c>
      <c r="EH150" s="15">
        <v>-3.573884127985593E-2</v>
      </c>
      <c r="EI150" s="15">
        <v>5.2950199357388802E-3</v>
      </c>
      <c r="EJ150" s="15">
        <v>1.4260882316529128E-2</v>
      </c>
      <c r="EK150" s="15">
        <v>-4.3261951788745192E-4</v>
      </c>
      <c r="EL150" s="15">
        <v>6.5642877170815515E-3</v>
      </c>
      <c r="EM150" s="15">
        <v>-6.4177989153286954E-4</v>
      </c>
      <c r="EN150" s="15">
        <v>2.7950683472597319E-2</v>
      </c>
      <c r="EO150" s="15">
        <v>-1.731916007650712E-2</v>
      </c>
      <c r="EP150" s="15">
        <v>6.2569326008181934E-4</v>
      </c>
      <c r="EQ150" s="15">
        <v>1.0644060045946712E-2</v>
      </c>
      <c r="ER150" s="15">
        <v>-6.728142147139704E-2</v>
      </c>
      <c r="ES150" s="15">
        <v>8.0103946722228439E-3</v>
      </c>
      <c r="ET150" s="15">
        <v>4.158010148663677E-3</v>
      </c>
      <c r="EU150" s="15">
        <v>-1.192067096231085E-2</v>
      </c>
      <c r="EV150" s="15">
        <v>1.7666467988322467E-2</v>
      </c>
      <c r="EW150" s="15">
        <v>-7.5592498376052635E-3</v>
      </c>
      <c r="EX150" s="15">
        <v>0</v>
      </c>
      <c r="EY150" s="15">
        <v>-2.4125464053838782E-3</v>
      </c>
      <c r="EZ150" s="15">
        <v>6.9808311413403611E-3</v>
      </c>
      <c r="FA150" s="15">
        <v>3.0162144269317917E-3</v>
      </c>
      <c r="FB150" s="15">
        <v>-3.1672801465105808E-3</v>
      </c>
      <c r="FC150" s="15">
        <v>-9.2774315307274813E-4</v>
      </c>
      <c r="FD150" s="15">
        <v>6.664424530335963E-3</v>
      </c>
      <c r="FE150" s="15">
        <v>7.8385664922997617E-3</v>
      </c>
      <c r="FF150" s="15">
        <v>1.0025603478408881E-2</v>
      </c>
      <c r="FG150" s="15">
        <v>6.4725145056172984E-3</v>
      </c>
      <c r="FH150" s="15">
        <v>2.147261887045326E-2</v>
      </c>
      <c r="FI150" s="15">
        <v>3.5613319299676077E-3</v>
      </c>
      <c r="FJ150" s="15">
        <v>1.9697970912836049E-3</v>
      </c>
      <c r="FK150" s="15">
        <v>-2.3767093778465512E-3</v>
      </c>
      <c r="FL150" s="15">
        <v>-5.8884982397626167E-3</v>
      </c>
      <c r="FM150" s="15">
        <v>3.842799488737907E-3</v>
      </c>
      <c r="FN150" s="15">
        <v>3.5663375887902142E-3</v>
      </c>
      <c r="FO150" s="15">
        <v>2.7067925132596344E-3</v>
      </c>
      <c r="FP150" s="15">
        <v>3.1855614939739203E-3</v>
      </c>
      <c r="FQ150" s="15">
        <v>9.7448790841680559E-3</v>
      </c>
      <c r="FR150" s="15">
        <v>2.5317807984289786E-2</v>
      </c>
      <c r="FS150" s="15">
        <v>-5.0025013549487209E-4</v>
      </c>
      <c r="FT150" s="15">
        <v>-9.5719230919027152E-4</v>
      </c>
      <c r="FU150" s="15">
        <v>-1.9813757225166373E-3</v>
      </c>
      <c r="FV150" s="15">
        <v>1.2194473541247884E-2</v>
      </c>
      <c r="FW150" s="15">
        <v>-5.589729478786663E-3</v>
      </c>
      <c r="FX150" s="15">
        <v>-6.8676347754886811E-3</v>
      </c>
      <c r="FY150" s="15">
        <v>3.405619483689587E-2</v>
      </c>
      <c r="FZ150" s="15">
        <v>1.3593114915867286E-3</v>
      </c>
      <c r="GA150" s="15">
        <v>-2.4455869366786362E-3</v>
      </c>
      <c r="GB150" s="15">
        <v>-3.9604012160969048E-3</v>
      </c>
      <c r="GC150" s="15">
        <v>-6.2803517875496392E-3</v>
      </c>
      <c r="GD150" s="15">
        <v>6.5379133326934321E-3</v>
      </c>
      <c r="GE150" s="15">
        <v>5.4200674693391133E-3</v>
      </c>
      <c r="GF150" s="15">
        <v>-1.0690946944923903E-2</v>
      </c>
      <c r="GG150" s="15">
        <v>1.6149501721928882E-3</v>
      </c>
      <c r="GH150" s="15">
        <v>7.2306894931459809E-3</v>
      </c>
      <c r="GI150" s="15">
        <v>2.0562916242588613E-2</v>
      </c>
      <c r="GJ150" s="15">
        <v>-4.3518875024572629E-3</v>
      </c>
      <c r="GK150" s="15">
        <v>-1.6187547955124629E-2</v>
      </c>
      <c r="GL150" s="15">
        <v>-1.1445908090461485E-2</v>
      </c>
      <c r="GM150" s="15">
        <v>2.9433034386091221E-3</v>
      </c>
      <c r="GN150" s="15">
        <v>-4.8598832085111517E-3</v>
      </c>
      <c r="GO150" s="15">
        <v>-2.8957549192556646E-3</v>
      </c>
      <c r="GP150" s="15">
        <v>-2.4902182914830011E-3</v>
      </c>
      <c r="GQ150" s="15">
        <v>1.0632284067871209E-2</v>
      </c>
      <c r="GR150" s="15">
        <v>9.6495467814750936E-4</v>
      </c>
      <c r="GS150" s="15">
        <v>0</v>
      </c>
      <c r="GT150" s="15">
        <v>-2.0919050931013784E-3</v>
      </c>
      <c r="GU150" s="15">
        <v>1.0661664688451356E-2</v>
      </c>
      <c r="GV150" s="15">
        <v>3.308786043381777E-2</v>
      </c>
      <c r="GW150" s="15">
        <v>-2.1149893785869455E-3</v>
      </c>
      <c r="GX150" s="15">
        <v>4.5070498830014514E-3</v>
      </c>
      <c r="GY150" s="15">
        <v>5.8578316080538876E-3</v>
      </c>
      <c r="GZ150" s="15">
        <v>-3.6780113351001032E-3</v>
      </c>
      <c r="HA150" s="15">
        <v>3.1293639535260875E-2</v>
      </c>
      <c r="HB150" s="15">
        <v>3.1847160675199195E-3</v>
      </c>
      <c r="HC150" s="15">
        <v>1.9739445809410635E-3</v>
      </c>
      <c r="HD150" s="15">
        <v>-2.3188849826959097E-3</v>
      </c>
      <c r="HE150" s="15">
        <v>1.0520779508038345E-3</v>
      </c>
      <c r="HF150" s="15">
        <v>-1.0673883861757058E-2</v>
      </c>
      <c r="HG150" s="15">
        <v>1.8085523596441148E-3</v>
      </c>
      <c r="HH150" s="15">
        <v>1.2656342882819811E-2</v>
      </c>
      <c r="HI150" s="15">
        <v>7.6764719914674607E-4</v>
      </c>
      <c r="HJ150" s="15">
        <v>4.0300475866785713E-3</v>
      </c>
      <c r="HK150" s="15">
        <v>6.5403628743976074E-3</v>
      </c>
      <c r="HL150" s="15">
        <v>-2.1762794225956283E-3</v>
      </c>
      <c r="HM150" s="15">
        <v>7.0671672230923528E-3</v>
      </c>
      <c r="HN150" s="15">
        <v>6.0257646036696554E-3</v>
      </c>
      <c r="HO150" s="15">
        <v>-1.7914072313716046E-2</v>
      </c>
      <c r="HP150" s="15">
        <v>-4.9213398770748776E-2</v>
      </c>
      <c r="HQ150" s="15">
        <v>6.8930136789016137E-3</v>
      </c>
      <c r="HR150" s="15">
        <v>-5.3333459753625049E-3</v>
      </c>
      <c r="HS150" s="15">
        <v>-5.2579812230709559E-3</v>
      </c>
      <c r="HT150" s="15">
        <v>1.1381421060718106E-3</v>
      </c>
      <c r="HU150" s="15">
        <v>5.2137761485267957E-3</v>
      </c>
      <c r="HV150" s="15">
        <v>1.6940184040512727E-3</v>
      </c>
      <c r="HW150" s="15">
        <v>-2.6307150982485834E-3</v>
      </c>
      <c r="HX150" s="15">
        <v>7.9968017056424414E-4</v>
      </c>
      <c r="HY150" s="15">
        <v>-6.5639505080992812E-3</v>
      </c>
      <c r="HZ150" s="15">
        <v>-3.8259199605022033E-2</v>
      </c>
      <c r="IA150" s="15">
        <v>-2.1676309065433064E-3</v>
      </c>
      <c r="IB150" s="15">
        <v>5.1178562885833652E-3</v>
      </c>
      <c r="IC150" s="15">
        <v>4.7330060573923033E-3</v>
      </c>
      <c r="ID150" s="15">
        <v>5.1873724734944268E-3</v>
      </c>
      <c r="IE150" s="15">
        <v>1.4407452815181795E-2</v>
      </c>
      <c r="IF150" s="15">
        <v>3.5985130722295247E-3</v>
      </c>
      <c r="IG150" s="15">
        <v>1.6897166908047542E-2</v>
      </c>
      <c r="IH150" s="15">
        <v>-2.7515740630932838E-3</v>
      </c>
      <c r="II150" s="15">
        <v>3.7613585220497804E-3</v>
      </c>
      <c r="IJ150" s="15">
        <v>-2.4920406085280219E-3</v>
      </c>
      <c r="IK150" s="15">
        <v>6.2774641107278355E-4</v>
      </c>
      <c r="IL150" s="15">
        <v>-1.1109168129385944E-2</v>
      </c>
      <c r="IM150" s="15">
        <v>8.7693026532838555E-3</v>
      </c>
      <c r="IN150" s="15">
        <v>-2.826857006152885E-3</v>
      </c>
      <c r="IO150" s="15">
        <v>8.1204172039944286E-3</v>
      </c>
      <c r="IP150" s="15">
        <v>5.8067355196397795E-3</v>
      </c>
      <c r="IQ150" s="15">
        <v>-2.42424361150628E-3</v>
      </c>
      <c r="IR150" s="15">
        <v>2.9008884162333697E-3</v>
      </c>
      <c r="IS150" s="15">
        <v>1.0262267612268713E-2</v>
      </c>
      <c r="IT150" s="15">
        <v>8.7336799687546315E-3</v>
      </c>
      <c r="IU150" s="15">
        <v>-4.9505051598562029E-3</v>
      </c>
      <c r="IV150" s="15">
        <v>-1.2570235161787293E-2</v>
      </c>
      <c r="IW150" s="15">
        <v>8.9987373891402683E-3</v>
      </c>
      <c r="IX150" s="15">
        <v>1.1819576805342224E-2</v>
      </c>
      <c r="IY150" s="15">
        <v>3.2164710908342583E-3</v>
      </c>
      <c r="IZ150" s="15">
        <v>-3.3638057312526922E-3</v>
      </c>
      <c r="JA150" s="15">
        <v>2.872975503724885E-3</v>
      </c>
      <c r="JB150" s="15">
        <v>1.8826488146165888E-3</v>
      </c>
      <c r="JC150" s="15">
        <v>-2.4348685026749956E-3</v>
      </c>
      <c r="JD150" s="15">
        <v>5.3691276457600143E-4</v>
      </c>
      <c r="JE150" s="15">
        <v>7.4274790133333195E-3</v>
      </c>
      <c r="JF150" s="15">
        <v>5.1288280366294332E-3</v>
      </c>
      <c r="JG150" s="15">
        <v>-1.027869476946257E-2</v>
      </c>
      <c r="JH150" s="15">
        <v>-3.7226660022457499E-3</v>
      </c>
      <c r="JI150" s="15">
        <v>-2.0032604874379578E-2</v>
      </c>
      <c r="JJ150" s="15">
        <v>-4.1977415962361399E-3</v>
      </c>
      <c r="JK150" s="15">
        <v>-4.2716852653030954E-3</v>
      </c>
      <c r="JL150" s="15">
        <v>1.970582663156474E-3</v>
      </c>
      <c r="JM150" s="15">
        <v>-1.3474229829661398E-2</v>
      </c>
      <c r="JN150" s="15">
        <v>1.2751581907253914E-2</v>
      </c>
      <c r="JO150" s="15">
        <v>2.5761430294030416E-3</v>
      </c>
      <c r="JP150" s="15">
        <v>4.9875415110391882E-3</v>
      </c>
      <c r="JQ150" s="15">
        <v>1.9207030187886175E-3</v>
      </c>
      <c r="JR150" s="15">
        <v>5.1861262201684409E-3</v>
      </c>
      <c r="JS150" s="15">
        <v>-2.3311962529596747E-2</v>
      </c>
      <c r="JT150" s="15">
        <v>4.082465866049452E-4</v>
      </c>
      <c r="JU150" s="15">
        <v>-1.3572708604687161E-3</v>
      </c>
      <c r="JV150" s="15">
        <v>4.0458585195437963E-3</v>
      </c>
      <c r="JW150" s="15">
        <v>4.4117820308418607E-3</v>
      </c>
      <c r="JX150" s="15">
        <v>-2.9047270617347746E-3</v>
      </c>
      <c r="JY150" s="15">
        <v>3.8377403855927494E-4</v>
      </c>
      <c r="JZ150" s="15">
        <v>-3.0726686368640407E-4</v>
      </c>
      <c r="KA150" s="15">
        <v>3.2713783821825223E-3</v>
      </c>
      <c r="KB150" s="15">
        <v>5.5030644918685106E-3</v>
      </c>
      <c r="KC150" s="15">
        <v>-2.4349625508306223E-2</v>
      </c>
      <c r="KD150" s="15">
        <v>6.5839690863521844E-3</v>
      </c>
      <c r="KE150" s="15">
        <v>1.0623329368727653E-2</v>
      </c>
      <c r="KF150" s="15">
        <v>-3.3193214809396454E-3</v>
      </c>
      <c r="KG150" s="15">
        <v>3.3607257583209073E-2</v>
      </c>
      <c r="KH150" s="15">
        <v>-2.4525312973097301E-2</v>
      </c>
      <c r="KI150" s="15">
        <v>-1.5810279973185958E-3</v>
      </c>
      <c r="KJ150" s="15">
        <v>0.10197486412952457</v>
      </c>
      <c r="KK150" s="15">
        <v>4.1186219669968318E-3</v>
      </c>
      <c r="KL150" s="15">
        <v>-7.9100518277710856E-4</v>
      </c>
      <c r="KM150" s="15">
        <v>4.1081003779704806E-2</v>
      </c>
      <c r="KN150" s="15">
        <v>-9.1827371007244848E-4</v>
      </c>
      <c r="KO150" s="15">
        <v>-1.8625815617075554E-2</v>
      </c>
      <c r="KP150" s="15">
        <v>7.2789036332785947E-4</v>
      </c>
      <c r="KQ150" s="15">
        <v>2.3526347277915485E-3</v>
      </c>
      <c r="KR150" s="15">
        <v>2.0603392130238668E-3</v>
      </c>
      <c r="KS150" s="15">
        <v>1.0539019702837285E-2</v>
      </c>
      <c r="KT150" s="15">
        <v>4.6045816400070133E-4</v>
      </c>
      <c r="KU150" s="15">
        <v>-1.4888868006219646E-3</v>
      </c>
      <c r="KV150" s="15">
        <v>5.217845148386374E-4</v>
      </c>
      <c r="KW150" s="15">
        <v>5.7755936126401208E-3</v>
      </c>
      <c r="KX150" s="15">
        <v>6.0449234159137945E-3</v>
      </c>
      <c r="KY150" s="15">
        <v>3.3008066708813911E-3</v>
      </c>
      <c r="KZ150" s="15">
        <v>-1.2515646189417958E-3</v>
      </c>
      <c r="LA150" s="15">
        <v>-1.5443101192249339E-3</v>
      </c>
      <c r="LB150" s="15">
        <v>4.3632806243366984E-3</v>
      </c>
      <c r="LC150" s="15">
        <v>7.5374990614029161E-5</v>
      </c>
      <c r="LD150" s="15">
        <v>-1.3439758928275047E-2</v>
      </c>
      <c r="LE150" s="15">
        <v>3.9468542223568574E-3</v>
      </c>
      <c r="LF150" s="15">
        <v>5.4880576787752627E-3</v>
      </c>
      <c r="LG150" s="15">
        <v>2.8761949491756303E-3</v>
      </c>
      <c r="LH150" s="15">
        <v>9.0391654957502083E-3</v>
      </c>
      <c r="LI150" s="15">
        <v>1.7244840511744575E-2</v>
      </c>
      <c r="LJ150" s="15">
        <v>-5.2342319959744715E-4</v>
      </c>
      <c r="LK150" s="15">
        <v>2.3706907654798253E-3</v>
      </c>
      <c r="LL150" s="15">
        <v>1.497220731896989E-2</v>
      </c>
      <c r="LM150" s="15">
        <v>1.09729345318707E-3</v>
      </c>
      <c r="LN150" s="15">
        <v>1.506856480814758E-3</v>
      </c>
      <c r="LO150" s="15">
        <v>-6.4540561745707308E-3</v>
      </c>
      <c r="LP150" s="15">
        <v>-8.948546458437107E-4</v>
      </c>
      <c r="LQ150" s="15">
        <v>-4.4649575591008345E-3</v>
      </c>
      <c r="LR150" s="15">
        <v>1.6612319445598732E-2</v>
      </c>
      <c r="LS150" s="15">
        <v>8.6444546163410556E-3</v>
      </c>
      <c r="LT150" s="15">
        <v>-4.1843922780824806E-4</v>
      </c>
      <c r="LU150" s="15">
        <v>5.5394408676618509E-3</v>
      </c>
      <c r="LV150" s="15">
        <v>2.4024102700527086E-2</v>
      </c>
      <c r="LW150" s="15">
        <v>-1.6336419319693499E-2</v>
      </c>
      <c r="LX150" s="15">
        <v>1.1347096951973385E-2</v>
      </c>
      <c r="LY150" s="15">
        <v>-1.2755753520272198E-2</v>
      </c>
      <c r="LZ150" s="15">
        <v>-9.7269753074380131E-3</v>
      </c>
      <c r="MA150" s="15">
        <v>-1.0376018795712906E-3</v>
      </c>
      <c r="MB150" s="15">
        <v>1.1853975840399586E-2</v>
      </c>
      <c r="MC150" s="15">
        <v>-1.8129311327894956E-2</v>
      </c>
      <c r="MD150" s="15">
        <v>3.5427206967630865E-3</v>
      </c>
      <c r="ME150" s="15">
        <v>-2.5111924977254127E-3</v>
      </c>
      <c r="MF150" s="15">
        <v>4.1341354241171743E-3</v>
      </c>
      <c r="MG150" s="15">
        <v>3.5694711155634315E-3</v>
      </c>
      <c r="MH150" s="15">
        <v>4.6898793947843772E-3</v>
      </c>
      <c r="MI150" s="15">
        <v>1.3185686992330036E-2</v>
      </c>
      <c r="MJ150" s="15">
        <v>1.2002401920961536E-3</v>
      </c>
      <c r="MK150" s="15">
        <v>1.9900504080100092E-3</v>
      </c>
      <c r="ML150" s="15">
        <v>3.7037079374842106E-3</v>
      </c>
      <c r="MM150" s="15">
        <v>8.6711473024703265E-4</v>
      </c>
      <c r="MN150" s="15">
        <v>1.5487071393441953E-3</v>
      </c>
      <c r="MO150" s="15">
        <v>8.2294570915649526E-3</v>
      </c>
      <c r="MP150" s="15">
        <v>1.967272386237306E-3</v>
      </c>
      <c r="MQ150" s="15">
        <v>1.1238828938262248E-2</v>
      </c>
      <c r="MR150" s="15">
        <v>1.5972711694296648E-2</v>
      </c>
      <c r="MS150" s="15">
        <v>1.1897681355887508E-3</v>
      </c>
      <c r="MT150" s="15">
        <v>-2.585651085022823E-3</v>
      </c>
      <c r="MU150" s="15">
        <v>-4.309190616435297E-3</v>
      </c>
      <c r="MV150" s="15">
        <v>2.3801201295592248E-3</v>
      </c>
      <c r="MW150" s="15">
        <v>5.2954085409319127E-3</v>
      </c>
      <c r="MX150" s="15">
        <v>-1.5017713187812953E-2</v>
      </c>
      <c r="MY150" s="15">
        <v>1.4776767984502632E-3</v>
      </c>
      <c r="MZ150" s="15">
        <v>-7.6227143755555086E-3</v>
      </c>
      <c r="NA150" s="15">
        <v>1.3224599679191949E-3</v>
      </c>
      <c r="NB150" s="15">
        <v>8.138756885576897E-3</v>
      </c>
      <c r="NC150" s="15">
        <v>5.1151006667704089E-3</v>
      </c>
      <c r="ND150" s="15">
        <v>2.052924398004264E-4</v>
      </c>
      <c r="NE150" s="15">
        <v>-2.3382586357714757E-2</v>
      </c>
      <c r="NF150" s="15">
        <v>-5.8462439548788816E-4</v>
      </c>
      <c r="NG150" s="15">
        <v>-1.2209516798994435E-3</v>
      </c>
      <c r="NH150" s="15">
        <v>-9.6619109117368589E-3</v>
      </c>
      <c r="NI150" s="15">
        <v>-1.6042171424809435E-3</v>
      </c>
      <c r="NJ150" s="15">
        <v>4.5486706927761441E-3</v>
      </c>
      <c r="NK150" s="15">
        <v>-1.8649757607203818E-4</v>
      </c>
      <c r="NL150" s="15">
        <v>-5.1326032265203141E-3</v>
      </c>
      <c r="NM150" s="15">
        <v>7.4349784875179905E-3</v>
      </c>
      <c r="NN150" s="15">
        <v>2.296212260350157E-3</v>
      </c>
      <c r="NO150" s="15">
        <v>3.6249833730300513E-3</v>
      </c>
      <c r="NP150" s="15">
        <v>-7.2443894424966205E-3</v>
      </c>
      <c r="NQ150" s="15">
        <v>2.3438415670409815E-4</v>
      </c>
      <c r="NR150" s="15">
        <v>1.1237416519733347E-2</v>
      </c>
      <c r="NS150" s="15">
        <v>4.7479387098029241E-3</v>
      </c>
      <c r="NT150" s="15">
        <v>-2.5619786449586346E-3</v>
      </c>
      <c r="NU150" s="15">
        <v>-6.0698213670757218E-3</v>
      </c>
      <c r="NV150" s="15">
        <v>-4.6789791627909957E-3</v>
      </c>
      <c r="NW150" s="15">
        <v>1.8899474986638993E-3</v>
      </c>
      <c r="NX150" s="15">
        <v>8.3261811619441736E-3</v>
      </c>
      <c r="NY150" s="15">
        <v>-6.9866515926941628E-3</v>
      </c>
      <c r="NZ150" s="15">
        <v>6.6006840313520927E-3</v>
      </c>
      <c r="OA150" s="15">
        <v>-3.9013245122506935E-3</v>
      </c>
      <c r="OB150" s="15">
        <v>2.7743099082092043E-4</v>
      </c>
      <c r="OC150" s="15">
        <v>0</v>
      </c>
      <c r="OD150" s="15">
        <v>-7.6972798255665999E-3</v>
      </c>
      <c r="OE150" s="15">
        <v>3.2988813730525229E-3</v>
      </c>
      <c r="OF150" s="15">
        <v>-1.0365380560085145E-3</v>
      </c>
      <c r="OG150" s="15">
        <v>-3.3733408570125571E-3</v>
      </c>
      <c r="OH150" s="15">
        <v>2.8076761541983401E-3</v>
      </c>
      <c r="OI150" s="15">
        <v>-1.4175763753546223E-2</v>
      </c>
      <c r="OJ150" s="15">
        <v>1.1145180977256083E-2</v>
      </c>
      <c r="OK150" s="15">
        <v>1.3956736389747558E-3</v>
      </c>
      <c r="OL150" s="15">
        <v>6.4844166238502352E-3</v>
      </c>
      <c r="OM150" s="15">
        <v>-7.8796001240254295E-4</v>
      </c>
      <c r="ON150" s="15">
        <v>-7.0283995504804965E-3</v>
      </c>
      <c r="OO150" s="15">
        <v>1.9077907217274193E-3</v>
      </c>
      <c r="OP150" s="15">
        <v>5.878335727839335E-3</v>
      </c>
      <c r="OQ150" s="15">
        <v>-2.5227763905534763E-3</v>
      </c>
      <c r="OR150" s="15">
        <v>1.6111094948433182E-2</v>
      </c>
      <c r="OS150" s="15">
        <v>-8.9598305695848916E-3</v>
      </c>
      <c r="OT150" s="15">
        <v>2.2940074059512292E-2</v>
      </c>
      <c r="OU150" s="15">
        <v>2.0361422153006821E-3</v>
      </c>
      <c r="OV150" s="15">
        <v>2.1826374311493452E-2</v>
      </c>
      <c r="OW150" s="15">
        <v>-1.3072081567352662E-2</v>
      </c>
      <c r="OX150" s="15">
        <v>-6.8108294817375832E-4</v>
      </c>
      <c r="OY150" s="15">
        <v>-6.2823082455106729E-3</v>
      </c>
      <c r="OZ150" s="15">
        <v>-4.5179009197679337E-3</v>
      </c>
      <c r="PA150" s="15">
        <v>-1.5622968937340938E-3</v>
      </c>
      <c r="PB150" s="15">
        <v>-7.4113626696422465E-3</v>
      </c>
      <c r="PC150" s="15">
        <v>-4.4686081029589824E-4</v>
      </c>
      <c r="PD150" s="15">
        <v>-7.5337805322563669E-3</v>
      </c>
      <c r="PE150" s="15">
        <v>-1.657353289300051E-3</v>
      </c>
      <c r="PF150" s="15">
        <v>3.3029397443384489E-3</v>
      </c>
      <c r="PG150" s="15">
        <v>-4.9449173591426107E-3</v>
      </c>
      <c r="PH150" s="15">
        <v>-1.3561718992187218E-2</v>
      </c>
      <c r="PI150" s="15">
        <v>1.0759466511942362E-2</v>
      </c>
      <c r="PJ150" s="15">
        <v>1.3038629852112819E-2</v>
      </c>
      <c r="PK150" s="15">
        <v>-2.6594076333544526E-3</v>
      </c>
      <c r="PL150" s="15">
        <v>-1.0200179387510654E-3</v>
      </c>
      <c r="PM150" s="15">
        <v>4.8547151315246938E-3</v>
      </c>
      <c r="PN150" s="15">
        <v>2.6333114042887659E-4</v>
      </c>
      <c r="PO150" s="15">
        <v>1.5943957961476647E-3</v>
      </c>
      <c r="PP150" s="15">
        <v>4.2394625297623697E-3</v>
      </c>
      <c r="PQ150" s="15">
        <v>9.5984649826474965E-4</v>
      </c>
      <c r="PR150" s="15">
        <v>2.8382539577286512E-2</v>
      </c>
      <c r="PS150" s="15">
        <v>3.0794455129688307E-3</v>
      </c>
      <c r="PT150" s="15">
        <v>-4.2318370422279802E-3</v>
      </c>
      <c r="PU150" s="15">
        <v>1.0869672236903891E-2</v>
      </c>
      <c r="PV150" s="15">
        <v>-2.5119768573799849E-2</v>
      </c>
      <c r="PW150" s="15">
        <v>0</v>
      </c>
      <c r="PX150" s="15">
        <v>-3.1357818106840566E-3</v>
      </c>
      <c r="PY150" s="15">
        <v>5.7829468937980685E-4</v>
      </c>
      <c r="PZ150" s="15">
        <v>5.8348764498704206E-3</v>
      </c>
      <c r="QA150" s="15">
        <v>-1.3806421141194566E-2</v>
      </c>
      <c r="QB150" s="15">
        <v>-5.9340018357556786E-3</v>
      </c>
      <c r="QC150" s="15">
        <v>5.1353777438120016E-3</v>
      </c>
      <c r="QD150" s="15">
        <v>-4.2789472017963886E-3</v>
      </c>
      <c r="QE150" s="15">
        <v>-1.3843762949055231E-2</v>
      </c>
      <c r="QF150" s="15">
        <v>-2.1250982000498471E-3</v>
      </c>
      <c r="QG150" s="15">
        <v>-9.1629129215198366E-3</v>
      </c>
      <c r="QH150" s="15">
        <v>1.0603258083818809E-2</v>
      </c>
      <c r="QI150" s="15">
        <v>1.3745390157385174E-2</v>
      </c>
      <c r="QJ150" s="15">
        <v>4.3057117112120132E-3</v>
      </c>
      <c r="QK150" s="15">
        <v>2.1365797911894389E-2</v>
      </c>
      <c r="QL150" s="15">
        <v>-4.7225502648671282E-4</v>
      </c>
      <c r="QM150" s="15">
        <v>-4.3536572450945761E-3</v>
      </c>
      <c r="QN150" s="15">
        <v>-1.1150344957537501E-3</v>
      </c>
      <c r="QO150" s="15">
        <v>-9.0804129362050002E-3</v>
      </c>
      <c r="QP150" s="15">
        <v>1.7572287195366056E-2</v>
      </c>
      <c r="QQ150" s="15">
        <v>1.9758947349271349E-3</v>
      </c>
      <c r="QR150" s="15">
        <v>4.1535793583689008E-2</v>
      </c>
      <c r="QS150" s="15">
        <v>-4.6239712470815784E-3</v>
      </c>
      <c r="QT150" s="15">
        <v>4.6808764907057101E-3</v>
      </c>
      <c r="QU150" s="15">
        <v>1.1524485851954137E-2</v>
      </c>
      <c r="QV150" s="15">
        <v>-5.3343620491417424E-3</v>
      </c>
      <c r="QW150" s="15">
        <v>5.5602705806365805E-3</v>
      </c>
      <c r="QX150" s="15">
        <v>1.77769217860353E-2</v>
      </c>
      <c r="QY150" s="15">
        <v>-1.0792832617925553E-2</v>
      </c>
      <c r="QZ150" s="15">
        <v>-2.6588673381862051E-4</v>
      </c>
      <c r="RA150" s="15">
        <v>9.0083821652992523E-3</v>
      </c>
      <c r="RB150" s="15">
        <v>3.7477049720747745E-2</v>
      </c>
      <c r="RC150" s="15">
        <v>4.6747260822190256E-3</v>
      </c>
      <c r="RD150" s="15">
        <v>-3.8824948472118486E-3</v>
      </c>
      <c r="RE150" s="15">
        <v>5.8795807120740661E-3</v>
      </c>
      <c r="RF150" s="15">
        <v>2.9793595139416332E-3</v>
      </c>
      <c r="RG150" s="15">
        <v>-3.0894561857444797E-3</v>
      </c>
      <c r="RH150" s="15">
        <v>1.3128745629101286E-3</v>
      </c>
      <c r="RI150" s="15">
        <v>1.8598033077953231E-2</v>
      </c>
      <c r="RJ150" s="15">
        <v>5.5316674551302058E-3</v>
      </c>
      <c r="RK150" s="15">
        <v>9.5923996914392875E-3</v>
      </c>
      <c r="RL150" s="15">
        <v>9.332711829985259E-4</v>
      </c>
      <c r="RM150" s="15">
        <v>2.4887038845512353E-3</v>
      </c>
      <c r="RN150" s="15">
        <v>-1.3558137022152682E-2</v>
      </c>
      <c r="RO150" s="15">
        <v>6.0944830587612098E-3</v>
      </c>
      <c r="RP150" s="15">
        <v>1.1029523575499604E-2</v>
      </c>
      <c r="RQ150" s="15">
        <v>3.825105237654731E-3</v>
      </c>
      <c r="RR150" s="15">
        <v>3.3774307365710006E-3</v>
      </c>
      <c r="RS150" s="15">
        <v>6.6917174792044572E-3</v>
      </c>
      <c r="RT150" s="15">
        <v>1.1183509586322802E-2</v>
      </c>
      <c r="RU150" s="15">
        <v>-3.7542928021685976E-2</v>
      </c>
      <c r="RV150" s="15">
        <v>-1.208907254334975E-2</v>
      </c>
      <c r="RW150" s="15">
        <v>3.923183719027023E-3</v>
      </c>
      <c r="RX150" s="15">
        <v>-2.988980368392112E-3</v>
      </c>
      <c r="RY150" s="15">
        <v>-1.4415941489180394E-2</v>
      </c>
      <c r="RZ150" s="15">
        <v>-2.3660034697368438E-3</v>
      </c>
      <c r="SA150" s="15">
        <v>7.1358490228089612E-4</v>
      </c>
      <c r="SB150" s="15">
        <v>5.7185339237796214E-4</v>
      </c>
      <c r="SC150" s="15">
        <v>2.0297906008243195E-2</v>
      </c>
      <c r="SD150" s="15">
        <v>4.4840117117521151E-2</v>
      </c>
      <c r="SE150" s="15">
        <v>-3.8570666082113729E-3</v>
      </c>
      <c r="SF150" s="15">
        <v>-1.6807118316381174E-2</v>
      </c>
      <c r="SG150" s="15">
        <v>-8.9267684931563888E-3</v>
      </c>
      <c r="SH150" s="15">
        <v>-1.7290808330275862E-3</v>
      </c>
      <c r="SI150" s="15">
        <v>7.4481635330398005E-3</v>
      </c>
      <c r="SJ150" s="15">
        <v>4.6279463918264731E-3</v>
      </c>
      <c r="SK150" s="15">
        <v>7.1579013789033873E-3</v>
      </c>
      <c r="SL150" s="15">
        <v>-6.5742239508801486E-3</v>
      </c>
      <c r="SM150" s="15">
        <v>1.4951635418868625E-2</v>
      </c>
      <c r="SN150" s="15">
        <v>8.6552455203046663E-3</v>
      </c>
      <c r="SO150" s="15">
        <v>2.4488380262854864E-3</v>
      </c>
      <c r="SP150" s="15">
        <v>-1.3787836081990417E-2</v>
      </c>
      <c r="SQ150" s="15">
        <v>1.0432969125776675E-3</v>
      </c>
      <c r="SR150" s="15">
        <v>-5.1630669764089689E-4</v>
      </c>
      <c r="SS150" s="15">
        <v>2.8258185414192787E-3</v>
      </c>
      <c r="ST150" s="15">
        <v>1.5309425604392284E-2</v>
      </c>
      <c r="SU150" s="15">
        <v>1.7684788684644695E-2</v>
      </c>
      <c r="SV150" s="15">
        <v>7.4746744167057538E-3</v>
      </c>
      <c r="SW150" s="15">
        <v>7.2338278406029665E-3</v>
      </c>
      <c r="SX150" s="15">
        <v>-3.1220406495268419E-2</v>
      </c>
      <c r="SY150" s="15">
        <v>1.3716242470467191E-2</v>
      </c>
      <c r="SZ150" s="15">
        <v>0</v>
      </c>
      <c r="TA150" s="15">
        <v>-1.1017457904638706E-2</v>
      </c>
      <c r="TB150" s="15">
        <v>-8.4099545666774713E-3</v>
      </c>
      <c r="TC150" s="15">
        <v>-7.8467280531166143E-3</v>
      </c>
      <c r="TD150" s="15">
        <v>2.6224833244248885E-3</v>
      </c>
      <c r="TE150" s="15">
        <v>7.5990070288520202E-3</v>
      </c>
      <c r="TF150" s="15">
        <v>7.5207173233491917E-3</v>
      </c>
      <c r="TG150" s="15">
        <v>-6.58298122762975E-3</v>
      </c>
      <c r="TH150" s="15">
        <v>3.1439957870217278E-2</v>
      </c>
      <c r="TI150" s="15">
        <v>5.390848634876373E-3</v>
      </c>
      <c r="TJ150" s="15">
        <v>1.0465725706708953E-3</v>
      </c>
      <c r="TK150" s="15">
        <v>-5.8462439548788816E-4</v>
      </c>
      <c r="TL150" s="15">
        <v>4.7171921598565441E-3</v>
      </c>
      <c r="TM150" s="15">
        <v>-5.5834874257005684E-3</v>
      </c>
      <c r="TN150" s="15">
        <v>-5.1287034254101898E-3</v>
      </c>
      <c r="TO150" s="23">
        <v>1.5751051552590893E-3</v>
      </c>
    </row>
    <row r="151" spans="1:535" x14ac:dyDescent="0.35">
      <c r="A151" s="14">
        <v>145</v>
      </c>
      <c r="B151" s="81">
        <v>42782</v>
      </c>
      <c r="C151" s="23">
        <v>-8.5171625964713005E-4</v>
      </c>
      <c r="D151" s="43">
        <f ca="1">OFFSET('CAPM Regression Loop'!$AH$6,$A151,'CAPM Regression Loop'!$D$2)</f>
        <v>-4.3924414624333469E-2</v>
      </c>
      <c r="T151" s="14">
        <v>145</v>
      </c>
      <c r="U151" s="14" t="s">
        <v>147</v>
      </c>
      <c r="V151" s="14">
        <v>0.28162029227387425</v>
      </c>
      <c r="W151" s="14">
        <v>0.10626746170302349</v>
      </c>
      <c r="X151" s="14">
        <v>2.7324684812387087E-2</v>
      </c>
      <c r="Y151" s="14">
        <f t="shared" si="9"/>
        <v>-6.7601097853802097</v>
      </c>
      <c r="Z151" s="14">
        <f t="shared" si="8"/>
        <v>6.7601097853802097</v>
      </c>
      <c r="AA151" s="14">
        <f t="shared" si="10"/>
        <v>0.28162029227387425</v>
      </c>
      <c r="AF151" s="80"/>
      <c r="AH151" s="81"/>
      <c r="AI151" s="15">
        <v>-1.5225747969214354E-2</v>
      </c>
      <c r="AJ151" s="15">
        <v>-1.2062361893144087E-2</v>
      </c>
      <c r="AK151" s="15">
        <v>-1.7792201424467306E-2</v>
      </c>
      <c r="AL151" s="15">
        <v>-1.2183642200487401E-3</v>
      </c>
      <c r="AM151" s="15">
        <v>-2.7613109399582487E-3</v>
      </c>
      <c r="AN151" s="15">
        <v>-9.4766549438889316E-3</v>
      </c>
      <c r="AO151" s="15">
        <v>4.5351551653913628E-3</v>
      </c>
      <c r="AP151" s="15">
        <v>6.5655752159637162E-3</v>
      </c>
      <c r="AQ151" s="15">
        <v>1.6830770614531798E-3</v>
      </c>
      <c r="AR151" s="15">
        <v>4.5240646948780478E-3</v>
      </c>
      <c r="AS151" s="15">
        <v>-8.3550220698046813E-3</v>
      </c>
      <c r="AT151" s="15">
        <v>2.3054187527687354E-3</v>
      </c>
      <c r="AU151" s="15">
        <v>3.6365250690583951E-3</v>
      </c>
      <c r="AV151" s="15">
        <v>9.2036047894324558E-3</v>
      </c>
      <c r="AW151" s="15">
        <v>7.5844125415612919E-3</v>
      </c>
      <c r="AX151" s="15">
        <v>6.4572237909037459E-3</v>
      </c>
      <c r="AY151" s="15">
        <v>7.7553167674782241E-3</v>
      </c>
      <c r="AZ151" s="15">
        <v>8.1417888594356932E-3</v>
      </c>
      <c r="BA151" s="15">
        <v>2.6724820744664416E-3</v>
      </c>
      <c r="BB151" s="15">
        <v>-9.6323162879874795E-3</v>
      </c>
      <c r="BC151" s="15">
        <v>2.3067949450824375E-2</v>
      </c>
      <c r="BD151" s="15">
        <v>1.0012320819669124E-2</v>
      </c>
      <c r="BE151" s="15">
        <v>2.8012675889373842E-3</v>
      </c>
      <c r="BF151" s="15">
        <v>1.1577295576569236E-2</v>
      </c>
      <c r="BG151" s="15">
        <v>5.3067082550170572E-3</v>
      </c>
      <c r="BH151" s="15">
        <v>-3.780314487381932E-3</v>
      </c>
      <c r="BI151" s="15">
        <v>4.5912846398079481E-3</v>
      </c>
      <c r="BJ151" s="15">
        <v>-2.7885378255481227E-3</v>
      </c>
      <c r="BK151" s="15">
        <v>1.1144821907688809E-3</v>
      </c>
      <c r="BL151" s="15">
        <v>1.5197860909431522E-2</v>
      </c>
      <c r="BM151" s="15">
        <v>-1.2271963150990077E-2</v>
      </c>
      <c r="BN151" s="15">
        <v>-8.7732273489930183E-3</v>
      </c>
      <c r="BO151" s="15">
        <v>-2.5125036899355548E-2</v>
      </c>
      <c r="BP151" s="15">
        <v>1.6566961911609183E-3</v>
      </c>
      <c r="BQ151" s="15">
        <v>-1.4369167788990792E-2</v>
      </c>
      <c r="BR151" s="15">
        <v>1.861006643535408E-3</v>
      </c>
      <c r="BS151" s="15">
        <v>2.2478015897746265E-3</v>
      </c>
      <c r="BT151" s="15">
        <v>5.5860865861405082E-3</v>
      </c>
      <c r="BU151" s="15">
        <v>1.7073348388690443E-3</v>
      </c>
      <c r="BV151" s="15">
        <v>-8.902135940593265E-3</v>
      </c>
      <c r="BW151" s="15">
        <v>9.7054141186553432E-3</v>
      </c>
      <c r="BX151" s="15">
        <v>6.6164549406970783E-3</v>
      </c>
      <c r="BY151" s="15">
        <v>6.1580762513920671E-3</v>
      </c>
      <c r="BZ151" s="15">
        <v>6.8673265240126744E-3</v>
      </c>
      <c r="CA151" s="15">
        <v>-6.134988567515944E-3</v>
      </c>
      <c r="CB151" s="15">
        <v>-1.3719272741358238E-2</v>
      </c>
      <c r="CC151" s="15">
        <v>-3.5883943518329941E-3</v>
      </c>
      <c r="CD151" s="15">
        <v>5.2023238717463166E-3</v>
      </c>
      <c r="CE151" s="15">
        <v>5.1071307717206194E-3</v>
      </c>
      <c r="CF151" s="15">
        <v>-1.9808524139609926E-3</v>
      </c>
      <c r="CG151" s="15">
        <v>6.9487530930987928E-3</v>
      </c>
      <c r="CH151" s="15">
        <v>1.0575466165344567E-2</v>
      </c>
      <c r="CI151" s="15">
        <v>7.7645975570099285E-3</v>
      </c>
      <c r="CJ151" s="15">
        <v>5.8723282442404772E-3</v>
      </c>
      <c r="CK151" s="15">
        <v>-1.131292936945119E-3</v>
      </c>
      <c r="CL151" s="15">
        <v>9.2420824754555573E-3</v>
      </c>
      <c r="CM151" s="15">
        <v>-2.8980424654457188E-3</v>
      </c>
      <c r="CN151" s="15">
        <v>8.8795385108797094E-3</v>
      </c>
      <c r="CO151" s="15">
        <v>0</v>
      </c>
      <c r="CP151" s="15">
        <v>-4.0461258897118817E-4</v>
      </c>
      <c r="CQ151" s="15">
        <v>-5.4020492889946597E-3</v>
      </c>
      <c r="CR151" s="15">
        <v>-1.2049658335438531E-2</v>
      </c>
      <c r="CS151" s="15">
        <v>-1.9006699383560413E-3</v>
      </c>
      <c r="CT151" s="15">
        <v>2.9386508907913492E-3</v>
      </c>
      <c r="CU151" s="15">
        <v>-1.011654316754217E-2</v>
      </c>
      <c r="CV151" s="15">
        <v>-4.8899852941917919E-3</v>
      </c>
      <c r="CW151" s="15">
        <v>-8.614086245573957E-3</v>
      </c>
      <c r="CX151" s="15">
        <v>-7.6190844764394052E-3</v>
      </c>
      <c r="CY151" s="15">
        <v>-2.7260816107918901E-3</v>
      </c>
      <c r="CZ151" s="15">
        <v>-1.9164961375929563E-3</v>
      </c>
      <c r="DA151" s="15">
        <v>-1.3722656104999006E-2</v>
      </c>
      <c r="DB151" s="15">
        <v>-1.9696677630475462E-3</v>
      </c>
      <c r="DC151" s="15">
        <v>-1.2726789619583036E-2</v>
      </c>
      <c r="DD151" s="15">
        <v>6.3045440110903964E-3</v>
      </c>
      <c r="DE151" s="15">
        <v>-1.9854407581029973E-3</v>
      </c>
      <c r="DF151" s="15">
        <v>6.2913073191369221E-3</v>
      </c>
      <c r="DG151" s="15">
        <v>-2.5040691253913524E-4</v>
      </c>
      <c r="DH151" s="15">
        <v>-2.2407578154479487E-3</v>
      </c>
      <c r="DI151" s="15">
        <v>-7.7048231927747592E-3</v>
      </c>
      <c r="DJ151" s="15">
        <v>9.4008612689829834E-3</v>
      </c>
      <c r="DK151" s="15">
        <v>-1.1921798879174283E-2</v>
      </c>
      <c r="DL151" s="15">
        <v>2.9895388483662071E-3</v>
      </c>
      <c r="DM151" s="15">
        <v>2.7552443574248649E-3</v>
      </c>
      <c r="DN151" s="15">
        <v>5.0958346673489856E-3</v>
      </c>
      <c r="DO151" s="15">
        <v>-7.9993316077933783E-3</v>
      </c>
      <c r="DP151" s="15">
        <v>-1.5138498448264164E-2</v>
      </c>
      <c r="DQ151" s="15">
        <v>9.7579379250824737E-3</v>
      </c>
      <c r="DR151" s="15">
        <v>-2.852715133486719E-2</v>
      </c>
      <c r="DS151" s="15">
        <v>-3.1323439863161057E-3</v>
      </c>
      <c r="DT151" s="15">
        <v>2.865331473286427E-3</v>
      </c>
      <c r="DU151" s="15">
        <v>-3.8714512180690393E-2</v>
      </c>
      <c r="DV151" s="15">
        <v>2.308581248470025E-3</v>
      </c>
      <c r="DW151" s="15">
        <v>-2.2166131851562212E-3</v>
      </c>
      <c r="DX151" s="15">
        <v>-8.6325556638605343E-3</v>
      </c>
      <c r="DY151" s="15">
        <v>3.700915745013059E-3</v>
      </c>
      <c r="DZ151" s="15">
        <v>5.6682078944598514E-3</v>
      </c>
      <c r="EA151" s="15">
        <v>1.2997243152557307E-2</v>
      </c>
      <c r="EB151" s="15">
        <v>-9.4657404761130503E-3</v>
      </c>
      <c r="EC151" s="15">
        <v>-7.9300477829659707E-3</v>
      </c>
      <c r="ED151" s="15">
        <v>-2.2956474786143296E-3</v>
      </c>
      <c r="EE151" s="15">
        <v>3.3486648436204585E-3</v>
      </c>
      <c r="EF151" s="15">
        <v>1.5783246733011101E-3</v>
      </c>
      <c r="EG151" s="15">
        <v>7.4540293889293254E-3</v>
      </c>
      <c r="EH151" s="15">
        <v>-1.9503161993434066E-2</v>
      </c>
      <c r="EI151" s="15">
        <v>1.1441772419785079E-2</v>
      </c>
      <c r="EJ151" s="15">
        <v>-4.6296378987421049E-3</v>
      </c>
      <c r="EK151" s="15">
        <v>-3.2761917533541483E-2</v>
      </c>
      <c r="EL151" s="15">
        <v>-4.9927839887388085E-3</v>
      </c>
      <c r="EM151" s="15">
        <v>7.5131833507831921E-3</v>
      </c>
      <c r="EN151" s="15">
        <v>-4.1904623679464422E-3</v>
      </c>
      <c r="EO151" s="15">
        <v>-2.0881004321795377E-2</v>
      </c>
      <c r="EP151" s="15">
        <v>4.276556767260172E-3</v>
      </c>
      <c r="EQ151" s="15">
        <v>-5.6177015715054013E-2</v>
      </c>
      <c r="ER151" s="15">
        <v>-1.4285957247476654E-2</v>
      </c>
      <c r="ES151" s="15">
        <v>-1.0462277719856805E-2</v>
      </c>
      <c r="ET151" s="15">
        <v>2.3487981307213759E-2</v>
      </c>
      <c r="EU151" s="15">
        <v>9.8797966211946748E-4</v>
      </c>
      <c r="EV151" s="15">
        <v>7.3661282242950864E-3</v>
      </c>
      <c r="EW151" s="15">
        <v>9.2468715359242653E-3</v>
      </c>
      <c r="EX151" s="15">
        <v>-4.9301661078586089E-3</v>
      </c>
      <c r="EY151" s="15">
        <v>-5.1621785539370619E-4</v>
      </c>
      <c r="EZ151" s="15">
        <v>-2.7482840533771388E-3</v>
      </c>
      <c r="FA151" s="15">
        <v>5.0358807560541767E-4</v>
      </c>
      <c r="FB151" s="15">
        <v>-1.6932095447987322E-2</v>
      </c>
      <c r="FC151" s="15">
        <v>-1.8586450740519414E-2</v>
      </c>
      <c r="FD151" s="15">
        <v>1.2357702230278489E-2</v>
      </c>
      <c r="FE151" s="15">
        <v>-6.6666913581893451E-3</v>
      </c>
      <c r="FF151" s="15">
        <v>4.5810619702620379E-4</v>
      </c>
      <c r="FG151" s="15">
        <v>-1.1286682913743654E-3</v>
      </c>
      <c r="FH151" s="15">
        <v>-1.7731885711264175E-2</v>
      </c>
      <c r="FI151" s="15">
        <v>-9.4394049696033941E-4</v>
      </c>
      <c r="FJ151" s="15">
        <v>-1.0786180728563586E-2</v>
      </c>
      <c r="FK151" s="15">
        <v>-4.2638937039383871E-3</v>
      </c>
      <c r="FL151" s="15">
        <v>4.7987778268048726E-3</v>
      </c>
      <c r="FM151" s="15">
        <v>2.8040677328648334E-3</v>
      </c>
      <c r="FN151" s="15">
        <v>3.5791018879644631E-3</v>
      </c>
      <c r="FO151" s="15">
        <v>-2.7067925132596617E-3</v>
      </c>
      <c r="FP151" s="15">
        <v>-1.3600262445330736E-2</v>
      </c>
      <c r="FQ151" s="15">
        <v>-1.2429701868644354E-2</v>
      </c>
      <c r="FR151" s="15">
        <v>-9.4424588259996532E-3</v>
      </c>
      <c r="FS151" s="15">
        <v>-2.123275636889682E-3</v>
      </c>
      <c r="FT151" s="15">
        <v>1.3377052170830267E-2</v>
      </c>
      <c r="FU151" s="15">
        <v>1.1547012630663388E-2</v>
      </c>
      <c r="FV151" s="15">
        <v>7.9187017467718349E-4</v>
      </c>
      <c r="FW151" s="15">
        <v>7.2217167851084839E-3</v>
      </c>
      <c r="FX151" s="15">
        <v>2.7237038279176916E-2</v>
      </c>
      <c r="FY151" s="15">
        <v>-2.9341384651658752E-3</v>
      </c>
      <c r="FZ151" s="15">
        <v>-2.7167777633870195E-3</v>
      </c>
      <c r="GA151" s="15">
        <v>5.0608221637581489E-3</v>
      </c>
      <c r="GB151" s="15">
        <v>9.0755018828674698E-3</v>
      </c>
      <c r="GC151" s="15">
        <v>-1.1376565504611297E-3</v>
      </c>
      <c r="GD151" s="15">
        <v>-1.3915842624041242E-2</v>
      </c>
      <c r="GE151" s="15">
        <v>-9.729204594271175E-4</v>
      </c>
      <c r="GF151" s="15">
        <v>7.9735539684239395E-3</v>
      </c>
      <c r="GG151" s="15">
        <v>-1.0000385463607283E-3</v>
      </c>
      <c r="GH151" s="15">
        <v>1.0744946516171718E-2</v>
      </c>
      <c r="GI151" s="15">
        <v>-3.2372188213014401E-3</v>
      </c>
      <c r="GJ151" s="15">
        <v>-3.4679251996333586E-3</v>
      </c>
      <c r="GK151" s="15">
        <v>-1.3109245619807858E-2</v>
      </c>
      <c r="GL151" s="15">
        <v>-5.7734582031194739E-3</v>
      </c>
      <c r="GM151" s="15">
        <v>-2.0108378414001513E-2</v>
      </c>
      <c r="GN151" s="15">
        <v>3.5616032468611669E-3</v>
      </c>
      <c r="GO151" s="15">
        <v>-2.8193188185893787E-2</v>
      </c>
      <c r="GP151" s="15">
        <v>9.4601330236667846E-3</v>
      </c>
      <c r="GQ151" s="15">
        <v>-3.316752625993815E-3</v>
      </c>
      <c r="GR151" s="15">
        <v>1.0809485146153441E-2</v>
      </c>
      <c r="GS151" s="15">
        <v>-9.1055797846350851E-3</v>
      </c>
      <c r="GT151" s="15">
        <v>-4.4481585714421148E-3</v>
      </c>
      <c r="GU151" s="15">
        <v>2.7868600271301742E-2</v>
      </c>
      <c r="GV151" s="15">
        <v>-1.3195831180793203E-2</v>
      </c>
      <c r="GW151" s="15">
        <v>-4.2166063362832264E-3</v>
      </c>
      <c r="GX151" s="15">
        <v>5.6625292866274044E-3</v>
      </c>
      <c r="GY151" s="15">
        <v>1.4252630240957176E-3</v>
      </c>
      <c r="GZ151" s="15">
        <v>-8.557357084090814E-3</v>
      </c>
      <c r="HA151" s="15">
        <v>1.7923800369467835E-2</v>
      </c>
      <c r="HB151" s="15">
        <v>-7.1514011576252401E-3</v>
      </c>
      <c r="HC151" s="15">
        <v>2.9682420130748167E-3</v>
      </c>
      <c r="HD151" s="15">
        <v>2.9931180681318859E-3</v>
      </c>
      <c r="HE151" s="15">
        <v>-6.8188042857210349E-3</v>
      </c>
      <c r="HF151" s="15">
        <v>-1.9711544912100382E-2</v>
      </c>
      <c r="HG151" s="15">
        <v>-6.8037992478807057E-3</v>
      </c>
      <c r="HH151" s="15">
        <v>7.2107818173618417E-3</v>
      </c>
      <c r="HI151" s="15">
        <v>7.6823693410676009E-4</v>
      </c>
      <c r="HJ151" s="15">
        <v>3.8006543635349214E-3</v>
      </c>
      <c r="HK151" s="15">
        <v>1.5292586077507264E-3</v>
      </c>
      <c r="HL151" s="15">
        <v>1.4503265776466834E-3</v>
      </c>
      <c r="HM151" s="15">
        <v>1.8456738397654446E-3</v>
      </c>
      <c r="HN151" s="15">
        <v>-1.4455454221776885E-2</v>
      </c>
      <c r="HO151" s="15">
        <v>-1.2454753627905378E-2</v>
      </c>
      <c r="HP151" s="15">
        <v>-7.6463464398215299E-3</v>
      </c>
      <c r="HQ151" s="15">
        <v>-1.2097124088227258E-3</v>
      </c>
      <c r="HR151" s="15">
        <v>-8.276822618850677E-3</v>
      </c>
      <c r="HS151" s="15">
        <v>-6.0452761508812966E-3</v>
      </c>
      <c r="HT151" s="15">
        <v>3.7079335124069412E-3</v>
      </c>
      <c r="HU151" s="15">
        <v>-3.3052130637585934E-3</v>
      </c>
      <c r="HV151" s="15">
        <v>3.9816366673169337E-3</v>
      </c>
      <c r="HW151" s="15">
        <v>3.2894766503987053E-3</v>
      </c>
      <c r="HX151" s="15">
        <v>-3.9992002132694667E-4</v>
      </c>
      <c r="HY151" s="15">
        <v>7.2800264427432381E-3</v>
      </c>
      <c r="HZ151" s="15">
        <v>-2.6458690891468069E-2</v>
      </c>
      <c r="IA151" s="15">
        <v>1.2711266120537473E-2</v>
      </c>
      <c r="IB151" s="15">
        <v>-1.3493457721330605E-3</v>
      </c>
      <c r="IC151" s="15">
        <v>6.3050222867992861E-3</v>
      </c>
      <c r="ID151" s="15">
        <v>5.7755788744269787E-3</v>
      </c>
      <c r="IE151" s="15">
        <v>-8.929078637423286E-3</v>
      </c>
      <c r="IF151" s="15">
        <v>-1.6472312693670076E-2</v>
      </c>
      <c r="IG151" s="15">
        <v>-1.3622501681296136E-2</v>
      </c>
      <c r="IH151" s="15">
        <v>2.5547817767158434E-3</v>
      </c>
      <c r="II151" s="15">
        <v>-4.4001831065794686E-3</v>
      </c>
      <c r="IJ151" s="15">
        <v>-2.7651044003102653E-4</v>
      </c>
      <c r="IK151" s="15">
        <v>6.417723860023432E-3</v>
      </c>
      <c r="IL151" s="15">
        <v>-2.6527718354708487E-2</v>
      </c>
      <c r="IM151" s="15">
        <v>-2.0462458541576451E-3</v>
      </c>
      <c r="IN151" s="15">
        <v>-3.522370672505781E-3</v>
      </c>
      <c r="IO151" s="15">
        <v>-1.3339883383154788E-2</v>
      </c>
      <c r="IP151" s="15">
        <v>-1.7811558470160309E-3</v>
      </c>
      <c r="IQ151" s="15">
        <v>7.5953577962205336E-3</v>
      </c>
      <c r="IR151" s="15">
        <v>1.8241548157575796E-2</v>
      </c>
      <c r="IS151" s="15">
        <v>-4.5818287606444845E-3</v>
      </c>
      <c r="IT151" s="15">
        <v>4.885207566049341E-3</v>
      </c>
      <c r="IU151" s="15">
        <v>0</v>
      </c>
      <c r="IV151" s="15">
        <v>-3.7068281703535409E-3</v>
      </c>
      <c r="IW151" s="15">
        <v>-1.5651422989795924E-2</v>
      </c>
      <c r="IX151" s="15">
        <v>3.2940610047061804E-3</v>
      </c>
      <c r="IY151" s="15">
        <v>-9.6602808993804059E-4</v>
      </c>
      <c r="IZ151" s="15">
        <v>-3.4980359237001277E-3</v>
      </c>
      <c r="JA151" s="15">
        <v>-2.052967257694294E-3</v>
      </c>
      <c r="JB151" s="15">
        <v>-3.7617599218916845E-3</v>
      </c>
      <c r="JC151" s="15">
        <v>-1.1605546120308003E-2</v>
      </c>
      <c r="JD151" s="15">
        <v>-1.6775789504837012E-2</v>
      </c>
      <c r="JE151" s="15">
        <v>1.2316681145015327E-2</v>
      </c>
      <c r="JF151" s="15">
        <v>-3.8788650751572962E-3</v>
      </c>
      <c r="JG151" s="15">
        <v>-2.1505384632286959E-3</v>
      </c>
      <c r="JH151" s="15">
        <v>-1.062611061147015E-2</v>
      </c>
      <c r="JI151" s="15">
        <v>1.6519720699803231E-2</v>
      </c>
      <c r="JJ151" s="15">
        <v>-1.3769934152312966E-3</v>
      </c>
      <c r="JK151" s="15">
        <v>-6.1193459695928886E-3</v>
      </c>
      <c r="JL151" s="15">
        <v>1.4804895368700599E-3</v>
      </c>
      <c r="JM151" s="15">
        <v>4.0056343982156697E-2</v>
      </c>
      <c r="JN151" s="15">
        <v>-1.2261775983055076E-2</v>
      </c>
      <c r="JO151" s="15">
        <v>-6.3039359392848835E-3</v>
      </c>
      <c r="JP151" s="15">
        <v>-9.950330853168092E-3</v>
      </c>
      <c r="JQ151" s="15">
        <v>9.9365984563840343E-3</v>
      </c>
      <c r="JR151" s="15">
        <v>2.4350320609040216E-3</v>
      </c>
      <c r="JS151" s="15">
        <v>1.1682816127264401E-2</v>
      </c>
      <c r="JT151" s="15">
        <v>-1.0156496000265417E-2</v>
      </c>
      <c r="JU151" s="15">
        <v>-6.3913688562924993E-3</v>
      </c>
      <c r="JV151" s="15">
        <v>-7.0024525292178728E-3</v>
      </c>
      <c r="JW151" s="15">
        <v>6.5776445077826498E-3</v>
      </c>
      <c r="JX151" s="15">
        <v>5.7206729920236243E-3</v>
      </c>
      <c r="JY151" s="15">
        <v>3.8458627511527713E-3</v>
      </c>
      <c r="JZ151" s="15">
        <v>-4.9034728957143541E-3</v>
      </c>
      <c r="KA151" s="15">
        <v>3.9725891872125705E-4</v>
      </c>
      <c r="KB151" s="15">
        <v>1.4405764796230885E-3</v>
      </c>
      <c r="KC151" s="15">
        <v>1.2100701552195404E-2</v>
      </c>
      <c r="KD151" s="15">
        <v>7.480483709250192E-3</v>
      </c>
      <c r="KE151" s="15">
        <v>4.6387237505427573E-3</v>
      </c>
      <c r="KF151" s="15">
        <v>-6.6254419384751512E-4</v>
      </c>
      <c r="KG151" s="15">
        <v>-4.2974497408887126E-2</v>
      </c>
      <c r="KH151" s="15">
        <v>-1.7645565632518709E-2</v>
      </c>
      <c r="KI151" s="15">
        <v>-5.7758102283897795E-3</v>
      </c>
      <c r="KJ151" s="15">
        <v>-4.2781576492833005E-2</v>
      </c>
      <c r="KK151" s="15">
        <v>3.7213191590489423E-3</v>
      </c>
      <c r="KL151" s="15">
        <v>9.6476544232521801E-3</v>
      </c>
      <c r="KM151" s="15">
        <v>1.7607912189580965E-2</v>
      </c>
      <c r="KN151" s="15">
        <v>-2.1789332312747781E-2</v>
      </c>
      <c r="KO151" s="15">
        <v>-4.67563680559959E-3</v>
      </c>
      <c r="KP151" s="15">
        <v>1.8618862203210202E-2</v>
      </c>
      <c r="KQ151" s="15">
        <v>4.1961771511139067E-3</v>
      </c>
      <c r="KR151" s="15">
        <v>1.2750358056861252E-2</v>
      </c>
      <c r="KS151" s="15">
        <v>-3.1289587401126646E-2</v>
      </c>
      <c r="KT151" s="15">
        <v>1.1520738601453878E-3</v>
      </c>
      <c r="KU151" s="15">
        <v>-4.2417879083631411E-3</v>
      </c>
      <c r="KV151" s="15">
        <v>-1.2791877106653003E-2</v>
      </c>
      <c r="KW151" s="15">
        <v>1.6563150784514741E-3</v>
      </c>
      <c r="KX151" s="15">
        <v>-1.5470871525884415E-2</v>
      </c>
      <c r="KY151" s="15">
        <v>2.0036967984042815E-2</v>
      </c>
      <c r="KZ151" s="15">
        <v>1.8779348242001143E-3</v>
      </c>
      <c r="LA151" s="15">
        <v>2.0199626640152631E-3</v>
      </c>
      <c r="LB151" s="15">
        <v>-2.6202522945925058E-3</v>
      </c>
      <c r="LC151" s="15">
        <v>7.0727804816091613E-3</v>
      </c>
      <c r="LD151" s="15">
        <v>-5.7637047167501294E-3</v>
      </c>
      <c r="LE151" s="15">
        <v>1.0335324542444783E-2</v>
      </c>
      <c r="LF151" s="15">
        <v>-7.7008799289313597E-3</v>
      </c>
      <c r="LG151" s="15">
        <v>-1.4341977671113938E-2</v>
      </c>
      <c r="LH151" s="15">
        <v>1.3113639145382983E-2</v>
      </c>
      <c r="LI151" s="15">
        <v>-1.6721325972259869E-2</v>
      </c>
      <c r="LJ151" s="15">
        <v>-3.3086664925000057E-3</v>
      </c>
      <c r="LK151" s="15">
        <v>-4.3061752406573003E-3</v>
      </c>
      <c r="LL151" s="15">
        <v>-2.8502549033348042E-2</v>
      </c>
      <c r="LM151" s="15">
        <v>-3.2882747934094804E-3</v>
      </c>
      <c r="LN151" s="15">
        <v>1.2748047994639664E-2</v>
      </c>
      <c r="LO151" s="15">
        <v>-5.222723204865571E-3</v>
      </c>
      <c r="LP151" s="15">
        <v>-2.2358859791296121E-4</v>
      </c>
      <c r="LQ151" s="15">
        <v>6.8544449564824379E-3</v>
      </c>
      <c r="LR151" s="15">
        <v>-1.2773543138432982E-2</v>
      </c>
      <c r="LS151" s="15">
        <v>1.7378944258767625E-3</v>
      </c>
      <c r="LT151" s="15">
        <v>-2.6460568325176615E-3</v>
      </c>
      <c r="LU151" s="15">
        <v>-6.6903059965236469E-4</v>
      </c>
      <c r="LV151" s="15">
        <v>3.3625696244701988E-3</v>
      </c>
      <c r="LW151" s="15">
        <v>-4.9010598425807787E-2</v>
      </c>
      <c r="LX151" s="15">
        <v>3.7253559688047856E-3</v>
      </c>
      <c r="LY151" s="15">
        <v>-5.2054402724281525E-3</v>
      </c>
      <c r="LZ151" s="15">
        <v>-9.7136170234923297E-2</v>
      </c>
      <c r="MA151" s="15">
        <v>-5.3961818143555672E-3</v>
      </c>
      <c r="MB151" s="15">
        <v>-6.2022113228244399E-3</v>
      </c>
      <c r="MC151" s="15">
        <v>-2.1193613776954124E-3</v>
      </c>
      <c r="MD151" s="15">
        <v>8.6366977325915643E-3</v>
      </c>
      <c r="ME151" s="15">
        <v>9.3671085608157175E-3</v>
      </c>
      <c r="MF151" s="15">
        <v>2.3041484848502955E-3</v>
      </c>
      <c r="MG151" s="15">
        <v>7.4544795777834469E-3</v>
      </c>
      <c r="MH151" s="15">
        <v>-2.8533315874830173E-3</v>
      </c>
      <c r="MI151" s="15">
        <v>-1.8826194747782573E-2</v>
      </c>
      <c r="MJ151" s="15">
        <v>-1.3519092578543831E-2</v>
      </c>
      <c r="MK151" s="15">
        <v>1.5335074313303455E-3</v>
      </c>
      <c r="ML151" s="15">
        <v>-8.0074342237011261E-3</v>
      </c>
      <c r="MM151" s="15">
        <v>-8.2073894838792776E-3</v>
      </c>
      <c r="MN151" s="15">
        <v>-1.5497869074034142E-4</v>
      </c>
      <c r="MO151" s="15">
        <v>-9.3636012494267007E-3</v>
      </c>
      <c r="MP151" s="15">
        <v>-9.2068008008100929E-3</v>
      </c>
      <c r="MQ151" s="15">
        <v>2.2544050943195948E-3</v>
      </c>
      <c r="MR151" s="15">
        <v>-1.7391308731268757E-3</v>
      </c>
      <c r="MS151" s="15">
        <v>-1.0421695462414072E-2</v>
      </c>
      <c r="MT151" s="15">
        <v>-1.2828912316163959E-2</v>
      </c>
      <c r="MU151" s="15">
        <v>-6.9630704470648001E-3</v>
      </c>
      <c r="MV151" s="15">
        <v>1.2623607819855695E-3</v>
      </c>
      <c r="MW151" s="15">
        <v>7.1576574073577816E-3</v>
      </c>
      <c r="MX151" s="15">
        <v>1.4477464660356284E-2</v>
      </c>
      <c r="MY151" s="15">
        <v>-1.8291830061541419E-3</v>
      </c>
      <c r="MZ151" s="15">
        <v>-2.4148401191343139E-2</v>
      </c>
      <c r="NA151" s="15">
        <v>1.9599736543332382E-2</v>
      </c>
      <c r="NB151" s="15">
        <v>-6.1985499095290808E-3</v>
      </c>
      <c r="NC151" s="15">
        <v>8.9225970675354171E-4</v>
      </c>
      <c r="ND151" s="15">
        <v>7.9980637436006877E-3</v>
      </c>
      <c r="NE151" s="15">
        <v>-4.4631861839911809E-3</v>
      </c>
      <c r="NF151" s="15">
        <v>-2.1966201126408524E-2</v>
      </c>
      <c r="NG151" s="15">
        <v>1.7912396907933336E-3</v>
      </c>
      <c r="NH151" s="15">
        <v>4.1017197660563387E-2</v>
      </c>
      <c r="NI151" s="15">
        <v>-1.5000281259492486E-2</v>
      </c>
      <c r="NJ151" s="15">
        <v>-4.0790768827849372E-3</v>
      </c>
      <c r="NK151" s="15">
        <v>-1.6185324421017305E-2</v>
      </c>
      <c r="NL151" s="15">
        <v>-8.2846995363878694E-3</v>
      </c>
      <c r="NM151" s="15">
        <v>-3.7243990909823282E-3</v>
      </c>
      <c r="NN151" s="15">
        <v>-3.8240964384033942E-3</v>
      </c>
      <c r="NO151" s="15">
        <v>4.3010818993904805E-3</v>
      </c>
      <c r="NP151" s="15">
        <v>-8.4777507390325808E-3</v>
      </c>
      <c r="NQ151" s="15">
        <v>-3.7435701183323035E-3</v>
      </c>
      <c r="NR151" s="15">
        <v>4.3373561973446412E-3</v>
      </c>
      <c r="NS151" s="15">
        <v>-1.4028920055544234E-2</v>
      </c>
      <c r="NT151" s="15">
        <v>-1.1522761236780263E-2</v>
      </c>
      <c r="NU151" s="15">
        <v>1.8507618642005061E-3</v>
      </c>
      <c r="NV151" s="15">
        <v>6.2435166396850204E-3</v>
      </c>
      <c r="NW151" s="15">
        <v>-1.5593732092326781E-2</v>
      </c>
      <c r="NX151" s="15">
        <v>7.1242286598141797E-3</v>
      </c>
      <c r="NY151" s="15">
        <v>-4.8516604817508848E-5</v>
      </c>
      <c r="NZ151" s="15">
        <v>6.6445427186685108E-3</v>
      </c>
      <c r="OA151" s="15">
        <v>1.0360401177955942E-2</v>
      </c>
      <c r="OB151" s="15">
        <v>1.2939440482373299E-2</v>
      </c>
      <c r="OC151" s="15">
        <v>3.2772262312503906E-3</v>
      </c>
      <c r="OD151" s="15">
        <v>-2.0745240025990225E-3</v>
      </c>
      <c r="OE151" s="15">
        <v>-3.6281717552608997E-3</v>
      </c>
      <c r="OF151" s="15">
        <v>5.7143012634386352E-3</v>
      </c>
      <c r="OG151" s="15">
        <v>-6.9700185369521456E-3</v>
      </c>
      <c r="OH151" s="15">
        <v>-1.3497994091360011E-2</v>
      </c>
      <c r="OI151" s="15">
        <v>1.2078447548510195E-2</v>
      </c>
      <c r="OJ151" s="15">
        <v>-4.149009289081484E-3</v>
      </c>
      <c r="OK151" s="15">
        <v>1.4267297170208833E-2</v>
      </c>
      <c r="OL151" s="15">
        <v>5.8275059924220982E-4</v>
      </c>
      <c r="OM151" s="15">
        <v>-6.2814276886034772E-3</v>
      </c>
      <c r="ON151" s="15">
        <v>-1.0366309160656008E-2</v>
      </c>
      <c r="OO151" s="15">
        <v>7.0265380120384021E-3</v>
      </c>
      <c r="OP151" s="15">
        <v>2.6565667219980941E-3</v>
      </c>
      <c r="OQ151" s="15">
        <v>6.7415985669196732E-3</v>
      </c>
      <c r="OR151" s="15">
        <v>-2.1188746526329696E-2</v>
      </c>
      <c r="OS151" s="15">
        <v>2.8584208832676977E-3</v>
      </c>
      <c r="OT151" s="15">
        <v>1.6266464849787422E-2</v>
      </c>
      <c r="OU151" s="15">
        <v>-1.9927510218602368E-2</v>
      </c>
      <c r="OV151" s="15">
        <v>-1.6720358112100826E-2</v>
      </c>
      <c r="OW151" s="15">
        <v>8.7848295557328114E-3</v>
      </c>
      <c r="OX151" s="15">
        <v>-7.6566425111081193E-4</v>
      </c>
      <c r="OY151" s="15">
        <v>-2.3074208165466327E-2</v>
      </c>
      <c r="OZ151" s="15">
        <v>6.6651044168126294E-3</v>
      </c>
      <c r="PA151" s="15">
        <v>-1.2668214918966551E-2</v>
      </c>
      <c r="PB151" s="15">
        <v>6.8801541578146774E-3</v>
      </c>
      <c r="PC151" s="15">
        <v>-2.9779630952648102E-4</v>
      </c>
      <c r="PD151" s="15">
        <v>-8.5115730800348934E-3</v>
      </c>
      <c r="PE151" s="15">
        <v>5.9622850277352979E-3</v>
      </c>
      <c r="PF151" s="15">
        <v>4.0357506491281343E-3</v>
      </c>
      <c r="PG151" s="15">
        <v>-2.901051507842578E-2</v>
      </c>
      <c r="PH151" s="15">
        <v>1.9261643194396544E-3</v>
      </c>
      <c r="PI151" s="15">
        <v>-1.6628563382652434E-3</v>
      </c>
      <c r="PJ151" s="15">
        <v>5.9048024931344428E-3</v>
      </c>
      <c r="PK151" s="15">
        <v>1.2647821429603387E-4</v>
      </c>
      <c r="PL151" s="15">
        <v>-8.8810530439605937E-3</v>
      </c>
      <c r="PM151" s="15">
        <v>3.0636425577902446E-3</v>
      </c>
      <c r="PN151" s="15">
        <v>-4.0082847633193808E-3</v>
      </c>
      <c r="PO151" s="15">
        <v>3.3853222424617854E-4</v>
      </c>
      <c r="PP151" s="15">
        <v>-9.6224681811678033E-3</v>
      </c>
      <c r="PQ151" s="15">
        <v>-5.4808236494995027E-2</v>
      </c>
      <c r="PR151" s="15">
        <v>-1.0155721929068831E-3</v>
      </c>
      <c r="PS151" s="15">
        <v>2.8256959823444454E-3</v>
      </c>
      <c r="PT151" s="15">
        <v>5.8003200874092806E-3</v>
      </c>
      <c r="PU151" s="15">
        <v>-2.2889348843779882E-3</v>
      </c>
      <c r="PV151" s="15">
        <v>-2.2256853167288287E-3</v>
      </c>
      <c r="PW151" s="15">
        <v>-1.4574382931649629E-2</v>
      </c>
      <c r="PX151" s="15">
        <v>6.0714098363139788E-3</v>
      </c>
      <c r="PY151" s="15">
        <v>4.0574538822933711E-3</v>
      </c>
      <c r="PZ151" s="15">
        <v>-2.645692486693298E-2</v>
      </c>
      <c r="QA151" s="15">
        <v>-4.9933164501134147E-3</v>
      </c>
      <c r="QB151" s="15">
        <v>-7.6130033703891422E-3</v>
      </c>
      <c r="QC151" s="15">
        <v>-4.0564350029275555E-3</v>
      </c>
      <c r="QD151" s="15">
        <v>-1.1702078124903178E-2</v>
      </c>
      <c r="QE151" s="15">
        <v>-1.0370755401890102E-3</v>
      </c>
      <c r="QF151" s="15">
        <v>6.4293245059249285E-2</v>
      </c>
      <c r="QG151" s="15">
        <v>-2.277669480373288E-3</v>
      </c>
      <c r="QH151" s="15">
        <v>3.5782214182163942E-3</v>
      </c>
      <c r="QI151" s="15">
        <v>2.1794980216256672E-3</v>
      </c>
      <c r="QJ151" s="15">
        <v>-2.0289003486023242E-2</v>
      </c>
      <c r="QK151" s="15">
        <v>7.4191035914435266E-2</v>
      </c>
      <c r="QL151" s="15">
        <v>1.5032154429018098E-2</v>
      </c>
      <c r="QM151" s="15">
        <v>-3.1695747612790672E-3</v>
      </c>
      <c r="QN151" s="15">
        <v>-1.4139290082873809E-2</v>
      </c>
      <c r="QO151" s="15">
        <v>-1.2118827799944422E-2</v>
      </c>
      <c r="QP151" s="15">
        <v>1.4616426966883827E-2</v>
      </c>
      <c r="QQ151" s="15">
        <v>-2.4495290980598139E-3</v>
      </c>
      <c r="QR151" s="15">
        <v>3.2509781558456539E-3</v>
      </c>
      <c r="QS151" s="15">
        <v>-1.1601371182044821E-2</v>
      </c>
      <c r="QT151" s="15">
        <v>-7.9519701047895376E-5</v>
      </c>
      <c r="QU151" s="15">
        <v>-1.7546942561489781E-3</v>
      </c>
      <c r="QV151" s="15">
        <v>-2.2774729904882197E-3</v>
      </c>
      <c r="QW151" s="15">
        <v>3.1564916337803121E-3</v>
      </c>
      <c r="QX151" s="15">
        <v>7.7453487842068488E-3</v>
      </c>
      <c r="QY151" s="15">
        <v>5.7204303293077966E-3</v>
      </c>
      <c r="QZ151" s="15">
        <v>-4.6416103492125825E-3</v>
      </c>
      <c r="RA151" s="15">
        <v>-8.4002021252666675E-3</v>
      </c>
      <c r="RB151" s="15">
        <v>-2.6467772910595245E-3</v>
      </c>
      <c r="RC151" s="15">
        <v>-1.8058016817445788E-2</v>
      </c>
      <c r="RD151" s="15">
        <v>5.5696018595439477E-3</v>
      </c>
      <c r="RE151" s="15">
        <v>-3.4813466815808635E-3</v>
      </c>
      <c r="RF151" s="15">
        <v>-0.11617143176204199</v>
      </c>
      <c r="RG151" s="15">
        <v>-3.2197130075203046E-3</v>
      </c>
      <c r="RH151" s="15">
        <v>6.673007420250998E-3</v>
      </c>
      <c r="RI151" s="15">
        <v>-2.6188988029760048E-2</v>
      </c>
      <c r="RJ151" s="15">
        <v>-6.6037251426145048E-3</v>
      </c>
      <c r="RK151" s="15">
        <v>-5.7296155266419856E-3</v>
      </c>
      <c r="RL151" s="15">
        <v>7.2648023536593198E-4</v>
      </c>
      <c r="RM151" s="15">
        <v>7.6356347810908652E-3</v>
      </c>
      <c r="RN151" s="15">
        <v>-3.0559257763778723E-3</v>
      </c>
      <c r="RO151" s="15">
        <v>-1.1648650328656833E-2</v>
      </c>
      <c r="RP151" s="15">
        <v>-1.1486457556490757E-2</v>
      </c>
      <c r="RQ151" s="15">
        <v>-1.0566636830482727E-3</v>
      </c>
      <c r="RR151" s="15">
        <v>5.9380918158064124E-3</v>
      </c>
      <c r="RS151" s="15">
        <v>-2.2900149044239875E-3</v>
      </c>
      <c r="RT151" s="15">
        <v>-5.6804799733522126E-3</v>
      </c>
      <c r="RU151" s="15">
        <v>-3.9031579710558481E-3</v>
      </c>
      <c r="RV151" s="15">
        <v>-8.1433229255819617E-4</v>
      </c>
      <c r="RW151" s="15">
        <v>-3.5588849900436703E-3</v>
      </c>
      <c r="RX151" s="15">
        <v>-1.6648553236743115E-2</v>
      </c>
      <c r="RY151" s="15">
        <v>-1.0270865265745933E-2</v>
      </c>
      <c r="RZ151" s="15">
        <v>-2.3604187082840625E-3</v>
      </c>
      <c r="SA151" s="15">
        <v>1.4286992340007687E-3</v>
      </c>
      <c r="SB151" s="15">
        <v>-1.486139170352786E-3</v>
      </c>
      <c r="SC151" s="15">
        <v>9.9356843108502797E-3</v>
      </c>
      <c r="SD151" s="15">
        <v>-2.973537724731282E-3</v>
      </c>
      <c r="SE151" s="15">
        <v>-1.1258844443171974E-2</v>
      </c>
      <c r="SF151" s="15">
        <v>-1.7267472797455719E-2</v>
      </c>
      <c r="SG151" s="15">
        <v>-2.2258731784802862E-2</v>
      </c>
      <c r="SH151" s="15">
        <v>8.583743691391435E-3</v>
      </c>
      <c r="SI151" s="15">
        <v>5.9509816185437589E-3</v>
      </c>
      <c r="SJ151" s="15">
        <v>-1.1288582581374201E-2</v>
      </c>
      <c r="SK151" s="15">
        <v>-1.8863156015163227E-2</v>
      </c>
      <c r="SL151" s="15">
        <v>1.4326200755198019E-2</v>
      </c>
      <c r="SM151" s="15">
        <v>7.8724251614275265E-3</v>
      </c>
      <c r="SN151" s="15">
        <v>-2.6761544642465536E-3</v>
      </c>
      <c r="SO151" s="15">
        <v>1.6480655537657894E-2</v>
      </c>
      <c r="SP151" s="15">
        <v>-7.8968153616728459E-4</v>
      </c>
      <c r="SQ151" s="15">
        <v>7.8596160423767027E-3</v>
      </c>
      <c r="SR151" s="15">
        <v>-7.371251341644151E-3</v>
      </c>
      <c r="SS151" s="15">
        <v>-2.0353939293540632E-3</v>
      </c>
      <c r="ST151" s="15">
        <v>7.7036476761737985E-3</v>
      </c>
      <c r="SU151" s="15">
        <v>-2.3854638407986802E-3</v>
      </c>
      <c r="SV151" s="15">
        <v>-3.510363940620196E-2</v>
      </c>
      <c r="SW151" s="15">
        <v>2.6170413308166415E-3</v>
      </c>
      <c r="SX151" s="15">
        <v>8.6884731799788169E-3</v>
      </c>
      <c r="SY151" s="15">
        <v>-2.0439455250745803E-3</v>
      </c>
      <c r="SZ151" s="15">
        <v>-4.1679131487775004E-3</v>
      </c>
      <c r="TA151" s="15">
        <v>1.0496239811398262E-3</v>
      </c>
      <c r="TB151" s="15">
        <v>-3.1247771589684E-2</v>
      </c>
      <c r="TC151" s="15">
        <v>-9.7226104303506661E-3</v>
      </c>
      <c r="TD151" s="15">
        <v>6.7066119640935909E-3</v>
      </c>
      <c r="TE151" s="15">
        <v>5.4280912947515568E-3</v>
      </c>
      <c r="TF151" s="15">
        <v>1.1642753637405533E-2</v>
      </c>
      <c r="TG151" s="15">
        <v>-1.0395355306788022E-2</v>
      </c>
      <c r="TH151" s="15">
        <v>6.0273476448659798E-3</v>
      </c>
      <c r="TI151" s="15">
        <v>-9.4149989346017614E-3</v>
      </c>
      <c r="TJ151" s="15">
        <v>1.6767977100049319E-3</v>
      </c>
      <c r="TK151" s="15">
        <v>-3.0636831899874353E-3</v>
      </c>
      <c r="TL151" s="15">
        <v>-8.4749897324198509E-3</v>
      </c>
      <c r="TM151" s="15">
        <v>-8.8692377407796601E-3</v>
      </c>
      <c r="TN151" s="15">
        <v>-4.3924414624333469E-2</v>
      </c>
      <c r="TO151" s="23">
        <v>-8.5171625964713005E-4</v>
      </c>
    </row>
    <row r="152" spans="1:535" x14ac:dyDescent="0.35">
      <c r="A152" s="14">
        <v>146</v>
      </c>
      <c r="B152" s="81">
        <v>42781</v>
      </c>
      <c r="C152" s="23">
        <v>5.2067891095063544E-3</v>
      </c>
      <c r="D152" s="43">
        <f ca="1">OFFSET('CAPM Regression Loop'!$AH$6,$A152,'CAPM Regression Loop'!$D$2)</f>
        <v>2.3599902030829647E-3</v>
      </c>
      <c r="T152" s="14">
        <v>146</v>
      </c>
      <c r="U152" s="14" t="s">
        <v>148</v>
      </c>
      <c r="V152" s="14">
        <v>0.32590209956840516</v>
      </c>
      <c r="W152" s="14">
        <v>0.10430831284049211</v>
      </c>
      <c r="X152" s="14">
        <v>3.7580360601255157E-2</v>
      </c>
      <c r="Y152" s="14">
        <f t="shared" si="9"/>
        <v>-6.46255204474856</v>
      </c>
      <c r="Z152" s="14">
        <f t="shared" si="8"/>
        <v>6.46255204474856</v>
      </c>
      <c r="AA152" s="14">
        <f t="shared" si="10"/>
        <v>0.32590209956840516</v>
      </c>
      <c r="AF152" s="80"/>
      <c r="AH152" s="81"/>
      <c r="AI152" s="15">
        <v>2.4116451597961039E-2</v>
      </c>
      <c r="AJ152" s="15">
        <v>2.0614904937762073E-2</v>
      </c>
      <c r="AK152" s="15">
        <v>-2.9855315397637628E-3</v>
      </c>
      <c r="AL152" s="15">
        <v>3.6225227208978531E-3</v>
      </c>
      <c r="AM152" s="15">
        <v>1.3554547361134756E-2</v>
      </c>
      <c r="AN152" s="15">
        <v>3.9560491154904962E-3</v>
      </c>
      <c r="AO152" s="15">
        <v>7.9863516326499229E-3</v>
      </c>
      <c r="AP152" s="15">
        <v>-5.8350353841624212E-4</v>
      </c>
      <c r="AQ152" s="15">
        <v>9.7330547035920905E-3</v>
      </c>
      <c r="AR152" s="15">
        <v>4.7173824092311509E-2</v>
      </c>
      <c r="AS152" s="15">
        <v>1.6780439097775816E-2</v>
      </c>
      <c r="AT152" s="15">
        <v>2.1095994563480281E-3</v>
      </c>
      <c r="AU152" s="15">
        <v>5.1308922024853347E-3</v>
      </c>
      <c r="AV152" s="15">
        <v>-2.1314395280700974E-3</v>
      </c>
      <c r="AW152" s="15">
        <v>-2.0914543225906811E-3</v>
      </c>
      <c r="AX152" s="15">
        <v>3.1605562842091034E-4</v>
      </c>
      <c r="AY152" s="15">
        <v>6.0737713835670917E-3</v>
      </c>
      <c r="AZ152" s="15">
        <v>2.0689036858273578E-2</v>
      </c>
      <c r="BA152" s="15">
        <v>-5.6322164259933597E-4</v>
      </c>
      <c r="BB152" s="15">
        <v>3.0127159303401014E-3</v>
      </c>
      <c r="BC152" s="15">
        <v>-9.4637659696780424E-2</v>
      </c>
      <c r="BD152" s="15">
        <v>-1.4209830572652911E-2</v>
      </c>
      <c r="BE152" s="15">
        <v>1.0443959161083314E-2</v>
      </c>
      <c r="BF152" s="15">
        <v>4.6687102220329939E-3</v>
      </c>
      <c r="BG152" s="15">
        <v>5.4923637480261611E-3</v>
      </c>
      <c r="BH152" s="15">
        <v>1.7070270441756911E-2</v>
      </c>
      <c r="BI152" s="15">
        <v>1.5830933089077511E-2</v>
      </c>
      <c r="BJ152" s="15">
        <v>6.8302035169243835E-3</v>
      </c>
      <c r="BK152" s="15">
        <v>1.1338978880517806E-2</v>
      </c>
      <c r="BL152" s="15">
        <v>1.0496212800259599E-2</v>
      </c>
      <c r="BM152" s="15">
        <v>1.9121041446778377E-2</v>
      </c>
      <c r="BN152" s="15">
        <v>7.3529743052589535E-3</v>
      </c>
      <c r="BO152" s="15">
        <v>3.0120504699916212E-3</v>
      </c>
      <c r="BP152" s="15">
        <v>1.2979970850205795E-2</v>
      </c>
      <c r="BQ152" s="15">
        <v>1.5680330739808623E-2</v>
      </c>
      <c r="BR152" s="15">
        <v>2.2011246467239426E-2</v>
      </c>
      <c r="BS152" s="15">
        <v>8.2593581566768985E-3</v>
      </c>
      <c r="BT152" s="15">
        <v>3.0857007044980552E-3</v>
      </c>
      <c r="BU152" s="15">
        <v>7.5160112972158261E-3</v>
      </c>
      <c r="BV152" s="15">
        <v>0</v>
      </c>
      <c r="BW152" s="15">
        <v>1.1121335938600508E-2</v>
      </c>
      <c r="BX152" s="15">
        <v>-3.8649169302959799E-3</v>
      </c>
      <c r="BY152" s="15">
        <v>6.1099110085642968E-3</v>
      </c>
      <c r="BZ152" s="15">
        <v>-6.6660180180484639E-3</v>
      </c>
      <c r="CA152" s="15">
        <v>1.6203082129892612E-3</v>
      </c>
      <c r="CB152" s="15">
        <v>-1.1925058504985285E-2</v>
      </c>
      <c r="CC152" s="15">
        <v>1.7574079248068527E-3</v>
      </c>
      <c r="CD152" s="15">
        <v>-1.592472287316323E-3</v>
      </c>
      <c r="CE152" s="15">
        <v>2.1719308307782265E-3</v>
      </c>
      <c r="CF152" s="15">
        <v>1.1054722351165731E-2</v>
      </c>
      <c r="CG152" s="15">
        <v>-3.5364487164360951E-3</v>
      </c>
      <c r="CH152" s="15">
        <v>3.2091829545703942E-3</v>
      </c>
      <c r="CI152" s="15">
        <v>3.1480224952371212E-3</v>
      </c>
      <c r="CJ152" s="15">
        <v>2.7431096613746626E-3</v>
      </c>
      <c r="CK152" s="15">
        <v>2.389787943217626E-3</v>
      </c>
      <c r="CL152" s="15">
        <v>2.1147766623831693E-2</v>
      </c>
      <c r="CM152" s="15">
        <v>5.0295302221672602E-3</v>
      </c>
      <c r="CN152" s="15">
        <v>4.7365393466733356E-3</v>
      </c>
      <c r="CO152" s="15">
        <v>2.1382393591355856E-2</v>
      </c>
      <c r="CP152" s="15">
        <v>9.7561749453646558E-3</v>
      </c>
      <c r="CQ152" s="15">
        <v>8.1140567924681169E-3</v>
      </c>
      <c r="CR152" s="15">
        <v>1.3814494443188514E-2</v>
      </c>
      <c r="CS152" s="15">
        <v>6.5851017608592214E-3</v>
      </c>
      <c r="CT152" s="15">
        <v>7.356662504864101E-3</v>
      </c>
      <c r="CU152" s="15">
        <v>1.461945396360367E-2</v>
      </c>
      <c r="CV152" s="15">
        <v>0</v>
      </c>
      <c r="CW152" s="15">
        <v>2.5962896916740703E-2</v>
      </c>
      <c r="CX152" s="15">
        <v>1.294447782672568E-2</v>
      </c>
      <c r="CY152" s="15">
        <v>2.0720002973903494E-2</v>
      </c>
      <c r="CZ152" s="15">
        <v>-8.4434656601037883E-3</v>
      </c>
      <c r="DA152" s="15">
        <v>2.4279287154299348E-2</v>
      </c>
      <c r="DB152" s="15">
        <v>9.0927687158717137E-3</v>
      </c>
      <c r="DC152" s="15">
        <v>9.8310347003274113E-3</v>
      </c>
      <c r="DD152" s="15">
        <v>1.3982413876103079E-3</v>
      </c>
      <c r="DE152" s="15">
        <v>1.1136157634855381E-2</v>
      </c>
      <c r="DF152" s="15">
        <v>6.3131315228087443E-4</v>
      </c>
      <c r="DG152" s="15">
        <v>3.7627035488318351E-3</v>
      </c>
      <c r="DH152" s="15">
        <v>1.9335191174748152E-2</v>
      </c>
      <c r="DI152" s="15">
        <v>9.4364253570525629E-3</v>
      </c>
      <c r="DJ152" s="15">
        <v>3.5015867403738981E-3</v>
      </c>
      <c r="DK152" s="15">
        <v>8.7856594591444199E-3</v>
      </c>
      <c r="DL152" s="15">
        <v>6.7593197643833619E-3</v>
      </c>
      <c r="DM152" s="15">
        <v>-1.3785710998459456E-3</v>
      </c>
      <c r="DN152" s="15">
        <v>-2.3295811744587147E-3</v>
      </c>
      <c r="DO152" s="15">
        <v>1.949491091502932E-3</v>
      </c>
      <c r="DP152" s="15">
        <v>2.9055898918671257E-2</v>
      </c>
      <c r="DQ152" s="15">
        <v>9.4873909953103238E-3</v>
      </c>
      <c r="DR152" s="15">
        <v>-5.1699126784342964E-2</v>
      </c>
      <c r="DS152" s="15">
        <v>1.0216198874721317E-2</v>
      </c>
      <c r="DT152" s="15">
        <v>5.3432104106208942E-3</v>
      </c>
      <c r="DU152" s="15">
        <v>-1.8809331957496227E-2</v>
      </c>
      <c r="DV152" s="15">
        <v>8.7697234732683049E-3</v>
      </c>
      <c r="DW152" s="15">
        <v>9.8273296230006468E-3</v>
      </c>
      <c r="DX152" s="15">
        <v>-6.137689011855267E-4</v>
      </c>
      <c r="DY152" s="15">
        <v>5.9224744422371259E-3</v>
      </c>
      <c r="DZ152" s="15">
        <v>1.2761449313173917E-2</v>
      </c>
      <c r="EA152" s="15">
        <v>7.9743992278392493E-3</v>
      </c>
      <c r="EB152" s="15">
        <v>1.6659020905038322E-2</v>
      </c>
      <c r="EC152" s="15">
        <v>6.6149502762280427E-3</v>
      </c>
      <c r="ED152" s="15">
        <v>9.0490910349693785E-3</v>
      </c>
      <c r="EE152" s="15">
        <v>9.0167657213806943E-3</v>
      </c>
      <c r="EF152" s="15">
        <v>-1.3162224434935333E-4</v>
      </c>
      <c r="EG152" s="15">
        <v>-2.3378141544231419E-4</v>
      </c>
      <c r="EH152" s="15">
        <v>7.3044291618809517E-3</v>
      </c>
      <c r="EI152" s="15">
        <v>7.6745974603436944E-4</v>
      </c>
      <c r="EJ152" s="15">
        <v>8.2823067448834602E-3</v>
      </c>
      <c r="EK152" s="15">
        <v>-1.4544199863395476E-2</v>
      </c>
      <c r="EL152" s="15">
        <v>1.3114755978106555E-3</v>
      </c>
      <c r="EM152" s="15">
        <v>2.2650066308520615E-3</v>
      </c>
      <c r="EN152" s="15">
        <v>-1.7756428312741697E-3</v>
      </c>
      <c r="EO152" s="15">
        <v>-1.5678713133015026E-2</v>
      </c>
      <c r="EP152" s="15">
        <v>7.8593755674677187E-3</v>
      </c>
      <c r="EQ152" s="15">
        <v>2.5616154756250481E-2</v>
      </c>
      <c r="ER152" s="15">
        <v>6.6413906353778437E-3</v>
      </c>
      <c r="ES152" s="15">
        <v>9.2257250706395278E-3</v>
      </c>
      <c r="ET152" s="15">
        <v>1.5661305825537788E-2</v>
      </c>
      <c r="EU152" s="15">
        <v>1.1932524744589723E-2</v>
      </c>
      <c r="EV152" s="15">
        <v>-1.3845406822052982E-2</v>
      </c>
      <c r="EW152" s="15">
        <v>1.1808317982775367E-2</v>
      </c>
      <c r="EX152" s="15">
        <v>-5.7213069836091653E-3</v>
      </c>
      <c r="EY152" s="15">
        <v>1.333468542189443E-2</v>
      </c>
      <c r="EZ152" s="15">
        <v>1.5463253616243445E-2</v>
      </c>
      <c r="FA152" s="15">
        <v>9.3624165659683817E-3</v>
      </c>
      <c r="FB152" s="15">
        <v>4.4426674505641437E-4</v>
      </c>
      <c r="FC152" s="15">
        <v>-1.0032130954562584E-2</v>
      </c>
      <c r="FD152" s="15">
        <v>-1.0171909010298262E-2</v>
      </c>
      <c r="FE152" s="15">
        <v>2.5934344721588572E-2</v>
      </c>
      <c r="FF152" s="15">
        <v>-8.4866138773185811E-3</v>
      </c>
      <c r="FG152" s="15">
        <v>9.8751506931775293E-4</v>
      </c>
      <c r="FH152" s="15">
        <v>3.1063964922851553E-3</v>
      </c>
      <c r="FI152" s="15">
        <v>8.2105724407637529E-3</v>
      </c>
      <c r="FJ152" s="15">
        <v>2.1357802143800755E-2</v>
      </c>
      <c r="FK152" s="15">
        <v>6.0458959575071343E-3</v>
      </c>
      <c r="FL152" s="15">
        <v>-1.3604827276441803E-3</v>
      </c>
      <c r="FM152" s="15">
        <v>-1.4030167155918429E-3</v>
      </c>
      <c r="FN152" s="15">
        <v>0</v>
      </c>
      <c r="FO152" s="15">
        <v>1.5059560480260564E-2</v>
      </c>
      <c r="FP152" s="15">
        <v>3.8105295434359299E-3</v>
      </c>
      <c r="FQ152" s="15">
        <v>-8.296428648472489E-3</v>
      </c>
      <c r="FR152" s="15">
        <v>-1.3372218940171616E-2</v>
      </c>
      <c r="FS152" s="15">
        <v>5.0031373906080775E-3</v>
      </c>
      <c r="FT152" s="15">
        <v>-2.6897643845893177E-3</v>
      </c>
      <c r="FU152" s="15">
        <v>-5.5910688778117957E-3</v>
      </c>
      <c r="FV152" s="15">
        <v>-6.5798368722979495E-3</v>
      </c>
      <c r="FW152" s="15">
        <v>-2.5488110857158595E-3</v>
      </c>
      <c r="FX152" s="15">
        <v>-1.6277326182258824E-2</v>
      </c>
      <c r="FY152" s="15">
        <v>1.852138205033965E-3</v>
      </c>
      <c r="FZ152" s="15">
        <v>-3.7932905380716829E-2</v>
      </c>
      <c r="GA152" s="15">
        <v>-1.0096161317410366E-2</v>
      </c>
      <c r="GB152" s="15">
        <v>8.5506631973347649E-4</v>
      </c>
      <c r="GC152" s="15">
        <v>2.1723743773113674E-2</v>
      </c>
      <c r="GD152" s="15">
        <v>1.1236073266925752E-2</v>
      </c>
      <c r="GE152" s="15">
        <v>4.54841589866574E-3</v>
      </c>
      <c r="GF152" s="15">
        <v>1.3569441638298672E-4</v>
      </c>
      <c r="GG152" s="15">
        <v>-1.9970818527838934E-3</v>
      </c>
      <c r="GH152" s="15">
        <v>-5.4532289158445114E-3</v>
      </c>
      <c r="GI152" s="15">
        <v>3.4774302084761809E-3</v>
      </c>
      <c r="GJ152" s="15">
        <v>3.7160949490146326E-3</v>
      </c>
      <c r="GK152" s="15">
        <v>-6.4127849388061669E-3</v>
      </c>
      <c r="GL152" s="15">
        <v>-4.7529547838679725E-3</v>
      </c>
      <c r="GM152" s="15">
        <v>-4.9253439889369085E-3</v>
      </c>
      <c r="GN152" s="15">
        <v>-5.4989625870872638E-3</v>
      </c>
      <c r="GO152" s="15">
        <v>1.2889207046503396E-2</v>
      </c>
      <c r="GP152" s="15">
        <v>-3.4016683056659162E-3</v>
      </c>
      <c r="GQ152" s="15">
        <v>-2.4444616385274442E-3</v>
      </c>
      <c r="GR152" s="15">
        <v>-2.6138014659632864E-3</v>
      </c>
      <c r="GS152" s="15">
        <v>1.6938165405402807E-2</v>
      </c>
      <c r="GT152" s="15">
        <v>1.249046030127847E-3</v>
      </c>
      <c r="GU152" s="15">
        <v>-2.825656984046615E-4</v>
      </c>
      <c r="GV152" s="15">
        <v>3.023301066019388E-2</v>
      </c>
      <c r="GW152" s="15">
        <v>9.1213090679406247E-3</v>
      </c>
      <c r="GX152" s="15">
        <v>-3.9671347013825907E-3</v>
      </c>
      <c r="GY152" s="15">
        <v>1.5813447224292253E-2</v>
      </c>
      <c r="GZ152" s="15">
        <v>1.0060363379059186E-2</v>
      </c>
      <c r="HA152" s="15">
        <v>5.4406965433503635E-4</v>
      </c>
      <c r="HB152" s="15">
        <v>-1.5822788111294914E-3</v>
      </c>
      <c r="HC152" s="15">
        <v>1.3882005204049449E-3</v>
      </c>
      <c r="HD152" s="15">
        <v>-3.0678313559249076E-3</v>
      </c>
      <c r="HE152" s="15">
        <v>9.2779658974174676E-3</v>
      </c>
      <c r="HF152" s="15">
        <v>-3.3901551675681457E-2</v>
      </c>
      <c r="HG152" s="15">
        <v>1.1417477372932007E-2</v>
      </c>
      <c r="HH152" s="15">
        <v>1.3166558847469028E-3</v>
      </c>
      <c r="HI152" s="15">
        <v>1.4284449337356966E-2</v>
      </c>
      <c r="HJ152" s="15">
        <v>1.1240931161368742E-2</v>
      </c>
      <c r="HK152" s="15">
        <v>8.4983786042634527E-3</v>
      </c>
      <c r="HL152" s="15">
        <v>3.6291054653435134E-4</v>
      </c>
      <c r="HM152" s="15">
        <v>-3.8295203172469638E-3</v>
      </c>
      <c r="HN152" s="15">
        <v>7.8261642847672799E-2</v>
      </c>
      <c r="HO152" s="15">
        <v>1.4196914347290486E-2</v>
      </c>
      <c r="HP152" s="15">
        <v>5.287391148948912E-3</v>
      </c>
      <c r="HQ152" s="15">
        <v>-2.7595740175343796E-3</v>
      </c>
      <c r="HR152" s="15">
        <v>1.0273495495173887E-2</v>
      </c>
      <c r="HS152" s="15">
        <v>1.2952062364136294E-2</v>
      </c>
      <c r="HT152" s="15">
        <v>-7.827550106457767E-3</v>
      </c>
      <c r="HU152" s="15">
        <v>5.0491967635432969E-3</v>
      </c>
      <c r="HV152" s="15">
        <v>4.0509623118087966E-3</v>
      </c>
      <c r="HW152" s="15">
        <v>2.3090889362592944E-3</v>
      </c>
      <c r="HX152" s="15">
        <v>-7.9936055415514456E-4</v>
      </c>
      <c r="HY152" s="15">
        <v>3.2765945362118951E-2</v>
      </c>
      <c r="HZ152" s="15">
        <v>1.5837824026456704E-3</v>
      </c>
      <c r="IA152" s="15">
        <v>4.3956114730381293E-3</v>
      </c>
      <c r="IB152" s="15">
        <v>-4.3057117112119802E-3</v>
      </c>
      <c r="IC152" s="15">
        <v>-1.7933066906836337E-3</v>
      </c>
      <c r="ID152" s="15">
        <v>-3.2312902590142579E-3</v>
      </c>
      <c r="IE152" s="15">
        <v>4.6050737103150432E-3</v>
      </c>
      <c r="IF152" s="15">
        <v>-3.1611583509621563E-3</v>
      </c>
      <c r="IG152" s="15">
        <v>7.8205790651881858E-3</v>
      </c>
      <c r="IH152" s="15">
        <v>1.1279430952832813E-2</v>
      </c>
      <c r="II152" s="15">
        <v>4.3200067184828283E-3</v>
      </c>
      <c r="IJ152" s="15">
        <v>1.1400095658693248E-2</v>
      </c>
      <c r="IK152" s="15">
        <v>-2.2883305180122736E-3</v>
      </c>
      <c r="IL152" s="15">
        <v>-1.3712261863981895E-2</v>
      </c>
      <c r="IM152" s="15">
        <v>4.0891433814541024E-4</v>
      </c>
      <c r="IN152" s="15">
        <v>7.0571923099989791E-3</v>
      </c>
      <c r="IO152" s="15">
        <v>1.3339883383154706E-2</v>
      </c>
      <c r="IP152" s="15">
        <v>6.9047893374259489E-3</v>
      </c>
      <c r="IQ152" s="15">
        <v>1.0679686727171015E-3</v>
      </c>
      <c r="IR152" s="15">
        <v>3.2878514187354059E-4</v>
      </c>
      <c r="IS152" s="15">
        <v>5.854363396842051E-3</v>
      </c>
      <c r="IT152" s="15">
        <v>-1.8438173970752838E-2</v>
      </c>
      <c r="IU152" s="15">
        <v>2.0597329630105622E-3</v>
      </c>
      <c r="IV152" s="15">
        <v>1.6790015382372469E-2</v>
      </c>
      <c r="IW152" s="15">
        <v>-7.4750456711429221E-3</v>
      </c>
      <c r="IX152" s="15">
        <v>9.4352351113644629E-3</v>
      </c>
      <c r="IY152" s="15">
        <v>5.3247402937192838E-3</v>
      </c>
      <c r="IZ152" s="15">
        <v>-2.7552323997022597E-2</v>
      </c>
      <c r="JA152" s="15">
        <v>9.8929083837399328E-3</v>
      </c>
      <c r="JB152" s="15">
        <v>-4.9937681804869145E-3</v>
      </c>
      <c r="JC152" s="15">
        <v>-8.1398582065562563E-3</v>
      </c>
      <c r="JD152" s="15">
        <v>7.4211843376166056E-3</v>
      </c>
      <c r="JE152" s="15">
        <v>-5.7604916330734378E-3</v>
      </c>
      <c r="JF152" s="15">
        <v>7.4727593297464426E-3</v>
      </c>
      <c r="JG152" s="15">
        <v>-6.9574805674987123E-3</v>
      </c>
      <c r="JH152" s="15">
        <v>4.2369041920894456E-3</v>
      </c>
      <c r="JI152" s="15">
        <v>-3.1607894242839385E-3</v>
      </c>
      <c r="JJ152" s="15">
        <v>8.5680853618359896E-3</v>
      </c>
      <c r="JK152" s="15">
        <v>6.1193459695929415E-3</v>
      </c>
      <c r="JL152" s="15">
        <v>9.8821212249060558E-4</v>
      </c>
      <c r="JM152" s="15">
        <v>1.0630320301756112E-2</v>
      </c>
      <c r="JN152" s="15">
        <v>-7.1396184285311632E-3</v>
      </c>
      <c r="JO152" s="15">
        <v>-1.9488048172882716E-2</v>
      </c>
      <c r="JP152" s="15">
        <v>1.0700612243872153E-2</v>
      </c>
      <c r="JQ152" s="15">
        <v>3.3342626055306033E-3</v>
      </c>
      <c r="JR152" s="15">
        <v>9.2518615455989411E-4</v>
      </c>
      <c r="JS152" s="15">
        <v>-2.2718676943171302E-3</v>
      </c>
      <c r="JT152" s="15">
        <v>9.340169424320581E-3</v>
      </c>
      <c r="JU152" s="15">
        <v>-6.1240739252465788E-4</v>
      </c>
      <c r="JV152" s="15">
        <v>5.6520134313466234E-3</v>
      </c>
      <c r="JW152" s="15">
        <v>2.5425044779112346E-3</v>
      </c>
      <c r="JX152" s="15">
        <v>1.5581676411040281E-2</v>
      </c>
      <c r="JY152" s="15">
        <v>1.233806448928344E-3</v>
      </c>
      <c r="JZ152" s="15">
        <v>2.194493875056602E-2</v>
      </c>
      <c r="KA152" s="15">
        <v>1.169019657678496E-2</v>
      </c>
      <c r="KB152" s="15">
        <v>3.1283866207118269E-3</v>
      </c>
      <c r="KC152" s="15">
        <v>1.3638536825200531E-2</v>
      </c>
      <c r="KD152" s="15">
        <v>7.1930435159113081E-3</v>
      </c>
      <c r="KE152" s="15">
        <v>2.865331473286427E-3</v>
      </c>
      <c r="KF152" s="15">
        <v>1.1435039950642418E-2</v>
      </c>
      <c r="KG152" s="15">
        <v>1.4853920987962265E-2</v>
      </c>
      <c r="KH152" s="15">
        <v>1.5793633185560785E-3</v>
      </c>
      <c r="KI152" s="15">
        <v>1.2114975672125257E-2</v>
      </c>
      <c r="KJ152" s="15">
        <v>3.1335063159112489E-3</v>
      </c>
      <c r="KK152" s="15">
        <v>-2.2122983367801535E-2</v>
      </c>
      <c r="KL152" s="15">
        <v>7.9006536802560916E-3</v>
      </c>
      <c r="KM152" s="15">
        <v>1.2374293527037594E-2</v>
      </c>
      <c r="KN152" s="15">
        <v>-1.2051027342353984E-2</v>
      </c>
      <c r="KO152" s="15">
        <v>5.5547577413397626E-3</v>
      </c>
      <c r="KP152" s="15">
        <v>-2.2230464879466486E-3</v>
      </c>
      <c r="KQ152" s="15">
        <v>-1.3131978249605835E-3</v>
      </c>
      <c r="KR152" s="15">
        <v>1.3217374755517463E-2</v>
      </c>
      <c r="KS152" s="15">
        <v>4.9128651861996405E-3</v>
      </c>
      <c r="KT152" s="15">
        <v>3.8112883231814069E-3</v>
      </c>
      <c r="KU152" s="15">
        <v>6.1564784199107433E-3</v>
      </c>
      <c r="KV152" s="15">
        <v>1.3750431867473672E-3</v>
      </c>
      <c r="KW152" s="15">
        <v>1.2440391403310493E-3</v>
      </c>
      <c r="KX152" s="15">
        <v>1.4821450570058582E-2</v>
      </c>
      <c r="KY152" s="15">
        <v>3.599636577359538E-3</v>
      </c>
      <c r="KZ152" s="15">
        <v>8.1787181287419249E-3</v>
      </c>
      <c r="LA152" s="15">
        <v>1.4496480050826092E-2</v>
      </c>
      <c r="LB152" s="15">
        <v>1.8106869644567099E-2</v>
      </c>
      <c r="LC152" s="15">
        <v>3.4219264599002503E-3</v>
      </c>
      <c r="LD152" s="15">
        <v>1.3084684994224782E-2</v>
      </c>
      <c r="LE152" s="15">
        <v>-3.4569905455869541E-3</v>
      </c>
      <c r="LF152" s="15">
        <v>1.5593580727840266E-2</v>
      </c>
      <c r="LG152" s="15">
        <v>5.1325294357779236E-3</v>
      </c>
      <c r="LH152" s="15">
        <v>3.6064955941115823E-3</v>
      </c>
      <c r="LI152" s="15">
        <v>3.5172364413899752E-2</v>
      </c>
      <c r="LJ152" s="15">
        <v>-6.0664021729560586E-3</v>
      </c>
      <c r="LK152" s="15">
        <v>-6.4432991919896414E-4</v>
      </c>
      <c r="LL152" s="15">
        <v>1.8343019511866904E-3</v>
      </c>
      <c r="LM152" s="15">
        <v>7.138311632691836E-3</v>
      </c>
      <c r="LN152" s="15">
        <v>-5.8883418866998733E-3</v>
      </c>
      <c r="LO152" s="15">
        <v>2.9770765328547083E-4</v>
      </c>
      <c r="LP152" s="15">
        <v>1.7705565428148041E-2</v>
      </c>
      <c r="LQ152" s="15">
        <v>9.9174366573459242E-3</v>
      </c>
      <c r="LR152" s="15">
        <v>1.1994726899689841E-2</v>
      </c>
      <c r="LS152" s="15">
        <v>5.3113605381770847E-3</v>
      </c>
      <c r="LT152" s="15">
        <v>1.5699789809683676E-2</v>
      </c>
      <c r="LU152" s="15">
        <v>2.9318060756611888E-2</v>
      </c>
      <c r="LV152" s="15">
        <v>5.3854358630474504E-3</v>
      </c>
      <c r="LW152" s="15">
        <v>8.4108508227915373E-3</v>
      </c>
      <c r="LX152" s="15">
        <v>8.4006956074771395E-3</v>
      </c>
      <c r="LY152" s="15">
        <v>9.2755780697246831E-4</v>
      </c>
      <c r="LZ152" s="15">
        <v>3.2620918169266239E-2</v>
      </c>
      <c r="MA152" s="15">
        <v>-5.5902294460139371E-3</v>
      </c>
      <c r="MB152" s="15">
        <v>1.9598747827899938E-3</v>
      </c>
      <c r="MC152" s="15">
        <v>-1.9670133092607241E-2</v>
      </c>
      <c r="MD152" s="15">
        <v>9.5456213505988683E-3</v>
      </c>
      <c r="ME152" s="15">
        <v>5.5050923493255824E-4</v>
      </c>
      <c r="MF152" s="15">
        <v>-6.9180217217745875E-4</v>
      </c>
      <c r="MG152" s="15">
        <v>4.0263851688235918E-3</v>
      </c>
      <c r="MH152" s="15">
        <v>1.0811915145635446E-2</v>
      </c>
      <c r="MI152" s="15">
        <v>-7.0796755880618003E-3</v>
      </c>
      <c r="MJ152" s="15">
        <v>-6.2992334279872008E-3</v>
      </c>
      <c r="MK152" s="15">
        <v>-7.6441283396022647E-3</v>
      </c>
      <c r="ML152" s="15">
        <v>-6.7257972892828897E-3</v>
      </c>
      <c r="MM152" s="15">
        <v>9.7266518488115152E-3</v>
      </c>
      <c r="MN152" s="15">
        <v>-6.1967469062710018E-4</v>
      </c>
      <c r="MO152" s="15">
        <v>9.1093747322317196E-3</v>
      </c>
      <c r="MP152" s="15">
        <v>5.3950034516594518E-3</v>
      </c>
      <c r="MQ152" s="15">
        <v>4.1355304810071465E-3</v>
      </c>
      <c r="MR152" s="15">
        <v>-4.3346405104401466E-3</v>
      </c>
      <c r="MS152" s="15">
        <v>4.0635474058910569E-2</v>
      </c>
      <c r="MT152" s="15">
        <v>-6.3532615226094425E-3</v>
      </c>
      <c r="MU152" s="15">
        <v>-4.7923414403066031E-3</v>
      </c>
      <c r="MV152" s="15">
        <v>6.6183442314425214E-3</v>
      </c>
      <c r="MW152" s="15">
        <v>-5.6508566940165943E-3</v>
      </c>
      <c r="MX152" s="15">
        <v>-1.6189965759782269E-3</v>
      </c>
      <c r="MY152" s="15">
        <v>1.0244181572088569E-2</v>
      </c>
      <c r="MZ152" s="15">
        <v>-1.1515557930083454E-2</v>
      </c>
      <c r="NA152" s="15">
        <v>-8.9928063614400197E-4</v>
      </c>
      <c r="NB152" s="15">
        <v>3.3601587897932302E-3</v>
      </c>
      <c r="NC152" s="15">
        <v>8.9305654517746072E-4</v>
      </c>
      <c r="ND152" s="15">
        <v>8.1877392638102387E-3</v>
      </c>
      <c r="NE152" s="15">
        <v>-5.9200962247254471E-3</v>
      </c>
      <c r="NF152" s="15">
        <v>4.0845817941061305E-2</v>
      </c>
      <c r="NG152" s="15">
        <v>1.7944539888623287E-3</v>
      </c>
      <c r="NH152" s="15">
        <v>-1.5041711257302842E-2</v>
      </c>
      <c r="NI152" s="15">
        <v>1.2256167943655156E-2</v>
      </c>
      <c r="NJ152" s="15">
        <v>1.2287489190779495E-2</v>
      </c>
      <c r="NK152" s="15">
        <v>2.0203882343290511E-3</v>
      </c>
      <c r="NL152" s="15">
        <v>-5.4852458207730196E-3</v>
      </c>
      <c r="NM152" s="15">
        <v>7.4627212015895943E-3</v>
      </c>
      <c r="NN152" s="15">
        <v>1.5278841780531714E-3</v>
      </c>
      <c r="NO152" s="15">
        <v>-7.5970637889463399E-3</v>
      </c>
      <c r="NP152" s="15">
        <v>-8.4064822546233743E-3</v>
      </c>
      <c r="NQ152" s="15">
        <v>7.1483283237808639E-3</v>
      </c>
      <c r="NR152" s="15">
        <v>7.5142760552869437E-3</v>
      </c>
      <c r="NS152" s="15">
        <v>4.0730237372008857E-3</v>
      </c>
      <c r="NT152" s="15">
        <v>7.4421377253446497E-4</v>
      </c>
      <c r="NU152" s="15">
        <v>1.854193535866856E-3</v>
      </c>
      <c r="NV152" s="15">
        <v>2.6130142905328702E-3</v>
      </c>
      <c r="NW152" s="15">
        <v>-3.8607326141156984E-3</v>
      </c>
      <c r="NX152" s="15">
        <v>-6.0193433765506248E-3</v>
      </c>
      <c r="NY152" s="15">
        <v>7.1023501292617197E-3</v>
      </c>
      <c r="NZ152" s="15">
        <v>2.2991148509141472E-4</v>
      </c>
      <c r="OA152" s="15">
        <v>-5.078496602888726E-3</v>
      </c>
      <c r="OB152" s="15">
        <v>-1.7786103448446263E-3</v>
      </c>
      <c r="OC152" s="15">
        <v>2.294093966795805E-2</v>
      </c>
      <c r="OD152" s="15">
        <v>1.0738143088417727E-2</v>
      </c>
      <c r="OE152" s="15">
        <v>3.6432680591293239E-2</v>
      </c>
      <c r="OF152" s="15">
        <v>2.4790299049477715E-2</v>
      </c>
      <c r="OG152" s="15">
        <v>1.8564728942694432E-2</v>
      </c>
      <c r="OH152" s="15">
        <v>6.4935293105483115E-3</v>
      </c>
      <c r="OI152" s="15">
        <v>3.3578205736151034E-3</v>
      </c>
      <c r="OJ152" s="15">
        <v>2.0919362223741932E-2</v>
      </c>
      <c r="OK152" s="15">
        <v>-1.0268891203513682E-2</v>
      </c>
      <c r="OL152" s="15">
        <v>3.406163577345711E-3</v>
      </c>
      <c r="OM152" s="15">
        <v>1.3078260935883292E-2</v>
      </c>
      <c r="ON152" s="15">
        <v>9.0006551416494905E-3</v>
      </c>
      <c r="OO152" s="15">
        <v>-1.1531809849920482E-3</v>
      </c>
      <c r="OP152" s="15">
        <v>-6.8941746956765928E-4</v>
      </c>
      <c r="OQ152" s="15">
        <v>2.8188865584831001E-4</v>
      </c>
      <c r="OR152" s="15">
        <v>3.3170735565200865E-2</v>
      </c>
      <c r="OS152" s="15">
        <v>1.2059181416108301E-2</v>
      </c>
      <c r="OT152" s="15">
        <v>8.2953136237537883E-4</v>
      </c>
      <c r="OU152" s="15">
        <v>1.2495315882927597E-3</v>
      </c>
      <c r="OV152" s="15">
        <v>-4.4414907568413181E-3</v>
      </c>
      <c r="OW152" s="15">
        <v>2.6741543146380003E-4</v>
      </c>
      <c r="OX152" s="15">
        <v>2.2987537260741818E-3</v>
      </c>
      <c r="OY152" s="15">
        <v>-5.9502974211679471E-3</v>
      </c>
      <c r="OZ152" s="15">
        <v>5.9887590655635699E-3</v>
      </c>
      <c r="PA152" s="15">
        <v>-5.5587209403016841E-2</v>
      </c>
      <c r="PB152" s="15">
        <v>1.8041035890539882E-2</v>
      </c>
      <c r="PC152" s="15">
        <v>1.0927434533679177E-2</v>
      </c>
      <c r="PD152" s="15">
        <v>2.3800911530603044E-3</v>
      </c>
      <c r="PE152" s="15">
        <v>2.3092723228413563E-3</v>
      </c>
      <c r="PF152" s="15">
        <v>-1.2629329745025371E-2</v>
      </c>
      <c r="PG152" s="15">
        <v>1.9671385908707355E-2</v>
      </c>
      <c r="PH152" s="15">
        <v>4.5088643214683576E-3</v>
      </c>
      <c r="PI152" s="15">
        <v>1.4223205680907831E-2</v>
      </c>
      <c r="PJ152" s="15">
        <v>1.1915245846094205E-2</v>
      </c>
      <c r="PK152" s="15">
        <v>1.0042670051792667E-2</v>
      </c>
      <c r="PL152" s="15">
        <v>-4.0337884016787536E-3</v>
      </c>
      <c r="PM152" s="15">
        <v>8.8254407667710671E-3</v>
      </c>
      <c r="PN152" s="15">
        <v>1.8378738353453672E-3</v>
      </c>
      <c r="PO152" s="15">
        <v>6.6487347883370032E-3</v>
      </c>
      <c r="PP152" s="15">
        <v>3.1972124314251726E-3</v>
      </c>
      <c r="PQ152" s="15">
        <v>5.774214493469927E-3</v>
      </c>
      <c r="PR152" s="15">
        <v>1.1570658269932385E-2</v>
      </c>
      <c r="PS152" s="15">
        <v>4.022292851697259E-3</v>
      </c>
      <c r="PT152" s="15">
        <v>-3.9625910027132E-3</v>
      </c>
      <c r="PU152" s="15">
        <v>4.9365403494325754E-3</v>
      </c>
      <c r="PV152" s="15">
        <v>9.0821736473813992E-3</v>
      </c>
      <c r="PW152" s="15">
        <v>2.15783965900011E-2</v>
      </c>
      <c r="PX152" s="15">
        <v>1.0555301715385528E-2</v>
      </c>
      <c r="PY152" s="15">
        <v>3.2267953085304486E-5</v>
      </c>
      <c r="PZ152" s="15">
        <v>1.1061617420846036E-2</v>
      </c>
      <c r="QA152" s="15">
        <v>4.3405985823590544E-3</v>
      </c>
      <c r="QB152" s="15">
        <v>-8.6475175013911096E-3</v>
      </c>
      <c r="QC152" s="15">
        <v>1.0801081158084225E-3</v>
      </c>
      <c r="QD152" s="15">
        <v>1.3954916786756031E-2</v>
      </c>
      <c r="QE152" s="15">
        <v>3.6344795978744773E-3</v>
      </c>
      <c r="QF152" s="15">
        <v>6.3588405029353662E-3</v>
      </c>
      <c r="QG152" s="15">
        <v>-4.9515265185082914E-3</v>
      </c>
      <c r="QH152" s="15">
        <v>-1.3352818846379594E-2</v>
      </c>
      <c r="QI152" s="15">
        <v>1.1048104541375017E-2</v>
      </c>
      <c r="QJ152" s="15">
        <v>0</v>
      </c>
      <c r="QK152" s="15">
        <v>-2.1942570920833017E-3</v>
      </c>
      <c r="QL152" s="15">
        <v>-9.5854301535192331E-5</v>
      </c>
      <c r="QM152" s="15">
        <v>7.5232320063735513E-3</v>
      </c>
      <c r="QN152" s="15">
        <v>5.6317484794563893E-3</v>
      </c>
      <c r="QO152" s="15">
        <v>6.2500203451713258E-3</v>
      </c>
      <c r="QP152" s="15">
        <v>2.0506255183280211E-3</v>
      </c>
      <c r="QQ152" s="15">
        <v>7.2871609600357939E-3</v>
      </c>
      <c r="QR152" s="15">
        <v>3.5883254943958986E-3</v>
      </c>
      <c r="QS152" s="15">
        <v>-1.0723861617525938E-3</v>
      </c>
      <c r="QT152" s="15">
        <v>3.9837515836295134E-3</v>
      </c>
      <c r="QU152" s="15">
        <v>-5.5944201853244365E-3</v>
      </c>
      <c r="QV152" s="15">
        <v>3.7921881379751832E-4</v>
      </c>
      <c r="QW152" s="15">
        <v>9.038781460037856E-3</v>
      </c>
      <c r="QX152" s="15">
        <v>-4.7348096313357861E-3</v>
      </c>
      <c r="QY152" s="15">
        <v>3.2321809428063151E-3</v>
      </c>
      <c r="QZ152" s="15">
        <v>2.1192060911317499E-3</v>
      </c>
      <c r="RA152" s="15">
        <v>1.5220703090686718E-3</v>
      </c>
      <c r="RB152" s="15">
        <v>3.2492958367319035E-3</v>
      </c>
      <c r="RC152" s="15">
        <v>1.9192635921523715E-3</v>
      </c>
      <c r="RD152" s="15">
        <v>1.0707858905261358E-2</v>
      </c>
      <c r="RE152" s="15">
        <v>6.2115937821908673E-3</v>
      </c>
      <c r="RF152" s="15">
        <v>9.7245498919947809E-3</v>
      </c>
      <c r="RG152" s="15">
        <v>2.3903266623774004E-2</v>
      </c>
      <c r="RH152" s="15">
        <v>6.1354972340492394E-3</v>
      </c>
      <c r="RI152" s="15">
        <v>-9.1699814540205631E-3</v>
      </c>
      <c r="RJ152" s="15">
        <v>5.0640789570217679E-3</v>
      </c>
      <c r="RK152" s="15">
        <v>4.6180926259859539E-3</v>
      </c>
      <c r="RL152" s="15">
        <v>-7.2648023536599617E-4</v>
      </c>
      <c r="RM152" s="15">
        <v>3.9653691617340701E-4</v>
      </c>
      <c r="RN152" s="15">
        <v>-8.1333880042850704E-4</v>
      </c>
      <c r="RO152" s="15">
        <v>2.2919261436107709E-2</v>
      </c>
      <c r="RP152" s="15">
        <v>5.9564895470295897E-3</v>
      </c>
      <c r="RQ152" s="15">
        <v>2.689305158348014E-2</v>
      </c>
      <c r="RR152" s="15">
        <v>-2.8320607997185071E-3</v>
      </c>
      <c r="RS152" s="15">
        <v>9.1092501374166416E-3</v>
      </c>
      <c r="RT152" s="15">
        <v>7.9985750229781775E-3</v>
      </c>
      <c r="RU152" s="15">
        <v>7.0857299700340728E-3</v>
      </c>
      <c r="RV152" s="15">
        <v>1.3109569149595454E-2</v>
      </c>
      <c r="RW152" s="15">
        <v>5.6636672816054176E-3</v>
      </c>
      <c r="RX152" s="15">
        <v>2.7521673491452176E-4</v>
      </c>
      <c r="RY152" s="15">
        <v>3.023609699747879E-3</v>
      </c>
      <c r="RZ152" s="15">
        <v>1.0757693316570905E-2</v>
      </c>
      <c r="SA152" s="15">
        <v>3.0427802248475032E-3</v>
      </c>
      <c r="SB152" s="15">
        <v>7.9133390756354824E-3</v>
      </c>
      <c r="SC152" s="15">
        <v>6.4308903302905526E-3</v>
      </c>
      <c r="SD152" s="15">
        <v>-6.9040613523831552E-3</v>
      </c>
      <c r="SE152" s="15">
        <v>9.2228749580732239E-3</v>
      </c>
      <c r="SF152" s="15">
        <v>2.0682530640590605E-3</v>
      </c>
      <c r="SG152" s="15">
        <v>3.0099676985726352E-3</v>
      </c>
      <c r="SH152" s="15">
        <v>9.171366998676055E-5</v>
      </c>
      <c r="SI152" s="15">
        <v>-1.5634571695747938E-2</v>
      </c>
      <c r="SJ152" s="15">
        <v>2.0540090590042649E-3</v>
      </c>
      <c r="SK152" s="15">
        <v>5.1604332602531175E-3</v>
      </c>
      <c r="SL152" s="15">
        <v>6.487188031591277E-4</v>
      </c>
      <c r="SM152" s="15">
        <v>-3.9439594454495266E-3</v>
      </c>
      <c r="SN152" s="15">
        <v>1.9350347085895309E-2</v>
      </c>
      <c r="SO152" s="15">
        <v>5.4749006072759418E-3</v>
      </c>
      <c r="SP152" s="15">
        <v>-5.2486670815261966E-3</v>
      </c>
      <c r="SQ152" s="15">
        <v>-5.7697511229173725E-3</v>
      </c>
      <c r="SR152" s="15">
        <v>9.7829665502169316E-3</v>
      </c>
      <c r="SS152" s="15">
        <v>1.2389337832344628E-2</v>
      </c>
      <c r="ST152" s="15">
        <v>2.0750206966512938E-3</v>
      </c>
      <c r="SU152" s="15">
        <v>6.8912444855194549E-3</v>
      </c>
      <c r="SV152" s="15">
        <v>3.4554284554201985E-3</v>
      </c>
      <c r="SW152" s="15">
        <v>4.3684019624424636E-4</v>
      </c>
      <c r="SX152" s="15">
        <v>6.3326715634797297E-3</v>
      </c>
      <c r="SY152" s="15">
        <v>-4.5836596676579284E-3</v>
      </c>
      <c r="SZ152" s="15">
        <v>1.1053137175726205E-2</v>
      </c>
      <c r="TA152" s="15">
        <v>4.6575581995032811E-2</v>
      </c>
      <c r="TB152" s="15">
        <v>2.1371148093771858E-2</v>
      </c>
      <c r="TC152" s="15">
        <v>-1.3968668799261378E-2</v>
      </c>
      <c r="TD152" s="15">
        <v>-2.6401071377218244E-3</v>
      </c>
      <c r="TE152" s="15">
        <v>3.9662917638296716E-3</v>
      </c>
      <c r="TF152" s="15">
        <v>2.8894385701611338E-3</v>
      </c>
      <c r="TG152" s="15">
        <v>4.0968848723909818E-3</v>
      </c>
      <c r="TH152" s="15">
        <v>1.0573299184773094E-2</v>
      </c>
      <c r="TI152" s="15">
        <v>-1.3377928416600535E-3</v>
      </c>
      <c r="TJ152" s="15">
        <v>4.1963911652319108E-4</v>
      </c>
      <c r="TK152" s="15">
        <v>1.0201851792058312E-3</v>
      </c>
      <c r="TL152" s="15">
        <v>1.1087894009862882E-3</v>
      </c>
      <c r="TM152" s="15">
        <v>4.8683433174128328E-3</v>
      </c>
      <c r="TN152" s="15">
        <v>2.3599902030829647E-3</v>
      </c>
      <c r="TO152" s="23">
        <v>5.2067891095063544E-3</v>
      </c>
    </row>
    <row r="153" spans="1:535" x14ac:dyDescent="0.35">
      <c r="A153" s="14">
        <v>147</v>
      </c>
      <c r="B153" s="81">
        <v>42780</v>
      </c>
      <c r="C153" s="23">
        <v>3.9873999708445497E-3</v>
      </c>
      <c r="D153" s="43">
        <f ca="1">OFFSET('CAPM Regression Loop'!$AH$6,$A153,'CAPM Regression Loop'!$D$2)</f>
        <v>-2.1786500992221499E-3</v>
      </c>
      <c r="T153" s="14">
        <v>147</v>
      </c>
      <c r="U153" s="14" t="s">
        <v>149</v>
      </c>
      <c r="V153" s="14">
        <v>0.7098566933078142</v>
      </c>
      <c r="W153" s="14">
        <v>0.17585958656306988</v>
      </c>
      <c r="X153" s="14">
        <v>6.1185570676260542E-2</v>
      </c>
      <c r="Y153" s="14">
        <f t="shared" si="9"/>
        <v>-1.6498577778023462</v>
      </c>
      <c r="Z153" s="14">
        <f t="shared" si="8"/>
        <v>1.6498577778023462</v>
      </c>
      <c r="AA153" s="14">
        <f t="shared" si="10"/>
        <v>1</v>
      </c>
      <c r="AF153" s="80"/>
      <c r="AH153" s="81"/>
      <c r="AI153" s="15">
        <v>-2.576554789783738E-3</v>
      </c>
      <c r="AJ153" s="15">
        <v>-1.7876619919741023E-2</v>
      </c>
      <c r="AK153" s="15">
        <v>1.2119134741437842E-2</v>
      </c>
      <c r="AL153" s="15">
        <v>1.2895709997797765E-2</v>
      </c>
      <c r="AM153" s="15">
        <v>5.1100416149884665E-3</v>
      </c>
      <c r="AN153" s="15">
        <v>3.7506938619398726E-3</v>
      </c>
      <c r="AO153" s="15">
        <v>9.8999312068712257E-3</v>
      </c>
      <c r="AP153" s="15">
        <v>1.1819576805342224E-2</v>
      </c>
      <c r="AQ153" s="15">
        <v>-5.95162199262672E-4</v>
      </c>
      <c r="AR153" s="15">
        <v>-1.0272214565300254E-3</v>
      </c>
      <c r="AS153" s="15">
        <v>4.5745654960597295E-4</v>
      </c>
      <c r="AT153" s="15">
        <v>8.6860459252238939E-3</v>
      </c>
      <c r="AU153" s="15">
        <v>6.911663560173139E-3</v>
      </c>
      <c r="AV153" s="15">
        <v>3.0802062026555302E-3</v>
      </c>
      <c r="AW153" s="15">
        <v>-7.5686264800076172E-3</v>
      </c>
      <c r="AX153" s="15">
        <v>-8.1851550950709732E-3</v>
      </c>
      <c r="AY153" s="15">
        <v>-1.6400885539416668E-2</v>
      </c>
      <c r="AZ153" s="15">
        <v>3.0342035524070568E-2</v>
      </c>
      <c r="BA153" s="15">
        <v>8.4495146556431359E-4</v>
      </c>
      <c r="BB153" s="15">
        <v>7.3082916688718596E-3</v>
      </c>
      <c r="BC153" s="15">
        <v>1.1275771576669877E-2</v>
      </c>
      <c r="BD153" s="15">
        <v>-3.5211303985789363E-3</v>
      </c>
      <c r="BE153" s="15">
        <v>9.8117577776948971E-3</v>
      </c>
      <c r="BF153" s="15">
        <v>1.8000180050417637E-4</v>
      </c>
      <c r="BG153" s="15">
        <v>-7.8647271061348719E-4</v>
      </c>
      <c r="BH153" s="15">
        <v>-3.8296602016961591E-2</v>
      </c>
      <c r="BI153" s="15">
        <v>7.9592256908003027E-3</v>
      </c>
      <c r="BJ153" s="15">
        <v>-1.7703220677321569E-2</v>
      </c>
      <c r="BK153" s="15">
        <v>2.3837913552761975E-3</v>
      </c>
      <c r="BL153" s="15">
        <v>-5.1919010894258969E-3</v>
      </c>
      <c r="BM153" s="15">
        <v>1.3449108536360586E-2</v>
      </c>
      <c r="BN153" s="15">
        <v>-6.5073082929156256E-3</v>
      </c>
      <c r="BO153" s="15">
        <v>-1.7196685461948077E-2</v>
      </c>
      <c r="BP153" s="15">
        <v>-1.6783220722748843E-3</v>
      </c>
      <c r="BQ153" s="15">
        <v>2.1492545586796431E-3</v>
      </c>
      <c r="BR153" s="15">
        <v>2.3234349614033581E-3</v>
      </c>
      <c r="BS153" s="15">
        <v>1.3073111056556192E-2</v>
      </c>
      <c r="BT153" s="15">
        <v>-7.1852126416989048E-3</v>
      </c>
      <c r="BU153" s="15">
        <v>-1.6737202057095208E-4</v>
      </c>
      <c r="BV153" s="15">
        <v>7.5274078056548049E-3</v>
      </c>
      <c r="BW153" s="15">
        <v>1.2172195496644091E-2</v>
      </c>
      <c r="BX153" s="15">
        <v>-1.2238405639646757E-3</v>
      </c>
      <c r="BY153" s="15">
        <v>-1.7262213058581537E-4</v>
      </c>
      <c r="BZ153" s="15">
        <v>-5.6213759753034149E-3</v>
      </c>
      <c r="CA153" s="15">
        <v>-2.9821166141776927E-2</v>
      </c>
      <c r="CB153" s="15">
        <v>2.7844965598664119E-3</v>
      </c>
      <c r="CC153" s="15">
        <v>1.1534642977120065E-2</v>
      </c>
      <c r="CD153" s="15">
        <v>2.3171625139737301E-3</v>
      </c>
      <c r="CE153" s="15">
        <v>6.2816468988283816E-3</v>
      </c>
      <c r="CF153" s="15">
        <v>-1.5880351368989534E-2</v>
      </c>
      <c r="CG153" s="15">
        <v>-5.0418756845209162E-4</v>
      </c>
      <c r="CH153" s="15">
        <v>-6.6984038437372861E-3</v>
      </c>
      <c r="CI153" s="15">
        <v>-2.0158756984173967E-3</v>
      </c>
      <c r="CJ153" s="15">
        <v>-5.6152992854703616E-3</v>
      </c>
      <c r="CK153" s="15">
        <v>6.3163423741760408E-3</v>
      </c>
      <c r="CL153" s="15">
        <v>-1.2192413638887718E-2</v>
      </c>
      <c r="CM153" s="15">
        <v>-4.0764193297604726E-4</v>
      </c>
      <c r="CN153" s="15">
        <v>2.7932149025657266E-3</v>
      </c>
      <c r="CO153" s="15">
        <v>2.7814688182876978E-2</v>
      </c>
      <c r="CP153" s="15">
        <v>-5.4995555660385465E-3</v>
      </c>
      <c r="CQ153" s="15">
        <v>1.8767024173650986E-2</v>
      </c>
      <c r="CR153" s="15">
        <v>2.9578674375403739E-2</v>
      </c>
      <c r="CS153" s="15">
        <v>2.9090909296057484E-4</v>
      </c>
      <c r="CT153" s="15">
        <v>1.2313893865396829E-3</v>
      </c>
      <c r="CU153" s="15">
        <v>1.4113378623388318E-2</v>
      </c>
      <c r="CV153" s="15">
        <v>7.1801875057404463E-3</v>
      </c>
      <c r="CW153" s="15">
        <v>2.2091138589938591E-2</v>
      </c>
      <c r="CX153" s="15">
        <v>1.5063766661906411E-2</v>
      </c>
      <c r="CY153" s="15">
        <v>-2.2054730596156391E-3</v>
      </c>
      <c r="CZ153" s="15">
        <v>-1.4906161713903372E-3</v>
      </c>
      <c r="DA153" s="15">
        <v>3.1778728615155898E-2</v>
      </c>
      <c r="DB153" s="15">
        <v>-4.7543671172735266E-3</v>
      </c>
      <c r="DC153" s="15">
        <v>-4.0880181977095116E-3</v>
      </c>
      <c r="DD153" s="15">
        <v>7.6141561723512413E-3</v>
      </c>
      <c r="DE153" s="15">
        <v>1.4817580418560409E-2</v>
      </c>
      <c r="DF153" s="15">
        <v>-5.6675214676238728E-3</v>
      </c>
      <c r="DG153" s="15">
        <v>7.5424265046397415E-4</v>
      </c>
      <c r="DH153" s="15">
        <v>1.0321850162180402E-2</v>
      </c>
      <c r="DI153" s="15">
        <v>-4.1711236018189208E-3</v>
      </c>
      <c r="DJ153" s="15">
        <v>1.3442869836191645E-3</v>
      </c>
      <c r="DK153" s="15">
        <v>1.8386039328986102E-2</v>
      </c>
      <c r="DL153" s="15">
        <v>6.5524427985629878E-3</v>
      </c>
      <c r="DM153" s="15">
        <v>4.593125702735232E-4</v>
      </c>
      <c r="DN153" s="15">
        <v>3.3246523274046286E-4</v>
      </c>
      <c r="DO153" s="15">
        <v>-1.5953207318596587E-3</v>
      </c>
      <c r="DP153" s="15">
        <v>5.1405185165005543E-3</v>
      </c>
      <c r="DQ153" s="15">
        <v>3.7923662844484354E-2</v>
      </c>
      <c r="DR153" s="15">
        <v>-1.0680643775650357E-2</v>
      </c>
      <c r="DS153" s="15">
        <v>2.8306295749488324E-2</v>
      </c>
      <c r="DT153" s="15">
        <v>2.269211907212426E-3</v>
      </c>
      <c r="DU153" s="15">
        <v>1.7228303960177566E-2</v>
      </c>
      <c r="DV153" s="15">
        <v>2.8538091751303791E-3</v>
      </c>
      <c r="DW153" s="15">
        <v>-3.1626952659587477E-3</v>
      </c>
      <c r="DX153" s="15">
        <v>5.6746468893949823E-3</v>
      </c>
      <c r="DY153" s="15">
        <v>8.8803136653195121E-3</v>
      </c>
      <c r="DZ153" s="15">
        <v>4.4296789207176E-4</v>
      </c>
      <c r="EA153" s="15">
        <v>2.1215581760319845E-3</v>
      </c>
      <c r="EB153" s="15">
        <v>3.0875787369924669E-2</v>
      </c>
      <c r="EC153" s="15">
        <v>5.00659807321625E-3</v>
      </c>
      <c r="ED153" s="15">
        <v>-3.0529335977478975E-3</v>
      </c>
      <c r="EE153" s="15">
        <v>1.2954792058764935E-2</v>
      </c>
      <c r="EF153" s="15">
        <v>-5.839720017418574E-3</v>
      </c>
      <c r="EG153" s="15">
        <v>-8.14810700549219E-3</v>
      </c>
      <c r="EH153" s="15">
        <v>1.4198733498219891E-2</v>
      </c>
      <c r="EI153" s="15">
        <v>-2.352156999454702E-2</v>
      </c>
      <c r="EJ153" s="15">
        <v>1.2834281407358339E-2</v>
      </c>
      <c r="EK153" s="15">
        <v>1.2035837344189365E-2</v>
      </c>
      <c r="EL153" s="15">
        <v>-7.8709173681715434E-4</v>
      </c>
      <c r="EM153" s="15">
        <v>7.1521761318474233E-3</v>
      </c>
      <c r="EN153" s="15">
        <v>2.1416080686615445E-3</v>
      </c>
      <c r="EO153" s="15">
        <v>8.8141596275642161E-3</v>
      </c>
      <c r="EP153" s="15">
        <v>9.6647067279656412E-3</v>
      </c>
      <c r="EQ153" s="15">
        <v>4.7830583199240662E-2</v>
      </c>
      <c r="ER153" s="15">
        <v>-6.3261321207870461E-3</v>
      </c>
      <c r="ES153" s="15">
        <v>1.2358647979659429E-4</v>
      </c>
      <c r="ET153" s="15">
        <v>1.0578816764656952E-2</v>
      </c>
      <c r="EU153" s="15">
        <v>-2.1768669621302715E-2</v>
      </c>
      <c r="EV153" s="15">
        <v>1.8767600128601842E-3</v>
      </c>
      <c r="EW153" s="15">
        <v>2.563993005798236E-4</v>
      </c>
      <c r="EX153" s="15">
        <v>-3.2546814735421488E-3</v>
      </c>
      <c r="EY153" s="15">
        <v>-4.8695748399563881E-3</v>
      </c>
      <c r="EZ153" s="15">
        <v>1.9022261775513733E-3</v>
      </c>
      <c r="FA153" s="15">
        <v>-3.8126708220637844E-4</v>
      </c>
      <c r="FB153" s="15">
        <v>-1.2277679290164548E-2</v>
      </c>
      <c r="FC153" s="15">
        <v>1.4031154069086244E-2</v>
      </c>
      <c r="FD153" s="15">
        <v>-8.3078448556646329E-3</v>
      </c>
      <c r="FE153" s="15">
        <v>-4.0032079082163562E-3</v>
      </c>
      <c r="FF153" s="15">
        <v>-6.3406009527743846E-3</v>
      </c>
      <c r="FG153" s="15">
        <v>1.8087796412893424E-2</v>
      </c>
      <c r="FH153" s="15">
        <v>1.4625489218979012E-2</v>
      </c>
      <c r="FI153" s="15">
        <v>6.894018925640873E-3</v>
      </c>
      <c r="FJ153" s="15">
        <v>-1.0242944337504462E-2</v>
      </c>
      <c r="FK153" s="15">
        <v>-1.0695823706702897E-3</v>
      </c>
      <c r="FL153" s="15">
        <v>6.1823999083173396E-3</v>
      </c>
      <c r="FM153" s="15">
        <v>-1.7373612811129913E-2</v>
      </c>
      <c r="FN153" s="15">
        <v>-7.5013747003025502E-3</v>
      </c>
      <c r="FO153" s="15">
        <v>0</v>
      </c>
      <c r="FP153" s="15">
        <v>-5.2645434224608443E-4</v>
      </c>
      <c r="FQ153" s="15">
        <v>-1.8255894227828764E-2</v>
      </c>
      <c r="FR153" s="15">
        <v>2.6668247082161273E-2</v>
      </c>
      <c r="FS153" s="15">
        <v>1.8826488146165888E-3</v>
      </c>
      <c r="FT153" s="15">
        <v>-4.5025805056051601E-3</v>
      </c>
      <c r="FU153" s="15">
        <v>-7.9334013875389936E-3</v>
      </c>
      <c r="FV153" s="15">
        <v>2.1008411088117938E-3</v>
      </c>
      <c r="FW153" s="15">
        <v>1.4265337654540214E-3</v>
      </c>
      <c r="FX153" s="15">
        <v>-8.2945667919814628E-3</v>
      </c>
      <c r="FY153" s="15">
        <v>-1.235139882205807E-3</v>
      </c>
      <c r="FZ153" s="15">
        <v>1.4912557055560893E-2</v>
      </c>
      <c r="GA153" s="15">
        <v>2.5957185242816137E-3</v>
      </c>
      <c r="GB153" s="15">
        <v>-3.557962908008225E-3</v>
      </c>
      <c r="GC153" s="15">
        <v>-3.0165935394255677E-3</v>
      </c>
      <c r="GD153" s="15">
        <v>-4.7463749740202579E-3</v>
      </c>
      <c r="GE153" s="15">
        <v>8.8308014592459998E-3</v>
      </c>
      <c r="GF153" s="15">
        <v>-8.9165681272561515E-3</v>
      </c>
      <c r="GG153" s="15">
        <v>1.5358626886389252E-3</v>
      </c>
      <c r="GH153" s="15">
        <v>-2.2524024096982754E-3</v>
      </c>
      <c r="GI153" s="15">
        <v>7.9595210379275055E-3</v>
      </c>
      <c r="GJ153" s="15">
        <v>6.4741261987735456E-3</v>
      </c>
      <c r="GK153" s="15">
        <v>-1.5589679663668057E-4</v>
      </c>
      <c r="GL153" s="15">
        <v>8.7310803683132935E-3</v>
      </c>
      <c r="GM153" s="15">
        <v>-1.0528739067169571E-2</v>
      </c>
      <c r="GN153" s="15">
        <v>-2.2555189198098422E-3</v>
      </c>
      <c r="GO153" s="15">
        <v>1.0816074905000791E-2</v>
      </c>
      <c r="GP153" s="15">
        <v>-9.6051965792364937E-3</v>
      </c>
      <c r="GQ153" s="15">
        <v>4.7506027585977988E-3</v>
      </c>
      <c r="GR153" s="15">
        <v>-3.0481767687334689E-3</v>
      </c>
      <c r="GS153" s="15">
        <v>1.9715863164417417E-2</v>
      </c>
      <c r="GT153" s="15">
        <v>-2.6350476380051138E-3</v>
      </c>
      <c r="GU153" s="15">
        <v>-1.6392661296234304E-2</v>
      </c>
      <c r="GV153" s="15">
        <v>6.4830048780780908E-3</v>
      </c>
      <c r="GW153" s="15">
        <v>-5.2382398963480422E-3</v>
      </c>
      <c r="GX153" s="15">
        <v>7.38010729762246E-3</v>
      </c>
      <c r="GY153" s="15">
        <v>2.1758848113280472E-3</v>
      </c>
      <c r="GZ153" s="15">
        <v>1.4215832138596025E-3</v>
      </c>
      <c r="HA153" s="15">
        <v>-1.8200704646846276E-2</v>
      </c>
      <c r="HB153" s="15">
        <v>7.1400541334765396E-3</v>
      </c>
      <c r="HC153" s="15">
        <v>5.173111417094544E-3</v>
      </c>
      <c r="HD153" s="15">
        <v>-1.4930947156069057E-3</v>
      </c>
      <c r="HE153" s="15">
        <v>-3.8616863857819164E-3</v>
      </c>
      <c r="HF153" s="15">
        <v>-3.7664827954768934E-3</v>
      </c>
      <c r="HG153" s="15">
        <v>-5.7138406354161661E-4</v>
      </c>
      <c r="HH153" s="15">
        <v>-5.5838542193573362E-3</v>
      </c>
      <c r="HI153" s="15">
        <v>4.4749160159497535E-3</v>
      </c>
      <c r="HJ153" s="15">
        <v>-5.0802413952305151E-3</v>
      </c>
      <c r="HK153" s="15">
        <v>3.632401057011609E-4</v>
      </c>
      <c r="HL153" s="15">
        <v>2.9841963925126388E-2</v>
      </c>
      <c r="HM153" s="15">
        <v>2.9772475383856162E-3</v>
      </c>
      <c r="HN153" s="15">
        <v>-6.3806188625895904E-2</v>
      </c>
      <c r="HO153" s="15">
        <v>7.3504006123891671E-3</v>
      </c>
      <c r="HP153" s="15">
        <v>-1.1129666773177269E-2</v>
      </c>
      <c r="HQ153" s="15">
        <v>-1.1814194427784518E-2</v>
      </c>
      <c r="HR153" s="15">
        <v>1.8151758884179903E-2</v>
      </c>
      <c r="HS153" s="15">
        <v>1.9327492665765091E-2</v>
      </c>
      <c r="HT153" s="15">
        <v>-1.3167813400469356E-2</v>
      </c>
      <c r="HU153" s="15">
        <v>-4.180462454715623E-3</v>
      </c>
      <c r="HV153" s="15">
        <v>3.3705192008178161E-3</v>
      </c>
      <c r="HW153" s="15">
        <v>7.9576016733141405E-3</v>
      </c>
      <c r="HX153" s="15">
        <v>-1.0729290289791643E-2</v>
      </c>
      <c r="HY153" s="15">
        <v>-1.4792902105892813E-3</v>
      </c>
      <c r="HZ153" s="15">
        <v>3.1751098273062025E-3</v>
      </c>
      <c r="IA153" s="15">
        <v>1.8899951130484007E-2</v>
      </c>
      <c r="IB153" s="15">
        <v>4.7287534284896904E-2</v>
      </c>
      <c r="IC153" s="15">
        <v>1.47588900297012E-3</v>
      </c>
      <c r="ID153" s="15">
        <v>1.2745759591839625E-3</v>
      </c>
      <c r="IE153" s="15">
        <v>-2.3051876907999144E-3</v>
      </c>
      <c r="IF153" s="15">
        <v>1.2577184148820171E-2</v>
      </c>
      <c r="IG153" s="15">
        <v>2.3835541963824185E-2</v>
      </c>
      <c r="IH153" s="15">
        <v>-1.789442767984732E-3</v>
      </c>
      <c r="II153" s="15">
        <v>1.2870086669278601E-2</v>
      </c>
      <c r="IJ153" s="15">
        <v>1.3991886989561926E-3</v>
      </c>
      <c r="IK153" s="15">
        <v>-2.3224242366036468E-3</v>
      </c>
      <c r="IL153" s="15">
        <v>3.8986404156573229E-3</v>
      </c>
      <c r="IM153" s="15">
        <v>-3.3685531776306175E-3</v>
      </c>
      <c r="IN153" s="15">
        <v>2.2199264643895187E-2</v>
      </c>
      <c r="IO153" s="15">
        <v>1.937106575599979E-2</v>
      </c>
      <c r="IP153" s="15">
        <v>-4.777260332109013E-4</v>
      </c>
      <c r="IQ153" s="15">
        <v>-1.1836253509515221E-2</v>
      </c>
      <c r="IR153" s="15">
        <v>-1.436524866212364E-2</v>
      </c>
      <c r="IS153" s="15">
        <v>1.0596408220228518E-2</v>
      </c>
      <c r="IT153" s="15">
        <v>2.310359133184085E-3</v>
      </c>
      <c r="IU153" s="15">
        <v>9.3216625271360914E-3</v>
      </c>
      <c r="IV153" s="15">
        <v>-6.4780315187066874E-3</v>
      </c>
      <c r="IW153" s="15">
        <v>1.0095821173122464E-2</v>
      </c>
      <c r="IX153" s="15">
        <v>-2.5048747963063819E-2</v>
      </c>
      <c r="IY153" s="15">
        <v>0</v>
      </c>
      <c r="IZ153" s="15">
        <v>2.1026305621513718E-2</v>
      </c>
      <c r="JA153" s="15">
        <v>8.2884381040069046E-4</v>
      </c>
      <c r="JB153" s="15">
        <v>1.2461060802471558E-3</v>
      </c>
      <c r="JC153" s="15">
        <v>5.7388966690179568E-3</v>
      </c>
      <c r="JD153" s="15">
        <v>9.0861127505182486E-3</v>
      </c>
      <c r="JE153" s="15">
        <v>8.6532291515868873E-3</v>
      </c>
      <c r="JF153" s="15">
        <v>9.283886310007438E-3</v>
      </c>
      <c r="JG153" s="15">
        <v>1.0185025058365412E-2</v>
      </c>
      <c r="JH153" s="15">
        <v>1.2006466461956455E-3</v>
      </c>
      <c r="JI153" s="15">
        <v>-3.5379395713362178E-3</v>
      </c>
      <c r="JJ153" s="15">
        <v>4.2838531116172196E-3</v>
      </c>
      <c r="JK153" s="15">
        <v>-6.4582141531136202E-3</v>
      </c>
      <c r="JL153" s="15">
        <v>-7.0596543701531068E-4</v>
      </c>
      <c r="JM153" s="15">
        <v>-1.790490399392812E-2</v>
      </c>
      <c r="JN153" s="15">
        <v>3.7770376916064605E-3</v>
      </c>
      <c r="JO153" s="15">
        <v>1.7753155755414737E-2</v>
      </c>
      <c r="JP153" s="15">
        <v>1.0012516481021881E-3</v>
      </c>
      <c r="JQ153" s="15">
        <v>3.6247077187728611E-3</v>
      </c>
      <c r="JR153" s="15">
        <v>3.7093281445014646E-3</v>
      </c>
      <c r="JS153" s="15">
        <v>3.7893186683505132E-3</v>
      </c>
      <c r="JT153" s="15">
        <v>-9.3401694243205602E-3</v>
      </c>
      <c r="JU153" s="15">
        <v>-3.7885777060072084E-3</v>
      </c>
      <c r="JV153" s="15">
        <v>-1.5267472130788421E-2</v>
      </c>
      <c r="JW153" s="15">
        <v>5.92024848932831E-3</v>
      </c>
      <c r="JX153" s="15">
        <v>-1.6776043802245134E-3</v>
      </c>
      <c r="JY153" s="15">
        <v>1.7762679883638016E-3</v>
      </c>
      <c r="JZ153" s="15">
        <v>-3.4316053016959468E-3</v>
      </c>
      <c r="KA153" s="15">
        <v>-8.6060773336744754E-3</v>
      </c>
      <c r="KB153" s="15">
        <v>-6.2470169520879425E-3</v>
      </c>
      <c r="KC153" s="15">
        <v>1.3915465804373811E-3</v>
      </c>
      <c r="KD153" s="15">
        <v>4.1336607258513763E-3</v>
      </c>
      <c r="KE153" s="15">
        <v>-1.7917940647622665E-3</v>
      </c>
      <c r="KF153" s="15">
        <v>1.5868882886674745E-2</v>
      </c>
      <c r="KG153" s="15">
        <v>2.4054611930729539E-2</v>
      </c>
      <c r="KH153" s="15">
        <v>3.9593558388856861E-3</v>
      </c>
      <c r="KI153" s="15">
        <v>2.1967130305752838E-2</v>
      </c>
      <c r="KJ153" s="15">
        <v>2.5359735736692249E-3</v>
      </c>
      <c r="KK153" s="15">
        <v>-9.2761302369019551E-3</v>
      </c>
      <c r="KL153" s="15">
        <v>-2.6404928951710063E-3</v>
      </c>
      <c r="KM153" s="15">
        <v>-4.4659243564753315E-3</v>
      </c>
      <c r="KN153" s="15">
        <v>-4.4355733705715288E-4</v>
      </c>
      <c r="KO153" s="15">
        <v>1.0610179112015469E-2</v>
      </c>
      <c r="KP153" s="15">
        <v>-2.2181155120213785E-3</v>
      </c>
      <c r="KQ153" s="15">
        <v>1.3210231736806482E-2</v>
      </c>
      <c r="KR153" s="15">
        <v>-4.2245083949537972E-3</v>
      </c>
      <c r="KS153" s="15">
        <v>3.096222560396689E-2</v>
      </c>
      <c r="KT153" s="15">
        <v>-2.8886726424664573E-3</v>
      </c>
      <c r="KU153" s="15">
        <v>3.1993202078617112E-3</v>
      </c>
      <c r="KV153" s="15">
        <v>5.5191585425297934E-3</v>
      </c>
      <c r="KW153" s="15">
        <v>-9.9092470627716919E-3</v>
      </c>
      <c r="KX153" s="15">
        <v>-1.0547939792676693E-2</v>
      </c>
      <c r="KY153" s="15">
        <v>7.016017849687097E-3</v>
      </c>
      <c r="KZ153" s="15">
        <v>9.8397873739363585E-3</v>
      </c>
      <c r="LA153" s="15">
        <v>1.5700486316996571E-3</v>
      </c>
      <c r="LB153" s="15">
        <v>1.3284139658706274E-2</v>
      </c>
      <c r="LC153" s="15">
        <v>8.0013720905985778E-4</v>
      </c>
      <c r="LD153" s="15">
        <v>1.466404322913069E-2</v>
      </c>
      <c r="LE153" s="15">
        <v>-8.4589454955844735E-3</v>
      </c>
      <c r="LF153" s="15">
        <v>2.4329498386966016E-2</v>
      </c>
      <c r="LG153" s="15">
        <v>-5.4336241323341963E-3</v>
      </c>
      <c r="LH153" s="15">
        <v>2.5616363082791596E-2</v>
      </c>
      <c r="LI153" s="15">
        <v>-7.5648775748582194E-3</v>
      </c>
      <c r="LJ153" s="15">
        <v>-2.4162938922255455E-3</v>
      </c>
      <c r="LK153" s="15">
        <v>1.0034070269038062E-2</v>
      </c>
      <c r="LL153" s="15">
        <v>3.0646668179031659E-3</v>
      </c>
      <c r="LM153" s="15">
        <v>5.5258935971102116E-3</v>
      </c>
      <c r="LN153" s="15">
        <v>3.853960145488511E-3</v>
      </c>
      <c r="LO153" s="15">
        <v>-7.8594606394561742E-3</v>
      </c>
      <c r="LP153" s="15">
        <v>5.8196090532640025E-3</v>
      </c>
      <c r="LQ153" s="15">
        <v>-1.1710087271865866E-2</v>
      </c>
      <c r="LR153" s="15">
        <v>-8.527183452226389E-3</v>
      </c>
      <c r="LS153" s="15">
        <v>2.1483994736538302E-3</v>
      </c>
      <c r="LT153" s="15">
        <v>1.6968329863182186E-3</v>
      </c>
      <c r="LU153" s="15">
        <v>3.2975790527135403E-2</v>
      </c>
      <c r="LV153" s="15">
        <v>2.1072892492812207E-3</v>
      </c>
      <c r="LW153" s="15">
        <v>-8.8869146039933329E-4</v>
      </c>
      <c r="LX153" s="15">
        <v>1.6886410455457376E-3</v>
      </c>
      <c r="LY153" s="15">
        <v>7.0776976402024561E-3</v>
      </c>
      <c r="LZ153" s="15">
        <v>-1.7644463979708831E-2</v>
      </c>
      <c r="MA153" s="15">
        <v>1.919514907614273E-3</v>
      </c>
      <c r="MB153" s="15">
        <v>-4.4300283648520634E-3</v>
      </c>
      <c r="MC153" s="15">
        <v>-2.1757083649130676E-2</v>
      </c>
      <c r="MD153" s="15">
        <v>6.4147479762504634E-3</v>
      </c>
      <c r="ME153" s="15">
        <v>3.1989437681680306E-3</v>
      </c>
      <c r="MF153" s="15">
        <v>-9.2165905141746373E-4</v>
      </c>
      <c r="MG153" s="15">
        <v>-2.2234583923971475E-3</v>
      </c>
      <c r="MH153" s="15">
        <v>-3.715745514187543E-4</v>
      </c>
      <c r="MI153" s="15">
        <v>7.9681696491768813E-3</v>
      </c>
      <c r="MJ153" s="15">
        <v>1.3433627541861181E-2</v>
      </c>
      <c r="MK153" s="15">
        <v>1.3647378878620893E-2</v>
      </c>
      <c r="ML153" s="15">
        <v>2.1559196583384E-2</v>
      </c>
      <c r="MM153" s="15">
        <v>1.7086943648290533E-2</v>
      </c>
      <c r="MN153" s="15">
        <v>-2.3203661118606877E-3</v>
      </c>
      <c r="MO153" s="15">
        <v>2.5451782637506749E-3</v>
      </c>
      <c r="MP153" s="15">
        <v>8.4771566096447613E-3</v>
      </c>
      <c r="MQ153" s="15">
        <v>-1.1648476229758509E-3</v>
      </c>
      <c r="MR153" s="15">
        <v>-3.3180415133288108E-2</v>
      </c>
      <c r="MS153" s="15">
        <v>2.4091566261045489E-2</v>
      </c>
      <c r="MT153" s="15">
        <v>8.2671377048936026E-3</v>
      </c>
      <c r="MU153" s="15">
        <v>-2.1285785914731178E-2</v>
      </c>
      <c r="MV153" s="15">
        <v>1.1309020147901557E-3</v>
      </c>
      <c r="MW153" s="15">
        <v>0</v>
      </c>
      <c r="MX153" s="15">
        <v>-7.7884105259172645E-3</v>
      </c>
      <c r="MY153" s="15">
        <v>-1.6759775435558042E-2</v>
      </c>
      <c r="MZ153" s="15">
        <v>3.8991749214101402E-2</v>
      </c>
      <c r="NA153" s="15">
        <v>-1.2061794659240396E-2</v>
      </c>
      <c r="NB153" s="15">
        <v>6.3977470754255318E-3</v>
      </c>
      <c r="NC153" s="15">
        <v>-4.6796742782953052E-3</v>
      </c>
      <c r="ND153" s="15">
        <v>2.2561112556995339E-3</v>
      </c>
      <c r="NE153" s="15">
        <v>2.6415689939765504E-2</v>
      </c>
      <c r="NF153" s="15">
        <v>2.385212818373947E-3</v>
      </c>
      <c r="NG153" s="15">
        <v>2.2885175496848336E-3</v>
      </c>
      <c r="NH153" s="15">
        <v>-1.5170672947524663E-3</v>
      </c>
      <c r="NI153" s="15">
        <v>1.4954839852296608E-2</v>
      </c>
      <c r="NJ153" s="15">
        <v>-7.8939468965982858E-3</v>
      </c>
      <c r="NK153" s="15">
        <v>3.6839238568465871E-3</v>
      </c>
      <c r="NL153" s="15">
        <v>9.9377073267015344E-3</v>
      </c>
      <c r="NM153" s="15">
        <v>0</v>
      </c>
      <c r="NN153" s="15">
        <v>0</v>
      </c>
      <c r="NO153" s="15">
        <v>-1.3725705679874793E-2</v>
      </c>
      <c r="NP153" s="15">
        <v>-1.2730746467980965E-3</v>
      </c>
      <c r="NQ153" s="15">
        <v>-1.0528875927430551E-2</v>
      </c>
      <c r="NR153" s="15">
        <v>2.4333860687048993E-4</v>
      </c>
      <c r="NS153" s="15">
        <v>3.86617581945599E-3</v>
      </c>
      <c r="NT153" s="15">
        <v>-3.418806748785609E-3</v>
      </c>
      <c r="NU153" s="15">
        <v>3.8880955075298205E-3</v>
      </c>
      <c r="NV153" s="15">
        <v>1.3168481046870302E-2</v>
      </c>
      <c r="NW153" s="15">
        <v>2.8583698180829524E-3</v>
      </c>
      <c r="NX153" s="15">
        <v>-5.8263293704629258E-3</v>
      </c>
      <c r="NY153" s="15">
        <v>-5.4150162620652392E-3</v>
      </c>
      <c r="NZ153" s="15">
        <v>7.8486090801101489E-3</v>
      </c>
      <c r="OA153" s="15">
        <v>-7.5697115669952578E-3</v>
      </c>
      <c r="OB153" s="15">
        <v>3.7481303249868566E-3</v>
      </c>
      <c r="OC153" s="15">
        <v>4.2839722800332002E-3</v>
      </c>
      <c r="OD153" s="15">
        <v>-4.8328635656734161E-4</v>
      </c>
      <c r="OE153" s="15">
        <v>-5.1087129330773251E-3</v>
      </c>
      <c r="OF153" s="15">
        <v>-3.9973404326202888E-3</v>
      </c>
      <c r="OG153" s="15">
        <v>1.1144253669028265E-3</v>
      </c>
      <c r="OH153" s="15">
        <v>-1.3950246391646497E-3</v>
      </c>
      <c r="OI153" s="15">
        <v>2.8419575993499646E-3</v>
      </c>
      <c r="OJ153" s="15">
        <v>1.8384042702742758E-4</v>
      </c>
      <c r="OK153" s="15">
        <v>-1.0011012949413855E-3</v>
      </c>
      <c r="OL153" s="15">
        <v>-1.461205267049924E-3</v>
      </c>
      <c r="OM153" s="15">
        <v>1.3412303884000056E-2</v>
      </c>
      <c r="ON153" s="15">
        <v>-1.4564186309207932E-2</v>
      </c>
      <c r="OO153" s="15">
        <v>-8.0352450694142225E-3</v>
      </c>
      <c r="OP153" s="15">
        <v>7.5106588855595267E-3</v>
      </c>
      <c r="OQ153" s="15">
        <v>-7.3034032497879585E-3</v>
      </c>
      <c r="OR153" s="15">
        <v>2.427872041554615E-2</v>
      </c>
      <c r="OS153" s="15">
        <v>5.902400790696022E-3</v>
      </c>
      <c r="OT153" s="15">
        <v>-1.4463818608937891E-2</v>
      </c>
      <c r="OU153" s="15">
        <v>1.0007506464432684E-3</v>
      </c>
      <c r="OV153" s="15">
        <v>1.4844850987306474E-2</v>
      </c>
      <c r="OW153" s="15">
        <v>6.4395178252541988E-3</v>
      </c>
      <c r="OX153" s="15">
        <v>-1.022320756955165E-3</v>
      </c>
      <c r="OY153" s="15">
        <v>9.3954320476440541E-3</v>
      </c>
      <c r="OZ153" s="15">
        <v>1.0870985183674886E-2</v>
      </c>
      <c r="PA153" s="15">
        <v>2.8344473009142567E-2</v>
      </c>
      <c r="PB153" s="15">
        <v>9.9629480921018428E-3</v>
      </c>
      <c r="PC153" s="15">
        <v>-1.3536890087020685E-3</v>
      </c>
      <c r="PD153" s="15">
        <v>2.0723241189066224E-4</v>
      </c>
      <c r="PE153" s="15">
        <v>2.100075774511715E-3</v>
      </c>
      <c r="PF153" s="15">
        <v>-1.5846398368426967E-2</v>
      </c>
      <c r="PG153" s="15">
        <v>2.286687693745387E-3</v>
      </c>
      <c r="PH153" s="15">
        <v>2.2194122473399205E-2</v>
      </c>
      <c r="PI153" s="15">
        <v>-8.4228263560328536E-4</v>
      </c>
      <c r="PJ153" s="15">
        <v>4.0035084125527639E-3</v>
      </c>
      <c r="PK153" s="15">
        <v>8.8547258049256686E-3</v>
      </c>
      <c r="PL153" s="15">
        <v>1.8888124988371937E-3</v>
      </c>
      <c r="PM153" s="15">
        <v>2.9592074014777705E-3</v>
      </c>
      <c r="PN153" s="15">
        <v>1.3148381356474818E-3</v>
      </c>
      <c r="PO153" s="15">
        <v>-1.8000053508822127E-3</v>
      </c>
      <c r="PP153" s="15">
        <v>9.5064701308285905E-3</v>
      </c>
      <c r="PQ153" s="15">
        <v>8.570606487750293E-3</v>
      </c>
      <c r="PR153" s="15">
        <v>-1.0263428885887982E-3</v>
      </c>
      <c r="PS153" s="15">
        <v>-3.2981560240301169E-3</v>
      </c>
      <c r="PT153" s="15">
        <v>-8.1520946083123071E-3</v>
      </c>
      <c r="PU153" s="15">
        <v>8.3415161105404208E-3</v>
      </c>
      <c r="PV153" s="15">
        <v>-4.6322840675473875E-2</v>
      </c>
      <c r="PW153" s="15">
        <v>1.3174135400838356E-2</v>
      </c>
      <c r="PX153" s="15">
        <v>2.7627262286068102E-3</v>
      </c>
      <c r="PY153" s="15">
        <v>9.0392568138315116E-4</v>
      </c>
      <c r="PZ153" s="15">
        <v>2.058020103727902E-2</v>
      </c>
      <c r="QA153" s="15">
        <v>-6.2156892803197942E-3</v>
      </c>
      <c r="QB153" s="15">
        <v>7.7916147775013971E-3</v>
      </c>
      <c r="QC153" s="15">
        <v>6.5959127772040561E-3</v>
      </c>
      <c r="QD153" s="15">
        <v>6.1488679143539742E-3</v>
      </c>
      <c r="QE153" s="15">
        <v>-7.3848881322127894E-3</v>
      </c>
      <c r="QF153" s="15">
        <v>-2.1241094316210543E-3</v>
      </c>
      <c r="QG153" s="15">
        <v>-1.2882296545098043E-2</v>
      </c>
      <c r="QH153" s="15">
        <v>-4.0263698530580575E-3</v>
      </c>
      <c r="QI153" s="15">
        <v>3.0775325138226056E-3</v>
      </c>
      <c r="QJ153" s="15">
        <v>2.7868899008792448E-2</v>
      </c>
      <c r="QK153" s="15">
        <v>-8.0899317619715395E-3</v>
      </c>
      <c r="QL153" s="15">
        <v>-7.9240473818024959E-3</v>
      </c>
      <c r="QM153" s="15">
        <v>2.4633879628157686E-2</v>
      </c>
      <c r="QN153" s="15">
        <v>2.6877317763746612E-2</v>
      </c>
      <c r="QO153" s="15">
        <v>1.0454784015529657E-3</v>
      </c>
      <c r="QP153" s="15">
        <v>2.569209454864494E-3</v>
      </c>
      <c r="QQ153" s="15">
        <v>-4.9167426566852288E-3</v>
      </c>
      <c r="QR153" s="15">
        <v>-9.0007656394913409E-3</v>
      </c>
      <c r="QS153" s="15">
        <v>1.8115947646482711E-2</v>
      </c>
      <c r="QT153" s="15">
        <v>7.4522561324206074E-3</v>
      </c>
      <c r="QU153" s="15">
        <v>-1.3162642410717209E-2</v>
      </c>
      <c r="QV153" s="15">
        <v>-1.516013176463457E-3</v>
      </c>
      <c r="QW153" s="15">
        <v>2.4570036930520837E-3</v>
      </c>
      <c r="QX153" s="15">
        <v>3.3624341791373906E-2</v>
      </c>
      <c r="QY153" s="15">
        <v>-8.0014757825044702E-3</v>
      </c>
      <c r="QZ153" s="15">
        <v>-2.6514649499090337E-4</v>
      </c>
      <c r="RA153" s="15">
        <v>1.2877688309180601E-2</v>
      </c>
      <c r="RB153" s="15">
        <v>1.6161722458007326E-2</v>
      </c>
      <c r="RC153" s="15">
        <v>1.522806559323874E-2</v>
      </c>
      <c r="RD153" s="15">
        <v>4.0781481239438849E-3</v>
      </c>
      <c r="RE153" s="15">
        <v>5.9305724950062784E-3</v>
      </c>
      <c r="RF153" s="15">
        <v>1.5447304651183526E-2</v>
      </c>
      <c r="RG153" s="15">
        <v>5.7273770179597043E-4</v>
      </c>
      <c r="RH153" s="15">
        <v>4.4175941814404733E-3</v>
      </c>
      <c r="RI153" s="15">
        <v>3.2751120978050481E-3</v>
      </c>
      <c r="RJ153" s="15">
        <v>-4.6047663867481783E-3</v>
      </c>
      <c r="RK153" s="15">
        <v>-3.7023325117475778E-4</v>
      </c>
      <c r="RL153" s="15">
        <v>3.325369374229727E-3</v>
      </c>
      <c r="RM153" s="15">
        <v>1.587721953011576E-3</v>
      </c>
      <c r="RN153" s="15">
        <v>2.0327269101411854E-4</v>
      </c>
      <c r="RO153" s="15">
        <v>3.9942251091094449E-2</v>
      </c>
      <c r="RP153" s="15">
        <v>2.0427822690098223E-2</v>
      </c>
      <c r="RQ153" s="15">
        <v>-1.355197388598356E-3</v>
      </c>
      <c r="RR153" s="15">
        <v>1.4150278291474741E-3</v>
      </c>
      <c r="RS153" s="15">
        <v>2.8599658080510428E-2</v>
      </c>
      <c r="RT153" s="15">
        <v>1.2380157380061936E-2</v>
      </c>
      <c r="RU153" s="15">
        <v>7.0128240161646468E-3</v>
      </c>
      <c r="RV153" s="15">
        <v>5.9973295259065683E-3</v>
      </c>
      <c r="RW153" s="15">
        <v>7.7248866761727916E-3</v>
      </c>
      <c r="RX153" s="15">
        <v>4.5059619207059153E-3</v>
      </c>
      <c r="RY153" s="15">
        <v>7.8731357303815329E-3</v>
      </c>
      <c r="RZ153" s="15">
        <v>7.7291514701931848E-3</v>
      </c>
      <c r="SA153" s="15">
        <v>-4.0252301765978599E-3</v>
      </c>
      <c r="SB153" s="15">
        <v>4.7319610484287313E-3</v>
      </c>
      <c r="SC153" s="15">
        <v>5.3492694577222744E-3</v>
      </c>
      <c r="SD153" s="15">
        <v>9.4806161421668936E-3</v>
      </c>
      <c r="SE153" s="15">
        <v>1.8244519742537494E-2</v>
      </c>
      <c r="SF153" s="15">
        <v>8.6143411059122228E-3</v>
      </c>
      <c r="SG153" s="15">
        <v>2.2838509111424298E-3</v>
      </c>
      <c r="SH153" s="15">
        <v>2.3947682378801786E-2</v>
      </c>
      <c r="SI153" s="15">
        <v>1.5289623678374853E-3</v>
      </c>
      <c r="SJ153" s="15">
        <v>-2.6573273276817694E-3</v>
      </c>
      <c r="SK153" s="15">
        <v>1.347469858336019E-2</v>
      </c>
      <c r="SL153" s="15">
        <v>-1.8644063022237988E-2</v>
      </c>
      <c r="SM153" s="15">
        <v>-5.7839450649322379E-3</v>
      </c>
      <c r="SN153" s="15">
        <v>4.9300566211592399E-3</v>
      </c>
      <c r="SO153" s="15">
        <v>4.3057117112120132E-3</v>
      </c>
      <c r="SP153" s="15">
        <v>-2.6602808479906492E-2</v>
      </c>
      <c r="SQ153" s="15">
        <v>-9.0247054719181999E-3</v>
      </c>
      <c r="SR153" s="15">
        <v>1.5644330884873669E-2</v>
      </c>
      <c r="SS153" s="15">
        <v>-3.140257797667299E-3</v>
      </c>
      <c r="ST153" s="15">
        <v>2.3970276971471674E-4</v>
      </c>
      <c r="SU153" s="15">
        <v>2.8228652269308199E-4</v>
      </c>
      <c r="SV153" s="15">
        <v>-5.1786754784514154E-3</v>
      </c>
      <c r="SW153" s="15">
        <v>1.3047168881524369E-2</v>
      </c>
      <c r="SX153" s="15">
        <v>1.5439960272656426E-2</v>
      </c>
      <c r="SY153" s="15">
        <v>7.6511467355197295E-3</v>
      </c>
      <c r="SZ153" s="15">
        <v>-1.4907849139264956E-2</v>
      </c>
      <c r="TA153" s="15">
        <v>6.1143383133857967E-4</v>
      </c>
      <c r="TB153" s="15">
        <v>-1.3119944106150474E-2</v>
      </c>
      <c r="TC153" s="15">
        <v>2.6174443905242598E-2</v>
      </c>
      <c r="TD153" s="15">
        <v>-7.403018884453735E-3</v>
      </c>
      <c r="TE153" s="15">
        <v>2.9850768434532774E-3</v>
      </c>
      <c r="TF153" s="15">
        <v>-1.2853212632492355E-2</v>
      </c>
      <c r="TG153" s="15">
        <v>-2.1710296791767722E-3</v>
      </c>
      <c r="TH153" s="15">
        <v>1.5179917054726844E-2</v>
      </c>
      <c r="TI153" s="15">
        <v>2.9852963149681343E-2</v>
      </c>
      <c r="TJ153" s="15">
        <v>-1.3134766129119709E-2</v>
      </c>
      <c r="TK153" s="15">
        <v>6.8769017815472283E-3</v>
      </c>
      <c r="TL153" s="15">
        <v>-4.8525187798845399E-3</v>
      </c>
      <c r="TM153" s="15">
        <v>2.2432524326916566E-2</v>
      </c>
      <c r="TN153" s="15">
        <v>-2.1786500992221499E-3</v>
      </c>
      <c r="TO153" s="23">
        <v>3.9873999708445497E-3</v>
      </c>
    </row>
    <row r="154" spans="1:535" x14ac:dyDescent="0.35">
      <c r="A154" s="14">
        <v>148</v>
      </c>
      <c r="B154" s="81">
        <v>42779</v>
      </c>
      <c r="C154" s="23">
        <v>5.4277724363463627E-3</v>
      </c>
      <c r="D154" s="43">
        <f ca="1">OFFSET('CAPM Regression Loop'!$AH$6,$A154,'CAPM Regression Loop'!$D$2)</f>
        <v>-1.0643195985794241E-2</v>
      </c>
      <c r="T154" s="14">
        <v>148</v>
      </c>
      <c r="U154" s="14" t="s">
        <v>150</v>
      </c>
      <c r="V154" s="14">
        <v>1.2798131863055129</v>
      </c>
      <c r="W154" s="14">
        <v>0.2748801197598077</v>
      </c>
      <c r="X154" s="14">
        <v>7.9790840766696264E-2</v>
      </c>
      <c r="Y154" s="14">
        <f t="shared" si="9"/>
        <v>1.0179462470767828</v>
      </c>
      <c r="Z154" s="14">
        <f t="shared" si="8"/>
        <v>1.0179462470767828</v>
      </c>
      <c r="AA154" s="14">
        <f t="shared" si="10"/>
        <v>1</v>
      </c>
      <c r="AF154" s="80"/>
      <c r="AH154" s="81"/>
      <c r="AI154" s="15">
        <v>3.1720883061439791E-3</v>
      </c>
      <c r="AJ154" s="15">
        <v>2.045671165417938E-2</v>
      </c>
      <c r="AK154" s="15">
        <v>-1.0170409930114619E-2</v>
      </c>
      <c r="AL154" s="15">
        <v>8.8166050933378287E-3</v>
      </c>
      <c r="AM154" s="15">
        <v>1.4884646757041861E-3</v>
      </c>
      <c r="AN154" s="15">
        <v>-7.5970637889463399E-3</v>
      </c>
      <c r="AO154" s="15">
        <v>1.1168101187738384E-2</v>
      </c>
      <c r="AP154" s="15">
        <v>8.3831305121774159E-3</v>
      </c>
      <c r="AQ154" s="15">
        <v>6.8230541885047156E-3</v>
      </c>
      <c r="AR154" s="15">
        <v>1.7999838512449885E-2</v>
      </c>
      <c r="AS154" s="15">
        <v>-2.7416055554946158E-3</v>
      </c>
      <c r="AT154" s="15">
        <v>7.7393461660206567E-3</v>
      </c>
      <c r="AU154" s="15">
        <v>3.4297808663293523E-3</v>
      </c>
      <c r="AV154" s="15">
        <v>1.2536729177984519E-2</v>
      </c>
      <c r="AW154" s="15">
        <v>2.2645791900959317E-3</v>
      </c>
      <c r="AX154" s="15">
        <v>-2.5050897709878624E-3</v>
      </c>
      <c r="AY154" s="15">
        <v>6.0111816902809782E-3</v>
      </c>
      <c r="AZ154" s="15">
        <v>2.9539694902604424E-3</v>
      </c>
      <c r="BA154" s="15">
        <v>1.4188660278808475E-2</v>
      </c>
      <c r="BB154" s="15">
        <v>1.6223235225952051E-3</v>
      </c>
      <c r="BC154" s="15">
        <v>8.045584196860479E-3</v>
      </c>
      <c r="BD154" s="15">
        <v>-4.3840491085343188E-3</v>
      </c>
      <c r="BE154" s="15">
        <v>1.4846734659867439E-2</v>
      </c>
      <c r="BF154" s="15">
        <v>6.8641888012994142E-3</v>
      </c>
      <c r="BG154" s="15">
        <v>-5.4880576787752922E-3</v>
      </c>
      <c r="BH154" s="15">
        <v>1.1143654718159139E-2</v>
      </c>
      <c r="BI154" s="15">
        <v>6.5782948704188023E-3</v>
      </c>
      <c r="BJ154" s="15">
        <v>6.858807663192747E-3</v>
      </c>
      <c r="BK154" s="15">
        <v>9.2120028061069125E-3</v>
      </c>
      <c r="BL154" s="15">
        <v>-6.5564857874883878E-3</v>
      </c>
      <c r="BM154" s="15">
        <v>9.9104161766534731E-3</v>
      </c>
      <c r="BN154" s="15">
        <v>3.955924910302582E-3</v>
      </c>
      <c r="BO154" s="15">
        <v>-6.6494519108855317E-3</v>
      </c>
      <c r="BP154" s="15">
        <v>2.7987703687645089E-3</v>
      </c>
      <c r="BQ154" s="15">
        <v>-1.7913660967624882E-3</v>
      </c>
      <c r="BR154" s="15">
        <v>-1.370883838595344E-3</v>
      </c>
      <c r="BS154" s="15">
        <v>1.4693229283442747E-2</v>
      </c>
      <c r="BT154" s="15">
        <v>1.9339694020021756E-2</v>
      </c>
      <c r="BU154" s="15">
        <v>1.0901615787361667E-2</v>
      </c>
      <c r="BV154" s="15">
        <v>2.2899015442399902E-4</v>
      </c>
      <c r="BW154" s="15">
        <v>3.195384876264481E-3</v>
      </c>
      <c r="BX154" s="15">
        <v>7.3656114977805219E-3</v>
      </c>
      <c r="BY154" s="15">
        <v>2.4194257027949548E-3</v>
      </c>
      <c r="BZ154" s="15">
        <v>2.4052928012494017E-3</v>
      </c>
      <c r="CA154" s="15">
        <v>-3.4916236590530557E-3</v>
      </c>
      <c r="CB154" s="15">
        <v>-1.7457528024056874E-2</v>
      </c>
      <c r="CC154" s="15">
        <v>2.6369255916741433E-3</v>
      </c>
      <c r="CD154" s="15">
        <v>2.9040241114550816E-3</v>
      </c>
      <c r="CE154" s="15">
        <v>-9.6225349680888965E-4</v>
      </c>
      <c r="CF154" s="15">
        <v>-3.2930986007866647E-2</v>
      </c>
      <c r="CG154" s="15">
        <v>-7.3656936994219487E-3</v>
      </c>
      <c r="CH154" s="15">
        <v>5.7734920095164023E-3</v>
      </c>
      <c r="CI154" s="15">
        <v>2.2681461336606628E-3</v>
      </c>
      <c r="CJ154" s="15">
        <v>-3.2724326994309876E-3</v>
      </c>
      <c r="CK154" s="15">
        <v>5.4641472758359694E-3</v>
      </c>
      <c r="CL154" s="15">
        <v>1.1202104440036095E-2</v>
      </c>
      <c r="CM154" s="15">
        <v>-6.1757851663979306E-3</v>
      </c>
      <c r="CN154" s="15">
        <v>1.0770163342482758E-2</v>
      </c>
      <c r="CO154" s="15">
        <v>1.3769580723757035E-2</v>
      </c>
      <c r="CP154" s="15">
        <v>4.6828956594825557E-3</v>
      </c>
      <c r="CQ154" s="15">
        <v>7.4778684105370309E-3</v>
      </c>
      <c r="CR154" s="15">
        <v>-1.6018391008281233E-2</v>
      </c>
      <c r="CS154" s="15">
        <v>1.2477126889024618E-3</v>
      </c>
      <c r="CT154" s="15">
        <v>2.9165986236861668E-3</v>
      </c>
      <c r="CU154" s="15">
        <v>1.5293416169498182E-2</v>
      </c>
      <c r="CV154" s="15">
        <v>-1.4728748264495311E-3</v>
      </c>
      <c r="CW154" s="15">
        <v>1.4991159790195574E-2</v>
      </c>
      <c r="CX154" s="15">
        <v>1.2216556821876676E-2</v>
      </c>
      <c r="CY154" s="15">
        <v>7.6491162833960862E-3</v>
      </c>
      <c r="CZ154" s="15">
        <v>-6.4786297598134071E-3</v>
      </c>
      <c r="DA154" s="15">
        <v>7.3302797365646663E-3</v>
      </c>
      <c r="DB154" s="15">
        <v>3.9604012160969143E-3</v>
      </c>
      <c r="DC154" s="15">
        <v>9.6038422747805538E-4</v>
      </c>
      <c r="DD154" s="15">
        <v>5.6556185874407127E-3</v>
      </c>
      <c r="DE154" s="15">
        <v>2.2646361534804905E-2</v>
      </c>
      <c r="DF154" s="15">
        <v>2.5149337367477379E-3</v>
      </c>
      <c r="DG154" s="15">
        <v>-2.0100509280243342E-3</v>
      </c>
      <c r="DH154" s="15">
        <v>8.6190795365180383E-3</v>
      </c>
      <c r="DI154" s="15">
        <v>2.2484392605270197E-2</v>
      </c>
      <c r="DJ154" s="15">
        <v>7.877896465123737E-3</v>
      </c>
      <c r="DK154" s="15">
        <v>1.4308902332588143E-2</v>
      </c>
      <c r="DL154" s="15">
        <v>1.8243792342052163E-2</v>
      </c>
      <c r="DM154" s="15">
        <v>1.3878403172077227E-2</v>
      </c>
      <c r="DN154" s="15">
        <v>2.9926859325587685E-2</v>
      </c>
      <c r="DO154" s="15">
        <v>3.726381740813787E-3</v>
      </c>
      <c r="DP154" s="15">
        <v>6.9818841563591494E-3</v>
      </c>
      <c r="DQ154" s="15">
        <v>1.9612241764904986E-2</v>
      </c>
      <c r="DR154" s="15">
        <v>2.3984609402013236E-2</v>
      </c>
      <c r="DS154" s="15">
        <v>1.3635335335189574E-2</v>
      </c>
      <c r="DT154" s="15">
        <v>3.7243990909824939E-3</v>
      </c>
      <c r="DU154" s="15">
        <v>-7.8678612006136787E-3</v>
      </c>
      <c r="DV154" s="15">
        <v>5.4709007109012935E-3</v>
      </c>
      <c r="DW154" s="15">
        <v>-4.7561780878247559E-3</v>
      </c>
      <c r="DX154" s="15">
        <v>2.05902612209798E-3</v>
      </c>
      <c r="DY154" s="15">
        <v>9.6632640468493763E-3</v>
      </c>
      <c r="DZ154" s="15">
        <v>-1.4767776738067154E-4</v>
      </c>
      <c r="EA154" s="15">
        <v>7.8690592666180389E-4</v>
      </c>
      <c r="EB154" s="15">
        <v>1.2245344973329653E-2</v>
      </c>
      <c r="EC154" s="15">
        <v>7.4241359162315178E-3</v>
      </c>
      <c r="ED154" s="15">
        <v>1.9970708647949465E-2</v>
      </c>
      <c r="EE154" s="15">
        <v>1.885196932949567E-3</v>
      </c>
      <c r="EF154" s="15">
        <v>1.509537249977398E-2</v>
      </c>
      <c r="EG154" s="15">
        <v>4.6479284232824932E-3</v>
      </c>
      <c r="EH154" s="15">
        <v>7.607874203016716E-3</v>
      </c>
      <c r="EI154" s="15">
        <v>6.7720349099446853E-3</v>
      </c>
      <c r="EJ154" s="15">
        <v>7.1014219419820368E-3</v>
      </c>
      <c r="EK154" s="15">
        <v>-4.9979279380563723E-3</v>
      </c>
      <c r="EL154" s="15">
        <v>1.574803475066391E-3</v>
      </c>
      <c r="EM154" s="15">
        <v>8.5190554535186751E-3</v>
      </c>
      <c r="EN154" s="15">
        <v>1.2557557112727522E-3</v>
      </c>
      <c r="EO154" s="15">
        <v>-8.8141596275642768E-3</v>
      </c>
      <c r="EP154" s="15">
        <v>-2.3258518537218827E-4</v>
      </c>
      <c r="EQ154" s="15">
        <v>4.9113332010302596E-3</v>
      </c>
      <c r="ER154" s="15">
        <v>2.525652487012689E-3</v>
      </c>
      <c r="ES154" s="15">
        <v>3.3426214966897072E-3</v>
      </c>
      <c r="ET154" s="15">
        <v>1.4493007302566824E-2</v>
      </c>
      <c r="EU154" s="15">
        <v>-1.1999495366172421E-2</v>
      </c>
      <c r="EV154" s="15">
        <v>2.9264234931601664E-3</v>
      </c>
      <c r="EW154" s="15">
        <v>2.3105568449798284E-3</v>
      </c>
      <c r="EX154" s="15">
        <v>5.2942497922312927E-3</v>
      </c>
      <c r="EY154" s="15">
        <v>4.1724678058007031E-3</v>
      </c>
      <c r="EZ154" s="15">
        <v>2.9237928411297172E-3</v>
      </c>
      <c r="FA154" s="15">
        <v>2.1624380365743235E-3</v>
      </c>
      <c r="FB154" s="15">
        <v>7.5784641878416884E-3</v>
      </c>
      <c r="FC154" s="15">
        <v>-6.0274923163442179E-3</v>
      </c>
      <c r="FD154" s="15">
        <v>4.8946392756563052E-3</v>
      </c>
      <c r="FE154" s="15">
        <v>1.6109893311236408E-2</v>
      </c>
      <c r="FF154" s="15">
        <v>4.6156016598967045E-3</v>
      </c>
      <c r="FG154" s="15">
        <v>1.09827693544618E-2</v>
      </c>
      <c r="FH154" s="15">
        <v>-1.0077959781349601E-2</v>
      </c>
      <c r="FI154" s="15">
        <v>4.2662180747337587E-3</v>
      </c>
      <c r="FJ154" s="15">
        <v>-1.3063543060822811E-2</v>
      </c>
      <c r="FK154" s="15">
        <v>2.4974740935253125E-3</v>
      </c>
      <c r="FL154" s="15">
        <v>3.5631118963255913E-3</v>
      </c>
      <c r="FM154" s="15">
        <v>1.912769149276352E-2</v>
      </c>
      <c r="FN154" s="15">
        <v>1.6143848371356424E-2</v>
      </c>
      <c r="FO154" s="15">
        <v>1.2997745941970141E-2</v>
      </c>
      <c r="FP154" s="15">
        <v>2.2353245780748123E-2</v>
      </c>
      <c r="FQ154" s="15">
        <v>3.7306473105689481E-4</v>
      </c>
      <c r="FR154" s="15">
        <v>-4.1099467049086416E-3</v>
      </c>
      <c r="FS154" s="15">
        <v>4.0282028286047879E-3</v>
      </c>
      <c r="FT154" s="15">
        <v>-7.4846301275403036E-4</v>
      </c>
      <c r="FU154" s="15">
        <v>1.9774576346874564E-3</v>
      </c>
      <c r="FV154" s="15">
        <v>-2.6253624950834989E-3</v>
      </c>
      <c r="FW154" s="15">
        <v>7.2660607249570956E-3</v>
      </c>
      <c r="FX154" s="15">
        <v>7.5260257012518044E-3</v>
      </c>
      <c r="FY154" s="15">
        <v>9.2621185997742003E-4</v>
      </c>
      <c r="FZ154" s="15">
        <v>-3.3087049044684363E-3</v>
      </c>
      <c r="GA154" s="15">
        <v>6.0285314962293191E-3</v>
      </c>
      <c r="GB154" s="15">
        <v>-6.0902390637173568E-3</v>
      </c>
      <c r="GC154" s="15">
        <v>1.7392316982035791E-3</v>
      </c>
      <c r="GD154" s="15">
        <v>4.7463749740202545E-3</v>
      </c>
      <c r="GE154" s="15">
        <v>4.609820478161707E-3</v>
      </c>
      <c r="GF154" s="15">
        <v>-5.3655393646317917E-3</v>
      </c>
      <c r="GG154" s="15">
        <v>-3.375789610646105E-3</v>
      </c>
      <c r="GH154" s="15">
        <v>4.6428417949972755E-3</v>
      </c>
      <c r="GI154" s="15">
        <v>0</v>
      </c>
      <c r="GJ154" s="15">
        <v>8.7818905878101761E-3</v>
      </c>
      <c r="GK154" s="15">
        <v>1.3970873184142673E-2</v>
      </c>
      <c r="GL154" s="15">
        <v>-1.0803415446568662E-2</v>
      </c>
      <c r="GM154" s="15">
        <v>6.2084488633108834E-4</v>
      </c>
      <c r="GN154" s="15">
        <v>3.3851890149317388E-3</v>
      </c>
      <c r="GO154" s="15">
        <v>-2.8690492462928964E-2</v>
      </c>
      <c r="GP154" s="15">
        <v>1.2399257633205734E-3</v>
      </c>
      <c r="GQ154" s="15">
        <v>1.2925893422950901E-2</v>
      </c>
      <c r="GR154" s="15">
        <v>-7.3392405727637318E-3</v>
      </c>
      <c r="GS154" s="15">
        <v>1.6732124878271859E-2</v>
      </c>
      <c r="GT154" s="15">
        <v>1.6760168857465101E-2</v>
      </c>
      <c r="GU154" s="15">
        <v>4.5964284559723784E-3</v>
      </c>
      <c r="GV154" s="15">
        <v>-1.1610094407195551E-2</v>
      </c>
      <c r="GW154" s="15">
        <v>-4.215203135343331E-3</v>
      </c>
      <c r="GX154" s="15">
        <v>2.2818036141142675E-3</v>
      </c>
      <c r="GY154" s="15">
        <v>6.5562063287984513E-3</v>
      </c>
      <c r="GZ154" s="15">
        <v>-2.601839933293304E-2</v>
      </c>
      <c r="HA154" s="15">
        <v>-2.0020026706731903E-3</v>
      </c>
      <c r="HB154" s="15">
        <v>3.988836561232968E-3</v>
      </c>
      <c r="HC154" s="15">
        <v>-4.180358431757826E-3</v>
      </c>
      <c r="HD154" s="15">
        <v>-1.0438414308979978E-3</v>
      </c>
      <c r="HE154" s="15">
        <v>1.7520806001894098E-4</v>
      </c>
      <c r="HF154" s="15">
        <v>1.007565198874164E-2</v>
      </c>
      <c r="HG154" s="15">
        <v>8.919549002688678E-3</v>
      </c>
      <c r="HH154" s="15">
        <v>2.623812590880399E-3</v>
      </c>
      <c r="HI154" s="15">
        <v>5.5682611033589218E-3</v>
      </c>
      <c r="HJ154" s="15">
        <v>5.5772592981062153E-3</v>
      </c>
      <c r="HK154" s="15">
        <v>9.3991657879828189E-3</v>
      </c>
      <c r="HL154" s="15">
        <v>8.6385513728628981E-3</v>
      </c>
      <c r="HM154" s="15">
        <v>-1.1154369092312563E-2</v>
      </c>
      <c r="HN154" s="15">
        <v>6.8918260379212583E-3</v>
      </c>
      <c r="HO154" s="15">
        <v>1.5756721494184341E-2</v>
      </c>
      <c r="HP154" s="15">
        <v>1.0540796405782486E-2</v>
      </c>
      <c r="HQ154" s="15">
        <v>1.561057517375904E-2</v>
      </c>
      <c r="HR154" s="15">
        <v>-5.7500581225985925E-3</v>
      </c>
      <c r="HS154" s="15">
        <v>-6.3726527922982881E-3</v>
      </c>
      <c r="HT154" s="15">
        <v>-6.9952082851955952E-5</v>
      </c>
      <c r="HU154" s="15">
        <v>6.6271606343823687E-3</v>
      </c>
      <c r="HV154" s="15">
        <v>1.1859977290750008E-2</v>
      </c>
      <c r="HW154" s="15">
        <v>1.0709607046375538E-2</v>
      </c>
      <c r="HX154" s="15">
        <v>-7.0894349704880366E-3</v>
      </c>
      <c r="HY154" s="15">
        <v>1.9252889294553467E-2</v>
      </c>
      <c r="HZ154" s="15">
        <v>2.0692406905801312E-3</v>
      </c>
      <c r="IA154" s="15">
        <v>1.1229647446237235E-3</v>
      </c>
      <c r="IB154" s="15">
        <v>9.9024716380783154E-3</v>
      </c>
      <c r="IC154" s="15">
        <v>6.8222028200424318E-3</v>
      </c>
      <c r="ID154" s="15">
        <v>4.9109615311835721E-3</v>
      </c>
      <c r="IE154" s="15">
        <v>1.1018181111669867E-3</v>
      </c>
      <c r="IF154" s="15">
        <v>-3.1910168120137497E-3</v>
      </c>
      <c r="IG154" s="15">
        <v>-3.0425351642879853E-2</v>
      </c>
      <c r="IH154" s="15">
        <v>1.1186692767723929E-2</v>
      </c>
      <c r="II154" s="15">
        <v>1.4519979428062428E-2</v>
      </c>
      <c r="IJ154" s="15">
        <v>5.7339628472702422E-2</v>
      </c>
      <c r="IK154" s="15">
        <v>-2.8268570061529964E-3</v>
      </c>
      <c r="IL154" s="15">
        <v>3.3792828956790122E-3</v>
      </c>
      <c r="IM154" s="15">
        <v>5.1083069808222194E-3</v>
      </c>
      <c r="IN154" s="15">
        <v>1.3853666699834439E-2</v>
      </c>
      <c r="IO154" s="15">
        <v>-1.9371065755999808E-2</v>
      </c>
      <c r="IP154" s="15">
        <v>1.4338633117413628E-3</v>
      </c>
      <c r="IQ154" s="15">
        <v>6.355953600698727E-3</v>
      </c>
      <c r="IR154" s="15">
        <v>4.874095758245353E-3</v>
      </c>
      <c r="IS154" s="15">
        <v>1.4300014324394628E-4</v>
      </c>
      <c r="IT154" s="15">
        <v>-1.2070268201524679E-2</v>
      </c>
      <c r="IU154" s="15">
        <v>3.9620529360741841E-3</v>
      </c>
      <c r="IV154" s="15">
        <v>2.7224791360426393E-3</v>
      </c>
      <c r="IW154" s="15">
        <v>-3.1441073935572629E-3</v>
      </c>
      <c r="IX154" s="15">
        <v>2.2514080804574279E-3</v>
      </c>
      <c r="IY154" s="15">
        <v>1.4421564159912078E-2</v>
      </c>
      <c r="IZ154" s="15">
        <v>-7.2249118091133454E-4</v>
      </c>
      <c r="JA154" s="15">
        <v>5.4042950073816057E-3</v>
      </c>
      <c r="JB154" s="15">
        <v>2.0151815437307912E-2</v>
      </c>
      <c r="JC154" s="15">
        <v>-9.5466118835798881E-3</v>
      </c>
      <c r="JD154" s="15">
        <v>3.2266766365796709E-3</v>
      </c>
      <c r="JE154" s="15">
        <v>1.1939037231605849E-2</v>
      </c>
      <c r="JF154" s="15">
        <v>2.4229208429156029E-4</v>
      </c>
      <c r="JG154" s="15">
        <v>1.0834342165710146E-2</v>
      </c>
      <c r="JH154" s="15">
        <v>5.4672795222836662E-3</v>
      </c>
      <c r="JI154" s="15">
        <v>6.1631233833026886E-3</v>
      </c>
      <c r="JJ154" s="15">
        <v>3.7984628399319723E-3</v>
      </c>
      <c r="JK154" s="15">
        <v>2.3655542537530109E-2</v>
      </c>
      <c r="JL154" s="15">
        <v>-9.1701060988159456E-4</v>
      </c>
      <c r="JM154" s="15">
        <v>1.7820089948671427E-2</v>
      </c>
      <c r="JN154" s="15">
        <v>4.8947723767284275E-3</v>
      </c>
      <c r="JO154" s="15">
        <v>-4.5295527309467416E-3</v>
      </c>
      <c r="JP154" s="15">
        <v>6.532686548891194E-3</v>
      </c>
      <c r="JQ154" s="15">
        <v>1.2932426515104076E-2</v>
      </c>
      <c r="JR154" s="15">
        <v>7.3751023051426869E-3</v>
      </c>
      <c r="JS154" s="15">
        <v>-3.9784082028083007E-3</v>
      </c>
      <c r="JT154" s="15">
        <v>2.0829832135907472E-2</v>
      </c>
      <c r="JU154" s="15">
        <v>9.6832282018365582E-3</v>
      </c>
      <c r="JV154" s="15">
        <v>6.1325348838619179E-3</v>
      </c>
      <c r="JW154" s="15">
        <v>7.3152802529241291E-3</v>
      </c>
      <c r="JX154" s="15">
        <v>3.951793326966449E-3</v>
      </c>
      <c r="JY154" s="15">
        <v>1.0646252010193417E-2</v>
      </c>
      <c r="JZ154" s="15">
        <v>8.4441471252403692E-3</v>
      </c>
      <c r="KA154" s="15">
        <v>-9.9636327487438663E-5</v>
      </c>
      <c r="KB154" s="15">
        <v>-2.3923456386198238E-3</v>
      </c>
      <c r="KC154" s="15">
        <v>8.7070096924411278E-4</v>
      </c>
      <c r="KD154" s="15">
        <v>5.5382626848219886E-3</v>
      </c>
      <c r="KE154" s="15">
        <v>1.0437381057616235E-2</v>
      </c>
      <c r="KF154" s="15">
        <v>1.3131790189295559E-2</v>
      </c>
      <c r="KG154" s="15">
        <v>-1.4324327288153497E-2</v>
      </c>
      <c r="KH154" s="15">
        <v>-5.0125418235441753E-3</v>
      </c>
      <c r="KI154" s="15">
        <v>1.0893353907883586E-2</v>
      </c>
      <c r="KJ154" s="15">
        <v>4.2040110594897808E-3</v>
      </c>
      <c r="KK154" s="15">
        <v>-5.2052169578086661E-3</v>
      </c>
      <c r="KL154" s="15">
        <v>6.6720597218852097E-3</v>
      </c>
      <c r="KM154" s="15">
        <v>-9.7173867878169241E-4</v>
      </c>
      <c r="KN154" s="15">
        <v>3.1090409231970609E-3</v>
      </c>
      <c r="KO154" s="15">
        <v>-5.924170789376312E-4</v>
      </c>
      <c r="KP154" s="15">
        <v>9.8522175456986654E-4</v>
      </c>
      <c r="KQ154" s="15">
        <v>-2.0532440183705022E-2</v>
      </c>
      <c r="KR154" s="15">
        <v>-8.0972102326192508E-3</v>
      </c>
      <c r="KS154" s="15">
        <v>-1.679099175512809E-2</v>
      </c>
      <c r="KT154" s="15">
        <v>1.0088796652336958E-2</v>
      </c>
      <c r="KU154" s="15">
        <v>7.0747427683236002E-3</v>
      </c>
      <c r="KV154" s="15">
        <v>-1.8845855006229501E-2</v>
      </c>
      <c r="KW154" s="15">
        <v>-4.9180426996452567E-3</v>
      </c>
      <c r="KX154" s="15">
        <v>-2.3526906371275124E-3</v>
      </c>
      <c r="KY154" s="15">
        <v>-5.9272432645870868E-4</v>
      </c>
      <c r="KZ154" s="15">
        <v>4.7961722634930135E-3</v>
      </c>
      <c r="LA154" s="15">
        <v>1.4365089677813836E-2</v>
      </c>
      <c r="LB154" s="15">
        <v>-2.5713551183094522E-4</v>
      </c>
      <c r="LC154" s="15">
        <v>6.8847087774972331E-3</v>
      </c>
      <c r="LD154" s="15">
        <v>1.0038967307992882E-2</v>
      </c>
      <c r="LE154" s="15">
        <v>3.4278214183574634E-3</v>
      </c>
      <c r="LF154" s="15">
        <v>-9.4677764562008939E-4</v>
      </c>
      <c r="LG154" s="15">
        <v>2.325081779419755E-3</v>
      </c>
      <c r="LH154" s="15">
        <v>1.1182555958135597E-2</v>
      </c>
      <c r="LI154" s="15">
        <v>1.8472093505710319E-2</v>
      </c>
      <c r="LJ154" s="15">
        <v>4.6652352431839472E-3</v>
      </c>
      <c r="LK154" s="15">
        <v>3.9113478809121027E-3</v>
      </c>
      <c r="LL154" s="15">
        <v>1.8275249212472412E-2</v>
      </c>
      <c r="LM154" s="15">
        <v>9.3714441367626737E-3</v>
      </c>
      <c r="LN154" s="15">
        <v>-1.0156409566936637E-3</v>
      </c>
      <c r="LO154" s="15">
        <v>-9.8479520074733293E-3</v>
      </c>
      <c r="LP154" s="15">
        <v>1.0700211393990309E-2</v>
      </c>
      <c r="LQ154" s="15">
        <v>-7.4349784875180902E-3</v>
      </c>
      <c r="LR154" s="15">
        <v>6.9713682803657752E-3</v>
      </c>
      <c r="LS154" s="15">
        <v>-2.2278812524978409E-3</v>
      </c>
      <c r="LT154" s="15">
        <v>-3.3907916070827844E-3</v>
      </c>
      <c r="LU154" s="15">
        <v>6.5700443430073202E-3</v>
      </c>
      <c r="LV154" s="15">
        <v>9.4918465940707769E-3</v>
      </c>
      <c r="LW154" s="15">
        <v>8.8869146039935985E-4</v>
      </c>
      <c r="LX154" s="15">
        <v>1.0060841379408055E-2</v>
      </c>
      <c r="LY154" s="15">
        <v>1.1089296985920493E-2</v>
      </c>
      <c r="LZ154" s="15">
        <v>2.1841741915048635E-2</v>
      </c>
      <c r="MA154" s="15">
        <v>4.8374187317700244E-3</v>
      </c>
      <c r="MB154" s="15">
        <v>3.0843571930126349E-4</v>
      </c>
      <c r="MC154" s="15">
        <v>4.6349523100970543E-3</v>
      </c>
      <c r="MD154" s="15">
        <v>5.6116870047767959E-3</v>
      </c>
      <c r="ME154" s="15">
        <v>1.122171655826968E-2</v>
      </c>
      <c r="MF154" s="15">
        <v>-1.349671637285418E-2</v>
      </c>
      <c r="MG154" s="15">
        <v>-5.2609840297397565E-3</v>
      </c>
      <c r="MH154" s="15">
        <v>9.2919538371150729E-4</v>
      </c>
      <c r="MI154" s="15">
        <v>2.6724304709416835E-2</v>
      </c>
      <c r="MJ154" s="15">
        <v>2.7882909918992759E-3</v>
      </c>
      <c r="MK154" s="15">
        <v>9.6184421331800569E-3</v>
      </c>
      <c r="ML154" s="15">
        <v>-8.0620591709282697E-3</v>
      </c>
      <c r="MM154" s="15">
        <v>1.2450138585868091E-2</v>
      </c>
      <c r="MN154" s="15">
        <v>1.1187189390564376E-2</v>
      </c>
      <c r="MO154" s="15">
        <v>1.4026141923343227E-3</v>
      </c>
      <c r="MP154" s="15">
        <v>8.9729908597257196E-3</v>
      </c>
      <c r="MQ154" s="15">
        <v>-3.3360267689107582E-3</v>
      </c>
      <c r="MR154" s="15">
        <v>-6.2565376143052598E-3</v>
      </c>
      <c r="MS154" s="15">
        <v>1.1885333992057186E-2</v>
      </c>
      <c r="MT154" s="15">
        <v>5.1216501200549236E-3</v>
      </c>
      <c r="MU154" s="15">
        <v>-1.0604004703498055E-2</v>
      </c>
      <c r="MV154" s="15">
        <v>1.32414549513819E-2</v>
      </c>
      <c r="MW154" s="15">
        <v>4.2152207798696918E-3</v>
      </c>
      <c r="MX154" s="15">
        <v>-7.1971522184856671E-3</v>
      </c>
      <c r="MY154" s="15">
        <v>-1.1249337434129439E-2</v>
      </c>
      <c r="MZ154" s="15">
        <v>5.4912397742843278E-3</v>
      </c>
      <c r="NA154" s="15">
        <v>4.8965154586539904E-3</v>
      </c>
      <c r="NB154" s="15">
        <v>-2.3150219581401861E-3</v>
      </c>
      <c r="NC154" s="15">
        <v>1.5007561319771347E-2</v>
      </c>
      <c r="ND154" s="15">
        <v>1.1907657582201296E-2</v>
      </c>
      <c r="NE154" s="15">
        <v>4.5558165358606613E-3</v>
      </c>
      <c r="NF154" s="15">
        <v>5.3876215323788211E-3</v>
      </c>
      <c r="NG154" s="15">
        <v>8.959086760770377E-3</v>
      </c>
      <c r="NH154" s="15">
        <v>3.2898928825362338E-3</v>
      </c>
      <c r="NI154" s="15">
        <v>1.0603070498740649E-2</v>
      </c>
      <c r="NJ154" s="15">
        <v>4.1746308970951385E-2</v>
      </c>
      <c r="NK154" s="15">
        <v>-4.7215976991012723E-2</v>
      </c>
      <c r="NL154" s="15">
        <v>1.4885701844920003E-3</v>
      </c>
      <c r="NM154" s="15">
        <v>-1.8553407895747834E-2</v>
      </c>
      <c r="NN154" s="15">
        <v>-1.5927526696101306E-2</v>
      </c>
      <c r="NO154" s="15">
        <v>5.5329677361859895E-3</v>
      </c>
      <c r="NP154" s="15">
        <v>-5.2569685101581881E-3</v>
      </c>
      <c r="NQ154" s="15">
        <v>7.0069187766383422E-3</v>
      </c>
      <c r="NR154" s="15">
        <v>7.3278295658514309E-3</v>
      </c>
      <c r="NS154" s="15">
        <v>-1.2290078438201946E-2</v>
      </c>
      <c r="NT154" s="15">
        <v>-1.5899054174845891E-2</v>
      </c>
      <c r="NU154" s="15">
        <v>9.8724206091172339E-3</v>
      </c>
      <c r="NV154" s="15">
        <v>6.383000395035289E-3</v>
      </c>
      <c r="NW154" s="15">
        <v>1.6450587430845386E-2</v>
      </c>
      <c r="NX154" s="15">
        <v>5.3526576161262969E-3</v>
      </c>
      <c r="NY154" s="15">
        <v>-2.004440145320407E-4</v>
      </c>
      <c r="NZ154" s="15">
        <v>7.4436259021574414E-3</v>
      </c>
      <c r="OA154" s="15">
        <v>8.4911583034663427E-3</v>
      </c>
      <c r="OB154" s="15">
        <v>3.9507153257939531E-3</v>
      </c>
      <c r="OC154" s="15">
        <v>8.0049688543180706E-3</v>
      </c>
      <c r="OD154" s="15">
        <v>2.0008800907976548E-2</v>
      </c>
      <c r="OE154" s="15">
        <v>3.8575042161276959E-3</v>
      </c>
      <c r="OF154" s="15">
        <v>-1.5944728331574473E-3</v>
      </c>
      <c r="OG154" s="15">
        <v>1.4601693144810902E-2</v>
      </c>
      <c r="OH154" s="15">
        <v>-4.6360769174786567E-3</v>
      </c>
      <c r="OI154" s="15">
        <v>8.2557623861112279E-3</v>
      </c>
      <c r="OJ154" s="15">
        <v>7.7519768043179237E-3</v>
      </c>
      <c r="OK154" s="15">
        <v>-2.7977636155196227E-3</v>
      </c>
      <c r="OL154" s="15">
        <v>9.7389957054930536E-4</v>
      </c>
      <c r="OM154" s="15">
        <v>1.0665905896466038E-2</v>
      </c>
      <c r="ON154" s="15">
        <v>1.2859737285694124E-2</v>
      </c>
      <c r="OO154" s="15">
        <v>6.3536440284692154E-4</v>
      </c>
      <c r="OP154" s="15">
        <v>2.6818988014209598E-3</v>
      </c>
      <c r="OQ154" s="15">
        <v>6.4579755539482192E-3</v>
      </c>
      <c r="OR154" s="15">
        <v>9.5262690834645308E-3</v>
      </c>
      <c r="OS154" s="15">
        <v>9.6088591066366691E-3</v>
      </c>
      <c r="OT154" s="15">
        <v>1.2276914125842586E-3</v>
      </c>
      <c r="OU154" s="15">
        <v>5.0075113715382401E-4</v>
      </c>
      <c r="OV154" s="15">
        <v>-1.3292572152494984E-2</v>
      </c>
      <c r="OW154" s="15">
        <v>5.1275243902846228E-3</v>
      </c>
      <c r="OX154" s="15">
        <v>1.0356578210588916E-2</v>
      </c>
      <c r="OY154" s="15">
        <v>1.3180267430771303E-2</v>
      </c>
      <c r="OZ154" s="15">
        <v>1.4434501384144691E-2</v>
      </c>
      <c r="PA154" s="15">
        <v>5.5151806881101433E-3</v>
      </c>
      <c r="PB154" s="15">
        <v>1.7075600790254677E-2</v>
      </c>
      <c r="PC154" s="15">
        <v>3.9156676536606849E-3</v>
      </c>
      <c r="PD154" s="15">
        <v>6.8628739778009411E-3</v>
      </c>
      <c r="PE154" s="15">
        <v>1.022023169735631E-2</v>
      </c>
      <c r="PF154" s="15">
        <v>-8.4186899878936714E-4</v>
      </c>
      <c r="PG154" s="15">
        <v>4.2941623862547504E-2</v>
      </c>
      <c r="PH154" s="15">
        <v>1.0617219840871855E-2</v>
      </c>
      <c r="PI154" s="15">
        <v>6.3344806406346061E-3</v>
      </c>
      <c r="PJ154" s="15">
        <v>6.5400811656480297E-3</v>
      </c>
      <c r="PK154" s="15">
        <v>8.8037855002228039E-3</v>
      </c>
      <c r="PL154" s="15">
        <v>-3.3972980143027083E-3</v>
      </c>
      <c r="PM154" s="15">
        <v>8.930529266396852E-3</v>
      </c>
      <c r="PN154" s="15">
        <v>3.6907706826818068E-3</v>
      </c>
      <c r="PO154" s="15">
        <v>5.7519047199528894E-3</v>
      </c>
      <c r="PP154" s="15">
        <v>-1.081565644044782E-2</v>
      </c>
      <c r="PQ154" s="15">
        <v>-1.8578271513156695E-2</v>
      </c>
      <c r="PR154" s="15">
        <v>9.1026820024527645E-3</v>
      </c>
      <c r="PS154" s="15">
        <v>1.2057917392835708E-2</v>
      </c>
      <c r="PT154" s="15">
        <v>2.4564906824282758E-2</v>
      </c>
      <c r="PU154" s="15">
        <v>-1.9585157155052337E-3</v>
      </c>
      <c r="PV154" s="15">
        <v>1.0911809632912687E-2</v>
      </c>
      <c r="PW154" s="15">
        <v>1.9341044254598077E-2</v>
      </c>
      <c r="PX154" s="15">
        <v>-1.7718244577481085E-2</v>
      </c>
      <c r="PY154" s="15">
        <v>1.0225867808761504E-2</v>
      </c>
      <c r="PZ154" s="15">
        <v>2.8769113616110924E-3</v>
      </c>
      <c r="QA154" s="15">
        <v>5.5633971752925351E-3</v>
      </c>
      <c r="QB154" s="15">
        <v>-4.1468531190502885E-3</v>
      </c>
      <c r="QC154" s="15">
        <v>4.7251337346492332E-3</v>
      </c>
      <c r="QD154" s="15">
        <v>1.1529023091253756E-2</v>
      </c>
      <c r="QE154" s="15">
        <v>-4.6361963274855955E-3</v>
      </c>
      <c r="QF154" s="15">
        <v>1.0512780601893259E-2</v>
      </c>
      <c r="QG154" s="15">
        <v>3.4598589515376851E-3</v>
      </c>
      <c r="QH154" s="15">
        <v>-2.3641322829086038E-3</v>
      </c>
      <c r="QI154" s="15">
        <v>1.898584543093646E-3</v>
      </c>
      <c r="QJ154" s="15">
        <v>5.4496047675644645E-3</v>
      </c>
      <c r="QK154" s="15">
        <v>1.8327823296615465E-2</v>
      </c>
      <c r="QL154" s="15">
        <v>7.7323663384706665E-3</v>
      </c>
      <c r="QM154" s="15">
        <v>6.5574005461590396E-3</v>
      </c>
      <c r="QN154" s="15">
        <v>1.499392766210174E-2</v>
      </c>
      <c r="QO154" s="15">
        <v>2.8433912155147224E-2</v>
      </c>
      <c r="QP154" s="15">
        <v>2.5728436496210279E-4</v>
      </c>
      <c r="QQ154" s="15">
        <v>2.1428820281581811E-2</v>
      </c>
      <c r="QR154" s="15">
        <v>4.5444787148863873E-3</v>
      </c>
      <c r="QS154" s="15">
        <v>1.1801975877393234E-2</v>
      </c>
      <c r="QT154" s="15">
        <v>8.2378110824071569E-3</v>
      </c>
      <c r="QU154" s="15">
        <v>1.3774106860950765E-3</v>
      </c>
      <c r="QV154" s="15">
        <v>3.6042911066951977E-3</v>
      </c>
      <c r="QW154" s="15">
        <v>-1.7798836323577507E-2</v>
      </c>
      <c r="QX154" s="15">
        <v>2.7060799194642787E-3</v>
      </c>
      <c r="QY154" s="15">
        <v>-3.6016107639739235E-3</v>
      </c>
      <c r="QZ154" s="15">
        <v>4.3839326272815844E-3</v>
      </c>
      <c r="RA154" s="15">
        <v>-1.4095529835860224E-2</v>
      </c>
      <c r="RB154" s="15">
        <v>3.19018675469854E-3</v>
      </c>
      <c r="RC154" s="15">
        <v>-1.9486852545263706E-3</v>
      </c>
      <c r="RD154" s="15">
        <v>1.2468658684865099E-2</v>
      </c>
      <c r="RE154" s="15">
        <v>9.3818963441828704E-3</v>
      </c>
      <c r="RF154" s="15">
        <v>-1.1800117577289104E-2</v>
      </c>
      <c r="RG154" s="15">
        <v>6.0336341641309315E-3</v>
      </c>
      <c r="RH154" s="15">
        <v>-1.6705646547380003E-4</v>
      </c>
      <c r="RI154" s="15">
        <v>-1.478895416014411E-2</v>
      </c>
      <c r="RJ154" s="15">
        <v>3.682115237179841E-3</v>
      </c>
      <c r="RK154" s="15">
        <v>8.1769643492155437E-3</v>
      </c>
      <c r="RL154" s="15">
        <v>-5.2945880237487636E-3</v>
      </c>
      <c r="RM154" s="15">
        <v>4.7783472919806806E-3</v>
      </c>
      <c r="RN154" s="15">
        <v>5.9129543264219925E-3</v>
      </c>
      <c r="RO154" s="15">
        <v>-2.0695883273394746E-2</v>
      </c>
      <c r="RP154" s="15">
        <v>-1.3047715392475632E-2</v>
      </c>
      <c r="RQ154" s="15">
        <v>1.6935668363846461E-2</v>
      </c>
      <c r="RR154" s="15">
        <v>-1.0984478845298313E-2</v>
      </c>
      <c r="RS154" s="15">
        <v>1.2205161539143855E-2</v>
      </c>
      <c r="RT154" s="15">
        <v>-6.3945492636378011E-3</v>
      </c>
      <c r="RU154" s="15">
        <v>7.6842418143179166E-3</v>
      </c>
      <c r="RV154" s="15">
        <v>1.7155232438034015E-2</v>
      </c>
      <c r="RW154" s="15">
        <v>4.1630107766269867E-3</v>
      </c>
      <c r="RX154" s="15">
        <v>1.0748806231831474E-2</v>
      </c>
      <c r="RY154" s="15">
        <v>5.1785129457367048E-3</v>
      </c>
      <c r="RZ154" s="15">
        <v>9.6529429694401248E-3</v>
      </c>
      <c r="SA154" s="15">
        <v>8.6968764412498848E-3</v>
      </c>
      <c r="SB154" s="15">
        <v>6.266702648475426E-3</v>
      </c>
      <c r="SC154" s="15">
        <v>-2.8647961300604383E-3</v>
      </c>
      <c r="SD154" s="15">
        <v>1.3901303003216276E-3</v>
      </c>
      <c r="SE154" s="15">
        <v>-4.5924305742100387E-3</v>
      </c>
      <c r="SF154" s="15">
        <v>-6.3935984655062493E-3</v>
      </c>
      <c r="SG154" s="15">
        <v>-1.1425774523025772E-3</v>
      </c>
      <c r="SH154" s="15">
        <v>0</v>
      </c>
      <c r="SI154" s="15">
        <v>5.1923647457726794E-3</v>
      </c>
      <c r="SJ154" s="15">
        <v>-2.8908716832419822E-3</v>
      </c>
      <c r="SK154" s="15">
        <v>-4.8899852941919038E-3</v>
      </c>
      <c r="SL154" s="15">
        <v>1.6537263766345088E-2</v>
      </c>
      <c r="SM154" s="15">
        <v>-8.817856786687785E-3</v>
      </c>
      <c r="SN154" s="15">
        <v>3.5459843799669861E-3</v>
      </c>
      <c r="SO154" s="15">
        <v>1.4393669271652843E-3</v>
      </c>
      <c r="SP154" s="15">
        <v>1.4246534994343035E-2</v>
      </c>
      <c r="SQ154" s="15">
        <v>5.8915436398813623E-3</v>
      </c>
      <c r="SR154" s="15">
        <v>3.8616863857818947E-3</v>
      </c>
      <c r="SS154" s="15">
        <v>5.3729766298618465E-3</v>
      </c>
      <c r="ST154" s="15">
        <v>8.5871881154374174E-3</v>
      </c>
      <c r="SU154" s="15">
        <v>4.243888106726882E-3</v>
      </c>
      <c r="SV154" s="15">
        <v>2.0877585021555178E-2</v>
      </c>
      <c r="SW154" s="15">
        <v>-3.6821604310277793E-3</v>
      </c>
      <c r="SX154" s="15">
        <v>4.1833109114832239E-3</v>
      </c>
      <c r="SY154" s="15">
        <v>-1.0695289116747806E-2</v>
      </c>
      <c r="SZ154" s="15">
        <v>1.8820570459104517E-2</v>
      </c>
      <c r="TA154" s="15">
        <v>-2.4461839652303478E-4</v>
      </c>
      <c r="TB154" s="15">
        <v>7.0753527993315741E-4</v>
      </c>
      <c r="TC154" s="15">
        <v>7.942252709351106E-3</v>
      </c>
      <c r="TD154" s="15">
        <v>2.1436235432515907E-3</v>
      </c>
      <c r="TE154" s="15">
        <v>7.2509381319679515E-3</v>
      </c>
      <c r="TF154" s="15">
        <v>2.5528956178787733E-2</v>
      </c>
      <c r="TG154" s="15">
        <v>5.7999195935469908E-3</v>
      </c>
      <c r="TH154" s="15">
        <v>7.6772534377905939E-3</v>
      </c>
      <c r="TI154" s="15">
        <v>-5.4945193176407017E-3</v>
      </c>
      <c r="TJ154" s="15">
        <v>8.3195155395582431E-3</v>
      </c>
      <c r="TK154" s="15">
        <v>1.6163400771203832E-3</v>
      </c>
      <c r="TL154" s="15">
        <v>3.5732554609947302E-3</v>
      </c>
      <c r="TM154" s="15">
        <v>1.1637324715308185E-2</v>
      </c>
      <c r="TN154" s="15">
        <v>-1.0643195985794241E-2</v>
      </c>
      <c r="TO154" s="23">
        <v>5.4277724363463627E-3</v>
      </c>
    </row>
    <row r="155" spans="1:535" x14ac:dyDescent="0.35">
      <c r="A155" s="14">
        <v>149</v>
      </c>
      <c r="B155" s="81">
        <v>42776</v>
      </c>
      <c r="C155" s="23">
        <v>3.938461302662696E-3</v>
      </c>
      <c r="D155" s="43">
        <f ca="1">OFFSET('CAPM Regression Loop'!$AH$6,$A155,'CAPM Regression Loop'!$D$2)</f>
        <v>-4.1185482158354646E-3</v>
      </c>
      <c r="T155" s="14">
        <v>149</v>
      </c>
      <c r="U155" s="14" t="s">
        <v>151</v>
      </c>
      <c r="V155" s="14">
        <v>1.037138540273137</v>
      </c>
      <c r="W155" s="14">
        <v>0.11588146426675422</v>
      </c>
      <c r="X155" s="14">
        <v>0.24265927678066262</v>
      </c>
      <c r="Y155" s="14">
        <f t="shared" si="9"/>
        <v>0.32048732304284372</v>
      </c>
      <c r="Z155" s="14">
        <f t="shared" si="8"/>
        <v>0.32048732304284372</v>
      </c>
      <c r="AA155" s="14">
        <f t="shared" si="10"/>
        <v>1</v>
      </c>
      <c r="AF155" s="80"/>
      <c r="AH155" s="81"/>
      <c r="AI155" s="15">
        <v>-2.1818911760245309E-3</v>
      </c>
      <c r="AJ155" s="15">
        <v>3.2345041676593187E-3</v>
      </c>
      <c r="AK155" s="15">
        <v>-4.7433803361539859E-3</v>
      </c>
      <c r="AL155" s="15">
        <v>-2.2680889741110437E-3</v>
      </c>
      <c r="AM155" s="15">
        <v>-6.9272914325662141E-3</v>
      </c>
      <c r="AN155" s="15">
        <v>-5.2510786889027015E-3</v>
      </c>
      <c r="AO155" s="15">
        <v>4.690440118910422E-3</v>
      </c>
      <c r="AP155" s="15">
        <v>5.2860554496466632E-3</v>
      </c>
      <c r="AQ155" s="15">
        <v>3.5149421074443707E-3</v>
      </c>
      <c r="AR155" s="15">
        <v>2.6136957806925074E-4</v>
      </c>
      <c r="AS155" s="15">
        <v>6.6384586243164378E-3</v>
      </c>
      <c r="AT155" s="15">
        <v>1.7393977885230764E-3</v>
      </c>
      <c r="AU155" s="15">
        <v>-7.0665468420233165E-3</v>
      </c>
      <c r="AV155" s="15">
        <v>-7.7793462757152964E-3</v>
      </c>
      <c r="AW155" s="15">
        <v>5.66947005642427E-4</v>
      </c>
      <c r="AX155" s="15">
        <v>8.3222589146504881E-3</v>
      </c>
      <c r="AY155" s="15">
        <v>1.2131864568520719E-2</v>
      </c>
      <c r="AZ155" s="15">
        <v>3.9522488662879921E-3</v>
      </c>
      <c r="BA155" s="15">
        <v>1.1438376997774038E-3</v>
      </c>
      <c r="BB155" s="15">
        <v>2.7640046862755598E-3</v>
      </c>
      <c r="BC155" s="15">
        <v>4.4298552545219815E-3</v>
      </c>
      <c r="BD155" s="15">
        <v>1.3210231736806482E-2</v>
      </c>
      <c r="BE155" s="15">
        <v>1.7038775661547968E-2</v>
      </c>
      <c r="BF155" s="15">
        <v>8.3728192086049581E-3</v>
      </c>
      <c r="BG155" s="15">
        <v>1.5649455463035084E-3</v>
      </c>
      <c r="BH155" s="15">
        <v>-2.2386875721455944E-3</v>
      </c>
      <c r="BI155" s="15">
        <v>1.0261815886355408E-2</v>
      </c>
      <c r="BJ155" s="15">
        <v>-1.0829693092685444E-2</v>
      </c>
      <c r="BK155" s="15">
        <v>6.7417414923501813E-3</v>
      </c>
      <c r="BL155" s="15">
        <v>2.6453200250218314E-3</v>
      </c>
      <c r="BM155" s="15">
        <v>-4.495452974737176E-3</v>
      </c>
      <c r="BN155" s="15">
        <v>-2.5448903880530482E-3</v>
      </c>
      <c r="BO155" s="15">
        <v>1.1851990587014328E-2</v>
      </c>
      <c r="BP155" s="15">
        <v>7.3136753571212305E-3</v>
      </c>
      <c r="BQ155" s="15">
        <v>2.2687107957091484E-2</v>
      </c>
      <c r="BR155" s="15">
        <v>2.5047723019197554E-3</v>
      </c>
      <c r="BS155" s="15">
        <v>4.6766735777395855E-3</v>
      </c>
      <c r="BT155" s="15">
        <v>-2.7453039441164904E-3</v>
      </c>
      <c r="BU155" s="15">
        <v>7.3992647235921142E-3</v>
      </c>
      <c r="BV155" s="15">
        <v>-2.8586149476107249E-3</v>
      </c>
      <c r="BW155" s="15">
        <v>5.5906554145722254E-3</v>
      </c>
      <c r="BX155" s="15">
        <v>3.9506224221937539E-3</v>
      </c>
      <c r="BY155" s="15">
        <v>3.640149625359993E-3</v>
      </c>
      <c r="BZ155" s="15">
        <v>-1.2033695796329002E-3</v>
      </c>
      <c r="CA155" s="15">
        <v>8.0490373315671958E-3</v>
      </c>
      <c r="CB155" s="15">
        <v>1.3356760707418801E-2</v>
      </c>
      <c r="CC155" s="15">
        <v>1.1411470587667382E-2</v>
      </c>
      <c r="CD155" s="15">
        <v>7.0042603587466392E-3</v>
      </c>
      <c r="CE155" s="15">
        <v>-5.3193934020195083E-3</v>
      </c>
      <c r="CF155" s="15">
        <v>0.17292271408151816</v>
      </c>
      <c r="CG155" s="15">
        <v>9.0473084454741302E-3</v>
      </c>
      <c r="CH155" s="15">
        <v>8.7621093080938301E-4</v>
      </c>
      <c r="CI155" s="15">
        <v>4.6785189972357146E-3</v>
      </c>
      <c r="CJ155" s="15">
        <v>8.3385077503073009E-3</v>
      </c>
      <c r="CK155" s="15">
        <v>3.8299548922988008E-3</v>
      </c>
      <c r="CL155" s="15">
        <v>-4.7133127527376555E-5</v>
      </c>
      <c r="CM155" s="15">
        <v>-7.1169889866944253E-3</v>
      </c>
      <c r="CN155" s="15">
        <v>1.180008245901001E-2</v>
      </c>
      <c r="CO155" s="15">
        <v>-1.7316021642780463E-3</v>
      </c>
      <c r="CP155" s="15">
        <v>1.4295928095943715E-3</v>
      </c>
      <c r="CQ155" s="15">
        <v>4.7291575671452512E-3</v>
      </c>
      <c r="CR155" s="15">
        <v>-1.1184432437567028E-3</v>
      </c>
      <c r="CS155" s="15">
        <v>1.8327992800805583E-3</v>
      </c>
      <c r="CT155" s="15">
        <v>1.2365109489148797E-3</v>
      </c>
      <c r="CU155" s="15">
        <v>9.8329209162390536E-3</v>
      </c>
      <c r="CV155" s="15">
        <v>1.472874826449419E-3</v>
      </c>
      <c r="CW155" s="15">
        <v>1.5847727123203637E-2</v>
      </c>
      <c r="CX155" s="15">
        <v>1.317812622076743E-3</v>
      </c>
      <c r="CY155" s="15">
        <v>1.1346745329780139E-2</v>
      </c>
      <c r="CZ155" s="15">
        <v>3.3690483992781725E-3</v>
      </c>
      <c r="DA155" s="15">
        <v>2.7142319881538098E-3</v>
      </c>
      <c r="DB155" s="15">
        <v>-5.5401803756153561E-3</v>
      </c>
      <c r="DC155" s="15">
        <v>2.3822225213064586E-2</v>
      </c>
      <c r="DD155" s="15">
        <v>1.5189403995635902E-2</v>
      </c>
      <c r="DE155" s="15">
        <v>6.4409657786059817E-3</v>
      </c>
      <c r="DF155" s="15">
        <v>5.6818334674308638E-3</v>
      </c>
      <c r="DG155" s="15">
        <v>2.7648628898900175E-3</v>
      </c>
      <c r="DH155" s="15">
        <v>-6.457862671961854E-4</v>
      </c>
      <c r="DI155" s="15">
        <v>2.4702995782061032E-2</v>
      </c>
      <c r="DJ155" s="15">
        <v>6.6505686482434302E-3</v>
      </c>
      <c r="DK155" s="15">
        <v>7.4153222046261139E-2</v>
      </c>
      <c r="DL155" s="15">
        <v>-5.9050235770969472E-3</v>
      </c>
      <c r="DM155" s="15">
        <v>3.1060723964596102E-4</v>
      </c>
      <c r="DN155" s="15">
        <v>-2.5094116054256957E-3</v>
      </c>
      <c r="DO155" s="15">
        <v>-1.0660981819977232E-3</v>
      </c>
      <c r="DP155" s="15">
        <v>-9.7267820884146764E-3</v>
      </c>
      <c r="DQ155" s="15">
        <v>-4.5177543872472803E-2</v>
      </c>
      <c r="DR155" s="15">
        <v>3.8395161157980119E-2</v>
      </c>
      <c r="DS155" s="15">
        <v>4.9545931246833949E-3</v>
      </c>
      <c r="DT155" s="15">
        <v>3.5302705130607951E-3</v>
      </c>
      <c r="DU155" s="15">
        <v>1.103242080357685E-2</v>
      </c>
      <c r="DV155" s="15">
        <v>1.2353948681912016E-2</v>
      </c>
      <c r="DW155" s="15">
        <v>-1.5701248549941057E-3</v>
      </c>
      <c r="DX155" s="15">
        <v>-1.7638102393510702E-2</v>
      </c>
      <c r="DY155" s="15">
        <v>1.1464282379026006E-2</v>
      </c>
      <c r="DZ155" s="15">
        <v>1.6676979718591091E-2</v>
      </c>
      <c r="EA155" s="15">
        <v>-2.9084641026936916E-3</v>
      </c>
      <c r="EB155" s="15">
        <v>1.1602611889008319E-3</v>
      </c>
      <c r="EC155" s="15">
        <v>1.5980826413461656E-3</v>
      </c>
      <c r="ED155" s="15">
        <v>3.3675734805380087E-3</v>
      </c>
      <c r="EE155" s="15">
        <v>-4.7063453469360136E-3</v>
      </c>
      <c r="EF155" s="15">
        <v>2.7934836922133789E-3</v>
      </c>
      <c r="EG155" s="15">
        <v>4.4356323454676494E-3</v>
      </c>
      <c r="EH155" s="15">
        <v>8.6492725588154927E-4</v>
      </c>
      <c r="EI155" s="15">
        <v>7.5528704496847078E-4</v>
      </c>
      <c r="EJ155" s="15">
        <v>-1.5824576603972534E-3</v>
      </c>
      <c r="EK155" s="15">
        <v>-6.625283033453837E-3</v>
      </c>
      <c r="EL155" s="15">
        <v>1.4285957247476434E-2</v>
      </c>
      <c r="EM155" s="15">
        <v>7.1550748314747874E-3</v>
      </c>
      <c r="EN155" s="15">
        <v>2.6212334798742872E-3</v>
      </c>
      <c r="EO155" s="15">
        <v>6.6033256449552959E-3</v>
      </c>
      <c r="EP155" s="15">
        <v>6.0648658025608685E-3</v>
      </c>
      <c r="EQ155" s="15">
        <v>-2.1857932199802082E-3</v>
      </c>
      <c r="ER155" s="15">
        <v>-8.9686699827603751E-3</v>
      </c>
      <c r="ES155" s="15">
        <v>-4.8246521495754272E-3</v>
      </c>
      <c r="ET155" s="15">
        <v>3.1740993759581408E-4</v>
      </c>
      <c r="EU155" s="15">
        <v>1.4940193450072962E-2</v>
      </c>
      <c r="EV155" s="15">
        <v>4.1876047513129922E-4</v>
      </c>
      <c r="EW155" s="15">
        <v>1.1720230677891255E-2</v>
      </c>
      <c r="EX155" s="15">
        <v>2.862402281517581E-3</v>
      </c>
      <c r="EY155" s="15">
        <v>-1.0398707220898622E-2</v>
      </c>
      <c r="EZ155" s="15">
        <v>1.6563678374444807E-3</v>
      </c>
      <c r="FA155" s="15">
        <v>1.5657404054399811E-2</v>
      </c>
      <c r="FB155" s="15">
        <v>7.0125892099255436E-3</v>
      </c>
      <c r="FC155" s="15">
        <v>2.2971643047063707E-2</v>
      </c>
      <c r="FD155" s="15">
        <v>1.6767847506022979E-2</v>
      </c>
      <c r="FE155" s="15">
        <v>-1.4200225532550474E-3</v>
      </c>
      <c r="FF155" s="15">
        <v>1.0211613170196462E-2</v>
      </c>
      <c r="FG155" s="15">
        <v>-1.8872038699766886E-3</v>
      </c>
      <c r="FH155" s="15">
        <v>-1.1909525878698514E-2</v>
      </c>
      <c r="FI155" s="15">
        <v>-2.2420337155554105E-3</v>
      </c>
      <c r="FJ155" s="15">
        <v>2.2974426960276843E-2</v>
      </c>
      <c r="FK155" s="15">
        <v>2.6231086937657053E-3</v>
      </c>
      <c r="FL155" s="15">
        <v>-2.1028579177619017E-3</v>
      </c>
      <c r="FM155" s="15">
        <v>1.8427169178165587E-2</v>
      </c>
      <c r="FN155" s="15">
        <v>1.5673730745023803E-2</v>
      </c>
      <c r="FO155" s="15">
        <v>1.3091148981380311E-3</v>
      </c>
      <c r="FP155" s="15">
        <v>7.5635152572445553E-3</v>
      </c>
      <c r="FQ155" s="15">
        <v>-5.3030779720387037E-3</v>
      </c>
      <c r="FR155" s="15">
        <v>-1.7407211658511678E-2</v>
      </c>
      <c r="FS155" s="15">
        <v>5.4385766126852459E-3</v>
      </c>
      <c r="FT155" s="15">
        <v>4.0698353273274975E-3</v>
      </c>
      <c r="FU155" s="15">
        <v>5.9559437528514262E-3</v>
      </c>
      <c r="FV155" s="15">
        <v>1.5989769147307337E-2</v>
      </c>
      <c r="FW155" s="15">
        <v>1.5418618462941813E-3</v>
      </c>
      <c r="FX155" s="15">
        <v>4.4915057862966326E-3</v>
      </c>
      <c r="FY155" s="15">
        <v>1.3909282823601769E-3</v>
      </c>
      <c r="FZ155" s="15">
        <v>1.4640900388995345E-2</v>
      </c>
      <c r="GA155" s="15">
        <v>1.5315243772294011E-2</v>
      </c>
      <c r="GB155" s="15">
        <v>-2.5384303575578101E-3</v>
      </c>
      <c r="GC155" s="15">
        <v>3.4353847484846108E-2</v>
      </c>
      <c r="GD155" s="15">
        <v>1.5281196235119521E-2</v>
      </c>
      <c r="GE155" s="15">
        <v>4.8798740400624388E-3</v>
      </c>
      <c r="GF155" s="15">
        <v>4.8276880675457105E-3</v>
      </c>
      <c r="GG155" s="15">
        <v>1.8787517694312209E-2</v>
      </c>
      <c r="GH155" s="15">
        <v>6.0012182509494461E-3</v>
      </c>
      <c r="GI155" s="15">
        <v>-8.4720126096057304E-4</v>
      </c>
      <c r="GJ155" s="15">
        <v>1.1150647719509741E-2</v>
      </c>
      <c r="GK155" s="15">
        <v>8.7322933225732115E-3</v>
      </c>
      <c r="GL155" s="15">
        <v>1.6199111990420699E-2</v>
      </c>
      <c r="GM155" s="15">
        <v>1.6833930812512135E-3</v>
      </c>
      <c r="GN155" s="15">
        <v>8.4320266086616684E-3</v>
      </c>
      <c r="GO155" s="15">
        <v>9.3677500036000207E-3</v>
      </c>
      <c r="GP155" s="15">
        <v>6.5795560556814398E-3</v>
      </c>
      <c r="GQ155" s="15">
        <v>1.3687755095139037E-2</v>
      </c>
      <c r="GR155" s="15">
        <v>8.0452371603547991E-3</v>
      </c>
      <c r="GS155" s="15">
        <v>-6.7264827609506738E-3</v>
      </c>
      <c r="GT155" s="15">
        <v>2.962129255217476E-3</v>
      </c>
      <c r="GU155" s="15">
        <v>8.8341035850442676E-3</v>
      </c>
      <c r="GV155" s="15">
        <v>-3.488976379817204E-2</v>
      </c>
      <c r="GW155" s="15">
        <v>-5.2991954433468449E-3</v>
      </c>
      <c r="GX155" s="15">
        <v>4.8661896511729063E-3</v>
      </c>
      <c r="GY155" s="15">
        <v>1.1762679272491108E-2</v>
      </c>
      <c r="GZ155" s="15">
        <v>-4.8800422183011231E-3</v>
      </c>
      <c r="HA155" s="15">
        <v>6.5547689706742631E-3</v>
      </c>
      <c r="HB155" s="15">
        <v>1.0446057222369699E-2</v>
      </c>
      <c r="HC155" s="15">
        <v>1.7894427679848513E-3</v>
      </c>
      <c r="HD155" s="15">
        <v>3.7267544127530833E-4</v>
      </c>
      <c r="HE155" s="15">
        <v>1.3939352302428314E-2</v>
      </c>
      <c r="HF155" s="15">
        <v>2.6291992182133208E-2</v>
      </c>
      <c r="HG155" s="15">
        <v>1.2070884250276644E-2</v>
      </c>
      <c r="HH155" s="15">
        <v>1.889663389128949E-2</v>
      </c>
      <c r="HI155" s="15">
        <v>-2.8630735289696108E-4</v>
      </c>
      <c r="HJ155" s="15">
        <v>-3.5977955811238821E-3</v>
      </c>
      <c r="HK155" s="15">
        <v>-3.6606611758145053E-3</v>
      </c>
      <c r="HL155" s="15">
        <v>1.3672829790002275E-2</v>
      </c>
      <c r="HM155" s="15">
        <v>-9.823872799054811E-4</v>
      </c>
      <c r="HN155" s="15">
        <v>1.6611299500763155E-3</v>
      </c>
      <c r="HO155" s="15">
        <v>1.2027790633930582E-2</v>
      </c>
      <c r="HP155" s="15">
        <v>5.5096558109696998E-3</v>
      </c>
      <c r="HQ155" s="15">
        <v>9.5544894300228344E-3</v>
      </c>
      <c r="HR155" s="15">
        <v>-2.0215640307818705E-3</v>
      </c>
      <c r="HS155" s="15">
        <v>-6.9965302898361689E-3</v>
      </c>
      <c r="HT155" s="15">
        <v>6.5969780972249398E-3</v>
      </c>
      <c r="HU155" s="15">
        <v>2.2773067562936711E-3</v>
      </c>
      <c r="HV155" s="15">
        <v>9.864108973851959E-3</v>
      </c>
      <c r="HW155" s="15">
        <v>4.3837534374401976E-3</v>
      </c>
      <c r="HX155" s="15">
        <v>3.9323684177211106E-3</v>
      </c>
      <c r="HY155" s="15">
        <v>1.167122001659962E-2</v>
      </c>
      <c r="HZ155" s="15">
        <v>-4.7687262520830186E-3</v>
      </c>
      <c r="IA155" s="15">
        <v>-3.7383221106072153E-3</v>
      </c>
      <c r="IB155" s="15">
        <v>2.5622789819088059E-3</v>
      </c>
      <c r="IC155" s="15">
        <v>5.0639882001418859E-3</v>
      </c>
      <c r="ID155" s="15">
        <v>5.7540806604312652E-3</v>
      </c>
      <c r="IE155" s="15">
        <v>1.1030334535265124E-3</v>
      </c>
      <c r="IF155" s="15">
        <v>-1.9097338543324568E-3</v>
      </c>
      <c r="IG155" s="15">
        <v>1.6139394395403236E-2</v>
      </c>
      <c r="IH155" s="15">
        <v>1.3143450758889143E-2</v>
      </c>
      <c r="II155" s="15">
        <v>4.8320245998063052E-3</v>
      </c>
      <c r="IJ155" s="15">
        <v>1.4337163146407249E-2</v>
      </c>
      <c r="IK155" s="15">
        <v>8.1093228712336117E-3</v>
      </c>
      <c r="IL155" s="15">
        <v>-9.7509858683716508E-3</v>
      </c>
      <c r="IM155" s="15">
        <v>-1.1260686044286287E-3</v>
      </c>
      <c r="IN155" s="15">
        <v>5.1527533956563319E-3</v>
      </c>
      <c r="IO155" s="15">
        <v>2.9693103825545762E-2</v>
      </c>
      <c r="IP155" s="15">
        <v>-1.1956716699854209E-4</v>
      </c>
      <c r="IQ155" s="15">
        <v>7.3137610794170565E-3</v>
      </c>
      <c r="IR155" s="15">
        <v>6.5167809409596208E-4</v>
      </c>
      <c r="IS155" s="15">
        <v>8.18499687276995E-3</v>
      </c>
      <c r="IT155" s="15">
        <v>3.624920500824661E-3</v>
      </c>
      <c r="IU155" s="15">
        <v>6.7086205481793771E-3</v>
      </c>
      <c r="IV155" s="15">
        <v>8.5229699184707561E-4</v>
      </c>
      <c r="IW155" s="15">
        <v>1.0166608163381946E-2</v>
      </c>
      <c r="IX155" s="15">
        <v>-4.7470420186047548E-3</v>
      </c>
      <c r="IY155" s="15">
        <v>9.8141070585995721E-3</v>
      </c>
      <c r="IZ155" s="15">
        <v>1.0600549421754545E-2</v>
      </c>
      <c r="JA155" s="15">
        <v>-3.7445435890171219E-3</v>
      </c>
      <c r="JB155" s="15">
        <v>5.102051883895552E-3</v>
      </c>
      <c r="JC155" s="15">
        <v>-2.846301731838806E-3</v>
      </c>
      <c r="JD155" s="15">
        <v>5.671858554337425E-3</v>
      </c>
      <c r="JE155" s="15">
        <v>1.1891877761284694E-2</v>
      </c>
      <c r="JF155" s="15">
        <v>1.3336568417096259E-3</v>
      </c>
      <c r="JG155" s="15">
        <v>5.4481069176502413E-4</v>
      </c>
      <c r="JH155" s="15">
        <v>-4.5427232434064116E-3</v>
      </c>
      <c r="JI155" s="15">
        <v>-7.7583669962004208E-3</v>
      </c>
      <c r="JJ155" s="15">
        <v>8.2610264966642977E-3</v>
      </c>
      <c r="JK155" s="15">
        <v>1.2149615310381298E-3</v>
      </c>
      <c r="JL155" s="15">
        <v>-1.9722482972539756E-3</v>
      </c>
      <c r="JM155" s="15">
        <v>1.4428179884666244E-3</v>
      </c>
      <c r="JN155" s="15">
        <v>-6.131583980195876E-4</v>
      </c>
      <c r="JO155" s="15">
        <v>-1.0300099236858856E-2</v>
      </c>
      <c r="JP155" s="15">
        <v>-1.7630025974319868E-3</v>
      </c>
      <c r="JQ155" s="15">
        <v>-3.3898337545114282E-3</v>
      </c>
      <c r="JR155" s="15">
        <v>1.2327867794818415E-2</v>
      </c>
      <c r="JS155" s="15">
        <v>1.3898367459491053E-2</v>
      </c>
      <c r="JT155" s="15">
        <v>4.0426557514234109E-2</v>
      </c>
      <c r="JU155" s="15">
        <v>4.5676272240274905E-3</v>
      </c>
      <c r="JV155" s="15">
        <v>9.6748940635009353E-3</v>
      </c>
      <c r="JW155" s="15">
        <v>1.9845488760286125E-4</v>
      </c>
      <c r="JX155" s="15">
        <v>7.4519695040726128E-3</v>
      </c>
      <c r="JY155" s="15">
        <v>5.7980261149711502E-3</v>
      </c>
      <c r="JZ155" s="15">
        <v>1.0735815144594893E-2</v>
      </c>
      <c r="KA155" s="15">
        <v>1.5563344408105197E-2</v>
      </c>
      <c r="KB155" s="15">
        <v>1.2987195526811112E-2</v>
      </c>
      <c r="KC155" s="15">
        <v>1.6157710140534135E-2</v>
      </c>
      <c r="KD155" s="15">
        <v>1.0116953550341852E-2</v>
      </c>
      <c r="KE155" s="15">
        <v>8.7209855054446398E-3</v>
      </c>
      <c r="KF155" s="15">
        <v>-2.296212260350268E-3</v>
      </c>
      <c r="KG155" s="15">
        <v>-1.2148133935647459E-2</v>
      </c>
      <c r="KH155" s="15">
        <v>-5.7727790857411733E-3</v>
      </c>
      <c r="KI155" s="15">
        <v>6.5934304798319051E-3</v>
      </c>
      <c r="KJ155" s="15">
        <v>4.6671937147919227E-3</v>
      </c>
      <c r="KK155" s="15">
        <v>1.0034200184798635E-2</v>
      </c>
      <c r="KL155" s="15">
        <v>-1.1535357144849523E-3</v>
      </c>
      <c r="KM155" s="15">
        <v>-2.4278719821444738E-4</v>
      </c>
      <c r="KN155" s="15">
        <v>4.4583221417112276E-3</v>
      </c>
      <c r="KO155" s="15">
        <v>1.4817012638217008E-3</v>
      </c>
      <c r="KP155" s="15">
        <v>-1.6375778383021344E-2</v>
      </c>
      <c r="KQ155" s="15">
        <v>2.8701911419429091E-3</v>
      </c>
      <c r="KR155" s="15">
        <v>-2.986411848387992E-4</v>
      </c>
      <c r="KS155" s="15">
        <v>-1.4261946795854508E-3</v>
      </c>
      <c r="KT155" s="15">
        <v>-1.8630652803930657E-3</v>
      </c>
      <c r="KU155" s="15">
        <v>5.1768881795337274E-3</v>
      </c>
      <c r="KV155" s="15">
        <v>0</v>
      </c>
      <c r="KW155" s="15">
        <v>-8.1732738509903314E-4</v>
      </c>
      <c r="KX155" s="15">
        <v>3.5221031888790895E-2</v>
      </c>
      <c r="KY155" s="15">
        <v>8.7785119608714355E-3</v>
      </c>
      <c r="KZ155" s="15">
        <v>-1.2812301560484619E-3</v>
      </c>
      <c r="LA155" s="15">
        <v>9.9196771632279312E-3</v>
      </c>
      <c r="LB155" s="15">
        <v>1.1576308450809713E-3</v>
      </c>
      <c r="LC155" s="15">
        <v>9.0603029426815761E-3</v>
      </c>
      <c r="LD155" s="15">
        <v>4.5577631954417247E-3</v>
      </c>
      <c r="LE155" s="15">
        <v>5.5621915352742453E-3</v>
      </c>
      <c r="LF155" s="15">
        <v>5.9661193916452932E-3</v>
      </c>
      <c r="LG155" s="15">
        <v>-8.6210612579883266E-5</v>
      </c>
      <c r="LH155" s="15">
        <v>4.5919512956969976E-3</v>
      </c>
      <c r="LI155" s="15">
        <v>3.4789012474027172E-3</v>
      </c>
      <c r="LJ155" s="15">
        <v>1.9069087862139662E-3</v>
      </c>
      <c r="LK155" s="15">
        <v>-4.1281970631561081E-3</v>
      </c>
      <c r="LL155" s="15">
        <v>-1.180871397672633E-2</v>
      </c>
      <c r="LM155" s="15">
        <v>-2.7962902731497265E-4</v>
      </c>
      <c r="LN155" s="15">
        <v>6.2115163311230615E-3</v>
      </c>
      <c r="LO155" s="15">
        <v>-7.3104762375598086E-4</v>
      </c>
      <c r="LP155" s="15">
        <v>-3.9251955268538967E-3</v>
      </c>
      <c r="LQ155" s="15">
        <v>2.0656324925660653E-2</v>
      </c>
      <c r="LR155" s="15">
        <v>-3.878980814096216E-3</v>
      </c>
      <c r="LS155" s="15">
        <v>1.0707253711802112E-2</v>
      </c>
      <c r="LT155" s="15">
        <v>-4.2304167591354169E-4</v>
      </c>
      <c r="LU155" s="15">
        <v>-1.0025781418427477E-3</v>
      </c>
      <c r="LV155" s="15">
        <v>3.8964702791231594E-3</v>
      </c>
      <c r="LW155" s="15">
        <v>6.4667412335576938E-3</v>
      </c>
      <c r="LX155" s="15">
        <v>5.7948272259557773E-3</v>
      </c>
      <c r="LY155" s="15">
        <v>6.2565376143051375E-3</v>
      </c>
      <c r="LZ155" s="15">
        <v>-3.14960890289622E-3</v>
      </c>
      <c r="MA155" s="15">
        <v>3.6347689069851377E-2</v>
      </c>
      <c r="MB155" s="15">
        <v>2.0586728835363679E-3</v>
      </c>
      <c r="MC155" s="15">
        <v>2.1948032277407135E-2</v>
      </c>
      <c r="MD155" s="15">
        <v>7.0591850393265862E-3</v>
      </c>
      <c r="ME155" s="15">
        <v>4.5915305482573101E-3</v>
      </c>
      <c r="MF155" s="15">
        <v>5.2397887282831668E-3</v>
      </c>
      <c r="MG155" s="15">
        <v>-9.6611697529111831E-4</v>
      </c>
      <c r="MH155" s="15">
        <v>3.7192004147915006E-4</v>
      </c>
      <c r="MI155" s="15">
        <v>3.1846871315120699E-2</v>
      </c>
      <c r="MJ155" s="15">
        <v>4.1970682176294162E-3</v>
      </c>
      <c r="MK155" s="15">
        <v>-3.7342504884465767E-3</v>
      </c>
      <c r="ML155" s="15">
        <v>8.6849181135188486E-3</v>
      </c>
      <c r="MM155" s="15">
        <v>-3.3500868852819744E-3</v>
      </c>
      <c r="MN155" s="15">
        <v>-9.3706082134024547E-4</v>
      </c>
      <c r="MO155" s="15">
        <v>7.1712434359344603E-3</v>
      </c>
      <c r="MP155" s="15">
        <v>5.0335167981206417E-3</v>
      </c>
      <c r="MQ155" s="15">
        <v>-6.4458601485624395E-5</v>
      </c>
      <c r="MR155" s="15">
        <v>-1.6495219369110786E-2</v>
      </c>
      <c r="MS155" s="15">
        <v>2.5442055855348883E-4</v>
      </c>
      <c r="MT155" s="15">
        <v>1.2270092591814401E-2</v>
      </c>
      <c r="MU155" s="15">
        <v>1.2425735851425371E-2</v>
      </c>
      <c r="MV155" s="15">
        <v>9.6493871775211026E-3</v>
      </c>
      <c r="MW155" s="15">
        <v>6.5568762020413165E-3</v>
      </c>
      <c r="MX155" s="15">
        <v>1.2024192966801591E-2</v>
      </c>
      <c r="MY155" s="15">
        <v>4.7065424643797267E-3</v>
      </c>
      <c r="MZ155" s="15">
        <v>2.0803846567776941E-2</v>
      </c>
      <c r="NA155" s="15">
        <v>8.0645598367304946E-3</v>
      </c>
      <c r="NB155" s="15">
        <v>1.6318841471799055E-2</v>
      </c>
      <c r="NC155" s="15">
        <v>2.5832960124736824E-2</v>
      </c>
      <c r="ND155" s="15">
        <v>5.986135177867012E-3</v>
      </c>
      <c r="NE155" s="15">
        <v>1.0968098730068217E-2</v>
      </c>
      <c r="NF155" s="15">
        <v>1.451053271441439E-2</v>
      </c>
      <c r="NG155" s="15">
        <v>3.8879976180978227E-3</v>
      </c>
      <c r="NH155" s="15">
        <v>3.5551078581143839E-3</v>
      </c>
      <c r="NI155" s="15">
        <v>-1.6385771456489417E-3</v>
      </c>
      <c r="NJ155" s="15">
        <v>3.2797638864024922E-4</v>
      </c>
      <c r="NK155" s="15">
        <v>-2.4001152099543014E-2</v>
      </c>
      <c r="NL155" s="15">
        <v>1.4145113686167516E-2</v>
      </c>
      <c r="NM155" s="15">
        <v>6.4538521137571164E-2</v>
      </c>
      <c r="NN155" s="15">
        <v>7.012217708410276E-2</v>
      </c>
      <c r="NO155" s="15">
        <v>1.1488719833244645E-2</v>
      </c>
      <c r="NP155" s="15">
        <v>3.4410973011836875E-3</v>
      </c>
      <c r="NQ155" s="15">
        <v>8.0009839693490521E-3</v>
      </c>
      <c r="NR155" s="15">
        <v>1.3823967367770201E-2</v>
      </c>
      <c r="NS155" s="15">
        <v>-1.0904275778758731E-2</v>
      </c>
      <c r="NT155" s="15">
        <v>4.0977666004099302E-3</v>
      </c>
      <c r="NU155" s="15">
        <v>-5.1303977183450318E-4</v>
      </c>
      <c r="NV155" s="15">
        <v>5.3376035427889343E-4</v>
      </c>
      <c r="NW155" s="15">
        <v>7.8878586009524538E-3</v>
      </c>
      <c r="NX155" s="15">
        <v>7.2877382117360516E-3</v>
      </c>
      <c r="NY155" s="15">
        <v>2.1287716838890705E-2</v>
      </c>
      <c r="NZ155" s="15">
        <v>2.5715969753402862E-3</v>
      </c>
      <c r="OA155" s="15">
        <v>4.6200128376495406E-3</v>
      </c>
      <c r="OB155" s="15">
        <v>1.2260104331928644E-3</v>
      </c>
      <c r="OC155" s="15">
        <v>-9.2692730257956982E-4</v>
      </c>
      <c r="OD155" s="15">
        <v>4.6113388697336978E-3</v>
      </c>
      <c r="OE155" s="15">
        <v>-7.9257661273325498E-3</v>
      </c>
      <c r="OF155" s="15">
        <v>9.0691472498631489E-3</v>
      </c>
      <c r="OG155" s="15">
        <v>5.8741240931158099E-3</v>
      </c>
      <c r="OH155" s="15">
        <v>1.0227890183256542E-2</v>
      </c>
      <c r="OI155" s="15">
        <v>3.6201061681540802E-3</v>
      </c>
      <c r="OJ155" s="15">
        <v>4.4568318898214427E-3</v>
      </c>
      <c r="OK155" s="15">
        <v>1.3865388411169204E-2</v>
      </c>
      <c r="OL155" s="15">
        <v>-1.3631939793587269E-3</v>
      </c>
      <c r="OM155" s="15">
        <v>5.7843657961606145E-3</v>
      </c>
      <c r="ON155" s="15">
        <v>7.178290949813506E-3</v>
      </c>
      <c r="OO155" s="15">
        <v>6.8877823324982636E-3</v>
      </c>
      <c r="OP155" s="15">
        <v>4.0863165447178633E-3</v>
      </c>
      <c r="OQ155" s="15">
        <v>2.2560641266825541E-3</v>
      </c>
      <c r="OR155" s="15">
        <v>-5.0365148382701711E-4</v>
      </c>
      <c r="OS155" s="15">
        <v>3.3158361411350069E-3</v>
      </c>
      <c r="OT155" s="15">
        <v>6.0238396911810287E-3</v>
      </c>
      <c r="OU155" s="15">
        <v>7.6676888776852749E-3</v>
      </c>
      <c r="OV155" s="15">
        <v>3.3052470124320013E-2</v>
      </c>
      <c r="OW155" s="15">
        <v>1.0828371388318981E-3</v>
      </c>
      <c r="OX155" s="15">
        <v>4.0519043323882249E-3</v>
      </c>
      <c r="OY155" s="15">
        <v>1.4868814273609955E-2</v>
      </c>
      <c r="OZ155" s="15">
        <v>-6.1417709338157014E-3</v>
      </c>
      <c r="PA155" s="15">
        <v>8.9641405767241968E-3</v>
      </c>
      <c r="PB155" s="15">
        <v>2.0958851020843522E-2</v>
      </c>
      <c r="PC155" s="15">
        <v>-1.5088645822677887E-4</v>
      </c>
      <c r="PD155" s="15">
        <v>4.9160707763180713E-3</v>
      </c>
      <c r="PE155" s="15">
        <v>3.9956622106722935E-3</v>
      </c>
      <c r="PF155" s="15">
        <v>5.4848601043449817E-3</v>
      </c>
      <c r="PG155" s="15">
        <v>-3.6117632742912656E-4</v>
      </c>
      <c r="PH155" s="15">
        <v>0</v>
      </c>
      <c r="PI155" s="15">
        <v>2.1184196668569034E-4</v>
      </c>
      <c r="PJ155" s="15">
        <v>-7.568113378383269E-4</v>
      </c>
      <c r="PK155" s="15">
        <v>-8.4170131109494277E-3</v>
      </c>
      <c r="PL155" s="15">
        <v>2.0687329546035391E-2</v>
      </c>
      <c r="PM155" s="15">
        <v>6.1415604026024096E-3</v>
      </c>
      <c r="PN155" s="15">
        <v>7.2896280387082357E-3</v>
      </c>
      <c r="PO155" s="15">
        <v>1.1604024396560237E-2</v>
      </c>
      <c r="PP155" s="15">
        <v>9.053800163228912E-3</v>
      </c>
      <c r="PQ155" s="15">
        <v>-2.0015604721377797E-2</v>
      </c>
      <c r="PR155" s="15">
        <v>1.7268179044926783E-3</v>
      </c>
      <c r="PS155" s="15">
        <v>5.2795257459649671E-3</v>
      </c>
      <c r="PT155" s="15">
        <v>-6.2444864825191701E-3</v>
      </c>
      <c r="PU155" s="15">
        <v>7.3195006780436278E-3</v>
      </c>
      <c r="PV155" s="15">
        <v>1.733853923746256E-3</v>
      </c>
      <c r="PW155" s="15">
        <v>-3.4991287889402384E-3</v>
      </c>
      <c r="PX155" s="15">
        <v>1.453116018422047E-2</v>
      </c>
      <c r="PY155" s="15">
        <v>-6.5257113048436242E-5</v>
      </c>
      <c r="PZ155" s="15">
        <v>-9.9652725567535242E-3</v>
      </c>
      <c r="QA155" s="15">
        <v>2.3211964578467741E-3</v>
      </c>
      <c r="QB155" s="15">
        <v>1.1630173325983385E-2</v>
      </c>
      <c r="QC155" s="15">
        <v>7.3133153454209487E-3</v>
      </c>
      <c r="QD155" s="15">
        <v>7.0291792419006766E-3</v>
      </c>
      <c r="QE155" s="15">
        <v>7.7389783901242511E-3</v>
      </c>
      <c r="QF155" s="15">
        <v>-2.2948070959493859E-3</v>
      </c>
      <c r="QG155" s="15">
        <v>3.8811201817775618E-3</v>
      </c>
      <c r="QH155" s="15">
        <v>6.0424622124672159E-4</v>
      </c>
      <c r="QI155" s="15">
        <v>6.336633875396265E-4</v>
      </c>
      <c r="QJ155" s="15">
        <v>1.3201511858535981E-2</v>
      </c>
      <c r="QK155" s="15">
        <v>7.7149777893490007E-3</v>
      </c>
      <c r="QL155" s="15">
        <v>6.7307946414209988E-3</v>
      </c>
      <c r="QM155" s="15">
        <v>5.1952551172867664E-4</v>
      </c>
      <c r="QN155" s="15">
        <v>2.1787897116427022E-3</v>
      </c>
      <c r="QO155" s="15">
        <v>1.9390289388936202E-3</v>
      </c>
      <c r="QP155" s="15">
        <v>-1.7996020024845384E-3</v>
      </c>
      <c r="QQ155" s="15">
        <v>5.2672217720432643E-3</v>
      </c>
      <c r="QR155" s="15">
        <v>-2.8156830384974164E-3</v>
      </c>
      <c r="QS155" s="15">
        <v>-7.4267979930890456E-3</v>
      </c>
      <c r="QT155" s="15">
        <v>-8.1093135510499405E-5</v>
      </c>
      <c r="QU155" s="15">
        <v>1.0343045224776985E-3</v>
      </c>
      <c r="QV155" s="15">
        <v>7.0563847672262051E-3</v>
      </c>
      <c r="QW155" s="15">
        <v>1.6930709087237886E-3</v>
      </c>
      <c r="QX155" s="15">
        <v>-7.4758940228051322E-3</v>
      </c>
      <c r="QY155" s="15">
        <v>5.9834149148591574E-3</v>
      </c>
      <c r="QZ155" s="15">
        <v>-2.6592224153400134E-3</v>
      </c>
      <c r="RA155" s="15">
        <v>-1.0292205277137301E-2</v>
      </c>
      <c r="RB155" s="15">
        <v>1.161941379258819E-2</v>
      </c>
      <c r="RC155" s="15">
        <v>1.2274899486824545E-2</v>
      </c>
      <c r="RD155" s="15">
        <v>6.2931184458698483E-3</v>
      </c>
      <c r="RE155" s="15">
        <v>9.6889843835895628E-4</v>
      </c>
      <c r="RF155" s="15">
        <v>-9.7599090683405318E-3</v>
      </c>
      <c r="RG155" s="15">
        <v>1.3783315778300883E-2</v>
      </c>
      <c r="RH155" s="15">
        <v>7.9661651410379893E-3</v>
      </c>
      <c r="RI155" s="15">
        <v>9.6083018096828707E-3</v>
      </c>
      <c r="RJ155" s="15">
        <v>-5.059420527979191E-3</v>
      </c>
      <c r="RK155" s="15">
        <v>-1.8642809277191782E-3</v>
      </c>
      <c r="RL155" s="15">
        <v>2.1767305821998218E-3</v>
      </c>
      <c r="RM155" s="15">
        <v>-1.8609602605833037E-3</v>
      </c>
      <c r="RN155" s="15">
        <v>4.9200591254498528E-3</v>
      </c>
      <c r="RO155" s="15">
        <v>-1.3563066547620684E-2</v>
      </c>
      <c r="RP155" s="15">
        <v>-5.0796692000810943E-3</v>
      </c>
      <c r="RQ155" s="15">
        <v>-5.2205091775513112E-3</v>
      </c>
      <c r="RR155" s="15">
        <v>8.4388686458648238E-3</v>
      </c>
      <c r="RS155" s="15">
        <v>1.5469236498333499E-3</v>
      </c>
      <c r="RT155" s="15">
        <v>-1.1166300540683684E-2</v>
      </c>
      <c r="RU155" s="15">
        <v>1.9303222158767643E-3</v>
      </c>
      <c r="RV155" s="15">
        <v>-6.3284465776248036E-4</v>
      </c>
      <c r="RW155" s="15">
        <v>4.1804139100243172E-3</v>
      </c>
      <c r="RX155" s="15">
        <v>8.2320390040716302E-3</v>
      </c>
      <c r="RY155" s="15">
        <v>1.3303965626362886E-2</v>
      </c>
      <c r="RZ155" s="15">
        <v>1.306579747239937E-3</v>
      </c>
      <c r="SA155" s="15">
        <v>8.6823372581245443E-3</v>
      </c>
      <c r="SB155" s="15">
        <v>3.7322180015390261E-3</v>
      </c>
      <c r="SC155" s="15">
        <v>3.9880411779556271E-3</v>
      </c>
      <c r="SD155" s="15">
        <v>1.70361871525678E-2</v>
      </c>
      <c r="SE155" s="15">
        <v>-5.483221414531482E-3</v>
      </c>
      <c r="SF155" s="15">
        <v>-2.220742640406051E-3</v>
      </c>
      <c r="SG155" s="15">
        <v>1.7277270571401278E-2</v>
      </c>
      <c r="SH155" s="15">
        <v>1.0007636393643205E-2</v>
      </c>
      <c r="SI155" s="15">
        <v>5.3384076006504225E-3</v>
      </c>
      <c r="SJ155" s="15">
        <v>7.4852456214403625E-3</v>
      </c>
      <c r="SK155" s="15">
        <v>-1.2625576347391303E-2</v>
      </c>
      <c r="SL155" s="15">
        <v>-4.8555475583722659E-4</v>
      </c>
      <c r="SM155" s="15">
        <v>3.4768416249655403E-3</v>
      </c>
      <c r="SN155" s="15">
        <v>3.5586031444011222E-3</v>
      </c>
      <c r="SO155" s="15">
        <v>1.1225900978883263E-2</v>
      </c>
      <c r="SP155" s="15">
        <v>-8.8797958164021813E-3</v>
      </c>
      <c r="SQ155" s="15">
        <v>-7.1002116623588973E-3</v>
      </c>
      <c r="SR155" s="15">
        <v>2.2889348843779657E-3</v>
      </c>
      <c r="SS155" s="15">
        <v>2.3526047287557783E-3</v>
      </c>
      <c r="ST155" s="15">
        <v>1.240841515727149E-2</v>
      </c>
      <c r="SU155" s="15">
        <v>4.1196165940509217E-3</v>
      </c>
      <c r="SV155" s="15">
        <v>-8.0546749602383848E-3</v>
      </c>
      <c r="SW155" s="15">
        <v>-1.5463473699428472E-2</v>
      </c>
      <c r="SX155" s="15">
        <v>3.244587253313687E-3</v>
      </c>
      <c r="SY155" s="15">
        <v>-3.1906993789243221E-2</v>
      </c>
      <c r="SZ155" s="15">
        <v>-3.015226918669584E-4</v>
      </c>
      <c r="TA155" s="15">
        <v>1.4686087574117624E-3</v>
      </c>
      <c r="TB155" s="15">
        <v>2.022449192860017E-4</v>
      </c>
      <c r="TC155" s="15">
        <v>1.5613358655413221E-2</v>
      </c>
      <c r="TD155" s="15">
        <v>4.3010818993907017E-3</v>
      </c>
      <c r="TE155" s="15">
        <v>9.8349046417548335E-3</v>
      </c>
      <c r="TF155" s="15">
        <v>1.2074171367687245E-3</v>
      </c>
      <c r="TG155" s="15">
        <v>8.2745665596800251E-3</v>
      </c>
      <c r="TH155" s="15">
        <v>-3.7606881928916517E-3</v>
      </c>
      <c r="TI155" s="15">
        <v>5.4945193176407798E-3</v>
      </c>
      <c r="TJ155" s="15">
        <v>5.4450396310558391E-3</v>
      </c>
      <c r="TK155" s="15">
        <v>9.0110662179811174E-3</v>
      </c>
      <c r="TL155" s="15">
        <v>-2.2985580289940472E-3</v>
      </c>
      <c r="TM155" s="15">
        <v>9.6864225999139034E-3</v>
      </c>
      <c r="TN155" s="15">
        <v>-4.1185482158354646E-3</v>
      </c>
      <c r="TO155" s="23">
        <v>3.938461302662696E-3</v>
      </c>
    </row>
    <row r="156" spans="1:535" x14ac:dyDescent="0.35">
      <c r="A156" s="14">
        <v>150</v>
      </c>
      <c r="B156" s="81">
        <v>42775</v>
      </c>
      <c r="C156" s="23">
        <v>5.9151181514218417E-3</v>
      </c>
      <c r="D156" s="43">
        <f ca="1">OFFSET('CAPM Regression Loop'!$AH$6,$A156,'CAPM Regression Loop'!$D$2)</f>
        <v>0</v>
      </c>
      <c r="T156" s="14">
        <v>150</v>
      </c>
      <c r="U156" s="14" t="s">
        <v>152</v>
      </c>
      <c r="V156" s="14">
        <v>1.4116816539297328</v>
      </c>
      <c r="W156" s="14">
        <v>0.18501684130391388</v>
      </c>
      <c r="X156" s="14">
        <v>0.18888357859431126</v>
      </c>
      <c r="Y156" s="14">
        <f t="shared" si="9"/>
        <v>2.2251036772025139</v>
      </c>
      <c r="Z156" s="14">
        <f t="shared" si="8"/>
        <v>2.2251036772025139</v>
      </c>
      <c r="AA156" s="14">
        <f t="shared" si="10"/>
        <v>1.4116816539297328</v>
      </c>
      <c r="AF156" s="80"/>
      <c r="AH156" s="81"/>
      <c r="AI156" s="15">
        <v>1.0757075839653032E-2</v>
      </c>
      <c r="AJ156" s="15">
        <v>2.7147026088089995E-2</v>
      </c>
      <c r="AK156" s="15">
        <v>1.2822254070741865E-2</v>
      </c>
      <c r="AL156" s="15">
        <v>2.8737825117077787E-3</v>
      </c>
      <c r="AM156" s="15">
        <v>5.2735784709369102E-3</v>
      </c>
      <c r="AN156" s="15">
        <v>6.3485327059869751E-3</v>
      </c>
      <c r="AO156" s="15">
        <v>3.2964475341790253E-3</v>
      </c>
      <c r="AP156" s="15">
        <v>1.3338694388058838E-2</v>
      </c>
      <c r="AQ156" s="15">
        <v>2.6658656197559613E-3</v>
      </c>
      <c r="AR156" s="15">
        <v>-1.2598387295034571E-2</v>
      </c>
      <c r="AS156" s="15">
        <v>1.839080978117736E-3</v>
      </c>
      <c r="AT156" s="15">
        <v>1.1017976877292219E-2</v>
      </c>
      <c r="AU156" s="15">
        <v>1.2676226077053366E-2</v>
      </c>
      <c r="AV156" s="15">
        <v>1.1390327570606795E-2</v>
      </c>
      <c r="AW156" s="15">
        <v>-4.1501663039247103E-3</v>
      </c>
      <c r="AX156" s="15">
        <v>-5.9739212405428609E-3</v>
      </c>
      <c r="AY156" s="15">
        <v>-1.0407726210380901E-2</v>
      </c>
      <c r="AZ156" s="15">
        <v>-9.8952758136106457E-4</v>
      </c>
      <c r="BA156" s="15">
        <v>3.726534339776382E-3</v>
      </c>
      <c r="BB156" s="15">
        <v>1.8527797124587873E-2</v>
      </c>
      <c r="BC156" s="15">
        <v>6.2965730568870868E-3</v>
      </c>
      <c r="BD156" s="15">
        <v>-3.9814252991849219E-3</v>
      </c>
      <c r="BE156" s="15">
        <v>1.0010534066395923E-2</v>
      </c>
      <c r="BF156" s="15">
        <v>1.1951967227432999E-2</v>
      </c>
      <c r="BG156" s="15">
        <v>4.7095848430853881E-3</v>
      </c>
      <c r="BH156" s="15">
        <v>-4.6743949980369726E-3</v>
      </c>
      <c r="BI156" s="15">
        <v>1.9038176908127584E-2</v>
      </c>
      <c r="BJ156" s="15">
        <v>1.2371713444500596E-2</v>
      </c>
      <c r="BK156" s="15">
        <v>4.6053554596232329E-3</v>
      </c>
      <c r="BL156" s="15">
        <v>5.9301087089424713E-2</v>
      </c>
      <c r="BM156" s="15">
        <v>5.6026976307259639E-3</v>
      </c>
      <c r="BN156" s="15">
        <v>-5.3513717341725497E-3</v>
      </c>
      <c r="BO156" s="15">
        <v>-1.0378150968713867E-2</v>
      </c>
      <c r="BP156" s="15">
        <v>1.478980314630606E-2</v>
      </c>
      <c r="BQ156" s="15">
        <v>1.4569183472693058E-2</v>
      </c>
      <c r="BR156" s="15">
        <v>-3.8737793905290773E-3</v>
      </c>
      <c r="BS156" s="15">
        <v>1.7529289905308089E-2</v>
      </c>
      <c r="BT156" s="15">
        <v>1.4090103631107222E-2</v>
      </c>
      <c r="BU156" s="15">
        <v>2.0108838209246483E-3</v>
      </c>
      <c r="BV156" s="15">
        <v>2.6143767770102438E-2</v>
      </c>
      <c r="BW156" s="15">
        <v>1.1380963354556111E-2</v>
      </c>
      <c r="BX156" s="15">
        <v>1.9233763894617974E-2</v>
      </c>
      <c r="BY156" s="15">
        <v>7.0579302267049183E-3</v>
      </c>
      <c r="BZ156" s="15">
        <v>1.0680202275813552E-2</v>
      </c>
      <c r="CA156" s="15">
        <v>-1.7566974133889377E-4</v>
      </c>
      <c r="CB156" s="15">
        <v>1.8736256580211982E-2</v>
      </c>
      <c r="CC156" s="15">
        <v>-3.6084148625216699E-4</v>
      </c>
      <c r="CD156" s="15">
        <v>3.9615633939485964E-3</v>
      </c>
      <c r="CE156" s="15">
        <v>3.8340932294335674E-3</v>
      </c>
      <c r="CF156" s="15">
        <v>1.3684957614967564E-2</v>
      </c>
      <c r="CG156" s="15">
        <v>-1.4015419252884445E-3</v>
      </c>
      <c r="CH156" s="15">
        <v>-7.5201091848331181E-3</v>
      </c>
      <c r="CI156" s="15">
        <v>-6.4430770552908823E-3</v>
      </c>
      <c r="CJ156" s="15">
        <v>-1.0975443549280427E-3</v>
      </c>
      <c r="CK156" s="15">
        <v>4.8724291804629798E-3</v>
      </c>
      <c r="CL156" s="15">
        <v>1.4383955954582393E-2</v>
      </c>
      <c r="CM156" s="15">
        <v>6.5635743367775728E-3</v>
      </c>
      <c r="CN156" s="15">
        <v>2.8650694718177819E-3</v>
      </c>
      <c r="CO156" s="15">
        <v>1.9655579284738989E-2</v>
      </c>
      <c r="CP156" s="15">
        <v>1.1924483401728745E-2</v>
      </c>
      <c r="CQ156" s="15">
        <v>1.3449226584080241E-2</v>
      </c>
      <c r="CR156" s="15">
        <v>1.9413702266634102E-2</v>
      </c>
      <c r="CS156" s="15">
        <v>9.2988858037749388E-3</v>
      </c>
      <c r="CT156" s="15">
        <v>-1.4050076776686838E-3</v>
      </c>
      <c r="CU156" s="15">
        <v>1.8449787855539104E-2</v>
      </c>
      <c r="CV156" s="15">
        <v>-1.6363937541296748E-3</v>
      </c>
      <c r="CW156" s="15">
        <v>6.305892775213439E-3</v>
      </c>
      <c r="CX156" s="15">
        <v>7.9435545675151532E-3</v>
      </c>
      <c r="CY156" s="15">
        <v>1.0648992590328301E-2</v>
      </c>
      <c r="CZ156" s="15">
        <v>-5.1164781066468821E-3</v>
      </c>
      <c r="DA156" s="15">
        <v>-9.4677550039335562E-3</v>
      </c>
      <c r="DB156" s="15">
        <v>3.9541372199806942E-3</v>
      </c>
      <c r="DC156" s="15">
        <v>4.6850042542200578E-3</v>
      </c>
      <c r="DD156" s="15">
        <v>3.1113665775286542E-3</v>
      </c>
      <c r="DE156" s="15">
        <v>1.6552587820181951E-2</v>
      </c>
      <c r="DF156" s="15">
        <v>7.9453778861191416E-3</v>
      </c>
      <c r="DG156" s="15">
        <v>5.2996969468404554E-3</v>
      </c>
      <c r="DH156" s="15">
        <v>-4.6373907659611226E-3</v>
      </c>
      <c r="DI156" s="15">
        <v>1.1237877137490816E-2</v>
      </c>
      <c r="DJ156" s="15">
        <v>7.9936476807453642E-3</v>
      </c>
      <c r="DK156" s="15">
        <v>2.5342174159167036E-2</v>
      </c>
      <c r="DL156" s="15">
        <v>1.4958370462426799E-2</v>
      </c>
      <c r="DM156" s="15">
        <v>1.3605652055778678E-2</v>
      </c>
      <c r="DN156" s="15">
        <v>1.3679892694248104E-3</v>
      </c>
      <c r="DO156" s="15">
        <v>1.2868810301149104E-2</v>
      </c>
      <c r="DP156" s="15">
        <v>1.1978255155882323E-2</v>
      </c>
      <c r="DQ156" s="15">
        <v>1.7789065672267207E-2</v>
      </c>
      <c r="DR156" s="15">
        <v>-1.2962877757160896E-2</v>
      </c>
      <c r="DS156" s="15">
        <v>2.4865088832196777E-2</v>
      </c>
      <c r="DT156" s="15">
        <v>5.005224213663873E-3</v>
      </c>
      <c r="DU156" s="15">
        <v>3.0573580028886969E-2</v>
      </c>
      <c r="DV156" s="15">
        <v>-6.7216068553342589E-3</v>
      </c>
      <c r="DW156" s="15">
        <v>-2.0282735902402188E-3</v>
      </c>
      <c r="DX156" s="15">
        <v>2.0271646917690697E-3</v>
      </c>
      <c r="DY156" s="15">
        <v>-1.2803188319812618E-3</v>
      </c>
      <c r="DZ156" s="15">
        <v>1.5016142381235048E-4</v>
      </c>
      <c r="EA156" s="15">
        <v>2.6723272996757017E-3</v>
      </c>
      <c r="EB156" s="15">
        <v>1.6976845609306197E-2</v>
      </c>
      <c r="EC156" s="15">
        <v>4.5418191886621969E-3</v>
      </c>
      <c r="ED156" s="15">
        <v>1.7095887347480656E-2</v>
      </c>
      <c r="EE156" s="15">
        <v>3.023756183810189E-2</v>
      </c>
      <c r="EF156" s="15">
        <v>3.0155756725503732E-2</v>
      </c>
      <c r="EG156" s="15">
        <v>-3.7365760429696219E-3</v>
      </c>
      <c r="EH156" s="15">
        <v>9.7095176242924814E-3</v>
      </c>
      <c r="EI156" s="15">
        <v>1.8907171448305838E-3</v>
      </c>
      <c r="EJ156" s="15">
        <v>1.1358595541245591E-2</v>
      </c>
      <c r="EK156" s="15">
        <v>2.6344822796869973E-2</v>
      </c>
      <c r="EL156" s="15">
        <v>1.6000003413334314E-3</v>
      </c>
      <c r="EM156" s="15">
        <v>1.1047892625702789E-4</v>
      </c>
      <c r="EN156" s="15">
        <v>8.1697647712577811E-3</v>
      </c>
      <c r="EO156" s="15">
        <v>4.224933354310143E-3</v>
      </c>
      <c r="EP156" s="15">
        <v>1.4968751409046126E-2</v>
      </c>
      <c r="EQ156" s="15">
        <v>-8.9736916970679773E-2</v>
      </c>
      <c r="ER156" s="15">
        <v>6.9160916983730877E-3</v>
      </c>
      <c r="ES156" s="15">
        <v>4.0808811967308076E-3</v>
      </c>
      <c r="ET156" s="15">
        <v>7.3283743618374336E-3</v>
      </c>
      <c r="EU156" s="15">
        <v>8.5442517829961446E-3</v>
      </c>
      <c r="EV156" s="15">
        <v>-4.3882632325742202E-3</v>
      </c>
      <c r="EW156" s="15">
        <v>8.7937530678489206E-3</v>
      </c>
      <c r="EX156" s="15">
        <v>-4.0941658709036716E-4</v>
      </c>
      <c r="EY156" s="15">
        <v>2.7087719950748278E-2</v>
      </c>
      <c r="EZ156" s="15">
        <v>9.3524479018563256E-3</v>
      </c>
      <c r="FA156" s="15">
        <v>3.628356967508939E-3</v>
      </c>
      <c r="FB156" s="15">
        <v>6.0757870966709638E-3</v>
      </c>
      <c r="FC156" s="15">
        <v>3.2482419768701455E-2</v>
      </c>
      <c r="FD156" s="15">
        <v>-1.6358877423300038E-2</v>
      </c>
      <c r="FE156" s="15">
        <v>2.5250238133931412E-2</v>
      </c>
      <c r="FF156" s="15">
        <v>6.5278584219516716E-3</v>
      </c>
      <c r="FG156" s="15">
        <v>1.1523721718250562E-2</v>
      </c>
      <c r="FH156" s="15">
        <v>3.4562937636239958E-2</v>
      </c>
      <c r="FI156" s="15">
        <v>7.7079923432740814E-3</v>
      </c>
      <c r="FJ156" s="15">
        <v>7.6654266358463456E-3</v>
      </c>
      <c r="FK156" s="15">
        <v>9.3559516575595532E-3</v>
      </c>
      <c r="FL156" s="15">
        <v>4.4853386561897841E-3</v>
      </c>
      <c r="FM156" s="15">
        <v>1.5498598211093584E-2</v>
      </c>
      <c r="FN156" s="15">
        <v>1.629665696029349E-2</v>
      </c>
      <c r="FO156" s="15">
        <v>3.4446027662183585E-3</v>
      </c>
      <c r="FP156" s="15">
        <v>-2.4373742601473598E-3</v>
      </c>
      <c r="FQ156" s="15">
        <v>1.8559762488312595E-4</v>
      </c>
      <c r="FR156" s="15">
        <v>3.4992355784613044E-2</v>
      </c>
      <c r="FS156" s="15">
        <v>1.392015325686366E-2</v>
      </c>
      <c r="FT156" s="15">
        <v>4.302007065053258E-3</v>
      </c>
      <c r="FU156" s="15">
        <v>-1.5917233762545676E-3</v>
      </c>
      <c r="FV156" s="15">
        <v>2.1952265272675825E-2</v>
      </c>
      <c r="FW156" s="15">
        <v>-1.5515264790380765E-2</v>
      </c>
      <c r="FX156" s="15">
        <v>-1.138192477956762E-2</v>
      </c>
      <c r="FY156" s="15">
        <v>-4.6385775860709519E-4</v>
      </c>
      <c r="FZ156" s="15">
        <v>1.5539103346667362E-2</v>
      </c>
      <c r="GA156" s="15">
        <v>8.834126957940629E-3</v>
      </c>
      <c r="GB156" s="15">
        <v>3.244694953622217E-3</v>
      </c>
      <c r="GC156" s="15">
        <v>2.1610650408224234E-2</v>
      </c>
      <c r="GD156" s="15">
        <v>-3.917437584804285E-3</v>
      </c>
      <c r="GE156" s="15">
        <v>2.2411298029457591E-3</v>
      </c>
      <c r="GF156" s="15">
        <v>-1.1494379425735134E-2</v>
      </c>
      <c r="GG156" s="15">
        <v>4.9106299360838525E-2</v>
      </c>
      <c r="GH156" s="15">
        <v>-9.3589150490498035E-4</v>
      </c>
      <c r="GI156" s="15">
        <v>2.0587352109458831E-3</v>
      </c>
      <c r="GJ156" s="15">
        <v>8.0599169771004685E-3</v>
      </c>
      <c r="GK156" s="15">
        <v>4.7954056089778829E-3</v>
      </c>
      <c r="GL156" s="15">
        <v>1.6873348036737745E-2</v>
      </c>
      <c r="GM156" s="15">
        <v>4.7546759358184781E-3</v>
      </c>
      <c r="GN156" s="15">
        <v>-1.628266713685728E-4</v>
      </c>
      <c r="GO156" s="15">
        <v>3.3171595035134019E-2</v>
      </c>
      <c r="GP156" s="15">
        <v>-7.8194818190019492E-3</v>
      </c>
      <c r="GQ156" s="15">
        <v>-2.0725396019724233E-3</v>
      </c>
      <c r="GR156" s="15">
        <v>-6.686928264911296E-3</v>
      </c>
      <c r="GS156" s="15">
        <v>2.088701391356609E-2</v>
      </c>
      <c r="GT156" s="15">
        <v>1.1651169028292663E-2</v>
      </c>
      <c r="GU156" s="15">
        <v>-5.6179923042233727E-3</v>
      </c>
      <c r="GV156" s="15">
        <v>1.3495481474884727E-2</v>
      </c>
      <c r="GW156" s="15">
        <v>-1.101018443171601E-4</v>
      </c>
      <c r="GX156" s="15">
        <v>-1.0844855146613281E-2</v>
      </c>
      <c r="GY156" s="15">
        <v>1.0220287791129129E-2</v>
      </c>
      <c r="GZ156" s="15">
        <v>3.3321173501779174E-3</v>
      </c>
      <c r="HA156" s="15">
        <v>4.3039743642016301E-3</v>
      </c>
      <c r="HB156" s="15">
        <v>0</v>
      </c>
      <c r="HC156" s="15">
        <v>8.5940371051507567E-3</v>
      </c>
      <c r="HD156" s="15">
        <v>-4.4719386599027415E-4</v>
      </c>
      <c r="HE156" s="15">
        <v>6.0595444723746863E-3</v>
      </c>
      <c r="HF156" s="15">
        <v>-9.0556893098077771E-3</v>
      </c>
      <c r="HG156" s="15">
        <v>3.2401165042162754E-3</v>
      </c>
      <c r="HH156" s="15">
        <v>-5.3404666313174743E-3</v>
      </c>
      <c r="HI156" s="15">
        <v>6.1017381803165358E-3</v>
      </c>
      <c r="HJ156" s="15">
        <v>1.1333330099557391E-2</v>
      </c>
      <c r="HK156" s="15">
        <v>1.5558426611115247E-2</v>
      </c>
      <c r="HL156" s="15">
        <v>9.992396747485463E-3</v>
      </c>
      <c r="HM156" s="15">
        <v>2.2986256087509531E-2</v>
      </c>
      <c r="HN156" s="15">
        <v>1.0585057048340204E-2</v>
      </c>
      <c r="HO156" s="15">
        <v>1.3637814789316968E-2</v>
      </c>
      <c r="HP156" s="15">
        <v>9.8706947112039804E-4</v>
      </c>
      <c r="HQ156" s="15">
        <v>8.7313373223617263E-4</v>
      </c>
      <c r="HR156" s="15">
        <v>-3.6956198620760909E-3</v>
      </c>
      <c r="HS156" s="15">
        <v>-2.9835924668878237E-3</v>
      </c>
      <c r="HT156" s="15">
        <v>1.1971100990903248E-2</v>
      </c>
      <c r="HU156" s="15">
        <v>1.4841261808428425E-2</v>
      </c>
      <c r="HV156" s="15">
        <v>-3.0076855309444546E-3</v>
      </c>
      <c r="HW156" s="15">
        <v>5.4219041667368109E-3</v>
      </c>
      <c r="HX156" s="15">
        <v>1.3087634755367703E-2</v>
      </c>
      <c r="HY156" s="15">
        <v>-1.8728836217334597E-2</v>
      </c>
      <c r="HZ156" s="15">
        <v>1.3410162647423915E-2</v>
      </c>
      <c r="IA156" s="15">
        <v>1.2012156448003653E-2</v>
      </c>
      <c r="IB156" s="15">
        <v>-1.7089152549688721E-3</v>
      </c>
      <c r="IC156" s="15">
        <v>1.4586452021933644E-3</v>
      </c>
      <c r="ID156" s="15">
        <v>2.1687530959614825E-4</v>
      </c>
      <c r="IE156" s="15">
        <v>6.3409200430787757E-3</v>
      </c>
      <c r="IF156" s="15">
        <v>-5.7074160891212086E-3</v>
      </c>
      <c r="IG156" s="15">
        <v>2.7920595398627315E-2</v>
      </c>
      <c r="IH156" s="15">
        <v>5.715467691765186E-3</v>
      </c>
      <c r="II156" s="15">
        <v>1.594091509023449E-2</v>
      </c>
      <c r="IJ156" s="15">
        <v>3.3963796859480234E-2</v>
      </c>
      <c r="IK156" s="15">
        <v>-5.596956000544568E-3</v>
      </c>
      <c r="IL156" s="15">
        <v>2.2120059940831896E-2</v>
      </c>
      <c r="IM156" s="15">
        <v>1.1525132715748149E-2</v>
      </c>
      <c r="IN156" s="15">
        <v>1.1131840368844199E-2</v>
      </c>
      <c r="IO156" s="15">
        <v>1.7443751553383902E-2</v>
      </c>
      <c r="IP156" s="15">
        <v>7.6812667638349631E-3</v>
      </c>
      <c r="IQ156" s="15">
        <v>-9.7398426332954702E-3</v>
      </c>
      <c r="IR156" s="15">
        <v>-7.4687796449695708E-3</v>
      </c>
      <c r="IS156" s="15">
        <v>6.0016811265341617E-3</v>
      </c>
      <c r="IT156" s="15">
        <v>1.5020501924724306E-2</v>
      </c>
      <c r="IU156" s="15">
        <v>1.0360595900659181E-2</v>
      </c>
      <c r="IV156" s="15">
        <v>6.5013060471076538E-3</v>
      </c>
      <c r="IW156" s="15">
        <v>-1.4084509370580721E-3</v>
      </c>
      <c r="IX156" s="15">
        <v>2.4219145431425265E-2</v>
      </c>
      <c r="IY156" s="15">
        <v>7.7374652838633345E-3</v>
      </c>
      <c r="IZ156" s="15">
        <v>-1.4061259436609881E-2</v>
      </c>
      <c r="JA156" s="15">
        <v>1.8864529241803832E-2</v>
      </c>
      <c r="JB156" s="15">
        <v>8.3467579287175696E-3</v>
      </c>
      <c r="JC156" s="15">
        <v>-2.3657451298694692E-3</v>
      </c>
      <c r="JD156" s="15">
        <v>1.1989244428520887E-2</v>
      </c>
      <c r="JE156" s="15">
        <v>-4.011466697374658E-3</v>
      </c>
      <c r="JF156" s="15">
        <v>7.5504225227546835E-3</v>
      </c>
      <c r="JG156" s="15">
        <v>1.0905126489659065E-3</v>
      </c>
      <c r="JH156" s="15">
        <v>1.0507326201575955E-2</v>
      </c>
      <c r="JI156" s="15">
        <v>3.6347965699211671E-2</v>
      </c>
      <c r="JJ156" s="15">
        <v>5.8860320482048692E-3</v>
      </c>
      <c r="JK156" s="15">
        <v>9.4225090779893363E-3</v>
      </c>
      <c r="JL156" s="15">
        <v>7.0616775341007356E-3</v>
      </c>
      <c r="JM156" s="15">
        <v>-1.5276248409111794E-3</v>
      </c>
      <c r="JN156" s="15">
        <v>1.1039559538837415E-3</v>
      </c>
      <c r="JO156" s="15">
        <v>1.8722786209233689E-3</v>
      </c>
      <c r="JP156" s="15">
        <v>7.5519198051072676E-4</v>
      </c>
      <c r="JQ156" s="15">
        <v>-2.5613872443914359E-2</v>
      </c>
      <c r="JR156" s="15">
        <v>-3.954613131821689E-3</v>
      </c>
      <c r="JS156" s="15">
        <v>-1.7861010629495779E-2</v>
      </c>
      <c r="JT156" s="15">
        <v>9.0654624732874282E-3</v>
      </c>
      <c r="JU156" s="15">
        <v>9.1983246433623E-3</v>
      </c>
      <c r="JV156" s="15">
        <v>6.2305497506361628E-3</v>
      </c>
      <c r="JW156" s="15">
        <v>3.849299877414108E-3</v>
      </c>
      <c r="JX156" s="15">
        <v>1.4262997919208072E-2</v>
      </c>
      <c r="JY156" s="15">
        <v>1.1007155761854929E-3</v>
      </c>
      <c r="JZ156" s="15">
        <v>3.1605339415331044E-2</v>
      </c>
      <c r="KA156" s="15">
        <v>6.3956362364050237E-3</v>
      </c>
      <c r="KB156" s="15">
        <v>7.2886620047054717E-3</v>
      </c>
      <c r="KC156" s="15">
        <v>-2.6522869407270768E-3</v>
      </c>
      <c r="KD156" s="15">
        <v>5.9785653723339665E-3</v>
      </c>
      <c r="KE156" s="15">
        <v>5.8565321127129685E-3</v>
      </c>
      <c r="KF156" s="15">
        <v>1.4322259140624398E-2</v>
      </c>
      <c r="KG156" s="15">
        <v>2.2647504372356124E-2</v>
      </c>
      <c r="KH156" s="15">
        <v>3.9356776831292406E-2</v>
      </c>
      <c r="KI156" s="15">
        <v>1.7237012811941541E-2</v>
      </c>
      <c r="KJ156" s="15">
        <v>6.5933076756701237E-3</v>
      </c>
      <c r="KK156" s="15">
        <v>7.2874816441346885E-3</v>
      </c>
      <c r="KL156" s="15">
        <v>-1.4976098646090705E-3</v>
      </c>
      <c r="KM156" s="15">
        <v>5.2736319535838586E-3</v>
      </c>
      <c r="KN156" s="15">
        <v>-1.3395849290564722E-3</v>
      </c>
      <c r="KO156" s="15">
        <v>1.0134214899965506E-2</v>
      </c>
      <c r="KP156" s="15">
        <v>-1.8494582636164415E-2</v>
      </c>
      <c r="KQ156" s="15">
        <v>1.0507057523907662E-2</v>
      </c>
      <c r="KR156" s="15">
        <v>1.9599602221885795E-2</v>
      </c>
      <c r="KS156" s="15">
        <v>3.0385747391870929E-2</v>
      </c>
      <c r="KT156" s="15">
        <v>1.0525181948822031E-2</v>
      </c>
      <c r="KU156" s="15">
        <v>-2.1623959431210117E-4</v>
      </c>
      <c r="KV156" s="15">
        <v>4.4225280451247141E-3</v>
      </c>
      <c r="KW156" s="15">
        <v>1.5852107551829413E-2</v>
      </c>
      <c r="KX156" s="15">
        <v>0</v>
      </c>
      <c r="KY156" s="15">
        <v>1.7639534709455597E-2</v>
      </c>
      <c r="KZ156" s="15">
        <v>1.939298009909449E-2</v>
      </c>
      <c r="LA156" s="15">
        <v>8.1445319493192187E-3</v>
      </c>
      <c r="LB156" s="15">
        <v>-5.262832248604082E-3</v>
      </c>
      <c r="LC156" s="15">
        <v>5.6705787557615938E-3</v>
      </c>
      <c r="LD156" s="15">
        <v>2.4421414535625758E-2</v>
      </c>
      <c r="LE156" s="15">
        <v>-1.3192803484563444E-2</v>
      </c>
      <c r="LF156" s="15">
        <v>1.4796817441439585E-2</v>
      </c>
      <c r="LG156" s="15">
        <v>1.1213180973935622E-3</v>
      </c>
      <c r="LH156" s="15">
        <v>2.0288100767893523E-2</v>
      </c>
      <c r="LI156" s="15">
        <v>2.9786267581576865E-2</v>
      </c>
      <c r="LJ156" s="15">
        <v>1.3891302806833855E-3</v>
      </c>
      <c r="LK156" s="15">
        <v>6.3077968798255528E-3</v>
      </c>
      <c r="LL156" s="15">
        <v>1.212136053234482E-2</v>
      </c>
      <c r="LM156" s="15">
        <v>5.4200674693391133E-3</v>
      </c>
      <c r="LN156" s="15">
        <v>1.7379751857202715E-3</v>
      </c>
      <c r="LO156" s="15">
        <v>1.8140752617399978E-2</v>
      </c>
      <c r="LP156" s="15">
        <v>4.9668020095468314E-3</v>
      </c>
      <c r="LQ156" s="15">
        <v>-2.1840808333320399E-2</v>
      </c>
      <c r="LR156" s="15">
        <v>-4.635002504148519E-3</v>
      </c>
      <c r="LS156" s="15">
        <v>-1.5251859268021403E-3</v>
      </c>
      <c r="LT156" s="15">
        <v>-3.9665256392431285E-2</v>
      </c>
      <c r="LU156" s="15">
        <v>-8.7654222364807917E-3</v>
      </c>
      <c r="LV156" s="15">
        <v>7.0895819334722927E-3</v>
      </c>
      <c r="LW156" s="15">
        <v>5.1586970969181682E-3</v>
      </c>
      <c r="LX156" s="15">
        <v>1.4539689297278671E-3</v>
      </c>
      <c r="LY156" s="15">
        <v>2.2892218297596831E-2</v>
      </c>
      <c r="LZ156" s="15">
        <v>-6.9856796414002236E-4</v>
      </c>
      <c r="MA156" s="15">
        <v>3.1244924805663796E-3</v>
      </c>
      <c r="MB156" s="15">
        <v>5.6833012700789522E-3</v>
      </c>
      <c r="MC156" s="15">
        <v>-4.1189685535222894E-3</v>
      </c>
      <c r="MD156" s="15">
        <v>2.4115197160823054E-3</v>
      </c>
      <c r="ME156" s="15">
        <v>6.2491406743723612E-3</v>
      </c>
      <c r="MF156" s="15">
        <v>2.5157245972473705E-3</v>
      </c>
      <c r="MG156" s="15">
        <v>4.7013360929063332E-3</v>
      </c>
      <c r="MH156" s="15">
        <v>1.7685116537521034E-3</v>
      </c>
      <c r="MI156" s="15">
        <v>-1.1867722049106055E-2</v>
      </c>
      <c r="MJ156" s="15">
        <v>1.6355740673631037E-2</v>
      </c>
      <c r="MK156" s="15">
        <v>1.0877166793813342E-3</v>
      </c>
      <c r="ML156" s="15">
        <v>1.0648393757035265E-2</v>
      </c>
      <c r="MM156" s="15">
        <v>2.1181503931179169E-2</v>
      </c>
      <c r="MN156" s="15">
        <v>1.1303103070518324E-2</v>
      </c>
      <c r="MO156" s="15">
        <v>-5.6388717914238311E-3</v>
      </c>
      <c r="MP156" s="15">
        <v>1.026652869836024E-2</v>
      </c>
      <c r="MQ156" s="15">
        <v>8.7613853497349754E-3</v>
      </c>
      <c r="MR156" s="15">
        <v>9.8644449709137955E-3</v>
      </c>
      <c r="MS156" s="15">
        <v>2.8029066636755134E-3</v>
      </c>
      <c r="MT156" s="15">
        <v>6.5189279098170046E-3</v>
      </c>
      <c r="MU156" s="15">
        <v>3.6534487401615706E-3</v>
      </c>
      <c r="MV156" s="15">
        <v>3.1888706541487706E-3</v>
      </c>
      <c r="MW156" s="15">
        <v>-1.3150219386878468E-2</v>
      </c>
      <c r="MX156" s="15">
        <v>-1.7322218604356843E-2</v>
      </c>
      <c r="MY156" s="15">
        <v>-4.1539799416868417E-3</v>
      </c>
      <c r="MZ156" s="15">
        <v>3.3556025186795707E-2</v>
      </c>
      <c r="NA156" s="15">
        <v>2.2517460538842718E-3</v>
      </c>
      <c r="NB156" s="15">
        <v>2.6194372464423462E-2</v>
      </c>
      <c r="NC156" s="15">
        <v>2.6280254812107443E-2</v>
      </c>
      <c r="ND156" s="15">
        <v>1.0358351401257701E-2</v>
      </c>
      <c r="NE156" s="15">
        <v>-5.6266133097342885E-3</v>
      </c>
      <c r="NF156" s="15">
        <v>3.660772849681377E-3</v>
      </c>
      <c r="NG156" s="15">
        <v>-2.4007627740260558E-3</v>
      </c>
      <c r="NH156" s="15">
        <v>8.9434606594345784E-3</v>
      </c>
      <c r="NI156" s="15">
        <v>1.7816529324550415E-2</v>
      </c>
      <c r="NJ156" s="15">
        <v>4.5122958592720516E-2</v>
      </c>
      <c r="NK156" s="15">
        <v>-1.898010081266056E-2</v>
      </c>
      <c r="NL156" s="15">
        <v>3.4594629096593816E-3</v>
      </c>
      <c r="NM156" s="15">
        <v>2.3810648693718607E-2</v>
      </c>
      <c r="NN156" s="15">
        <v>1.8737819103030223E-2</v>
      </c>
      <c r="NO156" s="15">
        <v>1.3214405622955128E-3</v>
      </c>
      <c r="NP156" s="15">
        <v>1.3148472843506141E-2</v>
      </c>
      <c r="NQ156" s="15">
        <v>-3.7731444363055876E-3</v>
      </c>
      <c r="NR156" s="15">
        <v>5.2336568061093292E-3</v>
      </c>
      <c r="NS156" s="15">
        <v>1.1456304498270092E-2</v>
      </c>
      <c r="NT156" s="15">
        <v>2.1044048662784209E-2</v>
      </c>
      <c r="NU156" s="15">
        <v>1.4465552739866435E-2</v>
      </c>
      <c r="NV156" s="15">
        <v>1.3978722244848711E-2</v>
      </c>
      <c r="NW156" s="15">
        <v>1.9996222805368558E-2</v>
      </c>
      <c r="NX156" s="15">
        <v>-4.4423363551970418E-3</v>
      </c>
      <c r="NY156" s="15">
        <v>6.623076665400701E-3</v>
      </c>
      <c r="NZ156" s="15">
        <v>1.2958126893470836E-2</v>
      </c>
      <c r="OA156" s="15">
        <v>-8.0710688337916614E-3</v>
      </c>
      <c r="OB156" s="15">
        <v>2.6457541654886074E-3</v>
      </c>
      <c r="OC156" s="15">
        <v>7.4395879401225763E-3</v>
      </c>
      <c r="OD156" s="15">
        <v>1.2290471932869296E-2</v>
      </c>
      <c r="OE156" s="15">
        <v>3.8418126348747726E-3</v>
      </c>
      <c r="OF156" s="15">
        <v>9.4226030306025343E-3</v>
      </c>
      <c r="OG156" s="15">
        <v>1.2937314060915826E-2</v>
      </c>
      <c r="OH156" s="15">
        <v>6.0932928156599668E-3</v>
      </c>
      <c r="OI156" s="15">
        <v>-4.5761799648884492E-3</v>
      </c>
      <c r="OJ156" s="15">
        <v>9.7251561324522076E-3</v>
      </c>
      <c r="OK156" s="15">
        <v>1.0122482896926356E-3</v>
      </c>
      <c r="OL156" s="15">
        <v>1.3631939793587609E-3</v>
      </c>
      <c r="OM156" s="15">
        <v>7.6276769248179652E-3</v>
      </c>
      <c r="ON156" s="15">
        <v>5.8489759039649959E-3</v>
      </c>
      <c r="OO156" s="15">
        <v>-5.6158411790771905E-3</v>
      </c>
      <c r="OP156" s="15">
        <v>2.9965539853649571E-4</v>
      </c>
      <c r="OQ156" s="15">
        <v>-6.4725145056173669E-3</v>
      </c>
      <c r="OR156" s="15">
        <v>1.9191031881447496E-2</v>
      </c>
      <c r="OS156" s="15">
        <v>2.968243752499735E-2</v>
      </c>
      <c r="OT156" s="15">
        <v>-5.6142740525630605E-3</v>
      </c>
      <c r="OU156" s="15">
        <v>4.9332843079088785E-3</v>
      </c>
      <c r="OV156" s="15">
        <v>0</v>
      </c>
      <c r="OW156" s="15">
        <v>2.0523363670644907E-2</v>
      </c>
      <c r="OX156" s="15">
        <v>-4.6539772013902215E-3</v>
      </c>
      <c r="OY156" s="15">
        <v>5.3110774310598033E-2</v>
      </c>
      <c r="OZ156" s="15">
        <v>-1.2238405639646757E-3</v>
      </c>
      <c r="PA156" s="15">
        <v>9.1732074003944009E-3</v>
      </c>
      <c r="PB156" s="15">
        <v>-1.8908953445766436E-4</v>
      </c>
      <c r="PC156" s="15">
        <v>1.2077296153995378E-3</v>
      </c>
      <c r="PD156" s="15">
        <v>4.2030113359599573E-3</v>
      </c>
      <c r="PE156" s="15">
        <v>1.4371259958480525E-3</v>
      </c>
      <c r="PF156" s="15">
        <v>1.234495989825401E-2</v>
      </c>
      <c r="PG156" s="15">
        <v>1.8928009885518859E-2</v>
      </c>
      <c r="PH156" s="15">
        <v>3.3924555781915409E-2</v>
      </c>
      <c r="PI156" s="15">
        <v>5.9498688062350471E-3</v>
      </c>
      <c r="PJ156" s="15">
        <v>8.2294570915649526E-3</v>
      </c>
      <c r="PK156" s="15">
        <v>1.4285957247476434E-2</v>
      </c>
      <c r="PL156" s="15">
        <v>6.1744471951499201E-3</v>
      </c>
      <c r="PM156" s="15">
        <v>6.3236772960402893E-3</v>
      </c>
      <c r="PN156" s="15">
        <v>1.1505913273734415E-2</v>
      </c>
      <c r="PO156" s="15">
        <v>4.6515305552254332E-2</v>
      </c>
      <c r="PP156" s="15">
        <v>7.3616351305598572E-3</v>
      </c>
      <c r="PQ156" s="15">
        <v>2.7587956518828963E-2</v>
      </c>
      <c r="PR156" s="15">
        <v>2.0761253131999133E-3</v>
      </c>
      <c r="PS156" s="15">
        <v>7.060514150870183E-3</v>
      </c>
      <c r="PT156" s="15">
        <v>7.1798527465815783E-3</v>
      </c>
      <c r="PU156" s="15">
        <v>1.0627858298333823E-2</v>
      </c>
      <c r="PV156" s="15">
        <v>-1.5782250103087855E-2</v>
      </c>
      <c r="PW156" s="15">
        <v>1.6096927042174799E-2</v>
      </c>
      <c r="PX156" s="15">
        <v>-6.3291456221453823E-2</v>
      </c>
      <c r="PY156" s="15">
        <v>3.6937199796320259E-3</v>
      </c>
      <c r="PZ156" s="15">
        <v>1.6020059184183779E-2</v>
      </c>
      <c r="QA156" s="15">
        <v>3.7105793965355534E-3</v>
      </c>
      <c r="QB156" s="15">
        <v>1.1088524514462988E-3</v>
      </c>
      <c r="QC156" s="15">
        <v>4.7824978490941146E-3</v>
      </c>
      <c r="QD156" s="15">
        <v>1.2466237610945057E-2</v>
      </c>
      <c r="QE156" s="15">
        <v>2.6769739191237145E-2</v>
      </c>
      <c r="QF156" s="15">
        <v>9.9824218326255969E-3</v>
      </c>
      <c r="QG156" s="15">
        <v>-7.3409791333153337E-3</v>
      </c>
      <c r="QH156" s="15">
        <v>7.5563636896627496E-3</v>
      </c>
      <c r="QI156" s="15">
        <v>8.9936536808986525E-3</v>
      </c>
      <c r="QJ156" s="15">
        <v>1.2256420836976022E-2</v>
      </c>
      <c r="QK156" s="15">
        <v>9.628775836600224E-3</v>
      </c>
      <c r="QL156" s="15">
        <v>-5.3882551225474234E-3</v>
      </c>
      <c r="QM156" s="15">
        <v>1.3954526109851666E-2</v>
      </c>
      <c r="QN156" s="15">
        <v>7.5987228914880158E-3</v>
      </c>
      <c r="QO156" s="15">
        <v>1.2368607283230167E-2</v>
      </c>
      <c r="QP156" s="15">
        <v>7.4119768285222107E-3</v>
      </c>
      <c r="QQ156" s="15">
        <v>7.6666226588523959E-3</v>
      </c>
      <c r="QR156" s="15">
        <v>8.470945527737828E-3</v>
      </c>
      <c r="QS156" s="15">
        <v>1.9928697177429809E-2</v>
      </c>
      <c r="QT156" s="15">
        <v>7.406536930528518E-3</v>
      </c>
      <c r="QU156" s="15">
        <v>1.3194635871545263E-2</v>
      </c>
      <c r="QV156" s="15">
        <v>8.0707586433052137E-3</v>
      </c>
      <c r="QW156" s="15">
        <v>2.4236560579471377E-3</v>
      </c>
      <c r="QX156" s="15">
        <v>1.0921113278556787E-2</v>
      </c>
      <c r="QY156" s="15">
        <v>1.6752555941974771E-2</v>
      </c>
      <c r="QZ156" s="15">
        <v>5.7260959439238883E-3</v>
      </c>
      <c r="RA156" s="15">
        <v>2.5005114357796683E-2</v>
      </c>
      <c r="RB156" s="15">
        <v>1.7433187476365349E-2</v>
      </c>
      <c r="RC156" s="15">
        <v>7.9145644639658525E-3</v>
      </c>
      <c r="RD156" s="15">
        <v>8.3626060589439E-3</v>
      </c>
      <c r="RE156" s="15">
        <v>8.0457220940566322E-3</v>
      </c>
      <c r="RF156" s="15">
        <v>1.1877534270119613E-2</v>
      </c>
      <c r="RG156" s="15">
        <v>1.2939454170374749E-2</v>
      </c>
      <c r="RH156" s="15">
        <v>8.1998853296862718E-3</v>
      </c>
      <c r="RI156" s="15">
        <v>6.9591602411076432E-3</v>
      </c>
      <c r="RJ156" s="15">
        <v>5.2131366146703625E-3</v>
      </c>
      <c r="RK156" s="15">
        <v>1.8642809277190614E-3</v>
      </c>
      <c r="RL156" s="15">
        <v>-2.3837913552761389E-3</v>
      </c>
      <c r="RM156" s="15">
        <v>-8.5950942359340442E-3</v>
      </c>
      <c r="RN156" s="15">
        <v>1.3448014812527609E-2</v>
      </c>
      <c r="RO156" s="15">
        <v>5.3204036063464667E-2</v>
      </c>
      <c r="RP156" s="15">
        <v>2.9448260217039026E-2</v>
      </c>
      <c r="RQ156" s="15">
        <v>1.7694683402726823E-2</v>
      </c>
      <c r="RR156" s="15">
        <v>-8.7189414666283636E-3</v>
      </c>
      <c r="RS156" s="15">
        <v>2.1648313358015352E-2</v>
      </c>
      <c r="RT156" s="15">
        <v>1.8325422910423766E-4</v>
      </c>
      <c r="RU156" s="15">
        <v>8.1060020026991911E-4</v>
      </c>
      <c r="RV156" s="15">
        <v>1.2733618574494782E-2</v>
      </c>
      <c r="RW156" s="15">
        <v>7.4501772863048315E-4</v>
      </c>
      <c r="RX156" s="15">
        <v>2.821937720659137E-3</v>
      </c>
      <c r="RY156" s="15">
        <v>6.3177466325307465E-3</v>
      </c>
      <c r="RZ156" s="15">
        <v>1.2214753014317835E-2</v>
      </c>
      <c r="SA156" s="15">
        <v>-2.8119207606832151E-3</v>
      </c>
      <c r="SB156" s="15">
        <v>5.742091127204761E-3</v>
      </c>
      <c r="SC156" s="15">
        <v>1.0923581530776934E-2</v>
      </c>
      <c r="SD156" s="15">
        <v>7.7110771696560255E-3</v>
      </c>
      <c r="SE156" s="15">
        <v>4.2351606097713081E-2</v>
      </c>
      <c r="SF156" s="15">
        <v>8.0178603247318299E-3</v>
      </c>
      <c r="SG156" s="15">
        <v>1.744258924728418E-3</v>
      </c>
      <c r="SH156" s="15">
        <v>1.1392766826118835E-3</v>
      </c>
      <c r="SI156" s="15">
        <v>5.4866549852388043E-3</v>
      </c>
      <c r="SJ156" s="15">
        <v>-6.0573022628603555E-4</v>
      </c>
      <c r="SK156" s="15">
        <v>1.7515561641583178E-2</v>
      </c>
      <c r="SL156" s="15">
        <v>-7.2551708811719098E-3</v>
      </c>
      <c r="SM156" s="15">
        <v>9.0554230641643439E-3</v>
      </c>
      <c r="SN156" s="15">
        <v>7.3586829950385837E-3</v>
      </c>
      <c r="SO156" s="15">
        <v>1.0371638333115246E-2</v>
      </c>
      <c r="SP156" s="15">
        <v>1.2505803415275369E-2</v>
      </c>
      <c r="SQ156" s="15">
        <v>-6.5359709797854215E-3</v>
      </c>
      <c r="SR156" s="15">
        <v>1.9580547251273905E-2</v>
      </c>
      <c r="SS156" s="15">
        <v>7.4710500299878652E-4</v>
      </c>
      <c r="ST156" s="15">
        <v>-3.6655439568104792E-3</v>
      </c>
      <c r="SU156" s="15">
        <v>3.422219224748794E-3</v>
      </c>
      <c r="SV156" s="15">
        <v>1.2989475246086575E-2</v>
      </c>
      <c r="SW156" s="15">
        <v>1.8555576582727117E-2</v>
      </c>
      <c r="SX156" s="15">
        <v>-3.2166790981949807E-2</v>
      </c>
      <c r="SY156" s="15">
        <v>2.3331909718473862E-2</v>
      </c>
      <c r="SZ156" s="15">
        <v>2.31788358055053E-2</v>
      </c>
      <c r="TA156" s="15">
        <v>7.3755712347890528E-3</v>
      </c>
      <c r="TB156" s="15">
        <v>1.7342064731623693E-2</v>
      </c>
      <c r="TC156" s="15">
        <v>1.9079346809953476E-2</v>
      </c>
      <c r="TD156" s="15">
        <v>-7.1582267001705883E-3</v>
      </c>
      <c r="TE156" s="15">
        <v>7.6316829321598431E-3</v>
      </c>
      <c r="TF156" s="15">
        <v>-4.9926935078242075E-3</v>
      </c>
      <c r="TG156" s="15">
        <v>4.4085302847659564E-3</v>
      </c>
      <c r="TH156" s="15">
        <v>2.225572752836685E-2</v>
      </c>
      <c r="TI156" s="15">
        <v>-1.3680103904080266E-2</v>
      </c>
      <c r="TJ156" s="15">
        <v>1.3105239348658012E-2</v>
      </c>
      <c r="TK156" s="15">
        <v>1.1942222835594558E-2</v>
      </c>
      <c r="TL156" s="15">
        <v>3.8338705107218572E-3</v>
      </c>
      <c r="TM156" s="15">
        <v>2.2973349770968394E-2</v>
      </c>
      <c r="TN156" s="15">
        <v>0</v>
      </c>
      <c r="TO156" s="23">
        <v>5.9151181514218417E-3</v>
      </c>
    </row>
    <row r="157" spans="1:535" x14ac:dyDescent="0.35">
      <c r="A157" s="14">
        <v>151</v>
      </c>
      <c r="B157" s="81">
        <v>42774</v>
      </c>
      <c r="C157" s="23">
        <v>1.3095291932064806E-3</v>
      </c>
      <c r="D157" s="43">
        <f ca="1">OFFSET('CAPM Regression Loop'!$AH$6,$A157,'CAPM Regression Loop'!$D$2)</f>
        <v>-3.5733429002701624E-4</v>
      </c>
      <c r="T157" s="14">
        <v>151</v>
      </c>
      <c r="U157" s="14" t="s">
        <v>153</v>
      </c>
      <c r="V157" s="14">
        <v>1.2374983318275665</v>
      </c>
      <c r="W157" s="14">
        <v>0.17110640038916455</v>
      </c>
      <c r="X157" s="14">
        <v>0.1730250818573604</v>
      </c>
      <c r="Y157" s="14">
        <f t="shared" si="9"/>
        <v>1.3880154762615549</v>
      </c>
      <c r="Z157" s="14">
        <f t="shared" si="8"/>
        <v>1.3880154762615549</v>
      </c>
      <c r="AA157" s="14">
        <f t="shared" si="10"/>
        <v>1</v>
      </c>
      <c r="AF157" s="80"/>
      <c r="AH157" s="81"/>
      <c r="AI157" s="15">
        <v>5.8250641761113681E-3</v>
      </c>
      <c r="AJ157" s="15">
        <v>-2.4382146624144516E-3</v>
      </c>
      <c r="AK157" s="15">
        <v>2.2056748294819666E-2</v>
      </c>
      <c r="AL157" s="15">
        <v>3.8699445043049257E-3</v>
      </c>
      <c r="AM157" s="15">
        <v>-6.6072020903813473E-4</v>
      </c>
      <c r="AN157" s="15">
        <v>8.158810417975039E-3</v>
      </c>
      <c r="AO157" s="15">
        <v>-1.1490336290877033E-2</v>
      </c>
      <c r="AP157" s="15">
        <v>-4.2360123856060071E-3</v>
      </c>
      <c r="AQ157" s="15">
        <v>1.012601148689697E-2</v>
      </c>
      <c r="AR157" s="15">
        <v>1.5215847237253433E-2</v>
      </c>
      <c r="AS157" s="15">
        <v>-2.5668643811101791E-2</v>
      </c>
      <c r="AT157" s="15">
        <v>3.0072091932031022E-3</v>
      </c>
      <c r="AU157" s="15">
        <v>2.8833164784317009E-3</v>
      </c>
      <c r="AV157" s="15">
        <v>-1.8754655900015741E-2</v>
      </c>
      <c r="AW157" s="15">
        <v>8.3176282930980741E-3</v>
      </c>
      <c r="AX157" s="15">
        <v>-2.035544427891289E-3</v>
      </c>
      <c r="AY157" s="15">
        <v>1.3901179544940979E-2</v>
      </c>
      <c r="AZ157" s="15">
        <v>5.4545589782721386E-3</v>
      </c>
      <c r="BA157" s="15">
        <v>9.6674874567884549E-3</v>
      </c>
      <c r="BB157" s="15">
        <v>3.6138847586162932E-2</v>
      </c>
      <c r="BC157" s="15">
        <v>4.6228523821978049E-4</v>
      </c>
      <c r="BD157" s="15">
        <v>1.3557269543628259E-2</v>
      </c>
      <c r="BE157" s="15">
        <v>-6.9913766662078658E-2</v>
      </c>
      <c r="BF157" s="15">
        <v>2.4076314991659372E-3</v>
      </c>
      <c r="BG157" s="15">
        <v>-0.11254159357018621</v>
      </c>
      <c r="BH157" s="15">
        <v>1.6564632022404355E-2</v>
      </c>
      <c r="BI157" s="15">
        <v>5.537230631874215E-3</v>
      </c>
      <c r="BJ157" s="15">
        <v>3.2412664875059533E-2</v>
      </c>
      <c r="BK157" s="15">
        <v>-1.6654926660716722E-3</v>
      </c>
      <c r="BL157" s="15">
        <v>8.6169007397540534E-3</v>
      </c>
      <c r="BM157" s="15">
        <v>-1.0626256075991894E-2</v>
      </c>
      <c r="BN157" s="15">
        <v>1.6868151314795696E-3</v>
      </c>
      <c r="BO157" s="15">
        <v>2.0112409787095688E-2</v>
      </c>
      <c r="BP157" s="15">
        <v>1.2881077842199544E-2</v>
      </c>
      <c r="BQ157" s="15">
        <v>5.9000885375449829E-3</v>
      </c>
      <c r="BR157" s="15">
        <v>7.7626233234502733E-3</v>
      </c>
      <c r="BS157" s="15">
        <v>-1.3074217938320826E-2</v>
      </c>
      <c r="BT157" s="15">
        <v>7.9896463898675961E-3</v>
      </c>
      <c r="BU157" s="15">
        <v>8.8347049658922591E-3</v>
      </c>
      <c r="BV157" s="15">
        <v>1.5248375484005537E-3</v>
      </c>
      <c r="BW157" s="15">
        <v>-3.1497716675964882E-4</v>
      </c>
      <c r="BX157" s="15">
        <v>6.3053690238073316E-5</v>
      </c>
      <c r="BY157" s="15">
        <v>9.623376797970128E-4</v>
      </c>
      <c r="BZ157" s="15">
        <v>0</v>
      </c>
      <c r="CA157" s="15">
        <v>-1.75500220545701E-3</v>
      </c>
      <c r="CB157" s="15">
        <v>1.4893141735785126E-4</v>
      </c>
      <c r="CC157" s="15">
        <v>-1.5141139919931099E-3</v>
      </c>
      <c r="CD157" s="15">
        <v>1.079014237882254E-2</v>
      </c>
      <c r="CE157" s="15">
        <v>1.141464672201252E-2</v>
      </c>
      <c r="CF157" s="15">
        <v>-2.1707061302828099E-2</v>
      </c>
      <c r="CG157" s="15">
        <v>1.5696782112115067E-2</v>
      </c>
      <c r="CH157" s="15">
        <v>4.7480709355965846E-3</v>
      </c>
      <c r="CI157" s="15">
        <v>3.4058689498412897E-3</v>
      </c>
      <c r="CJ157" s="15">
        <v>1.1584738579654403E-2</v>
      </c>
      <c r="CK157" s="15">
        <v>1.0288066751064535E-3</v>
      </c>
      <c r="CL157" s="15">
        <v>1.1783797946698205E-2</v>
      </c>
      <c r="CM157" s="15">
        <v>2.6527479827455645E-2</v>
      </c>
      <c r="CN157" s="15">
        <v>-1.6288089803958562E-2</v>
      </c>
      <c r="CO157" s="15">
        <v>-1.0094446040756239E-2</v>
      </c>
      <c r="CP157" s="15">
        <v>-4.9515265185082914E-3</v>
      </c>
      <c r="CQ157" s="15">
        <v>-1.3018192094648292E-2</v>
      </c>
      <c r="CR157" s="15">
        <v>7.7803596139164009E-3</v>
      </c>
      <c r="CS157" s="15">
        <v>4.1325857920408758E-3</v>
      </c>
      <c r="CT157" s="15">
        <v>-4.203217441586451E-3</v>
      </c>
      <c r="CU157" s="15">
        <v>-6.7711857454727849E-3</v>
      </c>
      <c r="CV157" s="15">
        <v>-3.2647759981392888E-3</v>
      </c>
      <c r="CW157" s="15">
        <v>9.8346123125287472E-3</v>
      </c>
      <c r="CX157" s="15">
        <v>-6.8440492340982369E-3</v>
      </c>
      <c r="CY157" s="15">
        <v>-6.2013639418355459E-3</v>
      </c>
      <c r="CZ157" s="15">
        <v>2.5021702458380906E-2</v>
      </c>
      <c r="DA157" s="15">
        <v>6.5599309137329411E-3</v>
      </c>
      <c r="DB157" s="15">
        <v>3.962750200458959E-4</v>
      </c>
      <c r="DC157" s="15">
        <v>8.9374974270758356E-3</v>
      </c>
      <c r="DD157" s="15">
        <v>7.0935807155372574E-3</v>
      </c>
      <c r="DE157" s="15">
        <v>-1.532934607743777E-2</v>
      </c>
      <c r="DF157" s="15">
        <v>-4.7747981850584159E-3</v>
      </c>
      <c r="DG157" s="15">
        <v>-5.0594486280371165E-4</v>
      </c>
      <c r="DH157" s="15">
        <v>6.427974766551217E-4</v>
      </c>
      <c r="DI157" s="15">
        <v>-4.2960005927095354E-3</v>
      </c>
      <c r="DJ157" s="15">
        <v>6.1166757775247562E-4</v>
      </c>
      <c r="DK157" s="15">
        <v>-5.5078707198718477E-3</v>
      </c>
      <c r="DL157" s="15">
        <v>-2.8434292676095062E-2</v>
      </c>
      <c r="DM157" s="15">
        <v>-1.5002625507645261E-2</v>
      </c>
      <c r="DN157" s="15">
        <v>2.7416055554944961E-3</v>
      </c>
      <c r="DO157" s="15">
        <v>2.5216151690021752E-3</v>
      </c>
      <c r="DP157" s="15">
        <v>-7.8580776534418924E-3</v>
      </c>
      <c r="DQ157" s="15">
        <v>-1.2578782206860185E-2</v>
      </c>
      <c r="DR157" s="15">
        <v>1.4320495072276745E-3</v>
      </c>
      <c r="DS157" s="15">
        <v>-3.447658668853374E-2</v>
      </c>
      <c r="DT157" s="15">
        <v>1.1777212887060531E-2</v>
      </c>
      <c r="DU157" s="15">
        <v>-8.1367413930617128E-3</v>
      </c>
      <c r="DV157" s="15">
        <v>6.7216068553342381E-3</v>
      </c>
      <c r="DW157" s="15">
        <v>7.271638881779236E-3</v>
      </c>
      <c r="DX157" s="15">
        <v>-4.0576182338009965E-4</v>
      </c>
      <c r="DY157" s="15">
        <v>-1.2786817114826393E-3</v>
      </c>
      <c r="DZ157" s="15">
        <v>4.5061960957794815E-4</v>
      </c>
      <c r="EA157" s="15">
        <v>1.3788949754396377E-2</v>
      </c>
      <c r="EB157" s="15">
        <v>-7.352974305258806E-3</v>
      </c>
      <c r="EC157" s="15">
        <v>-2.2734881073076031E-3</v>
      </c>
      <c r="ED157" s="15">
        <v>-1.8360056745959974E-2</v>
      </c>
      <c r="EE157" s="15">
        <v>1.0728913514614306E-2</v>
      </c>
      <c r="EF157" s="15">
        <v>-1.1398273764351161E-2</v>
      </c>
      <c r="EG157" s="15">
        <v>9.1324835632724723E-3</v>
      </c>
      <c r="EH157" s="15">
        <v>2.4619803241619012E-2</v>
      </c>
      <c r="EI157" s="15">
        <v>9.5075825521247753E-3</v>
      </c>
      <c r="EJ157" s="15">
        <v>-6.4902021158889924E-3</v>
      </c>
      <c r="EK157" s="15">
        <v>1.2719950835246494E-3</v>
      </c>
      <c r="EL157" s="15">
        <v>1.587121411720286E-2</v>
      </c>
      <c r="EM157" s="15">
        <v>-2.5379323967382739E-3</v>
      </c>
      <c r="EN157" s="15">
        <v>4.4023727186507317E-3</v>
      </c>
      <c r="EO157" s="15">
        <v>3.6356331704178657E-3</v>
      </c>
      <c r="EP157" s="15">
        <v>5.3581124796192505E-3</v>
      </c>
      <c r="EQ157" s="15">
        <v>2.6290695231717516E-2</v>
      </c>
      <c r="ER157" s="15">
        <v>2.6849893726584887E-3</v>
      </c>
      <c r="ES157" s="15">
        <v>6.0903798970700172E-3</v>
      </c>
      <c r="ET157" s="15">
        <v>-5.7398116766995818E-3</v>
      </c>
      <c r="EU157" s="15">
        <v>-7.1629656139254705E-2</v>
      </c>
      <c r="EV157" s="15">
        <v>5.8553074022191526E-3</v>
      </c>
      <c r="EW157" s="15">
        <v>-3.8404516086153299E-3</v>
      </c>
      <c r="EX157" s="15">
        <v>-1.8252382601329609E-2</v>
      </c>
      <c r="EY157" s="15">
        <v>4.8267714310519835E-2</v>
      </c>
      <c r="EZ157" s="15">
        <v>5.1499936763325547E-4</v>
      </c>
      <c r="FA157" s="15">
        <v>8.7359575073276581E-3</v>
      </c>
      <c r="FB157" s="15">
        <v>1.70426556028379E-3</v>
      </c>
      <c r="FC157" s="15">
        <v>2.8847240685898924E-3</v>
      </c>
      <c r="FD157" s="15">
        <v>1.3590709565687269E-2</v>
      </c>
      <c r="FE157" s="15">
        <v>-1.0389611324190292E-3</v>
      </c>
      <c r="FF157" s="15">
        <v>-3.2232840910697146E-3</v>
      </c>
      <c r="FG157" s="15">
        <v>-5.1218374937475825E-3</v>
      </c>
      <c r="FH157" s="15">
        <v>3.0705056382270605E-2</v>
      </c>
      <c r="FI157" s="15">
        <v>4.6318820356538656E-3</v>
      </c>
      <c r="FJ157" s="15">
        <v>1.5849261122554997E-2</v>
      </c>
      <c r="FK157" s="15">
        <v>-1.2043841031896564E-3</v>
      </c>
      <c r="FL157" s="15">
        <v>0</v>
      </c>
      <c r="FM157" s="15">
        <v>-1.6570984372846136E-2</v>
      </c>
      <c r="FN157" s="15">
        <v>-1.7398180846226623E-2</v>
      </c>
      <c r="FO157" s="15">
        <v>7.2559685102991005E-3</v>
      </c>
      <c r="FP157" s="15">
        <v>-2.2965224547816703E-3</v>
      </c>
      <c r="FQ157" s="15">
        <v>5.6773385310428534E-3</v>
      </c>
      <c r="FR157" s="15">
        <v>1.9095859114097332E-2</v>
      </c>
      <c r="FS157" s="15">
        <v>1.4156105574874515E-3</v>
      </c>
      <c r="FT157" s="15">
        <v>2.1579637204730971E-3</v>
      </c>
      <c r="FU157" s="15">
        <v>1.1195638730434851E-2</v>
      </c>
      <c r="FV157" s="15">
        <v>2.1888133787201135E-2</v>
      </c>
      <c r="FW157" s="15">
        <v>3.3480475651505794E-3</v>
      </c>
      <c r="FX157" s="15">
        <v>1.1381924779567712E-2</v>
      </c>
      <c r="FY157" s="15">
        <v>6.513670672699241E-3</v>
      </c>
      <c r="FZ157" s="15">
        <v>-1.8140594543932763E-3</v>
      </c>
      <c r="GA157" s="15">
        <v>-1.0040161485984818E-3</v>
      </c>
      <c r="GB157" s="15">
        <v>1.131061904830692E-3</v>
      </c>
      <c r="GC157" s="15">
        <v>-8.9193578054368762E-3</v>
      </c>
      <c r="GD157" s="15">
        <v>2.4970846782636589E-2</v>
      </c>
      <c r="GE157" s="15">
        <v>7.4816080633520715E-4</v>
      </c>
      <c r="GF157" s="15">
        <v>9.8825590633488409E-3</v>
      </c>
      <c r="GG157" s="15">
        <v>6.9921726078450578E-3</v>
      </c>
      <c r="GH157" s="15">
        <v>2.4074735895558686E-2</v>
      </c>
      <c r="GI157" s="15">
        <v>-1.0971235492060855E-2</v>
      </c>
      <c r="GJ157" s="15">
        <v>2.0573493176777894E-3</v>
      </c>
      <c r="GK157" s="15">
        <v>-2.0808330837436316E-3</v>
      </c>
      <c r="GL157" s="15">
        <v>9.7272051463781033E-3</v>
      </c>
      <c r="GM157" s="15">
        <v>8.7103779811626651E-3</v>
      </c>
      <c r="GN157" s="15">
        <v>1.2451012752241298E-2</v>
      </c>
      <c r="GO157" s="15">
        <v>-1.0003310262652693E-2</v>
      </c>
      <c r="GP157" s="15">
        <v>1.2648249137827815E-2</v>
      </c>
      <c r="GQ157" s="15">
        <v>-1.7730501098855811E-3</v>
      </c>
      <c r="GR157" s="15">
        <v>1.8185134897365854E-2</v>
      </c>
      <c r="GS157" s="15">
        <v>-6.8220844461624516E-3</v>
      </c>
      <c r="GT157" s="15">
        <v>-3.8513705690557763E-3</v>
      </c>
      <c r="GU157" s="15">
        <v>1.013522189404293E-2</v>
      </c>
      <c r="GV157" s="15">
        <v>1.339016478926284E-2</v>
      </c>
      <c r="GW157" s="15">
        <v>1.322022887269399E-3</v>
      </c>
      <c r="GX157" s="15">
        <v>-2.1898685307637687E-2</v>
      </c>
      <c r="GY157" s="15">
        <v>4.492706920407632E-3</v>
      </c>
      <c r="GZ157" s="15">
        <v>4.0786417582027636E-3</v>
      </c>
      <c r="HA157" s="15">
        <v>6.3552373998120894E-3</v>
      </c>
      <c r="HB157" s="15">
        <v>3.2362487792083248E-3</v>
      </c>
      <c r="HC157" s="15">
        <v>2.007427488422427E-4</v>
      </c>
      <c r="HD157" s="15">
        <v>1.7742158376419803E-2</v>
      </c>
      <c r="HE157" s="15">
        <v>2.1474596656376106E-3</v>
      </c>
      <c r="HF157" s="15">
        <v>6.4412240552300744E-4</v>
      </c>
      <c r="HG157" s="15">
        <v>-3.1916591578986001E-4</v>
      </c>
      <c r="HH157" s="15">
        <v>1.6658341350163117E-3</v>
      </c>
      <c r="HI157" s="15">
        <v>2.2346378014163628E-3</v>
      </c>
      <c r="HJ157" s="15">
        <v>3.2330676409832296E-2</v>
      </c>
      <c r="HK157" s="15">
        <v>1.2698583337127343E-2</v>
      </c>
      <c r="HL157" s="15">
        <v>-2.2910509520532026E-2</v>
      </c>
      <c r="HM157" s="15">
        <v>1.9420900249340727E-2</v>
      </c>
      <c r="HN157" s="15">
        <v>1.4011491713627833E-3</v>
      </c>
      <c r="HO157" s="15">
        <v>-1.2915140864459445E-2</v>
      </c>
      <c r="HP157" s="15">
        <v>2.075508548077536E-2</v>
      </c>
      <c r="HQ157" s="15">
        <v>3.6755095198027677E-3</v>
      </c>
      <c r="HR157" s="15">
        <v>-1.1337233803162974E-2</v>
      </c>
      <c r="HS157" s="15">
        <v>-8.8977354198648915E-3</v>
      </c>
      <c r="HT157" s="15">
        <v>4.6426996717522564E-3</v>
      </c>
      <c r="HU157" s="15">
        <v>9.6584546208555132E-3</v>
      </c>
      <c r="HV157" s="15">
        <v>-3.8214822356712961E-4</v>
      </c>
      <c r="HW157" s="15">
        <v>-4.40753383461958E-3</v>
      </c>
      <c r="HX157" s="15">
        <v>9.6270298271642022E-3</v>
      </c>
      <c r="HY157" s="15">
        <v>-9.0086597759881051E-2</v>
      </c>
      <c r="HZ157" s="15">
        <v>6.4495547655207307E-3</v>
      </c>
      <c r="IA157" s="15">
        <v>-4.145474186121002E-3</v>
      </c>
      <c r="IB157" s="15">
        <v>1.1389522871310764E-3</v>
      </c>
      <c r="IC157" s="15">
        <v>1.7457521380492174E-3</v>
      </c>
      <c r="ID157" s="15">
        <v>7.8355266770249201E-4</v>
      </c>
      <c r="IE157" s="15">
        <v>2.1122156619831262E-2</v>
      </c>
      <c r="IF157" s="15">
        <v>4.6903806594779836E-3</v>
      </c>
      <c r="IG157" s="15">
        <v>2.4756964725275749E-2</v>
      </c>
      <c r="IH157" s="15">
        <v>-1.3824168111354607E-2</v>
      </c>
      <c r="II157" s="15">
        <v>-7.9187593015718032E-3</v>
      </c>
      <c r="IJ157" s="15">
        <v>-3.4177445106604132E-3</v>
      </c>
      <c r="IK157" s="15">
        <v>4.0566409188543895E-3</v>
      </c>
      <c r="IL157" s="15">
        <v>1.0152371464017908E-2</v>
      </c>
      <c r="IM157" s="15">
        <v>1.7119416005284938E-2</v>
      </c>
      <c r="IN157" s="15">
        <v>-5.9523985272952728E-3</v>
      </c>
      <c r="IO157" s="15">
        <v>3.0111996955040941E-2</v>
      </c>
      <c r="IP157" s="15">
        <v>4.9519999739723224E-3</v>
      </c>
      <c r="IQ157" s="15">
        <v>2.4260815538784532E-3</v>
      </c>
      <c r="IR157" s="15">
        <v>5.1897618914979954E-3</v>
      </c>
      <c r="IS157" s="15">
        <v>8.9608292745874708E-3</v>
      </c>
      <c r="IT157" s="15">
        <v>5.822416467251893E-4</v>
      </c>
      <c r="IU157" s="15">
        <v>-6.3559536006987157E-3</v>
      </c>
      <c r="IV157" s="15">
        <v>7.7539804369037525E-3</v>
      </c>
      <c r="IW157" s="15">
        <v>4.0546551803313938E-3</v>
      </c>
      <c r="IX157" s="15">
        <v>-4.3317687814085929E-3</v>
      </c>
      <c r="IY157" s="15">
        <v>8.3524744254081035E-5</v>
      </c>
      <c r="IZ157" s="15">
        <v>1.669245522447518E-2</v>
      </c>
      <c r="JA157" s="15">
        <v>-2.5359269718777393E-3</v>
      </c>
      <c r="JB157" s="15">
        <v>5.171310813378004E-3</v>
      </c>
      <c r="JC157" s="15">
        <v>-1.5940328143518503E-2</v>
      </c>
      <c r="JD157" s="15">
        <v>6.3247839054467632E-3</v>
      </c>
      <c r="JE157" s="15">
        <v>-4.0903743118491515E-3</v>
      </c>
      <c r="JF157" s="15">
        <v>-2.2589221730463529E-3</v>
      </c>
      <c r="JG157" s="15">
        <v>1.7611902663748701E-2</v>
      </c>
      <c r="JH157" s="15">
        <v>-1.9610596003240039E-3</v>
      </c>
      <c r="JI157" s="15">
        <v>2.228617358246163E-2</v>
      </c>
      <c r="JJ157" s="15">
        <v>-1.2915048532956655E-2</v>
      </c>
      <c r="JK157" s="15">
        <v>-4.9424438364053414E-2</v>
      </c>
      <c r="JL157" s="15">
        <v>-1.4213580126455938E-2</v>
      </c>
      <c r="JM157" s="15">
        <v>9.9715318920198109E-3</v>
      </c>
      <c r="JN157" s="15">
        <v>6.7524019630790626E-4</v>
      </c>
      <c r="JO157" s="15">
        <v>3.7777934691888393E-2</v>
      </c>
      <c r="JP157" s="15">
        <v>5.0492407198608983E-3</v>
      </c>
      <c r="JQ157" s="15">
        <v>8.2496911044775397E-4</v>
      </c>
      <c r="JR157" s="15">
        <v>-7.9477408486531894E-3</v>
      </c>
      <c r="JS157" s="15">
        <v>1.8436329467878539E-2</v>
      </c>
      <c r="JT157" s="15">
        <v>3.9104981399060877E-3</v>
      </c>
      <c r="JU157" s="15">
        <v>2.8762603459437535E-3</v>
      </c>
      <c r="JV157" s="15">
        <v>2.4486476661422971E-3</v>
      </c>
      <c r="JW157" s="15">
        <v>-2.2318423377423319E-3</v>
      </c>
      <c r="JX157" s="15">
        <v>1.7212579554697989E-3</v>
      </c>
      <c r="JY157" s="15">
        <v>1.416988350136562E-3</v>
      </c>
      <c r="JZ157" s="15">
        <v>2.9532425073765089E-3</v>
      </c>
      <c r="KA157" s="15">
        <v>-3.2536886863890565E-3</v>
      </c>
      <c r="KB157" s="15">
        <v>-5.3502073148407299E-3</v>
      </c>
      <c r="KC157" s="15">
        <v>-3.7602974778867475E-2</v>
      </c>
      <c r="KD157" s="15">
        <v>-7.0521864699889583E-4</v>
      </c>
      <c r="KE157" s="15">
        <v>1.469507979359978E-3</v>
      </c>
      <c r="KF157" s="15">
        <v>-8.8024659170263895E-3</v>
      </c>
      <c r="KG157" s="15">
        <v>4.009241567935147E-2</v>
      </c>
      <c r="KH157" s="15">
        <v>8.746809899566067E-3</v>
      </c>
      <c r="KI157" s="15">
        <v>-1.4476867532154773E-2</v>
      </c>
      <c r="KJ157" s="15">
        <v>4.269669407703151E-3</v>
      </c>
      <c r="KK157" s="15">
        <v>1.2265076074932621E-2</v>
      </c>
      <c r="KL157" s="15">
        <v>-9.0529467188338944E-3</v>
      </c>
      <c r="KM157" s="15">
        <v>3.9123042810730235E-3</v>
      </c>
      <c r="KN157" s="15">
        <v>1.3025111158701492E-2</v>
      </c>
      <c r="KO157" s="15">
        <v>1.4028437313849161E-2</v>
      </c>
      <c r="KP157" s="15">
        <v>2.8598684887624591E-3</v>
      </c>
      <c r="KQ157" s="15">
        <v>2.8118066108771628E-2</v>
      </c>
      <c r="KR157" s="15">
        <v>-7.2815855712628965E-3</v>
      </c>
      <c r="KS157" s="15">
        <v>4.2261570859652819E-2</v>
      </c>
      <c r="KT157" s="15">
        <v>7.0563333517095728E-4</v>
      </c>
      <c r="KU157" s="15">
        <v>-3.6689368878568443E-3</v>
      </c>
      <c r="KV157" s="15">
        <v>6.4990822223007522E-3</v>
      </c>
      <c r="KW157" s="15">
        <v>-8.6777404051227754E-3</v>
      </c>
      <c r="KX157" s="15">
        <v>1.2693634418801931E-2</v>
      </c>
      <c r="KY157" s="15">
        <v>6.7915862564968382E-3</v>
      </c>
      <c r="KZ157" s="15">
        <v>-8.1261620580997691E-3</v>
      </c>
      <c r="LA157" s="15">
        <v>-3.4897524043366744E-3</v>
      </c>
      <c r="LB157" s="15">
        <v>5.2628322486042182E-3</v>
      </c>
      <c r="LC157" s="15">
        <v>1.4421861360342165E-3</v>
      </c>
      <c r="LD157" s="15">
        <v>-1.4234082009487259E-2</v>
      </c>
      <c r="LE157" s="15">
        <v>9.2166551049240476E-3</v>
      </c>
      <c r="LF157" s="15">
        <v>2.9027596579614102E-3</v>
      </c>
      <c r="LG157" s="15">
        <v>-9.7050617887850851E-3</v>
      </c>
      <c r="LH157" s="15">
        <v>-9.3498343683261001E-3</v>
      </c>
      <c r="LI157" s="15">
        <v>-2.2650066308521248E-3</v>
      </c>
      <c r="LJ157" s="15">
        <v>-1.088751789916396E-2</v>
      </c>
      <c r="LK157" s="15">
        <v>-7.499627564270939E-3</v>
      </c>
      <c r="LL157" s="15">
        <v>2.4692612590371633E-2</v>
      </c>
      <c r="LM157" s="15">
        <v>1.1250704355695428E-3</v>
      </c>
      <c r="LN157" s="15">
        <v>3.6904193600795303E-3</v>
      </c>
      <c r="LO157" s="15">
        <v>-2.8238110463481353E-3</v>
      </c>
      <c r="LP157" s="15">
        <v>6.3890558275769239E-3</v>
      </c>
      <c r="LQ157" s="15">
        <v>5.3412589891842117E-3</v>
      </c>
      <c r="LR157" s="15">
        <v>2.7011399791977446E-3</v>
      </c>
      <c r="LS157" s="15">
        <v>6.4190004611176397E-4</v>
      </c>
      <c r="LT157" s="15">
        <v>5.8306849223133929E-2</v>
      </c>
      <c r="LU157" s="15">
        <v>7.191970331254279E-3</v>
      </c>
      <c r="LV157" s="15">
        <v>-2.2442500536110268E-3</v>
      </c>
      <c r="LW157" s="15">
        <v>1.2217346534916797E-2</v>
      </c>
      <c r="LX157" s="15">
        <v>-6.8547592424615415E-3</v>
      </c>
      <c r="LY157" s="15">
        <v>-5.6272584702081879E-3</v>
      </c>
      <c r="LZ157" s="15">
        <v>2.7972046210612191E-3</v>
      </c>
      <c r="MA157" s="15">
        <v>4.6718057378552445E-4</v>
      </c>
      <c r="MB157" s="15">
        <v>9.7886858873314532E-3</v>
      </c>
      <c r="MC157" s="15">
        <v>-1.6340233723849576E-3</v>
      </c>
      <c r="MD157" s="15">
        <v>9.1311805798967045E-3</v>
      </c>
      <c r="ME157" s="15">
        <v>7.4257065417707409E-3</v>
      </c>
      <c r="MF157" s="15">
        <v>1.3602515209281862E-2</v>
      </c>
      <c r="MG157" s="15">
        <v>-6.9276067890060484E-4</v>
      </c>
      <c r="MH157" s="15">
        <v>-2.1404316952311825E-3</v>
      </c>
      <c r="MI157" s="15">
        <v>-6.2073248423886172E-4</v>
      </c>
      <c r="MJ157" s="15">
        <v>2.4524670667347159E-2</v>
      </c>
      <c r="MK157" s="15">
        <v>1.8674141747952407E-3</v>
      </c>
      <c r="ML157" s="15">
        <v>-9.4015108024719761E-3</v>
      </c>
      <c r="MM157" s="15">
        <v>-2.1627335414265869E-2</v>
      </c>
      <c r="MN157" s="15">
        <v>-1.4198945353119891E-3</v>
      </c>
      <c r="MO157" s="15">
        <v>1.1697543241111625E-2</v>
      </c>
      <c r="MP157" s="15">
        <v>1.8444517986477319E-3</v>
      </c>
      <c r="MQ157" s="15">
        <v>-4.0233668809407149E-3</v>
      </c>
      <c r="MR157" s="15">
        <v>-1.5980671988350015E-2</v>
      </c>
      <c r="MS157" s="15">
        <v>-5.0903647712744549E-3</v>
      </c>
      <c r="MT157" s="15">
        <v>-2.6126729427519355E-3</v>
      </c>
      <c r="MU157" s="15">
        <v>-1.4276686356682862E-2</v>
      </c>
      <c r="MV157" s="15">
        <v>-6.944472352811158E-3</v>
      </c>
      <c r="MW157" s="15">
        <v>1.5720708391599249E-2</v>
      </c>
      <c r="MX157" s="15">
        <v>1.4101603904314768E-2</v>
      </c>
      <c r="MY157" s="15">
        <v>5.1257298619811478E-3</v>
      </c>
      <c r="MZ157" s="15">
        <v>1.3744171559546284E-2</v>
      </c>
      <c r="NA157" s="15">
        <v>9.0212004313792895E-4</v>
      </c>
      <c r="NB157" s="15">
        <v>2.0058784823321438E-2</v>
      </c>
      <c r="NC157" s="15">
        <v>4.7664532567001103E-3</v>
      </c>
      <c r="ND157" s="15">
        <v>-2.4065331769033368E-3</v>
      </c>
      <c r="NE157" s="15">
        <v>-2.038217266128118E-3</v>
      </c>
      <c r="NF157" s="15">
        <v>5.5164099436545355E-3</v>
      </c>
      <c r="NG157" s="15">
        <v>4.9623688058263746E-4</v>
      </c>
      <c r="NH157" s="15">
        <v>3.3423350307585369E-3</v>
      </c>
      <c r="NI157" s="15">
        <v>-4.2765567672601937E-3</v>
      </c>
      <c r="NJ157" s="15">
        <v>1.086873461193609E-2</v>
      </c>
      <c r="NK157" s="15">
        <v>-4.3745337700854016E-3</v>
      </c>
      <c r="NL157" s="15">
        <v>1.4178446700822089E-2</v>
      </c>
      <c r="NM157" s="15">
        <v>-8.0000426670763757E-3</v>
      </c>
      <c r="NN157" s="15">
        <v>-3.2840752011898846E-3</v>
      </c>
      <c r="NO157" s="15">
        <v>5.8019226161079391E-3</v>
      </c>
      <c r="NP157" s="15">
        <v>5.5162270406755836E-4</v>
      </c>
      <c r="NQ157" s="15">
        <v>8.3909964645795063E-3</v>
      </c>
      <c r="NR157" s="15">
        <v>-1.2485954924657972E-3</v>
      </c>
      <c r="NS157" s="15">
        <v>3.5445041220560282E-2</v>
      </c>
      <c r="NT157" s="15">
        <v>-7.48559058833035E-4</v>
      </c>
      <c r="NU157" s="15">
        <v>1.3886480273498268E-3</v>
      </c>
      <c r="NV157" s="15">
        <v>-9.6983518786758934E-3</v>
      </c>
      <c r="NW157" s="15">
        <v>-1.1749967859655517E-2</v>
      </c>
      <c r="NX157" s="15">
        <v>2.1440821340131651E-2</v>
      </c>
      <c r="NY157" s="15">
        <v>1.556303812057191E-3</v>
      </c>
      <c r="NZ157" s="15">
        <v>1.4238255846321577E-3</v>
      </c>
      <c r="OA157" s="15">
        <v>2.2993801807215147E-3</v>
      </c>
      <c r="OB157" s="15">
        <v>7.5721726287277088E-4</v>
      </c>
      <c r="OC157" s="15">
        <v>1.8685773110527486E-3</v>
      </c>
      <c r="OD157" s="15">
        <v>2.0073609952321451E-3</v>
      </c>
      <c r="OE157" s="15">
        <v>3.6293563713203497E-3</v>
      </c>
      <c r="OF157" s="15">
        <v>-1.8916368294381416E-3</v>
      </c>
      <c r="OG157" s="15">
        <v>-3.5204152531577199E-3</v>
      </c>
      <c r="OH157" s="15">
        <v>9.4073384171997434E-4</v>
      </c>
      <c r="OI157" s="15">
        <v>-9.5107976765845866E-3</v>
      </c>
      <c r="OJ157" s="15">
        <v>9.8206643870835594E-3</v>
      </c>
      <c r="OK157" s="15">
        <v>1.3048095415356771E-2</v>
      </c>
      <c r="OL157" s="15">
        <v>9.7915205079479734E-3</v>
      </c>
      <c r="OM157" s="15">
        <v>-8.2328242750159833E-5</v>
      </c>
      <c r="ON157" s="15">
        <v>-3.1007776782482708E-3</v>
      </c>
      <c r="OO157" s="15">
        <v>8.3072878534504718E-3</v>
      </c>
      <c r="OP157" s="15">
        <v>8.9950533275015229E-4</v>
      </c>
      <c r="OQ157" s="15">
        <v>7.037326720576084E-3</v>
      </c>
      <c r="OR157" s="15">
        <v>2.1838277032860428E-3</v>
      </c>
      <c r="OS157" s="15">
        <v>-1.2936302398384326E-2</v>
      </c>
      <c r="OT157" s="15">
        <v>1.4764814968086631E-2</v>
      </c>
      <c r="OU157" s="15">
        <v>3.9387637478510377E-3</v>
      </c>
      <c r="OV157" s="15">
        <v>1.9807214988776699E-2</v>
      </c>
      <c r="OW157" s="15">
        <v>-7.9857232865103954E-3</v>
      </c>
      <c r="OX157" s="15">
        <v>0</v>
      </c>
      <c r="OY157" s="15">
        <v>3.7746678983606077E-2</v>
      </c>
      <c r="OZ157" s="15">
        <v>2.1261616739861631E-2</v>
      </c>
      <c r="PA157" s="15">
        <v>1.79349266624635E-3</v>
      </c>
      <c r="PB157" s="15">
        <v>-7.1590358510192345E-3</v>
      </c>
      <c r="PC157" s="15">
        <v>2.2146762363315482E-2</v>
      </c>
      <c r="PD157" s="15">
        <v>-6.3157896836274702E-4</v>
      </c>
      <c r="PE157" s="15">
        <v>7.0412046611055164E-3</v>
      </c>
      <c r="PF157" s="15">
        <v>1.0621601221793717E-2</v>
      </c>
      <c r="PG157" s="15">
        <v>-1.2490667921513477E-2</v>
      </c>
      <c r="PH157" s="15">
        <v>-6.191970247921107E-3</v>
      </c>
      <c r="PI157" s="15">
        <v>-9.5450931503855609E-3</v>
      </c>
      <c r="PJ157" s="15">
        <v>-2.5393614458176683E-3</v>
      </c>
      <c r="PK157" s="15">
        <v>-5.8689441365270502E-3</v>
      </c>
      <c r="PL157" s="15">
        <v>1.98077885998218E-2</v>
      </c>
      <c r="PM157" s="15">
        <v>6.2188355747259576E-3</v>
      </c>
      <c r="PN157" s="15">
        <v>-5.2342087021898876E-3</v>
      </c>
      <c r="PO157" s="15">
        <v>3.4253718358124908E-3</v>
      </c>
      <c r="PP157" s="15">
        <v>1.9548484921890392E-2</v>
      </c>
      <c r="PQ157" s="15">
        <v>-7.874056430905883E-3</v>
      </c>
      <c r="PR157" s="15">
        <v>1.5599275197211667E-3</v>
      </c>
      <c r="PS157" s="15">
        <v>4.724781566752158E-4</v>
      </c>
      <c r="PT157" s="15">
        <v>1.9561219042774837E-2</v>
      </c>
      <c r="PU157" s="15">
        <v>-3.6212203908310366E-4</v>
      </c>
      <c r="PV157" s="15">
        <v>1.2173440701096267E-2</v>
      </c>
      <c r="PW157" s="15">
        <v>-6.0667526822374262E-3</v>
      </c>
      <c r="PX157" s="15">
        <v>1.4440684154794209E-2</v>
      </c>
      <c r="PY157" s="15">
        <v>1.0898841852223982E-2</v>
      </c>
      <c r="PZ157" s="15">
        <v>6.9252354333144877E-3</v>
      </c>
      <c r="QA157" s="15">
        <v>-1.7844071079815713E-2</v>
      </c>
      <c r="QB157" s="15">
        <v>6.1656084325730106E-4</v>
      </c>
      <c r="QC157" s="15">
        <v>1.0006569182000945E-2</v>
      </c>
      <c r="QD157" s="15">
        <v>-1.25963487248826E-3</v>
      </c>
      <c r="QE157" s="15">
        <v>-4.3792784473096558E-3</v>
      </c>
      <c r="QF157" s="15">
        <v>-6.3081984707412941E-3</v>
      </c>
      <c r="QG157" s="15">
        <v>9.1846752409485664E-3</v>
      </c>
      <c r="QH157" s="15">
        <v>8.6744316166427055E-3</v>
      </c>
      <c r="QI157" s="15">
        <v>-6.0577261603818712E-3</v>
      </c>
      <c r="QJ157" s="15">
        <v>0</v>
      </c>
      <c r="QK157" s="15">
        <v>8.1176838079689891E-3</v>
      </c>
      <c r="QL157" s="15">
        <v>1.6057609485946568E-2</v>
      </c>
      <c r="QM157" s="15">
        <v>-8.2218603625301631E-3</v>
      </c>
      <c r="QN157" s="15">
        <v>-1.9373593402263105E-3</v>
      </c>
      <c r="QO157" s="15">
        <v>-6.5288588824636675E-3</v>
      </c>
      <c r="QP157" s="15">
        <v>1.6831240832448593E-2</v>
      </c>
      <c r="QQ157" s="15">
        <v>2.4564995005818557E-4</v>
      </c>
      <c r="QR157" s="15">
        <v>-9.8108690487807041E-4</v>
      </c>
      <c r="QS157" s="15">
        <v>-7.7973104600315059E-3</v>
      </c>
      <c r="QT157" s="15">
        <v>-8.1659321865812829E-4</v>
      </c>
      <c r="QU157" s="15">
        <v>5.9597021269786731E-3</v>
      </c>
      <c r="QV157" s="15">
        <v>-7.6879102465922111E-3</v>
      </c>
      <c r="QW157" s="15">
        <v>2.1863242038163066E-3</v>
      </c>
      <c r="QX157" s="15">
        <v>7.6636772122901809E-3</v>
      </c>
      <c r="QY157" s="15">
        <v>6.2841016836463221E-3</v>
      </c>
      <c r="QZ157" s="15">
        <v>-1.1023419945878687E-2</v>
      </c>
      <c r="RA157" s="15">
        <v>1.8700872246508293E-2</v>
      </c>
      <c r="RB157" s="15">
        <v>9.6619109117368901E-3</v>
      </c>
      <c r="RC157" s="15">
        <v>3.7150102432039274E-3</v>
      </c>
      <c r="RD157" s="15">
        <v>-4.7294189903706856E-3</v>
      </c>
      <c r="RE157" s="15">
        <v>3.197288293529805E-3</v>
      </c>
      <c r="RF157" s="15">
        <v>-1.3480984227505508E-3</v>
      </c>
      <c r="RG157" s="15">
        <v>2.9603315787521612E-4</v>
      </c>
      <c r="RH157" s="15">
        <v>4.2450227746170156E-4</v>
      </c>
      <c r="RI157" s="15">
        <v>-2.0518439590424906E-3</v>
      </c>
      <c r="RJ157" s="15">
        <v>6.1680997406476116E-3</v>
      </c>
      <c r="RK157" s="15">
        <v>2.6158460357046526E-3</v>
      </c>
      <c r="RL157" s="15">
        <v>3.9415049471646811E-3</v>
      </c>
      <c r="RM157" s="15">
        <v>-3.0237320086761998E-3</v>
      </c>
      <c r="RN157" s="15">
        <v>-4.1571458746819936E-3</v>
      </c>
      <c r="RO157" s="15">
        <v>2.8264558169631637E-2</v>
      </c>
      <c r="RP157" s="15">
        <v>2.9364323999963495E-2</v>
      </c>
      <c r="RQ157" s="15">
        <v>5.7346824760374331E-3</v>
      </c>
      <c r="RR157" s="15">
        <v>2.2371030634955543E-2</v>
      </c>
      <c r="RS157" s="15">
        <v>3.4335553387529034E-3</v>
      </c>
      <c r="RT157" s="15">
        <v>1.2103208827423642E-3</v>
      </c>
      <c r="RU157" s="15">
        <v>-1.371400289740777E-3</v>
      </c>
      <c r="RV157" s="15">
        <v>-4.6878415276067091E-3</v>
      </c>
      <c r="RW157" s="15">
        <v>-2.8838570616892701E-3</v>
      </c>
      <c r="RX157" s="15">
        <v>4.4371090026961348E-3</v>
      </c>
      <c r="RY157" s="15">
        <v>-1.267504712799717E-2</v>
      </c>
      <c r="RZ157" s="15">
        <v>-5.8441112697101751E-3</v>
      </c>
      <c r="SA157" s="15">
        <v>-7.6697872033546013E-3</v>
      </c>
      <c r="SB157" s="15">
        <v>-8.0763592272683968E-3</v>
      </c>
      <c r="SC157" s="15">
        <v>9.8960462516131109E-3</v>
      </c>
      <c r="SD157" s="15">
        <v>1.5809794443401609E-2</v>
      </c>
      <c r="SE157" s="15">
        <v>9.5534521680674354E-3</v>
      </c>
      <c r="SF157" s="15">
        <v>2.4752244660516558E-2</v>
      </c>
      <c r="SG157" s="15">
        <v>-1.2474861269815304E-2</v>
      </c>
      <c r="SH157" s="15">
        <v>4.7610068983598699E-3</v>
      </c>
      <c r="SI157" s="15">
        <v>7.2020476950221896E-3</v>
      </c>
      <c r="SJ157" s="15">
        <v>3.7614556270589438E-3</v>
      </c>
      <c r="SK157" s="15">
        <v>1.0082578539596229E-2</v>
      </c>
      <c r="SL157" s="15">
        <v>7.0933716736350455E-3</v>
      </c>
      <c r="SM157" s="15">
        <v>6.84578962310911E-3</v>
      </c>
      <c r="SN157" s="15">
        <v>1.8311918033737408E-3</v>
      </c>
      <c r="SO157" s="15">
        <v>1.2272951957793805E-3</v>
      </c>
      <c r="SP157" s="15">
        <v>-2.5236720109315366E-2</v>
      </c>
      <c r="SQ157" s="15">
        <v>7.3991561865966978E-3</v>
      </c>
      <c r="SR157" s="15">
        <v>-1.2682138361024706E-2</v>
      </c>
      <c r="SS157" s="15">
        <v>3.109347815177587E-3</v>
      </c>
      <c r="ST157" s="15">
        <v>-3.6521568005863036E-3</v>
      </c>
      <c r="SU157" s="15">
        <v>1.5724397493416789E-3</v>
      </c>
      <c r="SV157" s="15">
        <v>-8.0943605762167116E-3</v>
      </c>
      <c r="SW157" s="15">
        <v>1.3660197565434178E-2</v>
      </c>
      <c r="SX157" s="15">
        <v>2.223870449518172E-3</v>
      </c>
      <c r="SY157" s="15">
        <v>3.52201621937831E-3</v>
      </c>
      <c r="SZ157" s="15">
        <v>1.1169833786776894E-2</v>
      </c>
      <c r="TA157" s="15">
        <v>6.8090637571674465E-3</v>
      </c>
      <c r="TB157" s="15">
        <v>1.7508630045646775E-3</v>
      </c>
      <c r="TC157" s="15">
        <v>-1.4927134798265345E-3</v>
      </c>
      <c r="TD157" s="15">
        <v>9.5557344417279717E-3</v>
      </c>
      <c r="TE157" s="15">
        <v>5.6338177182560642E-3</v>
      </c>
      <c r="TF157" s="15">
        <v>2.4071538445872473E-3</v>
      </c>
      <c r="TG157" s="15">
        <v>-1.5708085538699252E-2</v>
      </c>
      <c r="TH157" s="15">
        <v>-1.9172119162340136E-3</v>
      </c>
      <c r="TI157" s="15">
        <v>4.0199452832303459E-2</v>
      </c>
      <c r="TJ157" s="15">
        <v>-4.6699299473083036E-3</v>
      </c>
      <c r="TK157" s="15">
        <v>1.5028557081675066E-3</v>
      </c>
      <c r="TL157" s="15">
        <v>-8.1612286699510993E-3</v>
      </c>
      <c r="TM157" s="15">
        <v>-1.5296215403068223E-2</v>
      </c>
      <c r="TN157" s="15">
        <v>-3.5733429002701624E-4</v>
      </c>
      <c r="TO157" s="23">
        <v>1.3095291932064806E-3</v>
      </c>
    </row>
    <row r="158" spans="1:535" x14ac:dyDescent="0.35">
      <c r="A158" s="14">
        <v>152</v>
      </c>
      <c r="B158" s="81">
        <v>42773</v>
      </c>
      <c r="C158" s="23">
        <v>4.3680520678640586E-5</v>
      </c>
      <c r="D158" s="43">
        <f ca="1">OFFSET('CAPM Regression Loop'!$AH$6,$A158,'CAPM Regression Loop'!$D$2)</f>
        <v>3.7583936858450171E-3</v>
      </c>
      <c r="T158" s="14">
        <v>152</v>
      </c>
      <c r="U158" s="14" t="s">
        <v>154</v>
      </c>
      <c r="V158" s="14">
        <v>1.0711382064109825</v>
      </c>
      <c r="W158" s="14">
        <v>0.16567487229853353</v>
      </c>
      <c r="X158" s="14">
        <v>0.14324921032626114</v>
      </c>
      <c r="Y158" s="14">
        <f t="shared" si="9"/>
        <v>0.42938440467180083</v>
      </c>
      <c r="Z158" s="14">
        <f t="shared" si="8"/>
        <v>0.42938440467180083</v>
      </c>
      <c r="AA158" s="14">
        <f t="shared" si="10"/>
        <v>1</v>
      </c>
      <c r="AF158" s="80"/>
      <c r="AH158" s="81"/>
      <c r="AI158" s="15">
        <v>7.4815837805346543E-3</v>
      </c>
      <c r="AJ158" s="15">
        <v>-2.8738828224754687E-3</v>
      </c>
      <c r="AK158" s="15">
        <v>-6.8242556277806959E-3</v>
      </c>
      <c r="AL158" s="15">
        <v>9.4722272658471583E-3</v>
      </c>
      <c r="AM158" s="15">
        <v>-1.4850262608657148E-3</v>
      </c>
      <c r="AN158" s="15">
        <v>3.8822077487258573E-3</v>
      </c>
      <c r="AO158" s="15">
        <v>1.0783039314555699E-2</v>
      </c>
      <c r="AP158" s="15">
        <v>1.5124147476313852E-2</v>
      </c>
      <c r="AQ158" s="15">
        <v>4.3588247898131973E-3</v>
      </c>
      <c r="AR158" s="15">
        <v>1.0274062976185284E-2</v>
      </c>
      <c r="AS158" s="15">
        <v>1.2865542541069629E-2</v>
      </c>
      <c r="AT158" s="15">
        <v>-1.8676079302695839E-3</v>
      </c>
      <c r="AU158" s="15">
        <v>-6.111622211996519E-3</v>
      </c>
      <c r="AV158" s="15">
        <v>2.0081956245706984E-2</v>
      </c>
      <c r="AW158" s="15">
        <v>5.6963829509570798E-4</v>
      </c>
      <c r="AX158" s="15">
        <v>1.7221139285379702E-3</v>
      </c>
      <c r="AY158" s="15">
        <v>1.2324099645148693E-2</v>
      </c>
      <c r="AZ158" s="15">
        <v>-9.9395353167762955E-4</v>
      </c>
      <c r="BA158" s="15">
        <v>5.8013054563930304E-4</v>
      </c>
      <c r="BB158" s="15">
        <v>-7.7938044396102385E-3</v>
      </c>
      <c r="BC158" s="15">
        <v>-3.082139028870364E-4</v>
      </c>
      <c r="BD158" s="15">
        <v>9.6684283224566219E-3</v>
      </c>
      <c r="BE158" s="15">
        <v>-4.012557469725034E-3</v>
      </c>
      <c r="BF158" s="15">
        <v>-1.6674390153339385E-3</v>
      </c>
      <c r="BG158" s="15">
        <v>2.0024811707341997E-2</v>
      </c>
      <c r="BH158" s="15">
        <v>-1.5928499685431145E-2</v>
      </c>
      <c r="BI158" s="15">
        <v>-2.1333341424201601E-3</v>
      </c>
      <c r="BJ158" s="15">
        <v>-1.0781205791192589E-2</v>
      </c>
      <c r="BK158" s="15">
        <v>5.1216390364129801E-4</v>
      </c>
      <c r="BL158" s="15">
        <v>-4.7633314237642129E-3</v>
      </c>
      <c r="BM158" s="15">
        <v>-3.6731704774620182E-3</v>
      </c>
      <c r="BN158" s="15">
        <v>1.0181083417093083E-2</v>
      </c>
      <c r="BO158" s="15">
        <v>-2.5261372983287449E-2</v>
      </c>
      <c r="BP158" s="15">
        <v>3.8707180665212152E-4</v>
      </c>
      <c r="BQ158" s="15">
        <v>1.8165746712360993E-2</v>
      </c>
      <c r="BR158" s="15">
        <v>1.4397123062712225E-3</v>
      </c>
      <c r="BS158" s="15">
        <v>-1.541269824475976E-3</v>
      </c>
      <c r="BT158" s="15">
        <v>-1.641640077049971E-3</v>
      </c>
      <c r="BU158" s="15">
        <v>5.9994995217191975E-3</v>
      </c>
      <c r="BV158" s="15">
        <v>2.1835446857946118E-2</v>
      </c>
      <c r="BW158" s="15">
        <v>2.2069264382762644E-3</v>
      </c>
      <c r="BX158" s="15">
        <v>1.1287374117569332E-2</v>
      </c>
      <c r="BY158" s="15">
        <v>1.4890731083282895E-3</v>
      </c>
      <c r="BZ158" s="15">
        <v>-4.2454324353501478E-3</v>
      </c>
      <c r="CA158" s="15">
        <v>-1.4621670417299825E-2</v>
      </c>
      <c r="CB158" s="15">
        <v>-2.8774739221735235E-2</v>
      </c>
      <c r="CC158" s="15">
        <v>-1.7995326072697648E-3</v>
      </c>
      <c r="CD158" s="15">
        <v>3.2747870885810838E-3</v>
      </c>
      <c r="CE158" s="15">
        <v>4.8687742794408803E-3</v>
      </c>
      <c r="CF158" s="15">
        <v>-3.4895349467415596E-3</v>
      </c>
      <c r="CG158" s="15">
        <v>5.1349459552370771E-3</v>
      </c>
      <c r="CH158" s="15">
        <v>-3.1517469782771259E-3</v>
      </c>
      <c r="CI158" s="15">
        <v>-4.6643639561138846E-3</v>
      </c>
      <c r="CJ158" s="15">
        <v>0</v>
      </c>
      <c r="CK158" s="15">
        <v>-1.2858430471680883E-3</v>
      </c>
      <c r="CL158" s="15">
        <v>-7.2546130427625127E-4</v>
      </c>
      <c r="CM158" s="15">
        <v>1.6225777577837095E-3</v>
      </c>
      <c r="CN158" s="15">
        <v>1.5250840252466894E-2</v>
      </c>
      <c r="CO158" s="15">
        <v>-9.5611332439828473E-3</v>
      </c>
      <c r="CP158" s="15">
        <v>4.9515265185083425E-3</v>
      </c>
      <c r="CQ158" s="15">
        <v>-8.6188326817806767E-4</v>
      </c>
      <c r="CR158" s="15">
        <v>-9.8297739712144006E-3</v>
      </c>
      <c r="CS158" s="15">
        <v>-1.2668920613402596E-3</v>
      </c>
      <c r="CT158" s="15">
        <v>2.5198098278355193E-3</v>
      </c>
      <c r="CU158" s="15">
        <v>5.0000001041658915E-4</v>
      </c>
      <c r="CV158" s="15">
        <v>-5.2015721960732841E-3</v>
      </c>
      <c r="CW158" s="15">
        <v>4.5196114748525537E-3</v>
      </c>
      <c r="CX158" s="15">
        <v>-4.6098204781614719E-3</v>
      </c>
      <c r="CY158" s="15">
        <v>-1.4052580165135001E-3</v>
      </c>
      <c r="CZ158" s="15">
        <v>-4.3968193943443529E-3</v>
      </c>
      <c r="DA158" s="15">
        <v>1.207414863115985E-2</v>
      </c>
      <c r="DB158" s="15">
        <v>3.5735594908649221E-3</v>
      </c>
      <c r="DC158" s="15">
        <v>-1.1652542905832302E-2</v>
      </c>
      <c r="DD158" s="15">
        <v>-5.1916439711823161E-3</v>
      </c>
      <c r="DE158" s="15">
        <v>-7.8377132040965899E-3</v>
      </c>
      <c r="DF158" s="15">
        <v>-1.1053325863249013E-2</v>
      </c>
      <c r="DG158" s="15">
        <v>7.8710575210097396E-3</v>
      </c>
      <c r="DH158" s="15">
        <v>2.3288634637053569E-2</v>
      </c>
      <c r="DI158" s="15">
        <v>4.7266174580136936E-3</v>
      </c>
      <c r="DJ158" s="15">
        <v>-5.1872875488845381E-3</v>
      </c>
      <c r="DK158" s="15">
        <v>-2.2591586177876126E-3</v>
      </c>
      <c r="DL158" s="15">
        <v>1.7837140003638237E-2</v>
      </c>
      <c r="DM158" s="15">
        <v>-3.0974161359727252E-3</v>
      </c>
      <c r="DN158" s="15">
        <v>4.3563063275359947E-3</v>
      </c>
      <c r="DO158" s="15">
        <v>-9.0130695601277572E-4</v>
      </c>
      <c r="DP158" s="15">
        <v>1.4633099232601986E-3</v>
      </c>
      <c r="DQ158" s="15">
        <v>-8.3604760084609441E-3</v>
      </c>
      <c r="DR158" s="15">
        <v>-1.7050711459722343E-2</v>
      </c>
      <c r="DS158" s="15">
        <v>3.2849742105267731E-3</v>
      </c>
      <c r="DT158" s="15">
        <v>3.9263024181657093E-2</v>
      </c>
      <c r="DU158" s="15">
        <v>-3.3469259439402071E-2</v>
      </c>
      <c r="DV158" s="15">
        <v>1.050192437051964E-2</v>
      </c>
      <c r="DW158" s="15">
        <v>2.3840127705380913E-3</v>
      </c>
      <c r="DX158" s="15">
        <v>5.899722127188322E-3</v>
      </c>
      <c r="DY158" s="15">
        <v>-5.0984390287789104E-3</v>
      </c>
      <c r="DZ158" s="15">
        <v>1.6206337282991156E-2</v>
      </c>
      <c r="EA158" s="15">
        <v>1.2364669772775472E-2</v>
      </c>
      <c r="EB158" s="15">
        <v>4.3965707456950344E-4</v>
      </c>
      <c r="EC158" s="15">
        <v>4.2838084251703643E-3</v>
      </c>
      <c r="ED158" s="15">
        <v>-9.0551469741067883E-3</v>
      </c>
      <c r="EE158" s="15">
        <v>7.680432602732639E-3</v>
      </c>
      <c r="EF158" s="15">
        <v>6.6047290106227077E-3</v>
      </c>
      <c r="EG158" s="15">
        <v>1.4124296133423584E-3</v>
      </c>
      <c r="EH158" s="15">
        <v>5.160756214626535E-2</v>
      </c>
      <c r="EI158" s="15">
        <v>3.0616173934175372E-3</v>
      </c>
      <c r="EJ158" s="15">
        <v>5.5767514928859027E-3</v>
      </c>
      <c r="EK158" s="15">
        <v>-6.7653534996324188E-3</v>
      </c>
      <c r="EL158" s="15">
        <v>-7.5635152572445076E-3</v>
      </c>
      <c r="EM158" s="15">
        <v>2.9799701981675672E-3</v>
      </c>
      <c r="EN158" s="15">
        <v>3.2478797552201759E-3</v>
      </c>
      <c r="EO158" s="15">
        <v>-1.346618680906145E-2</v>
      </c>
      <c r="EP158" s="15">
        <v>2.9293101203705938E-3</v>
      </c>
      <c r="EQ158" s="15">
        <v>1.2371291802546829E-2</v>
      </c>
      <c r="ER158" s="15">
        <v>1.001359396446902E-2</v>
      </c>
      <c r="ES158" s="15">
        <v>5.7514537138791452E-3</v>
      </c>
      <c r="ET158" s="15">
        <v>4.7808856003418946E-3</v>
      </c>
      <c r="EU158" s="15">
        <v>7.7101384259674818E-3</v>
      </c>
      <c r="EV158" s="15">
        <v>8.8477509983324737E-3</v>
      </c>
      <c r="EW158" s="15">
        <v>-1.479869693363945E-3</v>
      </c>
      <c r="EX158" s="15">
        <v>-6.8095596598951799E-3</v>
      </c>
      <c r="EY158" s="15">
        <v>1.9334248436037267E-2</v>
      </c>
      <c r="EZ158" s="15">
        <v>1.7538611304284853E-2</v>
      </c>
      <c r="FA158" s="15">
        <v>3.8050298483370878E-3</v>
      </c>
      <c r="FB158" s="15">
        <v>-1.4173255040017726E-2</v>
      </c>
      <c r="FC158" s="15">
        <v>-4.7590149907613795E-2</v>
      </c>
      <c r="FD158" s="15">
        <v>1.9369126144025567E-3</v>
      </c>
      <c r="FE158" s="15">
        <v>-2.2819219527511312E-3</v>
      </c>
      <c r="FF158" s="15">
        <v>6.4569913483502467E-3</v>
      </c>
      <c r="FG158" s="15">
        <v>-1.1320875624482198E-2</v>
      </c>
      <c r="FH158" s="15">
        <v>7.4452294831459133E-3</v>
      </c>
      <c r="FI158" s="15">
        <v>-1.7259982709916261E-3</v>
      </c>
      <c r="FJ158" s="15">
        <v>-2.3765076538933491E-3</v>
      </c>
      <c r="FK158" s="15">
        <v>1.0838803975550303E-3</v>
      </c>
      <c r="FL158" s="15">
        <v>-5.2157321881581903E-3</v>
      </c>
      <c r="FM158" s="15">
        <v>7.1479631349371825E-4</v>
      </c>
      <c r="FN158" s="15">
        <v>3.6703982794152268E-4</v>
      </c>
      <c r="FO158" s="15">
        <v>-9.2257656015826764E-3</v>
      </c>
      <c r="FP158" s="15">
        <v>5.1407039617081306E-3</v>
      </c>
      <c r="FQ158" s="15">
        <v>2.3361221669599397E-3</v>
      </c>
      <c r="FR158" s="15">
        <v>1.1973659383041648E-3</v>
      </c>
      <c r="FS158" s="15">
        <v>-4.6254740055256816E-3</v>
      </c>
      <c r="FT158" s="15">
        <v>1.5237560817829105E-2</v>
      </c>
      <c r="FU158" s="15">
        <v>-7.2115697155604747E-3</v>
      </c>
      <c r="FV158" s="15">
        <v>-6.6583683361555448E-3</v>
      </c>
      <c r="FW158" s="15">
        <v>2.9515058829083568E-3</v>
      </c>
      <c r="FX158" s="15">
        <v>2.3177965565634099E-3</v>
      </c>
      <c r="FY158" s="15">
        <v>-5.4310010131574946E-3</v>
      </c>
      <c r="FZ158" s="15">
        <v>-2.527816061927694E-2</v>
      </c>
      <c r="GA158" s="15">
        <v>-3.8394171194080823E-3</v>
      </c>
      <c r="GB158" s="15">
        <v>-9.7135978791515788E-3</v>
      </c>
      <c r="GC158" s="15">
        <v>8.4285602495726038E-3</v>
      </c>
      <c r="GD158" s="15">
        <v>1.2410956698159824E-2</v>
      </c>
      <c r="GE158" s="15">
        <v>4.5842964219430698E-3</v>
      </c>
      <c r="GF158" s="15">
        <v>2.8223928419226917E-3</v>
      </c>
      <c r="GG158" s="15">
        <v>5.0482169525489229E-3</v>
      </c>
      <c r="GH158" s="15">
        <v>4.1152321451065794E-3</v>
      </c>
      <c r="GI158" s="15">
        <v>6.9787312472801045E-3</v>
      </c>
      <c r="GJ158" s="15">
        <v>-9.7349302167122568E-3</v>
      </c>
      <c r="GK158" s="15">
        <v>4.3797849605142353E-2</v>
      </c>
      <c r="GL158" s="15">
        <v>-2.5497851452413515E-2</v>
      </c>
      <c r="GM158" s="15">
        <v>-2.7023143518991161E-3</v>
      </c>
      <c r="GN158" s="15">
        <v>1.6498931312416867E-3</v>
      </c>
      <c r="GO158" s="15">
        <v>-2.7394635275662806E-2</v>
      </c>
      <c r="GP158" s="15">
        <v>1.7943661731787996E-3</v>
      </c>
      <c r="GQ158" s="15">
        <v>5.0318294713642192E-3</v>
      </c>
      <c r="GR158" s="15">
        <v>3.5336516093328299E-3</v>
      </c>
      <c r="GS158" s="15">
        <v>1.4265577158822439E-2</v>
      </c>
      <c r="GT158" s="15">
        <v>3.7084623873191009E-3</v>
      </c>
      <c r="GU158" s="15">
        <v>-1.390960255433216E-2</v>
      </c>
      <c r="GV158" s="15">
        <v>1.5957064385420327E-3</v>
      </c>
      <c r="GW158" s="15">
        <v>9.3034229565705489E-3</v>
      </c>
      <c r="GX158" s="15">
        <v>5.5694936504424543E-3</v>
      </c>
      <c r="GY158" s="15">
        <v>7.1549919250439168E-3</v>
      </c>
      <c r="GZ158" s="15">
        <v>2.3732569754496978E-3</v>
      </c>
      <c r="HA158" s="15">
        <v>6.9421091430713353E-3</v>
      </c>
      <c r="HB158" s="15">
        <v>-1.4481347194710732E-2</v>
      </c>
      <c r="HC158" s="15">
        <v>-1.1576975607314691E-2</v>
      </c>
      <c r="HD158" s="15">
        <v>-1.6672986052637267E-3</v>
      </c>
      <c r="HE158" s="15">
        <v>-7.163324088545279E-4</v>
      </c>
      <c r="HF158" s="15">
        <v>-3.0459207484708574E-2</v>
      </c>
      <c r="HG158" s="15">
        <v>-9.5688700087430151E-4</v>
      </c>
      <c r="HH158" s="15">
        <v>3.6746324963012086E-3</v>
      </c>
      <c r="HI158" s="15">
        <v>1.3733185863532638E-2</v>
      </c>
      <c r="HJ158" s="15">
        <v>-2.617449137904175E-2</v>
      </c>
      <c r="HK158" s="15">
        <v>-4.0324525969333627E-3</v>
      </c>
      <c r="HL158" s="15">
        <v>-1.014093197604945E-2</v>
      </c>
      <c r="HM158" s="15">
        <v>-5.6913688833130577E-3</v>
      </c>
      <c r="HN158" s="15">
        <v>-1.170908275942863E-2</v>
      </c>
      <c r="HO158" s="15">
        <v>-1.8071744876158982E-4</v>
      </c>
      <c r="HP158" s="15">
        <v>2.5116174754450622E-2</v>
      </c>
      <c r="HQ158" s="15">
        <v>-6.187189678575903E-2</v>
      </c>
      <c r="HR158" s="15">
        <v>-1.8397365139716057E-2</v>
      </c>
      <c r="HS158" s="15">
        <v>-1.8850086902095477E-2</v>
      </c>
      <c r="HT158" s="15">
        <v>-7.8720439174499658E-4</v>
      </c>
      <c r="HU158" s="15">
        <v>-3.0506977451000808E-3</v>
      </c>
      <c r="HV158" s="15">
        <v>9.2832771172000742E-4</v>
      </c>
      <c r="HW158" s="15">
        <v>-3.377240629785045E-3</v>
      </c>
      <c r="HX158" s="15">
        <v>-1.0026151764212583E-2</v>
      </c>
      <c r="HY158" s="15">
        <v>1.0170510977809607E-2</v>
      </c>
      <c r="HZ158" s="15">
        <v>6.1658478645536703E-3</v>
      </c>
      <c r="IA158" s="15">
        <v>-4.5028218669410465E-3</v>
      </c>
      <c r="IB158" s="15">
        <v>-4.8111599985153672E-2</v>
      </c>
      <c r="IC158" s="15">
        <v>7.0011664378260355E-3</v>
      </c>
      <c r="ID158" s="15">
        <v>9.2195582933060644E-3</v>
      </c>
      <c r="IE158" s="15">
        <v>-2.4719345165226843E-3</v>
      </c>
      <c r="IF158" s="15">
        <v>6.6292950585487946E-3</v>
      </c>
      <c r="IG158" s="15">
        <v>-1.0498784098219695E-2</v>
      </c>
      <c r="IH158" s="15">
        <v>-1.4630985515299693E-2</v>
      </c>
      <c r="II158" s="15">
        <v>-1.5012513244898242E-3</v>
      </c>
      <c r="IJ158" s="15">
        <v>3.1022181108114556E-4</v>
      </c>
      <c r="IK158" s="15">
        <v>-2.367611091479641E-4</v>
      </c>
      <c r="IL158" s="15">
        <v>-2.1986829111020831E-2</v>
      </c>
      <c r="IM158" s="15">
        <v>7.0791145651823914E-3</v>
      </c>
      <c r="IN158" s="15">
        <v>-3.7023366985356656E-3</v>
      </c>
      <c r="IO158" s="15">
        <v>-1.0357328735320908E-3</v>
      </c>
      <c r="IP158" s="15">
        <v>-9.681714419585547E-4</v>
      </c>
      <c r="IQ158" s="15">
        <v>-4.5440853713664834E-3</v>
      </c>
      <c r="IR158" s="15">
        <v>-5.5132294666944094E-3</v>
      </c>
      <c r="IS158" s="15">
        <v>1.1715605059728943E-3</v>
      </c>
      <c r="IT158" s="15">
        <v>-3.1530270267550647E-2</v>
      </c>
      <c r="IU158" s="15">
        <v>-4.2149693593119238E-3</v>
      </c>
      <c r="IV158" s="15">
        <v>1.55803718871455E-3</v>
      </c>
      <c r="IW158" s="15">
        <v>-8.8284635380190765E-4</v>
      </c>
      <c r="IX158" s="15">
        <v>-2.5422651719493247E-4</v>
      </c>
      <c r="IY158" s="15">
        <v>3.1791208905622668E-3</v>
      </c>
      <c r="IZ158" s="15">
        <v>-1.0193768189542944E-2</v>
      </c>
      <c r="JA158" s="15">
        <v>6.3519163385635504E-3</v>
      </c>
      <c r="JB158" s="15">
        <v>1.1078640518758506E-2</v>
      </c>
      <c r="JC158" s="15">
        <v>-6.0283048313502455E-3</v>
      </c>
      <c r="JD158" s="15">
        <v>1.0538089756492567E-2</v>
      </c>
      <c r="JE158" s="15">
        <v>1.9955344675037724E-3</v>
      </c>
      <c r="JF158" s="15">
        <v>8.512774560567829E-3</v>
      </c>
      <c r="JG158" s="15">
        <v>7.2443894424967358E-3</v>
      </c>
      <c r="JH158" s="15">
        <v>-2.05032690652755E-3</v>
      </c>
      <c r="JI158" s="15">
        <v>-6.2801768791250689E-3</v>
      </c>
      <c r="JJ158" s="15">
        <v>1.4676262521149275E-2</v>
      </c>
      <c r="JK158" s="15">
        <v>2.3979534669949083E-2</v>
      </c>
      <c r="JL158" s="15">
        <v>7.855830539203584E-3</v>
      </c>
      <c r="JM158" s="15">
        <v>-6.1480852867879278E-3</v>
      </c>
      <c r="JN158" s="15">
        <v>2.0284606027163735E-3</v>
      </c>
      <c r="JO158" s="15">
        <v>-1.2612628308638614E-2</v>
      </c>
      <c r="JP158" s="15">
        <v>-5.0607288529481097E-4</v>
      </c>
      <c r="JQ158" s="15">
        <v>2.2032506847173964E-3</v>
      </c>
      <c r="JR158" s="15">
        <v>-3.4838799736167715E-3</v>
      </c>
      <c r="JS158" s="15">
        <v>1.0218926292497479E-2</v>
      </c>
      <c r="JT158" s="15">
        <v>-3.1286031440078597E-2</v>
      </c>
      <c r="JU158" s="15">
        <v>-7.5112672535001667E-4</v>
      </c>
      <c r="JV158" s="15">
        <v>1.09021542550818E-3</v>
      </c>
      <c r="JW158" s="15">
        <v>-1.021856461327641E-3</v>
      </c>
      <c r="JX158" s="15">
        <v>-3.9443793237828283E-3</v>
      </c>
      <c r="JY158" s="15">
        <v>-2.7534140040192515E-3</v>
      </c>
      <c r="JZ158" s="15">
        <v>-9.8538355813602573E-4</v>
      </c>
      <c r="KA158" s="15">
        <v>-1.0200563123281488E-2</v>
      </c>
      <c r="KB158" s="15">
        <v>-2.5620939333423624E-2</v>
      </c>
      <c r="KC158" s="15">
        <v>-6.4417920674823556E-3</v>
      </c>
      <c r="KD158" s="15">
        <v>7.0521864699892532E-4</v>
      </c>
      <c r="KE158" s="15">
        <v>-2.936859673309825E-3</v>
      </c>
      <c r="KF158" s="15">
        <v>-5.7640211406222023E-4</v>
      </c>
      <c r="KG158" s="15">
        <v>-2.3348131082870202E-3</v>
      </c>
      <c r="KH158" s="15">
        <v>7.16355178002434E-3</v>
      </c>
      <c r="KI158" s="15">
        <v>-9.9010709827115698E-3</v>
      </c>
      <c r="KJ158" s="15">
        <v>1.2393669548790252E-3</v>
      </c>
      <c r="KK158" s="15">
        <v>-1.8341659488363526E-2</v>
      </c>
      <c r="KL158" s="15">
        <v>7.5575763360794333E-3</v>
      </c>
      <c r="KM158" s="15">
        <v>9.9307312085744198E-3</v>
      </c>
      <c r="KN158" s="15">
        <v>-1.7033132556240352E-2</v>
      </c>
      <c r="KO158" s="15">
        <v>1.099751423101466E-2</v>
      </c>
      <c r="KP158" s="15">
        <v>8.1476606970653179E-3</v>
      </c>
      <c r="KQ158" s="15">
        <v>-0.11433694536837546</v>
      </c>
      <c r="KR158" s="15">
        <v>-1.827218726297089E-2</v>
      </c>
      <c r="KS158" s="15">
        <v>-1.7863983313881567E-3</v>
      </c>
      <c r="KT158" s="15">
        <v>-2.5848915814495029E-3</v>
      </c>
      <c r="KU158" s="15">
        <v>-1.7219117470196363E-3</v>
      </c>
      <c r="KV158" s="15">
        <v>-1.48176090973917E-2</v>
      </c>
      <c r="KW158" s="15">
        <v>1.235076320030301E-3</v>
      </c>
      <c r="KX158" s="15">
        <v>-3.3560832484878646E-3</v>
      </c>
      <c r="KY158" s="15">
        <v>5.6822697619898421E-3</v>
      </c>
      <c r="KZ158" s="15">
        <v>-1.8919916618712097E-2</v>
      </c>
      <c r="LA158" s="15">
        <v>-1.6161117391183025E-3</v>
      </c>
      <c r="LB158" s="15">
        <v>-1.6717035976950385E-3</v>
      </c>
      <c r="LC158" s="15">
        <v>4.1432204360299825E-3</v>
      </c>
      <c r="LD158" s="15">
        <v>3.6119377561739424E-3</v>
      </c>
      <c r="LE158" s="15">
        <v>3.7105793965357746E-3</v>
      </c>
      <c r="LF158" s="15">
        <v>-5.1087442834254395E-3</v>
      </c>
      <c r="LG158" s="15">
        <v>-1.3665871617765269E-3</v>
      </c>
      <c r="LH158" s="15">
        <v>-3.205269186697119E-2</v>
      </c>
      <c r="LI158" s="15">
        <v>-5.654509621965052E-4</v>
      </c>
      <c r="LJ158" s="15">
        <v>-3.2604061486440467E-3</v>
      </c>
      <c r="LK158" s="15">
        <v>-2.7659406477923091E-2</v>
      </c>
      <c r="LL158" s="15">
        <v>-1.8733680107274688E-2</v>
      </c>
      <c r="LM158" s="15">
        <v>9.3813030698590525E-5</v>
      </c>
      <c r="LN158" s="15">
        <v>-4.6109001205461844E-3</v>
      </c>
      <c r="LO158" s="15">
        <v>-2.4048079691450543E-2</v>
      </c>
      <c r="LP158" s="15">
        <v>1.8663250489006327E-3</v>
      </c>
      <c r="LQ158" s="15">
        <v>1.2876356974715753E-2</v>
      </c>
      <c r="LR158" s="15">
        <v>-1.5444018513742473E-3</v>
      </c>
      <c r="LS158" s="15">
        <v>1.1243174971709024E-3</v>
      </c>
      <c r="LT158" s="15">
        <v>6.4846397707995036E-3</v>
      </c>
      <c r="LU158" s="15">
        <v>7.86416483782895E-4</v>
      </c>
      <c r="LV158" s="15">
        <v>2.8061004289118307E-3</v>
      </c>
      <c r="LW158" s="15">
        <v>-1.8194228353117516E-3</v>
      </c>
      <c r="LX158" s="15">
        <v>1.8408946684692819E-3</v>
      </c>
      <c r="LY158" s="15">
        <v>-3.8624999738967902E-3</v>
      </c>
      <c r="LZ158" s="15">
        <v>-1.7011345826536677E-2</v>
      </c>
      <c r="MA158" s="15">
        <v>2.901401258536255E-3</v>
      </c>
      <c r="MB158" s="15">
        <v>1.1048673450643965E-2</v>
      </c>
      <c r="MC158" s="15">
        <v>-1.7323267852387098E-2</v>
      </c>
      <c r="MD158" s="15">
        <v>-2.0045825727485638E-3</v>
      </c>
      <c r="ME158" s="15">
        <v>3.7621887845486804E-3</v>
      </c>
      <c r="MF158" s="15">
        <v>8.157602632254372E-3</v>
      </c>
      <c r="MG158" s="15">
        <v>1.2683980769243295E-2</v>
      </c>
      <c r="MH158" s="15">
        <v>-6.8556874037318111E-3</v>
      </c>
      <c r="MI158" s="15">
        <v>6.224732206279596E-3</v>
      </c>
      <c r="MJ158" s="15">
        <v>-9.1381736633518659E-3</v>
      </c>
      <c r="MK158" s="15">
        <v>-1.1460555978784282E-2</v>
      </c>
      <c r="ML158" s="15">
        <v>-3.0109801471370341E-2</v>
      </c>
      <c r="MM158" s="15">
        <v>5.3631413467133222E-3</v>
      </c>
      <c r="MN158" s="15">
        <v>-3.3052678237803488E-3</v>
      </c>
      <c r="MO158" s="15">
        <v>-5.5209845348887322E-2</v>
      </c>
      <c r="MP158" s="15">
        <v>-5.8291314004273479E-3</v>
      </c>
      <c r="MQ158" s="15">
        <v>-5.6185365279819181E-3</v>
      </c>
      <c r="MR158" s="15">
        <v>1.0625355378936026E-2</v>
      </c>
      <c r="MS158" s="15">
        <v>-1.486735208943939E-2</v>
      </c>
      <c r="MT158" s="15">
        <v>-9.7371752778583169E-3</v>
      </c>
      <c r="MU158" s="15">
        <v>-2.6953068155421003E-2</v>
      </c>
      <c r="MV158" s="15">
        <v>-5.4637087752186031E-3</v>
      </c>
      <c r="MW158" s="15">
        <v>3.7874254549313271E-3</v>
      </c>
      <c r="MX158" s="15">
        <v>-1.6476588527725038E-2</v>
      </c>
      <c r="MY158" s="15">
        <v>2.1266197793166519E-2</v>
      </c>
      <c r="MZ158" s="15">
        <v>-4.239942731992228E-2</v>
      </c>
      <c r="NA158" s="15">
        <v>-3.6036075032985443E-3</v>
      </c>
      <c r="NB158" s="15">
        <v>1.8937600662605224E-4</v>
      </c>
      <c r="NC158" s="15">
        <v>-3.1007776782482708E-3</v>
      </c>
      <c r="ND158" s="15">
        <v>6.8699015153595073E-4</v>
      </c>
      <c r="NE158" s="15">
        <v>4.769633655442599E-2</v>
      </c>
      <c r="NF158" s="15">
        <v>-2.6085798191763009E-2</v>
      </c>
      <c r="NG158" s="15">
        <v>8.390495745475653E-3</v>
      </c>
      <c r="NH158" s="15">
        <v>1.2177893728338539E-2</v>
      </c>
      <c r="NI158" s="15">
        <v>-2.2497197340154416E-3</v>
      </c>
      <c r="NJ158" s="15">
        <v>-3.4632069246175912E-3</v>
      </c>
      <c r="NK158" s="15">
        <v>1.5395330293640748E-2</v>
      </c>
      <c r="NL158" s="15">
        <v>2.8748497937840286E-2</v>
      </c>
      <c r="NM158" s="15">
        <v>0</v>
      </c>
      <c r="NN158" s="15">
        <v>-1.6380020042384695E-3</v>
      </c>
      <c r="NO158" s="15">
        <v>5.5013892188859577E-3</v>
      </c>
      <c r="NP158" s="15">
        <v>-1.7141192848757387E-2</v>
      </c>
      <c r="NQ158" s="15">
        <v>-3.6473603088582419E-2</v>
      </c>
      <c r="NR158" s="15">
        <v>-7.4840966447034551E-4</v>
      </c>
      <c r="NS158" s="15">
        <v>1.4560659868525169E-2</v>
      </c>
      <c r="NT158" s="15">
        <v>-2.029548960395109E-2</v>
      </c>
      <c r="NU158" s="15">
        <v>-8.6813096866416694E-4</v>
      </c>
      <c r="NV158" s="15">
        <v>-6.9463276902924104E-3</v>
      </c>
      <c r="NW158" s="15">
        <v>-6.4849158730114521E-3</v>
      </c>
      <c r="NX158" s="15">
        <v>3.2399185963255775E-3</v>
      </c>
      <c r="NY158" s="15">
        <v>7.2319423260802443E-3</v>
      </c>
      <c r="NZ158" s="15">
        <v>0</v>
      </c>
      <c r="OA158" s="15">
        <v>-2.3017608572116873E-4</v>
      </c>
      <c r="OB158" s="15">
        <v>9.8963601478856411E-3</v>
      </c>
      <c r="OC158" s="15">
        <v>-4.6649128290326839E-3</v>
      </c>
      <c r="OD158" s="15">
        <v>4.194988952487295E-3</v>
      </c>
      <c r="OE158" s="15">
        <v>6.9551617242306785E-3</v>
      </c>
      <c r="OF158" s="15">
        <v>8.1026337991398707E-4</v>
      </c>
      <c r="OG158" s="15">
        <v>-4.5849989296639091E-3</v>
      </c>
      <c r="OH158" s="15">
        <v>-1.8805835349622534E-3</v>
      </c>
      <c r="OI158" s="15">
        <v>9.2984609096757979E-3</v>
      </c>
      <c r="OJ158" s="15">
        <v>7.0469770722510483E-3</v>
      </c>
      <c r="OK158" s="15">
        <v>-1.3453117697118752E-2</v>
      </c>
      <c r="OL158" s="15">
        <v>1.6168581161583689E-2</v>
      </c>
      <c r="OM158" s="15">
        <v>-7.7087473752416053E-3</v>
      </c>
      <c r="ON158" s="15">
        <v>4.3092370398165264E-3</v>
      </c>
      <c r="OO158" s="15">
        <v>8.9876105427239136E-4</v>
      </c>
      <c r="OP158" s="15">
        <v>9.0031517110256067E-4</v>
      </c>
      <c r="OQ158" s="15">
        <v>4.5300190717498974E-3</v>
      </c>
      <c r="OR158" s="15">
        <v>-4.1067819526533593E-3</v>
      </c>
      <c r="OS158" s="15">
        <v>4.5134068155465064E-3</v>
      </c>
      <c r="OT158" s="15">
        <v>3.6559727881950903E-3</v>
      </c>
      <c r="OU158" s="15">
        <v>-7.4830712556480678E-3</v>
      </c>
      <c r="OV158" s="15">
        <v>-3.3928848136696894E-2</v>
      </c>
      <c r="OW158" s="15">
        <v>-6.0158781377470435E-3</v>
      </c>
      <c r="OX158" s="15">
        <v>-1.2030593528037769E-3</v>
      </c>
      <c r="OY158" s="15">
        <v>-3.4438703754060919E-2</v>
      </c>
      <c r="OZ158" s="15">
        <v>7.021092031916653E-3</v>
      </c>
      <c r="PA158" s="15">
        <v>3.0820622830630496E-3</v>
      </c>
      <c r="PB158" s="15">
        <v>7.3481253854768887E-3</v>
      </c>
      <c r="PC158" s="15">
        <v>6.0413784554647241E-3</v>
      </c>
      <c r="PD158" s="15">
        <v>2.317742293356117E-3</v>
      </c>
      <c r="PE158" s="15">
        <v>2.5559786809509846E-2</v>
      </c>
      <c r="PF158" s="15">
        <v>-8.4776712931801234E-3</v>
      </c>
      <c r="PG158" s="15">
        <v>-1.1977522339620725E-2</v>
      </c>
      <c r="PH158" s="15">
        <v>-3.4234884515209171E-3</v>
      </c>
      <c r="PI158" s="15">
        <v>-2.0890669899231388E-2</v>
      </c>
      <c r="PJ158" s="15">
        <v>8.1487591221130942E-3</v>
      </c>
      <c r="PK158" s="15">
        <v>4.3005213865663673E-3</v>
      </c>
      <c r="PL158" s="15">
        <v>-7.212673062350212E-3</v>
      </c>
      <c r="PM158" s="15">
        <v>3.4878686717704386E-3</v>
      </c>
      <c r="PN158" s="15">
        <v>-3.6743870047179156E-3</v>
      </c>
      <c r="PO158" s="15">
        <v>-1.8179462220165817E-3</v>
      </c>
      <c r="PP158" s="15">
        <v>3.0143180333729139E-4</v>
      </c>
      <c r="PQ158" s="15">
        <v>-2.2667239505675622E-2</v>
      </c>
      <c r="PR158" s="15">
        <v>5.0430504237031337E-3</v>
      </c>
      <c r="PS158" s="15">
        <v>3.8556546564634275E-3</v>
      </c>
      <c r="PT158" s="15">
        <v>3.7286720383120577E-3</v>
      </c>
      <c r="PU158" s="15">
        <v>-8.8312730403535562E-3</v>
      </c>
      <c r="PV158" s="15">
        <v>-1.29598981347697E-3</v>
      </c>
      <c r="PW158" s="15">
        <v>-1.5109547069987975E-3</v>
      </c>
      <c r="PX158" s="15">
        <v>-1.4131424578379052E-3</v>
      </c>
      <c r="PY158" s="15">
        <v>2.6489189254581781E-4</v>
      </c>
      <c r="PZ158" s="15">
        <v>-2.8904142152089758E-2</v>
      </c>
      <c r="QA158" s="15">
        <v>1.1957212260684571E-2</v>
      </c>
      <c r="QB158" s="15">
        <v>-7.6186163541621639E-3</v>
      </c>
      <c r="QC158" s="15">
        <v>-1.0375266761991131E-2</v>
      </c>
      <c r="QD158" s="15">
        <v>-6.1553366125782008E-3</v>
      </c>
      <c r="QE158" s="15">
        <v>1.3242402191084674E-4</v>
      </c>
      <c r="QF158" s="15">
        <v>4.6022858831832383E-4</v>
      </c>
      <c r="QG158" s="15">
        <v>2.0506510889057409E-4</v>
      </c>
      <c r="QH158" s="15">
        <v>-1.6670283309863438E-2</v>
      </c>
      <c r="QI158" s="15">
        <v>2.3802989350660421E-2</v>
      </c>
      <c r="QJ158" s="15">
        <v>-3.357585694845934E-3</v>
      </c>
      <c r="QK158" s="15">
        <v>-6.260426707371502E-3</v>
      </c>
      <c r="QL158" s="15">
        <v>-4.8744821827955586E-4</v>
      </c>
      <c r="QM158" s="15">
        <v>-5.5594305801494256E-3</v>
      </c>
      <c r="QN158" s="15">
        <v>2.3252820191712155E-3</v>
      </c>
      <c r="QO158" s="15">
        <v>1.4420175589706975E-2</v>
      </c>
      <c r="QP158" s="15">
        <v>1.4779736841972075E-2</v>
      </c>
      <c r="QQ158" s="15">
        <v>-4.0047456571805284E-3</v>
      </c>
      <c r="QR158" s="15">
        <v>4.2583456825772458E-3</v>
      </c>
      <c r="QS158" s="15">
        <v>-1.1034594723709283E-2</v>
      </c>
      <c r="QT158" s="15">
        <v>1.4703482472542206E-3</v>
      </c>
      <c r="QU158" s="15">
        <v>6.3492276786587445E-3</v>
      </c>
      <c r="QV158" s="15">
        <v>1.9917510402745177E-2</v>
      </c>
      <c r="QW158" s="15">
        <v>1.4602095561219769E-3</v>
      </c>
      <c r="QX158" s="15">
        <v>-1.6617406993208222E-2</v>
      </c>
      <c r="QY158" s="15">
        <v>6.2685675515098876E-2</v>
      </c>
      <c r="QZ158" s="15">
        <v>2.6451542998808695E-3</v>
      </c>
      <c r="RA158" s="15">
        <v>2.3623918381160598E-3</v>
      </c>
      <c r="RB158" s="15">
        <v>-2.6790856108467802E-3</v>
      </c>
      <c r="RC158" s="15">
        <v>-1.3283742654731175E-3</v>
      </c>
      <c r="RD158" s="15">
        <v>-2.8269521418051464E-3</v>
      </c>
      <c r="RE158" s="15">
        <v>6.0965805535481673E-3</v>
      </c>
      <c r="RF158" s="15">
        <v>0</v>
      </c>
      <c r="RG158" s="15">
        <v>3.2621618490183439E-3</v>
      </c>
      <c r="RH158" s="15">
        <v>7.6455850472850772E-4</v>
      </c>
      <c r="RI158" s="15">
        <v>-1.3655607748140441E-3</v>
      </c>
      <c r="RJ158" s="15">
        <v>2.3792012838332176E-2</v>
      </c>
      <c r="RK158" s="15">
        <v>1.1667426294829851E-2</v>
      </c>
      <c r="RL158" s="15">
        <v>-1.453941475363012E-3</v>
      </c>
      <c r="RM158" s="15">
        <v>-5.2493439525601684E-4</v>
      </c>
      <c r="RN158" s="15">
        <v>-1.4509278117998015E-3</v>
      </c>
      <c r="RO158" s="15">
        <v>-1.948294300924687E-2</v>
      </c>
      <c r="RP158" s="15">
        <v>-6.3306761223374114E-3</v>
      </c>
      <c r="RQ158" s="15">
        <v>-3.0529341089253849E-2</v>
      </c>
      <c r="RR158" s="15">
        <v>4.5924305742101714E-3</v>
      </c>
      <c r="RS158" s="15">
        <v>4.3307328281321387E-3</v>
      </c>
      <c r="RT158" s="15">
        <v>-2.1628763678475482E-3</v>
      </c>
      <c r="RU158" s="15">
        <v>1.2459506619661703E-4</v>
      </c>
      <c r="RV158" s="15">
        <v>1.2763243596049052E-3</v>
      </c>
      <c r="RW158" s="15">
        <v>-3.7150553041747275E-4</v>
      </c>
      <c r="RX158" s="15">
        <v>-3.4946906877280672E-3</v>
      </c>
      <c r="RY158" s="15">
        <v>-5.5434568831982652E-4</v>
      </c>
      <c r="RZ158" s="15">
        <v>-3.7523496185503527E-3</v>
      </c>
      <c r="SA158" s="15">
        <v>5.1367661276243868E-3</v>
      </c>
      <c r="SB158" s="15">
        <v>-5.8271664139414878E-4</v>
      </c>
      <c r="SC158" s="15">
        <v>2.1698904423087763E-3</v>
      </c>
      <c r="SD158" s="15">
        <v>-2.1294825970572882E-2</v>
      </c>
      <c r="SE158" s="15">
        <v>-3.5932485661253856E-3</v>
      </c>
      <c r="SF158" s="15">
        <v>5.0555450457209451E-3</v>
      </c>
      <c r="SG158" s="15">
        <v>-5.0274713412662722E-2</v>
      </c>
      <c r="SH158" s="15">
        <v>2.0064020489070663E-3</v>
      </c>
      <c r="SI158" s="15">
        <v>-3.1272577807835793E-3</v>
      </c>
      <c r="SJ158" s="15">
        <v>9.7299934701436104E-4</v>
      </c>
      <c r="SK158" s="15">
        <v>-6.65674442507737E-3</v>
      </c>
      <c r="SL158" s="15">
        <v>-2.907918042646031E-3</v>
      </c>
      <c r="SM158" s="15">
        <v>2.0818153504970974E-4</v>
      </c>
      <c r="SN158" s="15">
        <v>9.8233957287251223E-3</v>
      </c>
      <c r="SO158" s="15">
        <v>7.7667899519903143E-3</v>
      </c>
      <c r="SP158" s="15">
        <v>1.3924934207799943E-3</v>
      </c>
      <c r="SQ158" s="15">
        <v>7.1063649437499848E-3</v>
      </c>
      <c r="SR158" s="15">
        <v>-3.720440113902765E-3</v>
      </c>
      <c r="SS158" s="15">
        <v>4.798113086953922E-3</v>
      </c>
      <c r="ST158" s="15">
        <v>-1.8615196990602835E-3</v>
      </c>
      <c r="SU158" s="15">
        <v>6.8906388061244503E-3</v>
      </c>
      <c r="SV158" s="15">
        <v>-2.2527377869230956E-2</v>
      </c>
      <c r="SW158" s="15">
        <v>7.3524226479284435E-3</v>
      </c>
      <c r="SX158" s="15">
        <v>-5.5504305306490918E-3</v>
      </c>
      <c r="SY158" s="15">
        <v>5.041593250221301E-4</v>
      </c>
      <c r="SZ158" s="15">
        <v>1.9852550539203706E-2</v>
      </c>
      <c r="TA158" s="15">
        <v>5.2310494175525028E-3</v>
      </c>
      <c r="TB158" s="15">
        <v>-1.0307684387825406E-4</v>
      </c>
      <c r="TC158" s="15">
        <v>-2.954813156676888E-2</v>
      </c>
      <c r="TD158" s="15">
        <v>3.8480085961731299E-3</v>
      </c>
      <c r="TE158" s="15">
        <v>5.1374262624912089E-4</v>
      </c>
      <c r="TF158" s="15">
        <v>-2.4071538445873575E-3</v>
      </c>
      <c r="TG158" s="15">
        <v>-6.5029130895135189E-3</v>
      </c>
      <c r="TH158" s="15">
        <v>2.964515206236256E-3</v>
      </c>
      <c r="TI158" s="15">
        <v>0</v>
      </c>
      <c r="TJ158" s="15">
        <v>8.474576778379182E-4</v>
      </c>
      <c r="TK158" s="15">
        <v>2.8616632225467471E-3</v>
      </c>
      <c r="TL158" s="15">
        <v>7.3932777810642629E-3</v>
      </c>
      <c r="TM158" s="15">
        <v>-3.4969146253670184E-3</v>
      </c>
      <c r="TN158" s="15">
        <v>3.7583936858450171E-3</v>
      </c>
      <c r="TO158" s="23">
        <v>4.3680520678640586E-5</v>
      </c>
    </row>
    <row r="159" spans="1:535" x14ac:dyDescent="0.35">
      <c r="A159" s="14">
        <v>153</v>
      </c>
      <c r="B159" s="81">
        <v>42772</v>
      </c>
      <c r="C159" s="23">
        <v>-1.789338640506822E-3</v>
      </c>
      <c r="D159" s="43">
        <f ca="1">OFFSET('CAPM Regression Loop'!$AH$6,$A159,'CAPM Regression Loop'!$D$2)</f>
        <v>-2.6860075240924481E-3</v>
      </c>
      <c r="T159" s="14">
        <v>153</v>
      </c>
      <c r="U159" s="14" t="s">
        <v>155</v>
      </c>
      <c r="V159" s="14">
        <v>0.83826397308881673</v>
      </c>
      <c r="W159" s="14">
        <v>7.4310063132182205E-2</v>
      </c>
      <c r="X159" s="14">
        <v>0.33731387787515343</v>
      </c>
      <c r="Y159" s="14">
        <f t="shared" si="9"/>
        <v>-2.1765023483224391</v>
      </c>
      <c r="Z159" s="14">
        <f t="shared" si="8"/>
        <v>2.1765023483224391</v>
      </c>
      <c r="AA159" s="14">
        <f t="shared" si="10"/>
        <v>0.83826397308881673</v>
      </c>
      <c r="AF159" s="80"/>
      <c r="AH159" s="81"/>
      <c r="AI159" s="15">
        <v>-2.2301073611617518E-3</v>
      </c>
      <c r="AJ159" s="15">
        <v>2.4582243405335807E-2</v>
      </c>
      <c r="AK159" s="15">
        <v>-1.5355388083194537E-2</v>
      </c>
      <c r="AL159" s="15">
        <v>9.3303680310790529E-3</v>
      </c>
      <c r="AM159" s="15">
        <v>-3.2970656414734595E-4</v>
      </c>
      <c r="AN159" s="15">
        <v>7.8099247800255452E-3</v>
      </c>
      <c r="AO159" s="15">
        <v>-8.2150444400261348E-3</v>
      </c>
      <c r="AP159" s="15">
        <v>-2.7113323996077864E-3</v>
      </c>
      <c r="AQ159" s="15">
        <v>-6.1838806998598716E-3</v>
      </c>
      <c r="AR159" s="15">
        <v>1.3240648811152121E-4</v>
      </c>
      <c r="AS159" s="15">
        <v>6.8174073768718143E-4</v>
      </c>
      <c r="AT159" s="15">
        <v>-4.1377942558314127E-3</v>
      </c>
      <c r="AU159" s="15">
        <v>-7.2586817616830468E-3</v>
      </c>
      <c r="AV159" s="15">
        <v>-1.9016299878207445E-2</v>
      </c>
      <c r="AW159" s="15">
        <v>-7.5944564120984637E-4</v>
      </c>
      <c r="AX159" s="15">
        <v>-3.2851026806133858E-3</v>
      </c>
      <c r="AY159" s="15">
        <v>-7.0609296008740099E-3</v>
      </c>
      <c r="AZ159" s="15">
        <v>-1.4547205375094102E-2</v>
      </c>
      <c r="BA159" s="15">
        <v>4.6532001947611288E-3</v>
      </c>
      <c r="BB159" s="15">
        <v>1.5302254317193719E-2</v>
      </c>
      <c r="BC159" s="15">
        <v>-6.1614296465542105E-4</v>
      </c>
      <c r="BD159" s="15">
        <v>-4.0586301485256195E-3</v>
      </c>
      <c r="BE159" s="15">
        <v>-6.3459783079806821E-3</v>
      </c>
      <c r="BF159" s="15">
        <v>1.8513375966989421E-4</v>
      </c>
      <c r="BG159" s="15">
        <v>2.2978611288554467E-3</v>
      </c>
      <c r="BH159" s="15">
        <v>2.121340695269789E-4</v>
      </c>
      <c r="BI159" s="15">
        <v>-2.0773668422458216E-2</v>
      </c>
      <c r="BJ159" s="15">
        <v>1.0887481363852031E-2</v>
      </c>
      <c r="BK159" s="15">
        <v>7.7141035660417802E-3</v>
      </c>
      <c r="BL159" s="15">
        <v>1.4851117573898246E-4</v>
      </c>
      <c r="BM159" s="15">
        <v>9.4839445817393123E-3</v>
      </c>
      <c r="BN159" s="15">
        <v>-3.6884706308829506E-3</v>
      </c>
      <c r="BO159" s="15">
        <v>0.10756396862426126</v>
      </c>
      <c r="BP159" s="15">
        <v>2.9078240902005552E-3</v>
      </c>
      <c r="BQ159" s="15">
        <v>-3.0400935441553005E-3</v>
      </c>
      <c r="BR159" s="15">
        <v>-5.6867651982465354E-3</v>
      </c>
      <c r="BS159" s="15">
        <v>1.7250969439788506E-2</v>
      </c>
      <c r="BT159" s="15">
        <v>-1.5415116868581619E-2</v>
      </c>
      <c r="BU159" s="15">
        <v>-3.1647160864168686E-3</v>
      </c>
      <c r="BV159" s="15">
        <v>-2.0375149375256116E-3</v>
      </c>
      <c r="BW159" s="15">
        <v>-1.2616971498139249E-3</v>
      </c>
      <c r="BX159" s="15">
        <v>-1.4372338946549776E-2</v>
      </c>
      <c r="BY159" s="15">
        <v>1.7533093759302719E-4</v>
      </c>
      <c r="BZ159" s="15">
        <v>4.2454324353502241E-3</v>
      </c>
      <c r="CA159" s="15">
        <v>-3.0127374310790322E-2</v>
      </c>
      <c r="CB159" s="15">
        <v>-1.8638532390372699E-2</v>
      </c>
      <c r="CC159" s="15">
        <v>-7.9510465081073425E-3</v>
      </c>
      <c r="CD159" s="15">
        <v>-5.7979795218582979E-3</v>
      </c>
      <c r="CE159" s="15">
        <v>1.8358998607755153E-2</v>
      </c>
      <c r="CF159" s="15">
        <v>4.4887855919660252E-3</v>
      </c>
      <c r="CG159" s="15">
        <v>7.4063780499293384E-3</v>
      </c>
      <c r="CH159" s="15">
        <v>1.9383607542228266E-3</v>
      </c>
      <c r="CI159" s="15">
        <v>5.8022362579111149E-3</v>
      </c>
      <c r="CJ159" s="15">
        <v>-4.4290729842420473E-3</v>
      </c>
      <c r="CK159" s="15">
        <v>-2.8230481985031062E-3</v>
      </c>
      <c r="CL159" s="15">
        <v>2.3717913294299098E-3</v>
      </c>
      <c r="CM159" s="15">
        <v>-5.8538372682937316E-3</v>
      </c>
      <c r="CN159" s="15">
        <v>9.6820414404539656E-3</v>
      </c>
      <c r="CO159" s="15">
        <v>-7.3260400920727858E-3</v>
      </c>
      <c r="CP159" s="15">
        <v>-5.7744025163911647E-3</v>
      </c>
      <c r="CQ159" s="15">
        <v>-3.8693083528192687E-3</v>
      </c>
      <c r="CR159" s="15">
        <v>-1.7364287909336043E-2</v>
      </c>
      <c r="CS159" s="15">
        <v>-3.8331168855020355E-3</v>
      </c>
      <c r="CT159" s="15">
        <v>-5.6467318016467259E-3</v>
      </c>
      <c r="CU159" s="15">
        <v>-7.9701542703474546E-3</v>
      </c>
      <c r="CV159" s="15">
        <v>-2.7523695834228441E-3</v>
      </c>
      <c r="CW159" s="15">
        <v>9.0637870172761558E-4</v>
      </c>
      <c r="CX159" s="15">
        <v>-2.1898609525822289E-4</v>
      </c>
      <c r="CY159" s="15">
        <v>-1.5355699186380364E-3</v>
      </c>
      <c r="CZ159" s="15">
        <v>-1.2263404814062606E-2</v>
      </c>
      <c r="DA159" s="15">
        <v>5.107062760002036E-3</v>
      </c>
      <c r="DB159" s="15">
        <v>-3.1771273746720131E-3</v>
      </c>
      <c r="DC159" s="15">
        <v>-7.3918938933108561E-4</v>
      </c>
      <c r="DD159" s="15">
        <v>4.5794615216991179E-3</v>
      </c>
      <c r="DE159" s="15">
        <v>-2.079723453249375E-3</v>
      </c>
      <c r="DF159" s="15">
        <v>-6.2794350572020774E-4</v>
      </c>
      <c r="DG159" s="15">
        <v>-3.5623447341849345E-3</v>
      </c>
      <c r="DH159" s="15">
        <v>1.4585249272536285E-2</v>
      </c>
      <c r="DI159" s="15">
        <v>-4.40505681426523E-3</v>
      </c>
      <c r="DJ159" s="15">
        <v>1.1419437120813803E-3</v>
      </c>
      <c r="DK159" s="15">
        <v>-1.5037877364540446E-2</v>
      </c>
      <c r="DL159" s="15">
        <v>-4.4892014082417537E-3</v>
      </c>
      <c r="DM159" s="15">
        <v>8.0733243968558622E-3</v>
      </c>
      <c r="DN159" s="15">
        <v>-1.9342962843130761E-2</v>
      </c>
      <c r="DO159" s="15">
        <v>3.9718412929743803E-3</v>
      </c>
      <c r="DP159" s="15">
        <v>3.8838352017991516E-3</v>
      </c>
      <c r="DQ159" s="15">
        <v>7.2416990877391691E-3</v>
      </c>
      <c r="DR159" s="15">
        <v>-5.3393410534034172E-3</v>
      </c>
      <c r="DS159" s="15">
        <v>-8.7360642960941735E-3</v>
      </c>
      <c r="DT159" s="15">
        <v>-7.8895872751629324E-3</v>
      </c>
      <c r="DU159" s="15">
        <v>-2.9345735139820688E-2</v>
      </c>
      <c r="DV159" s="15">
        <v>-9.5758146264813722E-3</v>
      </c>
      <c r="DW159" s="15">
        <v>-1.8762737394302981E-2</v>
      </c>
      <c r="DX159" s="15">
        <v>-1.5321056955578982E-2</v>
      </c>
      <c r="DY159" s="15">
        <v>-9.0002013807832272E-3</v>
      </c>
      <c r="DZ159" s="15">
        <v>-7.3026340048173363E-3</v>
      </c>
      <c r="EA159" s="15">
        <v>-1.0927314259001933E-2</v>
      </c>
      <c r="EB159" s="15">
        <v>-3.9499722193141558E-3</v>
      </c>
      <c r="EC159" s="15">
        <v>-9.6128911141788714E-3</v>
      </c>
      <c r="ED159" s="15">
        <v>-1.1678346338958724E-3</v>
      </c>
      <c r="EE159" s="15">
        <v>-2.1234556789380708E-2</v>
      </c>
      <c r="EF159" s="15">
        <v>-3.2737718503834511E-3</v>
      </c>
      <c r="EG159" s="15">
        <v>-3.996713913114628E-3</v>
      </c>
      <c r="EH159" s="15">
        <v>-1.6985215505535382E-2</v>
      </c>
      <c r="EI159" s="15">
        <v>-8.0168400350818392E-3</v>
      </c>
      <c r="EJ159" s="15">
        <v>-3.4180277096134801E-3</v>
      </c>
      <c r="EK159" s="15">
        <v>0.10194826096218651</v>
      </c>
      <c r="EL159" s="15">
        <v>1.0550618632456888E-2</v>
      </c>
      <c r="EM159" s="15">
        <v>-6.0609585508455905E-3</v>
      </c>
      <c r="EN159" s="15">
        <v>-3.1415589853575872E-3</v>
      </c>
      <c r="EO159" s="15">
        <v>-6.7648487191083835E-3</v>
      </c>
      <c r="EP159" s="15">
        <v>-7.6934925474887537E-3</v>
      </c>
      <c r="EQ159" s="15">
        <v>-6.2047768868827577E-3</v>
      </c>
      <c r="ER159" s="15">
        <v>-1.0804045353345625E-2</v>
      </c>
      <c r="ES159" s="15">
        <v>-5.7514537138791061E-3</v>
      </c>
      <c r="ET159" s="15">
        <v>-6.3877357649478792E-4</v>
      </c>
      <c r="EU159" s="15">
        <v>-1.8558619616801562E-3</v>
      </c>
      <c r="EV159" s="15">
        <v>9.994766880636774E-3</v>
      </c>
      <c r="EW159" s="15">
        <v>-9.953775868145321E-3</v>
      </c>
      <c r="EX159" s="15">
        <v>-1.4662438230434272E-2</v>
      </c>
      <c r="EY159" s="15">
        <v>4.9401582515356552E-3</v>
      </c>
      <c r="EZ159" s="15">
        <v>-5.2287700827992872E-3</v>
      </c>
      <c r="FA159" s="15">
        <v>8.0512544730453935E-3</v>
      </c>
      <c r="FB159" s="15">
        <v>-5.2085750064387723E-3</v>
      </c>
      <c r="FC159" s="15">
        <v>-7.8795961367474042E-3</v>
      </c>
      <c r="FD159" s="15">
        <v>7.0877928575154361E-3</v>
      </c>
      <c r="FE159" s="15">
        <v>9.3682375588735219E-3</v>
      </c>
      <c r="FF159" s="15">
        <v>6.4799817125149063E-4</v>
      </c>
      <c r="FG159" s="15">
        <v>-1.0097368329964548E-3</v>
      </c>
      <c r="FH159" s="15">
        <v>-1.210468700174097E-2</v>
      </c>
      <c r="FI159" s="15">
        <v>-5.6961839223330099E-3</v>
      </c>
      <c r="FJ159" s="15">
        <v>-1.3472753468661744E-2</v>
      </c>
      <c r="FK159" s="15">
        <v>-8.3993774344261456E-3</v>
      </c>
      <c r="FL159" s="15">
        <v>-6.6403118421549216E-3</v>
      </c>
      <c r="FM159" s="15">
        <v>-4.2811339022840195E-3</v>
      </c>
      <c r="FN159" s="15">
        <v>-7.3153215763729941E-3</v>
      </c>
      <c r="FO159" s="15">
        <v>-1.4166157278388268E-2</v>
      </c>
      <c r="FP159" s="15">
        <v>-1.3562080443908097E-4</v>
      </c>
      <c r="FQ159" s="15">
        <v>-8.0134606980027424E-3</v>
      </c>
      <c r="FR159" s="15">
        <v>-2.0684486876760312E-2</v>
      </c>
      <c r="FS159" s="15">
        <v>-1.0583458684297702E-2</v>
      </c>
      <c r="FT159" s="15">
        <v>-5.9048832044082339E-3</v>
      </c>
      <c r="FU159" s="15">
        <v>3.1987232391919992E-3</v>
      </c>
      <c r="FV159" s="15">
        <v>7.07599206325273E-3</v>
      </c>
      <c r="FW159" s="15">
        <v>-9.1315569591239251E-3</v>
      </c>
      <c r="FX159" s="15">
        <v>-1.030795091916035E-3</v>
      </c>
      <c r="FY159" s="15">
        <v>-1.0774307705912015E-2</v>
      </c>
      <c r="FZ159" s="15">
        <v>-3.3024943430257636E-2</v>
      </c>
      <c r="GA159" s="15">
        <v>-3.1606114641353519E-3</v>
      </c>
      <c r="GB159" s="15">
        <v>2.0237016950523969E-2</v>
      </c>
      <c r="GC159" s="15">
        <v>2.948405084297607E-3</v>
      </c>
      <c r="GD159" s="15">
        <v>-1.2480500839967552E-3</v>
      </c>
      <c r="GE159" s="15">
        <v>-8.7336799687545534E-3</v>
      </c>
      <c r="GF159" s="15">
        <v>1.3468015503785733E-3</v>
      </c>
      <c r="GG159" s="15">
        <v>1.4945203711713079E-3</v>
      </c>
      <c r="GH159" s="15">
        <v>2.8907721968454499E-3</v>
      </c>
      <c r="GI159" s="15">
        <v>-2.4119645074715717E-3</v>
      </c>
      <c r="GJ159" s="15">
        <v>7.0355263023389441E-3</v>
      </c>
      <c r="GK159" s="15">
        <v>5.3601468369225439E-3</v>
      </c>
      <c r="GL159" s="15">
        <v>-1.2360603944323574E-2</v>
      </c>
      <c r="GM159" s="15">
        <v>-8.2193315863236423E-3</v>
      </c>
      <c r="GN159" s="15">
        <v>2.9766848505005865E-3</v>
      </c>
      <c r="GO159" s="15">
        <v>-1.6268078965175646E-2</v>
      </c>
      <c r="GP159" s="15">
        <v>-7.1813288544077909E-4</v>
      </c>
      <c r="GQ159" s="15">
        <v>4.6100163434647278E-3</v>
      </c>
      <c r="GR159" s="15">
        <v>4.0336135000673239E-4</v>
      </c>
      <c r="GS159" s="15">
        <v>8.6244076065848207E-4</v>
      </c>
      <c r="GT159" s="15">
        <v>-3.4236838007441375E-3</v>
      </c>
      <c r="GU159" s="15">
        <v>-2.0907387921088403E-3</v>
      </c>
      <c r="GV159" s="15">
        <v>-7.376904791982229E-3</v>
      </c>
      <c r="GW159" s="15">
        <v>-6.654122367368156E-3</v>
      </c>
      <c r="GX159" s="15">
        <v>8.3810592976821642E-4</v>
      </c>
      <c r="GY159" s="15">
        <v>-7.5301560637529262E-3</v>
      </c>
      <c r="GZ159" s="15">
        <v>4.2696509562601915E-3</v>
      </c>
      <c r="HA159" s="15">
        <v>2.7356055905567779E-3</v>
      </c>
      <c r="HB159" s="15">
        <v>-3.1897953681002608E-3</v>
      </c>
      <c r="HC159" s="15">
        <v>2.7156451064550762E-2</v>
      </c>
      <c r="HD159" s="15">
        <v>8.2117249765179048E-3</v>
      </c>
      <c r="HE159" s="15">
        <v>-4.2872520116199238E-3</v>
      </c>
      <c r="HF159" s="15">
        <v>1.0681848346860354E-2</v>
      </c>
      <c r="HG159" s="15">
        <v>-5.3133551193448463E-5</v>
      </c>
      <c r="HH159" s="15">
        <v>-3.3461603122993426E-4</v>
      </c>
      <c r="HI159" s="15">
        <v>3.2977934691217365E-3</v>
      </c>
      <c r="HJ159" s="15">
        <v>-6.2992128067214522E-4</v>
      </c>
      <c r="HK159" s="15">
        <v>1.2173995978429007E-3</v>
      </c>
      <c r="HL159" s="15">
        <v>9.0090699423659108E-3</v>
      </c>
      <c r="HM159" s="15">
        <v>-1.1861848903715506E-2</v>
      </c>
      <c r="HN159" s="15">
        <v>-7.180367773602407E-3</v>
      </c>
      <c r="HO159" s="15">
        <v>-5.7657817389647177E-3</v>
      </c>
      <c r="HP159" s="15">
        <v>-5.9787828854221204E-3</v>
      </c>
      <c r="HQ159" s="15">
        <v>6.1172382210668078E-3</v>
      </c>
      <c r="HR159" s="15">
        <v>-1.1972315791191035E-2</v>
      </c>
      <c r="HS159" s="15">
        <v>-1.0887075193666669E-2</v>
      </c>
      <c r="HT159" s="15">
        <v>-1.0724628347135328E-3</v>
      </c>
      <c r="HU159" s="15">
        <v>-3.7557050316203229E-3</v>
      </c>
      <c r="HV159" s="15">
        <v>-4.3696745287826112E-4</v>
      </c>
      <c r="HW159" s="15">
        <v>-1.3477090988678693E-3</v>
      </c>
      <c r="HX159" s="15">
        <v>4.800009216031768E-3</v>
      </c>
      <c r="HY159" s="15">
        <v>6.9094178109815581E-4</v>
      </c>
      <c r="HZ159" s="15">
        <v>-2.0778713269235121E-2</v>
      </c>
      <c r="IA159" s="15">
        <v>-7.4850302895812905E-4</v>
      </c>
      <c r="IB159" s="15">
        <v>1.366888422386345E-2</v>
      </c>
      <c r="IC159" s="15">
        <v>-1.8716894547507714E-4</v>
      </c>
      <c r="ID159" s="15">
        <v>1.8151367858621266E-3</v>
      </c>
      <c r="IE159" s="15">
        <v>7.2034991537873376E-4</v>
      </c>
      <c r="IF159" s="15">
        <v>-5.3578390703519071E-3</v>
      </c>
      <c r="IG159" s="15">
        <v>4.3525571960271564E-4</v>
      </c>
      <c r="IH159" s="15">
        <v>8.3916576362483807E-3</v>
      </c>
      <c r="II159" s="15">
        <v>-4.0338565500989305E-3</v>
      </c>
      <c r="IJ159" s="15">
        <v>5.6005124606674003E-3</v>
      </c>
      <c r="IK159" s="15">
        <v>7.3260400920728812E-3</v>
      </c>
      <c r="IL159" s="15">
        <v>-8.5197533447704116E-3</v>
      </c>
      <c r="IM159" s="15">
        <v>0.13221441784270049</v>
      </c>
      <c r="IN159" s="15">
        <v>-5.8953744806780062E-3</v>
      </c>
      <c r="IO159" s="15">
        <v>1.7755035602590136E-2</v>
      </c>
      <c r="IP159" s="15">
        <v>-1.3576228223453101E-2</v>
      </c>
      <c r="IQ159" s="15">
        <v>1.1246319142320646E-2</v>
      </c>
      <c r="IR159" s="15">
        <v>5.5132294666944146E-3</v>
      </c>
      <c r="IS159" s="15">
        <v>-1.085739524985835E-2</v>
      </c>
      <c r="IT159" s="15">
        <v>-2.1402138201709386E-2</v>
      </c>
      <c r="IU159" s="15">
        <v>4.6374450732427274E-3</v>
      </c>
      <c r="IV159" s="15">
        <v>-1.3850417726616845E-3</v>
      </c>
      <c r="IW159" s="15">
        <v>3.7132038066994416E-3</v>
      </c>
      <c r="IX159" s="15">
        <v>-6.082127213506555E-3</v>
      </c>
      <c r="IY159" s="15">
        <v>1.2577035993186754E-3</v>
      </c>
      <c r="IZ159" s="15">
        <v>-2.2775459858398201E-2</v>
      </c>
      <c r="JA159" s="15">
        <v>1.7006806820172508E-3</v>
      </c>
      <c r="JB159" s="15">
        <v>-6.5509337423011135E-4</v>
      </c>
      <c r="JC159" s="15">
        <v>9.2894304794817455E-3</v>
      </c>
      <c r="JD159" s="15">
        <v>-7.4989936198912657E-3</v>
      </c>
      <c r="JE159" s="15">
        <v>7.9263175810128008E-3</v>
      </c>
      <c r="JF159" s="15">
        <v>-4.3043813116542303E-4</v>
      </c>
      <c r="JG159" s="15">
        <v>-1.1676529661835742E-2</v>
      </c>
      <c r="JH159" s="15">
        <v>4.0113865068515343E-3</v>
      </c>
      <c r="JI159" s="15">
        <v>-8.9686699827604879E-3</v>
      </c>
      <c r="JJ159" s="15">
        <v>2.2747952782365162E-4</v>
      </c>
      <c r="JK159" s="15">
        <v>-5.126014635950571E-4</v>
      </c>
      <c r="JL159" s="15">
        <v>-7.0415097026029324E-5</v>
      </c>
      <c r="JM159" s="15">
        <v>-4.3321367391346817E-3</v>
      </c>
      <c r="JN159" s="15">
        <v>2.279238366198992E-3</v>
      </c>
      <c r="JO159" s="15">
        <v>-5.4995555660385465E-3</v>
      </c>
      <c r="JP159" s="15">
        <v>-4.2913103845506765E-3</v>
      </c>
      <c r="JQ159" s="15">
        <v>-6.8691024319567666E-3</v>
      </c>
      <c r="JR159" s="15">
        <v>-4.0633256617662334E-3</v>
      </c>
      <c r="JS159" s="15">
        <v>-2.6958902512197586E-2</v>
      </c>
      <c r="JT159" s="15">
        <v>7.6239251106593664E-3</v>
      </c>
      <c r="JU159" s="15">
        <v>1.1200016403126806E-2</v>
      </c>
      <c r="JV159" s="15">
        <v>2.1840030521191336E-3</v>
      </c>
      <c r="JW159" s="15">
        <v>4.0224915476417605E-3</v>
      </c>
      <c r="JX159" s="15">
        <v>-5.3354936056137165E-3</v>
      </c>
      <c r="JY159" s="15">
        <v>6.2868371422376422E-4</v>
      </c>
      <c r="JZ159" s="15">
        <v>-1.4341836436683967E-2</v>
      </c>
      <c r="KA159" s="15">
        <v>-1.4057638623891794E-3</v>
      </c>
      <c r="KB159" s="15">
        <v>-8.4746269909722321E-3</v>
      </c>
      <c r="KC159" s="15">
        <v>-6.7567570138159368E-4</v>
      </c>
      <c r="KD159" s="15">
        <v>-2.1141656923354141E-3</v>
      </c>
      <c r="KE159" s="15">
        <v>-2.5626958927288399E-3</v>
      </c>
      <c r="KF159" s="15">
        <v>-4.7140070048483276E-3</v>
      </c>
      <c r="KG159" s="15">
        <v>-2.350880331857905E-2</v>
      </c>
      <c r="KH159" s="15">
        <v>-1.4139847087020022E-2</v>
      </c>
      <c r="KI159" s="15">
        <v>-5.4585288371189894E-3</v>
      </c>
      <c r="KJ159" s="15">
        <v>-6.4055958757368676E-3</v>
      </c>
      <c r="KK159" s="15">
        <v>-3.6283047262423594E-3</v>
      </c>
      <c r="KL159" s="15">
        <v>-6.7587175204139004E-3</v>
      </c>
      <c r="KM159" s="15">
        <v>-2.471374517606908E-3</v>
      </c>
      <c r="KN159" s="15">
        <v>-1.9366802490850203E-2</v>
      </c>
      <c r="KO159" s="15">
        <v>-8.8685596556108449E-3</v>
      </c>
      <c r="KP159" s="15">
        <v>4.8134778306046242E-4</v>
      </c>
      <c r="KQ159" s="15">
        <v>6.3183685290726464E-3</v>
      </c>
      <c r="KR159" s="15">
        <v>-9.7475295492543395E-3</v>
      </c>
      <c r="KS159" s="15">
        <v>-2.3933627602990698E-2</v>
      </c>
      <c r="KT159" s="15">
        <v>-4.5659506826283384E-3</v>
      </c>
      <c r="KU159" s="15">
        <v>-2.3627977913389313E-3</v>
      </c>
      <c r="KV159" s="15">
        <v>-7.2433568607404245E-3</v>
      </c>
      <c r="KW159" s="15">
        <v>-3.9058534597262982E-3</v>
      </c>
      <c r="KX159" s="15">
        <v>-8.2304991365153672E-3</v>
      </c>
      <c r="KY159" s="15">
        <v>-5.8547834375940244E-2</v>
      </c>
      <c r="KZ159" s="15">
        <v>-1.5132697348871455E-2</v>
      </c>
      <c r="LA159" s="15">
        <v>5.5429407324742224E-3</v>
      </c>
      <c r="LB159" s="15">
        <v>7.7389783901242511E-3</v>
      </c>
      <c r="LC159" s="15">
        <v>3.3348403701618698E-3</v>
      </c>
      <c r="LD159" s="15">
        <v>-5.9167500700429265E-3</v>
      </c>
      <c r="LE159" s="15">
        <v>-4.2395400013051599E-3</v>
      </c>
      <c r="LF159" s="15">
        <v>-9.3215205456034667E-3</v>
      </c>
      <c r="LG159" s="15">
        <v>-4.1735932138388596E-3</v>
      </c>
      <c r="LH159" s="15">
        <v>2.4610348762697408E-3</v>
      </c>
      <c r="LI159" s="15">
        <v>3.5866012963726777E-3</v>
      </c>
      <c r="LJ159" s="15">
        <v>-1.1074310299093778E-2</v>
      </c>
      <c r="LK159" s="15">
        <v>2.6367151277632873E-3</v>
      </c>
      <c r="LL159" s="15">
        <v>-2.7917445813407882E-2</v>
      </c>
      <c r="LM159" s="15">
        <v>9.3821832409275401E-5</v>
      </c>
      <c r="LN159" s="15">
        <v>-1.6343210992177254E-3</v>
      </c>
      <c r="LO159" s="15">
        <v>-4.6256225870201038E-3</v>
      </c>
      <c r="LP159" s="15">
        <v>2.3378152085289593E-3</v>
      </c>
      <c r="LQ159" s="15">
        <v>-1.505797604204354E-3</v>
      </c>
      <c r="LR159" s="15">
        <v>3.8654860655776596E-3</v>
      </c>
      <c r="LS159" s="15">
        <v>1.6888499731694657E-3</v>
      </c>
      <c r="LT159" s="15">
        <v>-3.7518081526886908E-3</v>
      </c>
      <c r="LU159" s="15">
        <v>7.033690090253542E-3</v>
      </c>
      <c r="LV159" s="15">
        <v>5.541741510841647E-3</v>
      </c>
      <c r="LW159" s="15">
        <v>-7.9212816591662655E-3</v>
      </c>
      <c r="LX159" s="15">
        <v>-4.7268995576041058E-3</v>
      </c>
      <c r="LY159" s="15">
        <v>2.1225285344331178E-3</v>
      </c>
      <c r="LZ159" s="15">
        <v>6.5619299521955422E-3</v>
      </c>
      <c r="MA159" s="15">
        <v>-9.3757246259485727E-3</v>
      </c>
      <c r="MB159" s="15">
        <v>-1.4183144724520438E-2</v>
      </c>
      <c r="MC159" s="15">
        <v>-1.4301504095281009E-3</v>
      </c>
      <c r="MD159" s="15">
        <v>-8.687657005775647E-3</v>
      </c>
      <c r="ME159" s="15">
        <v>3.4272005818984278E-4</v>
      </c>
      <c r="MF159" s="15">
        <v>2.1084697983444582E-3</v>
      </c>
      <c r="MG159" s="15">
        <v>-2.8015146492231836E-3</v>
      </c>
      <c r="MH159" s="15">
        <v>-5.1570240454429529E-3</v>
      </c>
      <c r="MI159" s="15">
        <v>5.6355816028943713E-3</v>
      </c>
      <c r="MJ159" s="15">
        <v>4.3509858343263536E-3</v>
      </c>
      <c r="MK159" s="15">
        <v>1.0059668521104476E-2</v>
      </c>
      <c r="ML159" s="15">
        <v>-4.2080282447006304E-2</v>
      </c>
      <c r="MM159" s="15">
        <v>4.4913616933615697E-3</v>
      </c>
      <c r="MN159" s="15">
        <v>-6.2833806654144465E-4</v>
      </c>
      <c r="MO159" s="15">
        <v>1.5918695579771208E-3</v>
      </c>
      <c r="MP159" s="15">
        <v>-2.6883379055163774E-3</v>
      </c>
      <c r="MQ159" s="15">
        <v>6.8281705452264731E-3</v>
      </c>
      <c r="MR159" s="15">
        <v>-1.0625355378936054E-2</v>
      </c>
      <c r="MS159" s="15">
        <v>1.9447512768013545E-2</v>
      </c>
      <c r="MT159" s="15">
        <v>-6.457862671961854E-4</v>
      </c>
      <c r="MU159" s="15">
        <v>-1.0978154167988563E-2</v>
      </c>
      <c r="MV159" s="15">
        <v>-8.5665857983313731E-3</v>
      </c>
      <c r="MW159" s="15">
        <v>-2.8217860461874889E-3</v>
      </c>
      <c r="MX159" s="15">
        <v>3.1595667019381775E-2</v>
      </c>
      <c r="MY159" s="15">
        <v>5.1205573800283382E-3</v>
      </c>
      <c r="MZ159" s="15">
        <v>-2.2347298691996659E-2</v>
      </c>
      <c r="NA159" s="15">
        <v>-8.9887646501727203E-4</v>
      </c>
      <c r="NB159" s="15">
        <v>8.3682496705165792E-3</v>
      </c>
      <c r="NC159" s="15">
        <v>-1.1130961579008067E-2</v>
      </c>
      <c r="ND159" s="15">
        <v>6.290683849695034E-3</v>
      </c>
      <c r="NE159" s="15">
        <v>-2.9201075204193995E-2</v>
      </c>
      <c r="NF159" s="15">
        <v>-2.2499468937714293E-2</v>
      </c>
      <c r="NG159" s="15">
        <v>-4.9099253965664488E-3</v>
      </c>
      <c r="NH159" s="15">
        <v>2.087683430483895E-3</v>
      </c>
      <c r="NI159" s="15">
        <v>1.7756737426777125E-3</v>
      </c>
      <c r="NJ159" s="15">
        <v>8.6806100643058524E-3</v>
      </c>
      <c r="NK159" s="15">
        <v>2.5293765030458822E-2</v>
      </c>
      <c r="NL159" s="15">
        <v>-5.8401141221259639E-2</v>
      </c>
      <c r="NM159" s="15">
        <v>-3.9761483796392945E-3</v>
      </c>
      <c r="NN159" s="15">
        <v>-4.0833049793707679E-3</v>
      </c>
      <c r="NO159" s="15">
        <v>0</v>
      </c>
      <c r="NP159" s="15">
        <v>-2.0401566589084413E-2</v>
      </c>
      <c r="NQ159" s="15">
        <v>1.9528034035718879E-2</v>
      </c>
      <c r="NR159" s="15">
        <v>-8.1957493401560045E-3</v>
      </c>
      <c r="NS159" s="15">
        <v>-5.5572850648663531E-3</v>
      </c>
      <c r="NT159" s="15">
        <v>-1.441387697646123E-2</v>
      </c>
      <c r="NU159" s="15">
        <v>-6.0559056952591379E-3</v>
      </c>
      <c r="NV159" s="15">
        <v>-5.3106869372377104E-3</v>
      </c>
      <c r="NW159" s="15">
        <v>-6.1511617499538512E-3</v>
      </c>
      <c r="NX159" s="15">
        <v>6.4924527519990161E-4</v>
      </c>
      <c r="NY159" s="15">
        <v>2.3970540343185381E-3</v>
      </c>
      <c r="NZ159" s="15">
        <v>-4.7483381708885363E-4</v>
      </c>
      <c r="OA159" s="15">
        <v>-5.966057163822037E-3</v>
      </c>
      <c r="OB159" s="15">
        <v>-5.1507172247656956E-3</v>
      </c>
      <c r="OC159" s="15">
        <v>4.3532407055806993E-3</v>
      </c>
      <c r="OD159" s="15">
        <v>8.411136840407393E-4</v>
      </c>
      <c r="OE159" s="15">
        <v>-1.1440993090672208E-4</v>
      </c>
      <c r="OF159" s="15">
        <v>-3.2371217909241893E-3</v>
      </c>
      <c r="OG159" s="15">
        <v>-1.0439765565856469E-2</v>
      </c>
      <c r="OH159" s="15">
        <v>-4.68604418892625E-3</v>
      </c>
      <c r="OI159" s="15">
        <v>-2.1229168957767608E-4</v>
      </c>
      <c r="OJ159" s="15">
        <v>2.8710901146419198E-3</v>
      </c>
      <c r="OK159" s="15">
        <v>-1.6466235494080633E-2</v>
      </c>
      <c r="OL159" s="15">
        <v>-1.1038847115216353E-2</v>
      </c>
      <c r="OM159" s="15">
        <v>2.0444051770441068E-3</v>
      </c>
      <c r="ON159" s="15">
        <v>-8.5999842045329875E-3</v>
      </c>
      <c r="OO159" s="15">
        <v>-2.3094698486626399E-3</v>
      </c>
      <c r="OP159" s="15">
        <v>-1.015641509479405E-2</v>
      </c>
      <c r="OQ159" s="15">
        <v>-6.2234995780829916E-3</v>
      </c>
      <c r="OR159" s="15">
        <v>1.1533287624303898E-3</v>
      </c>
      <c r="OS159" s="15">
        <v>-2.0711737774958424E-3</v>
      </c>
      <c r="OT159" s="15">
        <v>-3.8869143379156659E-3</v>
      </c>
      <c r="OU159" s="15">
        <v>-1.0183003322684981E-2</v>
      </c>
      <c r="OV159" s="15">
        <v>9.7728050535108146E-3</v>
      </c>
      <c r="OW159" s="15">
        <v>2.1834069809435813E-3</v>
      </c>
      <c r="OX159" s="15">
        <v>-8.8068629583721077E-3</v>
      </c>
      <c r="OY159" s="15">
        <v>-1.5126891532687646E-2</v>
      </c>
      <c r="OZ159" s="15">
        <v>3.7816760056313941E-3</v>
      </c>
      <c r="PA159" s="15">
        <v>1.6734251185831297E-3</v>
      </c>
      <c r="PB159" s="15">
        <v>-1.8892883004926486E-3</v>
      </c>
      <c r="PC159" s="15">
        <v>6.2344341584288591E-3</v>
      </c>
      <c r="PD159" s="15">
        <v>3.0634366111608061E-3</v>
      </c>
      <c r="PE159" s="15">
        <v>2.2086506916256738E-3</v>
      </c>
      <c r="PF159" s="15">
        <v>5.7249178606682584E-4</v>
      </c>
      <c r="PG159" s="15">
        <v>1.0385232038814944E-2</v>
      </c>
      <c r="PH159" s="15">
        <v>6.8376071040062781E-4</v>
      </c>
      <c r="PI159" s="15">
        <v>-4.9494842224723362E-3</v>
      </c>
      <c r="PJ159" s="15">
        <v>1.1512633187151637E-3</v>
      </c>
      <c r="PK159" s="15">
        <v>2.8773234603905536E-3</v>
      </c>
      <c r="PL159" s="15">
        <v>4.7151364371330017E-3</v>
      </c>
      <c r="PM159" s="15">
        <v>7.0124465591622619E-3</v>
      </c>
      <c r="PN159" s="15">
        <v>1.5349197180837407E-3</v>
      </c>
      <c r="PO159" s="15">
        <v>-8.2996166191781867E-4</v>
      </c>
      <c r="PP159" s="15">
        <v>5.7445358275084075E-3</v>
      </c>
      <c r="PQ159" s="15">
        <v>1.3060440914311907E-2</v>
      </c>
      <c r="PR159" s="15">
        <v>-3.8280888926648347E-3</v>
      </c>
      <c r="PS159" s="15">
        <v>4.4830940456250142E-3</v>
      </c>
      <c r="PT159" s="15">
        <v>-1.2280605572717576E-2</v>
      </c>
      <c r="PU159" s="15">
        <v>1.2095101866983669E-2</v>
      </c>
      <c r="PV159" s="15">
        <v>-3.0174604402423656E-3</v>
      </c>
      <c r="PW159" s="15">
        <v>-1.0762211247520059E-2</v>
      </c>
      <c r="PX159" s="15">
        <v>-2.0153170867766058E-3</v>
      </c>
      <c r="PY159" s="15">
        <v>-6.7000267140172598E-3</v>
      </c>
      <c r="PZ159" s="15">
        <v>-2.9797362804944581E-2</v>
      </c>
      <c r="QA159" s="15">
        <v>-5.6362603141981021E-3</v>
      </c>
      <c r="QB159" s="15">
        <v>-9.8666979868573985E-3</v>
      </c>
      <c r="QC159" s="15">
        <v>-3.4040237110942698E-3</v>
      </c>
      <c r="QD159" s="15">
        <v>-1.1432757883777844E-2</v>
      </c>
      <c r="QE159" s="15">
        <v>-8.0459446126145782E-3</v>
      </c>
      <c r="QF159" s="15">
        <v>4.1516166342446615E-3</v>
      </c>
      <c r="QG159" s="15">
        <v>-1.4345734604981329E-3</v>
      </c>
      <c r="QH159" s="15">
        <v>-1.7746791293345436E-2</v>
      </c>
      <c r="QI159" s="15">
        <v>2.2812458972509692E-3</v>
      </c>
      <c r="QJ159" s="15">
        <v>-8.8988351421300325E-3</v>
      </c>
      <c r="QK159" s="15">
        <v>2.1474452912063076E-2</v>
      </c>
      <c r="QL159" s="15">
        <v>-1.8501392881615886E-3</v>
      </c>
      <c r="QM159" s="15">
        <v>-4.3219014459713427E-3</v>
      </c>
      <c r="QN159" s="15">
        <v>-2.8412779026531034E-3</v>
      </c>
      <c r="QO159" s="15">
        <v>-1.8533180630283301E-2</v>
      </c>
      <c r="QP159" s="15">
        <v>4.6847897219654475E-3</v>
      </c>
      <c r="QQ159" s="15">
        <v>-7.4760627743550422E-3</v>
      </c>
      <c r="QR159" s="15">
        <v>-1.8584318002557462E-3</v>
      </c>
      <c r="QS159" s="15">
        <v>-1.6447372128781561E-3</v>
      </c>
      <c r="QT159" s="15">
        <v>-8.384598756194326E-3</v>
      </c>
      <c r="QU159" s="15">
        <v>-5.2938186097151634E-3</v>
      </c>
      <c r="QV159" s="15">
        <v>-2.5835252211931628E-2</v>
      </c>
      <c r="QW159" s="15">
        <v>-4.6167011899023742E-3</v>
      </c>
      <c r="QX159" s="15">
        <v>-5.3752455245074243E-3</v>
      </c>
      <c r="QY159" s="15">
        <v>2.5346675927884012E-2</v>
      </c>
      <c r="QZ159" s="15">
        <v>1.7231099763448704E-3</v>
      </c>
      <c r="RA159" s="15">
        <v>-5.1899149283341928E-3</v>
      </c>
      <c r="RB159" s="15">
        <v>-2.4913216019319152E-2</v>
      </c>
      <c r="RC159" s="15">
        <v>-1.8567644591736794E-3</v>
      </c>
      <c r="RD159" s="15">
        <v>1.8837465204409412E-3</v>
      </c>
      <c r="RE159" s="15">
        <v>4.28322621160954E-3</v>
      </c>
      <c r="RF159" s="15">
        <v>-1.2432023940317028E-2</v>
      </c>
      <c r="RG159" s="15">
        <v>-5.627976940364438E-3</v>
      </c>
      <c r="RH159" s="15">
        <v>-9.3438104058715763E-4</v>
      </c>
      <c r="RI159" s="15">
        <v>0</v>
      </c>
      <c r="RJ159" s="15">
        <v>-3.5173249193650245E-2</v>
      </c>
      <c r="RK159" s="15">
        <v>-7.568590711343235E-4</v>
      </c>
      <c r="RL159" s="15">
        <v>5.0980706577652803E-3</v>
      </c>
      <c r="RM159" s="15">
        <v>-3.6668453867759617E-3</v>
      </c>
      <c r="RN159" s="15">
        <v>-6.2118233698453562E-4</v>
      </c>
      <c r="RO159" s="15">
        <v>-2.7525478430403482E-3</v>
      </c>
      <c r="RP159" s="15">
        <v>-4.8426244757879032E-3</v>
      </c>
      <c r="RQ159" s="15">
        <v>6.0043848516545982E-3</v>
      </c>
      <c r="RR159" s="15">
        <v>2.8810161097314107E-3</v>
      </c>
      <c r="RS159" s="15">
        <v>-8.3793213541321545E-3</v>
      </c>
      <c r="RT159" s="15">
        <v>3.7421623447956246E-3</v>
      </c>
      <c r="RU159" s="15">
        <v>-8.4372980207428477E-3</v>
      </c>
      <c r="RV159" s="15">
        <v>2.5575461511169713E-3</v>
      </c>
      <c r="RW159" s="15">
        <v>-7.5856052913267505E-3</v>
      </c>
      <c r="RX159" s="15">
        <v>-8.3564638194307556E-3</v>
      </c>
      <c r="RY159" s="15">
        <v>-1.8356335941869317E-2</v>
      </c>
      <c r="RZ159" s="15">
        <v>-4.8570990313288641E-3</v>
      </c>
      <c r="SA159" s="15">
        <v>9.3496800548278861E-3</v>
      </c>
      <c r="SB159" s="15">
        <v>-2.9085006833456804E-3</v>
      </c>
      <c r="SC159" s="15">
        <v>-1.9236229694994063E-2</v>
      </c>
      <c r="SD159" s="15">
        <v>-4.0436771638093661E-3</v>
      </c>
      <c r="SE159" s="15">
        <v>-1.9111329276044809E-3</v>
      </c>
      <c r="SF159" s="15">
        <v>-6.1246554950143729E-3</v>
      </c>
      <c r="SG159" s="15">
        <v>-6.2266701802595747E-3</v>
      </c>
      <c r="SH159" s="15">
        <v>-2.769688031962337E-3</v>
      </c>
      <c r="SI159" s="15">
        <v>-2.9977838866006761E-3</v>
      </c>
      <c r="SJ159" s="15">
        <v>8.5215173456649476E-4</v>
      </c>
      <c r="SK159" s="15">
        <v>7.9242447388040375E-3</v>
      </c>
      <c r="SL159" s="15">
        <v>5.4998521034748359E-3</v>
      </c>
      <c r="SM159" s="15">
        <v>-1.1386107897293421E-2</v>
      </c>
      <c r="SN159" s="15">
        <v>-3.2168673577620066E-3</v>
      </c>
      <c r="SO159" s="15">
        <v>4.0925213690080975E-3</v>
      </c>
      <c r="SP159" s="15">
        <v>-2.4039993864009342E-3</v>
      </c>
      <c r="SQ159" s="15">
        <v>-2.605751496121782E-3</v>
      </c>
      <c r="SR159" s="15">
        <v>-1.2651723843636562E-2</v>
      </c>
      <c r="SS159" s="15">
        <v>-6.0084529943697012E-3</v>
      </c>
      <c r="ST159" s="15">
        <v>-1.2695012211008416E-2</v>
      </c>
      <c r="SU159" s="15">
        <v>-3.3076897921745715E-3</v>
      </c>
      <c r="SV159" s="15">
        <v>9.988028616495722E-3</v>
      </c>
      <c r="SW159" s="15">
        <v>-1.5048911794201655E-3</v>
      </c>
      <c r="SX159" s="15">
        <v>-2.3956521178311262E-3</v>
      </c>
      <c r="SY159" s="15">
        <v>-7.0352048960192672E-3</v>
      </c>
      <c r="SZ159" s="15">
        <v>-2.172287527394743E-2</v>
      </c>
      <c r="TA159" s="15">
        <v>2.5006264593506813E-3</v>
      </c>
      <c r="TB159" s="15">
        <v>1.031246868745428E-3</v>
      </c>
      <c r="TC159" s="15">
        <v>-2.758847501877772E-2</v>
      </c>
      <c r="TD159" s="15">
        <v>1.2055456553484675E-3</v>
      </c>
      <c r="TE159" s="15">
        <v>6.9614822843734811E-3</v>
      </c>
      <c r="TF159" s="15">
        <v>1.7174753155145051E-4</v>
      </c>
      <c r="TG159" s="15">
        <v>-2.7569690822114006E-3</v>
      </c>
      <c r="TH159" s="15">
        <v>2.0979028673419795E-3</v>
      </c>
      <c r="TI159" s="15">
        <v>-1.1251876797434919E-2</v>
      </c>
      <c r="TJ159" s="15">
        <v>-4.2939293638568868E-2</v>
      </c>
      <c r="TK159" s="15">
        <v>1.0563646949286226E-3</v>
      </c>
      <c r="TL159" s="15">
        <v>-7.6472460363975585E-3</v>
      </c>
      <c r="TM159" s="15">
        <v>-7.8813574396315988E-3</v>
      </c>
      <c r="TN159" s="15">
        <v>-2.6860075240924481E-3</v>
      </c>
      <c r="TO159" s="23">
        <v>-1.789338640506822E-3</v>
      </c>
    </row>
    <row r="160" spans="1:535" x14ac:dyDescent="0.35">
      <c r="A160" s="14">
        <v>154</v>
      </c>
      <c r="B160" s="81">
        <v>42769</v>
      </c>
      <c r="C160" s="23">
        <v>6.8692707383868233E-3</v>
      </c>
      <c r="D160" s="43">
        <f ca="1">OFFSET('CAPM Regression Loop'!$AH$6,$A160,'CAPM Regression Loop'!$D$2)</f>
        <v>3.9419509923164005E-3</v>
      </c>
      <c r="T160" s="14">
        <v>154</v>
      </c>
      <c r="U160" s="14" t="s">
        <v>156</v>
      </c>
      <c r="V160" s="14">
        <v>0.13510986479551634</v>
      </c>
      <c r="W160" s="14">
        <v>0.11336043948251878</v>
      </c>
      <c r="X160" s="14">
        <v>5.650024558803755E-3</v>
      </c>
      <c r="Y160" s="14">
        <f t="shared" si="9"/>
        <v>-7.6295587698198508</v>
      </c>
      <c r="Z160" s="14">
        <f t="shared" si="8"/>
        <v>7.6295587698198508</v>
      </c>
      <c r="AA160" s="14">
        <f t="shared" si="10"/>
        <v>0.13510986479551634</v>
      </c>
      <c r="AF160" s="80"/>
      <c r="AH160" s="81"/>
      <c r="AI160" s="15">
        <v>9.7680874362072664E-3</v>
      </c>
      <c r="AJ160" s="15">
        <v>4.3079082606524589E-3</v>
      </c>
      <c r="AK160" s="15">
        <v>2.5223797556490051E-3</v>
      </c>
      <c r="AL160" s="15">
        <v>4.2700270617207076E-3</v>
      </c>
      <c r="AM160" s="15">
        <v>-3.6196156662762105E-3</v>
      </c>
      <c r="AN160" s="15">
        <v>1.3872663690785738E-2</v>
      </c>
      <c r="AO160" s="15">
        <v>7.0150827149030332E-4</v>
      </c>
      <c r="AP160" s="15">
        <v>7.451925949733834E-3</v>
      </c>
      <c r="AQ160" s="15">
        <v>1.760655124744958E-2</v>
      </c>
      <c r="AR160" s="15">
        <v>3.8474342651150526E-3</v>
      </c>
      <c r="AS160" s="15">
        <v>0</v>
      </c>
      <c r="AT160" s="15">
        <v>5.6938918777826647E-3</v>
      </c>
      <c r="AU160" s="15">
        <v>9.5129758186515388E-3</v>
      </c>
      <c r="AV160" s="15">
        <v>1.974102511828621E-2</v>
      </c>
      <c r="AW160" s="15">
        <v>1.8996966199415408E-3</v>
      </c>
      <c r="AX160" s="15">
        <v>3.9120619487992957E-3</v>
      </c>
      <c r="AY160" s="15">
        <v>4.4072349874076057E-3</v>
      </c>
      <c r="AZ160" s="15">
        <v>1.736597693140075E-2</v>
      </c>
      <c r="BA160" s="15">
        <v>1.14337217448113E-2</v>
      </c>
      <c r="BB160" s="15">
        <v>5.8646098711235333E-3</v>
      </c>
      <c r="BC160" s="15">
        <v>1.2707438933347649E-2</v>
      </c>
      <c r="BD160" s="15">
        <v>3.3810468363223204E-3</v>
      </c>
      <c r="BE160" s="15">
        <v>6.8595098757801573E-3</v>
      </c>
      <c r="BF160" s="15">
        <v>1.1115229006560207E-3</v>
      </c>
      <c r="BG160" s="15">
        <v>2.1590508566929696E-3</v>
      </c>
      <c r="BH160" s="15">
        <v>1.4531722754837779E-2</v>
      </c>
      <c r="BI160" s="15">
        <v>7.2270542366103599E-3</v>
      </c>
      <c r="BJ160" s="15">
        <v>-4.6654734186185893E-3</v>
      </c>
      <c r="BK160" s="15">
        <v>1.0330579431135946E-3</v>
      </c>
      <c r="BL160" s="15">
        <v>2.5725375024233853E-2</v>
      </c>
      <c r="BM160" s="15">
        <v>-1.0965022141328216E-2</v>
      </c>
      <c r="BN160" s="15">
        <v>1.053390523438456E-2</v>
      </c>
      <c r="BO160" s="15">
        <v>-3.2626456348162714E-3</v>
      </c>
      <c r="BP160" s="15">
        <v>9.1663245409594682E-3</v>
      </c>
      <c r="BQ160" s="15">
        <v>2.0250460436484763E-2</v>
      </c>
      <c r="BR160" s="15">
        <v>4.8617075825306014E-2</v>
      </c>
      <c r="BS160" s="15">
        <v>2.8100193100259432E-2</v>
      </c>
      <c r="BT160" s="15">
        <v>1.0890440075829217E-2</v>
      </c>
      <c r="BU160" s="15">
        <v>-3.606123548763307E-2</v>
      </c>
      <c r="BV160" s="15">
        <v>1.2166626018076557E-2</v>
      </c>
      <c r="BW160" s="15">
        <v>1.3967003051734291E-2</v>
      </c>
      <c r="BX160" s="15">
        <v>8.966404707727858E-3</v>
      </c>
      <c r="BY160" s="15">
        <v>1.3949197666038112E-2</v>
      </c>
      <c r="BZ160" s="15">
        <v>4.4958373858836366E-2</v>
      </c>
      <c r="CA160" s="15">
        <v>9.2647845389545007E-3</v>
      </c>
      <c r="CB160" s="15">
        <v>1.8638532390372633E-2</v>
      </c>
      <c r="CC160" s="15">
        <v>6.298331728147641E-3</v>
      </c>
      <c r="CD160" s="15">
        <v>4.6059066642573556E-3</v>
      </c>
      <c r="CE160" s="15">
        <v>1.4383497858587257E-2</v>
      </c>
      <c r="CF160" s="15">
        <v>-1.1431536018630516E-2</v>
      </c>
      <c r="CG160" s="15">
        <v>-1.1516442061559067E-2</v>
      </c>
      <c r="CH160" s="15">
        <v>1.0287504492294914E-2</v>
      </c>
      <c r="CI160" s="15">
        <v>-1.2071063206551616E-2</v>
      </c>
      <c r="CJ160" s="15">
        <v>-7.9780340628115669E-3</v>
      </c>
      <c r="CK160" s="15">
        <v>1.9800064511149941E-2</v>
      </c>
      <c r="CL160" s="15">
        <v>1.3578393046907965E-3</v>
      </c>
      <c r="CM160" s="15">
        <v>-9.7920912558274731E-4</v>
      </c>
      <c r="CN160" s="15">
        <v>8.6244076065870401E-4</v>
      </c>
      <c r="CO160" s="15">
        <v>2.4778490043298955E-2</v>
      </c>
      <c r="CP160" s="15">
        <v>1.0334941100676337E-2</v>
      </c>
      <c r="CQ160" s="15">
        <v>1.7312702485998682E-2</v>
      </c>
      <c r="CR160" s="15">
        <v>9.4340322333584942E-3</v>
      </c>
      <c r="CS160" s="15">
        <v>1.0515911541775136E-3</v>
      </c>
      <c r="CT160" s="15">
        <v>7.8357147990285609E-3</v>
      </c>
      <c r="CU160" s="15">
        <v>1.022325323325677E-2</v>
      </c>
      <c r="CV160" s="15">
        <v>-9.0134201074546279E-3</v>
      </c>
      <c r="CW160" s="15">
        <v>1.6638309756308212E-3</v>
      </c>
      <c r="CX160" s="15">
        <v>1.923348777596819E-2</v>
      </c>
      <c r="CY160" s="15">
        <v>1.6968551846476086E-2</v>
      </c>
      <c r="CZ160" s="15">
        <v>7.0671672230925731E-3</v>
      </c>
      <c r="DA160" s="15">
        <v>5.5292399952182403E-3</v>
      </c>
      <c r="DB160" s="15">
        <v>4.7694843990352051E-3</v>
      </c>
      <c r="DC160" s="15">
        <v>3.2071077199129156E-3</v>
      </c>
      <c r="DD160" s="15">
        <v>1.9143158340360535E-3</v>
      </c>
      <c r="DE160" s="15">
        <v>3.1302010497263361E-2</v>
      </c>
      <c r="DF160" s="15">
        <v>1.3588453672426247E-2</v>
      </c>
      <c r="DG160" s="15">
        <v>3.3074702584837911E-3</v>
      </c>
      <c r="DH160" s="15">
        <v>5.7598444685439129E-3</v>
      </c>
      <c r="DI160" s="15">
        <v>-5.239252829351471E-3</v>
      </c>
      <c r="DJ160" s="15">
        <v>3.8923918634245656E-3</v>
      </c>
      <c r="DK160" s="15">
        <v>2.4756126833461935E-2</v>
      </c>
      <c r="DL160" s="15">
        <v>2.5627897163614916E-3</v>
      </c>
      <c r="DM160" s="15">
        <v>1.5589679663672657E-4</v>
      </c>
      <c r="DN160" s="15">
        <v>1.0990989346737144E-2</v>
      </c>
      <c r="DO160" s="15">
        <v>-5.4254454717223032E-4</v>
      </c>
      <c r="DP160" s="15">
        <v>8.6512679502586407E-4</v>
      </c>
      <c r="DQ160" s="15">
        <v>7.4571218966484746E-4</v>
      </c>
      <c r="DR160" s="15">
        <v>1.4023280940638361E-3</v>
      </c>
      <c r="DS160" s="15">
        <v>2.0596636376545845E-2</v>
      </c>
      <c r="DT160" s="15">
        <v>6.1309585519600703E-3</v>
      </c>
      <c r="DU160" s="15">
        <v>1.8433701688837966E-2</v>
      </c>
      <c r="DV160" s="15">
        <v>8.106895353207284E-3</v>
      </c>
      <c r="DW160" s="15">
        <v>1.3167755178702159E-2</v>
      </c>
      <c r="DX160" s="15">
        <v>6.7878885581672977E-3</v>
      </c>
      <c r="DY160" s="15">
        <v>1.0979840036344654E-2</v>
      </c>
      <c r="DZ160" s="15">
        <v>4.4056280906066133E-3</v>
      </c>
      <c r="EA160" s="15">
        <v>3.9943365125498509E-2</v>
      </c>
      <c r="EB160" s="15">
        <v>1.797337717229933E-2</v>
      </c>
      <c r="EC160" s="15">
        <v>2.261391053498592E-3</v>
      </c>
      <c r="ED160" s="15">
        <v>-1.0862011357881051E-2</v>
      </c>
      <c r="EE160" s="15">
        <v>-4.6468269367080928E-2</v>
      </c>
      <c r="EF160" s="15">
        <v>3.615406919129394E-3</v>
      </c>
      <c r="EG160" s="15">
        <v>-3.2794594863734469E-3</v>
      </c>
      <c r="EH160" s="15">
        <v>1.1030951596324142E-2</v>
      </c>
      <c r="EI160" s="15">
        <v>4.1912806640982498E-3</v>
      </c>
      <c r="EJ160" s="15">
        <v>1.8134319968034374E-2</v>
      </c>
      <c r="EK160" s="15">
        <v>-9.3283588854027437E-4</v>
      </c>
      <c r="EL160" s="15">
        <v>-5.9653105311819506E-3</v>
      </c>
      <c r="EM160" s="15">
        <v>5.5084418231593196E-3</v>
      </c>
      <c r="EN160" s="15">
        <v>5.8116449463560217E-3</v>
      </c>
      <c r="EO160" s="15">
        <v>3.5112565894024332E-2</v>
      </c>
      <c r="EP160" s="15">
        <v>1.0104913630664229E-3</v>
      </c>
      <c r="EQ160" s="15">
        <v>3.614772849042951E-3</v>
      </c>
      <c r="ER160" s="15">
        <v>1.8981340719571313E-3</v>
      </c>
      <c r="ES160" s="15">
        <v>9.9787958885396333E-4</v>
      </c>
      <c r="ET160" s="15">
        <v>4.4800074929718858E-3</v>
      </c>
      <c r="EU160" s="15">
        <v>1.714238642923829E-2</v>
      </c>
      <c r="EV160" s="15">
        <v>1.031158438546422E-2</v>
      </c>
      <c r="EW160" s="15">
        <v>7.6946733346777395E-3</v>
      </c>
      <c r="EX160" s="15">
        <v>6.3141488389630357E-3</v>
      </c>
      <c r="EY160" s="15">
        <v>1.5742310123231722E-2</v>
      </c>
      <c r="EZ160" s="15">
        <v>2.3080483824603787E-2</v>
      </c>
      <c r="FA160" s="15">
        <v>8.7848295557328114E-3</v>
      </c>
      <c r="FB160" s="15">
        <v>1.2047271226780117E-2</v>
      </c>
      <c r="FC160" s="15">
        <v>1.8745022776673056E-2</v>
      </c>
      <c r="FD160" s="15">
        <v>2.7897893889957965E-4</v>
      </c>
      <c r="FE160" s="15">
        <v>9.0346239073725645E-3</v>
      </c>
      <c r="FF160" s="15">
        <v>5.1991575662171672E-3</v>
      </c>
      <c r="FG160" s="15">
        <v>1.8920663399526663E-2</v>
      </c>
      <c r="FH160" s="15">
        <v>-4.9099934975557818E-3</v>
      </c>
      <c r="FI160" s="15">
        <v>8.9348783218631909E-3</v>
      </c>
      <c r="FJ160" s="15">
        <v>3.34616031229938E-4</v>
      </c>
      <c r="FK160" s="15">
        <v>-1.1948145064697745E-4</v>
      </c>
      <c r="FL160" s="15">
        <v>-2.8065746547060542E-3</v>
      </c>
      <c r="FM160" s="15">
        <v>1.0737397361739939E-2</v>
      </c>
      <c r="FN160" s="15">
        <v>1.0256500167189061E-2</v>
      </c>
      <c r="FO160" s="15">
        <v>9.0954013408564727E-3</v>
      </c>
      <c r="FP160" s="15">
        <v>3.1239414200021193E-3</v>
      </c>
      <c r="FQ160" s="15">
        <v>8.2005864470517161E-3</v>
      </c>
      <c r="FR160" s="15">
        <v>-6.6281352539627235E-3</v>
      </c>
      <c r="FS160" s="15">
        <v>1.3279051100173578E-2</v>
      </c>
      <c r="FT160" s="15">
        <v>1.527550760754324E-3</v>
      </c>
      <c r="FU160" s="15">
        <v>9.2537373273400472E-3</v>
      </c>
      <c r="FV160" s="15">
        <v>2.6490081715768625E-3</v>
      </c>
      <c r="FW160" s="15">
        <v>6.061830858484973E-4</v>
      </c>
      <c r="FX160" s="15">
        <v>-1.8013386239865926E-3</v>
      </c>
      <c r="FY160" s="15">
        <v>8.3013543590810326E-3</v>
      </c>
      <c r="FZ160" s="15">
        <v>2.4665897837147548E-2</v>
      </c>
      <c r="GA160" s="15">
        <v>5.8299490518036621E-3</v>
      </c>
      <c r="GB160" s="15">
        <v>0.10543994062113396</v>
      </c>
      <c r="GC160" s="15">
        <v>-1.5019514286080086E-2</v>
      </c>
      <c r="GD160" s="15">
        <v>3.1230506333134204E-3</v>
      </c>
      <c r="GE160" s="15">
        <v>4.4820792165192695E-3</v>
      </c>
      <c r="GF160" s="15">
        <v>-3.6322095492193249E-3</v>
      </c>
      <c r="GG160" s="15">
        <v>1.929590069755896E-2</v>
      </c>
      <c r="GH160" s="15">
        <v>-9.6451953739899233E-4</v>
      </c>
      <c r="GI160" s="15">
        <v>1.2362295360639597E-2</v>
      </c>
      <c r="GJ160" s="15">
        <v>3.6008269359424092E-3</v>
      </c>
      <c r="GK160" s="15">
        <v>1.1146881167009556E-2</v>
      </c>
      <c r="GL160" s="15">
        <v>1.2260308071414774E-2</v>
      </c>
      <c r="GM160" s="15">
        <v>4.5318478394518044E-3</v>
      </c>
      <c r="GN160" s="15">
        <v>-6.2737534488792801E-3</v>
      </c>
      <c r="GO160" s="15">
        <v>1.8613845933394779E-2</v>
      </c>
      <c r="GP160" s="15">
        <v>6.6624897569589336E-3</v>
      </c>
      <c r="GQ160" s="15">
        <v>5.9799849305817625E-3</v>
      </c>
      <c r="GR160" s="15">
        <v>-1.4507842016442554E-2</v>
      </c>
      <c r="GS160" s="15">
        <v>1.5068381311535822E-2</v>
      </c>
      <c r="GT160" s="15">
        <v>2.8522552137665706E-3</v>
      </c>
      <c r="GU160" s="15">
        <v>5.3050522296930981E-3</v>
      </c>
      <c r="GV160" s="15">
        <v>7.9577935681187425E-3</v>
      </c>
      <c r="GW160" s="15">
        <v>8.213142727683944E-3</v>
      </c>
      <c r="GX160" s="15">
        <v>-1.1173185519926479E-3</v>
      </c>
      <c r="GY160" s="15">
        <v>1.6641836415008774E-2</v>
      </c>
      <c r="GZ160" s="15">
        <v>7.7647837672076298E-3</v>
      </c>
      <c r="HA160" s="15">
        <v>7.5617326010634749E-3</v>
      </c>
      <c r="HB160" s="15">
        <v>2.2545238321056222E-2</v>
      </c>
      <c r="HC160" s="15">
        <v>8.1599351732935925E-4</v>
      </c>
      <c r="HD160" s="15">
        <v>1.0694371197241964E-3</v>
      </c>
      <c r="HE160" s="15">
        <v>8.2334454734085023E-3</v>
      </c>
      <c r="HF160" s="15">
        <v>-6.0067073527603369E-2</v>
      </c>
      <c r="HG160" s="15">
        <v>1.9312868919994546E-2</v>
      </c>
      <c r="HH160" s="15">
        <v>-2.0053482656117675E-3</v>
      </c>
      <c r="HI160" s="15">
        <v>1.3152251063095774E-2</v>
      </c>
      <c r="HJ160" s="15">
        <v>4.2913103845507042E-3</v>
      </c>
      <c r="HK160" s="15">
        <v>1.1876848064989842E-2</v>
      </c>
      <c r="HL160" s="15">
        <v>2.2112986429363792E-2</v>
      </c>
      <c r="HM160" s="15">
        <v>3.7458623255356141E-3</v>
      </c>
      <c r="HN160" s="15">
        <v>1.6089112662711975E-2</v>
      </c>
      <c r="HO160" s="15">
        <v>1.156500060131609E-2</v>
      </c>
      <c r="HP160" s="15">
        <v>9.5002779797726186E-3</v>
      </c>
      <c r="HQ160" s="15">
        <v>-2.9806281381377893E-3</v>
      </c>
      <c r="HR160" s="15">
        <v>-2.2489969318850674E-3</v>
      </c>
      <c r="HS160" s="15">
        <v>-1.9090047159241192E-3</v>
      </c>
      <c r="HT160" s="15">
        <v>-1.2140690653894982E-3</v>
      </c>
      <c r="HU160" s="15">
        <v>1.4564673536009248E-2</v>
      </c>
      <c r="HV160" s="15">
        <v>1.5186822091427786E-2</v>
      </c>
      <c r="HW160" s="15">
        <v>6.7362750947427428E-4</v>
      </c>
      <c r="HX160" s="15">
        <v>7.6474512371911335E-3</v>
      </c>
      <c r="HY160" s="15">
        <v>1.2448995314104545E-3</v>
      </c>
      <c r="HZ160" s="15">
        <v>1.6231774613691852E-2</v>
      </c>
      <c r="IA160" s="15">
        <v>1.3180382861659208E-2</v>
      </c>
      <c r="IB160" s="15">
        <v>1.6653174197792081E-2</v>
      </c>
      <c r="IC160" s="15">
        <v>3.6999579715119332E-3</v>
      </c>
      <c r="ID160" s="15">
        <v>2.2827297676680869E-3</v>
      </c>
      <c r="IE160" s="15">
        <v>5.3674777913380487E-3</v>
      </c>
      <c r="IF160" s="15">
        <v>2.4209268859977998E-2</v>
      </c>
      <c r="IG160" s="15">
        <v>7.867173443413986E-3</v>
      </c>
      <c r="IH160" s="15">
        <v>8.0289044859056205E-4</v>
      </c>
      <c r="II160" s="15">
        <v>4.4729112428701139E-2</v>
      </c>
      <c r="IJ160" s="15">
        <v>-6.2383033838454914E-4</v>
      </c>
      <c r="IK160" s="15">
        <v>-1.8663018898116667E-3</v>
      </c>
      <c r="IL160" s="15">
        <v>5.1386663974858663E-3</v>
      </c>
      <c r="IM160" s="15">
        <v>2.3020546908346811E-3</v>
      </c>
      <c r="IN160" s="15">
        <v>2.756226615451246E-2</v>
      </c>
      <c r="IO160" s="15">
        <v>-0.17941956293568531</v>
      </c>
      <c r="IP160" s="15">
        <v>1.8183413870415721E-2</v>
      </c>
      <c r="IQ160" s="15">
        <v>-1.3812164637258904E-2</v>
      </c>
      <c r="IR160" s="15">
        <v>1.6273396593754076E-3</v>
      </c>
      <c r="IS160" s="15">
        <v>7.492851408875404E-3</v>
      </c>
      <c r="IT160" s="15">
        <v>6.4653407071986911E-3</v>
      </c>
      <c r="IU160" s="15">
        <v>-1.3431471595815994E-2</v>
      </c>
      <c r="IV160" s="15">
        <v>8.6881519576378231E-3</v>
      </c>
      <c r="IW160" s="15">
        <v>3.5492495111414894E-3</v>
      </c>
      <c r="IX160" s="15">
        <v>2.7830504996639721E-3</v>
      </c>
      <c r="IY160" s="15">
        <v>1.0118983382789524E-2</v>
      </c>
      <c r="IZ160" s="15">
        <v>7.6770351458131042E-3</v>
      </c>
      <c r="JA160" s="15">
        <v>3.5076122358362861E-2</v>
      </c>
      <c r="JB160" s="15">
        <v>3.9370129593395992E-3</v>
      </c>
      <c r="JC160" s="15">
        <v>1.3624829043394128E-2</v>
      </c>
      <c r="JD160" s="15">
        <v>4.7150274565499455E-3</v>
      </c>
      <c r="JE160" s="15">
        <v>-6.4984938174270177E-3</v>
      </c>
      <c r="JF160" s="15">
        <v>8.8922408831742638E-3</v>
      </c>
      <c r="JG160" s="15">
        <v>1.0000083334583399E-2</v>
      </c>
      <c r="JH160" s="15">
        <v>1.3078231284681068E-2</v>
      </c>
      <c r="JI160" s="15">
        <v>-5.78428793797556E-3</v>
      </c>
      <c r="JJ160" s="15">
        <v>7.0776551158287454E-3</v>
      </c>
      <c r="JK160" s="15">
        <v>2.5656389682935719E-3</v>
      </c>
      <c r="JL160" s="15">
        <v>2.099048926342818E-2</v>
      </c>
      <c r="JM160" s="15">
        <v>9.7096410553890681E-3</v>
      </c>
      <c r="JN160" s="15">
        <v>-4.5532936161865887E-3</v>
      </c>
      <c r="JO160" s="15">
        <v>-4.8081001190516401E-3</v>
      </c>
      <c r="JP160" s="15">
        <v>6.5706579587101752E-3</v>
      </c>
      <c r="JQ160" s="15">
        <v>-4.3715916614963249E-3</v>
      </c>
      <c r="JR160" s="15">
        <v>4.5724042405528818E-3</v>
      </c>
      <c r="JS160" s="15">
        <v>-6.3934027480477612E-3</v>
      </c>
      <c r="JT160" s="15">
        <v>8.9686699827605364E-3</v>
      </c>
      <c r="JU160" s="15">
        <v>1.2992158293652847E-2</v>
      </c>
      <c r="JV160" s="15">
        <v>1.0715860199389983E-2</v>
      </c>
      <c r="JW160" s="15">
        <v>2.8096917128295857E-3</v>
      </c>
      <c r="JX160" s="15">
        <v>4.5283096247473887E-3</v>
      </c>
      <c r="JY160" s="15">
        <v>1.8096704258157399E-3</v>
      </c>
      <c r="JZ160" s="15">
        <v>4.4672440051592599E-2</v>
      </c>
      <c r="KA160" s="15">
        <v>2.4582243405335807E-2</v>
      </c>
      <c r="KB160" s="15">
        <v>8.4746269909722356E-3</v>
      </c>
      <c r="KC160" s="15">
        <v>8.8195958393944146E-3</v>
      </c>
      <c r="KD160" s="15">
        <v>6.1617008243226466E-4</v>
      </c>
      <c r="KE160" s="15">
        <v>4.0300475866787925E-3</v>
      </c>
      <c r="KF160" s="15">
        <v>3.0158890494323517E-2</v>
      </c>
      <c r="KG160" s="15">
        <v>8.9235233485369866E-3</v>
      </c>
      <c r="KH160" s="15">
        <v>8.0750455892143382E-3</v>
      </c>
      <c r="KI160" s="15">
        <v>2.9275772075171076E-2</v>
      </c>
      <c r="KJ160" s="15">
        <v>7.4207671320597069E-3</v>
      </c>
      <c r="KK160" s="15">
        <v>-8.045052726755286E-4</v>
      </c>
      <c r="KL160" s="15">
        <v>2.6293241784028001E-3</v>
      </c>
      <c r="KM160" s="15">
        <v>1.0701791513252471E-3</v>
      </c>
      <c r="KN160" s="15">
        <v>1.2722259772181801E-2</v>
      </c>
      <c r="KO160" s="15">
        <v>1.0559437008744323E-2</v>
      </c>
      <c r="KP160" s="15">
        <v>3.3759376166976516E-3</v>
      </c>
      <c r="KQ160" s="15">
        <v>3.1742182676835853E-3</v>
      </c>
      <c r="KR160" s="15">
        <v>-2.3487973217553781E-3</v>
      </c>
      <c r="KS160" s="15">
        <v>9.2535360807989974E-3</v>
      </c>
      <c r="KT160" s="15">
        <v>7.856973869269224E-3</v>
      </c>
      <c r="KU160" s="15">
        <v>7.321307465741173E-3</v>
      </c>
      <c r="KV160" s="15">
        <v>5.0479662973046315E-3</v>
      </c>
      <c r="KW160" s="15">
        <v>1.1556051010334979E-2</v>
      </c>
      <c r="KX160" s="15">
        <v>7.3374425913380397E-3</v>
      </c>
      <c r="KY160" s="15">
        <v>8.7534295881769135E-3</v>
      </c>
      <c r="KZ160" s="15">
        <v>6.9074057998108956E-3</v>
      </c>
      <c r="LA160" s="15">
        <v>1.7768724060140649E-2</v>
      </c>
      <c r="LB160" s="15">
        <v>-2.0695907011952369E-3</v>
      </c>
      <c r="LC160" s="15">
        <v>9.8336199089088597E-3</v>
      </c>
      <c r="LD160" s="15">
        <v>1.4055146973014155E-2</v>
      </c>
      <c r="LE160" s="15">
        <v>8.2304991365154435E-3</v>
      </c>
      <c r="LF160" s="15">
        <v>1.8452740604381939E-2</v>
      </c>
      <c r="LG160" s="15">
        <v>3.5762980896345306E-3</v>
      </c>
      <c r="LH160" s="15">
        <v>2.5791779080926589E-2</v>
      </c>
      <c r="LI160" s="15">
        <v>3.7828636728771416E-4</v>
      </c>
      <c r="LJ160" s="15">
        <v>4.2448488902342117E-3</v>
      </c>
      <c r="LK160" s="15">
        <v>9.9767331448885003E-3</v>
      </c>
      <c r="LL160" s="15">
        <v>6.2155312456647897E-2</v>
      </c>
      <c r="LM160" s="15">
        <v>1.3603081477334081E-2</v>
      </c>
      <c r="LN160" s="15">
        <v>3.2713175769146499E-3</v>
      </c>
      <c r="LO160" s="15">
        <v>8.3997597422288978E-3</v>
      </c>
      <c r="LP160" s="15">
        <v>1.1179875198471812E-2</v>
      </c>
      <c r="LQ160" s="15">
        <v>6.9455209000225558E-3</v>
      </c>
      <c r="LR160" s="15">
        <v>1.9383607542228266E-3</v>
      </c>
      <c r="LS160" s="15">
        <v>8.2438032540070507E-3</v>
      </c>
      <c r="LT160" s="15">
        <v>9.4060457610618351E-3</v>
      </c>
      <c r="LU160" s="15">
        <v>-1.1517421371062511E-3</v>
      </c>
      <c r="LV160" s="15">
        <v>1.6620355043075311E-2</v>
      </c>
      <c r="LW160" s="15">
        <v>7.9212816591663383E-3</v>
      </c>
      <c r="LX160" s="15">
        <v>5.5168930154113512E-3</v>
      </c>
      <c r="LY160" s="15">
        <v>6.0060240602119487E-3</v>
      </c>
      <c r="LZ160" s="15">
        <v>2.0811662038244493E-3</v>
      </c>
      <c r="MA160" s="15">
        <v>-2.9669485396214266E-3</v>
      </c>
      <c r="MB160" s="15">
        <v>8.1701512394920291E-3</v>
      </c>
      <c r="MC160" s="15">
        <v>1.0098018342378936E-2</v>
      </c>
      <c r="MD160" s="15">
        <v>1.3850439160217474E-2</v>
      </c>
      <c r="ME160" s="15">
        <v>4.9252719690227112E-3</v>
      </c>
      <c r="MF160" s="15">
        <v>1.9657234489115497E-2</v>
      </c>
      <c r="MG160" s="15">
        <v>5.5967540288393849E-4</v>
      </c>
      <c r="MH160" s="15">
        <v>-9.1810509570599045E-4</v>
      </c>
      <c r="MI160" s="15">
        <v>1.2638398871722849E-2</v>
      </c>
      <c r="MJ160" s="15">
        <v>5.4132965836960036E-3</v>
      </c>
      <c r="MK160" s="15">
        <v>1.7124624718845062E-3</v>
      </c>
      <c r="ML160" s="15">
        <v>3.2441653609237571E-2</v>
      </c>
      <c r="MM160" s="15">
        <v>5.3154840956891894E-2</v>
      </c>
      <c r="MN160" s="15">
        <v>8.0410366255186175E-3</v>
      </c>
      <c r="MO160" s="15">
        <v>7.38010729762246E-3</v>
      </c>
      <c r="MP160" s="15">
        <v>1.0920353922253979E-2</v>
      </c>
      <c r="MQ160" s="15">
        <v>6.4799360190547148E-2</v>
      </c>
      <c r="MR160" s="15">
        <v>-7.6939031087818717E-3</v>
      </c>
      <c r="MS160" s="15">
        <v>5.37017017459378E-3</v>
      </c>
      <c r="MT160" s="15">
        <v>2.4837878144129192E-2</v>
      </c>
      <c r="MU160" s="15">
        <v>1.4244899126129815E-2</v>
      </c>
      <c r="MV160" s="15">
        <v>-4.6805276569265196E-3</v>
      </c>
      <c r="MW160" s="15">
        <v>6.0564645903525248E-3</v>
      </c>
      <c r="MX160" s="15">
        <v>2.1786500992221724E-3</v>
      </c>
      <c r="MY160" s="15">
        <v>7.5147965024865843E-3</v>
      </c>
      <c r="MZ160" s="15">
        <v>2.7272203992285072E-2</v>
      </c>
      <c r="NA160" s="15">
        <v>4.5024839683157755E-3</v>
      </c>
      <c r="NB160" s="15">
        <v>-8.3682496705165792E-3</v>
      </c>
      <c r="NC160" s="15">
        <v>1.9261087662258428E-2</v>
      </c>
      <c r="ND160" s="15">
        <v>6.548016718163044E-3</v>
      </c>
      <c r="NE160" s="15">
        <v>2.0165669594594419E-2</v>
      </c>
      <c r="NF160" s="15">
        <v>2.1900845753121345E-2</v>
      </c>
      <c r="NG160" s="15">
        <v>8.2524537864425099E-3</v>
      </c>
      <c r="NH160" s="15">
        <v>1.0454784015529657E-3</v>
      </c>
      <c r="NI160" s="15">
        <v>1.889782348449047E-2</v>
      </c>
      <c r="NJ160" s="15">
        <v>-2.4381760598198936E-3</v>
      </c>
      <c r="NK160" s="15">
        <v>-8.7914567194062807E-3</v>
      </c>
      <c r="NL160" s="15">
        <v>-1.9430389536517101E-2</v>
      </c>
      <c r="NM160" s="15">
        <v>0</v>
      </c>
      <c r="NN160" s="15">
        <v>4.0833049793707809E-3</v>
      </c>
      <c r="NO160" s="15">
        <v>6.7091831673402698E-3</v>
      </c>
      <c r="NP160" s="15">
        <v>1.5891772709528001E-2</v>
      </c>
      <c r="NQ160" s="15">
        <v>5.7340277638695996E-3</v>
      </c>
      <c r="NR160" s="15">
        <v>1.1192754580425641E-2</v>
      </c>
      <c r="NS160" s="15">
        <v>1.2196925834765098E-2</v>
      </c>
      <c r="NT160" s="15">
        <v>9.8780582408430767E-3</v>
      </c>
      <c r="NU160" s="15">
        <v>-9.9554546920847808E-3</v>
      </c>
      <c r="NV160" s="15">
        <v>1.709443335930004E-2</v>
      </c>
      <c r="NW160" s="15">
        <v>1.3227706097550907E-2</v>
      </c>
      <c r="NX160" s="15">
        <v>-5.8280883761995302E-3</v>
      </c>
      <c r="NY160" s="15">
        <v>5.8844751063924913E-3</v>
      </c>
      <c r="NZ160" s="15">
        <v>6.6682790554407987E-3</v>
      </c>
      <c r="OA160" s="15">
        <v>4.3563063275359947E-3</v>
      </c>
      <c r="OB160" s="15">
        <v>1.0328101752459209E-2</v>
      </c>
      <c r="OC160" s="15">
        <v>1.1281849526661322E-2</v>
      </c>
      <c r="OD160" s="15">
        <v>3.2672024308798821E-2</v>
      </c>
      <c r="OE160" s="15">
        <v>-3.9961233745782919E-3</v>
      </c>
      <c r="OF160" s="15">
        <v>1.0778766874893514E-3</v>
      </c>
      <c r="OG160" s="15">
        <v>3.0670780144044642E-3</v>
      </c>
      <c r="OH160" s="15">
        <v>6.0961501805123306E-3</v>
      </c>
      <c r="OI160" s="15">
        <v>9.0623787760604514E-3</v>
      </c>
      <c r="OJ160" s="15">
        <v>-3.1694786568096212E-2</v>
      </c>
      <c r="OK160" s="15">
        <v>2.3170171216270963E-2</v>
      </c>
      <c r="OL160" s="15">
        <v>2.270665198289842E-2</v>
      </c>
      <c r="OM160" s="15">
        <v>1.7756588267026835E-2</v>
      </c>
      <c r="ON160" s="15">
        <v>9.8099057072461981E-3</v>
      </c>
      <c r="OO160" s="15">
        <v>3.0804799099871855E-3</v>
      </c>
      <c r="OP160" s="15">
        <v>3.5728501682975411E-3</v>
      </c>
      <c r="OQ160" s="15">
        <v>5.0890695074712281E-3</v>
      </c>
      <c r="OR160" s="15">
        <v>-5.4983835217789585E-3</v>
      </c>
      <c r="OS160" s="15">
        <v>1.8030475171537538E-2</v>
      </c>
      <c r="OT160" s="15">
        <v>6.9980589151162204E-3</v>
      </c>
      <c r="OU160" s="15">
        <v>-1.3664808901721838E-2</v>
      </c>
      <c r="OV160" s="15">
        <v>-2.0682208645335515E-2</v>
      </c>
      <c r="OW160" s="15">
        <v>2.9670830374384932E-2</v>
      </c>
      <c r="OX160" s="15">
        <v>7.2621960417846958E-3</v>
      </c>
      <c r="OY160" s="15">
        <v>2.0691540189360642E-3</v>
      </c>
      <c r="OZ160" s="15">
        <v>2.5262094361965085E-4</v>
      </c>
      <c r="PA160" s="15">
        <v>-7.5723906727596458E-3</v>
      </c>
      <c r="PB160" s="15">
        <v>6.0583297757603955E-3</v>
      </c>
      <c r="PC160" s="15">
        <v>9.5829811986054975E-3</v>
      </c>
      <c r="PD160" s="15">
        <v>5.1975720297214494E-3</v>
      </c>
      <c r="PE160" s="15">
        <v>-2.6137914835904705E-3</v>
      </c>
      <c r="PF160" s="15">
        <v>5.1672283767347357E-3</v>
      </c>
      <c r="PG160" s="15">
        <v>-6.3993985954367786E-3</v>
      </c>
      <c r="PH160" s="15">
        <v>2.5633547606972906E-2</v>
      </c>
      <c r="PI160" s="15">
        <v>1.9946640957153091E-2</v>
      </c>
      <c r="PJ160" s="15">
        <v>5.3901567875020585E-3</v>
      </c>
      <c r="PK160" s="15">
        <v>2.5468945292821916E-2</v>
      </c>
      <c r="PL160" s="15">
        <v>-5.7599321440327351E-3</v>
      </c>
      <c r="PM160" s="15">
        <v>1.7898562275661809E-2</v>
      </c>
      <c r="PN160" s="15">
        <v>1.3989063959695763E-2</v>
      </c>
      <c r="PO160" s="15">
        <v>5.7199469561095267E-3</v>
      </c>
      <c r="PP160" s="15">
        <v>4.8632314695079533E-3</v>
      </c>
      <c r="PQ160" s="15">
        <v>2.0830941907551571E-2</v>
      </c>
      <c r="PR160" s="15">
        <v>4.0024416086500399E-3</v>
      </c>
      <c r="PS160" s="15">
        <v>8.889555258088799E-3</v>
      </c>
      <c r="PT160" s="15">
        <v>1.2376395601048968E-2</v>
      </c>
      <c r="PU160" s="15">
        <v>2.1849763022019041E-2</v>
      </c>
      <c r="PV160" s="15">
        <v>7.6330751539849615E-3</v>
      </c>
      <c r="PW160" s="15">
        <v>2.5209300693450953E-2</v>
      </c>
      <c r="PX160" s="15">
        <v>-2.2121678201867953E-3</v>
      </c>
      <c r="PY160" s="15">
        <v>4.6063239060126394E-4</v>
      </c>
      <c r="PZ160" s="15">
        <v>2.3618958624624098E-3</v>
      </c>
      <c r="QA160" s="15">
        <v>8.6843793735345686E-3</v>
      </c>
      <c r="QB160" s="15">
        <v>7.2753731837714973E-4</v>
      </c>
      <c r="QC160" s="15">
        <v>3.588355508851403E-3</v>
      </c>
      <c r="QD160" s="15">
        <v>1.6629436543967504E-2</v>
      </c>
      <c r="QE160" s="15">
        <v>5.2687160868267876E-3</v>
      </c>
      <c r="QF160" s="15">
        <v>1.1155988028333567E-2</v>
      </c>
      <c r="QG160" s="15">
        <v>-3.0671734504528038E-3</v>
      </c>
      <c r="QH160" s="15">
        <v>1.2870470094693177E-2</v>
      </c>
      <c r="QI160" s="15">
        <v>1.7941391465809094E-2</v>
      </c>
      <c r="QJ160" s="15">
        <v>1.1080333543616427E-3</v>
      </c>
      <c r="QK160" s="15">
        <v>-4.1066164952429089E-2</v>
      </c>
      <c r="QL160" s="15">
        <v>6.8123208317954565E-4</v>
      </c>
      <c r="QM160" s="15">
        <v>1.9861280042611326E-2</v>
      </c>
      <c r="QN160" s="15">
        <v>2.045540672765301E-2</v>
      </c>
      <c r="QO160" s="15">
        <v>2.2281393595311789E-2</v>
      </c>
      <c r="QP160" s="15">
        <v>-1.3407523628095695E-3</v>
      </c>
      <c r="QQ160" s="15">
        <v>9.4355669937632881E-3</v>
      </c>
      <c r="QR160" s="15">
        <v>4.9269273585989632E-3</v>
      </c>
      <c r="QS160" s="15">
        <v>3.2570728775995081E-2</v>
      </c>
      <c r="QT160" s="15">
        <v>-2.4316109542306698E-4</v>
      </c>
      <c r="QU160" s="15">
        <v>2.3145060227492863E-2</v>
      </c>
      <c r="QV160" s="15">
        <v>3.0499451778278849E-3</v>
      </c>
      <c r="QW160" s="15">
        <v>1.6984111810465531E-3</v>
      </c>
      <c r="QX160" s="15">
        <v>1.0883756049673879E-2</v>
      </c>
      <c r="QY160" s="15">
        <v>1.5170451815888169E-2</v>
      </c>
      <c r="QZ160" s="15">
        <v>1.1608643273353203E-2</v>
      </c>
      <c r="RA160" s="15">
        <v>1.0986425024080444E-3</v>
      </c>
      <c r="RB160" s="15">
        <v>2.8870583793232603E-2</v>
      </c>
      <c r="RC160" s="15">
        <v>7.1808819205575816E-3</v>
      </c>
      <c r="RD160" s="15">
        <v>7.9778666658898191E-3</v>
      </c>
      <c r="RE160" s="15">
        <v>-1.5836360947413149E-3</v>
      </c>
      <c r="RF160" s="15">
        <v>1.0509316176296555E-2</v>
      </c>
      <c r="RG160" s="15">
        <v>1.8784094338299577E-2</v>
      </c>
      <c r="RH160" s="15">
        <v>1.2743725440748611E-3</v>
      </c>
      <c r="RI160" s="15">
        <v>-5.8507548353225036E-3</v>
      </c>
      <c r="RJ160" s="15">
        <v>3.216668163768947E-3</v>
      </c>
      <c r="RK160" s="15">
        <v>3.6010437523033033E-2</v>
      </c>
      <c r="RL160" s="15">
        <v>2.5065287274539981E-3</v>
      </c>
      <c r="RM160" s="15">
        <v>8.0058174166686563E-3</v>
      </c>
      <c r="RN160" s="15">
        <v>1.6067116634267457E-2</v>
      </c>
      <c r="RO160" s="15">
        <v>3.8556919151975788E-3</v>
      </c>
      <c r="RP160" s="15">
        <v>2.4183808642816527E-3</v>
      </c>
      <c r="RQ160" s="15">
        <v>1.2672345891743595E-2</v>
      </c>
      <c r="RR160" s="15">
        <v>-8.9042667878245513E-3</v>
      </c>
      <c r="RS160" s="15">
        <v>9.7088141269609032E-3</v>
      </c>
      <c r="RT160" s="15">
        <v>4.8267443241839453E-3</v>
      </c>
      <c r="RU160" s="15">
        <v>6.8809743648688146E-3</v>
      </c>
      <c r="RV160" s="15">
        <v>2.0917204672907384E-2</v>
      </c>
      <c r="RW160" s="15">
        <v>1.1213684995463574E-2</v>
      </c>
      <c r="RX160" s="15">
        <v>1.7449157645509219E-2</v>
      </c>
      <c r="RY160" s="15">
        <v>1.220004183377415E-2</v>
      </c>
      <c r="RZ160" s="15">
        <v>9.9261045346262129E-3</v>
      </c>
      <c r="SA160" s="15">
        <v>1.1834457647002798E-2</v>
      </c>
      <c r="SB160" s="15">
        <v>4.490598873045009E-2</v>
      </c>
      <c r="SC160" s="15">
        <v>1.4901147042099865E-2</v>
      </c>
      <c r="SD160" s="15">
        <v>-2.2741853836195831E-2</v>
      </c>
      <c r="SE160" s="15">
        <v>7.6665444982252423E-3</v>
      </c>
      <c r="SF160" s="15">
        <v>1.374780633547166E-3</v>
      </c>
      <c r="SG160" s="15">
        <v>6.7733530007006689E-3</v>
      </c>
      <c r="SH160" s="15">
        <v>4.1095293655226076E-3</v>
      </c>
      <c r="SI160" s="15">
        <v>1.6539279651051314E-2</v>
      </c>
      <c r="SJ160" s="15">
        <v>5.0058098547400721E-3</v>
      </c>
      <c r="SK160" s="15">
        <v>1.153070050284353E-4</v>
      </c>
      <c r="SL160" s="15">
        <v>-1.1347978846067831E-3</v>
      </c>
      <c r="SM160" s="15">
        <v>6.1945273446955742E-3</v>
      </c>
      <c r="SN160" s="15">
        <v>8.8541708884707724E-3</v>
      </c>
      <c r="SO160" s="15">
        <v>-1.49012817837849E-3</v>
      </c>
      <c r="SP160" s="15">
        <v>-1.2629453560486328E-3</v>
      </c>
      <c r="SQ160" s="15">
        <v>5.5671681713501536E-3</v>
      </c>
      <c r="SR160" s="15">
        <v>2.6899516065537952E-2</v>
      </c>
      <c r="SS160" s="15">
        <v>1.2228137647862477E-2</v>
      </c>
      <c r="ST160" s="15">
        <v>7.9843506769174978E-5</v>
      </c>
      <c r="SU160" s="15">
        <v>1.4358532582639259E-4</v>
      </c>
      <c r="SV160" s="15">
        <v>8.6911723856989802E-3</v>
      </c>
      <c r="SW160" s="15">
        <v>-3.0030052597696567E-3</v>
      </c>
      <c r="SX160" s="15">
        <v>1.2408715565953644E-2</v>
      </c>
      <c r="SY160" s="15">
        <v>1.2090827393199843E-2</v>
      </c>
      <c r="SZ160" s="15">
        <v>2.1086540540416664E-2</v>
      </c>
      <c r="TA160" s="15">
        <v>8.9280693642719375E-3</v>
      </c>
      <c r="TB160" s="15">
        <v>-4.7349548062297995E-3</v>
      </c>
      <c r="TC160" s="15">
        <v>1.6823455588044635E-2</v>
      </c>
      <c r="TD160" s="15">
        <v>1.4485758206630116E-3</v>
      </c>
      <c r="TE160" s="15">
        <v>-7.4752249106226866E-3</v>
      </c>
      <c r="TF160" s="15">
        <v>1.3750431867473672E-3</v>
      </c>
      <c r="TG160" s="15">
        <v>1.0779089611853286E-3</v>
      </c>
      <c r="TH160" s="15">
        <v>1.0909838986300357E-2</v>
      </c>
      <c r="TI160" s="15">
        <v>-2.7932979056125998E-3</v>
      </c>
      <c r="TJ160" s="15">
        <v>9.1790547589963908E-3</v>
      </c>
      <c r="TK160" s="15">
        <v>8.4913322940068734E-3</v>
      </c>
      <c r="TL160" s="15">
        <v>4.4112728472793274E-3</v>
      </c>
      <c r="TM160" s="15">
        <v>3.620517671745134E-2</v>
      </c>
      <c r="TN160" s="15">
        <v>3.9419509923164005E-3</v>
      </c>
      <c r="TO160" s="23">
        <v>6.8692707383868233E-3</v>
      </c>
    </row>
    <row r="161" spans="1:535" x14ac:dyDescent="0.35">
      <c r="A161" s="14">
        <v>155</v>
      </c>
      <c r="B161" s="81">
        <v>42768</v>
      </c>
      <c r="C161" s="23">
        <v>6.5877601802778133E-4</v>
      </c>
      <c r="D161" s="43">
        <f ca="1">OFFSET('CAPM Regression Loop'!$AH$6,$A161,'CAPM Regression Loop'!$D$2)</f>
        <v>6.8456401366808299E-3</v>
      </c>
      <c r="T161" s="14">
        <v>155</v>
      </c>
      <c r="U161" s="14" t="s">
        <v>157</v>
      </c>
      <c r="V161" s="14">
        <v>0.8708281204896583</v>
      </c>
      <c r="W161" s="14">
        <v>0.22381352192454876</v>
      </c>
      <c r="X161" s="14">
        <v>5.709773951005321E-2</v>
      </c>
      <c r="Y161" s="14">
        <f t="shared" si="9"/>
        <v>-0.57714064101045548</v>
      </c>
      <c r="Z161" s="14">
        <f t="shared" si="8"/>
        <v>0.57714064101045548</v>
      </c>
      <c r="AA161" s="14">
        <f t="shared" si="10"/>
        <v>1</v>
      </c>
      <c r="AF161" s="80"/>
      <c r="AH161" s="81"/>
      <c r="AI161" s="15">
        <v>-7.3349962115654725E-3</v>
      </c>
      <c r="AJ161" s="15">
        <v>-9.0847155918843026E-4</v>
      </c>
      <c r="AK161" s="15">
        <v>1.0838368259629989E-2</v>
      </c>
      <c r="AL161" s="15">
        <v>-1.7101994218050403E-3</v>
      </c>
      <c r="AM161" s="15">
        <v>0</v>
      </c>
      <c r="AN161" s="15">
        <v>-6.3398831169959027E-3</v>
      </c>
      <c r="AO161" s="15">
        <v>9.873140849936941E-3</v>
      </c>
      <c r="AP161" s="15">
        <v>3.7910558959691715E-3</v>
      </c>
      <c r="AQ161" s="15">
        <v>-1.7658489490585321E-3</v>
      </c>
      <c r="AR161" s="15">
        <v>-1.2417596812566536E-2</v>
      </c>
      <c r="AS161" s="15">
        <v>5.013684157824448E-3</v>
      </c>
      <c r="AT161" s="15">
        <v>1.1170967553700593E-2</v>
      </c>
      <c r="AU161" s="15">
        <v>-1.9327025320930339E-2</v>
      </c>
      <c r="AV161" s="15">
        <v>1.8044869047170599E-2</v>
      </c>
      <c r="AW161" s="15">
        <v>1.6101555455774508E-2</v>
      </c>
      <c r="AX161" s="15">
        <v>1.0877383199193343E-2</v>
      </c>
      <c r="AY161" s="15">
        <v>7.0922283094918366E-3</v>
      </c>
      <c r="AZ161" s="15">
        <v>-9.5844739320277671E-3</v>
      </c>
      <c r="BA161" s="15">
        <v>1.0224583406099347E-2</v>
      </c>
      <c r="BB161" s="15">
        <v>8.717636329274611E-4</v>
      </c>
      <c r="BC161" s="15">
        <v>-2.3366316418425197E-3</v>
      </c>
      <c r="BD161" s="15">
        <v>2.4224219255566441E-2</v>
      </c>
      <c r="BE161" s="15">
        <v>-2.0544427396349292E-4</v>
      </c>
      <c r="BF161" s="15">
        <v>9.498162475753389E-3</v>
      </c>
      <c r="BG161" s="15">
        <v>1.0137668284455222E-2</v>
      </c>
      <c r="BH161" s="15">
        <v>-5.3671232315362759E-3</v>
      </c>
      <c r="BI161" s="15">
        <v>-2.2040605280190029E-2</v>
      </c>
      <c r="BJ161" s="15">
        <v>9.5663994864952258E-3</v>
      </c>
      <c r="BK161" s="15">
        <v>2.830377616285194E-2</v>
      </c>
      <c r="BL161" s="15">
        <v>-4.864710110629277E-3</v>
      </c>
      <c r="BM161" s="15">
        <v>-3.0228615391749109E-2</v>
      </c>
      <c r="BN161" s="15">
        <v>-2.5725325034850091E-3</v>
      </c>
      <c r="BO161" s="15">
        <v>1.8077731419956829E-2</v>
      </c>
      <c r="BP161" s="15">
        <v>-9.791443061722355E-4</v>
      </c>
      <c r="BQ161" s="15">
        <v>-1.0400042381027683E-2</v>
      </c>
      <c r="BR161" s="15">
        <v>-5.6382147147493878E-4</v>
      </c>
      <c r="BS161" s="15">
        <v>4.1741274717935796E-2</v>
      </c>
      <c r="BT161" s="15">
        <v>8.0042859482744484E-3</v>
      </c>
      <c r="BU161" s="15">
        <v>9.0893408162032799E-3</v>
      </c>
      <c r="BV161" s="15">
        <v>1.8717287512236714E-2</v>
      </c>
      <c r="BW161" s="15">
        <v>6.5209488649614969E-3</v>
      </c>
      <c r="BX161" s="15">
        <v>-1.9658350124557935E-2</v>
      </c>
      <c r="BY161" s="15">
        <v>1.1714866816831248E-2</v>
      </c>
      <c r="BZ161" s="15">
        <v>-2.6350332598479194E-2</v>
      </c>
      <c r="CA161" s="15">
        <v>2.2419010319493973E-2</v>
      </c>
      <c r="CB161" s="15">
        <v>1.0766872526234048E-2</v>
      </c>
      <c r="CC161" s="15">
        <v>4.3171746431107817E-3</v>
      </c>
      <c r="CD161" s="15">
        <v>8.2243454229033019E-3</v>
      </c>
      <c r="CE161" s="15">
        <v>7.1777247518151378E-3</v>
      </c>
      <c r="CF161" s="15">
        <v>0</v>
      </c>
      <c r="CG161" s="15">
        <v>3.4365253280223697E-2</v>
      </c>
      <c r="CH161" s="15">
        <v>1.7658316257656902E-3</v>
      </c>
      <c r="CI161" s="15">
        <v>4.5095905059750639E-3</v>
      </c>
      <c r="CJ161" s="15">
        <v>1.6437969409362322E-2</v>
      </c>
      <c r="CK161" s="15">
        <v>-3.2622198957386961E-3</v>
      </c>
      <c r="CL161" s="15">
        <v>-1.9408996130615969E-4</v>
      </c>
      <c r="CM161" s="15">
        <v>1.4496025904398781E-2</v>
      </c>
      <c r="CN161" s="15">
        <v>-1.0483497294858155E-2</v>
      </c>
      <c r="CO161" s="15">
        <v>-7.4545401115247902E-3</v>
      </c>
      <c r="CP161" s="15">
        <v>6.2350620330253129E-4</v>
      </c>
      <c r="CQ161" s="15">
        <v>-3.0514409030453615E-3</v>
      </c>
      <c r="CR161" s="15">
        <v>-4.2788039607963169E-3</v>
      </c>
      <c r="CS161" s="15">
        <v>5.5284899520595294E-3</v>
      </c>
      <c r="CT161" s="15">
        <v>-5.6031972674227071E-3</v>
      </c>
      <c r="CU161" s="15">
        <v>-2.2530989629093142E-3</v>
      </c>
      <c r="CV161" s="15">
        <v>-2.7202192947844996E-3</v>
      </c>
      <c r="CW161" s="15">
        <v>-6.3987239512163577E-2</v>
      </c>
      <c r="CX161" s="15">
        <v>-4.8986960576468137E-3</v>
      </c>
      <c r="CY161" s="15">
        <v>-3.6527758707038788E-3</v>
      </c>
      <c r="CZ161" s="15">
        <v>-4.2849397850325599E-2</v>
      </c>
      <c r="DA161" s="15">
        <v>2.4252115564027801E-2</v>
      </c>
      <c r="DB161" s="15">
        <v>4.6482072890489633E-2</v>
      </c>
      <c r="DC161" s="15">
        <v>-1.3742547566320552E-2</v>
      </c>
      <c r="DD161" s="15">
        <v>9.2400749818003555E-3</v>
      </c>
      <c r="DE161" s="15">
        <v>-1.2496654308614683E-3</v>
      </c>
      <c r="DF161" s="15">
        <v>1.5389851678871157E-2</v>
      </c>
      <c r="DG161" s="15">
        <v>7.6746347531088865E-3</v>
      </c>
      <c r="DH161" s="15">
        <v>-1.2150493298454407E-2</v>
      </c>
      <c r="DI161" s="15">
        <v>-1.4189141062760362E-2</v>
      </c>
      <c r="DJ161" s="15">
        <v>1.7666804719959472E-2</v>
      </c>
      <c r="DK161" s="15">
        <v>7.5151472793079715E-3</v>
      </c>
      <c r="DL161" s="15">
        <v>-6.5221792684785262E-3</v>
      </c>
      <c r="DM161" s="15">
        <v>-7.1462165235472112E-3</v>
      </c>
      <c r="DN161" s="15">
        <v>1.2842740442410933E-2</v>
      </c>
      <c r="DO161" s="15">
        <v>-2.8886100605564498E-3</v>
      </c>
      <c r="DP161" s="15">
        <v>-1.6055292289000895E-2</v>
      </c>
      <c r="DQ161" s="15">
        <v>-4.4659545756396014E-3</v>
      </c>
      <c r="DR161" s="15">
        <v>-2.7679597172978364E-2</v>
      </c>
      <c r="DS161" s="15">
        <v>-1.2408817708219231E-2</v>
      </c>
      <c r="DT161" s="15">
        <v>6.168779200755696E-3</v>
      </c>
      <c r="DU161" s="15">
        <v>7.782140442054949E-3</v>
      </c>
      <c r="DV161" s="15">
        <v>-2.2659123323791456E-3</v>
      </c>
      <c r="DW161" s="15">
        <v>-7.4932021520292425E-3</v>
      </c>
      <c r="DX161" s="15">
        <v>4.3929378251797366E-3</v>
      </c>
      <c r="DY161" s="15">
        <v>8.3860913611956932E-3</v>
      </c>
      <c r="DZ161" s="15">
        <v>1.4724192393936663E-2</v>
      </c>
      <c r="EA161" s="15">
        <v>-4.0669018995770131E-3</v>
      </c>
      <c r="EB161" s="15">
        <v>-1.2850040195306099E-2</v>
      </c>
      <c r="EC161" s="15">
        <v>-6.9011554583859273E-3</v>
      </c>
      <c r="ED161" s="15">
        <v>2.9732430228375933E-3</v>
      </c>
      <c r="EE161" s="15">
        <v>7.2789670904369434E-3</v>
      </c>
      <c r="EF161" s="15">
        <v>-6.7427464725293125E-3</v>
      </c>
      <c r="EG161" s="15">
        <v>1.5080398891069841E-2</v>
      </c>
      <c r="EH161" s="15">
        <v>-2.9638895420034282E-3</v>
      </c>
      <c r="EI161" s="15">
        <v>9.9770589690476533E-3</v>
      </c>
      <c r="EJ161" s="15">
        <v>-1.3460082420408283E-2</v>
      </c>
      <c r="EK161" s="15">
        <v>3.2215007486005073E-2</v>
      </c>
      <c r="EL161" s="15">
        <v>-2.1926012058478841E-2</v>
      </c>
      <c r="EM161" s="15">
        <v>3.5413936967585349E-3</v>
      </c>
      <c r="EN161" s="15">
        <v>6.9757741556668914E-3</v>
      </c>
      <c r="EO161" s="15">
        <v>3.9098722511719652E-3</v>
      </c>
      <c r="EP161" s="15">
        <v>3.8124674118722772E-2</v>
      </c>
      <c r="EQ161" s="15">
        <v>2.0382205462307085E-2</v>
      </c>
      <c r="ER161" s="15">
        <v>1.0664645446450977E-2</v>
      </c>
      <c r="ES161" s="15">
        <v>1.9533101659665392E-2</v>
      </c>
      <c r="ET161" s="15">
        <v>2.2050180016264596E-2</v>
      </c>
      <c r="EU161" s="15">
        <v>8.2071167738304324E-3</v>
      </c>
      <c r="EV161" s="15">
        <v>-1.6702743762802653E-2</v>
      </c>
      <c r="EW161" s="15">
        <v>3.216415169129887E-3</v>
      </c>
      <c r="EX161" s="15">
        <v>-9.8484152313750156E-3</v>
      </c>
      <c r="EY161" s="15">
        <v>-1.4789475367959822E-2</v>
      </c>
      <c r="EZ161" s="15">
        <v>5.0766766127145861E-2</v>
      </c>
      <c r="FA161" s="15">
        <v>-4.1506252341077084E-2</v>
      </c>
      <c r="FB161" s="15">
        <v>1.0841914364440755E-2</v>
      </c>
      <c r="FC161" s="15">
        <v>1.6436206222786016E-3</v>
      </c>
      <c r="FD161" s="15">
        <v>-2.3688438583587346E-3</v>
      </c>
      <c r="FE161" s="15">
        <v>2.5359269718776994E-3</v>
      </c>
      <c r="FF161" s="15">
        <v>2.6097507588650429E-3</v>
      </c>
      <c r="FG161" s="15">
        <v>-1.0377934258985025E-2</v>
      </c>
      <c r="FH161" s="15">
        <v>1.4977196618195193E-3</v>
      </c>
      <c r="FI161" s="15">
        <v>-7.5663409543915133E-4</v>
      </c>
      <c r="FJ161" s="15">
        <v>6.7159419654368091E-3</v>
      </c>
      <c r="FK161" s="15">
        <v>1.913418426400394E-3</v>
      </c>
      <c r="FL161" s="15">
        <v>-6.2187573673363411E-3</v>
      </c>
      <c r="FM161" s="15">
        <v>-8.9558184119770314E-3</v>
      </c>
      <c r="FN161" s="15">
        <v>-8.7977107035290842E-3</v>
      </c>
      <c r="FO161" s="15">
        <v>2.4503810349520085E-3</v>
      </c>
      <c r="FP161" s="15">
        <v>3.4741574344680823E-2</v>
      </c>
      <c r="FQ161" s="15">
        <v>4.4075656292612252E-3</v>
      </c>
      <c r="FR161" s="15">
        <v>1.0547659477462281E-2</v>
      </c>
      <c r="FS161" s="15">
        <v>-5.3839381430222074E-3</v>
      </c>
      <c r="FT161" s="15">
        <v>1.2858026479674456E-2</v>
      </c>
      <c r="FU161" s="15">
        <v>2.1242628839395591E-2</v>
      </c>
      <c r="FV161" s="15">
        <v>-7.6490185882827667E-3</v>
      </c>
      <c r="FW161" s="15">
        <v>1.036173431587149E-2</v>
      </c>
      <c r="FX161" s="15">
        <v>5.5430370736438851E-3</v>
      </c>
      <c r="FY161" s="15">
        <v>2.318214468379255E-3</v>
      </c>
      <c r="FZ161" s="15">
        <v>2.4125464053839259E-3</v>
      </c>
      <c r="GA161" s="15">
        <v>-7.323601308586873E-3</v>
      </c>
      <c r="GB161" s="15">
        <v>1.1182225145539227E-2</v>
      </c>
      <c r="GC161" s="15">
        <v>-5.9211096803460372E-3</v>
      </c>
      <c r="GD161" s="15">
        <v>-6.5471784924870779E-3</v>
      </c>
      <c r="GE161" s="15">
        <v>-4.7304955635923147E-3</v>
      </c>
      <c r="GF161" s="15">
        <v>1.5426557616846045E-2</v>
      </c>
      <c r="GG161" s="15">
        <v>7.1410657964330474E-3</v>
      </c>
      <c r="GH161" s="15">
        <v>1.4007579425555442E-2</v>
      </c>
      <c r="GI161" s="15">
        <v>2.5693112923955111E-2</v>
      </c>
      <c r="GJ161" s="15">
        <v>-8.7224770559971177E-3</v>
      </c>
      <c r="GK161" s="15">
        <v>1.6998134298495523E-3</v>
      </c>
      <c r="GL161" s="15">
        <v>-1.2854544000557907E-2</v>
      </c>
      <c r="GM161" s="15">
        <v>4.657377789900473E-3</v>
      </c>
      <c r="GN161" s="15">
        <v>1.4255172606168341E-2</v>
      </c>
      <c r="GO161" s="15">
        <v>4.9588980084850624E-2</v>
      </c>
      <c r="GP161" s="15">
        <v>1.1812949726710388E-2</v>
      </c>
      <c r="GQ161" s="15">
        <v>-3.5644421459088117E-2</v>
      </c>
      <c r="GR161" s="15">
        <v>2.0622968986191613E-2</v>
      </c>
      <c r="GS161" s="15">
        <v>-9.2785429277084913E-2</v>
      </c>
      <c r="GT161" s="15">
        <v>-1.8255654513692751E-2</v>
      </c>
      <c r="GU161" s="15">
        <v>1.0129518238855576E-2</v>
      </c>
      <c r="GV161" s="15">
        <v>-8.7120667627428507E-4</v>
      </c>
      <c r="GW161" s="15">
        <v>-8.8366378171434987E-2</v>
      </c>
      <c r="GX161" s="15">
        <v>1.0383143654429109E-2</v>
      </c>
      <c r="GY161" s="15">
        <v>2.8645106954599169E-3</v>
      </c>
      <c r="GZ161" s="15">
        <v>-1.4915481717826201E-3</v>
      </c>
      <c r="HA161" s="15">
        <v>1.1381108274420114E-2</v>
      </c>
      <c r="HB161" s="15">
        <v>-3.2520353863773432E-3</v>
      </c>
      <c r="HC161" s="15">
        <v>-1.2573680153028254E-2</v>
      </c>
      <c r="HD161" s="15">
        <v>-1.8101755301937361E-2</v>
      </c>
      <c r="HE161" s="15">
        <v>-1.1792168090402481E-2</v>
      </c>
      <c r="HF161" s="15">
        <v>-1.7830613936564903E-3</v>
      </c>
      <c r="HG161" s="15">
        <v>-8.9517422624329733E-3</v>
      </c>
      <c r="HH161" s="15">
        <v>3.6795492258983394E-3</v>
      </c>
      <c r="HI161" s="15">
        <v>1.5818014130960172E-2</v>
      </c>
      <c r="HJ161" s="15">
        <v>5.0607288529494964E-4</v>
      </c>
      <c r="HK161" s="15">
        <v>7.5886932118405756E-4</v>
      </c>
      <c r="HL161" s="15">
        <v>-1.1498785187590396E-2</v>
      </c>
      <c r="HM161" s="15">
        <v>1.4100095510421679E-2</v>
      </c>
      <c r="HN161" s="15">
        <v>9.5533179506257001E-3</v>
      </c>
      <c r="HO161" s="15">
        <v>-1.0846093309390212E-2</v>
      </c>
      <c r="HP161" s="15">
        <v>-2.2163845903630491E-2</v>
      </c>
      <c r="HQ161" s="15">
        <v>-1.9821612039913222E-3</v>
      </c>
      <c r="HR161" s="15">
        <v>-2.5641039689376474E-3</v>
      </c>
      <c r="HS161" s="15">
        <v>-5.0729341511941426E-3</v>
      </c>
      <c r="HT161" s="15">
        <v>1.8803911276514124E-2</v>
      </c>
      <c r="HU161" s="15">
        <v>1.4500636943609009E-3</v>
      </c>
      <c r="HV161" s="15">
        <v>-3.7079098349690012E-3</v>
      </c>
      <c r="HW161" s="15">
        <v>-3.3687047648873586E-4</v>
      </c>
      <c r="HX161" s="15">
        <v>1.6174690141806637E-3</v>
      </c>
      <c r="HY161" s="15">
        <v>-7.8583157547457323E-3</v>
      </c>
      <c r="HZ161" s="15">
        <v>5.6869110939545466E-3</v>
      </c>
      <c r="IA161" s="15">
        <v>6.4651299538535387E-3</v>
      </c>
      <c r="IB161" s="15">
        <v>-1.1409613128764108E-2</v>
      </c>
      <c r="IC161" s="15">
        <v>3.556590805445208E-3</v>
      </c>
      <c r="ID161" s="15">
        <v>3.6975860922214259E-3</v>
      </c>
      <c r="IE161" s="15">
        <v>2.9021579241859949E-3</v>
      </c>
      <c r="IF161" s="15">
        <v>-4.2921311909419431E-3</v>
      </c>
      <c r="IG161" s="15">
        <v>1.1474088813439807E-2</v>
      </c>
      <c r="IH161" s="15">
        <v>3.4109300715589042E-2</v>
      </c>
      <c r="II161" s="15">
        <v>-1.1277870545584327E-3</v>
      </c>
      <c r="IJ161" s="15">
        <v>-1.24649439635901E-3</v>
      </c>
      <c r="IK161" s="15">
        <v>-6.3668035139947173E-3</v>
      </c>
      <c r="IL161" s="15">
        <v>1.0664771718250057E-3</v>
      </c>
      <c r="IM161" s="15">
        <v>3.7673982701573383E-3</v>
      </c>
      <c r="IN161" s="15">
        <v>-1.944713493552155E-2</v>
      </c>
      <c r="IO161" s="15">
        <v>-2.2639190664850612E-2</v>
      </c>
      <c r="IP161" s="15">
        <v>4.0182702469227644E-3</v>
      </c>
      <c r="IQ161" s="15">
        <v>1.6260520871780326E-2</v>
      </c>
      <c r="IR161" s="15">
        <v>2.1732827697217443E-2</v>
      </c>
      <c r="IS161" s="15">
        <v>-3.5715625268581291E-3</v>
      </c>
      <c r="IT161" s="15">
        <v>8.3744790163419961E-3</v>
      </c>
      <c r="IU161" s="15">
        <v>-9.7501031709189175E-3</v>
      </c>
      <c r="IV161" s="15">
        <v>-8.7221985468585793E-4</v>
      </c>
      <c r="IW161" s="15">
        <v>-6.0262500699030472E-3</v>
      </c>
      <c r="IX161" s="15">
        <v>-3.4365931631256223E-2</v>
      </c>
      <c r="IY161" s="15">
        <v>-8.4749353836929494E-5</v>
      </c>
      <c r="IZ161" s="15">
        <v>-1.4592594426752724E-2</v>
      </c>
      <c r="JA161" s="15">
        <v>4.4169683118385284E-3</v>
      </c>
      <c r="JB161" s="15">
        <v>1.4569794156695235E-2</v>
      </c>
      <c r="JC161" s="15">
        <v>1.8939399600707832E-3</v>
      </c>
      <c r="JD161" s="15">
        <v>9.777979846017068E-3</v>
      </c>
      <c r="JE161" s="15">
        <v>3.0465099640579699E-2</v>
      </c>
      <c r="JF161" s="15">
        <v>8.4714596575818316E-3</v>
      </c>
      <c r="JG161" s="15">
        <v>2.2358869012836947E-3</v>
      </c>
      <c r="JH161" s="15">
        <v>4.4611150821226228E-3</v>
      </c>
      <c r="JI161" s="15">
        <v>4.5743664352624804E-3</v>
      </c>
      <c r="JJ161" s="15">
        <v>1.6625107736136788E-3</v>
      </c>
      <c r="JK161" s="15">
        <v>6.8528356288128571E-4</v>
      </c>
      <c r="JL161" s="15">
        <v>0.12442038777747735</v>
      </c>
      <c r="JM161" s="15">
        <v>2.5709158046119886E-3</v>
      </c>
      <c r="JN161" s="15">
        <v>8.0747503179508986E-3</v>
      </c>
      <c r="JO161" s="15">
        <v>-2.7327447906645923E-2</v>
      </c>
      <c r="JP161" s="15">
        <v>-2.5351755744874643E-4</v>
      </c>
      <c r="JQ161" s="15">
        <v>4.3715916614962954E-3</v>
      </c>
      <c r="JR161" s="15">
        <v>1.0189353008601095E-3</v>
      </c>
      <c r="JS161" s="15">
        <v>-5.736666040463291E-2</v>
      </c>
      <c r="JT161" s="15">
        <v>4.2909247601069186E-4</v>
      </c>
      <c r="JU161" s="15">
        <v>0</v>
      </c>
      <c r="JV161" s="15">
        <v>6.0958903093385267E-3</v>
      </c>
      <c r="JW161" s="15">
        <v>4.4947756000685004E-3</v>
      </c>
      <c r="JX161" s="15">
        <v>3.4350407589336914E-3</v>
      </c>
      <c r="JY161" s="15">
        <v>7.8783585576615582E-4</v>
      </c>
      <c r="JZ161" s="15">
        <v>-1.3527225600110718E-3</v>
      </c>
      <c r="KA161" s="15">
        <v>-1.1045315809856725E-2</v>
      </c>
      <c r="KB161" s="15">
        <v>-4.7169898781389101E-3</v>
      </c>
      <c r="KC161" s="15">
        <v>-2.382168899185997E-3</v>
      </c>
      <c r="KD161" s="15">
        <v>2.9982385776066286E-3</v>
      </c>
      <c r="KE161" s="15">
        <v>1.5911529033443658E-2</v>
      </c>
      <c r="KF161" s="15">
        <v>-4.2467918020178972E-3</v>
      </c>
      <c r="KG161" s="15">
        <v>-7.0995374347317276E-3</v>
      </c>
      <c r="KH161" s="15">
        <v>1.2027517631993978E-2</v>
      </c>
      <c r="KI161" s="15">
        <v>-1.1148387482614187E-2</v>
      </c>
      <c r="KJ161" s="15">
        <v>2.2596326414981056E-3</v>
      </c>
      <c r="KK161" s="15">
        <v>1.2136071282225509E-2</v>
      </c>
      <c r="KL161" s="15">
        <v>1.5225207597065596E-2</v>
      </c>
      <c r="KM161" s="15">
        <v>3.3000607459226761E-3</v>
      </c>
      <c r="KN161" s="15">
        <v>1.8717123952937773E-2</v>
      </c>
      <c r="KO161" s="15">
        <v>-2.9188130408108583E-3</v>
      </c>
      <c r="KP161" s="15">
        <v>3.3873731881629799E-3</v>
      </c>
      <c r="KQ161" s="15">
        <v>-1.0945019877071341E-2</v>
      </c>
      <c r="KR161" s="15">
        <v>1.9544596072970346E-2</v>
      </c>
      <c r="KS161" s="15">
        <v>8.0726977251112612E-3</v>
      </c>
      <c r="KT161" s="15">
        <v>-1.2983397772423352E-2</v>
      </c>
      <c r="KU161" s="15">
        <v>1.5140048312150113E-3</v>
      </c>
      <c r="KV161" s="15">
        <v>8.1301260832503091E-3</v>
      </c>
      <c r="KW161" s="15">
        <v>-7.8561495645175488E-3</v>
      </c>
      <c r="KX161" s="15">
        <v>-1.7837239957890071E-3</v>
      </c>
      <c r="KY161" s="15">
        <v>8.7957199836160595E-4</v>
      </c>
      <c r="KZ161" s="15">
        <v>1.261034215028165E-3</v>
      </c>
      <c r="LA161" s="15">
        <v>-1.9688171232175515E-3</v>
      </c>
      <c r="LB161" s="15">
        <v>-2.7098539068051916E-3</v>
      </c>
      <c r="LC161" s="15">
        <v>4.255579433268891E-3</v>
      </c>
      <c r="LD161" s="15">
        <v>-5.6748060619965174E-3</v>
      </c>
      <c r="LE161" s="15">
        <v>1.4230338134817305E-2</v>
      </c>
      <c r="LF161" s="15">
        <v>-5.5440197441159285E-3</v>
      </c>
      <c r="LG161" s="15">
        <v>-4.3409865163783687E-3</v>
      </c>
      <c r="LH161" s="15">
        <v>-8.8106296821549197E-3</v>
      </c>
      <c r="LI161" s="15">
        <v>2.4623556337648664E-3</v>
      </c>
      <c r="LJ161" s="15">
        <v>-5.768594211718981E-3</v>
      </c>
      <c r="LK161" s="15">
        <v>-1.3981797520418754E-2</v>
      </c>
      <c r="LL161" s="15">
        <v>5.0402791879821662E-2</v>
      </c>
      <c r="LM161" s="15">
        <v>1.3324452337786948E-3</v>
      </c>
      <c r="LN161" s="15">
        <v>4.0540444972073854E-2</v>
      </c>
      <c r="LO161" s="15">
        <v>6.5660117708906743E-3</v>
      </c>
      <c r="LP161" s="15">
        <v>-1.6554337468610767E-3</v>
      </c>
      <c r="LQ161" s="15">
        <v>-7.8479122983013475E-3</v>
      </c>
      <c r="LR161" s="15">
        <v>1.0140492510553671E-2</v>
      </c>
      <c r="LS161" s="15">
        <v>6.5136201635008347E-3</v>
      </c>
      <c r="LT161" s="15">
        <v>5.3939922312135589E-3</v>
      </c>
      <c r="LU161" s="15">
        <v>-7.3827522369939872E-3</v>
      </c>
      <c r="LV161" s="15">
        <v>8.3666401408132255E-3</v>
      </c>
      <c r="LW161" s="15">
        <v>2.7303771228573272E-3</v>
      </c>
      <c r="LX161" s="15">
        <v>-1.05318598465859E-3</v>
      </c>
      <c r="LY161" s="15">
        <v>-5.4087676396842616E-2</v>
      </c>
      <c r="LZ161" s="15">
        <v>8.3682496705165792E-3</v>
      </c>
      <c r="MA161" s="15">
        <v>7.4091228209927367E-4</v>
      </c>
      <c r="MB161" s="15">
        <v>5.5898473875266967E-3</v>
      </c>
      <c r="MC161" s="15">
        <v>-8.3208565647463588E-3</v>
      </c>
      <c r="MD161" s="15">
        <v>3.125254350410453E-2</v>
      </c>
      <c r="ME161" s="15">
        <v>-5.6676836989622984E-3</v>
      </c>
      <c r="MF161" s="15">
        <v>-2.3914863201387654E-4</v>
      </c>
      <c r="MG161" s="15">
        <v>8.401008615072621E-4</v>
      </c>
      <c r="MH161" s="15">
        <v>4.6911735758802392E-3</v>
      </c>
      <c r="MI161" s="15">
        <v>-7.2865837997755593E-3</v>
      </c>
      <c r="MJ161" s="15">
        <v>3.9744848888539274E-3</v>
      </c>
      <c r="MK161" s="15">
        <v>3.2945646742277915E-2</v>
      </c>
      <c r="ML161" s="15">
        <v>5.4102927282474794E-3</v>
      </c>
      <c r="MM161" s="15">
        <v>-1.3438844243653696E-2</v>
      </c>
      <c r="MN161" s="15">
        <v>-6.4694505720475715E-3</v>
      </c>
      <c r="MO161" s="15">
        <v>1.204759029348392E-2</v>
      </c>
      <c r="MP161" s="15">
        <v>-3.7558151467679416E-3</v>
      </c>
      <c r="MQ161" s="15">
        <v>-4.2800994994664646E-3</v>
      </c>
      <c r="MR161" s="15">
        <v>1.6148570323998384E-3</v>
      </c>
      <c r="MS161" s="15">
        <v>8.7561723494617629E-3</v>
      </c>
      <c r="MT161" s="15">
        <v>7.3065751824379944E-3</v>
      </c>
      <c r="MU161" s="15">
        <v>6.8190692320382034E-3</v>
      </c>
      <c r="MV161" s="15">
        <v>-1.1313818205840381E-3</v>
      </c>
      <c r="MW161" s="15">
        <v>6.8270746312079078E-3</v>
      </c>
      <c r="MX161" s="15">
        <v>2.2330355844072908E-2</v>
      </c>
      <c r="MY161" s="15">
        <v>-1.1286640279666402E-2</v>
      </c>
      <c r="MZ161" s="15">
        <v>1.5423191297283964E-2</v>
      </c>
      <c r="NA161" s="15">
        <v>8.1559129036076605E-3</v>
      </c>
      <c r="NB161" s="15">
        <v>-4.1580101486637881E-3</v>
      </c>
      <c r="NC161" s="15">
        <v>7.9547243614137599E-3</v>
      </c>
      <c r="ND161" s="15">
        <v>4.4912539794391571E-3</v>
      </c>
      <c r="NE161" s="15">
        <v>-1.9646997383796536E-2</v>
      </c>
      <c r="NF161" s="15">
        <v>2.2391253175445641E-2</v>
      </c>
      <c r="NG161" s="15">
        <v>-3.8429454144973908E-3</v>
      </c>
      <c r="NH161" s="15">
        <v>4.9810038755058782E-3</v>
      </c>
      <c r="NI161" s="15">
        <v>-5.8990118693968106E-3</v>
      </c>
      <c r="NJ161" s="15">
        <v>9.7885766722090092E-3</v>
      </c>
      <c r="NK161" s="15">
        <v>1.2557939514883119E-2</v>
      </c>
      <c r="NL161" s="15">
        <v>7.5582975820750811E-3</v>
      </c>
      <c r="NM161" s="15">
        <v>-7.9051795071132611E-3</v>
      </c>
      <c r="NN161" s="15">
        <v>-1.139149828609537E-2</v>
      </c>
      <c r="NO161" s="15">
        <v>1.8857264800397011E-2</v>
      </c>
      <c r="NP161" s="15">
        <v>2.8479471321868705E-2</v>
      </c>
      <c r="NQ161" s="15">
        <v>2.1146624421632862E-3</v>
      </c>
      <c r="NR161" s="15">
        <v>3.5078963558563426E-3</v>
      </c>
      <c r="NS161" s="15">
        <v>9.1578598697739638E-3</v>
      </c>
      <c r="NT161" s="15">
        <v>1.3077844165593185E-2</v>
      </c>
      <c r="NU161" s="15">
        <v>5.1251389180267612E-4</v>
      </c>
      <c r="NV161" s="15">
        <v>-9.1177890979427592E-3</v>
      </c>
      <c r="NW161" s="15">
        <v>-1.5269713808280374E-2</v>
      </c>
      <c r="NX161" s="15">
        <v>1.7258650454668737E-2</v>
      </c>
      <c r="NY161" s="15">
        <v>-7.7475078492686986E-4</v>
      </c>
      <c r="NZ161" s="15">
        <v>-1.6712430773023889E-3</v>
      </c>
      <c r="OA161" s="15">
        <v>3.4526447004124931E-3</v>
      </c>
      <c r="OB161" s="15">
        <v>9.8532481872017474E-3</v>
      </c>
      <c r="OC161" s="15">
        <v>1.8927450445557672E-3</v>
      </c>
      <c r="OD161" s="15">
        <v>5.4049473399104238E-3</v>
      </c>
      <c r="OE161" s="15">
        <v>4.911769541333301E-3</v>
      </c>
      <c r="OF161" s="15">
        <v>4.0524167304056002E-3</v>
      </c>
      <c r="OG161" s="15">
        <v>2.9134852054348067E-2</v>
      </c>
      <c r="OH161" s="15">
        <v>2.3546043372108349E-3</v>
      </c>
      <c r="OI161" s="15">
        <v>2.8959102128132174E-3</v>
      </c>
      <c r="OJ161" s="15">
        <v>1.6727073875035306E-3</v>
      </c>
      <c r="OK161" s="15">
        <v>1.2718120145451935E-2</v>
      </c>
      <c r="OL161" s="15">
        <v>2.9675158666700376E-2</v>
      </c>
      <c r="OM161" s="15">
        <v>-9.3718289094510999E-3</v>
      </c>
      <c r="ON161" s="15">
        <v>-5.1751021138821355E-3</v>
      </c>
      <c r="OO161" s="15">
        <v>1.4241566441914948E-2</v>
      </c>
      <c r="OP161" s="15">
        <v>1.9886646182663975E-4</v>
      </c>
      <c r="OQ161" s="15">
        <v>9.3977624587713027E-3</v>
      </c>
      <c r="OR161" s="15">
        <v>2.12650580243786E-2</v>
      </c>
      <c r="OS161" s="15">
        <v>-1.0762521143666005E-2</v>
      </c>
      <c r="OT161" s="15">
        <v>8.0783050041510398E-3</v>
      </c>
      <c r="OU161" s="15">
        <v>3.7082860789191862E-3</v>
      </c>
      <c r="OV161" s="15">
        <v>-5.2434994908136081E-3</v>
      </c>
      <c r="OW161" s="15">
        <v>-4.7732787526577709E-3</v>
      </c>
      <c r="OX161" s="15">
        <v>-1.1340020059674133E-2</v>
      </c>
      <c r="OY161" s="15">
        <v>1.5379848359812189E-2</v>
      </c>
      <c r="OZ161" s="15">
        <v>6.8450007406506809E-3</v>
      </c>
      <c r="PA161" s="15">
        <v>-4.4651474326905293E-3</v>
      </c>
      <c r="PB161" s="15">
        <v>-9.2619507197936549E-3</v>
      </c>
      <c r="PC161" s="15">
        <v>-1.8765210525503354E-2</v>
      </c>
      <c r="PD161" s="15">
        <v>-3.185392372776217E-3</v>
      </c>
      <c r="PE161" s="15">
        <v>1.2180639177120622E-2</v>
      </c>
      <c r="PF161" s="15">
        <v>1.1579229100445622E-2</v>
      </c>
      <c r="PG161" s="15">
        <v>-9.9624131954291328E-3</v>
      </c>
      <c r="PH161" s="15">
        <v>-1.4629310015959155E-2</v>
      </c>
      <c r="PI161" s="15">
        <v>9.0650984428442029E-3</v>
      </c>
      <c r="PJ161" s="15">
        <v>2.1329980211941116E-2</v>
      </c>
      <c r="PK161" s="15">
        <v>-1.4008634128530139E-2</v>
      </c>
      <c r="PL161" s="15">
        <v>-0.13142435778127379</v>
      </c>
      <c r="PM161" s="15">
        <v>7.4654725378456299E-4</v>
      </c>
      <c r="PN161" s="15">
        <v>-7.4472770105276612E-4</v>
      </c>
      <c r="PO161" s="15">
        <v>2.0881193638619187E-3</v>
      </c>
      <c r="PP161" s="15">
        <v>-3.6496390875493927E-3</v>
      </c>
      <c r="PQ161" s="15">
        <v>3.0037867554630993E-2</v>
      </c>
      <c r="PR161" s="15">
        <v>7.8775024430944585E-3</v>
      </c>
      <c r="PS161" s="15">
        <v>5.3719137447232109E-3</v>
      </c>
      <c r="PT161" s="15">
        <v>5.0900470040340633E-3</v>
      </c>
      <c r="PU161" s="15">
        <v>-5.5674122250905993E-4</v>
      </c>
      <c r="PV161" s="15">
        <v>1.2950344686253477E-2</v>
      </c>
      <c r="PW161" s="15">
        <v>-5.3919406575882317E-2</v>
      </c>
      <c r="PX161" s="15">
        <v>1.7835900458619575E-2</v>
      </c>
      <c r="PY161" s="15">
        <v>-7.6060952883146536E-3</v>
      </c>
      <c r="PZ161" s="15">
        <v>-1.1624241123209944E-2</v>
      </c>
      <c r="QA161" s="15">
        <v>1.5233925778112584E-2</v>
      </c>
      <c r="QB161" s="15">
        <v>-8.8159498583378799E-3</v>
      </c>
      <c r="QC161" s="15">
        <v>1.4764184803359646E-2</v>
      </c>
      <c r="QD161" s="15">
        <v>-7.6748085443417269E-2</v>
      </c>
      <c r="QE161" s="15">
        <v>-1.5835316056442737E-3</v>
      </c>
      <c r="QF161" s="15">
        <v>2.4606919783451298E-2</v>
      </c>
      <c r="QG161" s="15">
        <v>8.8178567866877451E-3</v>
      </c>
      <c r="QH161" s="15">
        <v>7.8466204121859055E-3</v>
      </c>
      <c r="QI161" s="15">
        <v>7.0836581048132913E-3</v>
      </c>
      <c r="QJ161" s="15">
        <v>-1.1080333543617329E-3</v>
      </c>
      <c r="QK161" s="15">
        <v>4.175371410480592E-3</v>
      </c>
      <c r="QL161" s="15">
        <v>1.2736529574778015E-2</v>
      </c>
      <c r="QM161" s="15">
        <v>-5.4400414935968922E-3</v>
      </c>
      <c r="QN161" s="15">
        <v>-4.858521801953496E-3</v>
      </c>
      <c r="QO161" s="15">
        <v>1.0882950277258453E-2</v>
      </c>
      <c r="QP161" s="15">
        <v>-3.8780471175237892E-3</v>
      </c>
      <c r="QQ161" s="15">
        <v>-2.448780915134916E-3</v>
      </c>
      <c r="QR161" s="15">
        <v>-6.8909214432587495E-3</v>
      </c>
      <c r="QS161" s="15">
        <v>-1.8503471564559528E-2</v>
      </c>
      <c r="QT161" s="15">
        <v>2.1905813798186818E-3</v>
      </c>
      <c r="QU161" s="15">
        <v>1.8542614529350639E-2</v>
      </c>
      <c r="QV161" s="15">
        <v>6.3200440185880577E-3</v>
      </c>
      <c r="QW161" s="15">
        <v>-2.1144468674910422E-2</v>
      </c>
      <c r="QX161" s="15">
        <v>-4.8864265237672927E-3</v>
      </c>
      <c r="QY161" s="15">
        <v>9.4688667602767194E-3</v>
      </c>
      <c r="QZ161" s="15">
        <v>-1.4752232273756122E-3</v>
      </c>
      <c r="RA161" s="15">
        <v>1.5704750719350549E-4</v>
      </c>
      <c r="RB161" s="15">
        <v>2.30503367521705E-3</v>
      </c>
      <c r="RC161" s="15">
        <v>3.3420257026974555E-3</v>
      </c>
      <c r="RD161" s="15">
        <v>1.6304351437931878E-3</v>
      </c>
      <c r="RE161" s="15">
        <v>-8.3385795527736051E-3</v>
      </c>
      <c r="RF161" s="15">
        <v>3.6563112031104792E-3</v>
      </c>
      <c r="RG161" s="15">
        <v>-4.8040927105229489E-3</v>
      </c>
      <c r="RH161" s="15">
        <v>9.3095432574217749E-3</v>
      </c>
      <c r="RI161" s="15">
        <v>1.8346626323160909E-2</v>
      </c>
      <c r="RJ161" s="15">
        <v>1.359304216584202E-2</v>
      </c>
      <c r="RK161" s="15">
        <v>1.3423020332140771E-2</v>
      </c>
      <c r="RL161" s="15">
        <v>-1.1333627945085909E-2</v>
      </c>
      <c r="RM161" s="15">
        <v>-4.9947527603257345E-3</v>
      </c>
      <c r="RN161" s="15">
        <v>9.5107976765844895E-3</v>
      </c>
      <c r="RO161" s="15">
        <v>-3.6840569221070249E-2</v>
      </c>
      <c r="RP161" s="15">
        <v>-3.7543016795559582E-2</v>
      </c>
      <c r="RQ161" s="15">
        <v>9.1909851841656884E-3</v>
      </c>
      <c r="RR161" s="15">
        <v>1.4111105279792285E-2</v>
      </c>
      <c r="RS161" s="15">
        <v>-1.0499015669461752E-2</v>
      </c>
      <c r="RT161" s="15">
        <v>4.4790835400866898E-3</v>
      </c>
      <c r="RU161" s="15">
        <v>-1.2056905570227398E-2</v>
      </c>
      <c r="RV161" s="15">
        <v>2.6183737411912553E-3</v>
      </c>
      <c r="RW161" s="15">
        <v>-3.7209345256901854E-3</v>
      </c>
      <c r="RX161" s="15">
        <v>-2.3758623672926141E-3</v>
      </c>
      <c r="RY161" s="15">
        <v>-2.1792441525213382E-2</v>
      </c>
      <c r="RZ161" s="15">
        <v>1.8839493138132111E-3</v>
      </c>
      <c r="SA161" s="15">
        <v>1.6625107736134572E-3</v>
      </c>
      <c r="SB161" s="15">
        <v>-1.6996483392341271E-3</v>
      </c>
      <c r="SC161" s="15">
        <v>-6.4675895981442357E-3</v>
      </c>
      <c r="SD161" s="15">
        <v>1.7767253711508493E-3</v>
      </c>
      <c r="SE161" s="15">
        <v>-1.6820861829848262E-3</v>
      </c>
      <c r="SF161" s="15">
        <v>7.6458448559957066E-4</v>
      </c>
      <c r="SG161" s="15">
        <v>-2.4187582501861435E-3</v>
      </c>
      <c r="SH161" s="15">
        <v>4.992329877224669E-3</v>
      </c>
      <c r="SI161" s="15">
        <v>4.7587180278828691E-3</v>
      </c>
      <c r="SJ161" s="15">
        <v>1.8156492100392576E-2</v>
      </c>
      <c r="SK161" s="15">
        <v>5.5504305306490415E-3</v>
      </c>
      <c r="SL161" s="15">
        <v>1.7653286160843929E-2</v>
      </c>
      <c r="SM161" s="15">
        <v>-2.275784575896432E-3</v>
      </c>
      <c r="SN161" s="15">
        <v>-4.6770839781920797E-3</v>
      </c>
      <c r="SO161" s="15">
        <v>-5.5682876040080691E-3</v>
      </c>
      <c r="SP161" s="15">
        <v>8.838942427855848E-4</v>
      </c>
      <c r="SQ161" s="15">
        <v>1.7461153380069093E-3</v>
      </c>
      <c r="SR161" s="15">
        <v>-2.8658446983257568E-3</v>
      </c>
      <c r="SS161" s="15">
        <v>-1.4127145555624557E-2</v>
      </c>
      <c r="ST161" s="15">
        <v>7.5338979415394422E-3</v>
      </c>
      <c r="SU161" s="15">
        <v>6.6273113909656508E-3</v>
      </c>
      <c r="SV161" s="15">
        <v>1.0883028250019822E-2</v>
      </c>
      <c r="SW161" s="15">
        <v>7.0714204246899231E-3</v>
      </c>
      <c r="SX161" s="15">
        <v>8.4214963892000338E-3</v>
      </c>
      <c r="SY161" s="15">
        <v>9.6766734198873786E-3</v>
      </c>
      <c r="SZ161" s="15">
        <v>1.0551656651460142E-2</v>
      </c>
      <c r="TA161" s="15">
        <v>-1.3884508383901681E-3</v>
      </c>
      <c r="TB161" s="15">
        <v>-4.917035106422725E-3</v>
      </c>
      <c r="TC161" s="15">
        <v>-6.6135818995825693E-3</v>
      </c>
      <c r="TD161" s="15">
        <v>1.8532595761005691E-2</v>
      </c>
      <c r="TE161" s="15">
        <v>2.6279644243245946E-2</v>
      </c>
      <c r="TF161" s="15">
        <v>1.2983823010458626E-2</v>
      </c>
      <c r="TG161" s="15">
        <v>6.1301952896088193E-3</v>
      </c>
      <c r="TH161" s="15">
        <v>-6.7007833159584531E-3</v>
      </c>
      <c r="TI161" s="15">
        <v>1.4045174703047647E-2</v>
      </c>
      <c r="TJ161" s="15">
        <v>-7.146533734074088E-3</v>
      </c>
      <c r="TK161" s="15">
        <v>1.2256932977917192E-2</v>
      </c>
      <c r="TL161" s="15">
        <v>-7.5382561685472908E-3</v>
      </c>
      <c r="TM161" s="15">
        <v>-1.6384077766026024E-2</v>
      </c>
      <c r="TN161" s="15">
        <v>6.8456401366808299E-3</v>
      </c>
      <c r="TO161" s="23">
        <v>6.5877601802778133E-4</v>
      </c>
    </row>
    <row r="162" spans="1:535" x14ac:dyDescent="0.35">
      <c r="A162" s="14">
        <v>156</v>
      </c>
      <c r="B162" s="81">
        <v>42767</v>
      </c>
      <c r="C162" s="23">
        <v>3.9547402470840117E-4</v>
      </c>
      <c r="D162" s="43">
        <f ca="1">OFFSET('CAPM Regression Loop'!$AH$6,$A162,'CAPM Regression Loop'!$D$2)</f>
        <v>6.8928261294296488E-3</v>
      </c>
      <c r="T162" s="14">
        <v>156</v>
      </c>
      <c r="U162" s="14" t="s">
        <v>158</v>
      </c>
      <c r="V162" s="14">
        <v>0.33393916496436959</v>
      </c>
      <c r="W162" s="14">
        <v>0.10764174518984641</v>
      </c>
      <c r="X162" s="14">
        <v>3.7070441840683185E-2</v>
      </c>
      <c r="Y162" s="14">
        <f t="shared" si="9"/>
        <v>-6.1877558177908316</v>
      </c>
      <c r="Z162" s="14">
        <f t="shared" si="8"/>
        <v>6.1877558177908316</v>
      </c>
      <c r="AA162" s="14">
        <f t="shared" si="10"/>
        <v>0.33393916496436959</v>
      </c>
      <c r="AF162" s="80"/>
      <c r="AH162" s="81"/>
      <c r="AI162" s="15">
        <v>5.9045269781657977E-3</v>
      </c>
      <c r="AJ162" s="15">
        <v>-4.5300190717501229E-3</v>
      </c>
      <c r="AK162" s="15">
        <v>-2.2474239637278574E-2</v>
      </c>
      <c r="AL162" s="15">
        <v>5.9193607371235211E-2</v>
      </c>
      <c r="AM162" s="15">
        <v>-3.6065612863414192E-3</v>
      </c>
      <c r="AN162" s="15">
        <v>1.5123376534395647E-2</v>
      </c>
      <c r="AO162" s="15">
        <v>1.3317676023748164E-2</v>
      </c>
      <c r="AP162" s="15">
        <v>-5.8129457324957228E-3</v>
      </c>
      <c r="AQ162" s="15">
        <v>-1.7641351373256316E-4</v>
      </c>
      <c r="AR162" s="15">
        <v>1.6279891019155446E-2</v>
      </c>
      <c r="AS162" s="15">
        <v>-1.1132683420099569E-2</v>
      </c>
      <c r="AT162" s="15">
        <v>-5.8516488031655212E-2</v>
      </c>
      <c r="AU162" s="15">
        <v>8.7626168285285244E-3</v>
      </c>
      <c r="AV162" s="15">
        <v>-7.3791664890670227E-4</v>
      </c>
      <c r="AW162" s="15">
        <v>-1.7241806434505992E-2</v>
      </c>
      <c r="AX162" s="15">
        <v>-1.5257865798293914E-2</v>
      </c>
      <c r="AY162" s="15">
        <v>-1.763714148610673E-2</v>
      </c>
      <c r="AZ162" s="15">
        <v>2.4978402951723766E-2</v>
      </c>
      <c r="BA162" s="15">
        <v>-4.1572383149559397E-2</v>
      </c>
      <c r="BB162" s="15">
        <v>4.6549087515118708E-2</v>
      </c>
      <c r="BC162" s="15">
        <v>1.5560569548226971E-4</v>
      </c>
      <c r="BD162" s="15">
        <v>-1.9244580174355333E-2</v>
      </c>
      <c r="BE162" s="15">
        <v>2.3651612650325352E-3</v>
      </c>
      <c r="BF162" s="15">
        <v>-7.2714033444755974E-3</v>
      </c>
      <c r="BG162" s="15">
        <v>1.6024477170736519E-3</v>
      </c>
      <c r="BH162" s="15">
        <v>8.2773920600721848E-3</v>
      </c>
      <c r="BI162" s="15">
        <v>5.8871660436746263E-2</v>
      </c>
      <c r="BJ162" s="15">
        <v>-2.0272079495142242E-3</v>
      </c>
      <c r="BK162" s="15">
        <v>3.9880359451788212E-4</v>
      </c>
      <c r="BL162" s="15">
        <v>4.1030374407036996E-3</v>
      </c>
      <c r="BM162" s="15">
        <v>1.2471644542511665E-2</v>
      </c>
      <c r="BN162" s="15">
        <v>2.2518272501161278E-2</v>
      </c>
      <c r="BO162" s="15">
        <v>0.15097716905760356</v>
      </c>
      <c r="BP162" s="15">
        <v>-1.9571386695207442E-4</v>
      </c>
      <c r="BQ162" s="15">
        <v>2.7320919869364881E-2</v>
      </c>
      <c r="BR162" s="15">
        <v>1.8903676553979308E-2</v>
      </c>
      <c r="BS162" s="15">
        <v>7.1888483547016182E-3</v>
      </c>
      <c r="BT162" s="15">
        <v>-2.1278661670366648E-3</v>
      </c>
      <c r="BU162" s="15">
        <v>1.0713762698912319E-2</v>
      </c>
      <c r="BV162" s="15">
        <v>1.6066245808994389E-3</v>
      </c>
      <c r="BW162" s="15">
        <v>-2.1447721261855129E-4</v>
      </c>
      <c r="BX162" s="15">
        <v>4.2237885406473004E-2</v>
      </c>
      <c r="BY162" s="15">
        <v>-1.3668859800206998E-2</v>
      </c>
      <c r="BZ162" s="15">
        <v>-6.1728591070808556E-3</v>
      </c>
      <c r="CA162" s="15">
        <v>-3.4697358163712812E-2</v>
      </c>
      <c r="CB162" s="15">
        <v>-1.69704558635363E-2</v>
      </c>
      <c r="CC162" s="15">
        <v>-7.7575450089783088E-3</v>
      </c>
      <c r="CD162" s="15">
        <v>-1.3274861208971681E-2</v>
      </c>
      <c r="CE162" s="15">
        <v>-2.3186798693103049E-2</v>
      </c>
      <c r="CF162" s="15">
        <v>6.4452379785914539E-3</v>
      </c>
      <c r="CG162" s="15">
        <v>-2.1580214577536148E-2</v>
      </c>
      <c r="CH162" s="15">
        <v>2.0784993896131015E-2</v>
      </c>
      <c r="CI162" s="15">
        <v>8.6908660128566781E-2</v>
      </c>
      <c r="CJ162" s="15">
        <v>-2.2584270258056521E-2</v>
      </c>
      <c r="CK162" s="15">
        <v>4.9627893421290972E-3</v>
      </c>
      <c r="CL162" s="15">
        <v>-5.4192806941900764E-3</v>
      </c>
      <c r="CM162" s="15">
        <v>-1.3875511685055415E-2</v>
      </c>
      <c r="CN162" s="15">
        <v>3.359910305215649E-3</v>
      </c>
      <c r="CO162" s="15">
        <v>1.0981880629493221E-2</v>
      </c>
      <c r="CP162" s="15">
        <v>3.9579262166848633E-3</v>
      </c>
      <c r="CQ162" s="15">
        <v>-5.209475640817883E-3</v>
      </c>
      <c r="CR162" s="15">
        <v>-4.4933723514961594E-4</v>
      </c>
      <c r="CS162" s="15">
        <v>-4.3493935085525091E-3</v>
      </c>
      <c r="CT162" s="15">
        <v>9.4313841190278719E-3</v>
      </c>
      <c r="CU162" s="15">
        <v>6.271185735056104E-3</v>
      </c>
      <c r="CV162" s="15">
        <v>-7.9580238541015549E-3</v>
      </c>
      <c r="CW162" s="15">
        <v>1.5923618444903587E-2</v>
      </c>
      <c r="CX162" s="15">
        <v>6.4624180338294724E-3</v>
      </c>
      <c r="CY162" s="15">
        <v>-2.6239004049986902E-3</v>
      </c>
      <c r="CZ162" s="15">
        <v>3.5342663924119249E-3</v>
      </c>
      <c r="DA162" s="15">
        <v>2.6409360194523022E-3</v>
      </c>
      <c r="DB162" s="15">
        <v>-4.1649372992841075E-3</v>
      </c>
      <c r="DC162" s="15">
        <v>4.8864011226104473E-3</v>
      </c>
      <c r="DD162" s="15">
        <v>-1.2530432619997854E-2</v>
      </c>
      <c r="DE162" s="15">
        <v>3.9327901958997793E-3</v>
      </c>
      <c r="DF162" s="15">
        <v>-1.0286172339144842E-2</v>
      </c>
      <c r="DG162" s="15">
        <v>-3.8446798608099439E-3</v>
      </c>
      <c r="DH162" s="15">
        <v>5.189287142337717E-3</v>
      </c>
      <c r="DI162" s="15">
        <v>-5.7661217578567157E-3</v>
      </c>
      <c r="DJ162" s="15">
        <v>-2.3157552900376147E-2</v>
      </c>
      <c r="DK162" s="15">
        <v>4.2728084727341751E-3</v>
      </c>
      <c r="DL162" s="15">
        <v>-1.4803838393129518E-2</v>
      </c>
      <c r="DM162" s="15">
        <v>1.7042377662701137E-3</v>
      </c>
      <c r="DN162" s="15">
        <v>-1.3526111767410833E-2</v>
      </c>
      <c r="DO162" s="15">
        <v>1.6238163243272245E-3</v>
      </c>
      <c r="DP162" s="15">
        <v>1.0789623425702196E-2</v>
      </c>
      <c r="DQ162" s="15">
        <v>2.7888834660847422E-3</v>
      </c>
      <c r="DR162" s="15">
        <v>3.7267939103544444E-2</v>
      </c>
      <c r="DS162" s="15">
        <v>8.8082044843497184E-3</v>
      </c>
      <c r="DT162" s="15">
        <v>6.6320329611144397E-4</v>
      </c>
      <c r="DU162" s="15">
        <v>-7.7821404420549628E-3</v>
      </c>
      <c r="DV162" s="15">
        <v>-1.2568796802193201E-2</v>
      </c>
      <c r="DW162" s="15">
        <v>8.9121671627723203E-3</v>
      </c>
      <c r="DX162" s="15">
        <v>9.6645412966279397E-3</v>
      </c>
      <c r="DY162" s="15">
        <v>-7.3948004777831741E-3</v>
      </c>
      <c r="DZ162" s="15">
        <v>2.1655074201071874E-3</v>
      </c>
      <c r="EA162" s="15">
        <v>6.06490456225014E-3</v>
      </c>
      <c r="EB162" s="15">
        <v>8.992468646070003E-3</v>
      </c>
      <c r="EC162" s="15">
        <v>2.5160577399674254E-3</v>
      </c>
      <c r="ED162" s="15">
        <v>-1.4877265327708849E-3</v>
      </c>
      <c r="EE162" s="15">
        <v>-2.8752381184751104E-3</v>
      </c>
      <c r="EF162" s="15">
        <v>2.1064799009897655E-3</v>
      </c>
      <c r="EG162" s="15">
        <v>-1.1331566009550082E-2</v>
      </c>
      <c r="EH162" s="15">
        <v>1.4591927537122504E-2</v>
      </c>
      <c r="EI162" s="15">
        <v>-1.0740417784741956E-2</v>
      </c>
      <c r="EJ162" s="15">
        <v>1.3722129082868236E-3</v>
      </c>
      <c r="EK162" s="15">
        <v>-3.3612631752643035E-2</v>
      </c>
      <c r="EL162" s="15">
        <v>1.2240706324015282E-2</v>
      </c>
      <c r="EM162" s="15">
        <v>-6.1892328430630302E-3</v>
      </c>
      <c r="EN162" s="15">
        <v>5.9408254224833645E-3</v>
      </c>
      <c r="EO162" s="15">
        <v>-5.3465066696332282E-3</v>
      </c>
      <c r="EP162" s="15">
        <v>-1.2829739223101325E-2</v>
      </c>
      <c r="EQ162" s="15">
        <v>-1.3634191275803573E-2</v>
      </c>
      <c r="ER162" s="15">
        <v>4.1693453598639612E-3</v>
      </c>
      <c r="ES162" s="15">
        <v>-6.5956606432944079E-3</v>
      </c>
      <c r="ET162" s="15">
        <v>-7.1872246661054033E-3</v>
      </c>
      <c r="EU162" s="15">
        <v>1.6941431238829539E-2</v>
      </c>
      <c r="EV162" s="15">
        <v>1.4976745491810953E-2</v>
      </c>
      <c r="EW162" s="15">
        <v>-1.0911088503807554E-2</v>
      </c>
      <c r="EX162" s="15">
        <v>-1.3626841189991334E-2</v>
      </c>
      <c r="EY162" s="15">
        <v>-2.6656527589466834E-3</v>
      </c>
      <c r="EZ162" s="15">
        <v>-0.24689078352411328</v>
      </c>
      <c r="FA162" s="15">
        <v>-1.071575504404965E-2</v>
      </c>
      <c r="FB162" s="15">
        <v>-3.1481923910424417E-3</v>
      </c>
      <c r="FC162" s="15">
        <v>2.7214798720734965E-3</v>
      </c>
      <c r="FD162" s="15">
        <v>-5.9830168207184446E-2</v>
      </c>
      <c r="FE162" s="15">
        <v>4.232804296001803E-4</v>
      </c>
      <c r="FF162" s="15">
        <v>9.3370688389426775E-4</v>
      </c>
      <c r="FG162" s="15">
        <v>-7.388660922435065E-3</v>
      </c>
      <c r="FH162" s="15">
        <v>-5.8420110448810167E-3</v>
      </c>
      <c r="FI162" s="15">
        <v>6.8304054790063184E-3</v>
      </c>
      <c r="FJ162" s="15">
        <v>-7.7194543426769794E-3</v>
      </c>
      <c r="FK162" s="15">
        <v>-4.5384050190124059E-3</v>
      </c>
      <c r="FL162" s="15">
        <v>5.8571917844403593E-3</v>
      </c>
      <c r="FM162" s="15">
        <v>-1.0994968007371859E-2</v>
      </c>
      <c r="FN162" s="15">
        <v>-1.1250345480862626E-2</v>
      </c>
      <c r="FO162" s="15">
        <v>3.2751659774085624E-2</v>
      </c>
      <c r="FP162" s="15">
        <v>1.3327859271974579E-2</v>
      </c>
      <c r="FQ162" s="15">
        <v>-1.1493842368662716E-2</v>
      </c>
      <c r="FR162" s="15">
        <v>-1.0418117408494102E-2</v>
      </c>
      <c r="FS162" s="15">
        <v>6.0268182680244678E-3</v>
      </c>
      <c r="FT162" s="15">
        <v>-8.7000163310107098E-3</v>
      </c>
      <c r="FU162" s="15">
        <v>-4.5314186704849815E-3</v>
      </c>
      <c r="FV162" s="15">
        <v>-1.5124721151232191E-2</v>
      </c>
      <c r="FW162" s="15">
        <v>-7.2239211233857325E-3</v>
      </c>
      <c r="FX162" s="15">
        <v>-1.5138198004824797E-2</v>
      </c>
      <c r="FY162" s="15">
        <v>1.3709515236268529E-2</v>
      </c>
      <c r="FZ162" s="15">
        <v>0</v>
      </c>
      <c r="GA162" s="15">
        <v>1.1173300598125036E-2</v>
      </c>
      <c r="GB162" s="15">
        <v>8.0353559968317299E-4</v>
      </c>
      <c r="GC162" s="15">
        <v>-5.1673491173853609E-3</v>
      </c>
      <c r="GD162" s="15">
        <v>1.093590027023582E-2</v>
      </c>
      <c r="GE162" s="15">
        <v>5.3962191464714234E-3</v>
      </c>
      <c r="GF162" s="15">
        <v>-1.3813870800455926E-2</v>
      </c>
      <c r="GG162" s="15">
        <v>-5.9704040325253896E-4</v>
      </c>
      <c r="GH162" s="15">
        <v>-1.7719178985102911E-2</v>
      </c>
      <c r="GI162" s="15">
        <v>-1.6012257954021308E-2</v>
      </c>
      <c r="GJ162" s="15">
        <v>1.0269666637456045E-2</v>
      </c>
      <c r="GK162" s="15">
        <v>2.0435974414663273E-3</v>
      </c>
      <c r="GL162" s="15">
        <v>-5.726148531839427E-3</v>
      </c>
      <c r="GM162" s="15">
        <v>-9.604918022971384E-3</v>
      </c>
      <c r="GN162" s="15">
        <v>-1.4419741025860291E-2</v>
      </c>
      <c r="GO162" s="15">
        <v>2.4709674050076651E-3</v>
      </c>
      <c r="GP162" s="15">
        <v>-1.1270797368621925E-2</v>
      </c>
      <c r="GQ162" s="15">
        <v>3.3335779838277704E-3</v>
      </c>
      <c r="GR162" s="15">
        <v>-1.1569116974558733E-2</v>
      </c>
      <c r="GS162" s="15">
        <v>3.4652840220905918E-3</v>
      </c>
      <c r="GT162" s="15">
        <v>7.4600951228949745E-3</v>
      </c>
      <c r="GU162" s="15">
        <v>-1.2925158863123039E-2</v>
      </c>
      <c r="GV162" s="15">
        <v>1.314847284350636E-2</v>
      </c>
      <c r="GW162" s="15">
        <v>1.832646781497797E-2</v>
      </c>
      <c r="GX162" s="15">
        <v>-1.2056784212458874E-2</v>
      </c>
      <c r="GY162" s="15">
        <v>4.024150299725548E-3</v>
      </c>
      <c r="GZ162" s="15">
        <v>-6.7668190210430305E-3</v>
      </c>
      <c r="HA162" s="15">
        <v>-5.70674525301998E-3</v>
      </c>
      <c r="HB162" s="15">
        <v>-3.2414939241709557E-3</v>
      </c>
      <c r="HC162" s="15">
        <v>-1.2084593615683834E-3</v>
      </c>
      <c r="HD162" s="15">
        <v>2.2083993678330971E-2</v>
      </c>
      <c r="HE162" s="15">
        <v>2.100050254405247E-2</v>
      </c>
      <c r="HF162" s="15">
        <v>1.1346792387727865E-2</v>
      </c>
      <c r="HG162" s="15">
        <v>-1.5131622294270447E-2</v>
      </c>
      <c r="HH162" s="15">
        <v>-1.5957785438610806E-2</v>
      </c>
      <c r="HI162" s="15">
        <v>-1.2689286906491803E-2</v>
      </c>
      <c r="HJ162" s="15">
        <v>-5.0492407198608046E-3</v>
      </c>
      <c r="HK162" s="15">
        <v>-1.9266607897311397E-2</v>
      </c>
      <c r="HL162" s="15">
        <v>5.3496497472404793E-3</v>
      </c>
      <c r="HM162" s="15">
        <v>-3.3613477027048832E-3</v>
      </c>
      <c r="HN162" s="15">
        <v>2.5441709836338264E-3</v>
      </c>
      <c r="HO162" s="15">
        <v>2.1598280534299379E-3</v>
      </c>
      <c r="HP162" s="15">
        <v>2.2350918580378749E-3</v>
      </c>
      <c r="HQ162" s="15">
        <v>7.2872134336845005E-3</v>
      </c>
      <c r="HR162" s="15">
        <v>7.3895918591275946E-3</v>
      </c>
      <c r="HS162" s="15">
        <v>7.6190844764395787E-3</v>
      </c>
      <c r="HT162" s="15">
        <v>-2.1085226873462912E-2</v>
      </c>
      <c r="HU162" s="15">
        <v>-3.2596914049944298E-3</v>
      </c>
      <c r="HV162" s="15">
        <v>-2.7615917990541679E-4</v>
      </c>
      <c r="HW162" s="15">
        <v>-3.3675703298546492E-4</v>
      </c>
      <c r="HX162" s="15">
        <v>-5.2472370647592232E-3</v>
      </c>
      <c r="HY162" s="15">
        <v>5.0939739805959542E-3</v>
      </c>
      <c r="HZ162" s="15">
        <v>-1.7925389130424914E-2</v>
      </c>
      <c r="IA162" s="15">
        <v>-1.0626285948663293E-2</v>
      </c>
      <c r="IB162" s="15">
        <v>-1.2921141968062384E-2</v>
      </c>
      <c r="IC162" s="15">
        <v>-1.3752094023767513E-3</v>
      </c>
      <c r="ID162" s="15">
        <v>-6.0534723171988816E-3</v>
      </c>
      <c r="IE162" s="15">
        <v>-4.866693529905387E-3</v>
      </c>
      <c r="IF162" s="15">
        <v>-2.9806281381379008E-3</v>
      </c>
      <c r="IG162" s="15">
        <v>-2.1949959388440739E-2</v>
      </c>
      <c r="IH162" s="15">
        <v>-3.3188165704324721E-3</v>
      </c>
      <c r="II162" s="15">
        <v>5.8697096720171553E-3</v>
      </c>
      <c r="IJ162" s="15">
        <v>-8.6822250818153496E-3</v>
      </c>
      <c r="IK162" s="15">
        <v>4.3851922124096502E-3</v>
      </c>
      <c r="IL162" s="15">
        <v>-6.0283870509540089E-3</v>
      </c>
      <c r="IM162" s="15">
        <v>-4.61614036415101E-3</v>
      </c>
      <c r="IN162" s="15">
        <v>-2.2197567383128881E-3</v>
      </c>
      <c r="IO162" s="15">
        <v>-2.0452353294996322E-2</v>
      </c>
      <c r="IP162" s="15">
        <v>2.07107994425616E-2</v>
      </c>
      <c r="IQ162" s="15">
        <v>-1.5657384544690827E-2</v>
      </c>
      <c r="IR162" s="15">
        <v>-9.2777338782369882E-3</v>
      </c>
      <c r="IS162" s="15">
        <v>-1.0181078619229305E-3</v>
      </c>
      <c r="IT162" s="15">
        <v>-1.2443284333735873E-2</v>
      </c>
      <c r="IU162" s="15">
        <v>-5.5584291335598994E-3</v>
      </c>
      <c r="IV162" s="15">
        <v>-4.0024416086500434E-3</v>
      </c>
      <c r="IW162" s="15">
        <v>-7.9204849516079368E-3</v>
      </c>
      <c r="IX162" s="15">
        <v>7.8643806657946961E-3</v>
      </c>
      <c r="IY162" s="15">
        <v>-2.7081939368795434E-3</v>
      </c>
      <c r="IZ162" s="15">
        <v>-8.4352598843918697E-4</v>
      </c>
      <c r="JA162" s="15">
        <v>-3.9761483796394064E-3</v>
      </c>
      <c r="JB162" s="15">
        <v>-3.9946790803784028E-3</v>
      </c>
      <c r="JC162" s="15">
        <v>-1.6917696720531544E-2</v>
      </c>
      <c r="JD162" s="15">
        <v>-1.8910463409289494E-2</v>
      </c>
      <c r="JE162" s="15">
        <v>-8.604726994138839E-3</v>
      </c>
      <c r="JF162" s="15">
        <v>0</v>
      </c>
      <c r="JG162" s="15">
        <v>-1.1129775432800358E-2</v>
      </c>
      <c r="JH162" s="15">
        <v>-3.3239975522224609E-3</v>
      </c>
      <c r="JI162" s="15">
        <v>-1.0076074369957625E-4</v>
      </c>
      <c r="JJ162" s="15">
        <v>-1.3187697218187051E-3</v>
      </c>
      <c r="JK162" s="15">
        <v>-1.7136492201991451E-4</v>
      </c>
      <c r="JL162" s="15">
        <v>3.8347046542170091E-3</v>
      </c>
      <c r="JM162" s="15">
        <v>-5.7326360201606372E-3</v>
      </c>
      <c r="JN162" s="15">
        <v>9.2017560488936896E-3</v>
      </c>
      <c r="JO162" s="15">
        <v>2.493203933548262E-2</v>
      </c>
      <c r="JP162" s="15">
        <v>0</v>
      </c>
      <c r="JQ162" s="15">
        <v>-8.1811200781640222E-3</v>
      </c>
      <c r="JR162" s="15">
        <v>-7.3638658548323844E-3</v>
      </c>
      <c r="JS162" s="15">
        <v>-1.7683470567420034E-3</v>
      </c>
      <c r="JT162" s="15">
        <v>-9.8228421676162005E-3</v>
      </c>
      <c r="JU162" s="15">
        <v>-1.7159620282826284E-2</v>
      </c>
      <c r="JV162" s="15">
        <v>5.0153351157323353E-3</v>
      </c>
      <c r="JW162" s="15">
        <v>6.2315360929777056E-3</v>
      </c>
      <c r="JX162" s="15">
        <v>-5.5508039782971724E-3</v>
      </c>
      <c r="JY162" s="15">
        <v>-2.5188930194840263E-3</v>
      </c>
      <c r="JZ162" s="15">
        <v>2.2903069121554265E-2</v>
      </c>
      <c r="KA162" s="15">
        <v>-7.700139363379494E-3</v>
      </c>
      <c r="KB162" s="15">
        <v>-3.4230909196243921E-2</v>
      </c>
      <c r="KC162" s="15">
        <v>4.9408056895104439E-3</v>
      </c>
      <c r="KD162" s="15">
        <v>-1.7661603719516301E-4</v>
      </c>
      <c r="KE162" s="15">
        <v>1.1196119848413931E-3</v>
      </c>
      <c r="KF162" s="15">
        <v>3.7740344359266133E-3</v>
      </c>
      <c r="KG162" s="15">
        <v>-9.0868412619797313E-3</v>
      </c>
      <c r="KH162" s="15">
        <v>-1.1202661934964241E-2</v>
      </c>
      <c r="KI162" s="15">
        <v>3.8878138390099847E-3</v>
      </c>
      <c r="KJ162" s="15">
        <v>-9.9044141114121367E-3</v>
      </c>
      <c r="KK162" s="15">
        <v>-1.2939929846412917E-2</v>
      </c>
      <c r="KL162" s="15">
        <v>1.0867766910659627E-2</v>
      </c>
      <c r="KM162" s="15">
        <v>-9.911622187496077E-4</v>
      </c>
      <c r="KN162" s="15">
        <v>-4.9360656649493594E-3</v>
      </c>
      <c r="KO162" s="15">
        <v>-2.3048783784976056E-2</v>
      </c>
      <c r="KP162" s="15">
        <v>-7.4852456214403876E-3</v>
      </c>
      <c r="KQ162" s="15">
        <v>-3.4941165903232506E-2</v>
      </c>
      <c r="KR162" s="15">
        <v>-1.5430573226645804E-2</v>
      </c>
      <c r="KS162" s="15">
        <v>-8.8261826282720716E-3</v>
      </c>
      <c r="KT162" s="15">
        <v>1.6282860075832596E-3</v>
      </c>
      <c r="KU162" s="15">
        <v>-8.191466368501708E-3</v>
      </c>
      <c r="KV162" s="15">
        <v>-2.3696596571775235E-2</v>
      </c>
      <c r="KW162" s="15">
        <v>1.7449549521527444E-2</v>
      </c>
      <c r="KX162" s="15">
        <v>5.3607454713327524E-3</v>
      </c>
      <c r="KY162" s="15">
        <v>1.596604246002797E-2</v>
      </c>
      <c r="KZ162" s="15">
        <v>-6.6027594069171828E-3</v>
      </c>
      <c r="LA162" s="15">
        <v>-6.8289863873012124E-3</v>
      </c>
      <c r="LB162" s="15">
        <v>7.3724708242986128E-3</v>
      </c>
      <c r="LC162" s="15">
        <v>-1.7123632800512629E-3</v>
      </c>
      <c r="LD162" s="15">
        <v>2.0670676605949807E-2</v>
      </c>
      <c r="LE162" s="15">
        <v>-1.7955728286923871E-2</v>
      </c>
      <c r="LF162" s="15">
        <v>-1.0039278432313151E-2</v>
      </c>
      <c r="LG162" s="15">
        <v>2.4764808163964903E-2</v>
      </c>
      <c r="LH162" s="15">
        <v>3.7664827954768648E-3</v>
      </c>
      <c r="LI162" s="15">
        <v>7.9969961598585649E-3</v>
      </c>
      <c r="LJ162" s="15">
        <v>-5.9037027336734851E-3</v>
      </c>
      <c r="LK162" s="15">
        <v>1.9114949632166908E-2</v>
      </c>
      <c r="LL162" s="15">
        <v>-1.1234160703584078E-2</v>
      </c>
      <c r="LM162" s="15">
        <v>-1.2587115505471367E-2</v>
      </c>
      <c r="LN162" s="15">
        <v>-1.2398823596854659E-2</v>
      </c>
      <c r="LO162" s="15">
        <v>-5.5474594820322746E-3</v>
      </c>
      <c r="LP162" s="15">
        <v>4.727014978117679E-4</v>
      </c>
      <c r="LQ162" s="15">
        <v>9.364212816265205E-3</v>
      </c>
      <c r="LR162" s="15">
        <v>-2.7070485181594887E-2</v>
      </c>
      <c r="LS162" s="15">
        <v>-1.224539930149947E-3</v>
      </c>
      <c r="LT162" s="15">
        <v>1.5616109916533749E-2</v>
      </c>
      <c r="LU162" s="15">
        <v>6.3041973957858738E-3</v>
      </c>
      <c r="LV162" s="15">
        <v>-1.1581894934275623E-3</v>
      </c>
      <c r="LW162" s="15">
        <v>-8.8466041402935174E-3</v>
      </c>
      <c r="LX162" s="15">
        <v>-2.6312327477154176E-4</v>
      </c>
      <c r="LY162" s="15">
        <v>-1.6554772473932084E-3</v>
      </c>
      <c r="LZ162" s="15">
        <v>-8.3682496705166903E-3</v>
      </c>
      <c r="MA162" s="15">
        <v>1.389821873400301E-4</v>
      </c>
      <c r="MB162" s="15">
        <v>-1.0520875581815537E-2</v>
      </c>
      <c r="MC162" s="15">
        <v>3.9121979912919063E-3</v>
      </c>
      <c r="MD162" s="15">
        <v>-9.0084047137019077E-3</v>
      </c>
      <c r="ME162" s="15">
        <v>2.0000578112139124E-3</v>
      </c>
      <c r="MF162" s="15">
        <v>-1.8479559274837198E-2</v>
      </c>
      <c r="MG162" s="15">
        <v>2.9459234323224752E-3</v>
      </c>
      <c r="MH162" s="15">
        <v>1.3839555652687828E-3</v>
      </c>
      <c r="MI162" s="15">
        <v>9.8335447436383901E-3</v>
      </c>
      <c r="MJ162" s="15">
        <v>-7.1011158882857686E-3</v>
      </c>
      <c r="MK162" s="15">
        <v>1.7729072256050537E-3</v>
      </c>
      <c r="ML162" s="15">
        <v>-9.5981540687222824E-3</v>
      </c>
      <c r="MM162" s="15">
        <v>4.9301661078585864E-3</v>
      </c>
      <c r="MN162" s="15">
        <v>-1.6689149735209952E-2</v>
      </c>
      <c r="MO162" s="15">
        <v>-8.4609189573260461E-3</v>
      </c>
      <c r="MP162" s="15">
        <v>9.2225405411730207E-4</v>
      </c>
      <c r="MQ162" s="15">
        <v>2.0577669239842968E-2</v>
      </c>
      <c r="MR162" s="15">
        <v>2.6198796821619602E-2</v>
      </c>
      <c r="MS162" s="15">
        <v>1.5904389472489983E-2</v>
      </c>
      <c r="MT162" s="15">
        <v>-2.6631174194836618E-3</v>
      </c>
      <c r="MU162" s="15">
        <v>-7.5738811939039087E-3</v>
      </c>
      <c r="MV162" s="15">
        <v>2.9726117154410892E-3</v>
      </c>
      <c r="MW162" s="15">
        <v>-8.9308054823268972E-3</v>
      </c>
      <c r="MX162" s="15">
        <v>-1.1365333702744706E-2</v>
      </c>
      <c r="MY162" s="15">
        <v>4.973533798211567E-4</v>
      </c>
      <c r="MZ162" s="15">
        <v>-4.7517908592940878E-3</v>
      </c>
      <c r="NA162" s="15">
        <v>-1.7587826526562916E-2</v>
      </c>
      <c r="NB162" s="15">
        <v>2.2658619966257607E-3</v>
      </c>
      <c r="NC162" s="15">
        <v>9.9721123101307717E-3</v>
      </c>
      <c r="ND162" s="15">
        <v>-1.1356192528588652E-3</v>
      </c>
      <c r="NE162" s="15">
        <v>1.9382482106496839E-2</v>
      </c>
      <c r="NF162" s="15">
        <v>-1.2165600163688364E-2</v>
      </c>
      <c r="NG162" s="15">
        <v>2.0810389149256366E-2</v>
      </c>
      <c r="NH162" s="15">
        <v>-7.0708687949650071E-3</v>
      </c>
      <c r="NI162" s="15">
        <v>4.2100260655460473E-3</v>
      </c>
      <c r="NJ162" s="15">
        <v>-2.017108904145069E-2</v>
      </c>
      <c r="NK162" s="15">
        <v>4.2761859338081701E-2</v>
      </c>
      <c r="NL162" s="15">
        <v>2.5321811377804135E-3</v>
      </c>
      <c r="NM162" s="15">
        <v>3.9447782910163251E-3</v>
      </c>
      <c r="NN162" s="15">
        <v>5.6795284516013844E-3</v>
      </c>
      <c r="NO162" s="15">
        <v>-2.2385197900949883E-2</v>
      </c>
      <c r="NP162" s="15">
        <v>-2.0347141330869598E-2</v>
      </c>
      <c r="NQ162" s="15">
        <v>-7.2650893724278019E-3</v>
      </c>
      <c r="NR162" s="15">
        <v>-6.7542470655639203E-3</v>
      </c>
      <c r="NS162" s="15">
        <v>-3.0663236207471162E-2</v>
      </c>
      <c r="NT162" s="15">
        <v>-2.3637180454350159E-3</v>
      </c>
      <c r="NU162" s="15">
        <v>-2.9797676349390515E-2</v>
      </c>
      <c r="NV162" s="15">
        <v>-1.0672359604226699E-3</v>
      </c>
      <c r="NW162" s="15">
        <v>1.9420942897921484E-2</v>
      </c>
      <c r="NX162" s="15">
        <v>-1.6289658130787449E-2</v>
      </c>
      <c r="NY162" s="15">
        <v>1.1426975292057726E-4</v>
      </c>
      <c r="NZ162" s="15">
        <v>7.4225170179367554E-3</v>
      </c>
      <c r="OA162" s="15">
        <v>-2.0087413606663714E-2</v>
      </c>
      <c r="OB162" s="15">
        <v>-7.4472030439915555E-3</v>
      </c>
      <c r="OC162" s="15">
        <v>-1.8927450445557746E-3</v>
      </c>
      <c r="OD162" s="15">
        <v>1.924928409584418E-3</v>
      </c>
      <c r="OE162" s="15">
        <v>-3.0869515167042082E-3</v>
      </c>
      <c r="OF162" s="15">
        <v>-1.3444676838297347E-2</v>
      </c>
      <c r="OG162" s="15">
        <v>-1.1484164768645014E-2</v>
      </c>
      <c r="OH162" s="15">
        <v>-1.404517470304764E-2</v>
      </c>
      <c r="OI162" s="15">
        <v>9.930996990658995E-3</v>
      </c>
      <c r="OJ162" s="15">
        <v>1.0659287460667983E-2</v>
      </c>
      <c r="OK162" s="15">
        <v>-8.428459803900357E-3</v>
      </c>
      <c r="OL162" s="15">
        <v>-1.8742196240157799E-3</v>
      </c>
      <c r="OM162" s="15">
        <v>5.6291539372261825E-3</v>
      </c>
      <c r="ON162" s="15">
        <v>-8.7366722740416358E-3</v>
      </c>
      <c r="OO162" s="15">
        <v>-1.2182628640821093E-2</v>
      </c>
      <c r="OP162" s="15">
        <v>5.4843832935673317E-3</v>
      </c>
      <c r="OQ162" s="15">
        <v>3.1523166955172385E-3</v>
      </c>
      <c r="OR162" s="15">
        <v>8.1088594986362412E-3</v>
      </c>
      <c r="OS162" s="15">
        <v>4.2720907998603673E-3</v>
      </c>
      <c r="OT162" s="15">
        <v>-7.9852860747318816E-3</v>
      </c>
      <c r="OU162" s="15">
        <v>-1.0716367874893723E-2</v>
      </c>
      <c r="OV162" s="15">
        <v>-4.2907278467577546E-2</v>
      </c>
      <c r="OW162" s="15">
        <v>-5.3080163739224291E-3</v>
      </c>
      <c r="OX162" s="15">
        <v>-4.1456973797064671E-3</v>
      </c>
      <c r="OY162" s="15">
        <v>2.3829987169836811E-3</v>
      </c>
      <c r="OZ162" s="15">
        <v>-1.1885333992057143E-2</v>
      </c>
      <c r="PA162" s="15">
        <v>8.9143590748821196E-4</v>
      </c>
      <c r="PB162" s="15">
        <v>-5.2542811817230164E-3</v>
      </c>
      <c r="PC162" s="15">
        <v>5.2811554866945051E-3</v>
      </c>
      <c r="PD162" s="15">
        <v>7.4484277109640659E-3</v>
      </c>
      <c r="PE162" s="15">
        <v>-1.9570813883789335E-3</v>
      </c>
      <c r="PF162" s="15">
        <v>-1.5027013007129258E-2</v>
      </c>
      <c r="PG162" s="15">
        <v>1.3490929741015288E-2</v>
      </c>
      <c r="PH162" s="15">
        <v>3.4638067191879642E-3</v>
      </c>
      <c r="PI162" s="15">
        <v>3.3941483581503757E-3</v>
      </c>
      <c r="PJ162" s="15">
        <v>2.5008239423962271E-3</v>
      </c>
      <c r="PK162" s="15">
        <v>7.3133761241299822E-3</v>
      </c>
      <c r="PL162" s="15">
        <v>-1.2059304277640496E-2</v>
      </c>
      <c r="PM162" s="15">
        <v>-8.77394282024015E-3</v>
      </c>
      <c r="PN162" s="15">
        <v>-1.5553680227722059E-3</v>
      </c>
      <c r="PO162" s="15">
        <v>-2.5573459306944247E-3</v>
      </c>
      <c r="PP162" s="15">
        <v>-3.4851160360472901E-3</v>
      </c>
      <c r="PQ162" s="15">
        <v>-1.6524148387908166E-2</v>
      </c>
      <c r="PR162" s="15">
        <v>-8.4004694209335075E-3</v>
      </c>
      <c r="PS162" s="15">
        <v>4.4987444804834367E-3</v>
      </c>
      <c r="PT162" s="15">
        <v>-1.33896415094601E-2</v>
      </c>
      <c r="PU162" s="15">
        <v>-2.4194728587056881E-2</v>
      </c>
      <c r="PV162" s="15">
        <v>-6.1323013020638294E-3</v>
      </c>
      <c r="PW162" s="15">
        <v>2.4218951048630304E-3</v>
      </c>
      <c r="PX162" s="15">
        <v>8.2135985373887992E-3</v>
      </c>
      <c r="PY162" s="15">
        <v>7.7706582916317957E-3</v>
      </c>
      <c r="PZ162" s="15">
        <v>-8.5337988803971618E-3</v>
      </c>
      <c r="QA162" s="15">
        <v>-2.5796955526011097E-3</v>
      </c>
      <c r="QB162" s="15">
        <v>-6.4717387913688128E-3</v>
      </c>
      <c r="QC162" s="15">
        <v>-1.9178796957795174E-2</v>
      </c>
      <c r="QD162" s="15">
        <v>-6.7987990930681629E-3</v>
      </c>
      <c r="QE162" s="15">
        <v>-4.2105325363433824E-3</v>
      </c>
      <c r="QF162" s="15">
        <v>-4.3024526571523655E-3</v>
      </c>
      <c r="QG162" s="15">
        <v>-1.7963332581534062E-2</v>
      </c>
      <c r="QH162" s="15">
        <v>-1.2264046404993206E-2</v>
      </c>
      <c r="QI162" s="15">
        <v>-5.0886449742934001E-3</v>
      </c>
      <c r="QJ162" s="15">
        <v>-1.8651116626100521E-2</v>
      </c>
      <c r="QK162" s="15">
        <v>-8.5926840369357892E-3</v>
      </c>
      <c r="QL162" s="15">
        <v>-9.518741219852328E-3</v>
      </c>
      <c r="QM162" s="15">
        <v>5.6160203765852311E-3</v>
      </c>
      <c r="QN162" s="15">
        <v>1.8355846244830255E-3</v>
      </c>
      <c r="QO162" s="15">
        <v>-8.2286686923855479E-3</v>
      </c>
      <c r="QP162" s="15">
        <v>6.0078103339021441E-4</v>
      </c>
      <c r="QQ162" s="15">
        <v>-1.0865265407199249E-2</v>
      </c>
      <c r="QR162" s="15">
        <v>0</v>
      </c>
      <c r="QS162" s="15">
        <v>5.0125418235441935E-3</v>
      </c>
      <c r="QT162" s="15">
        <v>-3.3245520180985289E-3</v>
      </c>
      <c r="QU162" s="15">
        <v>-1.0949014489670469E-2</v>
      </c>
      <c r="QV162" s="15">
        <v>-7.846179377749769E-3</v>
      </c>
      <c r="QW162" s="15">
        <v>-2.3747339585530039E-3</v>
      </c>
      <c r="QX162" s="15">
        <v>-1.0365917793546927E-3</v>
      </c>
      <c r="QY162" s="15">
        <v>1.5043395047334521E-2</v>
      </c>
      <c r="QZ162" s="15">
        <v>3.6248948868478044E-3</v>
      </c>
      <c r="RA162" s="15">
        <v>-1.264160416943896E-2</v>
      </c>
      <c r="RB162" s="15">
        <v>-9.1884260544062551E-3</v>
      </c>
      <c r="RC162" s="15">
        <v>-3.2085589023658004E-3</v>
      </c>
      <c r="RD162" s="15">
        <v>0</v>
      </c>
      <c r="RE162" s="15">
        <v>3.6026633143097036E-3</v>
      </c>
      <c r="RF162" s="15">
        <v>-1.9662750500944882E-2</v>
      </c>
      <c r="RG162" s="15">
        <v>-9.9844358238226159E-3</v>
      </c>
      <c r="RH162" s="15">
        <v>-1.0583915801496506E-2</v>
      </c>
      <c r="RI162" s="15">
        <v>-1.7803811816685833E-2</v>
      </c>
      <c r="RJ162" s="15">
        <v>2.3763806117555613E-2</v>
      </c>
      <c r="RK162" s="15">
        <v>-7.1287430607531515E-3</v>
      </c>
      <c r="RL162" s="15">
        <v>-1.3431835464676259E-3</v>
      </c>
      <c r="RM162" s="15">
        <v>9.617358891836375E-3</v>
      </c>
      <c r="RN162" s="15">
        <v>-5.9284526801970383E-3</v>
      </c>
      <c r="RO162" s="15">
        <v>-2.2094533706242869E-2</v>
      </c>
      <c r="RP162" s="15">
        <v>-2.3293744518177099E-3</v>
      </c>
      <c r="RQ162" s="15">
        <v>1.4230602952296206E-2</v>
      </c>
      <c r="RR162" s="15">
        <v>-1.3539022884327071E-2</v>
      </c>
      <c r="RS162" s="15">
        <v>1.1563883992644375E-2</v>
      </c>
      <c r="RT162" s="15">
        <v>-1.0114146238737267E-2</v>
      </c>
      <c r="RU162" s="15">
        <v>3.7560464095973945E-3</v>
      </c>
      <c r="RV162" s="15">
        <v>7.456174894238804E-3</v>
      </c>
      <c r="RW162" s="15">
        <v>1.0453707293706668E-2</v>
      </c>
      <c r="RX162" s="15">
        <v>-3.5251691874800449E-2</v>
      </c>
      <c r="RY162" s="15">
        <v>2.6366581992614196E-2</v>
      </c>
      <c r="RZ162" s="15">
        <v>7.1915525690541887E-3</v>
      </c>
      <c r="SA162" s="15">
        <v>-1.367935032883655E-2</v>
      </c>
      <c r="SB162" s="15">
        <v>-3.2697576815567068E-3</v>
      </c>
      <c r="SC162" s="15">
        <v>1.8627739438608907E-2</v>
      </c>
      <c r="SD162" s="15">
        <v>-1.7044197501939189E-2</v>
      </c>
      <c r="SE162" s="15">
        <v>-1.1696039763191298E-2</v>
      </c>
      <c r="SF162" s="15">
        <v>-5.9483131232863189E-3</v>
      </c>
      <c r="SG162" s="15">
        <v>-7.7927138165426733E-5</v>
      </c>
      <c r="SH162" s="15">
        <v>-2.2930456195332113E-2</v>
      </c>
      <c r="SI162" s="15">
        <v>-1.0705698355988726E-2</v>
      </c>
      <c r="SJ162" s="15">
        <v>2.4931438673157932E-4</v>
      </c>
      <c r="SK162" s="15">
        <v>4.2995824762936145E-3</v>
      </c>
      <c r="SL162" s="15">
        <v>-1.6842847669285191E-2</v>
      </c>
      <c r="SM162" s="15">
        <v>-1.2731178116228918E-2</v>
      </c>
      <c r="SN162" s="15">
        <v>2.8396368269079712E-2</v>
      </c>
      <c r="SO162" s="15">
        <v>-1.1044412178296924E-2</v>
      </c>
      <c r="SP162" s="15">
        <v>-7.174805780039175E-3</v>
      </c>
      <c r="SQ162" s="15">
        <v>-3.1481055021407051E-2</v>
      </c>
      <c r="SR162" s="15">
        <v>-7.4839978680687255E-3</v>
      </c>
      <c r="SS162" s="15">
        <v>-5.4467926994806685E-3</v>
      </c>
      <c r="ST162" s="15">
        <v>-6.655198360298176E-3</v>
      </c>
      <c r="SU162" s="15">
        <v>-4.61494906172372E-3</v>
      </c>
      <c r="SV162" s="15">
        <v>-1.7841998574323246E-2</v>
      </c>
      <c r="SW162" s="15">
        <v>-7.6709408263397694E-3</v>
      </c>
      <c r="SX162" s="15">
        <v>-2.8150529990903467E-3</v>
      </c>
      <c r="SY162" s="15">
        <v>-2.0449904877275966E-3</v>
      </c>
      <c r="SZ162" s="15">
        <v>-7.0467940545546857E-3</v>
      </c>
      <c r="TA162" s="15">
        <v>2.7788321531930049E-3</v>
      </c>
      <c r="TB162" s="15">
        <v>-3.5831019526926841E-2</v>
      </c>
      <c r="TC162" s="15">
        <v>-1.2727647530362459E-2</v>
      </c>
      <c r="TD162" s="15">
        <v>-1.6839934251802354E-2</v>
      </c>
      <c r="TE162" s="15">
        <v>9.5364961149300848E-3</v>
      </c>
      <c r="TF162" s="15">
        <v>-1.4015282617121002E-2</v>
      </c>
      <c r="TG162" s="15">
        <v>-1.1388962039968021E-2</v>
      </c>
      <c r="TH162" s="15">
        <v>3.5211303985787394E-3</v>
      </c>
      <c r="TI162" s="15">
        <v>2.000066670666965E-2</v>
      </c>
      <c r="TJ162" s="15">
        <v>-3.2500536428592916E-3</v>
      </c>
      <c r="TK162" s="15">
        <v>-1.0122785826441397E-2</v>
      </c>
      <c r="TL162" s="15">
        <v>1.5200138038898212E-3</v>
      </c>
      <c r="TM162" s="15">
        <v>6.3792301388629095E-3</v>
      </c>
      <c r="TN162" s="15">
        <v>6.8928261294296488E-3</v>
      </c>
      <c r="TO162" s="23">
        <v>3.9547402470840117E-4</v>
      </c>
    </row>
    <row r="163" spans="1:535" x14ac:dyDescent="0.35">
      <c r="A163" s="14">
        <v>157</v>
      </c>
      <c r="B163" s="81">
        <v>42766</v>
      </c>
      <c r="C163" s="23">
        <v>-8.7896633615588247E-5</v>
      </c>
      <c r="D163" s="43">
        <f ca="1">OFFSET('CAPM Regression Loop'!$AH$6,$A163,'CAPM Regression Loop'!$D$2)</f>
        <v>1.2270092591814183E-2</v>
      </c>
      <c r="T163" s="14">
        <v>157</v>
      </c>
      <c r="U163" s="14" t="s">
        <v>159</v>
      </c>
      <c r="V163" s="14">
        <v>0.84862303476713408</v>
      </c>
      <c r="W163" s="14">
        <v>0.13067862707482072</v>
      </c>
      <c r="X163" s="14">
        <v>0.14433858559081728</v>
      </c>
      <c r="Y163" s="14">
        <f t="shared" si="9"/>
        <v>-1.1583911510349298</v>
      </c>
      <c r="Z163" s="14">
        <f t="shared" si="8"/>
        <v>1.1583911510349298</v>
      </c>
      <c r="AA163" s="14">
        <f t="shared" si="10"/>
        <v>1</v>
      </c>
      <c r="AF163" s="80"/>
      <c r="AH163" s="81"/>
      <c r="AI163" s="15">
        <v>2.6905596497491569E-2</v>
      </c>
      <c r="AJ163" s="15">
        <v>-1.458242329427005E-2</v>
      </c>
      <c r="AK163" s="15">
        <v>-2.3717589492522053E-3</v>
      </c>
      <c r="AL163" s="15">
        <v>-2.3047174577346796E-3</v>
      </c>
      <c r="AM163" s="15">
        <v>1.1189848533357064E-2</v>
      </c>
      <c r="AN163" s="15">
        <v>4.2838615596396366E-2</v>
      </c>
      <c r="AO163" s="15">
        <v>1.8362439105116233E-2</v>
      </c>
      <c r="AP163" s="15">
        <v>-6.6521033044046052E-3</v>
      </c>
      <c r="AQ163" s="15">
        <v>-3.8732442788201316E-3</v>
      </c>
      <c r="AR163" s="15">
        <v>-1.7722987366677108E-2</v>
      </c>
      <c r="AS163" s="15">
        <v>2.9415113414475698E-3</v>
      </c>
      <c r="AT163" s="15">
        <v>-9.6571503376688128E-3</v>
      </c>
      <c r="AU163" s="15">
        <v>8.7611710527862549E-4</v>
      </c>
      <c r="AV163" s="15">
        <v>2.2153855214644786E-3</v>
      </c>
      <c r="AW163" s="15">
        <v>1.8401899372036644E-2</v>
      </c>
      <c r="AX163" s="15">
        <v>1.3357627696804779E-2</v>
      </c>
      <c r="AY163" s="15">
        <v>2.0309748867583188E-2</v>
      </c>
      <c r="AZ163" s="15">
        <v>1.6148574616922231E-2</v>
      </c>
      <c r="BA163" s="15">
        <v>-5.1304088589497442E-3</v>
      </c>
      <c r="BB163" s="15">
        <v>3.2596441488864043E-2</v>
      </c>
      <c r="BC163" s="15">
        <v>-9.7561749453645725E-3</v>
      </c>
      <c r="BD163" s="15">
        <v>4.3206434468659989E-3</v>
      </c>
      <c r="BE163" s="15">
        <v>1.7517650932348237E-3</v>
      </c>
      <c r="BF163" s="15">
        <v>-7.4280411957646419E-4</v>
      </c>
      <c r="BG163" s="15">
        <v>1.1437074815479337E-2</v>
      </c>
      <c r="BH163" s="15">
        <v>-2.0619287202735592E-2</v>
      </c>
      <c r="BI163" s="15">
        <v>1.8825898648783188E-2</v>
      </c>
      <c r="BJ163" s="15">
        <v>-3.6174100517093813E-3</v>
      </c>
      <c r="BK163" s="15">
        <v>-5.304348731866841E-3</v>
      </c>
      <c r="BL163" s="15">
        <v>-2.5853561659331414E-3</v>
      </c>
      <c r="BM163" s="15">
        <v>2.0330774087335021E-2</v>
      </c>
      <c r="BN163" s="15">
        <v>-2.6242907610952437E-3</v>
      </c>
      <c r="BO163" s="15">
        <v>-2.287993038445587E-2</v>
      </c>
      <c r="BP163" s="15">
        <v>-5.6591037944794887E-3</v>
      </c>
      <c r="BQ163" s="15">
        <v>6.8493418455749886E-3</v>
      </c>
      <c r="BR163" s="15">
        <v>1.4464589562720955E-2</v>
      </c>
      <c r="BS163" s="15">
        <v>-7.0119667764566478E-3</v>
      </c>
      <c r="BT163" s="15">
        <v>4.7455418098217685E-3</v>
      </c>
      <c r="BU163" s="15">
        <v>-8.344164602053639E-3</v>
      </c>
      <c r="BV163" s="15">
        <v>-3.1172620230404589E-2</v>
      </c>
      <c r="BW163" s="15">
        <v>-2.3562182904823801E-3</v>
      </c>
      <c r="BX163" s="15">
        <v>-2.5947068126901845E-4</v>
      </c>
      <c r="BY163" s="15">
        <v>5.6057449817940325E-3</v>
      </c>
      <c r="BZ163" s="15">
        <v>6.1728591070807958E-3</v>
      </c>
      <c r="CA163" s="15">
        <v>-2.1708282717213334E-3</v>
      </c>
      <c r="CB163" s="15">
        <v>1.011861770065357E-2</v>
      </c>
      <c r="CC163" s="15">
        <v>-8.7623000514687344E-3</v>
      </c>
      <c r="CD163" s="15">
        <v>7.5853713892565641E-3</v>
      </c>
      <c r="CE163" s="15">
        <v>-1.2019159847076343E-2</v>
      </c>
      <c r="CF163" s="15">
        <v>1.5034109275357355E-2</v>
      </c>
      <c r="CG163" s="15">
        <v>6.948091179394475E-3</v>
      </c>
      <c r="CH163" s="15">
        <v>-1.8474899727817209E-2</v>
      </c>
      <c r="CI163" s="15">
        <v>1.5075724091517726E-3</v>
      </c>
      <c r="CJ163" s="15">
        <v>2.1053409197832263E-2</v>
      </c>
      <c r="CK163" s="15">
        <v>-1.1714308106892441E-2</v>
      </c>
      <c r="CL163" s="15">
        <v>1.1551283556516113E-2</v>
      </c>
      <c r="CM163" s="15">
        <v>7.8653782540998463E-4</v>
      </c>
      <c r="CN163" s="15">
        <v>-1.3070492162958278E-2</v>
      </c>
      <c r="CO163" s="15">
        <v>-1.359968317157189E-2</v>
      </c>
      <c r="CP163" s="15">
        <v>2.1306575442797054E-2</v>
      </c>
      <c r="CQ163" s="15">
        <v>-6.2587881011418002E-3</v>
      </c>
      <c r="CR163" s="15">
        <v>6.7613509780439247E-3</v>
      </c>
      <c r="CS163" s="15">
        <v>2.1512187986040356E-3</v>
      </c>
      <c r="CT163" s="15">
        <v>1.402993675794716E-2</v>
      </c>
      <c r="CU163" s="15">
        <v>-1.0762211247520059E-2</v>
      </c>
      <c r="CV163" s="15">
        <v>2.0176825390867272E-2</v>
      </c>
      <c r="CW163" s="15">
        <v>4.2653236543516359E-3</v>
      </c>
      <c r="CX163" s="15">
        <v>1.3422820807292273E-3</v>
      </c>
      <c r="CY163" s="15">
        <v>-3.2035907584472487E-3</v>
      </c>
      <c r="CZ163" s="15">
        <v>-2.8807143137281328E-3</v>
      </c>
      <c r="DA163" s="15">
        <v>9.6066145032246072E-3</v>
      </c>
      <c r="DB163" s="15">
        <v>8.7664932121823726E-3</v>
      </c>
      <c r="DC163" s="15">
        <v>6.6347460485565125E-3</v>
      </c>
      <c r="DD163" s="15">
        <v>4.82445320638144E-3</v>
      </c>
      <c r="DE163" s="15">
        <v>-1.3874288726299488E-2</v>
      </c>
      <c r="DF163" s="15">
        <v>4.4871870162332085E-3</v>
      </c>
      <c r="DG163" s="15">
        <v>1.7923446098983393E-3</v>
      </c>
      <c r="DH163" s="15">
        <v>2.3895838317031043E-2</v>
      </c>
      <c r="DI163" s="15">
        <v>-1.1743444908846453E-2</v>
      </c>
      <c r="DJ163" s="15">
        <v>-1.6717329121276208E-3</v>
      </c>
      <c r="DK163" s="15">
        <v>8.9330618854753501E-3</v>
      </c>
      <c r="DL163" s="15">
        <v>2.2224547983276322E-2</v>
      </c>
      <c r="DM163" s="15">
        <v>1.3965399119779706E-3</v>
      </c>
      <c r="DN163" s="15">
        <v>1.2257441970352357E-2</v>
      </c>
      <c r="DO163" s="15">
        <v>-4.6838493124263143E-3</v>
      </c>
      <c r="DP163" s="15">
        <v>2.5902987502040304E-2</v>
      </c>
      <c r="DQ163" s="15">
        <v>1.4440007118412769E-2</v>
      </c>
      <c r="DR163" s="15">
        <v>-2.8296566701933993E-3</v>
      </c>
      <c r="DS163" s="15">
        <v>-9.903794843184573E-3</v>
      </c>
      <c r="DT163" s="15">
        <v>-1.9882918292230922E-3</v>
      </c>
      <c r="DU163" s="15">
        <v>-1.5491869868293781E-3</v>
      </c>
      <c r="DV163" s="15">
        <v>-5.8989487436469116E-3</v>
      </c>
      <c r="DW163" s="15">
        <v>-2.6204253915566851E-3</v>
      </c>
      <c r="DX163" s="15">
        <v>3.5626236640108641E-3</v>
      </c>
      <c r="DY163" s="15">
        <v>7.6803108294728776E-3</v>
      </c>
      <c r="DZ163" s="15">
        <v>7.745333823807423E-4</v>
      </c>
      <c r="EA163" s="15">
        <v>-2.5800022633871438E-3</v>
      </c>
      <c r="EB163" s="15">
        <v>-8.4052695687160256E-3</v>
      </c>
      <c r="EC163" s="15">
        <v>1.0612895663161175E-3</v>
      </c>
      <c r="ED163" s="15">
        <v>5.2997805399847987E-3</v>
      </c>
      <c r="EE163" s="15">
        <v>8.3156104097511022E-3</v>
      </c>
      <c r="EF163" s="15">
        <v>0</v>
      </c>
      <c r="EG163" s="15">
        <v>1.3232707266574341E-2</v>
      </c>
      <c r="EH163" s="15">
        <v>8.2527051468997848E-3</v>
      </c>
      <c r="EI163" s="15">
        <v>1.4604410227566022E-2</v>
      </c>
      <c r="EJ163" s="15">
        <v>-1.6118396630959767E-2</v>
      </c>
      <c r="EK163" s="15">
        <v>1.0294896726862035E-2</v>
      </c>
      <c r="EL163" s="15">
        <v>3.7369683056439354E-2</v>
      </c>
      <c r="EM163" s="15">
        <v>-9.911349305391315E-4</v>
      </c>
      <c r="EN163" s="15">
        <v>1.5558356249691735E-2</v>
      </c>
      <c r="EO163" s="15">
        <v>2.6601734871603496E-2</v>
      </c>
      <c r="EP163" s="15">
        <v>4.2787351341167044E-3</v>
      </c>
      <c r="EQ163" s="15">
        <v>1.839736513971588E-2</v>
      </c>
      <c r="ER163" s="15">
        <v>-2.4075125985307268E-3</v>
      </c>
      <c r="ES163" s="15">
        <v>4.9426626192493215E-3</v>
      </c>
      <c r="ET163" s="15">
        <v>-3.5743336185875565E-3</v>
      </c>
      <c r="EU163" s="15">
        <v>-1.6105656565632456E-3</v>
      </c>
      <c r="EV163" s="15">
        <v>-2.3435243797378186E-2</v>
      </c>
      <c r="EW163" s="15">
        <v>-7.7482677889609438E-4</v>
      </c>
      <c r="EX163" s="15">
        <v>1.9353596131888896E-3</v>
      </c>
      <c r="EY163" s="15">
        <v>-2.0141857396225132E-2</v>
      </c>
      <c r="EZ163" s="15">
        <v>6.5818343753873941E-4</v>
      </c>
      <c r="FA163" s="15">
        <v>1.6508988446997084E-3</v>
      </c>
      <c r="FB163" s="15">
        <v>-4.2120418951226623E-3</v>
      </c>
      <c r="FC163" s="15">
        <v>4.7444557403626495E-3</v>
      </c>
      <c r="FD163" s="15">
        <v>1.3461995566926978E-2</v>
      </c>
      <c r="FE163" s="15">
        <v>-9.0612778875727856E-3</v>
      </c>
      <c r="FF163" s="15">
        <v>-9.3409929543425454E-5</v>
      </c>
      <c r="FG163" s="15">
        <v>-5.0392447002755433E-3</v>
      </c>
      <c r="FH163" s="15">
        <v>2.4963578585797157E-2</v>
      </c>
      <c r="FI163" s="15">
        <v>1.5126891532687575E-2</v>
      </c>
      <c r="FJ163" s="15">
        <v>-2.6395461810874373E-2</v>
      </c>
      <c r="FK163" s="15">
        <v>4.3347424141308086E-2</v>
      </c>
      <c r="FL163" s="15">
        <v>-2.617448130029734E-3</v>
      </c>
      <c r="FM163" s="15">
        <v>1.3137060936426092E-2</v>
      </c>
      <c r="FN163" s="15">
        <v>1.1250345480862695E-2</v>
      </c>
      <c r="FO163" s="15">
        <v>-2.868958174073088E-3</v>
      </c>
      <c r="FP163" s="15">
        <v>5.1517000028625214E-3</v>
      </c>
      <c r="FQ163" s="15">
        <v>1.130589010798363E-2</v>
      </c>
      <c r="FR163" s="15">
        <v>2.5454011332777356E-2</v>
      </c>
      <c r="FS163" s="15">
        <v>-8.7079561652316489E-3</v>
      </c>
      <c r="FT163" s="15">
        <v>5.6077996208094005E-3</v>
      </c>
      <c r="FU163" s="15">
        <v>1.1991047128424404E-2</v>
      </c>
      <c r="FV163" s="15">
        <v>-7.3419772359775912E-3</v>
      </c>
      <c r="FW163" s="15">
        <v>1.5220683032639714E-2</v>
      </c>
      <c r="FX163" s="15">
        <v>1.8245398847573324E-2</v>
      </c>
      <c r="FY163" s="15">
        <v>6.2942772713874846E-3</v>
      </c>
      <c r="FZ163" s="15">
        <v>1.0374223933036669E-2</v>
      </c>
      <c r="GA163" s="15">
        <v>-8.682639285673319E-3</v>
      </c>
      <c r="GB163" s="15">
        <v>1.4575156802968087E-2</v>
      </c>
      <c r="GC163" s="15">
        <v>-4.9022636587488502E-3</v>
      </c>
      <c r="GD163" s="15">
        <v>-1.0625099956933668E-2</v>
      </c>
      <c r="GE163" s="15">
        <v>-1.1257465133366958E-2</v>
      </c>
      <c r="GF163" s="15">
        <v>1.4768915555495551E-2</v>
      </c>
      <c r="GG163" s="15">
        <v>-5.114653593725093E-4</v>
      </c>
      <c r="GH163" s="15">
        <v>1.312082907243787E-2</v>
      </c>
      <c r="GI163" s="15">
        <v>4.1954651865885812E-3</v>
      </c>
      <c r="GJ163" s="15">
        <v>-1.5471895814589526E-3</v>
      </c>
      <c r="GK163" s="15">
        <v>-8.1494508750262172E-3</v>
      </c>
      <c r="GL163" s="15">
        <v>3.7479085197336466E-3</v>
      </c>
      <c r="GM163" s="15">
        <v>-3.6040746861991479E-3</v>
      </c>
      <c r="GN163" s="15">
        <v>1.1525480818112778E-3</v>
      </c>
      <c r="GO163" s="15">
        <v>-2.0891897447501317E-2</v>
      </c>
      <c r="GP163" s="15">
        <v>1.6219034350448729E-2</v>
      </c>
      <c r="GQ163" s="15">
        <v>1.1241814866248322E-2</v>
      </c>
      <c r="GR163" s="15">
        <v>4.7370156059299206E-3</v>
      </c>
      <c r="GS163" s="15">
        <v>-1.3262793878410445E-2</v>
      </c>
      <c r="GT163" s="15">
        <v>5.2411763862755282E-3</v>
      </c>
      <c r="GU163" s="15">
        <v>1.448179966425552E-2</v>
      </c>
      <c r="GV163" s="15">
        <v>1.5711009392926127E-2</v>
      </c>
      <c r="GW163" s="15">
        <v>-2.3870075160388462E-3</v>
      </c>
      <c r="GX163" s="15">
        <v>2.368977112240488E-2</v>
      </c>
      <c r="GY163" s="15">
        <v>-1.6755913728438997E-2</v>
      </c>
      <c r="GZ163" s="15">
        <v>4.9358342561799053E-4</v>
      </c>
      <c r="HA163" s="15">
        <v>-3.4638067191878957E-3</v>
      </c>
      <c r="HB163" s="15">
        <v>-8.0873437485184105E-4</v>
      </c>
      <c r="HC163" s="15">
        <v>-1.0412589072460244E-2</v>
      </c>
      <c r="HD163" s="15">
        <v>-5.0516754961178337E-3</v>
      </c>
      <c r="HE163" s="15">
        <v>-9.2083344536498558E-3</v>
      </c>
      <c r="HF163" s="15">
        <v>2.4317307650706214E-2</v>
      </c>
      <c r="HG163" s="15">
        <v>-2.1655831128349678E-2</v>
      </c>
      <c r="HH163" s="15">
        <v>1.6628251437578474E-2</v>
      </c>
      <c r="HI163" s="15">
        <v>-4.912186120318145E-3</v>
      </c>
      <c r="HJ163" s="15">
        <v>-2.2638671472318176E-3</v>
      </c>
      <c r="HK163" s="15">
        <v>-6.6796797206167017E-3</v>
      </c>
      <c r="HL163" s="15">
        <v>-8.7736591795701778E-3</v>
      </c>
      <c r="HM163" s="15">
        <v>9.0869744433709609E-3</v>
      </c>
      <c r="HN163" s="15">
        <v>-1.6968329863182809E-3</v>
      </c>
      <c r="HO163" s="15">
        <v>-1.1821738965166811E-2</v>
      </c>
      <c r="HP163" s="15">
        <v>-2.6496933535123682E-2</v>
      </c>
      <c r="HQ163" s="15">
        <v>-5.6356853952114917E-3</v>
      </c>
      <c r="HR163" s="15">
        <v>9.6789812363497175E-4</v>
      </c>
      <c r="HS163" s="15">
        <v>3.1872510229969037E-4</v>
      </c>
      <c r="HT163" s="15">
        <v>9.228523484593661E-3</v>
      </c>
      <c r="HU163" s="15">
        <v>-2.3476308750611128E-3</v>
      </c>
      <c r="HV163" s="15">
        <v>-7.6468533806859007E-3</v>
      </c>
      <c r="HW163" s="15">
        <v>-8.7161128403649007E-3</v>
      </c>
      <c r="HX163" s="15">
        <v>3.6069483818029276E-2</v>
      </c>
      <c r="HY163" s="15">
        <v>1.3059368706386736E-2</v>
      </c>
      <c r="HZ163" s="15">
        <v>-1.9187725746223636E-3</v>
      </c>
      <c r="IA163" s="15">
        <v>-6.0218473278752238E-3</v>
      </c>
      <c r="IB163" s="15">
        <v>7.677580899034332E-3</v>
      </c>
      <c r="IC163" s="15">
        <v>-6.916374789122169E-3</v>
      </c>
      <c r="ID163" s="15">
        <v>-4.4281772095066708E-3</v>
      </c>
      <c r="IE163" s="15">
        <v>-2.7850861264204262E-3</v>
      </c>
      <c r="IF163" s="15">
        <v>-6.8347677245762014E-3</v>
      </c>
      <c r="IG163" s="15">
        <v>6.5345473209967968E-3</v>
      </c>
      <c r="IH163" s="15">
        <v>1.9657680253363254E-2</v>
      </c>
      <c r="II163" s="15">
        <v>-1.9775265549951421E-2</v>
      </c>
      <c r="IJ163" s="15">
        <v>3.2954496255363126E-2</v>
      </c>
      <c r="IK163" s="15">
        <v>-8.2408841276072221E-3</v>
      </c>
      <c r="IL163" s="15">
        <v>1.592216170077785E-3</v>
      </c>
      <c r="IM163" s="15">
        <v>-1.0369034306270191E-2</v>
      </c>
      <c r="IN163" s="15">
        <v>-6.6298585386695766E-3</v>
      </c>
      <c r="IO163" s="15">
        <v>1.6156814043975586E-2</v>
      </c>
      <c r="IP163" s="15">
        <v>1.2408506643829732E-2</v>
      </c>
      <c r="IQ163" s="15">
        <v>-6.0313632708958002E-4</v>
      </c>
      <c r="IR163" s="15">
        <v>8.2795637737332704E-3</v>
      </c>
      <c r="IS163" s="15">
        <v>-6.448129568754392E-3</v>
      </c>
      <c r="IT163" s="15">
        <v>4.4395189453651203E-3</v>
      </c>
      <c r="IU163" s="15">
        <v>-5.1192903856193319E-3</v>
      </c>
      <c r="IV163" s="15">
        <v>-7.9571428319572847E-3</v>
      </c>
      <c r="IW163" s="15">
        <v>-1.5309971971420418E-2</v>
      </c>
      <c r="IX163" s="15">
        <v>9.6690972720251626E-3</v>
      </c>
      <c r="IY163" s="15">
        <v>-6.6546174902652805E-3</v>
      </c>
      <c r="IZ163" s="15">
        <v>1.0027624452945173E-2</v>
      </c>
      <c r="JA163" s="15">
        <v>2.3645982368406808E-2</v>
      </c>
      <c r="JB163" s="15">
        <v>1.4051753455650507E-2</v>
      </c>
      <c r="JC163" s="15">
        <v>-2.0295899619902562E-2</v>
      </c>
      <c r="JD163" s="15">
        <v>8.2678797599399563E-4</v>
      </c>
      <c r="JE163" s="15">
        <v>3.2181021482758196E-3</v>
      </c>
      <c r="JF163" s="15">
        <v>9.6801309035627163E-3</v>
      </c>
      <c r="JG163" s="15">
        <v>7.2202479734870973E-3</v>
      </c>
      <c r="JH163" s="15">
        <v>3.7997575878391267E-3</v>
      </c>
      <c r="JI163" s="15">
        <v>-3.821404489465103E-3</v>
      </c>
      <c r="JJ163" s="15">
        <v>-7.3076369956677342E-3</v>
      </c>
      <c r="JK163" s="15">
        <v>7.2227313133805312E-3</v>
      </c>
      <c r="JL163" s="15">
        <v>1.5072558128115308E-2</v>
      </c>
      <c r="JM163" s="15">
        <v>-1.515629537644058E-2</v>
      </c>
      <c r="JN163" s="15">
        <v>5.1349602467280053E-3</v>
      </c>
      <c r="JO163" s="15">
        <v>2.4892698607398466E-2</v>
      </c>
      <c r="JP163" s="15">
        <v>-4.8046621699039029E-3</v>
      </c>
      <c r="JQ163" s="15">
        <v>-1.6164145041011813E-2</v>
      </c>
      <c r="JR163" s="15">
        <v>4.2174518781250503E-4</v>
      </c>
      <c r="JS163" s="15">
        <v>-5.1105935534187241E-3</v>
      </c>
      <c r="JT163" s="15">
        <v>-1.6020578730962229E-2</v>
      </c>
      <c r="JU163" s="15">
        <v>-2.5173078113778055E-3</v>
      </c>
      <c r="JV163" s="15">
        <v>2.7936862872014262E-4</v>
      </c>
      <c r="JW163" s="15">
        <v>3.7025830181973839E-3</v>
      </c>
      <c r="JX163" s="15">
        <v>-4.6189458562945285E-3</v>
      </c>
      <c r="JY163" s="15">
        <v>-1.2422519998557096E-2</v>
      </c>
      <c r="JZ163" s="15">
        <v>-1.0320009031989359E-2</v>
      </c>
      <c r="KA163" s="15">
        <v>1.5150752860275867E-3</v>
      </c>
      <c r="KB163" s="15">
        <v>4.7863339238109516E-3</v>
      </c>
      <c r="KC163" s="15">
        <v>-1.4076379291887488E-2</v>
      </c>
      <c r="KD163" s="15">
        <v>1.0601644247679122E-3</v>
      </c>
      <c r="KE163" s="15">
        <v>1.2399181958718046E-2</v>
      </c>
      <c r="KF163" s="15">
        <v>-1.640725895124227E-2</v>
      </c>
      <c r="KG163" s="15">
        <v>1.1829073327755645E-2</v>
      </c>
      <c r="KH163" s="15">
        <v>5.5028203342081844E-4</v>
      </c>
      <c r="KI163" s="15">
        <v>-5.5494038086695728E-3</v>
      </c>
      <c r="KJ163" s="15">
        <v>2.3546571399581961E-3</v>
      </c>
      <c r="KK163" s="15">
        <v>5.2366685631051579E-3</v>
      </c>
      <c r="KL163" s="15">
        <v>-1.3305518422599487E-2</v>
      </c>
      <c r="KM163" s="15">
        <v>4.4679869132096262E-3</v>
      </c>
      <c r="KN163" s="15">
        <v>1.6245844665579375E-2</v>
      </c>
      <c r="KO163" s="15">
        <v>-2.6946124088927754E-3</v>
      </c>
      <c r="KP163" s="15">
        <v>4.581080947149074E-3</v>
      </c>
      <c r="KQ163" s="15">
        <v>2.4114643697030789E-2</v>
      </c>
      <c r="KR163" s="15">
        <v>1.0657294473987979E-2</v>
      </c>
      <c r="KS163" s="15">
        <v>3.0173520503926727E-3</v>
      </c>
      <c r="KT163" s="15">
        <v>-5.2243689966414734E-3</v>
      </c>
      <c r="KU163" s="15">
        <v>3.440863609903911E-3</v>
      </c>
      <c r="KV163" s="15">
        <v>2.5228381400261957E-2</v>
      </c>
      <c r="KW163" s="15">
        <v>1.116859149141927E-2</v>
      </c>
      <c r="KX163" s="15">
        <v>-1.7978511101889184E-2</v>
      </c>
      <c r="KY163" s="15">
        <v>1.2823091983437677E-2</v>
      </c>
      <c r="KZ163" s="15">
        <v>1.8820582719798449E-3</v>
      </c>
      <c r="LA163" s="15">
        <v>9.8791253727105264E-3</v>
      </c>
      <c r="LB163" s="15">
        <v>3.0714864226102801E-2</v>
      </c>
      <c r="LC163" s="15">
        <v>-5.9505094655178965E-3</v>
      </c>
      <c r="LD163" s="15">
        <v>-1.4412014156034596E-2</v>
      </c>
      <c r="LE163" s="15">
        <v>2.1206002004225434E-2</v>
      </c>
      <c r="LF163" s="15">
        <v>-6.682602434366974E-3</v>
      </c>
      <c r="LG163" s="15">
        <v>-9.8761956702142443E-3</v>
      </c>
      <c r="LH163" s="15">
        <v>4.6228281528283019E-3</v>
      </c>
      <c r="LI163" s="15">
        <v>-7.6437993402616537E-4</v>
      </c>
      <c r="LJ163" s="15">
        <v>2.188737299399808E-3</v>
      </c>
      <c r="LK163" s="15">
        <v>-1.0982676900639705E-2</v>
      </c>
      <c r="LL163" s="15">
        <v>6.7727737096197132E-4</v>
      </c>
      <c r="LM163" s="15">
        <v>-2.7548929519498121E-2</v>
      </c>
      <c r="LN163" s="15">
        <v>1.5810279973187732E-3</v>
      </c>
      <c r="LO163" s="15">
        <v>1.4812912927822264E-2</v>
      </c>
      <c r="LP163" s="15">
        <v>-7.7711447248868578E-3</v>
      </c>
      <c r="LQ163" s="15">
        <v>-1.0866391257071985E-2</v>
      </c>
      <c r="LR163" s="15">
        <v>-4.1880891218014828E-3</v>
      </c>
      <c r="LS163" s="15">
        <v>-3.6646484271484663E-3</v>
      </c>
      <c r="LT163" s="15">
        <v>-2.5072789105473444E-2</v>
      </c>
      <c r="LU163" s="15">
        <v>1.4768964603336014E-2</v>
      </c>
      <c r="LV163" s="15">
        <v>-8.6776267316781002E-4</v>
      </c>
      <c r="LW163" s="15">
        <v>-3.3818091073809682E-3</v>
      </c>
      <c r="LX163" s="15">
        <v>1.7918058513492287E-2</v>
      </c>
      <c r="LY163" s="15">
        <v>-8.9653880176509999E-3</v>
      </c>
      <c r="LZ163" s="15">
        <v>-1.0706370615631617E-2</v>
      </c>
      <c r="MA163" s="15">
        <v>1.7621149933992233E-3</v>
      </c>
      <c r="MB163" s="15">
        <v>7.3286921565269766E-4</v>
      </c>
      <c r="MC163" s="15">
        <v>-2.4565129322377775E-2</v>
      </c>
      <c r="MD163" s="15">
        <v>-4.6934671080964847E-3</v>
      </c>
      <c r="ME163" s="15">
        <v>-3.4262253708936224E-3</v>
      </c>
      <c r="MF163" s="15">
        <v>3.9985940610913632E-3</v>
      </c>
      <c r="MG163" s="15">
        <v>-1.6844473382034467E-3</v>
      </c>
      <c r="MH163" s="15">
        <v>-2.3976403961149147E-3</v>
      </c>
      <c r="MI163" s="15">
        <v>1.2833028217475385E-2</v>
      </c>
      <c r="MJ163" s="15">
        <v>-6.4308903302905144E-3</v>
      </c>
      <c r="MK163" s="15">
        <v>9.0747665379920482E-3</v>
      </c>
      <c r="ML163" s="15">
        <v>1.3221346438142626E-2</v>
      </c>
      <c r="MM163" s="15">
        <v>-1.4718172474021421E-2</v>
      </c>
      <c r="MN163" s="15">
        <v>-7.3971673404435584E-3</v>
      </c>
      <c r="MO163" s="15">
        <v>-1.2191518529676327E-2</v>
      </c>
      <c r="MP163" s="15">
        <v>-4.1740899104079458E-3</v>
      </c>
      <c r="MQ163" s="15">
        <v>1.0769643028547824E-2</v>
      </c>
      <c r="MR163" s="15">
        <v>-2.8991529935669049E-3</v>
      </c>
      <c r="MS163" s="15">
        <v>4.5982021339669513E-2</v>
      </c>
      <c r="MT163" s="15">
        <v>-4.6434577629544073E-3</v>
      </c>
      <c r="MU163" s="15">
        <v>6.0545089087060021E-3</v>
      </c>
      <c r="MV163" s="15">
        <v>3.4028658098148888E-2</v>
      </c>
      <c r="MW163" s="15">
        <v>1.0318164418692139E-2</v>
      </c>
      <c r="MX163" s="15">
        <v>3.6776074171651491E-2</v>
      </c>
      <c r="MY163" s="15">
        <v>-3.6179232880364188E-3</v>
      </c>
      <c r="MZ163" s="15">
        <v>-9.975063171254136E-4</v>
      </c>
      <c r="NA163" s="15">
        <v>2.3977624625334079E-2</v>
      </c>
      <c r="NB163" s="15">
        <v>-3.3968705997530911E-3</v>
      </c>
      <c r="NC163" s="15">
        <v>-3.9033960271601014E-3</v>
      </c>
      <c r="ND163" s="15">
        <v>-1.7445922080137006E-3</v>
      </c>
      <c r="NE163" s="15">
        <v>6.9002396926978599E-3</v>
      </c>
      <c r="NF163" s="15">
        <v>1.7073585475880493E-2</v>
      </c>
      <c r="NG163" s="15">
        <v>-1.8305796088439442E-2</v>
      </c>
      <c r="NH163" s="15">
        <v>6.5453827082537835E-3</v>
      </c>
      <c r="NI163" s="15">
        <v>-2.2876417176649782E-3</v>
      </c>
      <c r="NJ163" s="15">
        <v>-3.4016309536720683E-2</v>
      </c>
      <c r="NK163" s="15">
        <v>-7.6642710937003993E-3</v>
      </c>
      <c r="NL163" s="15">
        <v>2.2434441592680765E-2</v>
      </c>
      <c r="NM163" s="15">
        <v>-3.9447782910162288E-3</v>
      </c>
      <c r="NN163" s="15">
        <v>-3.2493935983095102E-3</v>
      </c>
      <c r="NO163" s="15">
        <v>5.7181454157381991E-3</v>
      </c>
      <c r="NP163" s="15">
        <v>2.4615497073557101E-2</v>
      </c>
      <c r="NQ163" s="15">
        <v>-1.6672841934519265E-2</v>
      </c>
      <c r="NR163" s="15">
        <v>-2.9873061797352427E-3</v>
      </c>
      <c r="NS163" s="15">
        <v>1.4499392039589432E-3</v>
      </c>
      <c r="NT163" s="15">
        <v>-1.62182121800397E-3</v>
      </c>
      <c r="NU163" s="15">
        <v>-8.5879966307042341E-3</v>
      </c>
      <c r="NV163" s="15">
        <v>4.8115569972221172E-3</v>
      </c>
      <c r="NW163" s="15">
        <v>-4.59498325711819E-3</v>
      </c>
      <c r="NX163" s="15">
        <v>2.1393810152178921E-2</v>
      </c>
      <c r="NY163" s="15">
        <v>-1.7108529486819648E-2</v>
      </c>
      <c r="NZ163" s="15">
        <v>1.4768456290542121E-2</v>
      </c>
      <c r="OA163" s="15">
        <v>2.3783421510096665E-2</v>
      </c>
      <c r="OB163" s="15">
        <v>8.6759536940690522E-4</v>
      </c>
      <c r="OC163" s="15">
        <v>1.3325070256790023E-2</v>
      </c>
      <c r="OD163" s="15">
        <v>-1.1321204258621225E-2</v>
      </c>
      <c r="OE163" s="15">
        <v>9.750579115377132E-3</v>
      </c>
      <c r="OF163" s="15">
        <v>-1.3345791384294624E-3</v>
      </c>
      <c r="OG163" s="15">
        <v>-1.3584190094074581E-3</v>
      </c>
      <c r="OH163" s="15">
        <v>5.5944201853245319E-3</v>
      </c>
      <c r="OI163" s="15">
        <v>3.9130484712863022E-3</v>
      </c>
      <c r="OJ163" s="15">
        <v>2.6480259488788925E-2</v>
      </c>
      <c r="OK163" s="15">
        <v>2.2543302917314985E-3</v>
      </c>
      <c r="OL163" s="15">
        <v>1.770004106231048E-3</v>
      </c>
      <c r="OM163" s="15">
        <v>6.6434149595018266E-4</v>
      </c>
      <c r="ON163" s="15">
        <v>-3.5685166751448262E-2</v>
      </c>
      <c r="OO163" s="15">
        <v>1.5447831045516629E-2</v>
      </c>
      <c r="OP163" s="15">
        <v>-1.999670669878905E-2</v>
      </c>
      <c r="OQ163" s="15">
        <v>1.3291152029598942E-2</v>
      </c>
      <c r="OR163" s="15">
        <v>2.324913750212456E-2</v>
      </c>
      <c r="OS163" s="15">
        <v>-4.3668191663404025E-3</v>
      </c>
      <c r="OT163" s="15">
        <v>4.6512709606171286E-5</v>
      </c>
      <c r="OU163" s="15">
        <v>-8.661231332674945E-3</v>
      </c>
      <c r="OV163" s="15">
        <v>1.6444026832306714E-2</v>
      </c>
      <c r="OW163" s="15">
        <v>-1.9042937803203694E-2</v>
      </c>
      <c r="OX163" s="15">
        <v>-7.2348258704798725E-3</v>
      </c>
      <c r="OY163" s="15">
        <v>7.9659502652999516E-3</v>
      </c>
      <c r="OZ163" s="15">
        <v>-2.0090413588225164E-3</v>
      </c>
      <c r="PA163" s="15">
        <v>4.0827303066217825E-2</v>
      </c>
      <c r="PB163" s="15">
        <v>-3.3632318697664363E-3</v>
      </c>
      <c r="PC163" s="15">
        <v>-1.2451363476384859E-3</v>
      </c>
      <c r="PD163" s="15">
        <v>-8.1902282006573249E-3</v>
      </c>
      <c r="PE163" s="15">
        <v>-2.3162351114296639E-3</v>
      </c>
      <c r="PF163" s="15">
        <v>1.1249036993608592E-2</v>
      </c>
      <c r="PG163" s="15">
        <v>4.2035771383093286E-2</v>
      </c>
      <c r="PH163" s="15">
        <v>-2.7720045470103782E-3</v>
      </c>
      <c r="PI163" s="15">
        <v>1.7794445299082466E-2</v>
      </c>
      <c r="PJ163" s="15">
        <v>4.8880472514790515E-3</v>
      </c>
      <c r="PK163" s="15">
        <v>-8.3726982570894223E-3</v>
      </c>
      <c r="PL163" s="15">
        <v>-1.1307740160166332E-4</v>
      </c>
      <c r="PM163" s="15">
        <v>-2.3661649608076579E-3</v>
      </c>
      <c r="PN163" s="15">
        <v>-8.8799776248159254E-3</v>
      </c>
      <c r="PO163" s="15">
        <v>7.5866943356963116E-3</v>
      </c>
      <c r="PP163" s="15">
        <v>1.0950679772302269E-2</v>
      </c>
      <c r="PQ163" s="15">
        <v>-3.0453023173687144E-2</v>
      </c>
      <c r="PR163" s="15">
        <v>-1.2191937415459786E-3</v>
      </c>
      <c r="PS163" s="15">
        <v>-9.5958763316045005E-3</v>
      </c>
      <c r="PT163" s="15">
        <v>9.1621179189063217E-3</v>
      </c>
      <c r="PU163" s="15">
        <v>-1.223917365904505E-2</v>
      </c>
      <c r="PV163" s="15">
        <v>8.3315544427269711E-3</v>
      </c>
      <c r="PW163" s="15">
        <v>-1.4205126305347765E-2</v>
      </c>
      <c r="PX163" s="15">
        <v>-1.6481256305889392E-3</v>
      </c>
      <c r="PY163" s="15">
        <v>-3.3517381535963053E-3</v>
      </c>
      <c r="PZ163" s="15">
        <v>-1.9002038302808999E-2</v>
      </c>
      <c r="QA163" s="15">
        <v>1.2816414274328822E-2</v>
      </c>
      <c r="QB163" s="15">
        <v>1.1953145099983145E-3</v>
      </c>
      <c r="QC163" s="15">
        <v>-6.4217239948249731E-4</v>
      </c>
      <c r="QD163" s="15">
        <v>2.7547450657679451E-4</v>
      </c>
      <c r="QE163" s="15">
        <v>-1.8365478073015034E-3</v>
      </c>
      <c r="QF163" s="15">
        <v>4.3024526571523725E-3</v>
      </c>
      <c r="QG163" s="15">
        <v>1.5700189963491519E-2</v>
      </c>
      <c r="QH163" s="15">
        <v>3.3363167397003866E-2</v>
      </c>
      <c r="QI163" s="15">
        <v>-3.6544891170588218E-3</v>
      </c>
      <c r="QJ163" s="15">
        <v>-1.0863662122210741E-3</v>
      </c>
      <c r="QK163" s="15">
        <v>1.0949014489670523E-2</v>
      </c>
      <c r="QL163" s="15">
        <v>1.545230293224064E-2</v>
      </c>
      <c r="QM163" s="15">
        <v>-7.8885499797240726E-3</v>
      </c>
      <c r="QN163" s="15">
        <v>0</v>
      </c>
      <c r="QO163" s="15">
        <v>5.5524851147857194E-3</v>
      </c>
      <c r="QP163" s="15">
        <v>9.5270764208698674E-3</v>
      </c>
      <c r="QQ163" s="15">
        <v>-8.5120565341150062E-3</v>
      </c>
      <c r="QR163" s="15">
        <v>-1.353347132107994E-2</v>
      </c>
      <c r="QS163" s="15">
        <v>-1.7983608188023092E-2</v>
      </c>
      <c r="QT163" s="15">
        <v>8.2913822426431173E-3</v>
      </c>
      <c r="QU163" s="15">
        <v>1.0215338741426484E-2</v>
      </c>
      <c r="QV163" s="15">
        <v>-5.3232064864130466E-3</v>
      </c>
      <c r="QW163" s="15">
        <v>8.0972102326193028E-3</v>
      </c>
      <c r="QX163" s="15">
        <v>1.0938178746889174E-2</v>
      </c>
      <c r="QY163" s="15">
        <v>-9.6995458056034836E-4</v>
      </c>
      <c r="QZ163" s="15">
        <v>1.2112241572299223E-3</v>
      </c>
      <c r="RA163" s="15">
        <v>5.5987704570206126E-3</v>
      </c>
      <c r="RB163" s="15">
        <v>8.5476057825569635E-3</v>
      </c>
      <c r="RC163" s="15">
        <v>1.1815389870590994E-2</v>
      </c>
      <c r="RD163" s="15">
        <v>-6.9110648406816976E-3</v>
      </c>
      <c r="RE163" s="15">
        <v>6.1572475573257859E-2</v>
      </c>
      <c r="RF163" s="15">
        <v>1.236344801933331E-2</v>
      </c>
      <c r="RG163" s="15">
        <v>-7.6809831101311747E-3</v>
      </c>
      <c r="RH163" s="15">
        <v>2.2950411705750591E-3</v>
      </c>
      <c r="RI163" s="15">
        <v>-1.0934972274089436E-2</v>
      </c>
      <c r="RJ163" s="15">
        <v>3.5098951157458542E-3</v>
      </c>
      <c r="RK163" s="15">
        <v>-1.1574430342671008E-2</v>
      </c>
      <c r="RL163" s="15">
        <v>2.3776307267442277E-3</v>
      </c>
      <c r="RM163" s="15">
        <v>-3.0763635592391803E-2</v>
      </c>
      <c r="RN163" s="15">
        <v>-1.6874081202765707E-3</v>
      </c>
      <c r="RO163" s="15">
        <v>-0.26651795683618457</v>
      </c>
      <c r="RP163" s="15">
        <v>-0.29763701054891878</v>
      </c>
      <c r="RQ163" s="15">
        <v>-1.7582561398001025E-2</v>
      </c>
      <c r="RR163" s="15">
        <v>8.6207430439071749E-3</v>
      </c>
      <c r="RS163" s="15">
        <v>-1.064868323182614E-3</v>
      </c>
      <c r="RT163" s="15">
        <v>7.7425450382152504E-3</v>
      </c>
      <c r="RU163" s="15">
        <v>6.1692217546251282E-5</v>
      </c>
      <c r="RV163" s="15">
        <v>-4.3927151679992935E-3</v>
      </c>
      <c r="RW163" s="15">
        <v>-1.3235350255583476E-2</v>
      </c>
      <c r="RX163" s="15">
        <v>-6.9890480061676377E-2</v>
      </c>
      <c r="RY163" s="15">
        <v>-1.7706510859114309E-2</v>
      </c>
      <c r="RZ163" s="15">
        <v>-3.791473736262136E-3</v>
      </c>
      <c r="SA163" s="15">
        <v>4.5695564799393155E-3</v>
      </c>
      <c r="SB163" s="15">
        <v>-1.1898463791614695E-2</v>
      </c>
      <c r="SC163" s="15">
        <v>-3.8627438837338367E-4</v>
      </c>
      <c r="SD163" s="15">
        <v>2.5284463533586906E-3</v>
      </c>
      <c r="SE163" s="15">
        <v>-7.5650478990670483E-3</v>
      </c>
      <c r="SF163" s="15">
        <v>-3.6872600079407805E-2</v>
      </c>
      <c r="SG163" s="15">
        <v>-1.8529056317398835E-2</v>
      </c>
      <c r="SH163" s="15">
        <v>-5.2537882362915485E-3</v>
      </c>
      <c r="SI163" s="15">
        <v>-1.2093362218822991E-3</v>
      </c>
      <c r="SJ163" s="15">
        <v>-7.8236971565872129E-3</v>
      </c>
      <c r="SK163" s="15">
        <v>1.7504117988200896E-2</v>
      </c>
      <c r="SL163" s="15">
        <v>3.8992738275653352E-3</v>
      </c>
      <c r="SM163" s="15">
        <v>-7.3185933493153622E-3</v>
      </c>
      <c r="SN163" s="15">
        <v>4.9540087164041367E-3</v>
      </c>
      <c r="SO163" s="15">
        <v>5.6296807601199277E-3</v>
      </c>
      <c r="SP163" s="15">
        <v>6.417134320633509E-3</v>
      </c>
      <c r="SQ163" s="15">
        <v>1.4327381359727109E-2</v>
      </c>
      <c r="SR163" s="15">
        <v>4.4480101802880246E-3</v>
      </c>
      <c r="SS163" s="15">
        <v>-1.1435105787190241E-4</v>
      </c>
      <c r="ST163" s="15">
        <v>-3.5101751239088874E-3</v>
      </c>
      <c r="SU163" s="15">
        <v>-1.4378147696274715E-3</v>
      </c>
      <c r="SV163" s="15">
        <v>2.3505730528466974E-2</v>
      </c>
      <c r="SW163" s="15">
        <v>4.8062573746272931E-3</v>
      </c>
      <c r="SX163" s="15">
        <v>-7.4682946075257991E-3</v>
      </c>
      <c r="SY163" s="15">
        <v>-1.5310031058906885E-3</v>
      </c>
      <c r="SZ163" s="15">
        <v>5.4408839615527607E-3</v>
      </c>
      <c r="TA163" s="15">
        <v>-2.2741639618106815E-3</v>
      </c>
      <c r="TB163" s="15">
        <v>-1.0981579130485197E-2</v>
      </c>
      <c r="TC163" s="15">
        <v>1.7025060554063014E-3</v>
      </c>
      <c r="TD163" s="15">
        <v>1.4381722591116629E-2</v>
      </c>
      <c r="TE163" s="15">
        <v>4.0005387399340122E-3</v>
      </c>
      <c r="TF163" s="15">
        <v>-1.5345569674660308E-2</v>
      </c>
      <c r="TG163" s="15">
        <v>-1.1496422915975562E-2</v>
      </c>
      <c r="TH163" s="15">
        <v>6.3694482854799285E-3</v>
      </c>
      <c r="TI163" s="15">
        <v>-2.8818463748889263E-3</v>
      </c>
      <c r="TJ163" s="15">
        <v>-3.8457693386097884E-3</v>
      </c>
      <c r="TK163" s="15">
        <v>-2.2864120927673388E-3</v>
      </c>
      <c r="TL163" s="15">
        <v>2.5159636189891033E-2</v>
      </c>
      <c r="TM163" s="15">
        <v>-1.6577860516633536E-3</v>
      </c>
      <c r="TN163" s="15">
        <v>1.2270092591814183E-2</v>
      </c>
      <c r="TO163" s="23">
        <v>-8.7896633615588247E-5</v>
      </c>
    </row>
    <row r="164" spans="1:535" x14ac:dyDescent="0.35">
      <c r="A164" s="14">
        <v>158</v>
      </c>
      <c r="B164" s="81">
        <v>42765</v>
      </c>
      <c r="C164" s="23">
        <v>-6.2209961429547924E-3</v>
      </c>
      <c r="D164" s="43">
        <f ca="1">OFFSET('CAPM Regression Loop'!$AH$6,$A164,'CAPM Regression Loop'!$D$2)</f>
        <v>-6.977626547234001E-3</v>
      </c>
      <c r="T164" s="14">
        <v>158</v>
      </c>
      <c r="U164" s="14" t="s">
        <v>160</v>
      </c>
      <c r="V164" s="14">
        <v>1.3526362318380043</v>
      </c>
      <c r="W164" s="14">
        <v>0.11793505067284851</v>
      </c>
      <c r="X164" s="14">
        <v>0.34477027707227942</v>
      </c>
      <c r="Y164" s="14">
        <f t="shared" si="9"/>
        <v>2.9900884412744788</v>
      </c>
      <c r="Z164" s="14">
        <f t="shared" si="8"/>
        <v>2.9900884412744788</v>
      </c>
      <c r="AA164" s="14">
        <f t="shared" si="10"/>
        <v>1.3526362318380043</v>
      </c>
      <c r="AF164" s="80"/>
      <c r="AH164" s="81"/>
      <c r="AI164" s="15">
        <v>-2.0349539415279727E-2</v>
      </c>
      <c r="AJ164" s="15">
        <v>-4.4645410906063394E-2</v>
      </c>
      <c r="AK164" s="15">
        <v>1.580547441496379E-3</v>
      </c>
      <c r="AL164" s="15">
        <v>-2.6274750315843321E-3</v>
      </c>
      <c r="AM164" s="15">
        <v>7.1411081513665679E-3</v>
      </c>
      <c r="AN164" s="15">
        <v>1.4333277603282856E-2</v>
      </c>
      <c r="AO164" s="15">
        <v>2.4387269966008016E-4</v>
      </c>
      <c r="AP164" s="15">
        <v>-6.2614344928444265E-3</v>
      </c>
      <c r="AQ164" s="15">
        <v>-1.4924720737093942E-3</v>
      </c>
      <c r="AR164" s="15">
        <v>-8.4851367386250473E-3</v>
      </c>
      <c r="AS164" s="15">
        <v>-8.7987031258881989E-3</v>
      </c>
      <c r="AT164" s="15">
        <v>2.5530257386295416E-3</v>
      </c>
      <c r="AU164" s="15">
        <v>2.5882074211517801E-2</v>
      </c>
      <c r="AV164" s="15">
        <v>-7.3656114977804351E-3</v>
      </c>
      <c r="AW164" s="15">
        <v>-2.5118359260160269E-3</v>
      </c>
      <c r="AX164" s="15">
        <v>3.8040939835560484E-3</v>
      </c>
      <c r="AY164" s="15">
        <v>-1.6807118316381174E-2</v>
      </c>
      <c r="AZ164" s="15">
        <v>-6.3204856806595988E-3</v>
      </c>
      <c r="BA164" s="15">
        <v>1.1378183562915905E-3</v>
      </c>
      <c r="BB164" s="15">
        <v>-6.2578132554902376E-3</v>
      </c>
      <c r="BC164" s="15">
        <v>-4.9193027720337359E-3</v>
      </c>
      <c r="BD164" s="15">
        <v>-9.5260416440602919E-3</v>
      </c>
      <c r="BE164" s="15">
        <v>-9.4437162534666344E-3</v>
      </c>
      <c r="BF164" s="15">
        <v>-1.382637935311656E-2</v>
      </c>
      <c r="BG164" s="15">
        <v>-2.3567546627960619E-3</v>
      </c>
      <c r="BH164" s="15">
        <v>-8.9478990605401966E-3</v>
      </c>
      <c r="BI164" s="15">
        <v>-1.0502556324795308E-2</v>
      </c>
      <c r="BJ164" s="15">
        <v>-1.0248914266344365E-2</v>
      </c>
      <c r="BK164" s="15">
        <v>2.6455026609318059E-4</v>
      </c>
      <c r="BL164" s="15">
        <v>-1.0275097955912492E-2</v>
      </c>
      <c r="BM164" s="15">
        <v>-9.1729498915656335E-3</v>
      </c>
      <c r="BN164" s="15">
        <v>-2.0179410598861053E-2</v>
      </c>
      <c r="BO164" s="15">
        <v>-5.6391126877702617E-3</v>
      </c>
      <c r="BP164" s="15">
        <v>-8.1395798225587426E-3</v>
      </c>
      <c r="BQ164" s="15">
        <v>4.64633728525842E-2</v>
      </c>
      <c r="BR164" s="15">
        <v>-1.7523475455349311E-2</v>
      </c>
      <c r="BS164" s="15">
        <v>-3.0027400465069912E-3</v>
      </c>
      <c r="BT164" s="15">
        <v>-7.832559503480838E-3</v>
      </c>
      <c r="BU164" s="15">
        <v>-6.4700282719707966E-3</v>
      </c>
      <c r="BV164" s="15">
        <v>1.6805086289607363E-2</v>
      </c>
      <c r="BW164" s="15">
        <v>-5.0152161888170959E-3</v>
      </c>
      <c r="BX164" s="15">
        <v>5.3978604708557207E-3</v>
      </c>
      <c r="BY164" s="15">
        <v>-1.1709527919811917E-2</v>
      </c>
      <c r="BZ164" s="15">
        <v>-2.6795852372511523E-3</v>
      </c>
      <c r="CA164" s="15">
        <v>-3.4912994401439988E-2</v>
      </c>
      <c r="CB164" s="15">
        <v>-1.6998392578833496E-2</v>
      </c>
      <c r="CC164" s="15">
        <v>-7.2085117796518109E-3</v>
      </c>
      <c r="CD164" s="15">
        <v>8.9619124743526429E-4</v>
      </c>
      <c r="CE164" s="15">
        <v>-5.6012593655455599E-3</v>
      </c>
      <c r="CF164" s="15">
        <v>0</v>
      </c>
      <c r="CG164" s="15">
        <v>-5.8511883762272718E-3</v>
      </c>
      <c r="CH164" s="15">
        <v>-1.2178273906647474E-2</v>
      </c>
      <c r="CI164" s="15">
        <v>-1.1726341077871946E-2</v>
      </c>
      <c r="CJ164" s="15">
        <v>-5.5470950724578819E-3</v>
      </c>
      <c r="CK164" s="15">
        <v>5.5797199196577331E-3</v>
      </c>
      <c r="CL164" s="15">
        <v>-2.4865325700049274E-3</v>
      </c>
      <c r="CM164" s="15">
        <v>-7.687003700574963E-3</v>
      </c>
      <c r="CN164" s="15">
        <v>-1.2782602709643544E-2</v>
      </c>
      <c r="CO164" s="15">
        <v>-1.7707221453472203E-2</v>
      </c>
      <c r="CP164" s="15">
        <v>-3.8306069398423132E-3</v>
      </c>
      <c r="CQ164" s="15">
        <v>-1.0486987495247962E-2</v>
      </c>
      <c r="CR164" s="15">
        <v>1.710613042859958E-2</v>
      </c>
      <c r="CS164" s="15">
        <v>-6.8173474489151113E-3</v>
      </c>
      <c r="CT164" s="15">
        <v>-2.6278221348692756E-3</v>
      </c>
      <c r="CU164" s="15">
        <v>-3.7271753919222773E-3</v>
      </c>
      <c r="CV164" s="15">
        <v>-2.0335341678747891E-2</v>
      </c>
      <c r="CW164" s="15">
        <v>-7.7579908109393376E-3</v>
      </c>
      <c r="CX164" s="15">
        <v>-2.4594758065814805E-3</v>
      </c>
      <c r="CY164" s="15">
        <v>3.1989763548551494E-4</v>
      </c>
      <c r="CZ164" s="15">
        <v>-5.9966285810031193E-3</v>
      </c>
      <c r="DA164" s="15">
        <v>1.9704049283925419E-2</v>
      </c>
      <c r="DB164" s="15">
        <v>-8.3822301638843935E-4</v>
      </c>
      <c r="DC164" s="15">
        <v>3.9525743158233418E-3</v>
      </c>
      <c r="DD164" s="15">
        <v>-3.6778832355595014E-3</v>
      </c>
      <c r="DE164" s="15">
        <v>-8.7935846282030349E-3</v>
      </c>
      <c r="DF164" s="15">
        <v>0</v>
      </c>
      <c r="DG164" s="15">
        <v>7.6913220045912343E-4</v>
      </c>
      <c r="DH164" s="15">
        <v>9.8861164919456842E-3</v>
      </c>
      <c r="DI164" s="15">
        <v>-2.2475151770718703E-2</v>
      </c>
      <c r="DJ164" s="15">
        <v>-1.1999691173707907E-2</v>
      </c>
      <c r="DK164" s="15">
        <v>-2.3646421966622633E-2</v>
      </c>
      <c r="DL164" s="15">
        <v>5.13808617598032E-4</v>
      </c>
      <c r="DM164" s="15">
        <v>-5.2656153877901866E-3</v>
      </c>
      <c r="DN164" s="15">
        <v>-1.036806728440138E-3</v>
      </c>
      <c r="DO164" s="15">
        <v>-1.1614532420693002E-2</v>
      </c>
      <c r="DP164" s="15">
        <v>-3.8800754146029988E-3</v>
      </c>
      <c r="DQ164" s="15">
        <v>-1.5100040619244069E-3</v>
      </c>
      <c r="DR164" s="15">
        <v>-3.115690131017336E-2</v>
      </c>
      <c r="DS164" s="15">
        <v>-1.2513765037171522E-2</v>
      </c>
      <c r="DT164" s="15">
        <v>-6.6188640033613207E-4</v>
      </c>
      <c r="DU164" s="15">
        <v>-6.8786451835067763E-2</v>
      </c>
      <c r="DV164" s="15">
        <v>-1.38882107680605E-2</v>
      </c>
      <c r="DW164" s="15">
        <v>3.8559467842477586E-3</v>
      </c>
      <c r="DX164" s="15">
        <v>-7.5895205502099043E-3</v>
      </c>
      <c r="DY164" s="15">
        <v>-8.246883082589208E-3</v>
      </c>
      <c r="DZ164" s="15">
        <v>-2.3218027611577917E-3</v>
      </c>
      <c r="EA164" s="15">
        <v>-1.4950168897518796E-3</v>
      </c>
      <c r="EB164" s="15">
        <v>-1.4722224947836367E-2</v>
      </c>
      <c r="EC164" s="15">
        <v>-8.0640267778868853E-3</v>
      </c>
      <c r="ED164" s="15">
        <v>1.0799585680999065E-3</v>
      </c>
      <c r="EE164" s="15">
        <v>3.2352793182933823E-3</v>
      </c>
      <c r="EF164" s="15">
        <v>-8.8390282824351825E-4</v>
      </c>
      <c r="EG164" s="15">
        <v>6.2037898803306664E-3</v>
      </c>
      <c r="EH164" s="15">
        <v>-1.6594612338850876E-2</v>
      </c>
      <c r="EI164" s="15">
        <v>-8.8649645889499005E-3</v>
      </c>
      <c r="EJ164" s="15">
        <v>-3.821088038736774E-3</v>
      </c>
      <c r="EK164" s="15">
        <v>-5.8907693034885411E-2</v>
      </c>
      <c r="EL164" s="15">
        <v>1.1179546284697984E-2</v>
      </c>
      <c r="EM164" s="15">
        <v>-6.6021129158671166E-4</v>
      </c>
      <c r="EN164" s="15">
        <v>-9.2005030168624668E-3</v>
      </c>
      <c r="EO164" s="15">
        <v>-4.0248957577400747E-2</v>
      </c>
      <c r="EP164" s="15">
        <v>7.316131123961186E-3</v>
      </c>
      <c r="EQ164" s="15">
        <v>-3.3901551675681228E-2</v>
      </c>
      <c r="ER164" s="15">
        <v>-3.2010270610788147E-3</v>
      </c>
      <c r="ES164" s="15">
        <v>6.3726955408386294E-3</v>
      </c>
      <c r="ET164" s="15">
        <v>-4.85359309066365E-3</v>
      </c>
      <c r="EU164" s="15">
        <v>-1.8811331047910017E-2</v>
      </c>
      <c r="EV164" s="15">
        <v>-1.1931067747292412E-2</v>
      </c>
      <c r="EW164" s="15">
        <v>-9.3366561156028212E-3</v>
      </c>
      <c r="EX164" s="15">
        <v>-5.7948781053668852E-3</v>
      </c>
      <c r="EY164" s="15">
        <v>-4.5002583956629962E-2</v>
      </c>
      <c r="EZ164" s="15">
        <v>9.5926641091802611E-3</v>
      </c>
      <c r="FA164" s="15">
        <v>1.1890442461514793E-2</v>
      </c>
      <c r="FB164" s="15">
        <v>-1.7464208770418124E-2</v>
      </c>
      <c r="FC164" s="15">
        <v>-3.7201093309271564E-2</v>
      </c>
      <c r="FD164" s="15">
        <v>-3.4487366719538892E-3</v>
      </c>
      <c r="FE164" s="15">
        <v>-4.1702663885848798E-2</v>
      </c>
      <c r="FF164" s="15">
        <v>-8.6492052794330324E-3</v>
      </c>
      <c r="FG164" s="15">
        <v>8.2198169926089529E-3</v>
      </c>
      <c r="FH164" s="15">
        <v>2.3752082804985291E-2</v>
      </c>
      <c r="FI164" s="15">
        <v>-2.3792457023683659E-2</v>
      </c>
      <c r="FJ164" s="15">
        <v>-7.4615106921890363E-3</v>
      </c>
      <c r="FK164" s="15">
        <v>-7.4386655924216496E-3</v>
      </c>
      <c r="FL164" s="15">
        <v>1.489311944459569E-2</v>
      </c>
      <c r="FM164" s="15">
        <v>-2.8551054369796948E-3</v>
      </c>
      <c r="FN164" s="15">
        <v>-3.6489692066989858E-4</v>
      </c>
      <c r="FO164" s="15">
        <v>1.0116338748444476E-3</v>
      </c>
      <c r="FP164" s="15">
        <v>-1.8338704284816165E-2</v>
      </c>
      <c r="FQ164" s="15">
        <v>-9.3962884729793393E-5</v>
      </c>
      <c r="FR164" s="15">
        <v>1.6075362915177454E-2</v>
      </c>
      <c r="FS164" s="15">
        <v>-1.7191676095614422E-2</v>
      </c>
      <c r="FT164" s="15">
        <v>7.3041493390908468E-3</v>
      </c>
      <c r="FU164" s="15">
        <v>-1.1168678661025113E-2</v>
      </c>
      <c r="FV164" s="15">
        <v>3.528297865732079E-3</v>
      </c>
      <c r="FW164" s="15">
        <v>5.1480052616992441E-4</v>
      </c>
      <c r="FX164" s="15">
        <v>2.3367529781412699E-3</v>
      </c>
      <c r="FY164" s="15">
        <v>-1.8765210525503354E-2</v>
      </c>
      <c r="FZ164" s="15">
        <v>-3.424170533968008E-2</v>
      </c>
      <c r="GA164" s="15">
        <v>-1.9101519353908775E-2</v>
      </c>
      <c r="GB164" s="15">
        <v>-1.0870554031850379E-2</v>
      </c>
      <c r="GC164" s="15">
        <v>8.1437575829199638E-3</v>
      </c>
      <c r="GD164" s="15">
        <v>-1.0513393064878905E-2</v>
      </c>
      <c r="GE164" s="15">
        <v>1.6475825458615769E-3</v>
      </c>
      <c r="GF164" s="15">
        <v>1.9128302047738256E-3</v>
      </c>
      <c r="GG164" s="15">
        <v>-6.3713421154764343E-3</v>
      </c>
      <c r="GH164" s="15">
        <v>-9.7269513679039161E-4</v>
      </c>
      <c r="GI164" s="15">
        <v>-1.112278431424535E-3</v>
      </c>
      <c r="GJ164" s="15">
        <v>-1.0301314328415153E-3</v>
      </c>
      <c r="GK164" s="15">
        <v>-1.6767663136051866E-2</v>
      </c>
      <c r="GL164" s="15">
        <v>-1.6658885986638755E-2</v>
      </c>
      <c r="GM164" s="15">
        <v>8.8649144884351012E-3</v>
      </c>
      <c r="GN164" s="15">
        <v>-5.2579812230709559E-3</v>
      </c>
      <c r="GO164" s="15">
        <v>-3.5854094231283259E-2</v>
      </c>
      <c r="GP164" s="15">
        <v>3.3124800255396581E-3</v>
      </c>
      <c r="GQ164" s="15">
        <v>7.6640021409641575E-3</v>
      </c>
      <c r="GR164" s="15">
        <v>-9.6735402736359936E-3</v>
      </c>
      <c r="GS164" s="15">
        <v>-8.3967955959719266E-3</v>
      </c>
      <c r="GT164" s="15">
        <v>-7.6401050750099378E-3</v>
      </c>
      <c r="GU164" s="15">
        <v>8.5009922943259672E-4</v>
      </c>
      <c r="GV164" s="15">
        <v>-1.776771644963995E-2</v>
      </c>
      <c r="GW164" s="15">
        <v>-8.5669100094971692E-3</v>
      </c>
      <c r="GX164" s="15">
        <v>-1.1409014357915558E-3</v>
      </c>
      <c r="GY164" s="15">
        <v>-4.8973539207903139E-3</v>
      </c>
      <c r="GZ164" s="15">
        <v>-3.8598988505476515E-3</v>
      </c>
      <c r="HA164" s="15">
        <v>-1.2371291802546942E-2</v>
      </c>
      <c r="HB164" s="15">
        <v>-9.6541377330899118E-3</v>
      </c>
      <c r="HC164" s="15">
        <v>5.977882015219798E-4</v>
      </c>
      <c r="HD164" s="15">
        <v>-9.1199902523993372E-3</v>
      </c>
      <c r="HE164" s="15">
        <v>-6.4493236799070949E-3</v>
      </c>
      <c r="HF164" s="15">
        <v>-7.357482607297133E-3</v>
      </c>
      <c r="HG164" s="15">
        <v>-1.3721725176380897E-2</v>
      </c>
      <c r="HH164" s="15">
        <v>-5.6846834243253087E-3</v>
      </c>
      <c r="HI164" s="15">
        <v>-6.2909580972433455E-3</v>
      </c>
      <c r="HJ164" s="15">
        <v>-2.6347170375802457E-3</v>
      </c>
      <c r="HK164" s="15">
        <v>4.6242775390535699E-4</v>
      </c>
      <c r="HL164" s="15">
        <v>-1.6199261751809847E-2</v>
      </c>
      <c r="HM164" s="15">
        <v>-1.3242111844554935E-3</v>
      </c>
      <c r="HN164" s="15">
        <v>-3.1034021239980288E-3</v>
      </c>
      <c r="HO164" s="15">
        <v>-8.3341204081580807E-3</v>
      </c>
      <c r="HP164" s="15">
        <v>-1.883886169640624E-2</v>
      </c>
      <c r="HQ164" s="15">
        <v>-2.0450610471290768E-2</v>
      </c>
      <c r="HR164" s="15">
        <v>4.2050846373256666E-3</v>
      </c>
      <c r="HS164" s="15">
        <v>2.55346452179605E-3</v>
      </c>
      <c r="HT164" s="15">
        <v>-3.9450612439642894E-3</v>
      </c>
      <c r="HU164" s="15">
        <v>-8.7995539518488115E-3</v>
      </c>
      <c r="HV164" s="15">
        <v>-1.4526519690621308E-2</v>
      </c>
      <c r="HW164" s="15">
        <v>-1.667500803257047E-3</v>
      </c>
      <c r="HX164" s="15">
        <v>-1.0792964877697564E-2</v>
      </c>
      <c r="HY164" s="15">
        <v>3.5021398826145344E-3</v>
      </c>
      <c r="HZ164" s="15">
        <v>-1.9150979360995752E-3</v>
      </c>
      <c r="IA164" s="15">
        <v>-1.1250704355694656E-3</v>
      </c>
      <c r="IB164" s="15">
        <v>-1.8544300164953981E-2</v>
      </c>
      <c r="IC164" s="15">
        <v>-2.5825269691400879E-2</v>
      </c>
      <c r="ID164" s="15">
        <v>-2.540793174065439E-2</v>
      </c>
      <c r="IE164" s="15">
        <v>4.2322643818865826E-3</v>
      </c>
      <c r="IF164" s="15">
        <v>4.7665146605171821E-3</v>
      </c>
      <c r="IG164" s="15">
        <v>1.3198607790081125E-2</v>
      </c>
      <c r="IH164" s="15">
        <v>-3.4253478478539316E-2</v>
      </c>
      <c r="II164" s="15">
        <v>-1.2955474823463911E-2</v>
      </c>
      <c r="IJ164" s="15">
        <v>9.5770158956041994E-4</v>
      </c>
      <c r="IK164" s="15">
        <v>-6.7704005805824304E-3</v>
      </c>
      <c r="IL164" s="15">
        <v>-3.0170568098657608E-2</v>
      </c>
      <c r="IM164" s="15">
        <v>9.3999245998963882E-3</v>
      </c>
      <c r="IN164" s="15">
        <v>-1.1678964864146262E-2</v>
      </c>
      <c r="IO164" s="15">
        <v>1.9476919521741364E-2</v>
      </c>
      <c r="IP164" s="15">
        <v>-2.8965450640108903E-3</v>
      </c>
      <c r="IQ164" s="15">
        <v>6.0477958753214897E-3</v>
      </c>
      <c r="IR164" s="15">
        <v>1.7105900920436831E-2</v>
      </c>
      <c r="IS164" s="15">
        <v>1.0115607798984831E-3</v>
      </c>
      <c r="IT164" s="15">
        <v>-1.7094433359300068E-2</v>
      </c>
      <c r="IU164" s="15">
        <v>6.1293290303842903E-4</v>
      </c>
      <c r="IV164" s="15">
        <v>-8.748662027739218E-3</v>
      </c>
      <c r="IW164" s="15">
        <v>-1.9998957280122319E-2</v>
      </c>
      <c r="IX164" s="15">
        <v>-1.0901991029476551E-2</v>
      </c>
      <c r="IY164" s="15">
        <v>5.8098087891794575E-3</v>
      </c>
      <c r="IZ164" s="15">
        <v>-3.1163005183281297E-2</v>
      </c>
      <c r="JA164" s="15">
        <v>-1.7897569457542787E-2</v>
      </c>
      <c r="JB164" s="15">
        <v>2.6990569691649835E-3</v>
      </c>
      <c r="JC164" s="15">
        <v>-1.3155100122047526E-2</v>
      </c>
      <c r="JD164" s="15">
        <v>4.1442247460264916E-3</v>
      </c>
      <c r="JE164" s="15">
        <v>-1.4640576525627475E-3</v>
      </c>
      <c r="JF164" s="15">
        <v>-8.365617866480787E-3</v>
      </c>
      <c r="JG164" s="15">
        <v>-3.5590945102702512E-2</v>
      </c>
      <c r="JH164" s="15">
        <v>-4.178940453316962E-3</v>
      </c>
      <c r="JI164" s="15">
        <v>-1.197260634835913E-2</v>
      </c>
      <c r="JJ164" s="15">
        <v>-8.4962278290855332E-3</v>
      </c>
      <c r="JK164" s="15">
        <v>1.0360905779210543E-3</v>
      </c>
      <c r="JL164" s="15">
        <v>-9.580515961849544E-3</v>
      </c>
      <c r="JM164" s="15">
        <v>-7.1174677688638785E-3</v>
      </c>
      <c r="JN164" s="15">
        <v>-1.0678591498262099E-2</v>
      </c>
      <c r="JO164" s="15">
        <v>-2.9091445153748275E-2</v>
      </c>
      <c r="JP164" s="15">
        <v>4.5512088673179711E-3</v>
      </c>
      <c r="JQ164" s="15">
        <v>-1.4854384538196166E-2</v>
      </c>
      <c r="JR164" s="15">
        <v>-5.0607288529481097E-4</v>
      </c>
      <c r="JS164" s="15">
        <v>-7.8788816926678353E-3</v>
      </c>
      <c r="JT164" s="15">
        <v>8.3682013251528157E-4</v>
      </c>
      <c r="JU164" s="15">
        <v>-5.6408798900857288E-3</v>
      </c>
      <c r="JV164" s="15">
        <v>-1.0837955189214645E-2</v>
      </c>
      <c r="JW164" s="15">
        <v>-1.6794317045465931E-3</v>
      </c>
      <c r="JX164" s="15">
        <v>-7.3860002405288696E-3</v>
      </c>
      <c r="JY164" s="15">
        <v>-5.4337280591765984E-4</v>
      </c>
      <c r="JZ164" s="15">
        <v>-9.8757826322947058E-3</v>
      </c>
      <c r="KA164" s="15">
        <v>6.0667342608972824E-4</v>
      </c>
      <c r="KB164" s="15">
        <v>9.1428577797491271E-4</v>
      </c>
      <c r="KC164" s="15">
        <v>-1.6369164564034332E-2</v>
      </c>
      <c r="KD164" s="15">
        <v>-2.2074089577822234E-3</v>
      </c>
      <c r="KE164" s="15">
        <v>-8.2831798896146371E-3</v>
      </c>
      <c r="KF164" s="15">
        <v>-1.0407124457716235E-2</v>
      </c>
      <c r="KG164" s="15">
        <v>2.010931047426507E-2</v>
      </c>
      <c r="KH164" s="15">
        <v>-4.5307965198466329E-3</v>
      </c>
      <c r="KI164" s="15">
        <v>-1.2647955243238123E-2</v>
      </c>
      <c r="KJ164" s="15">
        <v>-3.9213539689229807E-3</v>
      </c>
      <c r="KK164" s="15">
        <v>-2.0173498873141994E-3</v>
      </c>
      <c r="KL164" s="15">
        <v>1.0440230633361085E-3</v>
      </c>
      <c r="KM164" s="15">
        <v>-3.2288805632669747E-3</v>
      </c>
      <c r="KN164" s="15">
        <v>-1.8034753908303846E-2</v>
      </c>
      <c r="KO164" s="15">
        <v>-8.4853505031874266E-3</v>
      </c>
      <c r="KP164" s="15">
        <v>-1.6902092639070438E-3</v>
      </c>
      <c r="KQ164" s="15">
        <v>6.2410188171617776E-3</v>
      </c>
      <c r="KR164" s="15">
        <v>7.168489478612497E-3</v>
      </c>
      <c r="KS164" s="15">
        <v>1.804139901351378E-2</v>
      </c>
      <c r="KT164" s="15">
        <v>4.17730939309887E-3</v>
      </c>
      <c r="KU164" s="15">
        <v>-6.0137638285606915E-3</v>
      </c>
      <c r="KV164" s="15">
        <v>-5.0968509929827915E-3</v>
      </c>
      <c r="KW164" s="15">
        <v>-4.2292302412008246E-3</v>
      </c>
      <c r="KX164" s="15">
        <v>-7.2329082446068735E-3</v>
      </c>
      <c r="KY164" s="15">
        <v>-8.4921413666925703E-3</v>
      </c>
      <c r="KZ164" s="15">
        <v>1.2002670941857011E-2</v>
      </c>
      <c r="LA164" s="15">
        <v>-8.1131204987188975E-3</v>
      </c>
      <c r="LB164" s="15">
        <v>-9.0618957002177036E-3</v>
      </c>
      <c r="LC164" s="15">
        <v>-2.6464969132920773E-3</v>
      </c>
      <c r="LD164" s="15">
        <v>-1.1757156986043757E-2</v>
      </c>
      <c r="LE164" s="15">
        <v>-8.1355936690702966E-4</v>
      </c>
      <c r="LF164" s="15">
        <v>4.3590860469963338E-3</v>
      </c>
      <c r="LG164" s="15">
        <v>-1.9126266093526936E-2</v>
      </c>
      <c r="LH164" s="15">
        <v>-7.5535399009091717E-3</v>
      </c>
      <c r="LI164" s="15">
        <v>-6.6635182307708471E-3</v>
      </c>
      <c r="LJ164" s="15">
        <v>-4.7082649612833587E-3</v>
      </c>
      <c r="LK164" s="15">
        <v>-1.0548621020744667E-2</v>
      </c>
      <c r="LL164" s="15">
        <v>1.398624197473987E-2</v>
      </c>
      <c r="LM164" s="15">
        <v>-4.9283662772227873E-3</v>
      </c>
      <c r="LN164" s="15">
        <v>-9.7623196972857398E-3</v>
      </c>
      <c r="LO164" s="15">
        <v>-4.7169898781387982E-3</v>
      </c>
      <c r="LP164" s="15">
        <v>-9.5716850764099824E-3</v>
      </c>
      <c r="LQ164" s="15">
        <v>-3.0016509305360792E-4</v>
      </c>
      <c r="LR164" s="15">
        <v>-6.4381968268618136E-3</v>
      </c>
      <c r="LS164" s="15">
        <v>1.3014480444408388E-3</v>
      </c>
      <c r="LT164" s="15">
        <v>4.3535114471976184E-3</v>
      </c>
      <c r="LU164" s="15">
        <v>2.7022108829156729E-3</v>
      </c>
      <c r="LV164" s="15">
        <v>-2.1180329473812496E-3</v>
      </c>
      <c r="LW164" s="15">
        <v>5.1901278641646462E-3</v>
      </c>
      <c r="LX164" s="15">
        <v>-3.7428195009964089E-3</v>
      </c>
      <c r="LY164" s="15">
        <v>-1.2849692683987736E-2</v>
      </c>
      <c r="LZ164" s="15">
        <v>-2.3091008967659039E-2</v>
      </c>
      <c r="MA164" s="15">
        <v>1.3468641006869504E-3</v>
      </c>
      <c r="MB164" s="15">
        <v>-4.1806080955541251E-3</v>
      </c>
      <c r="MC164" s="15">
        <v>-1.8818042511718449E-2</v>
      </c>
      <c r="MD164" s="15">
        <v>-7.4349784875179783E-3</v>
      </c>
      <c r="ME164" s="15">
        <v>-1.1674827987473232E-2</v>
      </c>
      <c r="MF164" s="15">
        <v>3.0685731620012607E-3</v>
      </c>
      <c r="MG164" s="15">
        <v>3.7940044105316531E-3</v>
      </c>
      <c r="MH164" s="15">
        <v>-7.6157637441201971E-3</v>
      </c>
      <c r="MI164" s="15">
        <v>-1.4425638842363751E-2</v>
      </c>
      <c r="MJ164" s="15">
        <v>-1.477859409611872E-2</v>
      </c>
      <c r="MK164" s="15">
        <v>-5.1956603322505313E-3</v>
      </c>
      <c r="ML164" s="15">
        <v>-5.1867841947164775E-2</v>
      </c>
      <c r="MM164" s="15">
        <v>-1.2216355684869565E-2</v>
      </c>
      <c r="MN164" s="15">
        <v>-9.9305682026007997E-3</v>
      </c>
      <c r="MO164" s="15">
        <v>-1.5545613038764602E-2</v>
      </c>
      <c r="MP164" s="15">
        <v>-4.8275323673180248E-3</v>
      </c>
      <c r="MQ164" s="15">
        <v>-2.5319764115498918E-3</v>
      </c>
      <c r="MR164" s="15">
        <v>8.7227967403537346E-3</v>
      </c>
      <c r="MS164" s="15">
        <v>-8.7671794435336958E-3</v>
      </c>
      <c r="MT164" s="15">
        <v>-6.596329986553357E-3</v>
      </c>
      <c r="MU164" s="15">
        <v>-1.8799901983695702E-2</v>
      </c>
      <c r="MV164" s="15">
        <v>-2.6365915376329527E-3</v>
      </c>
      <c r="MW164" s="15">
        <v>8.8590522799066856E-3</v>
      </c>
      <c r="MX164" s="15">
        <v>1.7015551120581226E-2</v>
      </c>
      <c r="MY164" s="15">
        <v>-8.6721028557163998E-3</v>
      </c>
      <c r="MZ164" s="15">
        <v>-4.054279303468504E-2</v>
      </c>
      <c r="NA164" s="15">
        <v>-8.6620099375475726E-3</v>
      </c>
      <c r="NB164" s="15">
        <v>-2.070199290219463E-3</v>
      </c>
      <c r="NC164" s="15">
        <v>4.3923935919162509E-3</v>
      </c>
      <c r="ND164" s="15">
        <v>-1.5240254631689997E-3</v>
      </c>
      <c r="NE164" s="15">
        <v>-3.4549366653988077E-2</v>
      </c>
      <c r="NF164" s="15">
        <v>-1.1617373091716237E-2</v>
      </c>
      <c r="NG164" s="15">
        <v>-6.0005180462681237E-3</v>
      </c>
      <c r="NH164" s="15">
        <v>8.1762291171061201E-3</v>
      </c>
      <c r="NI164" s="15">
        <v>-6.3537946776761429E-3</v>
      </c>
      <c r="NJ164" s="15">
        <v>-1.5027943622599111E-2</v>
      </c>
      <c r="NK164" s="15">
        <v>-1.5781020950208079E-2</v>
      </c>
      <c r="NL164" s="15">
        <v>3.2464047557465387E-3</v>
      </c>
      <c r="NM164" s="15">
        <v>3.9447782910163251E-3</v>
      </c>
      <c r="NN164" s="15">
        <v>-2.4301348532917819E-3</v>
      </c>
      <c r="NO164" s="15">
        <v>-2.5267426902273399E-3</v>
      </c>
      <c r="NP164" s="15">
        <v>-2.0979790469194407E-2</v>
      </c>
      <c r="NQ164" s="15">
        <v>1.2638595351558628E-3</v>
      </c>
      <c r="NR164" s="15">
        <v>0</v>
      </c>
      <c r="NS164" s="15">
        <v>-7.2287637867343782E-3</v>
      </c>
      <c r="NT164" s="15">
        <v>-1.5640163873285415E-2</v>
      </c>
      <c r="NU164" s="15">
        <v>-5.9026241224551532E-3</v>
      </c>
      <c r="NV164" s="15">
        <v>-2.0159833944021415E-2</v>
      </c>
      <c r="NW164" s="15">
        <v>4.4375416747713154E-4</v>
      </c>
      <c r="NX164" s="15">
        <v>-6.6006603056582532E-4</v>
      </c>
      <c r="NY164" s="15">
        <v>-3.8062791585301536E-4</v>
      </c>
      <c r="NZ164" s="15">
        <v>-1.212136053234485E-2</v>
      </c>
      <c r="OA164" s="15">
        <v>3.477458007624772E-3</v>
      </c>
      <c r="OB164" s="15">
        <v>2.0273212523582522E-3</v>
      </c>
      <c r="OC164" s="15">
        <v>-3.5070974891608432E-3</v>
      </c>
      <c r="OD164" s="15">
        <v>-4.4928363116302321E-3</v>
      </c>
      <c r="OE164" s="15">
        <v>3.4588113563244113E-4</v>
      </c>
      <c r="OF164" s="15">
        <v>-1.3511928978565053E-2</v>
      </c>
      <c r="OG164" s="15">
        <v>-1.3081777925885376E-2</v>
      </c>
      <c r="OH164" s="15">
        <v>6.0961501805123306E-3</v>
      </c>
      <c r="OI164" s="15">
        <v>-1.8986546616994282E-2</v>
      </c>
      <c r="OJ164" s="15">
        <v>-9.9885578835059198E-3</v>
      </c>
      <c r="OK164" s="15">
        <v>-1.0409319421037632E-2</v>
      </c>
      <c r="OL164" s="15">
        <v>-3.7445435890171219E-3</v>
      </c>
      <c r="OM164" s="15">
        <v>-1.0412456689539183E-2</v>
      </c>
      <c r="ON164" s="15">
        <v>-4.7615228291415408E-3</v>
      </c>
      <c r="OO164" s="15">
        <v>-4.3078194677348535E-3</v>
      </c>
      <c r="OP164" s="15">
        <v>9.8015192433252332E-5</v>
      </c>
      <c r="OQ164" s="15">
        <v>3.2046640681857625E-3</v>
      </c>
      <c r="OR164" s="15">
        <v>6.7431138848901007E-3</v>
      </c>
      <c r="OS164" s="15">
        <v>-9.6154586994419804E-3</v>
      </c>
      <c r="OT164" s="15">
        <v>-7.3223054011227378E-3</v>
      </c>
      <c r="OU164" s="15">
        <v>-5.330115586969714E-3</v>
      </c>
      <c r="OV164" s="15">
        <v>2.1689972882613255E-2</v>
      </c>
      <c r="OW164" s="15">
        <v>-3.2751120978051097E-3</v>
      </c>
      <c r="OX164" s="15">
        <v>-7.5156929972367689E-3</v>
      </c>
      <c r="OY164" s="15">
        <v>-1.476738100206911E-2</v>
      </c>
      <c r="OZ164" s="15">
        <v>-1.0233460078714233E-2</v>
      </c>
      <c r="PA164" s="15">
        <v>-1.3315073785042429E-2</v>
      </c>
      <c r="PB164" s="15">
        <v>-1.1683025792693855E-2</v>
      </c>
      <c r="PC164" s="15">
        <v>1.0004773150179964E-2</v>
      </c>
      <c r="PD164" s="15">
        <v>-1.6934805063330315E-3</v>
      </c>
      <c r="PE164" s="15">
        <v>-3.0799915642705212E-3</v>
      </c>
      <c r="PF164" s="15">
        <v>-7.2254649610419587E-3</v>
      </c>
      <c r="PG164" s="15">
        <v>-5.7887281762446516E-3</v>
      </c>
      <c r="PH164" s="15">
        <v>-6.2090575469321814E-3</v>
      </c>
      <c r="PI164" s="15">
        <v>-1.5130230920542696E-3</v>
      </c>
      <c r="PJ164" s="15">
        <v>-2.5130626280688881E-3</v>
      </c>
      <c r="PK164" s="15">
        <v>-5.6747100483846499E-3</v>
      </c>
      <c r="PL164" s="15">
        <v>5.3285087246623822E-3</v>
      </c>
      <c r="PM164" s="15">
        <v>-6.478232314591199E-3</v>
      </c>
      <c r="PN164" s="15">
        <v>-9.5981540687222824E-3</v>
      </c>
      <c r="PO164" s="15">
        <v>-1.8365478073013922E-3</v>
      </c>
      <c r="PP164" s="15">
        <v>9.1799272052565885E-4</v>
      </c>
      <c r="PQ164" s="15">
        <v>-6.8672884283709004E-2</v>
      </c>
      <c r="PR164" s="15">
        <v>-1.0438414308979978E-3</v>
      </c>
      <c r="PS164" s="15">
        <v>-2.2646957488471064E-3</v>
      </c>
      <c r="PT164" s="15">
        <v>2.5920429239228633E-3</v>
      </c>
      <c r="PU164" s="15">
        <v>-3.9278750732066612E-3</v>
      </c>
      <c r="PV164" s="15">
        <v>-5.416100482602851E-3</v>
      </c>
      <c r="PW164" s="15">
        <v>-1.1409679277869166E-2</v>
      </c>
      <c r="PX164" s="15">
        <v>-1.2681699924236078E-2</v>
      </c>
      <c r="PY164" s="15">
        <v>-1.2130552444022278E-3</v>
      </c>
      <c r="PZ164" s="15">
        <v>-1.0430506126365502E-2</v>
      </c>
      <c r="QA164" s="15">
        <v>-1.090070487619005E-2</v>
      </c>
      <c r="QB164" s="15">
        <v>-1.0588404201161623E-2</v>
      </c>
      <c r="QC164" s="15">
        <v>-5.1225871256378565E-3</v>
      </c>
      <c r="QD164" s="15">
        <v>4.8054443601909091E-3</v>
      </c>
      <c r="QE164" s="15">
        <v>3.9326211426416434E-4</v>
      </c>
      <c r="QF164" s="15">
        <v>1.9181591559037457E-3</v>
      </c>
      <c r="QG164" s="15">
        <v>3.7059955943174348E-3</v>
      </c>
      <c r="QH164" s="15">
        <v>-9.9091083726494614E-3</v>
      </c>
      <c r="QI164" s="15">
        <v>-5.8016660696576163E-4</v>
      </c>
      <c r="QJ164" s="15">
        <v>5.4436715811766734E-3</v>
      </c>
      <c r="QK164" s="15">
        <v>-1.6636723721409778E-2</v>
      </c>
      <c r="QL164" s="15">
        <v>-6.1307420344310273E-3</v>
      </c>
      <c r="QM164" s="15">
        <v>-8.3464229961369429E-3</v>
      </c>
      <c r="QN164" s="15">
        <v>2.62812240626963E-3</v>
      </c>
      <c r="QO164" s="15">
        <v>8.9486055760140144E-3</v>
      </c>
      <c r="QP164" s="15">
        <v>-3.9023126961040058E-3</v>
      </c>
      <c r="QQ164" s="15">
        <v>2.3991363224351773E-4</v>
      </c>
      <c r="QR164" s="15">
        <v>1.0594693695835844E-2</v>
      </c>
      <c r="QS164" s="15">
        <v>-4.3775719701342215E-3</v>
      </c>
      <c r="QT164" s="15">
        <v>-6.3466445743821567E-3</v>
      </c>
      <c r="QU164" s="15">
        <v>-2.9293320104931569E-3</v>
      </c>
      <c r="QV164" s="15">
        <v>7.5872537782396376E-4</v>
      </c>
      <c r="QW164" s="15">
        <v>-4.5329911808031208E-3</v>
      </c>
      <c r="QX164" s="15">
        <v>1.2577299635138544E-3</v>
      </c>
      <c r="QY164" s="15">
        <v>-1.0973228263613995E-2</v>
      </c>
      <c r="QZ164" s="15">
        <v>-3.2266766365797958E-3</v>
      </c>
      <c r="RA164" s="15">
        <v>6.571765163234519E-3</v>
      </c>
      <c r="RB164" s="15">
        <v>-1.4247792221901355E-2</v>
      </c>
      <c r="RC164" s="15">
        <v>-2.9669610436373057E-3</v>
      </c>
      <c r="RD164" s="15">
        <v>-6.7295004969396052E-3</v>
      </c>
      <c r="RE164" s="15">
        <v>-1.4961836212699179E-2</v>
      </c>
      <c r="RF164" s="15">
        <v>4.7961722634930135E-3</v>
      </c>
      <c r="RG164" s="15">
        <v>-2.0823468107726343E-2</v>
      </c>
      <c r="RH164" s="15">
        <v>-5.0082868574668656E-3</v>
      </c>
      <c r="RI164" s="15">
        <v>1.6124701155683515E-3</v>
      </c>
      <c r="RJ164" s="15">
        <v>-3.1913223191682629E-3</v>
      </c>
      <c r="RK164" s="15">
        <v>-1.9502681680538263E-4</v>
      </c>
      <c r="RL164" s="15">
        <v>2.48704791407404E-3</v>
      </c>
      <c r="RM164" s="15">
        <v>-1.6674152519672177E-3</v>
      </c>
      <c r="RN164" s="15">
        <v>-6.721302345933663E-3</v>
      </c>
      <c r="RO164" s="15">
        <v>-1.6993098098258146E-2</v>
      </c>
      <c r="RP164" s="15">
        <v>-6.5438497680053555E-3</v>
      </c>
      <c r="RQ164" s="15">
        <v>-3.6955074181544291E-2</v>
      </c>
      <c r="RR164" s="15">
        <v>-7.762005335489301E-3</v>
      </c>
      <c r="RS164" s="15">
        <v>-1.5951793527912172E-3</v>
      </c>
      <c r="RT164" s="15">
        <v>-4.6527169344393726E-3</v>
      </c>
      <c r="RU164" s="15">
        <v>-5.5371127074573595E-3</v>
      </c>
      <c r="RV164" s="15">
        <v>-6.9884538623848948E-3</v>
      </c>
      <c r="RW164" s="15">
        <v>-1.1049836186585046E-2</v>
      </c>
      <c r="RX164" s="15">
        <v>-9.0167334265154036E-3</v>
      </c>
      <c r="RY164" s="15">
        <v>3.9684135649756605E-3</v>
      </c>
      <c r="RZ164" s="15">
        <v>-2.645504188424054E-3</v>
      </c>
      <c r="SA164" s="15">
        <v>-4.8430669890064107E-3</v>
      </c>
      <c r="SB164" s="15">
        <v>-8.3597067028836649E-4</v>
      </c>
      <c r="SC164" s="15">
        <v>-0.13378882601505485</v>
      </c>
      <c r="SD164" s="15">
        <v>1.1359307415264334E-2</v>
      </c>
      <c r="SE164" s="15">
        <v>1.1607378929610578E-2</v>
      </c>
      <c r="SF164" s="15">
        <v>1.3575536804710549E-2</v>
      </c>
      <c r="SG164" s="15">
        <v>-2.7388637170323461E-2</v>
      </c>
      <c r="SH164" s="15">
        <v>-9.3567251530195578E-5</v>
      </c>
      <c r="SI164" s="15">
        <v>7.2542621969780405E-4</v>
      </c>
      <c r="SJ164" s="15">
        <v>-4.6896297227313807E-3</v>
      </c>
      <c r="SK164" s="15">
        <v>-3.4821567613810674E-2</v>
      </c>
      <c r="SL164" s="15">
        <v>5.7138348254044532E-3</v>
      </c>
      <c r="SM164" s="15">
        <v>-4.6478814601103929E-3</v>
      </c>
      <c r="SN164" s="15">
        <v>-2.4043495150893445E-2</v>
      </c>
      <c r="SO164" s="15">
        <v>-2.4542888821193159E-4</v>
      </c>
      <c r="SP164" s="15">
        <v>-3.7797701545479643E-3</v>
      </c>
      <c r="SQ164" s="15">
        <v>-3.4352456538439192E-4</v>
      </c>
      <c r="SR164" s="15">
        <v>-9.0530484280979574E-3</v>
      </c>
      <c r="SS164" s="15">
        <v>2.3485577357670928E-2</v>
      </c>
      <c r="ST164" s="15">
        <v>-6.9045153465444866E-3</v>
      </c>
      <c r="SU164" s="15">
        <v>-5.7454755961446535E-4</v>
      </c>
      <c r="SV164" s="15">
        <v>-1.1646505386323579E-2</v>
      </c>
      <c r="SW164" s="15">
        <v>1.1508303875153905E-2</v>
      </c>
      <c r="SX164" s="15">
        <v>-2.7862932486832858E-3</v>
      </c>
      <c r="SY164" s="15">
        <v>1.0204082518054569E-3</v>
      </c>
      <c r="SZ164" s="15">
        <v>-2.5641039689376474E-3</v>
      </c>
      <c r="TA164" s="15">
        <v>-6.0392735142438909E-3</v>
      </c>
      <c r="TB164" s="15">
        <v>-5.154901265774732E-3</v>
      </c>
      <c r="TC164" s="15">
        <v>-3.2579494758237529E-2</v>
      </c>
      <c r="TD164" s="15">
        <v>2.4554941805376691E-4</v>
      </c>
      <c r="TE164" s="15">
        <v>-1.0368297056897994E-2</v>
      </c>
      <c r="TF164" s="15">
        <v>1.0375124957118053E-2</v>
      </c>
      <c r="TG164" s="15">
        <v>-7.6304883936851413E-3</v>
      </c>
      <c r="TH164" s="15">
        <v>-4.0740469068377737E-3</v>
      </c>
      <c r="TI164" s="15">
        <v>-4.3072571975803324E-3</v>
      </c>
      <c r="TJ164" s="15">
        <v>-1.1049836186584935E-2</v>
      </c>
      <c r="TK164" s="15">
        <v>-3.3439763642886828E-3</v>
      </c>
      <c r="TL164" s="15">
        <v>-1.3514300794891999E-2</v>
      </c>
      <c r="TM164" s="15">
        <v>-2.0145914412831062E-2</v>
      </c>
      <c r="TN164" s="15">
        <v>-6.977626547234001E-3</v>
      </c>
      <c r="TO164" s="23">
        <v>-6.2209961429547924E-3</v>
      </c>
    </row>
    <row r="165" spans="1:535" x14ac:dyDescent="0.35">
      <c r="A165" s="14">
        <v>159</v>
      </c>
      <c r="B165" s="81">
        <v>42762</v>
      </c>
      <c r="C165" s="23">
        <v>-1.5710236702748022E-3</v>
      </c>
      <c r="D165" s="43">
        <f ca="1">OFFSET('CAPM Regression Loop'!$AH$6,$A165,'CAPM Regression Loop'!$D$2)</f>
        <v>1.493252928607515E-2</v>
      </c>
      <c r="T165" s="14">
        <v>159</v>
      </c>
      <c r="U165" s="14" t="s">
        <v>161</v>
      </c>
      <c r="V165" s="14">
        <v>1.2244181873609847</v>
      </c>
      <c r="W165" s="14">
        <v>0.12229357840968372</v>
      </c>
      <c r="X165" s="14">
        <v>0.28620900502721347</v>
      </c>
      <c r="Y165" s="14">
        <f t="shared" si="9"/>
        <v>1.8350774446159666</v>
      </c>
      <c r="Z165" s="14">
        <f t="shared" si="8"/>
        <v>1.8350774446159666</v>
      </c>
      <c r="AA165" s="14">
        <f t="shared" si="10"/>
        <v>1</v>
      </c>
      <c r="AF165" s="80"/>
      <c r="AH165" s="81"/>
      <c r="AI165" s="15">
        <v>9.9153879898846685E-3</v>
      </c>
      <c r="AJ165" s="15">
        <v>-5.4705994846770571E-2</v>
      </c>
      <c r="AK165" s="15">
        <v>-6.8512105986835046E-3</v>
      </c>
      <c r="AL165" s="15">
        <v>8.2004182259253584E-5</v>
      </c>
      <c r="AM165" s="15">
        <v>-2.0945764515462609E-2</v>
      </c>
      <c r="AN165" s="15">
        <v>-1.1578949773757789E-2</v>
      </c>
      <c r="AO165" s="15">
        <v>9.7608597305545892E-4</v>
      </c>
      <c r="AP165" s="15">
        <v>-5.0155760625474445E-3</v>
      </c>
      <c r="AQ165" s="15">
        <v>9.7854177041287304E-3</v>
      </c>
      <c r="AR165" s="15">
        <v>3.6131767297508686E-2</v>
      </c>
      <c r="AS165" s="15">
        <v>-6.7362750947405398E-4</v>
      </c>
      <c r="AT165" s="15">
        <v>-3.2392666361059411E-3</v>
      </c>
      <c r="AU165" s="15">
        <v>2.9276003344396477E-3</v>
      </c>
      <c r="AV165" s="15">
        <v>1.4687885137503786E-3</v>
      </c>
      <c r="AW165" s="15">
        <v>-5.0048227663498212E-3</v>
      </c>
      <c r="AX165" s="15">
        <v>5.254370818103639E-3</v>
      </c>
      <c r="AY165" s="15">
        <v>1.5915455305899582E-2</v>
      </c>
      <c r="AZ165" s="15">
        <v>-1.6164025808724247E-3</v>
      </c>
      <c r="BA165" s="15">
        <v>-4.118446494429581E-3</v>
      </c>
      <c r="BB165" s="15">
        <v>1.1320875624482075E-2</v>
      </c>
      <c r="BC165" s="15">
        <v>-1.2344895019936091E-2</v>
      </c>
      <c r="BD165" s="15">
        <v>-3.6052314849606003E-3</v>
      </c>
      <c r="BE165" s="15">
        <v>-1.0164755134909704E-2</v>
      </c>
      <c r="BF165" s="15">
        <v>1.5312539760407733E-2</v>
      </c>
      <c r="BG165" s="15">
        <v>2.7992651796414753E-3</v>
      </c>
      <c r="BH165" s="15">
        <v>-6.2860138266845975E-4</v>
      </c>
      <c r="BI165" s="15">
        <v>-1.419547750980601E-2</v>
      </c>
      <c r="BJ165" s="15">
        <v>-8.0616046710269562E-3</v>
      </c>
      <c r="BK165" s="15">
        <v>-2.9062107641272005E-3</v>
      </c>
      <c r="BL165" s="15">
        <v>8.6057751614032011E-3</v>
      </c>
      <c r="BM165" s="15">
        <v>8.0022180505302919E-3</v>
      </c>
      <c r="BN165" s="15">
        <v>3.0718149824404767E-2</v>
      </c>
      <c r="BO165" s="15">
        <v>1.4157858004098179E-2</v>
      </c>
      <c r="BP165" s="15">
        <v>-7.1160988818853603E-3</v>
      </c>
      <c r="BQ165" s="15">
        <v>-1.3844662904584267E-4</v>
      </c>
      <c r="BR165" s="15">
        <v>2.6957200796538981E-2</v>
      </c>
      <c r="BS165" s="15">
        <v>-1.2966714006262271E-2</v>
      </c>
      <c r="BT165" s="15">
        <v>-4.6127316076438893E-3</v>
      </c>
      <c r="BU165" s="15">
        <v>-4.0360191390562085E-3</v>
      </c>
      <c r="BV165" s="15">
        <v>9.7584784518817266E-4</v>
      </c>
      <c r="BW165" s="15">
        <v>-9.533970521548793E-3</v>
      </c>
      <c r="BX165" s="15">
        <v>6.214247307714557E-3</v>
      </c>
      <c r="BY165" s="15">
        <v>3.8879610697361362E-3</v>
      </c>
      <c r="BZ165" s="15">
        <v>-4.723286325029768E-3</v>
      </c>
      <c r="CA165" s="15">
        <v>-7.5423610379568191E-3</v>
      </c>
      <c r="CB165" s="15">
        <v>-1.601167753120282E-2</v>
      </c>
      <c r="CC165" s="15">
        <v>-4.6772846785037306E-2</v>
      </c>
      <c r="CD165" s="15">
        <v>4.1928782600359578E-3</v>
      </c>
      <c r="CE165" s="15">
        <v>-4.5114853821350718E-3</v>
      </c>
      <c r="CF165" s="15">
        <v>3.5407219590696342E-3</v>
      </c>
      <c r="CG165" s="15">
        <v>-6.2764723939514972E-3</v>
      </c>
      <c r="CH165" s="15">
        <v>7.5144298162746282E-3</v>
      </c>
      <c r="CI165" s="15">
        <v>5.8459822530308632E-3</v>
      </c>
      <c r="CJ165" s="15">
        <v>1.660900035790855E-3</v>
      </c>
      <c r="CK165" s="15">
        <v>-1.0404474862386311E-3</v>
      </c>
      <c r="CL165" s="15">
        <v>-3.191607328206663E-2</v>
      </c>
      <c r="CM165" s="15">
        <v>1.5069628562168214E-4</v>
      </c>
      <c r="CN165" s="15">
        <v>-8.4318532927644321E-3</v>
      </c>
      <c r="CO165" s="15">
        <v>-3.418806748785609E-3</v>
      </c>
      <c r="CP165" s="15">
        <v>2.2120519690760169E-2</v>
      </c>
      <c r="CQ165" s="15">
        <v>-5.3084316184631806E-3</v>
      </c>
      <c r="CR165" s="15">
        <v>-3.9689538489051025E-2</v>
      </c>
      <c r="CS165" s="15">
        <v>5.11078958463708E-2</v>
      </c>
      <c r="CT165" s="15">
        <v>2.4194961450653859E-2</v>
      </c>
      <c r="CU165" s="15">
        <v>-1.1098893068048916E-2</v>
      </c>
      <c r="CV165" s="15">
        <v>-1.5849116444929687E-4</v>
      </c>
      <c r="CW165" s="15">
        <v>-2.4412146390472688E-3</v>
      </c>
      <c r="CX165" s="15">
        <v>-4.2339896120072058E-3</v>
      </c>
      <c r="CY165" s="15">
        <v>-1.1557757752623361E-2</v>
      </c>
      <c r="CZ165" s="15">
        <v>7.5668984666021873E-3</v>
      </c>
      <c r="DA165" s="15">
        <v>1.9459158847919388E-2</v>
      </c>
      <c r="DB165" s="15">
        <v>1.9032082181167333E-2</v>
      </c>
      <c r="DC165" s="15">
        <v>-9.3619801792048096E-3</v>
      </c>
      <c r="DD165" s="15">
        <v>-4.5784131865165452E-3</v>
      </c>
      <c r="DE165" s="15">
        <v>-4.3679636145933596E-3</v>
      </c>
      <c r="DF165" s="15">
        <v>-6.7232524743580059E-3</v>
      </c>
      <c r="DG165" s="15">
        <v>1.0264306777485728E-3</v>
      </c>
      <c r="DH165" s="15">
        <v>-8.518875371110313E-3</v>
      </c>
      <c r="DI165" s="15">
        <v>1.8042383314406569E-2</v>
      </c>
      <c r="DJ165" s="15">
        <v>1.8020728709215136E-3</v>
      </c>
      <c r="DK165" s="15">
        <v>-6.4704205037811168E-3</v>
      </c>
      <c r="DL165" s="15">
        <v>-1.7971763502117866E-3</v>
      </c>
      <c r="DM165" s="15">
        <v>8.9992849398392982E-3</v>
      </c>
      <c r="DN165" s="15">
        <v>-1.3267951698606558E-2</v>
      </c>
      <c r="DO165" s="15">
        <v>-1.1305543487055276E-2</v>
      </c>
      <c r="DP165" s="15">
        <v>1.8565934122535412E-2</v>
      </c>
      <c r="DQ165" s="15">
        <v>1.1190254276438199E-2</v>
      </c>
      <c r="DR165" s="15">
        <v>8.2508718899955962E-3</v>
      </c>
      <c r="DS165" s="15">
        <v>-1.4759425314000043E-2</v>
      </c>
      <c r="DT165" s="15">
        <v>-1.6623304923219805E-2</v>
      </c>
      <c r="DU165" s="15">
        <v>-2.8491955794306273E-2</v>
      </c>
      <c r="DV165" s="15">
        <v>2.3871217622342608E-2</v>
      </c>
      <c r="DW165" s="15">
        <v>-2.9239177505270924E-2</v>
      </c>
      <c r="DX165" s="15">
        <v>6.8117570953774424E-5</v>
      </c>
      <c r="DY165" s="15">
        <v>-8.4925695125536154E-4</v>
      </c>
      <c r="DZ165" s="15">
        <v>-5.3578868474517351E-2</v>
      </c>
      <c r="EA165" s="15">
        <v>-9.5813072943466485E-3</v>
      </c>
      <c r="EB165" s="15">
        <v>-6.7777316204929968E-3</v>
      </c>
      <c r="EC165" s="15">
        <v>5.9425727868028513E-3</v>
      </c>
      <c r="ED165" s="15">
        <v>-3.5677283228468899E-3</v>
      </c>
      <c r="EE165" s="15">
        <v>-5.0997919777725871E-3</v>
      </c>
      <c r="EF165" s="15">
        <v>-2.1046207571668567E-3</v>
      </c>
      <c r="EG165" s="15">
        <v>-4.299027399676655E-3</v>
      </c>
      <c r="EH165" s="15">
        <v>4.8707771683855969E-3</v>
      </c>
      <c r="EI165" s="15">
        <v>2.6897230433002876E-3</v>
      </c>
      <c r="EJ165" s="15">
        <v>-6.2619012620425945E-3</v>
      </c>
      <c r="EK165" s="15">
        <v>-2.6691586756107083E-2</v>
      </c>
      <c r="EL165" s="15">
        <v>-8.9536132565441028E-3</v>
      </c>
      <c r="EM165" s="15">
        <v>-3.8425693654897154E-3</v>
      </c>
      <c r="EN165" s="15">
        <v>1.2727843534830759E-2</v>
      </c>
      <c r="EO165" s="15">
        <v>-2.3986758662949907E-2</v>
      </c>
      <c r="EP165" s="15">
        <v>-1.2326528994211772E-2</v>
      </c>
      <c r="EQ165" s="15">
        <v>-3.5833158382837958E-3</v>
      </c>
      <c r="ER165" s="15">
        <v>-6.3897765752354558E-4</v>
      </c>
      <c r="ES165" s="15">
        <v>3.3299211097343392E-3</v>
      </c>
      <c r="ET165" s="15">
        <v>7.7770968782728059E-3</v>
      </c>
      <c r="EU165" s="15">
        <v>-7.238426569100162E-3</v>
      </c>
      <c r="EV165" s="15">
        <v>-1.1173300598125189E-2</v>
      </c>
      <c r="EW165" s="15">
        <v>-8.5222435701706603E-4</v>
      </c>
      <c r="EX165" s="15">
        <v>-3.844679860809721E-3</v>
      </c>
      <c r="EY165" s="15">
        <v>-2.4911044910796726E-3</v>
      </c>
      <c r="EZ165" s="15">
        <v>8.2323303951854325E-3</v>
      </c>
      <c r="FA165" s="15">
        <v>-2.0117816254567971E-2</v>
      </c>
      <c r="FB165" s="15">
        <v>-2.3965721112848778E-2</v>
      </c>
      <c r="FC165" s="15">
        <v>-2.9116138420263895E-3</v>
      </c>
      <c r="FD165" s="15">
        <v>-2.2485294838308356E-3</v>
      </c>
      <c r="FE165" s="15">
        <v>-2.3857990453893949E-2</v>
      </c>
      <c r="FF165" s="15">
        <v>3.3392109684614022E-3</v>
      </c>
      <c r="FG165" s="15">
        <v>-4.190454798994196E-3</v>
      </c>
      <c r="FH165" s="15">
        <v>-1.9437231653710849E-2</v>
      </c>
      <c r="FI165" s="15">
        <v>-1.8317983679331594E-3</v>
      </c>
      <c r="FJ165" s="15">
        <v>-1.3164421934009589E-2</v>
      </c>
      <c r="FK165" s="15">
        <v>2.1020100475380374E-3</v>
      </c>
      <c r="FL165" s="15">
        <v>1.1409766766573156E-2</v>
      </c>
      <c r="FM165" s="15">
        <v>5.7183858469949016E-3</v>
      </c>
      <c r="FN165" s="15">
        <v>4.7540773394329581E-3</v>
      </c>
      <c r="FO165" s="15">
        <v>2.1484202294573516E-2</v>
      </c>
      <c r="FP165" s="15">
        <v>-1.2180759634078248E-2</v>
      </c>
      <c r="FQ165" s="15">
        <v>-1.0654306390961019E-2</v>
      </c>
      <c r="FR165" s="15">
        <v>-2.8227143670889025E-2</v>
      </c>
      <c r="FS165" s="15">
        <v>-6.7449668655315048E-3</v>
      </c>
      <c r="FT165" s="15">
        <v>-6.6423359463047985E-3</v>
      </c>
      <c r="FU165" s="15">
        <v>-3.7145974324934453E-2</v>
      </c>
      <c r="FV165" s="15">
        <v>1.3595268867396882E-4</v>
      </c>
      <c r="FW165" s="15">
        <v>-1.1468485313819336E-2</v>
      </c>
      <c r="FX165" s="15">
        <v>-2.3367529781412135E-3</v>
      </c>
      <c r="FY165" s="15">
        <v>-1.017271411245934E-2</v>
      </c>
      <c r="FZ165" s="15">
        <v>-1.087546703722952E-2</v>
      </c>
      <c r="GA165" s="15">
        <v>-1.7925532380796902E-3</v>
      </c>
      <c r="GB165" s="15">
        <v>1.3974878067191924E-2</v>
      </c>
      <c r="GC165" s="15">
        <v>1.7712461123854929E-2</v>
      </c>
      <c r="GD165" s="15">
        <v>2.3970019217550931E-2</v>
      </c>
      <c r="GE165" s="15">
        <v>2.8071352647528938E-3</v>
      </c>
      <c r="GF165" s="15">
        <v>1.3685509184039422E-3</v>
      </c>
      <c r="GG165" s="15">
        <v>2.119273458815418E-3</v>
      </c>
      <c r="GH165" s="15">
        <v>5.5570993372295479E-4</v>
      </c>
      <c r="GI165" s="15">
        <v>-1.2276117831543564E-2</v>
      </c>
      <c r="GJ165" s="15">
        <v>-3.2789822822990956E-2</v>
      </c>
      <c r="GK165" s="15">
        <v>9.9817010450377417E-4</v>
      </c>
      <c r="GL165" s="15">
        <v>-1.4376242580203116E-2</v>
      </c>
      <c r="GM165" s="15">
        <v>-3.258733021836528E-3</v>
      </c>
      <c r="GN165" s="15">
        <v>-8.1606459088649514E-3</v>
      </c>
      <c r="GO165" s="15">
        <v>-1.6996700884701982E-2</v>
      </c>
      <c r="GP165" s="15">
        <v>-5.1480165174012443E-3</v>
      </c>
      <c r="GQ165" s="15">
        <v>-2.3829795094935331E-2</v>
      </c>
      <c r="GR165" s="15">
        <v>1.3309966966574679E-4</v>
      </c>
      <c r="GS165" s="15">
        <v>2.272825107755631E-2</v>
      </c>
      <c r="GT165" s="15">
        <v>-5.0611664341606204E-3</v>
      </c>
      <c r="GU165" s="15">
        <v>2.8352707873502636E-4</v>
      </c>
      <c r="GV165" s="15">
        <v>1.7626326537712297E-3</v>
      </c>
      <c r="GW165" s="15">
        <v>2.255461197359377E-2</v>
      </c>
      <c r="GX165" s="15">
        <v>-5.9684701831964389E-3</v>
      </c>
      <c r="GY165" s="15">
        <v>5.4639796796468968E-3</v>
      </c>
      <c r="GZ165" s="15">
        <v>6.3314769747645529E-3</v>
      </c>
      <c r="HA165" s="15">
        <v>-1.0599365437042081E-2</v>
      </c>
      <c r="HB165" s="15">
        <v>9.6541377330898251E-3</v>
      </c>
      <c r="HC165" s="15">
        <v>-3.9785212613974736E-3</v>
      </c>
      <c r="HD165" s="15">
        <v>-4.5289932487064481E-3</v>
      </c>
      <c r="HE165" s="15">
        <v>-8.1807320901940254E-3</v>
      </c>
      <c r="HF165" s="15">
        <v>3.2912004996763798E-2</v>
      </c>
      <c r="HG165" s="15">
        <v>1.719476083177425E-2</v>
      </c>
      <c r="HH165" s="15">
        <v>5.6846834243252696E-3</v>
      </c>
      <c r="HI165" s="15">
        <v>1.3518738156069013E-2</v>
      </c>
      <c r="HJ165" s="15">
        <v>3.1373559021460541E-3</v>
      </c>
      <c r="HK165" s="15">
        <v>2.3153518099972661E-3</v>
      </c>
      <c r="HL165" s="15">
        <v>-1.2994428250546333E-2</v>
      </c>
      <c r="HM165" s="15">
        <v>-1.7201590323172328E-2</v>
      </c>
      <c r="HN165" s="15">
        <v>-4.4969159536241967E-3</v>
      </c>
      <c r="HO165" s="15">
        <v>-1.9405492549916989E-3</v>
      </c>
      <c r="HP165" s="15">
        <v>-1.9421252948551373E-3</v>
      </c>
      <c r="HQ165" s="15">
        <v>-6.4568424486335521E-3</v>
      </c>
      <c r="HR165" s="15">
        <v>8.4635921885847371E-3</v>
      </c>
      <c r="HS165" s="15">
        <v>9.3113531956444534E-3</v>
      </c>
      <c r="HT165" s="15">
        <v>-7.9147619844825434E-3</v>
      </c>
      <c r="HU165" s="15">
        <v>4.3003112319194604E-3</v>
      </c>
      <c r="HV165" s="15">
        <v>4.3269082558902952E-2</v>
      </c>
      <c r="HW165" s="15">
        <v>-1.0276901321895153E-2</v>
      </c>
      <c r="HX165" s="15">
        <v>-1.8814460912240861E-2</v>
      </c>
      <c r="HY165" s="15">
        <v>5.6148232805846752E-4</v>
      </c>
      <c r="HZ165" s="15">
        <v>3.1892840327731693E-4</v>
      </c>
      <c r="IA165" s="15">
        <v>4.884473359475003E-3</v>
      </c>
      <c r="IB165" s="15">
        <v>-1.3685977739959483E-2</v>
      </c>
      <c r="IC165" s="15">
        <v>-1.0679912561381675E-2</v>
      </c>
      <c r="ID165" s="15">
        <v>-1.4042451417053532E-2</v>
      </c>
      <c r="IE165" s="15">
        <v>-4.8501204410846873E-3</v>
      </c>
      <c r="IF165" s="15">
        <v>8.2988028146950641E-3</v>
      </c>
      <c r="IG165" s="15">
        <v>-5.5557881629222851E-2</v>
      </c>
      <c r="IH165" s="15">
        <v>-1.6313217320840852E-3</v>
      </c>
      <c r="II165" s="15">
        <v>-1.1038241889587793E-2</v>
      </c>
      <c r="IJ165" s="15">
        <v>-1.2694553211941679E-2</v>
      </c>
      <c r="IK165" s="15">
        <v>1.950344241939291E-4</v>
      </c>
      <c r="IL165" s="15">
        <v>2.5802026871603735E-3</v>
      </c>
      <c r="IM165" s="15">
        <v>1.3162895716259558E-2</v>
      </c>
      <c r="IN165" s="15">
        <v>-1.6553094763403099E-2</v>
      </c>
      <c r="IO165" s="15">
        <v>-3.2677026026300363E-2</v>
      </c>
      <c r="IP165" s="15">
        <v>-9.5119615798188485E-3</v>
      </c>
      <c r="IQ165" s="15">
        <v>-3.0284699100617536E-3</v>
      </c>
      <c r="IR165" s="15">
        <v>-1.3522652500137608E-3</v>
      </c>
      <c r="IS165" s="15">
        <v>-9.3934036315549807E-4</v>
      </c>
      <c r="IT165" s="15">
        <v>-2.3416055473457386E-2</v>
      </c>
      <c r="IU165" s="15">
        <v>7.3846489433786302E-3</v>
      </c>
      <c r="IV165" s="15">
        <v>-3.4100629805420661E-3</v>
      </c>
      <c r="IW165" s="15">
        <v>-1.8278365844315823E-2</v>
      </c>
      <c r="IX165" s="15">
        <v>1.0154886026477862E-2</v>
      </c>
      <c r="IY165" s="15">
        <v>3.8072722498788763E-3</v>
      </c>
      <c r="IZ165" s="15">
        <v>-3.2887462169949928E-2</v>
      </c>
      <c r="JA165" s="15">
        <v>-3.0994047392870422E-3</v>
      </c>
      <c r="JB165" s="15">
        <v>6.7590404736104549E-4</v>
      </c>
      <c r="JC165" s="15">
        <v>-3.1495173615691291E-2</v>
      </c>
      <c r="JD165" s="15">
        <v>-1.1068069751911064E-3</v>
      </c>
      <c r="JE165" s="15">
        <v>1.276028307133943E-2</v>
      </c>
      <c r="JF165" s="15">
        <v>2.6970255003588447E-3</v>
      </c>
      <c r="JG165" s="15">
        <v>-1.0752689208067656E-3</v>
      </c>
      <c r="JH165" s="15">
        <v>-1.5152952989385879E-3</v>
      </c>
      <c r="JI165" s="15">
        <v>7.6159555755356077E-3</v>
      </c>
      <c r="JJ165" s="15">
        <v>-7.6413451935307582E-3</v>
      </c>
      <c r="JK165" s="15">
        <v>-4.9978561593869491E-3</v>
      </c>
      <c r="JL165" s="15">
        <v>1.6993818831185861E-2</v>
      </c>
      <c r="JM165" s="15">
        <v>1.2523483164658734E-3</v>
      </c>
      <c r="JN165" s="15">
        <v>5.3562659198177513E-3</v>
      </c>
      <c r="JO165" s="15">
        <v>8.9124207691244212E-3</v>
      </c>
      <c r="JP165" s="15">
        <v>0</v>
      </c>
      <c r="JQ165" s="15">
        <v>1.1120051044077421E-2</v>
      </c>
      <c r="JR165" s="15">
        <v>1.0968151278849029E-3</v>
      </c>
      <c r="JS165" s="15">
        <v>-2.960385270438961E-3</v>
      </c>
      <c r="JT165" s="15">
        <v>0</v>
      </c>
      <c r="JU165" s="15">
        <v>-2.1227453809786649E-3</v>
      </c>
      <c r="JV165" s="15">
        <v>2.7643400314235811E-4</v>
      </c>
      <c r="JW165" s="15">
        <v>5.4103188868538654E-3</v>
      </c>
      <c r="JX165" s="15">
        <v>-9.5012591241401406E-3</v>
      </c>
      <c r="JY165" s="15">
        <v>5.0569991458870433E-3</v>
      </c>
      <c r="JZ165" s="15">
        <v>-1.6468192707307309E-2</v>
      </c>
      <c r="KA165" s="15">
        <v>1.113191432062733E-3</v>
      </c>
      <c r="KB165" s="15">
        <v>-1.2950311626260733E-2</v>
      </c>
      <c r="KC165" s="15">
        <v>-1.4147299617618316E-2</v>
      </c>
      <c r="KD165" s="15">
        <v>1.3675730410657358E-2</v>
      </c>
      <c r="KE165" s="15">
        <v>-3.8614836127779432E-2</v>
      </c>
      <c r="KF165" s="15">
        <v>2.0727782640044281E-3</v>
      </c>
      <c r="KG165" s="15">
        <v>-3.4197250811748792E-2</v>
      </c>
      <c r="KH165" s="15">
        <v>1.25441027319039E-2</v>
      </c>
      <c r="KI165" s="15">
        <v>-8.1633106391608701E-3</v>
      </c>
      <c r="KJ165" s="15">
        <v>2.2366361086309983E-4</v>
      </c>
      <c r="KK165" s="15">
        <v>-1.082391806101028E-2</v>
      </c>
      <c r="KL165" s="15">
        <v>3.4357903987579784E-2</v>
      </c>
      <c r="KM165" s="15">
        <v>-9.6245550249812496E-3</v>
      </c>
      <c r="KN165" s="15">
        <v>-1.785714760234755E-3</v>
      </c>
      <c r="KO165" s="15">
        <v>-3.1081206106301031E-3</v>
      </c>
      <c r="KP165" s="15">
        <v>-8.6476637871696141E-3</v>
      </c>
      <c r="KQ165" s="15">
        <v>-1.2681112631891528E-2</v>
      </c>
      <c r="KR165" s="15">
        <v>-1.1326499627276304E-2</v>
      </c>
      <c r="KS165" s="15">
        <v>-3.1548357734925897E-2</v>
      </c>
      <c r="KT165" s="15">
        <v>-1.4774045271307656E-2</v>
      </c>
      <c r="KU165" s="15">
        <v>-9.589844404614736E-3</v>
      </c>
      <c r="KV165" s="15">
        <v>-3.742018033555175E-2</v>
      </c>
      <c r="KW165" s="15">
        <v>-1.4455054247455195E-2</v>
      </c>
      <c r="KX165" s="15">
        <v>-1.9678438005847575E-2</v>
      </c>
      <c r="KY165" s="15">
        <v>-1.4955510153136112E-3</v>
      </c>
      <c r="KZ165" s="15">
        <v>-3.8059037376784121E-3</v>
      </c>
      <c r="LA165" s="15">
        <v>1.7576711813142177E-2</v>
      </c>
      <c r="LB165" s="15">
        <v>1.0669613088314496E-2</v>
      </c>
      <c r="LC165" s="15">
        <v>-5.7820681474066932E-3</v>
      </c>
      <c r="LD165" s="15">
        <v>-5.0377940299572927E-3</v>
      </c>
      <c r="LE165" s="15">
        <v>-1.6251357856265376E-3</v>
      </c>
      <c r="LF165" s="15">
        <v>2.7307482419822681E-4</v>
      </c>
      <c r="LG165" s="15">
        <v>3.3627453646013064E-2</v>
      </c>
      <c r="LH165" s="15">
        <v>-1.37016883010611E-2</v>
      </c>
      <c r="LI165" s="15">
        <v>-2.2886011056734913E-2</v>
      </c>
      <c r="LJ165" s="15">
        <v>-2.513195592726726E-3</v>
      </c>
      <c r="LK165" s="15">
        <v>-9.4394049696033941E-4</v>
      </c>
      <c r="LL165" s="15">
        <v>-2.7445395348744663E-2</v>
      </c>
      <c r="LM165" s="15">
        <v>4.1967035410890793E-3</v>
      </c>
      <c r="LN165" s="15">
        <v>-1.1218565773718306E-2</v>
      </c>
      <c r="LO165" s="15">
        <v>-2.6556011681837167E-2</v>
      </c>
      <c r="LP165" s="15">
        <v>2.7919980910311335E-3</v>
      </c>
      <c r="LQ165" s="15">
        <v>-9.5580178061053563E-3</v>
      </c>
      <c r="LR165" s="15">
        <v>1.9055454630579446E-2</v>
      </c>
      <c r="LS165" s="15">
        <v>8.0085416182730101E-3</v>
      </c>
      <c r="LT165" s="15">
        <v>1.6570508927800005E-2</v>
      </c>
      <c r="LU165" s="15">
        <v>-1.3149958823339573E-2</v>
      </c>
      <c r="LV165" s="15">
        <v>-8.6517669419824039E-4</v>
      </c>
      <c r="LW165" s="15">
        <v>-9.2332600565208887E-3</v>
      </c>
      <c r="LX165" s="15">
        <v>1.2215736843310001E-2</v>
      </c>
      <c r="LY165" s="15">
        <v>-7.5242203777205171E-3</v>
      </c>
      <c r="LZ165" s="15">
        <v>1.0460699404054986E-2</v>
      </c>
      <c r="MA165" s="15">
        <v>-1.3004506964872699E-3</v>
      </c>
      <c r="MB165" s="15">
        <v>2.924589508828109E-3</v>
      </c>
      <c r="MC165" s="15">
        <v>-7.6444078119102844E-3</v>
      </c>
      <c r="MD165" s="15">
        <v>1.4534886279830986E-3</v>
      </c>
      <c r="ME165" s="15">
        <v>3.725660533050461E-3</v>
      </c>
      <c r="MF165" s="15">
        <v>-8.7090111476764241E-3</v>
      </c>
      <c r="MG165" s="15">
        <v>2.5373568730292645E-3</v>
      </c>
      <c r="MH165" s="15">
        <v>-3.6496390875493927E-3</v>
      </c>
      <c r="MI165" s="15">
        <v>-1.3278728148707154E-2</v>
      </c>
      <c r="MJ165" s="15">
        <v>-7.3081933067246406E-3</v>
      </c>
      <c r="MK165" s="15">
        <v>8.9467859898061473E-3</v>
      </c>
      <c r="ML165" s="15">
        <v>-1.9340762141327125E-2</v>
      </c>
      <c r="MM165" s="15">
        <v>-8.4407938127044647E-3</v>
      </c>
      <c r="MN165" s="15">
        <v>2.3222881377716227E-2</v>
      </c>
      <c r="MO165" s="15">
        <v>-4.5689631003348772E-3</v>
      </c>
      <c r="MP165" s="15">
        <v>2.502519083054371E-3</v>
      </c>
      <c r="MQ165" s="15">
        <v>4.5241979223796412E-3</v>
      </c>
      <c r="MR165" s="15">
        <v>1.895192541586669E-2</v>
      </c>
      <c r="MS165" s="15">
        <v>1.5393377072723617E-2</v>
      </c>
      <c r="MT165" s="15">
        <v>-5.2459136697693325E-3</v>
      </c>
      <c r="MU165" s="15">
        <v>9.9378890166613911E-4</v>
      </c>
      <c r="MV165" s="15">
        <v>-6.8518381628827063E-3</v>
      </c>
      <c r="MW165" s="15">
        <v>2.1823288203519468E-2</v>
      </c>
      <c r="MX165" s="15">
        <v>5.541796303493351E-3</v>
      </c>
      <c r="MY165" s="15">
        <v>2.4804939011067725E-2</v>
      </c>
      <c r="MZ165" s="15">
        <v>-9.0541481046870643E-3</v>
      </c>
      <c r="NA165" s="15">
        <v>-8.5876233972320866E-3</v>
      </c>
      <c r="NB165" s="15">
        <v>-8.6110603224812728E-3</v>
      </c>
      <c r="NC165" s="15">
        <v>4.4117718616633649E-3</v>
      </c>
      <c r="ND165" s="15">
        <v>1.2566114696243302E-2</v>
      </c>
      <c r="NE165" s="15">
        <v>-9.7286993642857096E-3</v>
      </c>
      <c r="NF165" s="15">
        <v>-6.0771803754290155E-4</v>
      </c>
      <c r="NG165" s="15">
        <v>7.0041143502913433E-3</v>
      </c>
      <c r="NH165" s="15">
        <v>4.246290881451004E-3</v>
      </c>
      <c r="NI165" s="15">
        <v>-3.2213832069370282E-3</v>
      </c>
      <c r="NJ165" s="15">
        <v>4.9293560214182979E-3</v>
      </c>
      <c r="NK165" s="15">
        <v>1.9149713533622784E-2</v>
      </c>
      <c r="NL165" s="15">
        <v>-4.7577944421350214E-3</v>
      </c>
      <c r="NM165" s="15">
        <v>7.9365495957363415E-3</v>
      </c>
      <c r="NN165" s="15">
        <v>1.1391498286095338E-2</v>
      </c>
      <c r="NO165" s="15">
        <v>-6.205470646961973E-3</v>
      </c>
      <c r="NP165" s="15">
        <v>-3.6416606374780789E-4</v>
      </c>
      <c r="NQ165" s="15">
        <v>-5.7467963192998656E-4</v>
      </c>
      <c r="NR165" s="15">
        <v>2.4888016828714362E-3</v>
      </c>
      <c r="NS165" s="15">
        <v>2.9992998812560573E-3</v>
      </c>
      <c r="NT165" s="15">
        <v>5.818198230987481E-3</v>
      </c>
      <c r="NU165" s="15">
        <v>-4.5669627575702946E-3</v>
      </c>
      <c r="NV165" s="15">
        <v>-1.2526259819180369E-2</v>
      </c>
      <c r="NW165" s="15">
        <v>-7.2234411528558353E-3</v>
      </c>
      <c r="NX165" s="15">
        <v>-2.3068060979150595E-3</v>
      </c>
      <c r="NY165" s="15">
        <v>1.3491141578542979E-2</v>
      </c>
      <c r="NZ165" s="15">
        <v>-6.4849512724314733E-3</v>
      </c>
      <c r="OA165" s="15">
        <v>-6.250743815600996E-3</v>
      </c>
      <c r="OB165" s="15">
        <v>-6.3577904169246054E-3</v>
      </c>
      <c r="OC165" s="15">
        <v>4.4657171503647607E-3</v>
      </c>
      <c r="OD165" s="15">
        <v>-9.779609555271537E-3</v>
      </c>
      <c r="OE165" s="15">
        <v>1.3847221229466983E-3</v>
      </c>
      <c r="OF165" s="15">
        <v>-1.0520779508037803E-3</v>
      </c>
      <c r="OG165" s="15">
        <v>1.1395248744556982E-3</v>
      </c>
      <c r="OH165" s="15">
        <v>3.7700327405416098E-3</v>
      </c>
      <c r="OI165" s="15">
        <v>-4.6908401579142276E-3</v>
      </c>
      <c r="OJ165" s="15">
        <v>4.981807582523875E-3</v>
      </c>
      <c r="OK165" s="15">
        <v>-3.3739101933213035E-2</v>
      </c>
      <c r="OL165" s="15">
        <v>-4.1519618615978344E-4</v>
      </c>
      <c r="OM165" s="15">
        <v>8.2213178818892833E-5</v>
      </c>
      <c r="ON165" s="15">
        <v>3.6101122240997934E-3</v>
      </c>
      <c r="OO165" s="15">
        <v>-2.7317090157930345E-3</v>
      </c>
      <c r="OP165" s="15">
        <v>1.6677298219656643E-3</v>
      </c>
      <c r="OQ165" s="15">
        <v>-4.0768839228713712E-3</v>
      </c>
      <c r="OR165" s="15">
        <v>2.0644659649106036E-2</v>
      </c>
      <c r="OS165" s="15">
        <v>-7.0116680476373684E-3</v>
      </c>
      <c r="OT165" s="15">
        <v>-7.7273739005322886E-3</v>
      </c>
      <c r="OU165" s="15">
        <v>-1.7604190928415628E-2</v>
      </c>
      <c r="OV165" s="15">
        <v>-3.2682647430358418E-2</v>
      </c>
      <c r="OW165" s="15">
        <v>-2.0229954902703916E-2</v>
      </c>
      <c r="OX165" s="15">
        <v>5.840650729541829E-3</v>
      </c>
      <c r="OY165" s="15">
        <v>-4.2343817564808204E-3</v>
      </c>
      <c r="OZ165" s="15">
        <v>-3.0086652373289682E-2</v>
      </c>
      <c r="PA165" s="15">
        <v>1.0796681573236043E-2</v>
      </c>
      <c r="PB165" s="15">
        <v>3.5090995469229899E-3</v>
      </c>
      <c r="PC165" s="15">
        <v>4.8822838929218149E-3</v>
      </c>
      <c r="PD165" s="15">
        <v>-1.1356588932335949E-2</v>
      </c>
      <c r="PE165" s="15">
        <v>-3.3410117312084927E-3</v>
      </c>
      <c r="PF165" s="15">
        <v>-6.1724160655029919E-3</v>
      </c>
      <c r="PG165" s="15">
        <v>1.6733748053315872E-2</v>
      </c>
      <c r="PH165" s="15">
        <v>-1.0944021679317368E-2</v>
      </c>
      <c r="PI165" s="15">
        <v>-7.5480063420329591E-2</v>
      </c>
      <c r="PJ165" s="15">
        <v>5.9622568144180434E-3</v>
      </c>
      <c r="PK165" s="15">
        <v>-1.5279435355834805E-2</v>
      </c>
      <c r="PL165" s="15">
        <v>-2.2924928004410768E-2</v>
      </c>
      <c r="PM165" s="15">
        <v>-3.662202877184165E-3</v>
      </c>
      <c r="PN165" s="15">
        <v>-1.4292073220917145E-2</v>
      </c>
      <c r="PO165" s="15">
        <v>1.6264858382482822E-3</v>
      </c>
      <c r="PP165" s="15">
        <v>-3.6669254228690234E-3</v>
      </c>
      <c r="PQ165" s="15">
        <v>3.6212082046827104E-2</v>
      </c>
      <c r="PR165" s="15">
        <v>-2.4314009894052593E-3</v>
      </c>
      <c r="PS165" s="15">
        <v>2.063928100465761E-2</v>
      </c>
      <c r="PT165" s="15">
        <v>-8.4235206605902738E-3</v>
      </c>
      <c r="PU165" s="15">
        <v>-4.0850504448839732E-2</v>
      </c>
      <c r="PV165" s="15">
        <v>-5.9675601009368936E-3</v>
      </c>
      <c r="PW165" s="15">
        <v>-3.3034480253802158E-3</v>
      </c>
      <c r="PX165" s="15">
        <v>-6.0957027184670046E-4</v>
      </c>
      <c r="PY165" s="15">
        <v>6.5552280289017564E-4</v>
      </c>
      <c r="PZ165" s="15">
        <v>-2.420767832910831E-2</v>
      </c>
      <c r="QA165" s="15">
        <v>-1.6948532114275062E-3</v>
      </c>
      <c r="QB165" s="15">
        <v>-4.4869599425994711E-3</v>
      </c>
      <c r="QC165" s="15">
        <v>-3.8247929333968807E-3</v>
      </c>
      <c r="QD165" s="15">
        <v>3.27205460663292E-3</v>
      </c>
      <c r="QE165" s="15">
        <v>-9.006130181303822E-3</v>
      </c>
      <c r="QF165" s="15">
        <v>4.8115569972221172E-3</v>
      </c>
      <c r="QG165" s="15">
        <v>-3.0892826546354878E-3</v>
      </c>
      <c r="QH165" s="15">
        <v>-1.4270153660773222E-2</v>
      </c>
      <c r="QI165" s="15">
        <v>-3.5565150593321973E-3</v>
      </c>
      <c r="QJ165" s="15">
        <v>-1.516822147317143E-2</v>
      </c>
      <c r="QK165" s="15">
        <v>-4.3016028249077409E-2</v>
      </c>
      <c r="QL165" s="15">
        <v>-8.2466597340700824E-3</v>
      </c>
      <c r="QM165" s="15">
        <v>-8.7924021293856146E-3</v>
      </c>
      <c r="QN165" s="15">
        <v>-7.6026057628173832E-3</v>
      </c>
      <c r="QO165" s="15">
        <v>1.357486909106885E-2</v>
      </c>
      <c r="QP165" s="15">
        <v>-7.0260250890726572E-3</v>
      </c>
      <c r="QQ165" s="15">
        <v>7.4660162963467551E-3</v>
      </c>
      <c r="QR165" s="15">
        <v>1.0927876205005616E-2</v>
      </c>
      <c r="QS165" s="15">
        <v>-1.6366615764675148E-3</v>
      </c>
      <c r="QT165" s="15">
        <v>2.015470484124467E-2</v>
      </c>
      <c r="QU165" s="15">
        <v>5.1319760728352681E-3</v>
      </c>
      <c r="QV165" s="15">
        <v>-6.2423356017219343E-3</v>
      </c>
      <c r="QW165" s="15">
        <v>5.7293066722066089E-3</v>
      </c>
      <c r="QX165" s="15">
        <v>-7.2104393066245312E-3</v>
      </c>
      <c r="QY165" s="15">
        <v>-4.1011677442146779E-3</v>
      </c>
      <c r="QZ165" s="15">
        <v>-3.0824925566849759E-3</v>
      </c>
      <c r="RA165" s="15">
        <v>-7.3512491843062862E-3</v>
      </c>
      <c r="RB165" s="15">
        <v>-9.3035622030290237E-3</v>
      </c>
      <c r="RC165" s="15">
        <v>-1.0715344957940746E-2</v>
      </c>
      <c r="RD165" s="15">
        <v>-4.1496612655354936E-3</v>
      </c>
      <c r="RE165" s="15">
        <v>1.6288698378805349E-2</v>
      </c>
      <c r="RF165" s="15">
        <v>-3.4555611271550055E-3</v>
      </c>
      <c r="RG165" s="15">
        <v>-1.2459881926223529E-2</v>
      </c>
      <c r="RH165" s="15">
        <v>-2.5398975711192083E-4</v>
      </c>
      <c r="RI165" s="15">
        <v>-8.4366084600547373E-3</v>
      </c>
      <c r="RJ165" s="15">
        <v>1.7031259996464949E-2</v>
      </c>
      <c r="RK165" s="15">
        <v>5.8519459389704096E-4</v>
      </c>
      <c r="RL165" s="15">
        <v>3.1175334404585538E-3</v>
      </c>
      <c r="RM165" s="15">
        <v>-1.5640219633619085E-2</v>
      </c>
      <c r="RN165" s="15">
        <v>-1.5372134855254623E-2</v>
      </c>
      <c r="RO165" s="15">
        <v>7.8400631220862209E-4</v>
      </c>
      <c r="RP165" s="15">
        <v>0</v>
      </c>
      <c r="RQ165" s="15">
        <v>-1.2817264920512902E-2</v>
      </c>
      <c r="RR165" s="15">
        <v>-2.5740039951727659E-3</v>
      </c>
      <c r="RS165" s="15">
        <v>-1.5926388077106828E-3</v>
      </c>
      <c r="RT165" s="15">
        <v>-3.6038725432208864E-3</v>
      </c>
      <c r="RU165" s="15">
        <v>1.473568142862891E-3</v>
      </c>
      <c r="RV165" s="15">
        <v>-5.209475640817883E-3</v>
      </c>
      <c r="RW165" s="15">
        <v>-8.6620099375474598E-3</v>
      </c>
      <c r="RX165" s="15">
        <v>9.8715804609631596E-3</v>
      </c>
      <c r="RY165" s="15">
        <v>9.4000378823296364E-3</v>
      </c>
      <c r="RZ165" s="15">
        <v>7.5514445725527609E-4</v>
      </c>
      <c r="SA165" s="15">
        <v>-5.9983820679007588E-3</v>
      </c>
      <c r="SB165" s="15">
        <v>6.3469466402844271E-3</v>
      </c>
      <c r="SC165" s="15">
        <v>2.6589117025785411E-2</v>
      </c>
      <c r="SD165" s="15">
        <v>-2.4130378825678013E-2</v>
      </c>
      <c r="SE165" s="15">
        <v>2.8632804100151548E-3</v>
      </c>
      <c r="SF165" s="15">
        <v>-8.9100094994675253E-4</v>
      </c>
      <c r="SG165" s="15">
        <v>-6.6021529824987716E-3</v>
      </c>
      <c r="SH165" s="15">
        <v>-3.9219398483171788E-3</v>
      </c>
      <c r="SI165" s="15">
        <v>1.8158712089746251E-3</v>
      </c>
      <c r="SJ165" s="15">
        <v>-4.0548068088711508E-3</v>
      </c>
      <c r="SK165" s="15">
        <v>2.3625881761509752E-2</v>
      </c>
      <c r="SL165" s="15">
        <v>1.8025404307068697E-3</v>
      </c>
      <c r="SM165" s="15">
        <v>9.7245498919947809E-3</v>
      </c>
      <c r="SN165" s="15">
        <v>1.0863616590051093E-2</v>
      </c>
      <c r="SO165" s="15">
        <v>2.8260754817036864E-3</v>
      </c>
      <c r="SP165" s="15">
        <v>1.3292176208936772E-2</v>
      </c>
      <c r="SQ165" s="15">
        <v>-8.5829547797556724E-4</v>
      </c>
      <c r="SR165" s="15">
        <v>-1.0371895739733178E-2</v>
      </c>
      <c r="SS165" s="15">
        <v>-1.7924433600318299E-2</v>
      </c>
      <c r="ST165" s="15">
        <v>-8.9757314663923057E-3</v>
      </c>
      <c r="SU165" s="15">
        <v>-1.2915263329311133E-3</v>
      </c>
      <c r="SV165" s="15">
        <v>-1.635672450665418E-2</v>
      </c>
      <c r="SW165" s="15">
        <v>-1.6164714842068668E-2</v>
      </c>
      <c r="SX165" s="15">
        <v>-9.4157438915229118E-3</v>
      </c>
      <c r="SY165" s="15">
        <v>0</v>
      </c>
      <c r="SZ165" s="15">
        <v>-1.7766964814646045E-2</v>
      </c>
      <c r="TA165" s="15">
        <v>-7.6226548411272325E-3</v>
      </c>
      <c r="TB165" s="15">
        <v>7.6379138297479818E-2</v>
      </c>
      <c r="TC165" s="15">
        <v>-1.218788473357141E-2</v>
      </c>
      <c r="TD165" s="15">
        <v>-4.6551596990397955E-3</v>
      </c>
      <c r="TE165" s="15">
        <v>-4.222756340869353E-3</v>
      </c>
      <c r="TF165" s="15">
        <v>1.9334280841154728E-2</v>
      </c>
      <c r="TG165" s="15">
        <v>-1.0519549798323727E-3</v>
      </c>
      <c r="TH165" s="15">
        <v>-5.3017585407294434E-4</v>
      </c>
      <c r="TI165" s="15">
        <v>2.8694424279529607E-3</v>
      </c>
      <c r="TJ165" s="15">
        <v>-7.9888160829595656E-4</v>
      </c>
      <c r="TK165" s="15">
        <v>9.1464052260762027E-3</v>
      </c>
      <c r="TL165" s="15">
        <v>1.3861011381705679E-2</v>
      </c>
      <c r="TM165" s="15">
        <v>-8.0841183999590237E-3</v>
      </c>
      <c r="TN165" s="15">
        <v>1.493252928607515E-2</v>
      </c>
      <c r="TO165" s="23">
        <v>-1.5710236702748022E-3</v>
      </c>
    </row>
    <row r="166" spans="1:535" x14ac:dyDescent="0.35">
      <c r="A166" s="14">
        <v>160</v>
      </c>
      <c r="B166" s="81">
        <v>42761</v>
      </c>
      <c r="C166" s="23">
        <v>-1.0459796115992724E-3</v>
      </c>
      <c r="D166" s="43">
        <f ca="1">OFFSET('CAPM Regression Loop'!$AH$6,$A166,'CAPM Regression Loop'!$D$2)</f>
        <v>-2.9673612278020007E-3</v>
      </c>
      <c r="T166" s="14">
        <v>160</v>
      </c>
      <c r="U166" s="14" t="s">
        <v>162</v>
      </c>
      <c r="V166" s="14">
        <v>0.96482022530590816</v>
      </c>
      <c r="W166" s="14">
        <v>0.18549692843764098</v>
      </c>
      <c r="X166" s="14">
        <v>9.7646372114358962E-2</v>
      </c>
      <c r="Y166" s="14">
        <f t="shared" si="9"/>
        <v>-0.18965152140467015</v>
      </c>
      <c r="Z166" s="14">
        <f t="shared" si="8"/>
        <v>0.18965152140467015</v>
      </c>
      <c r="AA166" s="14">
        <f t="shared" si="10"/>
        <v>1</v>
      </c>
      <c r="AF166" s="80"/>
      <c r="AH166" s="81"/>
      <c r="AI166" s="15">
        <v>-4.9699833094734866E-3</v>
      </c>
      <c r="AJ166" s="15">
        <v>3.4464949606011895E-2</v>
      </c>
      <c r="AK166" s="15">
        <v>-1.2012156448003545E-2</v>
      </c>
      <c r="AL166" s="15">
        <v>4.9216636216183518E-4</v>
      </c>
      <c r="AM166" s="15">
        <v>-1.7937224540268775E-3</v>
      </c>
      <c r="AN166" s="15">
        <v>-2.8840197631234521E-2</v>
      </c>
      <c r="AO166" s="15">
        <v>1.5996403602177904E-2</v>
      </c>
      <c r="AP166" s="15">
        <v>-1.4047340197339594E-2</v>
      </c>
      <c r="AQ166" s="15">
        <v>-1.2063722229755576E-2</v>
      </c>
      <c r="AR166" s="15">
        <v>-4.5717438777775976E-3</v>
      </c>
      <c r="AS166" s="15">
        <v>-1.4484932921367351E-2</v>
      </c>
      <c r="AT166" s="15">
        <v>-6.4472236609018664E-3</v>
      </c>
      <c r="AU166" s="15">
        <v>-2.4769619867597206E-2</v>
      </c>
      <c r="AV166" s="15">
        <v>-1.2295486325389175E-2</v>
      </c>
      <c r="AW166" s="15">
        <v>3.4622077284707912E-3</v>
      </c>
      <c r="AX166" s="15">
        <v>1.7576101033410323E-3</v>
      </c>
      <c r="AY166" s="15">
        <v>-1.3280407667894265E-2</v>
      </c>
      <c r="AZ166" s="15">
        <v>-1.2670158514747136E-2</v>
      </c>
      <c r="BA166" s="15">
        <v>1.4182387854444535E-3</v>
      </c>
      <c r="BB166" s="15">
        <v>-1.3054831116684214E-2</v>
      </c>
      <c r="BC166" s="15">
        <v>4.5544332559796404E-3</v>
      </c>
      <c r="BD166" s="15">
        <v>-8.9928063614400197E-4</v>
      </c>
      <c r="BE166" s="15">
        <v>8.6334394357458124E-3</v>
      </c>
      <c r="BF166" s="15">
        <v>0</v>
      </c>
      <c r="BG166" s="15">
        <v>-1.3918618954608606E-2</v>
      </c>
      <c r="BH166" s="15">
        <v>1.5622019200625571E-2</v>
      </c>
      <c r="BI166" s="15">
        <v>-1.2712948637129807E-2</v>
      </c>
      <c r="BJ166" s="15">
        <v>2.6628792346601718E-2</v>
      </c>
      <c r="BK166" s="15">
        <v>5.5555698446019637E-3</v>
      </c>
      <c r="BL166" s="15">
        <v>-9.8076983830197098E-3</v>
      </c>
      <c r="BM166" s="15">
        <v>-9.7804086307946396E-3</v>
      </c>
      <c r="BN166" s="15">
        <v>-1.2865674539607512E-2</v>
      </c>
      <c r="BO166" s="15">
        <v>1.629168759818575E-2</v>
      </c>
      <c r="BP166" s="15">
        <v>-4.2073116184140735E-3</v>
      </c>
      <c r="BQ166" s="15">
        <v>-8.4778396598691168E-3</v>
      </c>
      <c r="BR166" s="15">
        <v>-7.2945484323500911E-3</v>
      </c>
      <c r="BS166" s="15">
        <v>-1.7858387730274063E-2</v>
      </c>
      <c r="BT166" s="15">
        <v>3.6499896443826585E-3</v>
      </c>
      <c r="BU166" s="15">
        <v>3.1390454678806596E-3</v>
      </c>
      <c r="BV166" s="15">
        <v>-1.0977618959336051E-3</v>
      </c>
      <c r="BW166" s="15">
        <v>-1.053740877271746E-3</v>
      </c>
      <c r="BX166" s="15">
        <v>-8.5590669842949101E-3</v>
      </c>
      <c r="BY166" s="15">
        <v>9.7435678021672706E-4</v>
      </c>
      <c r="BZ166" s="15">
        <v>-1.2217622958602414E-2</v>
      </c>
      <c r="CA166" s="15">
        <v>1.8067921737084009E-2</v>
      </c>
      <c r="CB166" s="15">
        <v>6.6286118175460981E-3</v>
      </c>
      <c r="CC166" s="15">
        <v>1.8833664005176074E-3</v>
      </c>
      <c r="CD166" s="15">
        <v>-5.8352825112790536E-3</v>
      </c>
      <c r="CE166" s="15">
        <v>-8.8222325969114859E-4</v>
      </c>
      <c r="CF166" s="15">
        <v>-2.2776170797557602E-3</v>
      </c>
      <c r="CG166" s="15">
        <v>4.487408289573714E-3</v>
      </c>
      <c r="CH166" s="15">
        <v>8.3118639112395535E-3</v>
      </c>
      <c r="CI166" s="15">
        <v>-1.5558725545004908E-2</v>
      </c>
      <c r="CJ166" s="15">
        <v>6.5318834141375902E-3</v>
      </c>
      <c r="CK166" s="15">
        <v>5.2008842675393117E-4</v>
      </c>
      <c r="CL166" s="15">
        <v>6.1503718499806943E-3</v>
      </c>
      <c r="CM166" s="15">
        <v>-6.9766613560215936E-3</v>
      </c>
      <c r="CN166" s="15">
        <v>1.0461341245369331E-2</v>
      </c>
      <c r="CO166" s="15">
        <v>2.9908161580453475E-3</v>
      </c>
      <c r="CP166" s="15">
        <v>-1.9524900442917782E-3</v>
      </c>
      <c r="CQ166" s="15">
        <v>5.0955524266000952E-3</v>
      </c>
      <c r="CR166" s="15">
        <v>1.2458448125724482E-2</v>
      </c>
      <c r="CS166" s="15">
        <v>-1.7327816063110665E-2</v>
      </c>
      <c r="CT166" s="15">
        <v>-2.8016127587772838E-3</v>
      </c>
      <c r="CU166" s="15">
        <v>-2.6384200186691589E-2</v>
      </c>
      <c r="CV166" s="15">
        <v>-7.8927007989090421E-3</v>
      </c>
      <c r="CW166" s="15">
        <v>2.0466908981770237E-2</v>
      </c>
      <c r="CX166" s="15">
        <v>1.3351136829694225E-3</v>
      </c>
      <c r="CY166" s="15">
        <v>-2.3211722679464603E-2</v>
      </c>
      <c r="CZ166" s="15">
        <v>-5.0943876097597077E-3</v>
      </c>
      <c r="DA166" s="15">
        <v>-5.6671798713232205E-2</v>
      </c>
      <c r="DB166" s="15">
        <v>-6.8085369396534224E-3</v>
      </c>
      <c r="DC166" s="15">
        <v>-1.2670734820677817E-2</v>
      </c>
      <c r="DD166" s="15">
        <v>8.4866138773185048E-3</v>
      </c>
      <c r="DE166" s="15">
        <v>-5.7366519774331203E-3</v>
      </c>
      <c r="DF166" s="15">
        <v>9.5770158956041994E-4</v>
      </c>
      <c r="DG166" s="15">
        <v>-6.9080484514428509E-3</v>
      </c>
      <c r="DH166" s="15">
        <v>-3.7329790857683148E-2</v>
      </c>
      <c r="DI166" s="15">
        <v>-9.5204691051607327E-3</v>
      </c>
      <c r="DJ166" s="15">
        <v>-7.5151241909568467E-5</v>
      </c>
      <c r="DK166" s="15">
        <v>4.2010079557821683E-3</v>
      </c>
      <c r="DL166" s="15">
        <v>2.5654181772297402E-4</v>
      </c>
      <c r="DM166" s="15">
        <v>1.8245237166726391E-2</v>
      </c>
      <c r="DN166" s="15">
        <v>9.4754975754739092E-3</v>
      </c>
      <c r="DO166" s="15">
        <v>1.9511083640721367E-2</v>
      </c>
      <c r="DP166" s="15">
        <v>-2.1729381400407935E-2</v>
      </c>
      <c r="DQ166" s="15">
        <v>3.0563538596109561E-3</v>
      </c>
      <c r="DR166" s="15">
        <v>-9.072227172310765E-3</v>
      </c>
      <c r="DS166" s="15">
        <v>5.3290702033865448E-4</v>
      </c>
      <c r="DT166" s="15">
        <v>-2.815987997531101E-3</v>
      </c>
      <c r="DU166" s="15">
        <v>-1.4035090023200867E-3</v>
      </c>
      <c r="DV166" s="15">
        <v>1.4226125715956651E-2</v>
      </c>
      <c r="DW166" s="15">
        <v>7.1021041196270562E-2</v>
      </c>
      <c r="DX166" s="15">
        <v>-1.1985111468846196E-2</v>
      </c>
      <c r="DY166" s="15">
        <v>-6.0653264439307847E-3</v>
      </c>
      <c r="DZ166" s="15">
        <v>-2.780421780982846E-3</v>
      </c>
      <c r="EA166" s="15">
        <v>1.480750517352156E-3</v>
      </c>
      <c r="EB166" s="15">
        <v>2.7344048123383851E-3</v>
      </c>
      <c r="EC166" s="15">
        <v>2.766390994274397E-2</v>
      </c>
      <c r="ED166" s="15">
        <v>4.8985111858020737E-3</v>
      </c>
      <c r="EE166" s="15">
        <v>-1.9325521659994131E-3</v>
      </c>
      <c r="EF166" s="15">
        <v>-2.7767448676689565E-3</v>
      </c>
      <c r="EG166" s="15">
        <v>3.5812381596227326E-3</v>
      </c>
      <c r="EH166" s="15">
        <v>-1.5472685016014311E-2</v>
      </c>
      <c r="EI166" s="15">
        <v>1.5402390415011717E-3</v>
      </c>
      <c r="EJ166" s="15">
        <v>1.4936545868598326E-2</v>
      </c>
      <c r="EK166" s="15">
        <v>9.9805558349814211E-3</v>
      </c>
      <c r="EL166" s="15">
        <v>-9.9779098324718034E-3</v>
      </c>
      <c r="EM166" s="15">
        <v>4.9431637975195092E-3</v>
      </c>
      <c r="EN166" s="15">
        <v>3.429017241882576E-3</v>
      </c>
      <c r="EO166" s="15">
        <v>-1.1843665024401471E-3</v>
      </c>
      <c r="EP166" s="15">
        <v>-4.2655617477452068E-4</v>
      </c>
      <c r="EQ166" s="15">
        <v>2.0460365193971895E-3</v>
      </c>
      <c r="ER166" s="15">
        <v>-7.6360536489078635E-3</v>
      </c>
      <c r="ES166" s="15">
        <v>-6.6487906355962266E-3</v>
      </c>
      <c r="ET166" s="15">
        <v>1.3020835172982007E-3</v>
      </c>
      <c r="EU166" s="15">
        <v>-7.1864080565945893E-3</v>
      </c>
      <c r="EV166" s="15">
        <v>1.6807118316381191E-2</v>
      </c>
      <c r="EW166" s="15">
        <v>5.4668283414240479E-3</v>
      </c>
      <c r="EX166" s="15">
        <v>1.4299760574906763E-2</v>
      </c>
      <c r="EY166" s="15">
        <v>-2.249260172270395E-2</v>
      </c>
      <c r="EZ166" s="15">
        <v>-6.7174119960693154E-2</v>
      </c>
      <c r="FA166" s="15">
        <v>-2.0148602711097001E-3</v>
      </c>
      <c r="FB166" s="15">
        <v>-5.9027503609254761E-3</v>
      </c>
      <c r="FC166" s="15">
        <v>9.3192134222369744E-3</v>
      </c>
      <c r="FD166" s="15">
        <v>-1.5841587471365436E-3</v>
      </c>
      <c r="FE166" s="15">
        <v>1.4047119889634729E-2</v>
      </c>
      <c r="FF166" s="15">
        <v>-3.9872091397129515E-3</v>
      </c>
      <c r="FG166" s="15">
        <v>2.0207859070685229E-3</v>
      </c>
      <c r="FH166" s="15">
        <v>-3.7591412175514761E-3</v>
      </c>
      <c r="FI166" s="15">
        <v>1.0932619578531996E-2</v>
      </c>
      <c r="FJ166" s="15">
        <v>-6.3775512365706511E-4</v>
      </c>
      <c r="FK166" s="15">
        <v>-2.9662609810166404E-3</v>
      </c>
      <c r="FL166" s="15">
        <v>1.8509949150485771E-4</v>
      </c>
      <c r="FM166" s="15">
        <v>1.1535816462164132E-2</v>
      </c>
      <c r="FN166" s="15">
        <v>8.4668276827707528E-3</v>
      </c>
      <c r="FO166" s="15">
        <v>-7.0049419887868489E-2</v>
      </c>
      <c r="FP166" s="15">
        <v>-2.0795351040530295E-2</v>
      </c>
      <c r="FQ166" s="15">
        <v>1.6747305737888154E-3</v>
      </c>
      <c r="FR166" s="15">
        <v>-9.4081446593926102E-3</v>
      </c>
      <c r="FS166" s="15">
        <v>-1.3968952034545351E-2</v>
      </c>
      <c r="FT166" s="15">
        <v>-5.2822836590767997E-3</v>
      </c>
      <c r="FU166" s="15">
        <v>-3.3901551675681339E-2</v>
      </c>
      <c r="FV166" s="15">
        <v>-2.7188689672644244E-4</v>
      </c>
      <c r="FW166" s="15">
        <v>2.8548143369271808E-3</v>
      </c>
      <c r="FX166" s="15">
        <v>5.1880675612466095E-4</v>
      </c>
      <c r="FY166" s="15">
        <v>1.7480528645007092E-2</v>
      </c>
      <c r="FZ166" s="15">
        <v>1.4742281737203431E-2</v>
      </c>
      <c r="GA166" s="15">
        <v>1.9897063536319787E-2</v>
      </c>
      <c r="GB166" s="15">
        <v>1.6365272927442223E-4</v>
      </c>
      <c r="GC166" s="15">
        <v>2.6964105073521206E-3</v>
      </c>
      <c r="GD166" s="15">
        <v>4.8742906306896275E-2</v>
      </c>
      <c r="GE166" s="15">
        <v>-1.2652156943557794E-2</v>
      </c>
      <c r="GF166" s="15">
        <v>3.8419366686478066E-3</v>
      </c>
      <c r="GG166" s="15">
        <v>-6.6816335186369973E-3</v>
      </c>
      <c r="GH166" s="15">
        <v>3.2013389439892585E-3</v>
      </c>
      <c r="GI166" s="15">
        <v>-6.098676776209453E-4</v>
      </c>
      <c r="GJ166" s="15">
        <v>1.1272664459570779E-2</v>
      </c>
      <c r="GK166" s="15">
        <v>-2.9915262462758964E-3</v>
      </c>
      <c r="GL166" s="15">
        <v>4.7049873150252159E-3</v>
      </c>
      <c r="GM166" s="15">
        <v>-5.7243964927049978E-4</v>
      </c>
      <c r="GN166" s="15">
        <v>-2.9216057139535615E-3</v>
      </c>
      <c r="GO166" s="15">
        <v>1.7776184905773724E-2</v>
      </c>
      <c r="GP166" s="15">
        <v>4.2267819980805572E-3</v>
      </c>
      <c r="GQ166" s="15">
        <v>-5.7620441760947091E-3</v>
      </c>
      <c r="GR166" s="15">
        <v>-2.0831955764098685E-3</v>
      </c>
      <c r="GS166" s="15">
        <v>1.1290442515691992E-2</v>
      </c>
      <c r="GT166" s="15">
        <v>1.8246899581654758E-3</v>
      </c>
      <c r="GU166" s="15">
        <v>-7.0866702703617555E-4</v>
      </c>
      <c r="GV166" s="15">
        <v>-1.3579824660261555E-2</v>
      </c>
      <c r="GW166" s="15">
        <v>-9.6245119962000622E-3</v>
      </c>
      <c r="GX166" s="15">
        <v>-1.6987546554031445E-3</v>
      </c>
      <c r="GY166" s="15">
        <v>2.6485070343712893E-3</v>
      </c>
      <c r="GZ166" s="15">
        <v>3.0567168250796185E-3</v>
      </c>
      <c r="HA166" s="15">
        <v>2.8426415080971012E-3</v>
      </c>
      <c r="HB166" s="15">
        <v>-3.3389429186354791E-2</v>
      </c>
      <c r="HC166" s="15">
        <v>-8.3037250555945356E-3</v>
      </c>
      <c r="HD166" s="15">
        <v>9.8388744949946469E-3</v>
      </c>
      <c r="HE166" s="15">
        <v>-9.8696606591826674E-3</v>
      </c>
      <c r="HF166" s="15">
        <v>-4.0821994520255166E-2</v>
      </c>
      <c r="HG166" s="15">
        <v>-1.9194361714897554E-3</v>
      </c>
      <c r="HH166" s="15">
        <v>6.7091582523346978E-4</v>
      </c>
      <c r="HI166" s="15">
        <v>-8.6144763678703856E-2</v>
      </c>
      <c r="HJ166" s="15">
        <v>-4.0140545618429536E-3</v>
      </c>
      <c r="HK166" s="15">
        <v>-6.3773958000935185E-3</v>
      </c>
      <c r="HL166" s="15">
        <v>7.4046987717596132E-3</v>
      </c>
      <c r="HM166" s="15">
        <v>-1.4451911290424348E-4</v>
      </c>
      <c r="HN166" s="15">
        <v>1.2983529830942827E-2</v>
      </c>
      <c r="HO166" s="15">
        <v>-1.7608738481946042E-3</v>
      </c>
      <c r="HP166" s="15">
        <v>-5.9967294513173812E-3</v>
      </c>
      <c r="HQ166" s="15">
        <v>-3.5335725813111273E-3</v>
      </c>
      <c r="HR166" s="15">
        <v>2.6164764651453235E-2</v>
      </c>
      <c r="HS166" s="15">
        <v>2.2839491969822736E-2</v>
      </c>
      <c r="HT166" s="15">
        <v>2.1309088406793914E-4</v>
      </c>
      <c r="HU166" s="15">
        <v>9.3812703172377263E-3</v>
      </c>
      <c r="HV166" s="15">
        <v>1.1230337529553974E-2</v>
      </c>
      <c r="HW166" s="15">
        <v>-1.64771828348649E-3</v>
      </c>
      <c r="HX166" s="15">
        <v>-4.0436771638093661E-3</v>
      </c>
      <c r="HY166" s="15">
        <v>-9.6416592647710058E-3</v>
      </c>
      <c r="HZ166" s="15">
        <v>-4.9319963150889828E-3</v>
      </c>
      <c r="IA166" s="15">
        <v>-4.8844733594751314E-3</v>
      </c>
      <c r="IB166" s="15">
        <v>-2.0053442446729543E-2</v>
      </c>
      <c r="IC166" s="15">
        <v>-4.2210852807653331E-3</v>
      </c>
      <c r="ID166" s="15">
        <v>-1.7138564206288986E-3</v>
      </c>
      <c r="IE166" s="15">
        <v>-6.8735843848028253E-3</v>
      </c>
      <c r="IF166" s="15">
        <v>-1.9087502374249079E-2</v>
      </c>
      <c r="IG166" s="15">
        <v>-1.9498647208642379E-2</v>
      </c>
      <c r="IH166" s="15">
        <v>-1.3558843761891157E-2</v>
      </c>
      <c r="II166" s="15">
        <v>9.7729528131478369E-3</v>
      </c>
      <c r="IJ166" s="15">
        <v>3.1585623227297238E-3</v>
      </c>
      <c r="IK166" s="15">
        <v>1.2680511456032705E-2</v>
      </c>
      <c r="IL166" s="15">
        <v>1.1258454416938499E-2</v>
      </c>
      <c r="IM166" s="15">
        <v>-6.2419973852307575E-2</v>
      </c>
      <c r="IN166" s="15">
        <v>-7.1352125752835579E-4</v>
      </c>
      <c r="IO166" s="15">
        <v>-8.0050985727532012E-3</v>
      </c>
      <c r="IP166" s="15">
        <v>-3.6058478609671042E-3</v>
      </c>
      <c r="IQ166" s="15">
        <v>-3.3207577685969449E-3</v>
      </c>
      <c r="IR166" s="15">
        <v>-9.4149989346017614E-3</v>
      </c>
      <c r="IS166" s="15">
        <v>7.1030232682463938E-3</v>
      </c>
      <c r="IT166" s="15">
        <v>-5.1496162810019128E-3</v>
      </c>
      <c r="IU166" s="15">
        <v>4.5398344583500389E-3</v>
      </c>
      <c r="IV166" s="15">
        <v>-5.1050796650294408E-4</v>
      </c>
      <c r="IW166" s="15">
        <v>2.6622311896781548E-3</v>
      </c>
      <c r="IX166" s="15">
        <v>-2.4863264921720237E-3</v>
      </c>
      <c r="IY166" s="15">
        <v>7.6319698425714199E-4</v>
      </c>
      <c r="IZ166" s="15">
        <v>-7.6852552384332917E-2</v>
      </c>
      <c r="JA166" s="15">
        <v>-1.5789801732635195E-2</v>
      </c>
      <c r="JB166" s="15">
        <v>-2.6686039884973055E-2</v>
      </c>
      <c r="JC166" s="15">
        <v>-8.2627128062100867E-3</v>
      </c>
      <c r="JD166" s="15">
        <v>-9.9065202027921653E-3</v>
      </c>
      <c r="JE166" s="15">
        <v>1.0872252121130665E-3</v>
      </c>
      <c r="JF166" s="15">
        <v>-6.6977809773574801E-3</v>
      </c>
      <c r="JG166" s="15">
        <v>7.0100044406212038E-3</v>
      </c>
      <c r="JH166" s="15">
        <v>-5.9442548949628273E-3</v>
      </c>
      <c r="JI166" s="15">
        <v>-8.0125842371556125E-3</v>
      </c>
      <c r="JJ166" s="15">
        <v>2.0731202270141778E-3</v>
      </c>
      <c r="JK166" s="15">
        <v>3.6166404701885148E-3</v>
      </c>
      <c r="JL166" s="15">
        <v>-1.4854428564024592E-2</v>
      </c>
      <c r="JM166" s="15">
        <v>-1.0020040918513411E-3</v>
      </c>
      <c r="JN166" s="15">
        <v>-5.8530677682024322E-3</v>
      </c>
      <c r="JO166" s="15">
        <v>-2.2355629265094299E-3</v>
      </c>
      <c r="JP166" s="15">
        <v>-8.3281238443678879E-3</v>
      </c>
      <c r="JQ166" s="15">
        <v>-6.3694482854797117E-3</v>
      </c>
      <c r="JR166" s="15">
        <v>-1.2999721794530985E-2</v>
      </c>
      <c r="JS166" s="15">
        <v>-8.3117361626864304E-3</v>
      </c>
      <c r="JT166" s="15">
        <v>6.298572156196244E-3</v>
      </c>
      <c r="JU166" s="15">
        <v>-2.8647961300604383E-3</v>
      </c>
      <c r="JV166" s="15">
        <v>2.4063836023711521E-2</v>
      </c>
      <c r="JW166" s="15">
        <v>-1.7931236583448584E-2</v>
      </c>
      <c r="JX166" s="15">
        <v>3.3547145423420519E-3</v>
      </c>
      <c r="JY166" s="15">
        <v>-2.8039585315480565E-3</v>
      </c>
      <c r="JZ166" s="15">
        <v>-3.5688842408507088E-2</v>
      </c>
      <c r="KA166" s="15">
        <v>2.2301073611617856E-3</v>
      </c>
      <c r="KB166" s="15">
        <v>2.4861579084413141E-3</v>
      </c>
      <c r="KC166" s="15">
        <v>-1.0561476025630919E-2</v>
      </c>
      <c r="KD166" s="15">
        <v>-8.5470605784582973E-3</v>
      </c>
      <c r="KE166" s="15">
        <v>-1.5037877364540559E-2</v>
      </c>
      <c r="KF166" s="15">
        <v>8.3343461937117821E-3</v>
      </c>
      <c r="KG166" s="15">
        <v>-1.5448644865812905E-2</v>
      </c>
      <c r="KH166" s="15">
        <v>-3.0470937703732416E-3</v>
      </c>
      <c r="KI166" s="15">
        <v>2.7137058715963258E-3</v>
      </c>
      <c r="KJ166" s="15">
        <v>6.3955337209998615E-3</v>
      </c>
      <c r="KK166" s="15">
        <v>-1.593625835278036E-3</v>
      </c>
      <c r="KL166" s="15">
        <v>-1.691321879363265E-2</v>
      </c>
      <c r="KM166" s="15">
        <v>1.2287529704929014E-3</v>
      </c>
      <c r="KN166" s="15">
        <v>-7.9964886342263775E-3</v>
      </c>
      <c r="KO166" s="15">
        <v>-7.8016146052823105E-3</v>
      </c>
      <c r="KP166" s="15">
        <v>-7.3871418973009938E-3</v>
      </c>
      <c r="KQ166" s="15">
        <v>-1.7440932313197256E-2</v>
      </c>
      <c r="KR166" s="15">
        <v>8.034561894587006E-3</v>
      </c>
      <c r="KS166" s="15">
        <v>4.9701790287551273E-4</v>
      </c>
      <c r="KT166" s="15">
        <v>-1.8053286225568468E-2</v>
      </c>
      <c r="KU166" s="15">
        <v>1.2733448240031637E-3</v>
      </c>
      <c r="KV166" s="15">
        <v>-9.5849974338678076E-3</v>
      </c>
      <c r="KW166" s="15">
        <v>-1.0757240679495983E-2</v>
      </c>
      <c r="KX166" s="15">
        <v>-4.9129651314746307E-3</v>
      </c>
      <c r="KY166" s="15">
        <v>-9.3708851733068661E-3</v>
      </c>
      <c r="KZ166" s="15">
        <v>-6.3291141353251541E-4</v>
      </c>
      <c r="LA166" s="15">
        <v>3.1323931282547138E-2</v>
      </c>
      <c r="LB166" s="15">
        <v>-3.6137361149625991E-3</v>
      </c>
      <c r="LC166" s="15">
        <v>1.5692952046860612E-2</v>
      </c>
      <c r="LD166" s="15">
        <v>9.2312785933041808E-3</v>
      </c>
      <c r="LE166" s="15">
        <v>1.6251357856264974E-3</v>
      </c>
      <c r="LF166" s="15">
        <v>2.3241517058419639E-3</v>
      </c>
      <c r="LG166" s="15">
        <v>-2.2400936689166658E-2</v>
      </c>
      <c r="LH166" s="15">
        <v>9.9462071503302451E-3</v>
      </c>
      <c r="LI166" s="15">
        <v>8.6337204510781473E-2</v>
      </c>
      <c r="LJ166" s="15">
        <v>9.4149989346018828E-3</v>
      </c>
      <c r="LK166" s="15">
        <v>-1.0324960055069901E-2</v>
      </c>
      <c r="LL166" s="15">
        <v>-7.6577700669178978E-3</v>
      </c>
      <c r="LM166" s="15">
        <v>-7.3780905810589504E-3</v>
      </c>
      <c r="LN166" s="15">
        <v>1.3437388966978986E-3</v>
      </c>
      <c r="LO166" s="15">
        <v>4.0177984884919729E-3</v>
      </c>
      <c r="LP166" s="15">
        <v>2.6829995680488481E-3</v>
      </c>
      <c r="LQ166" s="15">
        <v>5.9470712427793515E-4</v>
      </c>
      <c r="LR166" s="15">
        <v>-0.19417864732427459</v>
      </c>
      <c r="LS166" s="15">
        <v>7.3870401848914649E-4</v>
      </c>
      <c r="LT166" s="15">
        <v>-1.7442728782485706E-2</v>
      </c>
      <c r="LU166" s="15">
        <v>-8.6710597969706288E-2</v>
      </c>
      <c r="LV166" s="15">
        <v>3.2723802060311813E-3</v>
      </c>
      <c r="LW166" s="15">
        <v>-1.0702443292819476E-2</v>
      </c>
      <c r="LX166" s="15">
        <v>-6.0594004828879973E-3</v>
      </c>
      <c r="LY166" s="15">
        <v>-2.1394196072590252E-3</v>
      </c>
      <c r="LZ166" s="15">
        <v>-4.0622940088789038E-3</v>
      </c>
      <c r="MA166" s="15">
        <v>3.2495416111212708E-4</v>
      </c>
      <c r="MB166" s="15">
        <v>-1.985475337444862E-3</v>
      </c>
      <c r="MC166" s="15">
        <v>-1.5714820652685728E-3</v>
      </c>
      <c r="MD166" s="15">
        <v>1.3099485171346873E-3</v>
      </c>
      <c r="ME166" s="15">
        <v>5.0912177595278821E-4</v>
      </c>
      <c r="MF166" s="15">
        <v>-1.0722713459843217E-2</v>
      </c>
      <c r="MG166" s="15">
        <v>-1.5513718646345698E-3</v>
      </c>
      <c r="MH166" s="15">
        <v>-9.4271909193474716E-3</v>
      </c>
      <c r="MI166" s="15">
        <v>-4.3632112788599242E-2</v>
      </c>
      <c r="MJ166" s="15">
        <v>-4.641315969823894E-3</v>
      </c>
      <c r="MK166" s="15">
        <v>1.9627091678486889E-3</v>
      </c>
      <c r="ML166" s="15">
        <v>0</v>
      </c>
      <c r="MM166" s="15">
        <v>3.6413331085735829E-3</v>
      </c>
      <c r="MN166" s="15">
        <v>9.2224178470671908E-3</v>
      </c>
      <c r="MO166" s="15">
        <v>-2.2888636325961442E-2</v>
      </c>
      <c r="MP166" s="15">
        <v>8.7776397594916296E-3</v>
      </c>
      <c r="MQ166" s="15">
        <v>4.4732157962445443E-3</v>
      </c>
      <c r="MR166" s="15">
        <v>-1.6992357529598016E-3</v>
      </c>
      <c r="MS166" s="15">
        <v>-1.0471299867295255E-2</v>
      </c>
      <c r="MT166" s="15">
        <v>-2.7734767060089649E-2</v>
      </c>
      <c r="MU166" s="15">
        <v>1.09973615228596E-2</v>
      </c>
      <c r="MV166" s="15">
        <v>7.1444497231269851E-3</v>
      </c>
      <c r="MW166" s="15">
        <v>-2.2711033019554051E-3</v>
      </c>
      <c r="MX166" s="15">
        <v>-2.1985265028609507E-2</v>
      </c>
      <c r="MY166" s="15">
        <v>-4.0218382278199936E-3</v>
      </c>
      <c r="MZ166" s="15">
        <v>-8.0321716972643776E-3</v>
      </c>
      <c r="NA166" s="15">
        <v>9.0049533325016592E-4</v>
      </c>
      <c r="NB166" s="15">
        <v>-3.9066183067454309E-3</v>
      </c>
      <c r="NC166" s="15">
        <v>-7.0983041894203455E-3</v>
      </c>
      <c r="ND166" s="15">
        <v>-1.6951039342169762E-2</v>
      </c>
      <c r="NE166" s="15">
        <v>-1.1903394948554408E-2</v>
      </c>
      <c r="NF166" s="15">
        <v>1.2158056208899498E-3</v>
      </c>
      <c r="NG166" s="15">
        <v>-8.4986347214625821E-3</v>
      </c>
      <c r="NH166" s="15">
        <v>-9.2654534457901234E-3</v>
      </c>
      <c r="NI166" s="15">
        <v>-1.4284016236554827E-3</v>
      </c>
      <c r="NJ166" s="15">
        <v>1.6608918583441643E-2</v>
      </c>
      <c r="NK166" s="15">
        <v>1.7108585070360168E-2</v>
      </c>
      <c r="NL166" s="15">
        <v>-1.2222731773410569E-2</v>
      </c>
      <c r="NM166" s="15">
        <v>-1.1881327886752563E-2</v>
      </c>
      <c r="NN166" s="15">
        <v>-7.3379864529129089E-3</v>
      </c>
      <c r="NO166" s="15">
        <v>3.1817828065402918E-3</v>
      </c>
      <c r="NP166" s="15">
        <v>-1.1223868731109884E-2</v>
      </c>
      <c r="NQ166" s="15">
        <v>7.4967192688673492E-3</v>
      </c>
      <c r="NR166" s="15">
        <v>-4.9825611394516925E-4</v>
      </c>
      <c r="NS166" s="15">
        <v>-1.1605399878706093E-2</v>
      </c>
      <c r="NT166" s="15">
        <v>6.1457612227466731E-3</v>
      </c>
      <c r="NU166" s="15">
        <v>-2.7626571564780015E-3</v>
      </c>
      <c r="NV166" s="15">
        <v>9.9036514447432798E-3</v>
      </c>
      <c r="NW166" s="15">
        <v>-4.6893403633861712E-3</v>
      </c>
      <c r="NX166" s="15">
        <v>-1.3157896635200795E-3</v>
      </c>
      <c r="NY166" s="15">
        <v>1.6580918027359385E-3</v>
      </c>
      <c r="NZ166" s="15">
        <v>0</v>
      </c>
      <c r="OA166" s="15">
        <v>-1.3837640584414004E-3</v>
      </c>
      <c r="OB166" s="15">
        <v>-4.503001620916415E-3</v>
      </c>
      <c r="OC166" s="15">
        <v>-3.1964200368033195E-4</v>
      </c>
      <c r="OD166" s="15">
        <v>-1.8271528442234189E-2</v>
      </c>
      <c r="OE166" s="15">
        <v>-6.4456945080296297E-3</v>
      </c>
      <c r="OF166" s="15">
        <v>7.1231009528239277E-3</v>
      </c>
      <c r="OG166" s="15">
        <v>-2.8129413766147236E-3</v>
      </c>
      <c r="OH166" s="15">
        <v>3.556357483775658E-2</v>
      </c>
      <c r="OI166" s="15">
        <v>-7.2064745960481978E-3</v>
      </c>
      <c r="OJ166" s="15">
        <v>-4.2169891896018082E-3</v>
      </c>
      <c r="OK166" s="15">
        <v>-1.6548610884489189E-2</v>
      </c>
      <c r="OL166" s="15">
        <v>-3.1128404920620345E-4</v>
      </c>
      <c r="OM166" s="15">
        <v>5.1104628203838195E-3</v>
      </c>
      <c r="ON166" s="15">
        <v>-1.0954086479858183E-2</v>
      </c>
      <c r="OO166" s="15">
        <v>-2.0763049244815887E-3</v>
      </c>
      <c r="OP166" s="15">
        <v>7.5888601528213322E-3</v>
      </c>
      <c r="OQ166" s="15">
        <v>-3.1916464058383809E-3</v>
      </c>
      <c r="OR166" s="15">
        <v>-5.6477868975902089E-3</v>
      </c>
      <c r="OS166" s="15">
        <v>-1.863064746887968E-4</v>
      </c>
      <c r="OT166" s="15">
        <v>-3.0194917259268438E-3</v>
      </c>
      <c r="OU166" s="15">
        <v>-8.9813886645964992E-3</v>
      </c>
      <c r="OV166" s="15">
        <v>-1.6054781076569633E-2</v>
      </c>
      <c r="OW166" s="15">
        <v>-3.9973404326202888E-3</v>
      </c>
      <c r="OX166" s="15">
        <v>-5.8560255992325724E-4</v>
      </c>
      <c r="OY166" s="15">
        <v>1.0813898484017415E-2</v>
      </c>
      <c r="OZ166" s="15">
        <v>-5.0474809722013307E-3</v>
      </c>
      <c r="PA166" s="15">
        <v>1.3238895895422624E-4</v>
      </c>
      <c r="PB166" s="15">
        <v>-5.1385797047067978E-2</v>
      </c>
      <c r="PC166" s="15">
        <v>-1.0990847018020276E-2</v>
      </c>
      <c r="PD166" s="15">
        <v>8.7011376989629699E-2</v>
      </c>
      <c r="PE166" s="15">
        <v>8.8736547497981974E-3</v>
      </c>
      <c r="PF166" s="15">
        <v>-3.8563212826142764E-3</v>
      </c>
      <c r="PG166" s="15">
        <v>-2.3722258442415215E-2</v>
      </c>
      <c r="PH166" s="15">
        <v>5.4570394630581174E-3</v>
      </c>
      <c r="PI166" s="15">
        <v>2.4062574273257895E-3</v>
      </c>
      <c r="PJ166" s="15">
        <v>-1.555938562580767E-2</v>
      </c>
      <c r="PK166" s="15">
        <v>2.0292638467349845E-2</v>
      </c>
      <c r="PL166" s="15">
        <v>-1.2585725855678192E-2</v>
      </c>
      <c r="PM166" s="15">
        <v>-2.112347059296607E-2</v>
      </c>
      <c r="PN166" s="15">
        <v>-5.88369905510046E-4</v>
      </c>
      <c r="PO166" s="15">
        <v>-7.3486959372425116E-4</v>
      </c>
      <c r="PP166" s="15">
        <v>-5.9302234158700824E-3</v>
      </c>
      <c r="PQ166" s="15">
        <v>1.7870696766912948E-2</v>
      </c>
      <c r="PR166" s="15">
        <v>-2.9444898731320166E-3</v>
      </c>
      <c r="PS166" s="15">
        <v>-2.7402756829949367E-2</v>
      </c>
      <c r="PT166" s="15">
        <v>1.3531227037970425E-2</v>
      </c>
      <c r="PU166" s="15">
        <v>-4.0969671509509097E-3</v>
      </c>
      <c r="PV166" s="15">
        <v>-6.364841391723954E-3</v>
      </c>
      <c r="PW166" s="15">
        <v>3.7762612729590962E-3</v>
      </c>
      <c r="PX166" s="15">
        <v>1.0161569820627187E-3</v>
      </c>
      <c r="PY166" s="15">
        <v>7.3381880210687256E-2</v>
      </c>
      <c r="PZ166" s="15">
        <v>-1.2490309714883177E-2</v>
      </c>
      <c r="QA166" s="15">
        <v>5.9816299164905133E-3</v>
      </c>
      <c r="QB166" s="15">
        <v>-7.3948338621362981E-3</v>
      </c>
      <c r="QC166" s="15">
        <v>1.1794422437653896E-2</v>
      </c>
      <c r="QD166" s="15">
        <v>5.6262856268391283E-3</v>
      </c>
      <c r="QE166" s="15">
        <v>2.5797692821140618E-2</v>
      </c>
      <c r="QF166" s="15">
        <v>-7.6874177426862816E-3</v>
      </c>
      <c r="QG166" s="15">
        <v>2.8830332984334335E-3</v>
      </c>
      <c r="QH166" s="15">
        <v>-1.7010072964791074E-3</v>
      </c>
      <c r="QI166" s="15">
        <v>5.7131184167500768E-3</v>
      </c>
      <c r="QJ166" s="15">
        <v>-1.1758553438077971E-2</v>
      </c>
      <c r="QK166" s="15">
        <v>-6.4000218454676227E-3</v>
      </c>
      <c r="QL166" s="15">
        <v>-2.8313418963336759E-3</v>
      </c>
      <c r="QM166" s="15">
        <v>1.545993608618311E-3</v>
      </c>
      <c r="QN166" s="15">
        <v>-1.580548513519741E-2</v>
      </c>
      <c r="QO166" s="15">
        <v>2.8418222881216978E-2</v>
      </c>
      <c r="QP166" s="15">
        <v>-2.7101573200173312E-2</v>
      </c>
      <c r="QQ166" s="15">
        <v>-1.5298525468586982E-3</v>
      </c>
      <c r="QR166" s="15">
        <v>-9.4051436941107753E-3</v>
      </c>
      <c r="QS166" s="15">
        <v>2.1488430129199314E-2</v>
      </c>
      <c r="QT166" s="15">
        <v>-2.3146244937423629E-3</v>
      </c>
      <c r="QU166" s="15">
        <v>-1.8358734732316375E-3</v>
      </c>
      <c r="QV166" s="15">
        <v>-3.7707391095348871E-4</v>
      </c>
      <c r="QW166" s="15">
        <v>9.1390727484429116E-3</v>
      </c>
      <c r="QX166" s="15">
        <v>-9.8431090523987894E-3</v>
      </c>
      <c r="QY166" s="15">
        <v>-8.0168919079503919E-3</v>
      </c>
      <c r="QZ166" s="15">
        <v>-5.8705972471786985E-3</v>
      </c>
      <c r="RA166" s="15">
        <v>-1.2851458133213145E-2</v>
      </c>
      <c r="RB166" s="15">
        <v>-5.3666275447648354E-3</v>
      </c>
      <c r="RC166" s="15">
        <v>-4.91728015866481E-3</v>
      </c>
      <c r="RD166" s="15">
        <v>2.2734881073075567E-3</v>
      </c>
      <c r="RE166" s="15">
        <v>4.6930356159102142E-3</v>
      </c>
      <c r="RF166" s="15">
        <v>-8.9669588714020899E-3</v>
      </c>
      <c r="RG166" s="15">
        <v>-5.4291925223763825E-2</v>
      </c>
      <c r="RH166" s="15">
        <v>3.9016164845909591E-3</v>
      </c>
      <c r="RI166" s="15">
        <v>-3.1953162588322821E-3</v>
      </c>
      <c r="RJ166" s="15">
        <v>-1.479840420434597E-2</v>
      </c>
      <c r="RK166" s="15">
        <v>-8.9355683896125936E-3</v>
      </c>
      <c r="RL166" s="15">
        <v>3.7539147315555385E-3</v>
      </c>
      <c r="RM166" s="15">
        <v>8.6163736319753263E-3</v>
      </c>
      <c r="RN166" s="15">
        <v>3.7383605544790428E-2</v>
      </c>
      <c r="RO166" s="15">
        <v>-7.4233589574118249E-3</v>
      </c>
      <c r="RP166" s="15">
        <v>-5.8189450516784296E-3</v>
      </c>
      <c r="RQ166" s="15">
        <v>2.403284090048163E-2</v>
      </c>
      <c r="RR166" s="15">
        <v>-7.1154420031498489E-3</v>
      </c>
      <c r="RS166" s="15">
        <v>-7.8376518512058239E-3</v>
      </c>
      <c r="RT166" s="15">
        <v>1.5061626931212274E-3</v>
      </c>
      <c r="RU166" s="15">
        <v>9.3213428397135156E-3</v>
      </c>
      <c r="RV166" s="15">
        <v>3.904560275136729E-3</v>
      </c>
      <c r="RW166" s="15">
        <v>-2.4482036075463491E-3</v>
      </c>
      <c r="RX166" s="15">
        <v>-5.1299590728298987E-4</v>
      </c>
      <c r="RY166" s="15">
        <v>0.10618286254207072</v>
      </c>
      <c r="RZ166" s="15">
        <v>9.4877372051093839E-3</v>
      </c>
      <c r="SA166" s="15">
        <v>-5.4220266574907302E-3</v>
      </c>
      <c r="SB166" s="15">
        <v>-7.8976119477269235E-3</v>
      </c>
      <c r="SC166" s="15">
        <v>-6.6545872469781511E-2</v>
      </c>
      <c r="SD166" s="15">
        <v>-1.1470207957734752E-2</v>
      </c>
      <c r="SE166" s="15">
        <v>2.0763662419238094E-2</v>
      </c>
      <c r="SF166" s="15">
        <v>-1.4149093820118343E-2</v>
      </c>
      <c r="SG166" s="15">
        <v>-2.2178686373399581E-4</v>
      </c>
      <c r="SH166" s="15">
        <v>-3.4423441909727901E-3</v>
      </c>
      <c r="SI166" s="15">
        <v>-1.9368121294824786E-3</v>
      </c>
      <c r="SJ166" s="15">
        <v>2.9473188472766438E-3</v>
      </c>
      <c r="SK166" s="15">
        <v>1.6420364937443893E-3</v>
      </c>
      <c r="SL166" s="15">
        <v>-4.9083868178385649E-3</v>
      </c>
      <c r="SM166" s="15">
        <v>-1.3146109031575957E-2</v>
      </c>
      <c r="SN166" s="15">
        <v>-9.1305739740474463E-3</v>
      </c>
      <c r="SO166" s="15">
        <v>-9.3080892495451695E-3</v>
      </c>
      <c r="SP166" s="15">
        <v>-1.956021728970703E-2</v>
      </c>
      <c r="SQ166" s="15">
        <v>2.4050861962742224E-3</v>
      </c>
      <c r="SR166" s="15">
        <v>9.8419072104122471E-3</v>
      </c>
      <c r="SS166" s="15">
        <v>-8.9365737949670732E-2</v>
      </c>
      <c r="ST166" s="15">
        <v>7.8385263610701887E-5</v>
      </c>
      <c r="SU166" s="15">
        <v>8.6083219089193167E-4</v>
      </c>
      <c r="SV166" s="15">
        <v>5.5382626848219886E-3</v>
      </c>
      <c r="SW166" s="15">
        <v>-2.3948522148014048E-3</v>
      </c>
      <c r="SX166" s="15">
        <v>-2.1811115450718479E-2</v>
      </c>
      <c r="SY166" s="15">
        <v>-2.470506286707904E-2</v>
      </c>
      <c r="SZ166" s="15">
        <v>-1.2189555524585565E-2</v>
      </c>
      <c r="TA166" s="15">
        <v>6.2437765280136557E-3</v>
      </c>
      <c r="TB166" s="15">
        <v>-9.5874014907917238E-3</v>
      </c>
      <c r="TC166" s="15">
        <v>8.823168096722676E-3</v>
      </c>
      <c r="TD166" s="15">
        <v>3.4280151101449092E-3</v>
      </c>
      <c r="TE166" s="15">
        <v>1.3176968568898717E-3</v>
      </c>
      <c r="TF166" s="15">
        <v>-3.7462689202028651E-2</v>
      </c>
      <c r="TG166" s="15">
        <v>3.0420053878423507E-3</v>
      </c>
      <c r="TH166" s="15">
        <v>-5.4620874058951569E-3</v>
      </c>
      <c r="TI166" s="15">
        <v>-5.7306747089849834E-3</v>
      </c>
      <c r="TJ166" s="15">
        <v>-1.1971270384190276E-3</v>
      </c>
      <c r="TK166" s="15">
        <v>-4.5836596676579284E-3</v>
      </c>
      <c r="TL166" s="15">
        <v>-5.1018312918241736E-3</v>
      </c>
      <c r="TM166" s="15">
        <v>4.3804104624744818E-3</v>
      </c>
      <c r="TN166" s="15">
        <v>-2.9673612278020007E-3</v>
      </c>
      <c r="TO166" s="23">
        <v>-1.0459796115992724E-3</v>
      </c>
    </row>
    <row r="167" spans="1:535" x14ac:dyDescent="0.35">
      <c r="A167" s="14">
        <v>161</v>
      </c>
      <c r="B167" s="81">
        <v>42760</v>
      </c>
      <c r="C167" s="23">
        <v>8.6182916353040873E-3</v>
      </c>
      <c r="D167" s="43">
        <f ca="1">OFFSET('CAPM Regression Loop'!$AH$6,$A167,'CAPM Regression Loop'!$D$2)</f>
        <v>4.0823957235558098E-3</v>
      </c>
      <c r="T167" s="14">
        <v>161</v>
      </c>
      <c r="U167" s="14" t="s">
        <v>163</v>
      </c>
      <c r="V167" s="14">
        <v>0.8225654644706154</v>
      </c>
      <c r="W167" s="14">
        <v>0.14187357688248731</v>
      </c>
      <c r="X167" s="14">
        <v>0.11852450293171501</v>
      </c>
      <c r="Y167" s="14">
        <f t="shared" si="9"/>
        <v>-1.2506524430292763</v>
      </c>
      <c r="Z167" s="14">
        <f t="shared" si="8"/>
        <v>1.2506524430292763</v>
      </c>
      <c r="AA167" s="14">
        <f t="shared" si="10"/>
        <v>1</v>
      </c>
      <c r="AF167" s="80"/>
      <c r="AH167" s="81"/>
      <c r="AI167" s="15">
        <v>2.2139584319515584E-2</v>
      </c>
      <c r="AJ167" s="15">
        <v>7.7527889629827769E-3</v>
      </c>
      <c r="AK167" s="15">
        <v>-4.7053304598607976E-3</v>
      </c>
      <c r="AL167" s="15">
        <v>1.5795242590671537E-2</v>
      </c>
      <c r="AM167" s="15">
        <v>1.3119243592498966E-2</v>
      </c>
      <c r="AN167" s="15">
        <v>1.6682717734500033E-2</v>
      </c>
      <c r="AO167" s="15">
        <v>0</v>
      </c>
      <c r="AP167" s="15">
        <v>9.3143164312738842E-3</v>
      </c>
      <c r="AQ167" s="15">
        <v>4.6497429915151539E-3</v>
      </c>
      <c r="AR167" s="15">
        <v>1.391444266511619E-2</v>
      </c>
      <c r="AS167" s="15">
        <v>1.201884042617392E-2</v>
      </c>
      <c r="AT167" s="15">
        <v>-5.2442579159004792E-3</v>
      </c>
      <c r="AU167" s="15">
        <v>4.6309651201188011E-3</v>
      </c>
      <c r="AV167" s="15">
        <v>7.8955770027801884E-3</v>
      </c>
      <c r="AW167" s="15">
        <v>-3.0781093945764816E-3</v>
      </c>
      <c r="AX167" s="15">
        <v>-3.9901098346009772E-3</v>
      </c>
      <c r="AY167" s="15">
        <v>0</v>
      </c>
      <c r="AZ167" s="15">
        <v>1.2925206337596164E-2</v>
      </c>
      <c r="BA167" s="15">
        <v>9.1246712362016928E-3</v>
      </c>
      <c r="BB167" s="15">
        <v>2.1561834546570146E-3</v>
      </c>
      <c r="BC167" s="15">
        <v>3.3531505278610266E-3</v>
      </c>
      <c r="BD167" s="15">
        <v>-1.7817843316793786E-2</v>
      </c>
      <c r="BE167" s="15">
        <v>1.3246586878797597E-2</v>
      </c>
      <c r="BF167" s="15">
        <v>1.0465429100485233E-2</v>
      </c>
      <c r="BG167" s="15">
        <v>1.4508937743888275E-2</v>
      </c>
      <c r="BH167" s="15">
        <v>-1.6354888416278107E-2</v>
      </c>
      <c r="BI167" s="15">
        <v>1.902143159904323E-2</v>
      </c>
      <c r="BJ167" s="15">
        <v>5.5842069510152609E-3</v>
      </c>
      <c r="BK167" s="15">
        <v>1.2278280501056308E-2</v>
      </c>
      <c r="BL167" s="15">
        <v>2.7063615977428457E-3</v>
      </c>
      <c r="BM167" s="15">
        <v>-3.1619970046347806E-3</v>
      </c>
      <c r="BN167" s="15">
        <v>1.139530227057904E-2</v>
      </c>
      <c r="BO167" s="15">
        <v>-8.6580627431145415E-3</v>
      </c>
      <c r="BP167" s="15">
        <v>2.3557760595353687E-2</v>
      </c>
      <c r="BQ167" s="15">
        <v>5.7819544339790079E-3</v>
      </c>
      <c r="BR167" s="15">
        <v>1.4708550834312389E-2</v>
      </c>
      <c r="BS167" s="15">
        <v>2.2832436992501082E-2</v>
      </c>
      <c r="BT167" s="15">
        <v>-6.2353312481532039E-3</v>
      </c>
      <c r="BU167" s="15">
        <v>1.697489763590683E-2</v>
      </c>
      <c r="BV167" s="15">
        <v>6.0971893846706998E-4</v>
      </c>
      <c r="BW167" s="15">
        <v>4.9622653691880183E-3</v>
      </c>
      <c r="BX167" s="15">
        <v>2.2900257162508611E-2</v>
      </c>
      <c r="BY167" s="15">
        <v>5.5987704570208338E-3</v>
      </c>
      <c r="BZ167" s="15">
        <v>8.7407813336368764E-3</v>
      </c>
      <c r="CA167" s="15">
        <v>7.6804037974452311E-3</v>
      </c>
      <c r="CB167" s="15">
        <v>-7.1907253792837626E-3</v>
      </c>
      <c r="CC167" s="15">
        <v>9.470408331585755E-3</v>
      </c>
      <c r="CD167" s="15">
        <v>-2.5481900144782226E-2</v>
      </c>
      <c r="CE167" s="15">
        <v>-6.3291350516475123E-3</v>
      </c>
      <c r="CF167" s="15">
        <v>1.1696039763191236E-2</v>
      </c>
      <c r="CG167" s="15">
        <v>-1.2206805057538777E-2</v>
      </c>
      <c r="CH167" s="15">
        <v>2.3637509589105255E-2</v>
      </c>
      <c r="CI167" s="15">
        <v>8.8997351171107558E-3</v>
      </c>
      <c r="CJ167" s="15">
        <v>-2.6456883774705173E-3</v>
      </c>
      <c r="CK167" s="15">
        <v>-6.9984733545428585E-3</v>
      </c>
      <c r="CL167" s="15">
        <v>8.6745694324507003E-3</v>
      </c>
      <c r="CM167" s="15">
        <v>-4.6558115361939288E-3</v>
      </c>
      <c r="CN167" s="15">
        <v>4.1541760341035211E-2</v>
      </c>
      <c r="CO167" s="15">
        <v>1.8135212044212579E-2</v>
      </c>
      <c r="CP167" s="15">
        <v>6.3050540431336261E-3</v>
      </c>
      <c r="CQ167" s="15">
        <v>2.1950526250211749E-2</v>
      </c>
      <c r="CR167" s="15">
        <v>1.1256309755592116E-2</v>
      </c>
      <c r="CS167" s="15">
        <v>-2.5561610868139986E-3</v>
      </c>
      <c r="CT167" s="15">
        <v>7.0775015403216589E-3</v>
      </c>
      <c r="CU167" s="15">
        <v>1.6863806052004944E-2</v>
      </c>
      <c r="CV167" s="15">
        <v>1.4571052858256503E-2</v>
      </c>
      <c r="CW167" s="15">
        <v>-2.1204263419613472E-3</v>
      </c>
      <c r="CX167" s="15">
        <v>6.2542084584680802E-3</v>
      </c>
      <c r="CY167" s="15">
        <v>1.8059240197383176E-2</v>
      </c>
      <c r="CZ167" s="15">
        <v>3.7856581990397841E-3</v>
      </c>
      <c r="DA167" s="15">
        <v>1.1978622571926202E-2</v>
      </c>
      <c r="DB167" s="15">
        <v>1.6977932770942702E-3</v>
      </c>
      <c r="DC167" s="15">
        <v>2.1290416314307559E-2</v>
      </c>
      <c r="DD167" s="15">
        <v>-1.5012665267775159E-2</v>
      </c>
      <c r="DE167" s="15">
        <v>1.6604418888092758E-2</v>
      </c>
      <c r="DF167" s="15">
        <v>-5.1053725610202029E-2</v>
      </c>
      <c r="DG167" s="15">
        <v>2.550044639597965E-4</v>
      </c>
      <c r="DH167" s="15">
        <v>1.6210825364783993E-2</v>
      </c>
      <c r="DI167" s="15">
        <v>1.9651849056046652E-2</v>
      </c>
      <c r="DJ167" s="15">
        <v>8.3006815269129047E-3</v>
      </c>
      <c r="DK167" s="15">
        <v>1.7641751236189111E-2</v>
      </c>
      <c r="DL167" s="15">
        <v>1.4993172161333378E-2</v>
      </c>
      <c r="DM167" s="15">
        <v>3.1751071865420484E-4</v>
      </c>
      <c r="DN167" s="15">
        <v>-5.4907481804165109E-3</v>
      </c>
      <c r="DO167" s="15">
        <v>2.3560350384298791E-2</v>
      </c>
      <c r="DP167" s="15">
        <v>1.3514316001528828E-2</v>
      </c>
      <c r="DQ167" s="15">
        <v>2.029251195345147E-2</v>
      </c>
      <c r="DR167" s="15">
        <v>-8.4480676854849605E-3</v>
      </c>
      <c r="DS167" s="15">
        <v>3.3056382867218924E-2</v>
      </c>
      <c r="DT167" s="15">
        <v>3.0329312677169883E-3</v>
      </c>
      <c r="DU167" s="15">
        <v>3.1341596646625912E-2</v>
      </c>
      <c r="DV167" s="15">
        <v>2.6784518708429755E-4</v>
      </c>
      <c r="DW167" s="15">
        <v>6.3362963747736652E-3</v>
      </c>
      <c r="DX167" s="15">
        <v>1.3826041999327809E-2</v>
      </c>
      <c r="DY167" s="15">
        <v>1.4447843383193182E-2</v>
      </c>
      <c r="DZ167" s="15">
        <v>2.4873814858453985E-3</v>
      </c>
      <c r="EA167" s="15">
        <v>-1.2341109797842334E-3</v>
      </c>
      <c r="EB167" s="15">
        <v>2.5247601558895178E-2</v>
      </c>
      <c r="EC167" s="15">
        <v>-2.1762794225955173E-3</v>
      </c>
      <c r="ED167" s="15">
        <v>2.2813397316272459E-2</v>
      </c>
      <c r="EE167" s="15">
        <v>3.9645630013363442E-3</v>
      </c>
      <c r="EF167" s="15">
        <v>1.9463174569150227E-2</v>
      </c>
      <c r="EG167" s="15">
        <v>-3.8195319770257508E-3</v>
      </c>
      <c r="EH167" s="15">
        <v>2.3855494089225132E-2</v>
      </c>
      <c r="EI167" s="15">
        <v>1.2798313143309363E-2</v>
      </c>
      <c r="EJ167" s="15">
        <v>-3.9523511446525536E-3</v>
      </c>
      <c r="EK167" s="15">
        <v>-1.7429198311938239E-3</v>
      </c>
      <c r="EL167" s="15">
        <v>-1.3423020332140774E-2</v>
      </c>
      <c r="EM167" s="15">
        <v>-6.6050200551865822E-4</v>
      </c>
      <c r="EN167" s="15">
        <v>1.9964514173389466E-3</v>
      </c>
      <c r="EO167" s="15">
        <v>8.3201747797739308E-3</v>
      </c>
      <c r="EP167" s="15">
        <v>2.8675166837730747E-3</v>
      </c>
      <c r="EQ167" s="15">
        <v>2.7512765722147253E-2</v>
      </c>
      <c r="ER167" s="15">
        <v>-3.1645596029629139E-3</v>
      </c>
      <c r="ES167" s="15">
        <v>1.7483412294512592E-2</v>
      </c>
      <c r="ET167" s="15">
        <v>3.2626456348163694E-3</v>
      </c>
      <c r="EU167" s="15">
        <v>-3.1084886702674487E-3</v>
      </c>
      <c r="EV167" s="15">
        <v>2.3286403607221222E-2</v>
      </c>
      <c r="EW167" s="15">
        <v>1.0677790248417612E-2</v>
      </c>
      <c r="EX167" s="15">
        <v>4.6820218186969286E-3</v>
      </c>
      <c r="EY167" s="15">
        <v>1.6468487119323E-2</v>
      </c>
      <c r="EZ167" s="15">
        <v>1.4412957931121257E-2</v>
      </c>
      <c r="FA167" s="15">
        <v>-2.840148735147504E-2</v>
      </c>
      <c r="FB167" s="15">
        <v>7.4483457227061773E-3</v>
      </c>
      <c r="FC167" s="15">
        <v>2.8921777683381868E-2</v>
      </c>
      <c r="FD167" s="15">
        <v>4.4949837714355735E-3</v>
      </c>
      <c r="FE167" s="15">
        <v>1.505599051740693E-2</v>
      </c>
      <c r="FF167" s="15">
        <v>3.6156345882941802E-3</v>
      </c>
      <c r="FG167" s="15">
        <v>-9.6341244120838523E-3</v>
      </c>
      <c r="FH167" s="15">
        <v>2.9225544426018666E-3</v>
      </c>
      <c r="FI167" s="15">
        <v>5.8945700640444867E-3</v>
      </c>
      <c r="FJ167" s="15">
        <v>2.3545677330196198E-2</v>
      </c>
      <c r="FK167" s="15">
        <v>1.241789209367909E-2</v>
      </c>
      <c r="FL167" s="15">
        <v>1.2966566603257693E-3</v>
      </c>
      <c r="FM167" s="15">
        <v>-3.2462276144661156E-2</v>
      </c>
      <c r="FN167" s="15">
        <v>-2.734901540410091E-2</v>
      </c>
      <c r="FO167" s="15">
        <v>-3.208730492526317E-3</v>
      </c>
      <c r="FP167" s="15">
        <v>2.6517228350026591E-2</v>
      </c>
      <c r="FQ167" s="15">
        <v>3.7254354533507292E-4</v>
      </c>
      <c r="FR167" s="15">
        <v>1.3006438205245575E-4</v>
      </c>
      <c r="FS167" s="15">
        <v>1.1730701908376983E-2</v>
      </c>
      <c r="FT167" s="15">
        <v>-3.7248071111076579E-3</v>
      </c>
      <c r="FU167" s="15">
        <v>-8.0137807235535433E-3</v>
      </c>
      <c r="FV167" s="15">
        <v>-1.3583267505493178E-3</v>
      </c>
      <c r="FW167" s="15">
        <v>-2.0418580979568367E-4</v>
      </c>
      <c r="FX167" s="15">
        <v>-1.2965125633071764E-3</v>
      </c>
      <c r="FY167" s="15">
        <v>8.1479610915884872E-3</v>
      </c>
      <c r="FZ167" s="15">
        <v>-2.7941984864423212E-3</v>
      </c>
      <c r="GA167" s="15">
        <v>9.5119615798188312E-3</v>
      </c>
      <c r="GB167" s="15">
        <v>1.301393871465426E-2</v>
      </c>
      <c r="GC167" s="15">
        <v>1.197619104671562E-2</v>
      </c>
      <c r="GD167" s="15">
        <v>7.9708160304490083E-3</v>
      </c>
      <c r="GE167" s="15">
        <v>6.8813247700623388E-3</v>
      </c>
      <c r="GF167" s="15">
        <v>-6.8714357132374101E-4</v>
      </c>
      <c r="GG167" s="15">
        <v>-2.0210533195211635E-3</v>
      </c>
      <c r="GH167" s="15">
        <v>-3.7570488777121766E-3</v>
      </c>
      <c r="GI167" s="15">
        <v>1.4987995556702511E-2</v>
      </c>
      <c r="GJ167" s="15">
        <v>1.4847046409653992E-2</v>
      </c>
      <c r="GK167" s="15">
        <v>1.9268418865876987E-2</v>
      </c>
      <c r="GL167" s="15">
        <v>2.1196655012170576E-3</v>
      </c>
      <c r="GM167" s="15">
        <v>-1.3512846262380763E-2</v>
      </c>
      <c r="GN167" s="15">
        <v>-9.5169683547119341E-3</v>
      </c>
      <c r="GO167" s="15">
        <v>1.4046042106413488E-3</v>
      </c>
      <c r="GP167" s="15">
        <v>-4.5934853391900949E-3</v>
      </c>
      <c r="GQ167" s="15">
        <v>-2.5245986962245882E-2</v>
      </c>
      <c r="GR167" s="15">
        <v>-3.8006056001250775E-3</v>
      </c>
      <c r="GS167" s="15">
        <v>7.3260400920731016E-3</v>
      </c>
      <c r="GT167" s="15">
        <v>2.8644637469553244E-2</v>
      </c>
      <c r="GU167" s="15">
        <v>1.9855346191185643E-3</v>
      </c>
      <c r="GV167" s="15">
        <v>1.1230337529553755E-2</v>
      </c>
      <c r="GW167" s="15">
        <v>1.7327816063110634E-2</v>
      </c>
      <c r="GX167" s="15">
        <v>6.2429260648461165E-3</v>
      </c>
      <c r="GY167" s="15">
        <v>5.508609237946765E-3</v>
      </c>
      <c r="GZ167" s="15">
        <v>5.3094533223964511E-3</v>
      </c>
      <c r="HA167" s="15">
        <v>-1.8400895249612016E-2</v>
      </c>
      <c r="HB167" s="15">
        <v>1.4173465613923082E-2</v>
      </c>
      <c r="HC167" s="15">
        <v>-3.9370079248696952E-4</v>
      </c>
      <c r="HD167" s="15">
        <v>1.6178232866207926E-2</v>
      </c>
      <c r="HE167" s="15">
        <v>4.5702311926841127E-3</v>
      </c>
      <c r="HF167" s="15">
        <v>-3.1028742238693181E-2</v>
      </c>
      <c r="HG167" s="15">
        <v>6.9690317420201299E-3</v>
      </c>
      <c r="HH167" s="15">
        <v>7.4099362287052047E-3</v>
      </c>
      <c r="HI167" s="15">
        <v>1.1038401146190539E-2</v>
      </c>
      <c r="HJ167" s="15">
        <v>-1.8760558313404155E-3</v>
      </c>
      <c r="HK167" s="15">
        <v>1.8428084452783852E-4</v>
      </c>
      <c r="HL167" s="15">
        <v>1.1586748951161102E-2</v>
      </c>
      <c r="HM167" s="15">
        <v>4.9254047132461735E-3</v>
      </c>
      <c r="HN167" s="15">
        <v>1.4306395651237929E-2</v>
      </c>
      <c r="HO167" s="15">
        <v>3.709770443326986E-2</v>
      </c>
      <c r="HP167" s="15">
        <v>1.7510175006802558E-2</v>
      </c>
      <c r="HQ167" s="15">
        <v>1.1935625563879426E-2</v>
      </c>
      <c r="HR167" s="15">
        <v>3.3562678616786041E-4</v>
      </c>
      <c r="HS167" s="15">
        <v>6.6028394607550972E-4</v>
      </c>
      <c r="HT167" s="15">
        <v>-1.3488093479953993E-3</v>
      </c>
      <c r="HU167" s="15">
        <v>8.5556178564039128E-3</v>
      </c>
      <c r="HV167" s="15">
        <v>-1.0948289861628524E-2</v>
      </c>
      <c r="HW167" s="15">
        <v>1.2257897395501998E-2</v>
      </c>
      <c r="HX167" s="15">
        <v>-1.8789279520372348E-2</v>
      </c>
      <c r="HY167" s="15">
        <v>2.3355028900547383E-2</v>
      </c>
      <c r="HZ167" s="15">
        <v>5.4105797173800369E-3</v>
      </c>
      <c r="IA167" s="15">
        <v>1.891846056566911E-2</v>
      </c>
      <c r="IB167" s="15">
        <v>3.4009653940529155E-2</v>
      </c>
      <c r="IC167" s="15">
        <v>1.4221047840840944E-2</v>
      </c>
      <c r="ID167" s="15">
        <v>1.044518214367811E-2</v>
      </c>
      <c r="IE167" s="15">
        <v>9.1409253540765574E-3</v>
      </c>
      <c r="IF167" s="15">
        <v>-9.5353846890084883E-3</v>
      </c>
      <c r="IG167" s="15">
        <v>6.5952423727345614E-3</v>
      </c>
      <c r="IH167" s="15">
        <v>1.3558843761891219E-2</v>
      </c>
      <c r="II167" s="15">
        <v>1.5161779410551619E-2</v>
      </c>
      <c r="IJ167" s="15">
        <v>1.7552708506985433E-2</v>
      </c>
      <c r="IK167" s="15">
        <v>1.6009899903596091E-2</v>
      </c>
      <c r="IL167" s="15">
        <v>1.3856224495791979E-2</v>
      </c>
      <c r="IM167" s="15">
        <v>1.5214276397073864E-2</v>
      </c>
      <c r="IN167" s="15">
        <v>5.6487329174212765E-2</v>
      </c>
      <c r="IO167" s="15">
        <v>5.166883146520479E-2</v>
      </c>
      <c r="IP167" s="15">
        <v>2.9832216033833878E-3</v>
      </c>
      <c r="IQ167" s="15">
        <v>-1.4065771328438328E-2</v>
      </c>
      <c r="IR167" s="15">
        <v>-1.1976191046715649E-2</v>
      </c>
      <c r="IS167" s="15">
        <v>-4.2099212936964805E-3</v>
      </c>
      <c r="IT167" s="15">
        <v>-1.860029058744803E-2</v>
      </c>
      <c r="IU167" s="15">
        <v>9.3507174824339276E-3</v>
      </c>
      <c r="IV167" s="15">
        <v>1.1635997132905793E-2</v>
      </c>
      <c r="IW167" s="15">
        <v>5.3458196136645731E-3</v>
      </c>
      <c r="IX167" s="15">
        <v>2.2348701652383295E-2</v>
      </c>
      <c r="IY167" s="15">
        <v>-6.7842607758151758E-4</v>
      </c>
      <c r="IZ167" s="15">
        <v>1.4905256695881906E-2</v>
      </c>
      <c r="JA167" s="15">
        <v>3.9241384561343653E-3</v>
      </c>
      <c r="JB167" s="15">
        <v>1.317523247240681E-3</v>
      </c>
      <c r="JC167" s="15">
        <v>-8.6580091988530867E-4</v>
      </c>
      <c r="JD167" s="15">
        <v>-5.4749522309286336E-4</v>
      </c>
      <c r="JE167" s="15">
        <v>-9.3509220168596172E-3</v>
      </c>
      <c r="JF167" s="15">
        <v>2.1248553296437926E-2</v>
      </c>
      <c r="JG167" s="15">
        <v>1.142869582362285E-2</v>
      </c>
      <c r="JH167" s="15">
        <v>-2.0674755978291738E-3</v>
      </c>
      <c r="JI167" s="15">
        <v>8.9624180876547339E-3</v>
      </c>
      <c r="JJ167" s="15">
        <v>1.3495786303166375E-2</v>
      </c>
      <c r="JK167" s="15">
        <v>8.6640639013380368E-3</v>
      </c>
      <c r="JL167" s="15">
        <v>2.4093533425040645E-2</v>
      </c>
      <c r="JM167" s="15">
        <v>2.339573259670573E-3</v>
      </c>
      <c r="JN167" s="15">
        <v>3.6697288889624017E-3</v>
      </c>
      <c r="JO167" s="15">
        <v>2.1822696201814172E-2</v>
      </c>
      <c r="JP167" s="15">
        <v>2.0053978309190815E-2</v>
      </c>
      <c r="JQ167" s="15">
        <v>4.7732787526575905E-3</v>
      </c>
      <c r="JR167" s="15">
        <v>1.0554629728599555E-2</v>
      </c>
      <c r="JS167" s="15">
        <v>3.6706201727295759E-2</v>
      </c>
      <c r="JT167" s="15">
        <v>1.5708240630755342E-2</v>
      </c>
      <c r="JU167" s="15">
        <v>1.012571936716271E-2</v>
      </c>
      <c r="JV167" s="15">
        <v>0</v>
      </c>
      <c r="JW167" s="15">
        <v>4.9715592245932951E-2</v>
      </c>
      <c r="JX167" s="15">
        <v>2.2757641049435244E-3</v>
      </c>
      <c r="JY167" s="15">
        <v>1.1814087257770323E-2</v>
      </c>
      <c r="JZ167" s="15">
        <v>7.7494737192655341E-3</v>
      </c>
      <c r="KA167" s="15">
        <v>2.1126824136941794E-2</v>
      </c>
      <c r="KB167" s="15">
        <v>5.4458950114625376E-3</v>
      </c>
      <c r="KC167" s="15">
        <v>2.8692844658123627E-2</v>
      </c>
      <c r="KD167" s="15">
        <v>9.2626241152520081E-3</v>
      </c>
      <c r="KE167" s="15">
        <v>1.0718216220024107E-2</v>
      </c>
      <c r="KF167" s="15">
        <v>1.5344371340105658E-2</v>
      </c>
      <c r="KG167" s="15">
        <v>4.4444445176029367E-4</v>
      </c>
      <c r="KH167" s="15">
        <v>-4.1402212052949073E-3</v>
      </c>
      <c r="KI167" s="15">
        <v>1.9204979836049827E-2</v>
      </c>
      <c r="KJ167" s="15">
        <v>1.6898556378658473E-3</v>
      </c>
      <c r="KK167" s="15">
        <v>-1.108483242449293E-2</v>
      </c>
      <c r="KL167" s="15">
        <v>2.2333286262971951E-2</v>
      </c>
      <c r="KM167" s="15">
        <v>1.7227946342373882E-3</v>
      </c>
      <c r="KN167" s="15">
        <v>-8.8456440973421803E-4</v>
      </c>
      <c r="KO167" s="15">
        <v>-1.4661681721140133E-4</v>
      </c>
      <c r="KP167" s="15">
        <v>5.2368603376825706E-3</v>
      </c>
      <c r="KQ167" s="15">
        <v>-1.392133851860812E-2</v>
      </c>
      <c r="KR167" s="15">
        <v>2.3930612676721294E-3</v>
      </c>
      <c r="KS167" s="15">
        <v>-7.4543424994861964E-4</v>
      </c>
      <c r="KT167" s="15">
        <v>2.8765823157696397E-2</v>
      </c>
      <c r="KU167" s="15">
        <v>7.460335144751376E-3</v>
      </c>
      <c r="KV167" s="15">
        <v>5.0247289446011933E-3</v>
      </c>
      <c r="KW167" s="15">
        <v>2.8848155180685297E-3</v>
      </c>
      <c r="KX167" s="15">
        <v>1.2004431402956917E-2</v>
      </c>
      <c r="KY167" s="15">
        <v>1.5291388096917756E-2</v>
      </c>
      <c r="KZ167" s="15">
        <v>4.1211026783238404E-3</v>
      </c>
      <c r="LA167" s="15">
        <v>8.3209000646931822E-3</v>
      </c>
      <c r="LB167" s="15">
        <v>0</v>
      </c>
      <c r="LC167" s="15">
        <v>-7.5807550830782489E-3</v>
      </c>
      <c r="LD167" s="15">
        <v>1.768922668616071E-2</v>
      </c>
      <c r="LE167" s="15">
        <v>-1.6251357856265376E-3</v>
      </c>
      <c r="LF167" s="15">
        <v>-1.2784071837033293E-2</v>
      </c>
      <c r="LG167" s="15">
        <v>1.9693156723128793E-2</v>
      </c>
      <c r="LH167" s="15">
        <v>2.658945418923965E-2</v>
      </c>
      <c r="LI167" s="15">
        <v>-3.834128397911361E-3</v>
      </c>
      <c r="LJ167" s="15">
        <v>4.2319149065801571E-3</v>
      </c>
      <c r="LK167" s="15">
        <v>1.3054333993821081E-2</v>
      </c>
      <c r="LL167" s="15">
        <v>5.6544304987428467E-3</v>
      </c>
      <c r="LM167" s="15">
        <v>2.4533200256464786E-3</v>
      </c>
      <c r="LN167" s="15">
        <v>3.1035018094246916E-4</v>
      </c>
      <c r="LO167" s="15">
        <v>-7.3060993998889231E-3</v>
      </c>
      <c r="LP167" s="15">
        <v>1.2932228198003375E-2</v>
      </c>
      <c r="LQ167" s="15">
        <v>2.1040752171600348E-2</v>
      </c>
      <c r="LR167" s="15">
        <v>1.1792965357961566E-2</v>
      </c>
      <c r="LS167" s="15">
        <v>6.0945667149516899E-3</v>
      </c>
      <c r="LT167" s="15">
        <v>1.3458365804683613E-2</v>
      </c>
      <c r="LU167" s="15">
        <v>1.86371915248227E-2</v>
      </c>
      <c r="LV167" s="15">
        <v>1.7308872423272417E-2</v>
      </c>
      <c r="LW167" s="15">
        <v>3.5547693509244103E-3</v>
      </c>
      <c r="LX167" s="15">
        <v>8.8997351171107558E-3</v>
      </c>
      <c r="LY167" s="15">
        <v>2.2331199893670897E-2</v>
      </c>
      <c r="LZ167" s="15">
        <v>2.013376319670214E-2</v>
      </c>
      <c r="MA167" s="15">
        <v>2.3707158110979091E-3</v>
      </c>
      <c r="MB167" s="15">
        <v>1.8331739647760983E-2</v>
      </c>
      <c r="MC167" s="15">
        <v>3.1482138270352372E-2</v>
      </c>
      <c r="MD167" s="15">
        <v>6.2824372022136036E-3</v>
      </c>
      <c r="ME167" s="15">
        <v>4.3096182380355195E-3</v>
      </c>
      <c r="MF167" s="15">
        <v>-1.3358098215471386E-2</v>
      </c>
      <c r="MG167" s="15">
        <v>2.8224687097392828E-3</v>
      </c>
      <c r="MH167" s="15">
        <v>1.8208806079732184E-2</v>
      </c>
      <c r="MI167" s="15">
        <v>-5.6963128094559374E-3</v>
      </c>
      <c r="MJ167" s="15">
        <v>-8.4202582502663475E-3</v>
      </c>
      <c r="MK167" s="15">
        <v>-2.1260945125468624E-3</v>
      </c>
      <c r="ML167" s="15">
        <v>2.8208763416414846E-3</v>
      </c>
      <c r="MM167" s="15">
        <v>2.6101493333808682E-2</v>
      </c>
      <c r="MN167" s="15">
        <v>2.5157245972471489E-3</v>
      </c>
      <c r="MO167" s="15">
        <v>1.1082405339040979E-2</v>
      </c>
      <c r="MP167" s="15">
        <v>1.622211527021742E-2</v>
      </c>
      <c r="MQ167" s="15">
        <v>4.3975024261823951E-3</v>
      </c>
      <c r="MR167" s="15">
        <v>3.0599241443172054E-2</v>
      </c>
      <c r="MS167" s="15">
        <v>1.8536981195789084E-2</v>
      </c>
      <c r="MT167" s="15">
        <v>-3.0694548746524258E-2</v>
      </c>
      <c r="MU167" s="15">
        <v>-6.0135485656450105E-3</v>
      </c>
      <c r="MV167" s="15">
        <v>5.7231060899931279E-3</v>
      </c>
      <c r="MW167" s="15">
        <v>1.7659677465099719E-3</v>
      </c>
      <c r="MX167" s="15">
        <v>-3.0710964060317803E-2</v>
      </c>
      <c r="MY167" s="15">
        <v>-4.2198682224705939E-3</v>
      </c>
      <c r="MZ167" s="15">
        <v>1.8841267938347478E-3</v>
      </c>
      <c r="NA167" s="15">
        <v>-2.2497197340154416E-3</v>
      </c>
      <c r="NB167" s="15">
        <v>7.6414499123985602E-3</v>
      </c>
      <c r="NC167" s="15">
        <v>7.3439742557585052E-3</v>
      </c>
      <c r="ND167" s="15">
        <v>-7.5524170562116313E-3</v>
      </c>
      <c r="NE167" s="15">
        <v>1.7268077632080003E-2</v>
      </c>
      <c r="NF167" s="15">
        <v>4.2669982449902635E-3</v>
      </c>
      <c r="NG167" s="15">
        <v>3.2977898806242294E-2</v>
      </c>
      <c r="NH167" s="15">
        <v>1.1395379703614896E-2</v>
      </c>
      <c r="NI167" s="15">
        <v>6.9229209412962822E-3</v>
      </c>
      <c r="NJ167" s="15">
        <v>-2.006201746806005E-2</v>
      </c>
      <c r="NK167" s="15">
        <v>4.276689300104013E-3</v>
      </c>
      <c r="NL167" s="15">
        <v>-5.5260501942542258E-3</v>
      </c>
      <c r="NM167" s="15">
        <v>7.9051795071132473E-3</v>
      </c>
      <c r="NN167" s="15">
        <v>1.6380382631361282E-2</v>
      </c>
      <c r="NO167" s="15">
        <v>-2.6800686058665291E-3</v>
      </c>
      <c r="NP167" s="15">
        <v>-1.3055716160549347E-2</v>
      </c>
      <c r="NQ167" s="15">
        <v>5.5723385423453479E-3</v>
      </c>
      <c r="NR167" s="15">
        <v>1.2461060802471558E-3</v>
      </c>
      <c r="NS167" s="15">
        <v>-5.2105903881797923E-3</v>
      </c>
      <c r="NT167" s="15">
        <v>3.8235340699096232E-3</v>
      </c>
      <c r="NU167" s="15">
        <v>-4.0489163743755163E-3</v>
      </c>
      <c r="NV167" s="15">
        <v>1.0796681573236043E-2</v>
      </c>
      <c r="NW167" s="15">
        <v>2.5167871706926689E-2</v>
      </c>
      <c r="NX167" s="15">
        <v>-8.2149022939055768E-4</v>
      </c>
      <c r="NY167" s="15">
        <v>9.8595709836746953E-3</v>
      </c>
      <c r="NZ167" s="15">
        <v>1.4468542727270653E-2</v>
      </c>
      <c r="OA167" s="15">
        <v>-1.3818519011417787E-3</v>
      </c>
      <c r="OB167" s="15">
        <v>-9.5547494370114207E-4</v>
      </c>
      <c r="OC167" s="15">
        <v>4.4843124473285863E-3</v>
      </c>
      <c r="OD167" s="15">
        <v>1.8100807144337618E-2</v>
      </c>
      <c r="OE167" s="15">
        <v>-7.9991284712144575E-3</v>
      </c>
      <c r="OF167" s="15">
        <v>3.1193709592220842E-2</v>
      </c>
      <c r="OG167" s="15">
        <v>2.7391543028519212E-2</v>
      </c>
      <c r="OH167" s="15">
        <v>4.9043747150898983E-3</v>
      </c>
      <c r="OI167" s="15">
        <v>2.8056235778405408E-2</v>
      </c>
      <c r="OJ167" s="15">
        <v>1.3673780693153562E-2</v>
      </c>
      <c r="OK167" s="15">
        <v>-7.7205176581505259E-4</v>
      </c>
      <c r="OL167" s="15">
        <v>6.3485668814134638E-3</v>
      </c>
      <c r="OM167" s="15">
        <v>1.9610925979464067E-2</v>
      </c>
      <c r="ON167" s="15">
        <v>2.0866607756842615E-2</v>
      </c>
      <c r="OO167" s="15">
        <v>-3.881490188239781E-3</v>
      </c>
      <c r="OP167" s="15">
        <v>-7.097821596428828E-3</v>
      </c>
      <c r="OQ167" s="15">
        <v>-2.6037914320256347E-3</v>
      </c>
      <c r="OR167" s="15">
        <v>1.2161565039275435E-2</v>
      </c>
      <c r="OS167" s="15">
        <v>1.5677392202115746E-2</v>
      </c>
      <c r="OT167" s="15">
        <v>-1.5771910891099573E-2</v>
      </c>
      <c r="OU167" s="15">
        <v>9.5751071407438586E-3</v>
      </c>
      <c r="OV167" s="15">
        <v>1.7234469132303712E-2</v>
      </c>
      <c r="OW167" s="15">
        <v>5.0660020357942643E-3</v>
      </c>
      <c r="OX167" s="15">
        <v>1.5847925041917777E-2</v>
      </c>
      <c r="OY167" s="15">
        <v>-2.6591340249277461E-3</v>
      </c>
      <c r="OZ167" s="15">
        <v>-5.9758753192425563E-3</v>
      </c>
      <c r="PA167" s="15">
        <v>2.3860032528522203E-3</v>
      </c>
      <c r="PB167" s="15">
        <v>3.396215589981421E-2</v>
      </c>
      <c r="PC167" s="15">
        <v>2.4341331386158117E-2</v>
      </c>
      <c r="PD167" s="15">
        <v>1.8883692967237454E-2</v>
      </c>
      <c r="PE167" s="15">
        <v>6.9362329747953535E-3</v>
      </c>
      <c r="PF167" s="15">
        <v>-1.4013959971839171E-2</v>
      </c>
      <c r="PG167" s="15">
        <v>2.7837983797172096E-3</v>
      </c>
      <c r="PH167" s="15">
        <v>2.6335548337802772E-2</v>
      </c>
      <c r="PI167" s="15">
        <v>8.8728148144206747E-3</v>
      </c>
      <c r="PJ167" s="15">
        <v>1.3170215389253233E-2</v>
      </c>
      <c r="PK167" s="15">
        <v>1.815077188736949E-2</v>
      </c>
      <c r="PL167" s="15">
        <v>1.1475354877726079E-2</v>
      </c>
      <c r="PM167" s="15">
        <v>1.862865051150486E-3</v>
      </c>
      <c r="PN167" s="15">
        <v>7.4464975840685343E-2</v>
      </c>
      <c r="PO167" s="15">
        <v>1.4268592761247806E-2</v>
      </c>
      <c r="PP167" s="15">
        <v>-2.2715236540887113E-3</v>
      </c>
      <c r="PQ167" s="15">
        <v>-6.7756924419252844E-3</v>
      </c>
      <c r="PR167" s="15">
        <v>4.854378464798143E-3</v>
      </c>
      <c r="PS167" s="15">
        <v>-7.5292877316336763E-3</v>
      </c>
      <c r="PT167" s="15">
        <v>-5.7803629154994252E-3</v>
      </c>
      <c r="PU167" s="15">
        <v>4.4391399515520879E-3</v>
      </c>
      <c r="PV167" s="15">
        <v>-5.3210738909796893E-3</v>
      </c>
      <c r="PW167" s="15">
        <v>1.1654311953686649E-2</v>
      </c>
      <c r="PX167" s="15">
        <v>-1.4223308300514341E-3</v>
      </c>
      <c r="PY167" s="15">
        <v>9.3940675594496332E-3</v>
      </c>
      <c r="PZ167" s="15">
        <v>3.0173217026303266E-3</v>
      </c>
      <c r="QA167" s="15">
        <v>3.7103040486646853E-3</v>
      </c>
      <c r="QB167" s="15">
        <v>1.0935496123521583E-2</v>
      </c>
      <c r="QC167" s="15">
        <v>-5.9603129089685087E-3</v>
      </c>
      <c r="QD167" s="15">
        <v>9.1473462537939518E-3</v>
      </c>
      <c r="QE167" s="15">
        <v>4.0080213975388678E-3</v>
      </c>
      <c r="QF167" s="15">
        <v>4.3168985418685652E-3</v>
      </c>
      <c r="QG167" s="15">
        <v>-1.6484652403924948E-3</v>
      </c>
      <c r="QH167" s="15">
        <v>-9.494260219468708E-3</v>
      </c>
      <c r="QI167" s="15">
        <v>2.9578731029343334E-2</v>
      </c>
      <c r="QJ167" s="15">
        <v>1.4989574019524596E-2</v>
      </c>
      <c r="QK167" s="15">
        <v>7.5118880419201509E-3</v>
      </c>
      <c r="QL167" s="15">
        <v>-9.7446899155390575E-4</v>
      </c>
      <c r="QM167" s="15">
        <v>2.9483164737683632E-2</v>
      </c>
      <c r="QN167" s="15">
        <v>-3.4364169587244836E-2</v>
      </c>
      <c r="QO167" s="15">
        <v>0.13075644559051736</v>
      </c>
      <c r="QP167" s="15">
        <v>6.7721819023403703E-3</v>
      </c>
      <c r="QQ167" s="15">
        <v>1.3119721712759432E-2</v>
      </c>
      <c r="QR167" s="15">
        <v>-4.3445273070892663E-3</v>
      </c>
      <c r="QS167" s="15">
        <v>-4.7228869564314817E-3</v>
      </c>
      <c r="QT167" s="15">
        <v>-3.215039247644054E-3</v>
      </c>
      <c r="QU167" s="15">
        <v>-3.2961025996036601E-3</v>
      </c>
      <c r="QV167" s="15">
        <v>-8.8205507599809965E-3</v>
      </c>
      <c r="QW167" s="15">
        <v>7.2507556046737525E-4</v>
      </c>
      <c r="QX167" s="15">
        <v>1.1347811606146399E-3</v>
      </c>
      <c r="QY167" s="15">
        <v>-1.584351078435485E-2</v>
      </c>
      <c r="QZ167" s="15">
        <v>4.7540446522702513E-2</v>
      </c>
      <c r="RA167" s="15">
        <v>9.1183693368377186E-3</v>
      </c>
      <c r="RB167" s="15">
        <v>1.2903404835908001E-2</v>
      </c>
      <c r="RC167" s="15">
        <v>1.1198623898467609E-2</v>
      </c>
      <c r="RD167" s="15">
        <v>5.7737656200412268E-3</v>
      </c>
      <c r="RE167" s="15">
        <v>1.0232614600765457E-2</v>
      </c>
      <c r="RF167" s="15">
        <v>9.9256397999697796E-3</v>
      </c>
      <c r="RG167" s="15">
        <v>4.5939818668480296E-3</v>
      </c>
      <c r="RH167" s="15">
        <v>7.0786189562972125E-3</v>
      </c>
      <c r="RI167" s="15">
        <v>9.3091302686573545E-4</v>
      </c>
      <c r="RJ167" s="15">
        <v>4.3203523477458447E-3</v>
      </c>
      <c r="RK167" s="15">
        <v>-2.8219222346096008E-2</v>
      </c>
      <c r="RL167" s="15">
        <v>-6.560131820202748E-3</v>
      </c>
      <c r="RM167" s="15">
        <v>1.9273370584148089E-2</v>
      </c>
      <c r="RN167" s="15">
        <v>-5.5159127204698816E-2</v>
      </c>
      <c r="RO167" s="15">
        <v>2.2437469521794234E-2</v>
      </c>
      <c r="RP167" s="15">
        <v>2.6280903974331395E-2</v>
      </c>
      <c r="RQ167" s="15">
        <v>5.5869873474468394E-3</v>
      </c>
      <c r="RR167" s="15">
        <v>-1.5757219662841632E-2</v>
      </c>
      <c r="RS167" s="15">
        <v>1.5648111366330871E-2</v>
      </c>
      <c r="RT167" s="15">
        <v>1.1834019988119006E-2</v>
      </c>
      <c r="RU167" s="15">
        <v>5.0362278859806984E-3</v>
      </c>
      <c r="RV167" s="15">
        <v>1.6877112919457472E-2</v>
      </c>
      <c r="RW167" s="15">
        <v>1.551550701301023E-2</v>
      </c>
      <c r="RX167" s="15">
        <v>8.0673283390640775E-3</v>
      </c>
      <c r="RY167" s="15">
        <v>5.7050227145034396E-3</v>
      </c>
      <c r="RZ167" s="15">
        <v>1.3049503928496214E-2</v>
      </c>
      <c r="SA167" s="15">
        <v>-5.8408756610474014E-3</v>
      </c>
      <c r="SB167" s="15">
        <v>8.0177537151567124E-3</v>
      </c>
      <c r="SC167" s="15">
        <v>2.3205945019180621E-2</v>
      </c>
      <c r="SD167" s="15">
        <v>-1.3296611323644415E-3</v>
      </c>
      <c r="SE167" s="15">
        <v>-2.9232663935407637E-3</v>
      </c>
      <c r="SF167" s="15">
        <v>6.9021494366027555E-3</v>
      </c>
      <c r="SG167" s="15">
        <v>2.1896775917214575E-2</v>
      </c>
      <c r="SH167" s="15">
        <v>-1.8573551316394425E-4</v>
      </c>
      <c r="SI167" s="15">
        <v>6.3084037909788455E-3</v>
      </c>
      <c r="SJ167" s="15">
        <v>9.39090059676277E-3</v>
      </c>
      <c r="SK167" s="15">
        <v>3.5242254347894117E-2</v>
      </c>
      <c r="SL167" s="15">
        <v>-1.1682754976264864E-2</v>
      </c>
      <c r="SM167" s="15">
        <v>-7.0077371574045772E-3</v>
      </c>
      <c r="SN167" s="15">
        <v>1.3832831998002466E-2</v>
      </c>
      <c r="SO167" s="15">
        <v>9.800396951796058E-3</v>
      </c>
      <c r="SP167" s="15">
        <v>5.1411692851139799E-2</v>
      </c>
      <c r="SQ167" s="15">
        <v>-4.9755614356158219E-3</v>
      </c>
      <c r="SR167" s="15">
        <v>3.4498570255817915E-2</v>
      </c>
      <c r="SS167" s="15">
        <v>6.75250508337355E-3</v>
      </c>
      <c r="ST167" s="15">
        <v>1.1035029610548818E-2</v>
      </c>
      <c r="SU167" s="15">
        <v>1.5801195559451853E-3</v>
      </c>
      <c r="SV167" s="15">
        <v>1.1520462552662106E-2</v>
      </c>
      <c r="SW167" s="15">
        <v>-7.5955387879447769E-3</v>
      </c>
      <c r="SX167" s="15">
        <v>2.8633304720601462E-2</v>
      </c>
      <c r="SY167" s="15">
        <v>-1.6790517912991236E-2</v>
      </c>
      <c r="SZ167" s="15">
        <v>3.3483860857199933E-2</v>
      </c>
      <c r="TA167" s="15">
        <v>7.9230748373272063E-3</v>
      </c>
      <c r="TB167" s="15">
        <v>2.5099768688490794E-2</v>
      </c>
      <c r="TC167" s="15">
        <v>1.164559203963403E-2</v>
      </c>
      <c r="TD167" s="15">
        <v>-4.9043649830499928E-4</v>
      </c>
      <c r="TE167" s="15">
        <v>4.7581374464167976E-3</v>
      </c>
      <c r="TF167" s="15">
        <v>1.0888480650504314E-2</v>
      </c>
      <c r="TG167" s="15">
        <v>2.9337578983879113E-3</v>
      </c>
      <c r="TH167" s="15">
        <v>1.2376395601048747E-2</v>
      </c>
      <c r="TI167" s="15">
        <v>8.6083745366001014E-3</v>
      </c>
      <c r="TJ167" s="15">
        <v>2.1770664306132476E-2</v>
      </c>
      <c r="TK167" s="15">
        <v>4.1243470973844308E-3</v>
      </c>
      <c r="TL167" s="15">
        <v>1.1974112699251268E-2</v>
      </c>
      <c r="TM167" s="15">
        <v>1.6775789504837206E-2</v>
      </c>
      <c r="TN167" s="15">
        <v>4.0823957235558098E-3</v>
      </c>
      <c r="TO167" s="23">
        <v>8.6182916353040873E-3</v>
      </c>
    </row>
    <row r="168" spans="1:535" x14ac:dyDescent="0.35">
      <c r="A168" s="14">
        <v>162</v>
      </c>
      <c r="B168" s="81">
        <v>42759</v>
      </c>
      <c r="C168" s="23">
        <v>6.3912063283235654E-3</v>
      </c>
      <c r="D168" s="43">
        <f ca="1">OFFSET('CAPM Regression Loop'!$AH$6,$A168,'CAPM Regression Loop'!$D$2)</f>
        <v>5.5798383294641655E-4</v>
      </c>
      <c r="T168" s="14">
        <v>162</v>
      </c>
      <c r="U168" s="14" t="s">
        <v>164</v>
      </c>
      <c r="V168" s="14">
        <v>0.260927277821487</v>
      </c>
      <c r="W168" s="14">
        <v>0.11154175469313424</v>
      </c>
      <c r="X168" s="14">
        <v>2.1420042606252705E-2</v>
      </c>
      <c r="Y168" s="14">
        <f t="shared" si="9"/>
        <v>-6.6259736025472913</v>
      </c>
      <c r="Z168" s="14">
        <f t="shared" si="8"/>
        <v>6.6259736025472913</v>
      </c>
      <c r="AA168" s="14">
        <f t="shared" si="10"/>
        <v>0.260927277821487</v>
      </c>
      <c r="AF168" s="80"/>
      <c r="AH168" s="81"/>
      <c r="AI168" s="15">
        <v>-8.4441634740964366E-4</v>
      </c>
      <c r="AJ168" s="15">
        <v>1.2701271509170336E-2</v>
      </c>
      <c r="AK168" s="15">
        <v>3.0350843068334375E-3</v>
      </c>
      <c r="AL168" s="15">
        <v>-9.1647579836979999E-4</v>
      </c>
      <c r="AM168" s="15">
        <v>-6.2531057792996171E-3</v>
      </c>
      <c r="AN168" s="15">
        <v>-5.5526163100990981E-3</v>
      </c>
      <c r="AO168" s="15">
        <v>-7.4395539699128655E-4</v>
      </c>
      <c r="AP168" s="15">
        <v>1.4353899708885193E-2</v>
      </c>
      <c r="AQ168" s="15">
        <v>2.4479392270326809E-2</v>
      </c>
      <c r="AR168" s="15">
        <v>9.9802592019825782E-3</v>
      </c>
      <c r="AS168" s="15">
        <v>-1.1189438338775795E-3</v>
      </c>
      <c r="AT168" s="15">
        <v>1.0124697080809078E-2</v>
      </c>
      <c r="AU168" s="15">
        <v>-1.0291233408009184E-2</v>
      </c>
      <c r="AV168" s="15">
        <v>5.6255498731457489E-3</v>
      </c>
      <c r="AW168" s="15">
        <v>1.5378703530753112E-3</v>
      </c>
      <c r="AX168" s="15">
        <v>1.1156268588779488E-3</v>
      </c>
      <c r="AY168" s="15">
        <v>1.3280407667894248E-2</v>
      </c>
      <c r="AZ168" s="15">
        <v>-1.3428688768304272E-2</v>
      </c>
      <c r="BA168" s="15">
        <v>6.7543549160493455E-3</v>
      </c>
      <c r="BB168" s="15">
        <v>-7.9920038406662165E-3</v>
      </c>
      <c r="BC168" s="15">
        <v>1.5268341124405999E-4</v>
      </c>
      <c r="BD168" s="15">
        <v>3.0952932075269711E-3</v>
      </c>
      <c r="BE168" s="15">
        <v>7.9913247653008428E-3</v>
      </c>
      <c r="BF168" s="15">
        <v>9.2479662595252223E-3</v>
      </c>
      <c r="BG168" s="15">
        <v>-3.3895839689212803E-3</v>
      </c>
      <c r="BH168" s="15">
        <v>1.9551481441905577E-2</v>
      </c>
      <c r="BI168" s="15">
        <v>-4.2462908814510968E-3</v>
      </c>
      <c r="BJ168" s="15">
        <v>-2.2589156058433488E-3</v>
      </c>
      <c r="BK168" s="15">
        <v>4.3062911386130389E-3</v>
      </c>
      <c r="BL168" s="15">
        <v>2.0534602441707954E-2</v>
      </c>
      <c r="BM168" s="15">
        <v>-1.2396852976828682E-2</v>
      </c>
      <c r="BN168" s="15">
        <v>8.2620711942754804E-3</v>
      </c>
      <c r="BO168" s="15">
        <v>5.2100234112595872E-2</v>
      </c>
      <c r="BP168" s="15">
        <v>1.4167887518731107E-2</v>
      </c>
      <c r="BQ168" s="15">
        <v>1.3902629040353595E-2</v>
      </c>
      <c r="BR168" s="15">
        <v>-5.7129879257344475E-3</v>
      </c>
      <c r="BS168" s="15">
        <v>1.2765943496692952E-2</v>
      </c>
      <c r="BT168" s="15">
        <v>-2.0062103695763023E-3</v>
      </c>
      <c r="BU168" s="15">
        <v>5.5599050755473604E-3</v>
      </c>
      <c r="BV168" s="15">
        <v>1.9088074160213797E-2</v>
      </c>
      <c r="BW168" s="15">
        <v>1.0319789441751359E-2</v>
      </c>
      <c r="BX168" s="15">
        <v>4.6606079607883953E-4</v>
      </c>
      <c r="BY168" s="15">
        <v>4.5554096016198085E-3</v>
      </c>
      <c r="BZ168" s="15">
        <v>2.0836236010049081E-2</v>
      </c>
      <c r="CA168" s="15">
        <v>3.1216652311269531E-3</v>
      </c>
      <c r="CB168" s="15">
        <v>1.8718640703360909E-2</v>
      </c>
      <c r="CC168" s="15">
        <v>7.2305908471364307E-3</v>
      </c>
      <c r="CD168" s="15">
        <v>1.1408636246678533E-2</v>
      </c>
      <c r="CE168" s="15">
        <v>6.0646197743480547E-3</v>
      </c>
      <c r="CF168" s="15">
        <v>1.4685308353253769E-2</v>
      </c>
      <c r="CG168" s="15">
        <v>-7.6037363457063228E-3</v>
      </c>
      <c r="CH168" s="15">
        <v>3.4730178601133428E-2</v>
      </c>
      <c r="CI168" s="15">
        <v>1.2813697676952529E-2</v>
      </c>
      <c r="CJ168" s="15">
        <v>1.9487756724221187E-3</v>
      </c>
      <c r="CK168" s="15">
        <v>1.9035776883502022E-2</v>
      </c>
      <c r="CL168" s="15">
        <v>7.3510312527710038E-3</v>
      </c>
      <c r="CM168" s="15">
        <v>-1.2451110704659052E-3</v>
      </c>
      <c r="CN168" s="15">
        <v>1.7023558821163173E-2</v>
      </c>
      <c r="CO168" s="15">
        <v>1.7139509876695991E-2</v>
      </c>
      <c r="CP168" s="15">
        <v>-3.7008859047460109E-3</v>
      </c>
      <c r="CQ168" s="15">
        <v>1.2259347933252639E-2</v>
      </c>
      <c r="CR168" s="15">
        <v>1.4365769802033681E-2</v>
      </c>
      <c r="CS168" s="15">
        <v>-7.7854675212805653E-4</v>
      </c>
      <c r="CT168" s="15">
        <v>-3.0477107168172175E-3</v>
      </c>
      <c r="CU168" s="15">
        <v>1.8637125998744487E-2</v>
      </c>
      <c r="CV168" s="15">
        <v>2.0306902475143739E-2</v>
      </c>
      <c r="CW168" s="15">
        <v>-8.0023706542838996E-3</v>
      </c>
      <c r="CX168" s="15">
        <v>1.717556346305598E-2</v>
      </c>
      <c r="CY168" s="15">
        <v>8.7433402244616685E-3</v>
      </c>
      <c r="CZ168" s="15">
        <v>1.4225740429277369E-2</v>
      </c>
      <c r="DA168" s="15">
        <v>-2.1019367224075346E-2</v>
      </c>
      <c r="DB168" s="15">
        <v>-5.9297081836742829E-3</v>
      </c>
      <c r="DC168" s="15">
        <v>2.3271411745603265E-2</v>
      </c>
      <c r="DD168" s="15">
        <v>1.2252350679674643E-2</v>
      </c>
      <c r="DE168" s="15">
        <v>1.8858413354541116E-2</v>
      </c>
      <c r="DF168" s="15">
        <v>1.5290817798417145E-2</v>
      </c>
      <c r="DG168" s="15">
        <v>8.1946681365843294E-3</v>
      </c>
      <c r="DH168" s="15">
        <v>-9.3726993538765721E-4</v>
      </c>
      <c r="DI168" s="15">
        <v>1.8668607198452446E-2</v>
      </c>
      <c r="DJ168" s="15">
        <v>4.1002335348213192E-3</v>
      </c>
      <c r="DK168" s="15">
        <v>9.9371470244522201E-3</v>
      </c>
      <c r="DL168" s="15">
        <v>9.6834046371504726E-3</v>
      </c>
      <c r="DM168" s="15">
        <v>-4.4360022046242512E-3</v>
      </c>
      <c r="DN168" s="15">
        <v>6.8681588665115111E-3</v>
      </c>
      <c r="DO168" s="15">
        <v>1.4035318116383365E-2</v>
      </c>
      <c r="DP168" s="15">
        <v>1.2457734303799109E-3</v>
      </c>
      <c r="DQ168" s="15">
        <v>8.4305959582256351E-3</v>
      </c>
      <c r="DR168" s="15">
        <v>4.4390089377068016E-2</v>
      </c>
      <c r="DS168" s="15">
        <v>1.1359036111289146E-2</v>
      </c>
      <c r="DT168" s="15">
        <v>1.2224557385726248E-2</v>
      </c>
      <c r="DU168" s="15">
        <v>3.3851650231024245E-2</v>
      </c>
      <c r="DV168" s="15">
        <v>1.3213081539386273E-2</v>
      </c>
      <c r="DW168" s="15">
        <v>-1.134430070611647E-3</v>
      </c>
      <c r="DX168" s="15">
        <v>8.3607943173292509E-3</v>
      </c>
      <c r="DY168" s="15">
        <v>5.149489279313974E-3</v>
      </c>
      <c r="DZ168" s="15">
        <v>1.0455879072353194E-2</v>
      </c>
      <c r="EA168" s="15">
        <v>5.1108840952226037E-3</v>
      </c>
      <c r="EB168" s="15">
        <v>9.2057071787346907E-3</v>
      </c>
      <c r="EC168" s="15">
        <v>4.6302683841621872E-3</v>
      </c>
      <c r="ED168" s="15">
        <v>1.0270545604177953E-2</v>
      </c>
      <c r="EE168" s="15">
        <v>2.4613645669095144E-2</v>
      </c>
      <c r="EF168" s="15">
        <v>2.4715025088960788E-2</v>
      </c>
      <c r="EG168" s="15">
        <v>-7.5955741388976858E-3</v>
      </c>
      <c r="EH168" s="15">
        <v>-2.0626742735703222E-3</v>
      </c>
      <c r="EI168" s="15">
        <v>7.050557996666762E-3</v>
      </c>
      <c r="EJ168" s="15">
        <v>2.1185302575417186E-2</v>
      </c>
      <c r="EK168" s="15">
        <v>3.499803477878579E-2</v>
      </c>
      <c r="EL168" s="15">
        <v>3.6297099921965462E-2</v>
      </c>
      <c r="EM168" s="15">
        <v>1.762309080402983E-3</v>
      </c>
      <c r="EN168" s="15">
        <v>-2.9378364302390463E-3</v>
      </c>
      <c r="EO168" s="15">
        <v>6.5861928528568757E-3</v>
      </c>
      <c r="EP168" s="15">
        <v>4.040656899594177E-3</v>
      </c>
      <c r="EQ168" s="15">
        <v>1.2712035588361724E-2</v>
      </c>
      <c r="ER168" s="15">
        <v>2.8476526125116972E-3</v>
      </c>
      <c r="ES168" s="15">
        <v>1.2396583361759403E-2</v>
      </c>
      <c r="ET168" s="15">
        <v>1.0842885924707925E-2</v>
      </c>
      <c r="EU168" s="15">
        <v>4.3545947505144967E-3</v>
      </c>
      <c r="EV168" s="15">
        <v>1.5106027431013096E-2</v>
      </c>
      <c r="EW168" s="15">
        <v>1.4563152518992092E-2</v>
      </c>
      <c r="EX168" s="15">
        <v>-9.3422244274271957E-3</v>
      </c>
      <c r="EY168" s="15">
        <v>7.8028415042270876E-3</v>
      </c>
      <c r="EZ168" s="15">
        <v>2.0555268200107831E-2</v>
      </c>
      <c r="FA168" s="15">
        <v>6.5018937266493118E-3</v>
      </c>
      <c r="FB168" s="15">
        <v>8.4570749134092599E-3</v>
      </c>
      <c r="FC168" s="15">
        <v>2.2180307896214148E-2</v>
      </c>
      <c r="FD168" s="15">
        <v>-1.4564716245658187E-3</v>
      </c>
      <c r="FE168" s="15">
        <v>1.3644443427474021E-2</v>
      </c>
      <c r="FF168" s="15">
        <v>5.1212924447083885E-3</v>
      </c>
      <c r="FG168" s="15">
        <v>8.623221011676006E-3</v>
      </c>
      <c r="FH168" s="15">
        <v>1.8142681726638913E-2</v>
      </c>
      <c r="FI168" s="15">
        <v>2.9603661771256998E-3</v>
      </c>
      <c r="FJ168" s="15">
        <v>6.4016464221511749E-2</v>
      </c>
      <c r="FK168" s="15">
        <v>3.7492970507319685E-4</v>
      </c>
      <c r="FL168" s="15">
        <v>7.2551708811720156E-3</v>
      </c>
      <c r="FM168" s="15">
        <v>7.7519768043179237E-3</v>
      </c>
      <c r="FN168" s="15">
        <v>7.9451483314357946E-3</v>
      </c>
      <c r="FO168" s="15">
        <v>1.565937237131413E-2</v>
      </c>
      <c r="FP168" s="15">
        <v>1.9503161993434076E-2</v>
      </c>
      <c r="FQ168" s="15">
        <v>1.2183843314098634E-2</v>
      </c>
      <c r="FR168" s="15">
        <v>1.7451075943288482E-2</v>
      </c>
      <c r="FS168" s="15">
        <v>2.5665014172507637E-2</v>
      </c>
      <c r="FT168" s="15">
        <v>2.6278346448077366E-3</v>
      </c>
      <c r="FU168" s="15">
        <v>-9.8336647195208324E-3</v>
      </c>
      <c r="FV168" s="15">
        <v>9.1362195463311167E-3</v>
      </c>
      <c r="FW168" s="15">
        <v>-7.1432218966787807E-4</v>
      </c>
      <c r="FX168" s="15">
        <v>1.9453997445983747E-3</v>
      </c>
      <c r="FY168" s="15">
        <v>6.9466651308964693E-3</v>
      </c>
      <c r="FZ168" s="15">
        <v>2.0820530889394173E-2</v>
      </c>
      <c r="GA168" s="15">
        <v>4.2822093093910676E-2</v>
      </c>
      <c r="GB168" s="15">
        <v>2.6547257928467308E-2</v>
      </c>
      <c r="GC168" s="15">
        <v>7.8558917642749301E-3</v>
      </c>
      <c r="GD168" s="15">
        <v>-9.2931302727095686E-3</v>
      </c>
      <c r="GE168" s="15">
        <v>1.9087716444692593E-2</v>
      </c>
      <c r="GF168" s="15">
        <v>-2.3327626359092479E-3</v>
      </c>
      <c r="GG168" s="15">
        <v>5.8215730750044757E-3</v>
      </c>
      <c r="GH168" s="15">
        <v>2.5031302181186964E-3</v>
      </c>
      <c r="GI168" s="15">
        <v>1.4211159135559672E-2</v>
      </c>
      <c r="GJ168" s="15">
        <v>1.8711430487561027E-2</v>
      </c>
      <c r="GK168" s="15">
        <v>1.3969562778819821E-2</v>
      </c>
      <c r="GL168" s="15">
        <v>2.1241680285955899E-3</v>
      </c>
      <c r="GM168" s="15">
        <v>1.1122551793738764E-2</v>
      </c>
      <c r="GN168" s="15">
        <v>-1.1651237063074495E-2</v>
      </c>
      <c r="GO168" s="15">
        <v>2.5465986688077355E-2</v>
      </c>
      <c r="GP168" s="15">
        <v>-3.4769913334532286E-3</v>
      </c>
      <c r="GQ168" s="15">
        <v>1.1126091817283336E-2</v>
      </c>
      <c r="GR168" s="15">
        <v>-1.9222119954541417E-2</v>
      </c>
      <c r="GS168" s="15">
        <v>1.3434060845303946E-2</v>
      </c>
      <c r="GT168" s="15">
        <v>2.0890395222867768E-2</v>
      </c>
      <c r="GU168" s="15">
        <v>-3.401363823490401E-3</v>
      </c>
      <c r="GV168" s="15">
        <v>1.0023668831272948E-2</v>
      </c>
      <c r="GW168" s="15">
        <v>-6.3358184490857833E-3</v>
      </c>
      <c r="GX168" s="15">
        <v>-4.8274976615152914E-3</v>
      </c>
      <c r="GY168" s="15">
        <v>7.4563006764547073E-3</v>
      </c>
      <c r="GZ168" s="15">
        <v>1.9149916347185334E-3</v>
      </c>
      <c r="HA168" s="15">
        <v>1.8649266095124137E-3</v>
      </c>
      <c r="HB168" s="15">
        <v>2.4078209780466004E-2</v>
      </c>
      <c r="HC168" s="15">
        <v>-3.3402133423287195E-3</v>
      </c>
      <c r="HD168" s="15">
        <v>3.406894507064398E-3</v>
      </c>
      <c r="HE168" s="15">
        <v>2.0289003486023138E-2</v>
      </c>
      <c r="HF168" s="15">
        <v>7.9455336144167429E-2</v>
      </c>
      <c r="HG168" s="15">
        <v>3.2622830869527643E-2</v>
      </c>
      <c r="HH168" s="15">
        <v>-1.0136848308462314E-3</v>
      </c>
      <c r="HI168" s="15">
        <v>2.1102118511727126E-2</v>
      </c>
      <c r="HJ168" s="15">
        <v>-4.9968770558760068E-4</v>
      </c>
      <c r="HK168" s="15">
        <v>-1.2892533326459993E-3</v>
      </c>
      <c r="HL168" s="15">
        <v>3.7664827954768648E-3</v>
      </c>
      <c r="HM168" s="15">
        <v>1.0170723724549253E-3</v>
      </c>
      <c r="HN168" s="15">
        <v>2.886004889135073E-3</v>
      </c>
      <c r="HO168" s="15">
        <v>4.0996983964273224E-2</v>
      </c>
      <c r="HP168" s="15">
        <v>1.8821754240587886E-2</v>
      </c>
      <c r="HQ168" s="15">
        <v>1.4546305356549155E-2</v>
      </c>
      <c r="HR168" s="15">
        <v>9.4435777703428779E-3</v>
      </c>
      <c r="HS168" s="15">
        <v>9.290046907092734E-3</v>
      </c>
      <c r="HT168" s="15">
        <v>-5.377117809401772E-3</v>
      </c>
      <c r="HU168" s="15">
        <v>1.0844697773291579E-2</v>
      </c>
      <c r="HV168" s="15">
        <v>1.1284134518862798E-4</v>
      </c>
      <c r="HW168" s="15">
        <v>8.3682496705165792E-3</v>
      </c>
      <c r="HX168" s="15">
        <v>-1.4547140747219372E-2</v>
      </c>
      <c r="HY168" s="15">
        <v>-6.2438119690075393E-3</v>
      </c>
      <c r="HZ168" s="15">
        <v>8.814865956097831E-3</v>
      </c>
      <c r="IA168" s="15">
        <v>5.5362516980485749E-2</v>
      </c>
      <c r="IB168" s="15">
        <v>9.50448431156398E-3</v>
      </c>
      <c r="IC168" s="15">
        <v>5.5502278580620203E-3</v>
      </c>
      <c r="ID168" s="15">
        <v>6.021411850794571E-3</v>
      </c>
      <c r="IE168" s="15">
        <v>6.9369227804314728E-3</v>
      </c>
      <c r="IF168" s="15">
        <v>8.1311590162531575E-3</v>
      </c>
      <c r="IG168" s="15">
        <v>1.7522350692202274E-2</v>
      </c>
      <c r="IH168" s="15">
        <v>1.8507622655985455E-2</v>
      </c>
      <c r="II168" s="15">
        <v>4.3315174402837721E-3</v>
      </c>
      <c r="IJ168" s="15">
        <v>1.9834823564634979E-2</v>
      </c>
      <c r="IK168" s="15">
        <v>1.3174036810146081E-2</v>
      </c>
      <c r="IL168" s="15">
        <v>3.2672085729783744E-2</v>
      </c>
      <c r="IM168" s="15">
        <v>1.8067445473558225E-2</v>
      </c>
      <c r="IN168" s="15">
        <v>1.444342858394612E-2</v>
      </c>
      <c r="IO168" s="15">
        <v>4.4287052012929509E-3</v>
      </c>
      <c r="IP168" s="15">
        <v>6.1185181825126099E-3</v>
      </c>
      <c r="IQ168" s="15">
        <v>-5.6304786472858243E-3</v>
      </c>
      <c r="IR168" s="15">
        <v>-2.9717703891574817E-3</v>
      </c>
      <c r="IS168" s="15">
        <v>-7.2429652731367011E-5</v>
      </c>
      <c r="IT168" s="15">
        <v>6.4533231719717567E-3</v>
      </c>
      <c r="IU168" s="15">
        <v>4.1841065225738695E-3</v>
      </c>
      <c r="IV168" s="15">
        <v>6.0423144559626617E-3</v>
      </c>
      <c r="IW168" s="15">
        <v>7.3974782531373677E-3</v>
      </c>
      <c r="IX168" s="15">
        <v>3.0518843626644908E-3</v>
      </c>
      <c r="IY168" s="15">
        <v>4.6735013049549069E-3</v>
      </c>
      <c r="IZ168" s="15">
        <v>3.9696361232744969E-2</v>
      </c>
      <c r="JA168" s="15">
        <v>1.4078543135031055E-2</v>
      </c>
      <c r="JB168" s="15">
        <v>3.351520120555046E-2</v>
      </c>
      <c r="JC168" s="15">
        <v>8.6919278208852056E-3</v>
      </c>
      <c r="JD168" s="15">
        <v>9.6247133742096928E-3</v>
      </c>
      <c r="JE168" s="15">
        <v>1.3413752755353807E-2</v>
      </c>
      <c r="JF168" s="15">
        <v>1.0055485502295285E-2</v>
      </c>
      <c r="JG168" s="15">
        <v>1.6433857437300632E-3</v>
      </c>
      <c r="JH168" s="15">
        <v>1.1519341805801745E-2</v>
      </c>
      <c r="JI168" s="15">
        <v>-2.5090213816220817E-2</v>
      </c>
      <c r="JJ168" s="15">
        <v>2.80766720319123E-2</v>
      </c>
      <c r="JK168" s="15">
        <v>1.0848750322243554E-2</v>
      </c>
      <c r="JL168" s="15">
        <v>6.5185416002419535E-3</v>
      </c>
      <c r="JM168" s="15">
        <v>1.8319705284075508E-2</v>
      </c>
      <c r="JN168" s="15">
        <v>-2.5515774493180422E-3</v>
      </c>
      <c r="JO168" s="15">
        <v>7.4665203483011994E-3</v>
      </c>
      <c r="JP168" s="15">
        <v>6.4308903302903314E-3</v>
      </c>
      <c r="JQ168" s="15">
        <v>2.2853528559703528E-2</v>
      </c>
      <c r="JR168" s="15">
        <v>1.3992172311079085E-2</v>
      </c>
      <c r="JS168" s="15">
        <v>2.8856008114299548E-2</v>
      </c>
      <c r="JT168" s="15">
        <v>1.162053102301879E-2</v>
      </c>
      <c r="JU168" s="15">
        <v>1.480945995357236E-2</v>
      </c>
      <c r="JV168" s="15">
        <v>9.675658865010749E-3</v>
      </c>
      <c r="JW168" s="15">
        <v>1.6683706684360124E-2</v>
      </c>
      <c r="JX168" s="15">
        <v>5.7619869331376264E-3</v>
      </c>
      <c r="JY168" s="15">
        <v>2.3974705700577217E-2</v>
      </c>
      <c r="JZ168" s="15">
        <v>1.2722402884381055E-2</v>
      </c>
      <c r="KA168" s="15">
        <v>2.0735898479178342E-2</v>
      </c>
      <c r="KB168" s="15">
        <v>1.6286631360178428E-2</v>
      </c>
      <c r="KC168" s="15">
        <v>5.1188246853444828E-2</v>
      </c>
      <c r="KD168" s="15">
        <v>-1.9054947963114206E-2</v>
      </c>
      <c r="KE168" s="15">
        <v>1.2287830793693279E-2</v>
      </c>
      <c r="KF168" s="15">
        <v>1.1993256621186161E-2</v>
      </c>
      <c r="KG168" s="15">
        <v>1.2975573549070127E-2</v>
      </c>
      <c r="KH168" s="15">
        <v>4.4168463799495869E-3</v>
      </c>
      <c r="KI168" s="15">
        <v>2.0146176607195965E-2</v>
      </c>
      <c r="KJ168" s="15">
        <v>-1.2395066097633505E-3</v>
      </c>
      <c r="KK168" s="15">
        <v>1.9704439872985169E-3</v>
      </c>
      <c r="KL168" s="15">
        <v>8.4900449328314601E-3</v>
      </c>
      <c r="KM168" s="15">
        <v>4.0295270084139391E-2</v>
      </c>
      <c r="KN168" s="15">
        <v>2.1448543407483693E-2</v>
      </c>
      <c r="KO168" s="15">
        <v>1.5960143715967851E-2</v>
      </c>
      <c r="KP168" s="15">
        <v>1.1280570838781673E-2</v>
      </c>
      <c r="KQ168" s="15">
        <v>1.9544596072970131E-2</v>
      </c>
      <c r="KR168" s="15">
        <v>-4.1841065225739849E-3</v>
      </c>
      <c r="KS168" s="15">
        <v>3.7327404296839204E-3</v>
      </c>
      <c r="KT168" s="15">
        <v>8.7235214449911027E-3</v>
      </c>
      <c r="KU168" s="15">
        <v>1.748183077300991E-2</v>
      </c>
      <c r="KV168" s="15">
        <v>6.1939888330343586E-3</v>
      </c>
      <c r="KW168" s="15">
        <v>2.1272960698909781E-2</v>
      </c>
      <c r="KX168" s="15">
        <v>5.816108559974606E-2</v>
      </c>
      <c r="KY168" s="15">
        <v>3.7653482245913854E-3</v>
      </c>
      <c r="KZ168" s="15">
        <v>-5.7016309036636023E-3</v>
      </c>
      <c r="LA168" s="15">
        <v>-6.0142338676748926E-4</v>
      </c>
      <c r="LB168" s="15">
        <v>-1.9448916274393706E-2</v>
      </c>
      <c r="LC168" s="15">
        <v>-1.7908352969552982E-2</v>
      </c>
      <c r="LD168" s="15">
        <v>1.6357242024771675E-2</v>
      </c>
      <c r="LE168" s="15">
        <v>-2.1627475313104791E-3</v>
      </c>
      <c r="LF168" s="15">
        <v>1.9375691419245514E-2</v>
      </c>
      <c r="LG168" s="15">
        <v>1.644643727572007E-2</v>
      </c>
      <c r="LH168" s="15">
        <v>2.0307459578518181E-2</v>
      </c>
      <c r="LI168" s="15">
        <v>-5.8238943604455463E-3</v>
      </c>
      <c r="LJ168" s="15">
        <v>-4.7385433054937956E-3</v>
      </c>
      <c r="LK168" s="15">
        <v>4.2628172840882141E-2</v>
      </c>
      <c r="LL168" s="15">
        <v>1.1743131088977836E-2</v>
      </c>
      <c r="LM168" s="15">
        <v>2.6417687875905454E-3</v>
      </c>
      <c r="LN168" s="15">
        <v>7.3732095804221855E-3</v>
      </c>
      <c r="LO168" s="15">
        <v>-2.8542885879519853E-4</v>
      </c>
      <c r="LP168" s="15">
        <v>1.6579823788554627E-3</v>
      </c>
      <c r="LQ168" s="15">
        <v>2.7407412187802335E-2</v>
      </c>
      <c r="LR168" s="15">
        <v>3.0931979308379678E-2</v>
      </c>
      <c r="LS168" s="15">
        <v>-2.7224370236416128E-3</v>
      </c>
      <c r="LT168" s="15">
        <v>1.2895754194784092E-2</v>
      </c>
      <c r="LU168" s="15">
        <v>-6.7869762925118187E-3</v>
      </c>
      <c r="LV168" s="15">
        <v>1.7671318166239815E-3</v>
      </c>
      <c r="LW168" s="15">
        <v>1.559193990006236E-3</v>
      </c>
      <c r="LX168" s="15">
        <v>-1.2651581940749945E-2</v>
      </c>
      <c r="LY168" s="15">
        <v>1.4861295438345317E-2</v>
      </c>
      <c r="LZ168" s="15">
        <v>1.7736510858707949E-2</v>
      </c>
      <c r="MA168" s="15">
        <v>2.5213993890180503E-2</v>
      </c>
      <c r="MB168" s="15">
        <v>9.4007742847056677E-3</v>
      </c>
      <c r="MC168" s="15">
        <v>3.0920923537543551E-2</v>
      </c>
      <c r="MD168" s="15">
        <v>9.8682588877329214E-3</v>
      </c>
      <c r="ME168" s="15">
        <v>-1.4331096095790663E-2</v>
      </c>
      <c r="MF168" s="15">
        <v>4.3563063275359947E-3</v>
      </c>
      <c r="MG168" s="15">
        <v>2.9721909927615301E-3</v>
      </c>
      <c r="MH168" s="15">
        <v>3.681889284580765E-3</v>
      </c>
      <c r="MI168" s="15">
        <v>5.8478197587015356E-2</v>
      </c>
      <c r="MJ168" s="15">
        <v>2.7731763967883856E-2</v>
      </c>
      <c r="MK168" s="15">
        <v>-9.7545888082035091E-3</v>
      </c>
      <c r="ML168" s="15">
        <v>1.5945668155426633E-2</v>
      </c>
      <c r="MM168" s="15">
        <v>1.8184466127837053E-2</v>
      </c>
      <c r="MN168" s="15">
        <v>8.8552128297325443E-3</v>
      </c>
      <c r="MO168" s="15">
        <v>2.2904052969718983E-2</v>
      </c>
      <c r="MP168" s="15">
        <v>2.3136708529641208E-2</v>
      </c>
      <c r="MQ168" s="15">
        <v>7.1633199748934572E-3</v>
      </c>
      <c r="MR168" s="15">
        <v>4.2921205805442085E-2</v>
      </c>
      <c r="MS168" s="15">
        <v>-6.1247407496605438E-3</v>
      </c>
      <c r="MT168" s="15">
        <v>1.8680493397889204E-2</v>
      </c>
      <c r="MU168" s="15">
        <v>6.5163137848828602E-3</v>
      </c>
      <c r="MV168" s="15">
        <v>9.3147712745476081E-3</v>
      </c>
      <c r="MW168" s="15">
        <v>2.5253588248180407E-4</v>
      </c>
      <c r="MX168" s="15">
        <v>4.4493955495416458E-3</v>
      </c>
      <c r="MY168" s="15">
        <v>1.9604231447283363E-2</v>
      </c>
      <c r="MZ168" s="15">
        <v>3.0153038170687672E-2</v>
      </c>
      <c r="NA168" s="15">
        <v>2.2497197340155461E-3</v>
      </c>
      <c r="NB168" s="15">
        <v>3.9366439441433513E-3</v>
      </c>
      <c r="NC168" s="15">
        <v>3.93895142469536E-3</v>
      </c>
      <c r="ND168" s="15">
        <v>3.8769756496952346E-3</v>
      </c>
      <c r="NE168" s="15">
        <v>1.5748356968139112E-2</v>
      </c>
      <c r="NF168" s="15">
        <v>9.8220556354588571E-3</v>
      </c>
      <c r="NG168" s="15">
        <v>2.6677517242442612E-2</v>
      </c>
      <c r="NH168" s="15">
        <v>3.664407817401736E-2</v>
      </c>
      <c r="NI168" s="15">
        <v>9.8700849413248751E-3</v>
      </c>
      <c r="NJ168" s="15">
        <v>1.4217465471776913E-2</v>
      </c>
      <c r="NK168" s="15">
        <v>2.1091074615927942E-2</v>
      </c>
      <c r="NL168" s="15">
        <v>1.6239673133237997E-2</v>
      </c>
      <c r="NM168" s="15">
        <v>1.600034134644112E-2</v>
      </c>
      <c r="NN168" s="15">
        <v>1.2463809042515143E-2</v>
      </c>
      <c r="NO168" s="15">
        <v>-7.9973768463632924E-3</v>
      </c>
      <c r="NP168" s="15">
        <v>6.9537589645815578E-3</v>
      </c>
      <c r="NQ168" s="15">
        <v>1.1238704105084762E-2</v>
      </c>
      <c r="NR168" s="15">
        <v>1.0529051895851601E-2</v>
      </c>
      <c r="NS168" s="15">
        <v>9.2779330194997824E-3</v>
      </c>
      <c r="NT168" s="15">
        <v>-1.7665248227011262E-3</v>
      </c>
      <c r="NU168" s="15">
        <v>1.2359890636073243E-2</v>
      </c>
      <c r="NV168" s="15">
        <v>1.1985760745222569E-2</v>
      </c>
      <c r="NW168" s="15">
        <v>1.861293046857802E-2</v>
      </c>
      <c r="NX168" s="15">
        <v>-1.6409586878822352E-3</v>
      </c>
      <c r="NY168" s="15">
        <v>5.3490468492909593E-3</v>
      </c>
      <c r="NZ168" s="15">
        <v>4.8590865873462659E-4</v>
      </c>
      <c r="OA168" s="15">
        <v>4.1512974746076483E-3</v>
      </c>
      <c r="OB168" s="15">
        <v>6.7075759343288308E-3</v>
      </c>
      <c r="OC168" s="15">
        <v>-9.9026523966697123E-3</v>
      </c>
      <c r="OD168" s="15">
        <v>1.4443167164798215E-2</v>
      </c>
      <c r="OE168" s="15">
        <v>1.0296395734679605E-2</v>
      </c>
      <c r="OF168" s="15">
        <v>4.6543547403873871E-3</v>
      </c>
      <c r="OG168" s="15">
        <v>2.0696620410083012E-2</v>
      </c>
      <c r="OH168" s="15">
        <v>5.7158413839948623E-2</v>
      </c>
      <c r="OI168" s="15">
        <v>4.1577963656586267E-2</v>
      </c>
      <c r="OJ168" s="15">
        <v>-2.3242311450803487E-3</v>
      </c>
      <c r="OK168" s="15">
        <v>-1.9110078974609333E-2</v>
      </c>
      <c r="OL168" s="15">
        <v>1.0706515623878636E-2</v>
      </c>
      <c r="OM168" s="15">
        <v>1.4686795678270043E-2</v>
      </c>
      <c r="ON168" s="15">
        <v>2.4028712151048449E-2</v>
      </c>
      <c r="OO168" s="15">
        <v>3.1039859375910123E-3</v>
      </c>
      <c r="OP168" s="15">
        <v>1.5442793528609423E-2</v>
      </c>
      <c r="OQ168" s="15">
        <v>7.2495605311982316E-3</v>
      </c>
      <c r="OR168" s="15">
        <v>-2.1458870183560064E-2</v>
      </c>
      <c r="OS168" s="15">
        <v>1.1418907975236548E-2</v>
      </c>
      <c r="OT168" s="15">
        <v>9.6693325204490893E-3</v>
      </c>
      <c r="OU168" s="15">
        <v>2.3920847287438311E-2</v>
      </c>
      <c r="OV168" s="15">
        <v>1.0680289235015962E-2</v>
      </c>
      <c r="OW168" s="15">
        <v>7.3183102340284495E-2</v>
      </c>
      <c r="OX168" s="15">
        <v>8.6189038900501436E-3</v>
      </c>
      <c r="OY168" s="15">
        <v>-1.1824694357946022E-2</v>
      </c>
      <c r="OZ168" s="15">
        <v>8.1359625626082205E-3</v>
      </c>
      <c r="PA168" s="15">
        <v>-6.6137807220368224E-3</v>
      </c>
      <c r="PB168" s="15">
        <v>2.1842018148409857E-3</v>
      </c>
      <c r="PC168" s="15">
        <v>1.0454457903858979E-2</v>
      </c>
      <c r="PD168" s="15">
        <v>1.2515515139628088E-2</v>
      </c>
      <c r="PE168" s="15">
        <v>-3.5197622788980696E-3</v>
      </c>
      <c r="PF168" s="15">
        <v>1.8290543263069273E-3</v>
      </c>
      <c r="PG168" s="15">
        <v>-1.8225814904491648E-2</v>
      </c>
      <c r="PH168" s="15">
        <v>2.3446900048478176E-2</v>
      </c>
      <c r="PI168" s="15">
        <v>1.4896714612859826E-2</v>
      </c>
      <c r="PJ168" s="15">
        <v>1.8329498380073004E-2</v>
      </c>
      <c r="PK168" s="15">
        <v>1.7937700686667252E-2</v>
      </c>
      <c r="PL168" s="15">
        <v>9.1416467178208997E-3</v>
      </c>
      <c r="PM168" s="15">
        <v>9.1873750305743587E-2</v>
      </c>
      <c r="PN168" s="15">
        <v>1.4253033343985168E-2</v>
      </c>
      <c r="PO168" s="15">
        <v>8.1231742101981839E-3</v>
      </c>
      <c r="PP168" s="15">
        <v>1.5241874096716141E-2</v>
      </c>
      <c r="PQ168" s="15">
        <v>-2.3460421317523152E-3</v>
      </c>
      <c r="PR168" s="15">
        <v>5.22740343515173E-3</v>
      </c>
      <c r="PS168" s="15">
        <v>6.3044644974007301E-3</v>
      </c>
      <c r="PT168" s="15">
        <v>-7.0834028342824339E-3</v>
      </c>
      <c r="PU168" s="15">
        <v>1.1704092297927998E-2</v>
      </c>
      <c r="PV168" s="15">
        <v>-8.2845781647990051E-3</v>
      </c>
      <c r="PW168" s="15">
        <v>1.4700831082721142E-2</v>
      </c>
      <c r="PX168" s="15">
        <v>1.5139405360972762E-2</v>
      </c>
      <c r="PY168" s="15">
        <v>-1.1438409323931347E-2</v>
      </c>
      <c r="PZ168" s="15">
        <v>2.2244867382343429E-2</v>
      </c>
      <c r="QA168" s="15">
        <v>7.6119770528490921E-3</v>
      </c>
      <c r="QB168" s="15">
        <v>3.6719022600805252E-3</v>
      </c>
      <c r="QC168" s="15">
        <v>-2.1005533090054048E-3</v>
      </c>
      <c r="QD168" s="15">
        <v>2.1252544758223187E-2</v>
      </c>
      <c r="QE168" s="15">
        <v>9.3752099547576135E-4</v>
      </c>
      <c r="QF168" s="15">
        <v>2.5642430613337652E-2</v>
      </c>
      <c r="QG168" s="15">
        <v>-5.3388217159154412E-3</v>
      </c>
      <c r="QH168" s="15">
        <v>-4.6594872186250325E-3</v>
      </c>
      <c r="QI168" s="15">
        <v>6.9519226041305001E-3</v>
      </c>
      <c r="QJ168" s="15">
        <v>2.2914259522875832E-2</v>
      </c>
      <c r="QK168" s="15">
        <v>1.218768972414801E-2</v>
      </c>
      <c r="QL168" s="15">
        <v>4.5882835412692398E-3</v>
      </c>
      <c r="QM168" s="15">
        <v>2.4011187589335913E-2</v>
      </c>
      <c r="QN168" s="15">
        <v>2.4642936725380104E-2</v>
      </c>
      <c r="QO168" s="15">
        <v>2.8995392610493598E-2</v>
      </c>
      <c r="QP168" s="15">
        <v>9.8490618876093099E-3</v>
      </c>
      <c r="QQ168" s="15">
        <v>1.8097063765899313E-2</v>
      </c>
      <c r="QR168" s="15">
        <v>2.3022284078649011E-2</v>
      </c>
      <c r="QS168" s="15">
        <v>8.6291419234964493E-3</v>
      </c>
      <c r="QT168" s="15">
        <v>7.4101522471920378E-4</v>
      </c>
      <c r="QU168" s="15">
        <v>2.1808293607962555E-2</v>
      </c>
      <c r="QV168" s="15">
        <v>0</v>
      </c>
      <c r="QW168" s="15">
        <v>-1.535538808319465E-2</v>
      </c>
      <c r="QX168" s="15">
        <v>7.1476970803126373E-3</v>
      </c>
      <c r="QY168" s="15">
        <v>6.2805043751958233E-3</v>
      </c>
      <c r="QZ168" s="15">
        <v>1.6315411137005711E-2</v>
      </c>
      <c r="RA168" s="15">
        <v>8.7323180802509146E-3</v>
      </c>
      <c r="RB168" s="15">
        <v>7.2129385796368285E-3</v>
      </c>
      <c r="RC168" s="15">
        <v>1.3415617788871035E-3</v>
      </c>
      <c r="RD168" s="15">
        <v>9.0633018104264093E-3</v>
      </c>
      <c r="RE168" s="15">
        <v>-1.275698309647437E-2</v>
      </c>
      <c r="RF168" s="15">
        <v>1.4296997775876445E-2</v>
      </c>
      <c r="RG168" s="15">
        <v>5.2956875747105026E-3</v>
      </c>
      <c r="RH168" s="15">
        <v>-1.0218072555198502E-2</v>
      </c>
      <c r="RI168" s="15">
        <v>6.0052225575547213E-3</v>
      </c>
      <c r="RJ168" s="15">
        <v>9.8300686814892808E-3</v>
      </c>
      <c r="RK168" s="15">
        <v>2.447060044632582E-3</v>
      </c>
      <c r="RL168" s="15">
        <v>-4.3496340324757988E-3</v>
      </c>
      <c r="RM168" s="15">
        <v>1.7669460420434248E-2</v>
      </c>
      <c r="RN168" s="15">
        <v>1.0177169053693503E-2</v>
      </c>
      <c r="RO168" s="15">
        <v>6.3897980987709883E-3</v>
      </c>
      <c r="RP168" s="15">
        <v>3.1584514763504743E-3</v>
      </c>
      <c r="RQ168" s="15">
        <v>5.8932535394589248E-3</v>
      </c>
      <c r="RR168" s="15">
        <v>-6.4004670983922709E-3</v>
      </c>
      <c r="RS168" s="15">
        <v>7.1537459692018902E-3</v>
      </c>
      <c r="RT168" s="15">
        <v>1.0433316412805382E-2</v>
      </c>
      <c r="RU168" s="15">
        <v>8.5133534527154081E-3</v>
      </c>
      <c r="RV168" s="15">
        <v>9.1040930805716905E-3</v>
      </c>
      <c r="RW168" s="15">
        <v>6.7371395982198734E-3</v>
      </c>
      <c r="RX168" s="15">
        <v>1.3795715739489884E-2</v>
      </c>
      <c r="RY168" s="15">
        <v>3.1291664456313401E-2</v>
      </c>
      <c r="RZ168" s="15">
        <v>1.5573606561859646E-2</v>
      </c>
      <c r="SA168" s="15">
        <v>1.1444143823338712E-2</v>
      </c>
      <c r="SB168" s="15">
        <v>1.3061015274726686E-2</v>
      </c>
      <c r="SC168" s="15">
        <v>3.3277900926747457E-3</v>
      </c>
      <c r="SD168" s="15">
        <v>1.1070928115758969E-2</v>
      </c>
      <c r="SE168" s="15">
        <v>1.9403777146673854E-2</v>
      </c>
      <c r="SF168" s="15">
        <v>2.4011294489752595E-2</v>
      </c>
      <c r="SG168" s="15">
        <v>2.1537414130945551E-2</v>
      </c>
      <c r="SH168" s="15">
        <v>4.5604807040878709E-3</v>
      </c>
      <c r="SI168" s="15">
        <v>1.212136053234482E-2</v>
      </c>
      <c r="SJ168" s="15">
        <v>4.6040024086222708E-3</v>
      </c>
      <c r="SK168" s="15">
        <v>1.026652869836024E-2</v>
      </c>
      <c r="SL168" s="15">
        <v>9.6836676385855271E-4</v>
      </c>
      <c r="SM168" s="15">
        <v>-4.4677282786207362E-2</v>
      </c>
      <c r="SN168" s="15">
        <v>-2.1780076755974345E-2</v>
      </c>
      <c r="SO168" s="15">
        <v>-3.9316920041603557E-3</v>
      </c>
      <c r="SP168" s="15">
        <v>4.5211520561657087E-2</v>
      </c>
      <c r="SQ168" s="15">
        <v>6.8481427089936919E-4</v>
      </c>
      <c r="SR168" s="15">
        <v>8.2607170073665318E-3</v>
      </c>
      <c r="SS168" s="15">
        <v>1.026850553904733E-2</v>
      </c>
      <c r="ST168" s="15">
        <v>4.4483352404881523E-3</v>
      </c>
      <c r="SU168" s="15">
        <v>3.1677492292049992E-3</v>
      </c>
      <c r="SV168" s="15">
        <v>9.5255615298700143E-3</v>
      </c>
      <c r="SW168" s="15">
        <v>1.1189971293543587E-2</v>
      </c>
      <c r="SX168" s="15">
        <v>1.6603310240172624E-2</v>
      </c>
      <c r="SY168" s="15">
        <v>-1.4584604654762728E-2</v>
      </c>
      <c r="SZ168" s="15">
        <v>2.2743020544637036E-2</v>
      </c>
      <c r="TA168" s="15">
        <v>7.4773810147150139E-3</v>
      </c>
      <c r="TB168" s="15">
        <v>1.489286646430033E-2</v>
      </c>
      <c r="TC168" s="15">
        <v>8.1313065995371851E-3</v>
      </c>
      <c r="TD168" s="15">
        <v>-4.9019608824735022E-4</v>
      </c>
      <c r="TE168" s="15">
        <v>1.1459152707337689E-2</v>
      </c>
      <c r="TF168" s="15">
        <v>1.6342609712822462E-2</v>
      </c>
      <c r="TG168" s="15">
        <v>1.4112668460160205E-3</v>
      </c>
      <c r="TH168" s="15">
        <v>1.1091348048605483E-2</v>
      </c>
      <c r="TI168" s="15">
        <v>7.2306894931459809E-3</v>
      </c>
      <c r="TJ168" s="15">
        <v>1.1684052158374562E-2</v>
      </c>
      <c r="TK168" s="15">
        <v>1.4182448293859581E-2</v>
      </c>
      <c r="TL168" s="15">
        <v>3.4977300437545834E-3</v>
      </c>
      <c r="TM168" s="15">
        <v>5.8913803014128355E-3</v>
      </c>
      <c r="TN168" s="15">
        <v>5.5798383294641655E-4</v>
      </c>
      <c r="TO168" s="23">
        <v>6.3912063283235654E-3</v>
      </c>
    </row>
    <row r="169" spans="1:535" x14ac:dyDescent="0.35">
      <c r="A169" s="14">
        <v>163</v>
      </c>
      <c r="B169" s="81">
        <v>42758</v>
      </c>
      <c r="C169" s="23">
        <v>-2.6054906656004804E-3</v>
      </c>
      <c r="D169" s="43">
        <f ca="1">OFFSET('CAPM Regression Loop'!$AH$6,$A169,'CAPM Regression Loop'!$D$2)</f>
        <v>-4.0846696227792327E-3</v>
      </c>
      <c r="T169" s="14">
        <v>163</v>
      </c>
      <c r="U169" s="14" t="s">
        <v>165</v>
      </c>
      <c r="V169" s="14">
        <v>1.0065309684901802</v>
      </c>
      <c r="W169" s="14">
        <v>0.23621450241396202</v>
      </c>
      <c r="X169" s="14">
        <v>6.7709908621241072E-2</v>
      </c>
      <c r="Y169" s="14">
        <f t="shared" si="9"/>
        <v>2.7648465371253053E-2</v>
      </c>
      <c r="Z169" s="14">
        <f t="shared" si="8"/>
        <v>2.7648465371253053E-2</v>
      </c>
      <c r="AA169" s="14">
        <f t="shared" si="10"/>
        <v>1</v>
      </c>
      <c r="AF169" s="80"/>
      <c r="AH169" s="81"/>
      <c r="AI169" s="15">
        <v>-4.8416050792197312E-3</v>
      </c>
      <c r="AJ169" s="15">
        <v>-2.2330820485013485E-2</v>
      </c>
      <c r="AK169" s="15">
        <v>-2.192966918784606E-2</v>
      </c>
      <c r="AL169" s="15">
        <v>6.6644454316044683E-4</v>
      </c>
      <c r="AM169" s="15">
        <v>-3.1119507547905448E-3</v>
      </c>
      <c r="AN169" s="15">
        <v>1.3402323600551741E-2</v>
      </c>
      <c r="AO169" s="15">
        <v>-2.9702992135336435E-3</v>
      </c>
      <c r="AP169" s="15">
        <v>-2.1749540958764654E-3</v>
      </c>
      <c r="AQ169" s="15">
        <v>2.3457246410968887E-3</v>
      </c>
      <c r="AR169" s="15">
        <v>-1.3730607676889965E-3</v>
      </c>
      <c r="AS169" s="15">
        <v>-4.4722719886735739E-4</v>
      </c>
      <c r="AT169" s="15">
        <v>-1.0124697080808993E-2</v>
      </c>
      <c r="AU169" s="15">
        <v>-8.7127538749611644E-3</v>
      </c>
      <c r="AV169" s="15">
        <v>-1.5930399790769075E-3</v>
      </c>
      <c r="AW169" s="15">
        <v>-1.3457658476336762E-3</v>
      </c>
      <c r="AX169" s="15">
        <v>-3.1842090270087129E-3</v>
      </c>
      <c r="AY169" s="15">
        <v>-1.6792263779433932E-2</v>
      </c>
      <c r="AZ169" s="15">
        <v>-2.7553143330105809E-2</v>
      </c>
      <c r="BA169" s="15">
        <v>-1.0471299867295478E-2</v>
      </c>
      <c r="BB169" s="15">
        <v>2.2369288850499721E-3</v>
      </c>
      <c r="BC169" s="15">
        <v>-1.5905811360368602E-2</v>
      </c>
      <c r="BD169" s="15">
        <v>8.8968558377367172E-3</v>
      </c>
      <c r="BE169" s="15">
        <v>-1.8738294052524352E-3</v>
      </c>
      <c r="BF169" s="15">
        <v>-1.8942987289839938E-3</v>
      </c>
      <c r="BG169" s="15">
        <v>-1.7211626752220429E-2</v>
      </c>
      <c r="BH169" s="15">
        <v>3.6352012660760967E-3</v>
      </c>
      <c r="BI169" s="15">
        <v>3.7008859047460044E-3</v>
      </c>
      <c r="BJ169" s="15">
        <v>-1.7467693040390832E-2</v>
      </c>
      <c r="BK169" s="15">
        <v>-5.2458254671712522E-3</v>
      </c>
      <c r="BL169" s="15">
        <v>-1.3821702269517587E-3</v>
      </c>
      <c r="BM169" s="15">
        <v>-3.6438209299104571E-3</v>
      </c>
      <c r="BN169" s="15">
        <v>-2.6631174194837732E-3</v>
      </c>
      <c r="BO169" s="15">
        <v>1.6277063332140799E-2</v>
      </c>
      <c r="BP169" s="15">
        <v>-6.9122423927288961E-3</v>
      </c>
      <c r="BQ169" s="15">
        <v>-4.4002166334888067E-3</v>
      </c>
      <c r="BR169" s="15">
        <v>-1.268763563255622E-2</v>
      </c>
      <c r="BS169" s="15">
        <v>-1.6820861829848262E-3</v>
      </c>
      <c r="BT169" s="15">
        <v>5.550784660807071E-3</v>
      </c>
      <c r="BU169" s="15">
        <v>1.1745235591222404E-2</v>
      </c>
      <c r="BV169" s="15">
        <v>-6.2146543545140299E-4</v>
      </c>
      <c r="BW169" s="15">
        <v>2.24827459405731E-3</v>
      </c>
      <c r="BX169" s="15">
        <v>-3.1251064364704035E-3</v>
      </c>
      <c r="BY169" s="15">
        <v>-3.3069699887815578E-3</v>
      </c>
      <c r="BZ169" s="15">
        <v>1.6691011594544497E-3</v>
      </c>
      <c r="CA169" s="15">
        <v>-1.6968917523918128E-2</v>
      </c>
      <c r="CB169" s="15">
        <v>-2.4304822887404919E-3</v>
      </c>
      <c r="CC169" s="15">
        <v>-3.7582469327213353E-3</v>
      </c>
      <c r="CD169" s="15">
        <v>-9.078990463869431E-3</v>
      </c>
      <c r="CE169" s="15">
        <v>2.0305266160745523E-2</v>
      </c>
      <c r="CF169" s="15">
        <v>-1.1354960712551532E-2</v>
      </c>
      <c r="CG169" s="15">
        <v>-3.9562551735396743E-4</v>
      </c>
      <c r="CH169" s="15">
        <v>-4.1876047513125461E-4</v>
      </c>
      <c r="CI169" s="15">
        <v>6.6070439933922547E-3</v>
      </c>
      <c r="CJ169" s="15">
        <v>-2.2268624372844999E-3</v>
      </c>
      <c r="CK169" s="15">
        <v>-3.0229371774703876E-3</v>
      </c>
      <c r="CL169" s="15">
        <v>-2.3601388505265978E-3</v>
      </c>
      <c r="CM169" s="15">
        <v>-4.0645066716887848E-2</v>
      </c>
      <c r="CN169" s="15">
        <v>-1.065013059854633E-2</v>
      </c>
      <c r="CO169" s="15">
        <v>-3.5398267051241737E-3</v>
      </c>
      <c r="CP169" s="15">
        <v>-4.5528533929141413E-3</v>
      </c>
      <c r="CQ169" s="15">
        <v>-4.4043163011016107E-4</v>
      </c>
      <c r="CR169" s="15">
        <v>4.1426986750106379E-3</v>
      </c>
      <c r="CS169" s="15">
        <v>-7.347380125240395E-4</v>
      </c>
      <c r="CT169" s="15">
        <v>-8.2175477724848595E-3</v>
      </c>
      <c r="CU169" s="15">
        <v>-5.18455673110202E-3</v>
      </c>
      <c r="CV169" s="15">
        <v>-9.0762373469258119E-3</v>
      </c>
      <c r="CW169" s="15">
        <v>-1.6670645463095834E-2</v>
      </c>
      <c r="CX169" s="15">
        <v>-1.5605880440906035E-2</v>
      </c>
      <c r="CY169" s="15">
        <v>-8.7957799842995465E-3</v>
      </c>
      <c r="CZ169" s="15">
        <v>5.3205765312233748E-3</v>
      </c>
      <c r="DA169" s="15">
        <v>1.5519811658036972E-2</v>
      </c>
      <c r="DB169" s="15">
        <v>-9.247648921659973E-3</v>
      </c>
      <c r="DC169" s="15">
        <v>-9.0726428775725169E-3</v>
      </c>
      <c r="DD169" s="15">
        <v>1.039070345379212E-2</v>
      </c>
      <c r="DE169" s="15">
        <v>-7.6930337367163799E-3</v>
      </c>
      <c r="DF169" s="15">
        <v>-3.6911761380430752E-3</v>
      </c>
      <c r="DG169" s="15">
        <v>-6.1522880546652182E-3</v>
      </c>
      <c r="DH169" s="15">
        <v>-4.1402396370502376E-3</v>
      </c>
      <c r="DI169" s="15">
        <v>-1.2695727477586845E-3</v>
      </c>
      <c r="DJ169" s="15">
        <v>1.5218383837008599E-4</v>
      </c>
      <c r="DK169" s="15">
        <v>-6.9663575809165088E-3</v>
      </c>
      <c r="DL169" s="15">
        <v>-7.728114957303237E-3</v>
      </c>
      <c r="DM169" s="15">
        <v>-3.6291953048558068E-3</v>
      </c>
      <c r="DN169" s="15">
        <v>2.7605262527040384E-3</v>
      </c>
      <c r="DO169" s="15">
        <v>8.7793596497879531E-3</v>
      </c>
      <c r="DP169" s="15">
        <v>-3.1115284916231217E-3</v>
      </c>
      <c r="DQ169" s="15">
        <v>-2.1041103550155177E-2</v>
      </c>
      <c r="DR169" s="15">
        <v>3.0239885189718176E-2</v>
      </c>
      <c r="DS169" s="15">
        <v>1.9523085269501196E-3</v>
      </c>
      <c r="DT169" s="15">
        <v>-4.3917435927648781E-4</v>
      </c>
      <c r="DU169" s="15">
        <v>-1.4958865915828024E-3</v>
      </c>
      <c r="DV169" s="15">
        <v>1.0863662122210114E-3</v>
      </c>
      <c r="DW169" s="15">
        <v>8.4259654335365995E-4</v>
      </c>
      <c r="DX169" s="15">
        <v>3.7231151666523121E-3</v>
      </c>
      <c r="DY169" s="15">
        <v>-7.7143239711869108E-3</v>
      </c>
      <c r="DZ169" s="15">
        <v>-5.9040761909449589E-3</v>
      </c>
      <c r="EA169" s="15">
        <v>-3.4650641055468758E-3</v>
      </c>
      <c r="EB169" s="15">
        <v>1.1940299926079903E-3</v>
      </c>
      <c r="EC169" s="15">
        <v>-4.2225765935046001E-3</v>
      </c>
      <c r="ED169" s="15">
        <v>-3.606702063464075E-3</v>
      </c>
      <c r="EE169" s="15">
        <v>6.1998919256838099E-3</v>
      </c>
      <c r="EF169" s="15">
        <v>-7.7724787520036542E-4</v>
      </c>
      <c r="EG169" s="15">
        <v>-9.4540304843508725E-4</v>
      </c>
      <c r="EH169" s="15">
        <v>-3.4810161733170109E-3</v>
      </c>
      <c r="EI169" s="15">
        <v>-6.2696130135953742E-3</v>
      </c>
      <c r="EJ169" s="15">
        <v>-5.395799785585749E-3</v>
      </c>
      <c r="EK169" s="15">
        <v>2.2568278592628092E-3</v>
      </c>
      <c r="EL169" s="15">
        <v>3.6749157965850674E-3</v>
      </c>
      <c r="EM169" s="15">
        <v>-7.5778738332517078E-3</v>
      </c>
      <c r="EN169" s="15">
        <v>-4.7487665165040103E-3</v>
      </c>
      <c r="EO169" s="15">
        <v>-1.5695166726971493E-2</v>
      </c>
      <c r="EP169" s="15">
        <v>-7.5172240924797863E-3</v>
      </c>
      <c r="EQ169" s="15">
        <v>-1.3764113539165545E-2</v>
      </c>
      <c r="ER169" s="15">
        <v>4.4458631501982666E-3</v>
      </c>
      <c r="ES169" s="15">
        <v>1.7083912427644852E-3</v>
      </c>
      <c r="ET169" s="15">
        <v>5.631951278797195E-3</v>
      </c>
      <c r="EU169" s="15">
        <v>-1.4237318792578026E-2</v>
      </c>
      <c r="EV169" s="15">
        <v>3.6762332794870456E-2</v>
      </c>
      <c r="EW169" s="15">
        <v>-3.5130862823976261E-4</v>
      </c>
      <c r="EX169" s="15">
        <v>9.7333842211884177E-3</v>
      </c>
      <c r="EY169" s="15">
        <v>-1.203341365220373E-2</v>
      </c>
      <c r="EZ169" s="15">
        <v>-5.8240026569720115E-3</v>
      </c>
      <c r="FA169" s="15">
        <v>-3.8081244964075548E-3</v>
      </c>
      <c r="FB169" s="15">
        <v>-1.8182610317007443E-3</v>
      </c>
      <c r="FC169" s="15">
        <v>-1.17586549890094E-3</v>
      </c>
      <c r="FD169" s="15">
        <v>-2.774659902594903E-3</v>
      </c>
      <c r="FE169" s="15">
        <v>-3.4857966559352825E-2</v>
      </c>
      <c r="FF169" s="15">
        <v>3.5537304771184495E-3</v>
      </c>
      <c r="FG169" s="15">
        <v>-1.3192046777585746E-2</v>
      </c>
      <c r="FH169" s="15">
        <v>-7.6347041282239228E-3</v>
      </c>
      <c r="FI169" s="15">
        <v>7.6893506287703474E-4</v>
      </c>
      <c r="FJ169" s="15">
        <v>1.5074781527070584E-2</v>
      </c>
      <c r="FK169" s="15">
        <v>-6.6031511335719597E-3</v>
      </c>
      <c r="FL169" s="15">
        <v>-5.0284117498940999E-3</v>
      </c>
      <c r="FM169" s="15">
        <v>1.3532970066101449E-2</v>
      </c>
      <c r="FN169" s="15">
        <v>9.8379368795421113E-3</v>
      </c>
      <c r="FO169" s="15">
        <v>2.1711379141955596E-2</v>
      </c>
      <c r="FP169" s="15">
        <v>-8.3848995485566735E-3</v>
      </c>
      <c r="FQ169" s="15">
        <v>2.3601615864925246E-3</v>
      </c>
      <c r="FR169" s="15">
        <v>-1.3280058425950293E-2</v>
      </c>
      <c r="FS169" s="15">
        <v>-6.9845988438627512E-3</v>
      </c>
      <c r="FT169" s="15">
        <v>5.6071830709760271E-3</v>
      </c>
      <c r="FU169" s="15">
        <v>3.7643516348898336E-4</v>
      </c>
      <c r="FV169" s="15">
        <v>-6.0093051638438364E-3</v>
      </c>
      <c r="FW169" s="15">
        <v>-3.7672497845729872E-3</v>
      </c>
      <c r="FX169" s="15">
        <v>-3.8870222560695618E-3</v>
      </c>
      <c r="FY169" s="15">
        <v>1.5855402084901328E-3</v>
      </c>
      <c r="FZ169" s="15">
        <v>-1.3712261863981895E-2</v>
      </c>
      <c r="GA169" s="15">
        <v>-4.1914137505917794E-3</v>
      </c>
      <c r="GB169" s="15">
        <v>-6.2055874406562329E-2</v>
      </c>
      <c r="GC169" s="15">
        <v>-3.0000022500031144E-3</v>
      </c>
      <c r="GD169" s="15">
        <v>-1.2149221838763345E-2</v>
      </c>
      <c r="GE169" s="15">
        <v>7.9916303349336099E-3</v>
      </c>
      <c r="GF169" s="15">
        <v>-1.6433857437301257E-3</v>
      </c>
      <c r="GG169" s="15">
        <v>8.4652506536613979E-4</v>
      </c>
      <c r="GH169" s="15">
        <v>-2.0863767217761875E-3</v>
      </c>
      <c r="GI169" s="15">
        <v>2.5113008670423859E-4</v>
      </c>
      <c r="GJ169" s="15">
        <v>3.9085402100088522E-4</v>
      </c>
      <c r="GK169" s="15">
        <v>-9.2213768189061355E-3</v>
      </c>
      <c r="GL169" s="15">
        <v>-1.924148771315393E-2</v>
      </c>
      <c r="GM169" s="15">
        <v>5.4123105760172973E-3</v>
      </c>
      <c r="GN169" s="15">
        <v>-5.3806111770417983E-3</v>
      </c>
      <c r="GO169" s="15">
        <v>-7.0242945267881872E-3</v>
      </c>
      <c r="GP169" s="15">
        <v>-4.738481619937865E-3</v>
      </c>
      <c r="GQ169" s="15">
        <v>-1.6016077111475013E-2</v>
      </c>
      <c r="GR169" s="15">
        <v>1.1182537936711985E-2</v>
      </c>
      <c r="GS169" s="15">
        <v>-4.4065067170827024E-3</v>
      </c>
      <c r="GT169" s="15">
        <v>-2.8009158135851426E-3</v>
      </c>
      <c r="GU169" s="15">
        <v>-6.9087338596840473E-3</v>
      </c>
      <c r="GV169" s="15">
        <v>4.6031709464256177E-3</v>
      </c>
      <c r="GW169" s="15">
        <v>-5.3540624461054596E-3</v>
      </c>
      <c r="GX169" s="15">
        <v>-1.4064929467403552E-2</v>
      </c>
      <c r="GY169" s="15">
        <v>-2.2016452007784636E-2</v>
      </c>
      <c r="GZ169" s="15">
        <v>5.8355218195510581E-4</v>
      </c>
      <c r="HA169" s="15">
        <v>2.1291735467622253E-2</v>
      </c>
      <c r="HB169" s="15">
        <v>-4.0535118331824944E-3</v>
      </c>
      <c r="HC169" s="15">
        <v>-5.0870780805642299E-3</v>
      </c>
      <c r="HD169" s="15">
        <v>1.4767623923920673E-2</v>
      </c>
      <c r="HE169" s="15">
        <v>3.7827659265604174E-3</v>
      </c>
      <c r="HF169" s="15">
        <v>1.3448809812613002E-2</v>
      </c>
      <c r="HG169" s="15">
        <v>-1.4547808271704646E-3</v>
      </c>
      <c r="HH169" s="15">
        <v>-1.4417684782434081E-2</v>
      </c>
      <c r="HI169" s="15">
        <v>-6.778729530370774E-3</v>
      </c>
      <c r="HJ169" s="15">
        <v>3.5030687643527974E-3</v>
      </c>
      <c r="HK169" s="15">
        <v>-8.3398732939249098E-3</v>
      </c>
      <c r="HL169" s="15">
        <v>7.9560942503868175E-3</v>
      </c>
      <c r="HM169" s="15">
        <v>-5.0750489555556541E-3</v>
      </c>
      <c r="HN169" s="15">
        <v>-2.5977789179796405E-3</v>
      </c>
      <c r="HO169" s="15">
        <v>-4.1761640041681957E-3</v>
      </c>
      <c r="HP169" s="15">
        <v>-5.1865266873000462E-3</v>
      </c>
      <c r="HQ169" s="15">
        <v>7.1045321547072099E-3</v>
      </c>
      <c r="HR169" s="15">
        <v>-1.3545548972591806E-3</v>
      </c>
      <c r="HS169" s="15">
        <v>-1.6652793190612089E-3</v>
      </c>
      <c r="HT169" s="15">
        <v>7.0811795679684916E-3</v>
      </c>
      <c r="HU169" s="15">
        <v>-7.5485951736879893E-3</v>
      </c>
      <c r="HV169" s="15">
        <v>-5.9070240113067995E-3</v>
      </c>
      <c r="HW169" s="15">
        <v>-2.5880674755147767E-2</v>
      </c>
      <c r="HX169" s="15">
        <v>2.4897551621727302E-2</v>
      </c>
      <c r="HY169" s="15">
        <v>-4.5165920111396593E-3</v>
      </c>
      <c r="HZ169" s="15">
        <v>-4.8177385621470756E-3</v>
      </c>
      <c r="IA169" s="15">
        <v>-8.0710254583095484E-4</v>
      </c>
      <c r="IB169" s="15">
        <v>-9.7747180654040745E-3</v>
      </c>
      <c r="IC169" s="15">
        <v>1.7595400784162354E-2</v>
      </c>
      <c r="ID169" s="15">
        <v>1.9443396207863801E-2</v>
      </c>
      <c r="IE169" s="15">
        <v>-3.5617826950082886E-2</v>
      </c>
      <c r="IF169" s="15">
        <v>-8.7636301017852847E-3</v>
      </c>
      <c r="IG169" s="15">
        <v>-1.834913866819643E-2</v>
      </c>
      <c r="IH169" s="15">
        <v>6.454993782307801E-3</v>
      </c>
      <c r="II169" s="15">
        <v>2.0220713754107804E-3</v>
      </c>
      <c r="IJ169" s="15">
        <v>-2.296212260350268E-3</v>
      </c>
      <c r="IK169" s="15">
        <v>-2.6000420903715235E-3</v>
      </c>
      <c r="IL169" s="15">
        <v>-2.9665096641701225E-2</v>
      </c>
      <c r="IM169" s="15">
        <v>-8.3378004949394139E-4</v>
      </c>
      <c r="IN169" s="15">
        <v>-4.5836596676579284E-3</v>
      </c>
      <c r="IO169" s="15">
        <v>7.1269789421147854E-3</v>
      </c>
      <c r="IP169" s="15">
        <v>1.6295835633768827E-3</v>
      </c>
      <c r="IQ169" s="15">
        <v>1.3686616504333626E-2</v>
      </c>
      <c r="IR169" s="15">
        <v>8.6093247000519017E-3</v>
      </c>
      <c r="IS169" s="15">
        <v>1.8051427421765864E-2</v>
      </c>
      <c r="IT169" s="15">
        <v>-1.4418733252689695E-2</v>
      </c>
      <c r="IU169" s="15">
        <v>-1.2707180672019742E-2</v>
      </c>
      <c r="IV169" s="15">
        <v>8.6617588784903697E-4</v>
      </c>
      <c r="IW169" s="15">
        <v>1.0858606862672839E-2</v>
      </c>
      <c r="IX169" s="15">
        <v>-2.2897860150973641E-3</v>
      </c>
      <c r="IY169" s="15">
        <v>-3.4859534514207475E-3</v>
      </c>
      <c r="IZ169" s="15">
        <v>-1.5375973188780189E-2</v>
      </c>
      <c r="JA169" s="15">
        <v>-1.3641575682152816E-2</v>
      </c>
      <c r="JB169" s="15">
        <v>-4.0816383196486186E-3</v>
      </c>
      <c r="JC169" s="15">
        <v>-9.9892253001264298E-3</v>
      </c>
      <c r="JD169" s="15">
        <v>-2.208115719160061E-3</v>
      </c>
      <c r="JE169" s="15">
        <v>5.1767163888816288E-3</v>
      </c>
      <c r="JF169" s="15">
        <v>-9.9280238999305218E-3</v>
      </c>
      <c r="JG169" s="15">
        <v>-4.9220772054283319E-3</v>
      </c>
      <c r="JH169" s="15">
        <v>-2.5608208616735924E-3</v>
      </c>
      <c r="JI169" s="15">
        <v>2.2143673866313215E-2</v>
      </c>
      <c r="JJ169" s="15">
        <v>2.8104708469454467E-3</v>
      </c>
      <c r="JK169" s="15">
        <v>-9.8040000966207429E-3</v>
      </c>
      <c r="JL169" s="15">
        <v>-9.63577736933377E-3</v>
      </c>
      <c r="JM169" s="15">
        <v>-6.4543748483958984E-3</v>
      </c>
      <c r="JN169" s="15">
        <v>7.1734081737004499E-3</v>
      </c>
      <c r="JO169" s="15">
        <v>1.7047395877568194E-3</v>
      </c>
      <c r="JP169" s="15">
        <v>-1.0317256525198069E-3</v>
      </c>
      <c r="JQ169" s="15">
        <v>-4.6126794579130813E-3</v>
      </c>
      <c r="JR169" s="15">
        <v>0</v>
      </c>
      <c r="JS169" s="15">
        <v>1.1481607612275936E-2</v>
      </c>
      <c r="JT169" s="15">
        <v>8.661758878492588E-4</v>
      </c>
      <c r="JU169" s="15">
        <v>-2.8014789747255325E-3</v>
      </c>
      <c r="JV169" s="15">
        <v>8.3273991629434062E-3</v>
      </c>
      <c r="JW169" s="15">
        <v>-2.6223924525377433E-3</v>
      </c>
      <c r="JX169" s="15">
        <v>9.3089106232532512E-3</v>
      </c>
      <c r="JY169" s="15">
        <v>2.5021200349673229E-3</v>
      </c>
      <c r="JZ169" s="15">
        <v>-1.9678589492404287E-3</v>
      </c>
      <c r="KA169" s="15">
        <v>-2.1161781900993213E-4</v>
      </c>
      <c r="KB169" s="15">
        <v>7.8941668370363927E-3</v>
      </c>
      <c r="KC169" s="15">
        <v>-4.5414925218898424E-3</v>
      </c>
      <c r="KD169" s="15">
        <v>-2.1047100639839701E-3</v>
      </c>
      <c r="KE169" s="15">
        <v>2.5486997230137975E-3</v>
      </c>
      <c r="KF169" s="15">
        <v>4.7795436445772235E-4</v>
      </c>
      <c r="KG169" s="15">
        <v>-5.1656487690447221E-3</v>
      </c>
      <c r="KH169" s="15">
        <v>1.1072665491156013E-3</v>
      </c>
      <c r="KI169" s="15">
        <v>-9.5640672766589916E-3</v>
      </c>
      <c r="KJ169" s="15">
        <v>-1.6877641137198521E-3</v>
      </c>
      <c r="KK169" s="15">
        <v>7.9208334914440577E-3</v>
      </c>
      <c r="KL169" s="15">
        <v>6.5990707521279878E-3</v>
      </c>
      <c r="KM169" s="15">
        <v>6.5180333679202458E-3</v>
      </c>
      <c r="KN169" s="15">
        <v>-1.5684838690733387E-2</v>
      </c>
      <c r="KO169" s="15">
        <v>7.1759913259423821E-3</v>
      </c>
      <c r="KP169" s="15">
        <v>2.6586118378725977E-3</v>
      </c>
      <c r="KQ169" s="15">
        <v>2.352388758278875E-3</v>
      </c>
      <c r="KR169" s="15">
        <v>-1.6563525671674576E-2</v>
      </c>
      <c r="KS169" s="15">
        <v>-1.0416760858255715E-2</v>
      </c>
      <c r="KT169" s="15">
        <v>-2.6628280715390799E-2</v>
      </c>
      <c r="KU169" s="15">
        <v>-2.1748594914479838E-3</v>
      </c>
      <c r="KV169" s="15">
        <v>-2.9387776252440424E-3</v>
      </c>
      <c r="KW169" s="15">
        <v>-5.6752648385456853E-3</v>
      </c>
      <c r="KX169" s="15">
        <v>-2.2831060145686323E-3</v>
      </c>
      <c r="KY169" s="15">
        <v>1.0568431571729121E-3</v>
      </c>
      <c r="KZ169" s="15">
        <v>1.2642226715400904E-3</v>
      </c>
      <c r="LA169" s="15">
        <v>-1.1424900093136289E-2</v>
      </c>
      <c r="LB169" s="15">
        <v>-6.3998128705596066E-3</v>
      </c>
      <c r="LC169" s="15">
        <v>-9.704781336596852E-4</v>
      </c>
      <c r="LD169" s="15">
        <v>-3.4423441909729015E-3</v>
      </c>
      <c r="LE169" s="15">
        <v>-8.872218435120453E-3</v>
      </c>
      <c r="LF169" s="15">
        <v>1.136218403438346E-2</v>
      </c>
      <c r="LG169" s="15">
        <v>3.7313476128581842E-3</v>
      </c>
      <c r="LH169" s="15">
        <v>-9.5569797779436264E-3</v>
      </c>
      <c r="LI169" s="15">
        <v>-2.2766498491079565E-2</v>
      </c>
      <c r="LJ169" s="15">
        <v>5.7568733323944419E-3</v>
      </c>
      <c r="LK169" s="15">
        <v>2.9662202468045242E-3</v>
      </c>
      <c r="LL169" s="15">
        <v>-2.359684223180039E-3</v>
      </c>
      <c r="LM169" s="15">
        <v>-3.0056036105962853E-3</v>
      </c>
      <c r="LN169" s="15">
        <v>7.298889850125348E-4</v>
      </c>
      <c r="LO169" s="15">
        <v>2.8579613622801191E-3</v>
      </c>
      <c r="LP169" s="15">
        <v>-1.1851851865710188E-4</v>
      </c>
      <c r="LQ169" s="15">
        <v>1.5622562152586841E-3</v>
      </c>
      <c r="LR169" s="15">
        <v>7.301725106016334E-3</v>
      </c>
      <c r="LS169" s="15">
        <v>-7.2238041928703043E-3</v>
      </c>
      <c r="LT169" s="15">
        <v>1.4929832573154871E-3</v>
      </c>
      <c r="LU169" s="15">
        <v>-6.4085666593850848E-3</v>
      </c>
      <c r="LV169" s="15">
        <v>7.3968481639336801E-3</v>
      </c>
      <c r="LW169" s="15">
        <v>-7.5505577461232893E-3</v>
      </c>
      <c r="LX169" s="15">
        <v>-2.9380363014738604E-3</v>
      </c>
      <c r="LY169" s="15">
        <v>-4.2423747109958327E-3</v>
      </c>
      <c r="LZ169" s="15">
        <v>-8.3857933762739589E-3</v>
      </c>
      <c r="MA169" s="15">
        <v>1.1424307038723837E-2</v>
      </c>
      <c r="MB169" s="15">
        <v>-1.5015017835970255E-3</v>
      </c>
      <c r="MC169" s="15">
        <v>-1.7138717912771257E-3</v>
      </c>
      <c r="MD169" s="15">
        <v>-6.3445435987688793E-3</v>
      </c>
      <c r="ME169" s="15">
        <v>1.1204481804436917E-4</v>
      </c>
      <c r="MF169" s="15">
        <v>2.2980581509848857E-4</v>
      </c>
      <c r="MG169" s="15">
        <v>7.6835893097167603E-3</v>
      </c>
      <c r="MH169" s="15">
        <v>-1.2902038468402496E-3</v>
      </c>
      <c r="MI169" s="15">
        <v>8.5946733101117737E-3</v>
      </c>
      <c r="MJ169" s="15">
        <v>-8.2068121142922067E-4</v>
      </c>
      <c r="MK169" s="15">
        <v>-1.1581277908024634E-2</v>
      </c>
      <c r="ML169" s="15">
        <v>-1.0847951083757931E-2</v>
      </c>
      <c r="MM169" s="15">
        <v>-1.4902700407025743E-2</v>
      </c>
      <c r="MN169" s="15">
        <v>3.5004013466156773E-3</v>
      </c>
      <c r="MO169" s="15">
        <v>9.7087386266965026E-4</v>
      </c>
      <c r="MP169" s="15">
        <v>-6.965552015408558E-3</v>
      </c>
      <c r="MQ169" s="15">
        <v>-1.1572959146816373E-3</v>
      </c>
      <c r="MR169" s="15">
        <v>-3.1927051065582957E-3</v>
      </c>
      <c r="MS169" s="15">
        <v>-2.8456092402639004E-2</v>
      </c>
      <c r="MT169" s="15">
        <v>-3.1377496719672492E-3</v>
      </c>
      <c r="MU169" s="15">
        <v>-1.1002861689583339E-2</v>
      </c>
      <c r="MV169" s="15">
        <v>-5.9400061146608688E-4</v>
      </c>
      <c r="MW169" s="15">
        <v>-4.0329411072457834E-3</v>
      </c>
      <c r="MX169" s="15">
        <v>2.368977112240488E-2</v>
      </c>
      <c r="MY169" s="15">
        <v>-8.7684898199460858E-3</v>
      </c>
      <c r="MZ169" s="15">
        <v>-1.5907783034638742E-2</v>
      </c>
      <c r="NA169" s="15">
        <v>-1.3867366040407255E-2</v>
      </c>
      <c r="NB169" s="15">
        <v>7.5159717931212202E-4</v>
      </c>
      <c r="NC169" s="15">
        <v>-1.0062669275224529E-2</v>
      </c>
      <c r="ND169" s="15">
        <v>-1.8111259801906667E-3</v>
      </c>
      <c r="NE169" s="15">
        <v>-1.6772422597829441E-2</v>
      </c>
      <c r="NF169" s="15">
        <v>6.1881385587018271E-3</v>
      </c>
      <c r="NG169" s="15">
        <v>-3.5220569176284288E-4</v>
      </c>
      <c r="NH169" s="15">
        <v>-5.5142130348909274E-3</v>
      </c>
      <c r="NI169" s="15">
        <v>-8.3117987404725396E-3</v>
      </c>
      <c r="NJ169" s="15">
        <v>-1.5365853753180787E-2</v>
      </c>
      <c r="NK169" s="15">
        <v>1.0330077512463318E-2</v>
      </c>
      <c r="NL169" s="15">
        <v>7.3513844586552794E-3</v>
      </c>
      <c r="NM169" s="15">
        <v>4.040409537005127E-3</v>
      </c>
      <c r="NN169" s="15">
        <v>-8.3577104739604663E-4</v>
      </c>
      <c r="NO169" s="15">
        <v>9.5040315215966353E-3</v>
      </c>
      <c r="NP169" s="15">
        <v>-1.2446817872825778E-2</v>
      </c>
      <c r="NQ169" s="15">
        <v>-2.2343750108405631E-3</v>
      </c>
      <c r="NR169" s="15">
        <v>-4.7768789765915004E-3</v>
      </c>
      <c r="NS169" s="15">
        <v>-3.3472512647308973E-2</v>
      </c>
      <c r="NT169" s="15">
        <v>-8.7861159728618177E-3</v>
      </c>
      <c r="NU169" s="15">
        <v>-5.8737320120939365E-3</v>
      </c>
      <c r="NV169" s="15">
        <v>-1.606426048273799E-3</v>
      </c>
      <c r="NW169" s="15">
        <v>-8.0627195734255686E-3</v>
      </c>
      <c r="NX169" s="15">
        <v>-6.0482407506356967E-3</v>
      </c>
      <c r="NY169" s="15">
        <v>6.4387319216804633E-3</v>
      </c>
      <c r="NZ169" s="15">
        <v>7.5619338266139291E-3</v>
      </c>
      <c r="OA169" s="15">
        <v>-1.080346101182828E-2</v>
      </c>
      <c r="OB169" s="15">
        <v>7.4306735146288426E-3</v>
      </c>
      <c r="OC169" s="15">
        <v>-9.8055506512930279E-3</v>
      </c>
      <c r="OD169" s="15">
        <v>-8.6222296536414642E-3</v>
      </c>
      <c r="OE169" s="15">
        <v>-5.6189586516571938E-3</v>
      </c>
      <c r="OF169" s="15">
        <v>-2.7404785581031555E-3</v>
      </c>
      <c r="OG169" s="15">
        <v>-1.4034102893015974E-4</v>
      </c>
      <c r="OH169" s="15">
        <v>4.6960691572100035E-3</v>
      </c>
      <c r="OI169" s="15">
        <v>2.61512780994924E-2</v>
      </c>
      <c r="OJ169" s="15">
        <v>-3.8684720018225375E-4</v>
      </c>
      <c r="OK169" s="15">
        <v>4.9335963448676494E-3</v>
      </c>
      <c r="OL169" s="15">
        <v>2.0070782631640928E-3</v>
      </c>
      <c r="OM169" s="15">
        <v>-3.5854571448052834E-3</v>
      </c>
      <c r="ON169" s="15">
        <v>0</v>
      </c>
      <c r="OO169" s="15">
        <v>2.334328643967677E-3</v>
      </c>
      <c r="OP169" s="15">
        <v>1.2447460453222795E-2</v>
      </c>
      <c r="OQ169" s="15">
        <v>-1.1634672632980698E-3</v>
      </c>
      <c r="OR169" s="15">
        <v>-2.1274533359949877E-2</v>
      </c>
      <c r="OS169" s="15">
        <v>-1.0472296772403628E-2</v>
      </c>
      <c r="OT169" s="15">
        <v>1.0405826175867584E-2</v>
      </c>
      <c r="OU169" s="15">
        <v>-1.0167117355444313E-2</v>
      </c>
      <c r="OV169" s="15">
        <v>-6.7020032504814748E-3</v>
      </c>
      <c r="OW169" s="15">
        <v>3.1686617323102564E-3</v>
      </c>
      <c r="OX169" s="15">
        <v>-6.0665798909100834E-3</v>
      </c>
      <c r="OY169" s="15">
        <v>-1.1254094369637582E-2</v>
      </c>
      <c r="OZ169" s="15">
        <v>-1.680470927217161E-3</v>
      </c>
      <c r="PA169" s="15">
        <v>-3.2905590730988969E-3</v>
      </c>
      <c r="PB169" s="15">
        <v>-0.13607916470332135</v>
      </c>
      <c r="PC169" s="15">
        <v>1.3510419549973299E-2</v>
      </c>
      <c r="PD169" s="15">
        <v>-9.4117654006396442E-4</v>
      </c>
      <c r="PE169" s="15">
        <v>2.4213639991286814E-3</v>
      </c>
      <c r="PF169" s="15">
        <v>1.7759932593277999E-2</v>
      </c>
      <c r="PG169" s="15">
        <v>-2.2876632295809878E-2</v>
      </c>
      <c r="PH169" s="15">
        <v>-9.3023926623134485E-3</v>
      </c>
      <c r="PI169" s="15">
        <v>-5.3311588229147805E-3</v>
      </c>
      <c r="PJ169" s="15">
        <v>-1.8885746878681362E-3</v>
      </c>
      <c r="PK169" s="15">
        <v>3.158692456667998E-3</v>
      </c>
      <c r="PL169" s="15">
        <v>4.3773570092662303E-3</v>
      </c>
      <c r="PM169" s="15">
        <v>-7.8585465733898045E-4</v>
      </c>
      <c r="PN169" s="15">
        <v>-3.8491743297901304E-3</v>
      </c>
      <c r="PO169" s="15">
        <v>7.5151648821225711E-4</v>
      </c>
      <c r="PP169" s="15">
        <v>-1.3576594777654903E-2</v>
      </c>
      <c r="PQ169" s="15">
        <v>-1.1648355352237915E-2</v>
      </c>
      <c r="PR169" s="15">
        <v>-2.0942416031147371E-3</v>
      </c>
      <c r="PS169" s="15">
        <v>9.5251061766839706E-4</v>
      </c>
      <c r="PT169" s="15">
        <v>-6.5598942277932219E-3</v>
      </c>
      <c r="PU169" s="15">
        <v>1.7328023743147778E-3</v>
      </c>
      <c r="PV169" s="15">
        <v>-7.7931673200701667E-3</v>
      </c>
      <c r="PW169" s="15">
        <v>-2.9090929606839467E-3</v>
      </c>
      <c r="PX169" s="15">
        <v>4.9597125847234318E-3</v>
      </c>
      <c r="PY169" s="15">
        <v>1.3389241280060793E-3</v>
      </c>
      <c r="PZ169" s="15">
        <v>2.3510497743947237E-3</v>
      </c>
      <c r="QA169" s="15">
        <v>-5.9911632137285521E-4</v>
      </c>
      <c r="QB169" s="15">
        <v>-2.6002870534158454E-2</v>
      </c>
      <c r="QC169" s="15">
        <v>1.3871886582469484E-2</v>
      </c>
      <c r="QD169" s="15">
        <v>-6.8294908050307379E-3</v>
      </c>
      <c r="QE169" s="15">
        <v>6.5873734207098035E-3</v>
      </c>
      <c r="QF169" s="15">
        <v>9.8684218535013664E-4</v>
      </c>
      <c r="QG169" s="15">
        <v>-4.699160756774459E-3</v>
      </c>
      <c r="QH169" s="15">
        <v>2.5437731899382956E-3</v>
      </c>
      <c r="QI169" s="15">
        <v>9.4782653255007883E-4</v>
      </c>
      <c r="QJ169" s="15">
        <v>-1.0977058631150907E-2</v>
      </c>
      <c r="QK169" s="15">
        <v>-5.3659578432234635E-3</v>
      </c>
      <c r="QL169" s="15">
        <v>-2.3455835617203725E-3</v>
      </c>
      <c r="QM169" s="15">
        <v>5.4555509015369588E-3</v>
      </c>
      <c r="QN169" s="15">
        <v>-5.7117626884314468E-3</v>
      </c>
      <c r="QO169" s="15">
        <v>-2.7457458216912328E-3</v>
      </c>
      <c r="QP169" s="15">
        <v>9.7471182458976763E-3</v>
      </c>
      <c r="QQ169" s="15">
        <v>3.9923533024637881E-3</v>
      </c>
      <c r="QR169" s="15">
        <v>1.67751641198997E-2</v>
      </c>
      <c r="QS169" s="15">
        <v>-1.3053927903852135E-2</v>
      </c>
      <c r="QT169" s="15">
        <v>-2.7965144068153574E-3</v>
      </c>
      <c r="QU169" s="15">
        <v>4.1190846481742264E-3</v>
      </c>
      <c r="QV169" s="15">
        <v>-5.4039076813552078E-3</v>
      </c>
      <c r="QW169" s="15">
        <v>1.3181736702064281E-2</v>
      </c>
      <c r="QX169" s="15">
        <v>-1.4756988294477259E-2</v>
      </c>
      <c r="QY169" s="15">
        <v>-1.3756595907971104E-2</v>
      </c>
      <c r="QZ169" s="15">
        <v>8.5446261823894035E-3</v>
      </c>
      <c r="RA169" s="15">
        <v>-3.9077814480759712E-3</v>
      </c>
      <c r="RB169" s="15">
        <v>-8.5989401875140262E-3</v>
      </c>
      <c r="RC169" s="15">
        <v>-1.3335308963348535E-2</v>
      </c>
      <c r="RD169" s="15">
        <v>-5.4208019989518226E-3</v>
      </c>
      <c r="RE169" s="15">
        <v>-5.0296997406365966E-3</v>
      </c>
      <c r="RF169" s="15">
        <v>-8.9113336713981649E-3</v>
      </c>
      <c r="RG169" s="15">
        <v>-3.3978965754046489E-3</v>
      </c>
      <c r="RH169" s="15">
        <v>1.6944844571594247E-4</v>
      </c>
      <c r="RI169" s="15">
        <v>-6.8032010544805607E-3</v>
      </c>
      <c r="RJ169" s="15">
        <v>-1.3191954502185603E-2</v>
      </c>
      <c r="RK169" s="15">
        <v>-6.9490372600862771E-3</v>
      </c>
      <c r="RL169" s="15">
        <v>6.8436600576580716E-3</v>
      </c>
      <c r="RM169" s="15">
        <v>1.3025170854935616E-2</v>
      </c>
      <c r="RN169" s="15">
        <v>-9.5694510161506725E-3</v>
      </c>
      <c r="RO169" s="15">
        <v>-7.980888331012877E-3</v>
      </c>
      <c r="RP169" s="15">
        <v>-1.9837086883701914E-2</v>
      </c>
      <c r="RQ169" s="15">
        <v>-3.3654098381227682E-2</v>
      </c>
      <c r="RR169" s="15">
        <v>-5.5463118448968198E-4</v>
      </c>
      <c r="RS169" s="15">
        <v>-1.177638732382507E-2</v>
      </c>
      <c r="RT169" s="15">
        <v>-7.5154069372310281E-4</v>
      </c>
      <c r="RU169" s="15">
        <v>2.5808090364122321E-3</v>
      </c>
      <c r="RV169" s="15">
        <v>-4.2292773112381386E-3</v>
      </c>
      <c r="RW169" s="15">
        <v>-5.6327772551666624E-3</v>
      </c>
      <c r="RX169" s="15">
        <v>-4.3588247898133118E-3</v>
      </c>
      <c r="RY169" s="15">
        <v>-9.7605835896580773E-3</v>
      </c>
      <c r="RZ169" s="15">
        <v>-4.5023076935117763E-3</v>
      </c>
      <c r="SA169" s="15">
        <v>-4.0700096882968677E-3</v>
      </c>
      <c r="SB169" s="15">
        <v>3.7807228399061523E-3</v>
      </c>
      <c r="SC169" s="15">
        <v>8.8928418488403663E-4</v>
      </c>
      <c r="SD169" s="15">
        <v>4.810014083784878E-3</v>
      </c>
      <c r="SE169" s="15">
        <v>2.2346378014163628E-3</v>
      </c>
      <c r="SF169" s="15">
        <v>1.5095478932747669E-4</v>
      </c>
      <c r="SG169" s="15">
        <v>-2.6214355798342562E-3</v>
      </c>
      <c r="SH169" s="15">
        <v>1.3240251638018306E-2</v>
      </c>
      <c r="SI169" s="15">
        <v>-2.2148403295527874E-3</v>
      </c>
      <c r="SJ169" s="15">
        <v>-2.9887942547670199E-3</v>
      </c>
      <c r="SK169" s="15">
        <v>3.6861829992878138E-4</v>
      </c>
      <c r="SL169" s="15">
        <v>4.8453525941920337E-4</v>
      </c>
      <c r="SM169" s="15">
        <v>-5.8974773801769124E-3</v>
      </c>
      <c r="SN169" s="15">
        <v>2.6787315963649982E-2</v>
      </c>
      <c r="SO169" s="15">
        <v>-2.0824408823984664E-3</v>
      </c>
      <c r="SP169" s="15">
        <v>2.7533039821523038E-4</v>
      </c>
      <c r="SQ169" s="15">
        <v>-1.882111942364607E-3</v>
      </c>
      <c r="SR169" s="15">
        <v>-1.5002110853821202E-2</v>
      </c>
      <c r="SS169" s="15">
        <v>7.353566321622154E-3</v>
      </c>
      <c r="ST169" s="15">
        <v>-3.6554395440162651E-3</v>
      </c>
      <c r="SU169" s="15">
        <v>-4.6043246809776856E-3</v>
      </c>
      <c r="SV169" s="15">
        <v>0</v>
      </c>
      <c r="SW169" s="15">
        <v>-7.9205375594290552E-3</v>
      </c>
      <c r="SX169" s="15">
        <v>1.8032186422583429E-2</v>
      </c>
      <c r="SY169" s="15">
        <v>-1.2470185576868917E-2</v>
      </c>
      <c r="SZ169" s="15">
        <v>6.5941551175129256E-3</v>
      </c>
      <c r="TA169" s="15">
        <v>5.2292702543996067E-3</v>
      </c>
      <c r="TB169" s="15">
        <v>1.9841488154880189E-2</v>
      </c>
      <c r="TC169" s="15">
        <v>-5.8148150467871888E-3</v>
      </c>
      <c r="TD169" s="15">
        <v>-6.3507785507528978E-3</v>
      </c>
      <c r="TE169" s="15">
        <v>1.3410220596240853E-3</v>
      </c>
      <c r="TF169" s="15">
        <v>-1.2070007500353387E-3</v>
      </c>
      <c r="TG169" s="15">
        <v>-1.0769154762683459E-2</v>
      </c>
      <c r="TH169" s="15">
        <v>-7.526917256362781E-3</v>
      </c>
      <c r="TI169" s="15">
        <v>-7.2306894931460589E-3</v>
      </c>
      <c r="TJ169" s="15">
        <v>-1.1480240886905744E-2</v>
      </c>
      <c r="TK169" s="15">
        <v>-2.6358647713298719E-3</v>
      </c>
      <c r="TL169" s="15">
        <v>4.4774228700286368E-3</v>
      </c>
      <c r="TM169" s="15">
        <v>-3.5389915431338812E-3</v>
      </c>
      <c r="TN169" s="15">
        <v>-4.0846696227792327E-3</v>
      </c>
      <c r="TO169" s="23">
        <v>-2.6054906656004804E-3</v>
      </c>
    </row>
    <row r="170" spans="1:535" x14ac:dyDescent="0.35">
      <c r="A170" s="14">
        <v>164</v>
      </c>
      <c r="B170" s="81">
        <v>42755</v>
      </c>
      <c r="C170" s="23">
        <v>3.6672967203216721E-3</v>
      </c>
      <c r="D170" s="43">
        <f ca="1">OFFSET('CAPM Regression Loop'!$AH$6,$A170,'CAPM Regression Loop'!$D$2)</f>
        <v>8.7466827285904471E-3</v>
      </c>
      <c r="T170" s="14">
        <v>164</v>
      </c>
      <c r="U170" s="14" t="s">
        <v>166</v>
      </c>
      <c r="V170" s="14">
        <v>0.2087006853949116</v>
      </c>
      <c r="W170" s="14">
        <v>0.10914078301119444</v>
      </c>
      <c r="X170" s="14">
        <v>1.4415426914758634E-2</v>
      </c>
      <c r="Y170" s="14">
        <f t="shared" si="9"/>
        <v>-7.2502623929674916</v>
      </c>
      <c r="Z170" s="14">
        <f t="shared" si="8"/>
        <v>7.2502623929674916</v>
      </c>
      <c r="AA170" s="14">
        <f t="shared" si="10"/>
        <v>0.2087006853949116</v>
      </c>
      <c r="AF170" s="80"/>
      <c r="AH170" s="81"/>
      <c r="AI170" s="15">
        <v>-4.1990342838272031E-4</v>
      </c>
      <c r="AJ170" s="15">
        <v>1.5536739149129208E-2</v>
      </c>
      <c r="AK170" s="15">
        <v>-1.2819767503652608E-3</v>
      </c>
      <c r="AL170" s="15">
        <v>1.8350159457296321E-3</v>
      </c>
      <c r="AM170" s="15">
        <v>-3.7541870584088233E-3</v>
      </c>
      <c r="AN170" s="15">
        <v>-2.0329266472750827E-2</v>
      </c>
      <c r="AO170" s="15">
        <v>1.4840467724950225E-3</v>
      </c>
      <c r="AP170" s="15">
        <v>-3.7298911264810925E-3</v>
      </c>
      <c r="AQ170" s="15">
        <v>8.3447196247342231E-3</v>
      </c>
      <c r="AR170" s="15">
        <v>6.0556199364902316E-3</v>
      </c>
      <c r="AS170" s="15">
        <v>5.1552282725622293E-3</v>
      </c>
      <c r="AT170" s="15">
        <v>2.6186911817536393E-3</v>
      </c>
      <c r="AU170" s="15">
        <v>1.4323851657986732E-3</v>
      </c>
      <c r="AV170" s="15">
        <v>2.0910133951511888E-2</v>
      </c>
      <c r="AW170" s="15">
        <v>4.6216142342808035E-3</v>
      </c>
      <c r="AX170" s="15">
        <v>3.3436859430630893E-3</v>
      </c>
      <c r="AY170" s="15">
        <v>-2.7659498791399888E-2</v>
      </c>
      <c r="AZ170" s="15">
        <v>-2.4480803092603171E-4</v>
      </c>
      <c r="BA170" s="15">
        <v>8.8863993122081514E-3</v>
      </c>
      <c r="BB170" s="15">
        <v>-1.1190899237491848E-3</v>
      </c>
      <c r="BC170" s="15">
        <v>3.7642143370304076E-3</v>
      </c>
      <c r="BD170" s="15">
        <v>1.6216571589245287E-2</v>
      </c>
      <c r="BE170" s="15">
        <v>5.2137761485267957E-3</v>
      </c>
      <c r="BF170" s="15">
        <v>3.2224461588266011E-3</v>
      </c>
      <c r="BG170" s="15">
        <v>2.4614506020723837E-3</v>
      </c>
      <c r="BH170" s="15">
        <v>3.3260048900409008E-3</v>
      </c>
      <c r="BI170" s="15">
        <v>1.2620194932996782E-2</v>
      </c>
      <c r="BJ170" s="15">
        <v>5.1871179661149066E-3</v>
      </c>
      <c r="BK170" s="15">
        <v>4.3022384186608698E-3</v>
      </c>
      <c r="BL170" s="15">
        <v>-2.155844841303451E-2</v>
      </c>
      <c r="BM170" s="15">
        <v>-1.787371103276212E-2</v>
      </c>
      <c r="BN170" s="15">
        <v>2.66311741948385E-3</v>
      </c>
      <c r="BO170" s="15">
        <v>-2.0491810449355693E-3</v>
      </c>
      <c r="BP170" s="15">
        <v>2.5618301527021809E-3</v>
      </c>
      <c r="BQ170" s="15">
        <v>1.5097011097606987E-2</v>
      </c>
      <c r="BR170" s="15">
        <v>5.6407579785046451E-3</v>
      </c>
      <c r="BS170" s="15">
        <v>6.1938682686271738E-4</v>
      </c>
      <c r="BT170" s="15">
        <v>-2.3006145116615234E-3</v>
      </c>
      <c r="BU170" s="15">
        <v>-8.7796861028368743E-4</v>
      </c>
      <c r="BV170" s="15">
        <v>-9.9354205887778983E-4</v>
      </c>
      <c r="BW170" s="15">
        <v>-2.0343708499261301E-3</v>
      </c>
      <c r="BX170" s="15">
        <v>1.6871257775842585E-2</v>
      </c>
      <c r="BY170" s="15">
        <v>-1.8720754297451964E-3</v>
      </c>
      <c r="BZ170" s="15">
        <v>9.2301892985809687E-3</v>
      </c>
      <c r="CA170" s="15">
        <v>-6.611327798308953E-3</v>
      </c>
      <c r="CB170" s="15">
        <v>-2.1396484876427435E-3</v>
      </c>
      <c r="CC170" s="15">
        <v>7.8743260100700568E-3</v>
      </c>
      <c r="CD170" s="15">
        <v>5.7013530652116756E-3</v>
      </c>
      <c r="CE170" s="15">
        <v>1.1218791329396622E-2</v>
      </c>
      <c r="CF170" s="15">
        <v>2.8266754013237614E-3</v>
      </c>
      <c r="CG170" s="15">
        <v>9.9378994448757925E-3</v>
      </c>
      <c r="CH170" s="15">
        <v>2.9313908638218311E-2</v>
      </c>
      <c r="CI170" s="15">
        <v>-1.1042099120569535E-3</v>
      </c>
      <c r="CJ170" s="15">
        <v>8.3449239891353138E-4</v>
      </c>
      <c r="CK170" s="15">
        <v>-6.409859084167197E-3</v>
      </c>
      <c r="CL170" s="15">
        <v>6.8065238281764693E-3</v>
      </c>
      <c r="CM170" s="15">
        <v>1.5585225238052007E-4</v>
      </c>
      <c r="CN170" s="15">
        <v>3.3277900926747457E-3</v>
      </c>
      <c r="CO170" s="15">
        <v>4.8704988908290859E-3</v>
      </c>
      <c r="CP170" s="15">
        <v>-7.3276189941518287E-3</v>
      </c>
      <c r="CQ170" s="15">
        <v>2.8662791092898942E-3</v>
      </c>
      <c r="CR170" s="15">
        <v>-6.207630004127487E-3</v>
      </c>
      <c r="CS170" s="15">
        <v>-1.812924051600331E-3</v>
      </c>
      <c r="CT170" s="15">
        <v>-7.1137629743041825E-3</v>
      </c>
      <c r="CU170" s="15">
        <v>1.8641026913557665E-2</v>
      </c>
      <c r="CV170" s="15">
        <v>3.2273681093428718E-4</v>
      </c>
      <c r="CW170" s="15">
        <v>1.1051497533081777E-3</v>
      </c>
      <c r="CX170" s="15">
        <v>-6.2640025849306277E-3</v>
      </c>
      <c r="CY170" s="15">
        <v>1.0675554435441178E-2</v>
      </c>
      <c r="CZ170" s="15">
        <v>-8.3671382624124994E-3</v>
      </c>
      <c r="DA170" s="15">
        <v>-0.11969963056770069</v>
      </c>
      <c r="DB170" s="15">
        <v>8.3717041306355649E-4</v>
      </c>
      <c r="DC170" s="15">
        <v>1.0040161485984859E-3</v>
      </c>
      <c r="DD170" s="15">
        <v>6.2087898326460521E-3</v>
      </c>
      <c r="DE170" s="15">
        <v>-9.7544446394898059E-3</v>
      </c>
      <c r="DF170" s="15">
        <v>6.1425063356388592E-4</v>
      </c>
      <c r="DG170" s="15">
        <v>1.1308267509899725E-2</v>
      </c>
      <c r="DH170" s="15">
        <v>-6.9066551611111264E-3</v>
      </c>
      <c r="DI170" s="15">
        <v>1.2768847672938713E-2</v>
      </c>
      <c r="DJ170" s="15">
        <v>1.0659358402304601E-3</v>
      </c>
      <c r="DK170" s="15">
        <v>0</v>
      </c>
      <c r="DL170" s="15">
        <v>1.1680689273126665E-2</v>
      </c>
      <c r="DM170" s="15">
        <v>1.3638016645036942E-2</v>
      </c>
      <c r="DN170" s="15">
        <v>1.1818003377530795E-2</v>
      </c>
      <c r="DO170" s="15">
        <v>-2.8103062992555312E-3</v>
      </c>
      <c r="DP170" s="15">
        <v>-8.4851136624129603E-3</v>
      </c>
      <c r="DQ170" s="15">
        <v>4.4440223848669991E-3</v>
      </c>
      <c r="DR170" s="15">
        <v>5.8707600826778117E-2</v>
      </c>
      <c r="DS170" s="15">
        <v>3.090252987658312E-2</v>
      </c>
      <c r="DT170" s="15">
        <v>1.370490062389869E-2</v>
      </c>
      <c r="DU170" s="15">
        <v>1.0518504191220317E-2</v>
      </c>
      <c r="DV170" s="15">
        <v>3.1298930089275656E-3</v>
      </c>
      <c r="DW170" s="15">
        <v>7.5174866285898671E-3</v>
      </c>
      <c r="DX170" s="15">
        <v>4.2224823059243992E-3</v>
      </c>
      <c r="DY170" s="15">
        <v>5.4223877150686422E-3</v>
      </c>
      <c r="DZ170" s="15">
        <v>1.3482684423325047E-2</v>
      </c>
      <c r="EA170" s="15">
        <v>9.6827007164175492E-3</v>
      </c>
      <c r="EB170" s="15">
        <v>9.7547108004435012E-3</v>
      </c>
      <c r="EC170" s="15">
        <v>1.3134680552017624E-2</v>
      </c>
      <c r="ED170" s="15">
        <v>2.5748876984907176E-3</v>
      </c>
      <c r="EE170" s="15">
        <v>-9.0164847330029916E-3</v>
      </c>
      <c r="EF170" s="15">
        <v>4.3178265632093206E-3</v>
      </c>
      <c r="EG170" s="15">
        <v>4.7359785419069838E-3</v>
      </c>
      <c r="EH170" s="15">
        <v>1.6724129542573008E-2</v>
      </c>
      <c r="EI170" s="15">
        <v>6.269613013595395E-3</v>
      </c>
      <c r="EJ170" s="15">
        <v>7.1240103660789025E-3</v>
      </c>
      <c r="EK170" s="15">
        <v>-1.5691870962532082E-2</v>
      </c>
      <c r="EL170" s="15">
        <v>5.9650794684748933E-3</v>
      </c>
      <c r="EM170" s="15">
        <v>2.4252337534412305E-2</v>
      </c>
      <c r="EN170" s="15">
        <v>-2.0911299717849283E-3</v>
      </c>
      <c r="EO170" s="15">
        <v>1.7298373483186677E-2</v>
      </c>
      <c r="EP170" s="15">
        <v>3.29328833358893E-3</v>
      </c>
      <c r="EQ170" s="15">
        <v>2.2329476398088577E-2</v>
      </c>
      <c r="ER170" s="15">
        <v>9.5939335172842578E-3</v>
      </c>
      <c r="ES170" s="15">
        <v>6.0686202077169082E-3</v>
      </c>
      <c r="ET170" s="15">
        <v>3.9946790803784427E-3</v>
      </c>
      <c r="EU170" s="15">
        <v>3.0778725436796366E-3</v>
      </c>
      <c r="EV170" s="15">
        <v>-2.6270433271588449E-2</v>
      </c>
      <c r="EW170" s="15">
        <v>1.2301205311831681E-3</v>
      </c>
      <c r="EX170" s="15">
        <v>2.3501773449534514E-3</v>
      </c>
      <c r="EY170" s="15">
        <v>3.5242327225296828E-3</v>
      </c>
      <c r="EZ170" s="15">
        <v>3.8788972241698069E-3</v>
      </c>
      <c r="FA170" s="15">
        <v>-1.9908402120908525E-2</v>
      </c>
      <c r="FB170" s="15">
        <v>1.7302534864515112E-4</v>
      </c>
      <c r="FC170" s="15">
        <v>1.2341730019408541E-2</v>
      </c>
      <c r="FD170" s="15">
        <v>2.2455593611508864E-3</v>
      </c>
      <c r="FE170" s="15">
        <v>1.5968403178730984E-2</v>
      </c>
      <c r="FF170" s="15">
        <v>1.6245162696085575E-2</v>
      </c>
      <c r="FG170" s="15">
        <v>2.8530689824064807E-3</v>
      </c>
      <c r="FH170" s="15">
        <v>-1.4083515268689057E-4</v>
      </c>
      <c r="FI170" s="15">
        <v>-5.8072808798379861E-3</v>
      </c>
      <c r="FJ170" s="15">
        <v>1.065350985179106E-2</v>
      </c>
      <c r="FK170" s="15">
        <v>-8.688637051290129E-4</v>
      </c>
      <c r="FL170" s="15">
        <v>3.5358741593880427E-3</v>
      </c>
      <c r="FM170" s="15">
        <v>-3.9363085358063024E-3</v>
      </c>
      <c r="FN170" s="15">
        <v>-1.4635933823766228E-3</v>
      </c>
      <c r="FO170" s="15">
        <v>-2.5284551694691064E-2</v>
      </c>
      <c r="FP170" s="15">
        <v>-1.892535632977637E-2</v>
      </c>
      <c r="FQ170" s="15">
        <v>9.9739606219518585E-3</v>
      </c>
      <c r="FR170" s="15">
        <v>3.9261927152811149E-3</v>
      </c>
      <c r="FS170" s="15">
        <v>9.7921555629819339E-3</v>
      </c>
      <c r="FT170" s="15">
        <v>3.6450032072264842E-3</v>
      </c>
      <c r="FU170" s="15">
        <v>-2.2564883587325038E-3</v>
      </c>
      <c r="FV170" s="15">
        <v>1.164157501548577E-2</v>
      </c>
      <c r="FW170" s="15">
        <v>2.6457733964505032E-3</v>
      </c>
      <c r="FX170" s="15">
        <v>2.7193283186537857E-3</v>
      </c>
      <c r="FY170" s="15">
        <v>1.9059726227338438E-3</v>
      </c>
      <c r="FZ170" s="15">
        <v>3.6816500708761407E-3</v>
      </c>
      <c r="GA170" s="15">
        <v>5.066840577051002E-3</v>
      </c>
      <c r="GB170" s="15">
        <v>3.5267750566297029E-3</v>
      </c>
      <c r="GC170" s="15">
        <v>-3.239878223437462E-3</v>
      </c>
      <c r="GD170" s="15">
        <v>-2.6075634070808302E-3</v>
      </c>
      <c r="GE170" s="15">
        <v>-3.7934713562974847E-3</v>
      </c>
      <c r="GF170" s="15">
        <v>-5.594611030973879E-3</v>
      </c>
      <c r="GG170" s="15">
        <v>-1.7628258053619617E-2</v>
      </c>
      <c r="GH170" s="15">
        <v>3.4797167827808582E-3</v>
      </c>
      <c r="GI170" s="15">
        <v>9.3364291623551938E-3</v>
      </c>
      <c r="GJ170" s="15">
        <v>9.4266212577035508E-3</v>
      </c>
      <c r="GK170" s="15">
        <v>6.8224723100188955E-3</v>
      </c>
      <c r="GL170" s="15">
        <v>2.6583135373400625E-3</v>
      </c>
      <c r="GM170" s="15">
        <v>5.5467032137023094E-3</v>
      </c>
      <c r="GN170" s="15">
        <v>5.6980211146377959E-3</v>
      </c>
      <c r="GO170" s="15">
        <v>5.9034874284311931E-3</v>
      </c>
      <c r="GP170" s="15">
        <v>-1.2719180419192126E-3</v>
      </c>
      <c r="GQ170" s="15">
        <v>-9.7088141269609379E-3</v>
      </c>
      <c r="GR170" s="15">
        <v>8.2160344423025111E-3</v>
      </c>
      <c r="GS170" s="15">
        <v>4.1305304492897568E-3</v>
      </c>
      <c r="GT170" s="15">
        <v>2.9485499763983749E-3</v>
      </c>
      <c r="GU170" s="15">
        <v>1.2653780247292655E-3</v>
      </c>
      <c r="GV170" s="15">
        <v>-3.5655958144321159E-3</v>
      </c>
      <c r="GW170" s="15">
        <v>-8.13351720554642E-3</v>
      </c>
      <c r="GX170" s="15">
        <v>1.6773836753726074E-3</v>
      </c>
      <c r="GY170" s="15">
        <v>-9.3817438160008395E-4</v>
      </c>
      <c r="GZ170" s="15">
        <v>9.0468031999353434E-3</v>
      </c>
      <c r="HA170" s="15">
        <v>4.3680113129554148E-3</v>
      </c>
      <c r="HB170" s="15">
        <v>-5.6474534930750402E-3</v>
      </c>
      <c r="HC170" s="15">
        <v>1.3557531562053166E-2</v>
      </c>
      <c r="HD170" s="15">
        <v>-4.0064470889947731E-3</v>
      </c>
      <c r="HE170" s="15">
        <v>9.9755973698011247E-3</v>
      </c>
      <c r="HF170" s="15">
        <v>1.6249951332136581E-2</v>
      </c>
      <c r="HG170" s="15">
        <v>-2.3662285845551011E-3</v>
      </c>
      <c r="HH170" s="15">
        <v>-8.9478641737777264E-3</v>
      </c>
      <c r="HI170" s="15">
        <v>-3.0916269706696914E-3</v>
      </c>
      <c r="HJ170" s="15">
        <v>8.0533969931685361E-3</v>
      </c>
      <c r="HK170" s="15">
        <v>2.009867294525132E-3</v>
      </c>
      <c r="HL170" s="15">
        <v>1.1476790088391083E-2</v>
      </c>
      <c r="HM170" s="15">
        <v>8.5700284851551543E-3</v>
      </c>
      <c r="HN170" s="15">
        <v>-1.0038805086532435E-2</v>
      </c>
      <c r="HO170" s="15">
        <v>1.8944776034673894E-4</v>
      </c>
      <c r="HP170" s="15">
        <v>-1.3917886728224971E-3</v>
      </c>
      <c r="HQ170" s="15">
        <v>1.6214312600219587E-2</v>
      </c>
      <c r="HR170" s="15">
        <v>1.157262745245754E-2</v>
      </c>
      <c r="HS170" s="15">
        <v>8.3542674698577242E-3</v>
      </c>
      <c r="HT170" s="15">
        <v>1.0501221621909263E-2</v>
      </c>
      <c r="HU170" s="15">
        <v>4.5960187530184968E-3</v>
      </c>
      <c r="HV170" s="15">
        <v>2.6397836104985056E-3</v>
      </c>
      <c r="HW170" s="15">
        <v>-2.2028749535901601E-2</v>
      </c>
      <c r="HX170" s="15">
        <v>1.451053271441439E-2</v>
      </c>
      <c r="HY170" s="15">
        <v>-7.8552795565036814E-3</v>
      </c>
      <c r="HZ170" s="15">
        <v>1.2412507232280219E-2</v>
      </c>
      <c r="IA170" s="15">
        <v>1.5037877364540502E-2</v>
      </c>
      <c r="IB170" s="15">
        <v>-7.8051802517052106E-3</v>
      </c>
      <c r="IC170" s="15">
        <v>3.5403332782797856E-3</v>
      </c>
      <c r="ID170" s="15">
        <v>4.5989890686089201E-3</v>
      </c>
      <c r="IE170" s="15">
        <v>6.3364556993594093E-3</v>
      </c>
      <c r="IF170" s="15">
        <v>-3.9124174346058587E-3</v>
      </c>
      <c r="IG170" s="15">
        <v>1.3730192811901817E-2</v>
      </c>
      <c r="IH170" s="15">
        <v>5.4461801979901444E-3</v>
      </c>
      <c r="II170" s="15">
        <v>3.4080402262106537E-3</v>
      </c>
      <c r="IJ170" s="15">
        <v>4.2685994875545389E-3</v>
      </c>
      <c r="IK170" s="15">
        <v>9.3755782152146819E-3</v>
      </c>
      <c r="IL170" s="15">
        <v>1.9859316236891154E-2</v>
      </c>
      <c r="IM170" s="15">
        <v>2.6227959718175924E-3</v>
      </c>
      <c r="IN170" s="15">
        <v>8.4194909915289353E-3</v>
      </c>
      <c r="IO170" s="15">
        <v>1.3048554093143818E-2</v>
      </c>
      <c r="IP170" s="15">
        <v>1.3768928446117386E-2</v>
      </c>
      <c r="IQ170" s="15">
        <v>5.4070423112460497E-3</v>
      </c>
      <c r="IR170" s="15">
        <v>3.6648383514189041E-3</v>
      </c>
      <c r="IS170" s="15">
        <v>1.5498729992756729E-3</v>
      </c>
      <c r="IT170" s="15">
        <v>4.4943895878392674E-3</v>
      </c>
      <c r="IU170" s="15">
        <v>1.4500261473852493E-3</v>
      </c>
      <c r="IV170" s="15">
        <v>3.4722257107492787E-3</v>
      </c>
      <c r="IW170" s="15">
        <v>6.6752494337177625E-3</v>
      </c>
      <c r="IX170" s="15">
        <v>-6.3331433970225852E-3</v>
      </c>
      <c r="IY170" s="15">
        <v>-7.635854950407212E-4</v>
      </c>
      <c r="IZ170" s="15">
        <v>3.4679888331672695E-3</v>
      </c>
      <c r="JA170" s="15">
        <v>4.8192864359489218E-3</v>
      </c>
      <c r="JB170" s="15">
        <v>-8.7868088150741836E-3</v>
      </c>
      <c r="JC170" s="15">
        <v>-5.6022555486697871E-3</v>
      </c>
      <c r="JD170" s="15">
        <v>1.1034483878252764E-3</v>
      </c>
      <c r="JE170" s="15">
        <v>1.9982022834137293E-3</v>
      </c>
      <c r="JF170" s="15">
        <v>-5.2760507603956701E-3</v>
      </c>
      <c r="JG170" s="15">
        <v>6.0191700198013853E-3</v>
      </c>
      <c r="JH170" s="15">
        <v>3.3208436989421788E-3</v>
      </c>
      <c r="JI170" s="15">
        <v>-2.6912307300638847E-2</v>
      </c>
      <c r="JJ170" s="15">
        <v>2.2173068698690748E-2</v>
      </c>
      <c r="JK170" s="15">
        <v>7.6950362218004128E-3</v>
      </c>
      <c r="JL170" s="15">
        <v>-1.1707777150879329E-2</v>
      </c>
      <c r="JM170" s="15">
        <v>5.2622766145788546E-3</v>
      </c>
      <c r="JN170" s="15">
        <v>-5.2447672672950767E-3</v>
      </c>
      <c r="JO170" s="15">
        <v>-2.6411090964795561E-3</v>
      </c>
      <c r="JP170" s="15">
        <v>1.6112614694737355E-2</v>
      </c>
      <c r="JQ170" s="15">
        <v>1.0066742609803966E-2</v>
      </c>
      <c r="JR170" s="15">
        <v>9.8692069021308355E-3</v>
      </c>
      <c r="JS170" s="15">
        <v>1.8990887559397696E-2</v>
      </c>
      <c r="JT170" s="15">
        <v>1.3006721972411311E-3</v>
      </c>
      <c r="JU170" s="15">
        <v>4.9716464186484594E-3</v>
      </c>
      <c r="JV170" s="15">
        <v>2.2158340988638652E-2</v>
      </c>
      <c r="JW170" s="15">
        <v>-1.9926840128654056E-3</v>
      </c>
      <c r="JX170" s="15">
        <v>4.3335920680322897E-3</v>
      </c>
      <c r="JY170" s="15">
        <v>2.9946200194693323E-3</v>
      </c>
      <c r="JZ170" s="15">
        <v>1.1534153245286545E-2</v>
      </c>
      <c r="KA170" s="15">
        <v>1.6941977792328663E-3</v>
      </c>
      <c r="KB170" s="15">
        <v>6.9954532408549475E-4</v>
      </c>
      <c r="KC170" s="15">
        <v>-4.0003531910729126E-3</v>
      </c>
      <c r="KD170" s="15">
        <v>-4.3792424610533036E-4</v>
      </c>
      <c r="KE170" s="15">
        <v>3.6463081534345232E-4</v>
      </c>
      <c r="KF170" s="15">
        <v>4.4319411347103488E-3</v>
      </c>
      <c r="KG170" s="15">
        <v>3.9059435836586186E-2</v>
      </c>
      <c r="KH170" s="15">
        <v>5.9726547436289258E-3</v>
      </c>
      <c r="KI170" s="15">
        <v>1.120448296489728E-3</v>
      </c>
      <c r="KJ170" s="15">
        <v>1.2443599478738099E-2</v>
      </c>
      <c r="KK170" s="15">
        <v>6.7823918483165668E-3</v>
      </c>
      <c r="KL170" s="15">
        <v>5.039651745654153E-3</v>
      </c>
      <c r="KM170" s="15">
        <v>2.7571963012534392E-3</v>
      </c>
      <c r="KN170" s="15">
        <v>8.896797739864499E-4</v>
      </c>
      <c r="KO170" s="15">
        <v>2.7043285712273304E-3</v>
      </c>
      <c r="KP170" s="15">
        <v>4.3657600266267249E-3</v>
      </c>
      <c r="KQ170" s="15">
        <v>1.0178807258084763E-2</v>
      </c>
      <c r="KR170" s="15">
        <v>-4.974406746162007E-3</v>
      </c>
      <c r="KS170" s="15">
        <v>7.4294546785205187E-3</v>
      </c>
      <c r="KT170" s="15">
        <v>3.9562029499959087E-2</v>
      </c>
      <c r="KU170" s="15">
        <v>7.1950599289911212E-3</v>
      </c>
      <c r="KV170" s="15">
        <v>6.8706306591445089E-3</v>
      </c>
      <c r="KW170" s="15">
        <v>4.6218569669851271E-3</v>
      </c>
      <c r="KX170" s="15">
        <v>2.7403533933628905E-3</v>
      </c>
      <c r="KY170" s="15">
        <v>-2.5646842148711194E-3</v>
      </c>
      <c r="KZ170" s="15">
        <v>4.4374082321235048E-3</v>
      </c>
      <c r="LA170" s="15">
        <v>-3.2968511992905857E-3</v>
      </c>
      <c r="LB170" s="15">
        <v>-3.9049788976534074E-4</v>
      </c>
      <c r="LC170" s="15">
        <v>2.7197157179389064E-3</v>
      </c>
      <c r="LD170" s="15">
        <v>3.5922804683359679E-3</v>
      </c>
      <c r="LE170" s="15">
        <v>2.1436235432513691E-3</v>
      </c>
      <c r="LF170" s="15">
        <v>2.232143783940856E-3</v>
      </c>
      <c r="LG170" s="15">
        <v>1.3531278636560427E-2</v>
      </c>
      <c r="LH170" s="15">
        <v>8.6843793735347889E-3</v>
      </c>
      <c r="LI170" s="15">
        <v>2.0166757000853276E-2</v>
      </c>
      <c r="LJ170" s="15">
        <v>2.0397763319201746E-3</v>
      </c>
      <c r="LK170" s="15">
        <v>1.2510542356292712E-2</v>
      </c>
      <c r="LL170" s="15">
        <v>8.4531357110581903E-3</v>
      </c>
      <c r="LM170" s="15">
        <v>1.309003083912141E-2</v>
      </c>
      <c r="LN170" s="15">
        <v>6.3831117161908908E-3</v>
      </c>
      <c r="LO170" s="15">
        <v>9.7786226422317372E-3</v>
      </c>
      <c r="LP170" s="15">
        <v>-1.7760942446437256E-3</v>
      </c>
      <c r="LQ170" s="15">
        <v>1.5647006791175162E-3</v>
      </c>
      <c r="LR170" s="15">
        <v>-1.664170795121795E-3</v>
      </c>
      <c r="LS170" s="15">
        <v>6.5455737895839478E-4</v>
      </c>
      <c r="LT170" s="15">
        <v>1.8700590208169433E-2</v>
      </c>
      <c r="LU170" s="15">
        <v>2.0096788204316554E-2</v>
      </c>
      <c r="LV170" s="15">
        <v>1.0548411073154941E-2</v>
      </c>
      <c r="LW170" s="15">
        <v>1.3587468198800136E-2</v>
      </c>
      <c r="LX170" s="15">
        <v>-4.1253634925498966E-3</v>
      </c>
      <c r="LY170" s="15">
        <v>5.7222121989621713E-3</v>
      </c>
      <c r="LZ170" s="15">
        <v>1.7412506576053161E-3</v>
      </c>
      <c r="MA170" s="15">
        <v>6.0042791269889458E-3</v>
      </c>
      <c r="MB170" s="15">
        <v>3.2202689915550487E-3</v>
      </c>
      <c r="MC170" s="15">
        <v>8.7760480355639561E-3</v>
      </c>
      <c r="MD170" s="15">
        <v>7.9740528846032662E-3</v>
      </c>
      <c r="ME170" s="15">
        <v>-1.0639192425014484E-3</v>
      </c>
      <c r="MF170" s="15">
        <v>3.6840935060377909E-3</v>
      </c>
      <c r="MG170" s="15">
        <v>6.592170619654409E-3</v>
      </c>
      <c r="MH170" s="15">
        <v>4.2455070690580734E-3</v>
      </c>
      <c r="MI170" s="15">
        <v>3.3482731200259901E-2</v>
      </c>
      <c r="MJ170" s="15">
        <v>8.0305177781789666E-3</v>
      </c>
      <c r="MK170" s="15">
        <v>3.5816949126536143E-2</v>
      </c>
      <c r="ML170" s="15">
        <v>1.9496030349527516E-2</v>
      </c>
      <c r="MM170" s="15">
        <v>3.292571177765909E-3</v>
      </c>
      <c r="MN170" s="15">
        <v>7.0377769691247994E-3</v>
      </c>
      <c r="MO170" s="15">
        <v>6.089411095331774E-3</v>
      </c>
      <c r="MP170" s="15">
        <v>1.0756234057806135E-2</v>
      </c>
      <c r="MQ170" s="15">
        <v>-1.7334364895226786E-3</v>
      </c>
      <c r="MR170" s="15">
        <v>1.1449632751129337E-2</v>
      </c>
      <c r="MS170" s="15">
        <v>3.2423697684301599E-3</v>
      </c>
      <c r="MT170" s="15">
        <v>6.2853758149609574E-3</v>
      </c>
      <c r="MU170" s="15">
        <v>-1.4910539541801565E-3</v>
      </c>
      <c r="MV170" s="15">
        <v>4.4636288959888333E-3</v>
      </c>
      <c r="MW170" s="15">
        <v>-1.6768676152314902E-4</v>
      </c>
      <c r="MX170" s="15">
        <v>3.1442072494500119E-3</v>
      </c>
      <c r="MY170" s="15">
        <v>1.3717918471923419E-3</v>
      </c>
      <c r="MZ170" s="15">
        <v>4.7938730349992202E-3</v>
      </c>
      <c r="NA170" s="15">
        <v>7.5808612775862018E-3</v>
      </c>
      <c r="NB170" s="15">
        <v>5.0881104777025146E-3</v>
      </c>
      <c r="NC170" s="15">
        <v>-1.2136071282225561E-2</v>
      </c>
      <c r="ND170" s="15">
        <v>-1.2055975626013974E-3</v>
      </c>
      <c r="NE170" s="15">
        <v>3.0659715086201345E-2</v>
      </c>
      <c r="NF170" s="15">
        <v>3.4736678438637293E-2</v>
      </c>
      <c r="NG170" s="15">
        <v>-7.280414597052416E-3</v>
      </c>
      <c r="NH170" s="15">
        <v>1.49587276820353E-2</v>
      </c>
      <c r="NI170" s="15">
        <v>-1.9175461292717062E-3</v>
      </c>
      <c r="NJ170" s="15">
        <v>1.3868473887677134E-2</v>
      </c>
      <c r="NK170" s="15">
        <v>-1.0995951496638588E-2</v>
      </c>
      <c r="NL170" s="15">
        <v>2.390006569499272E-3</v>
      </c>
      <c r="NM170" s="15">
        <v>-8.0645598367304078E-3</v>
      </c>
      <c r="NN170" s="15">
        <v>-5.8309203107930986E-3</v>
      </c>
      <c r="NO170" s="15">
        <v>8.5808552084949332E-3</v>
      </c>
      <c r="NP170" s="15">
        <v>1.1195141357152051E-2</v>
      </c>
      <c r="NQ170" s="15">
        <v>6.718158333983296E-3</v>
      </c>
      <c r="NR170" s="15">
        <v>1.6692345089023314E-2</v>
      </c>
      <c r="NS170" s="15">
        <v>-3.7882972490075337E-3</v>
      </c>
      <c r="NT170" s="15">
        <v>-2.0390336222838924E-3</v>
      </c>
      <c r="NU170" s="15">
        <v>9.3160762030668042E-3</v>
      </c>
      <c r="NV170" s="15">
        <v>-2.3269161984689972E-2</v>
      </c>
      <c r="NW170" s="15">
        <v>3.9471737903522906E-3</v>
      </c>
      <c r="NX170" s="15">
        <v>4.246290881451004E-3</v>
      </c>
      <c r="NY170" s="15">
        <v>3.884532596777734E-3</v>
      </c>
      <c r="NZ170" s="15">
        <v>3.6796312828662782E-3</v>
      </c>
      <c r="OA170" s="15">
        <v>1.3726838119721742E-3</v>
      </c>
      <c r="OB170" s="15">
        <v>8.5603635588250744E-3</v>
      </c>
      <c r="OC170" s="15">
        <v>2.2057673981898825E-3</v>
      </c>
      <c r="OD170" s="15">
        <v>-1.0296894680160936E-3</v>
      </c>
      <c r="OE170" s="15">
        <v>3.1951599806602428E-2</v>
      </c>
      <c r="OF170" s="15">
        <v>4.3883778598843839E-3</v>
      </c>
      <c r="OG170" s="15">
        <v>-8.5933389398244377E-3</v>
      </c>
      <c r="OH170" s="15">
        <v>9.4588198653230895E-3</v>
      </c>
      <c r="OI170" s="15">
        <v>3.3758253350565444E-3</v>
      </c>
      <c r="OJ170" s="15">
        <v>-7.89756584851419E-3</v>
      </c>
      <c r="OK170" s="15">
        <v>-3.6077130177571172E-3</v>
      </c>
      <c r="OL170" s="15">
        <v>7.6425379949029357E-3</v>
      </c>
      <c r="OM170" s="15">
        <v>1.4938464609802134E-2</v>
      </c>
      <c r="ON170" s="15">
        <v>-2.2084439452407429E-3</v>
      </c>
      <c r="OO170" s="15">
        <v>-3.8943337936197246E-4</v>
      </c>
      <c r="OP170" s="15">
        <v>1.5267472130788381E-2</v>
      </c>
      <c r="OQ170" s="15">
        <v>4.9541118372587612E-3</v>
      </c>
      <c r="OR170" s="15">
        <v>-1.8610713349258928E-2</v>
      </c>
      <c r="OS170" s="15">
        <v>7.8916501789117605E-3</v>
      </c>
      <c r="OT170" s="15">
        <v>1.218570352190456E-2</v>
      </c>
      <c r="OU170" s="15">
        <v>6.023008072220938E-4</v>
      </c>
      <c r="OV170" s="15">
        <v>1.3558426693389044E-2</v>
      </c>
      <c r="OW170" s="15">
        <v>5.4969037586860316E-3</v>
      </c>
      <c r="OX170" s="15">
        <v>1.1049836186584935E-2</v>
      </c>
      <c r="OY170" s="15">
        <v>5.529668215674413E-3</v>
      </c>
      <c r="OZ170" s="15">
        <v>1.0125448128214844E-2</v>
      </c>
      <c r="PA170" s="15">
        <v>3.9429585843030527E-4</v>
      </c>
      <c r="PB170" s="15">
        <v>-2.4506410187822441E-2</v>
      </c>
      <c r="PC170" s="15">
        <v>4.5428074054459033E-2</v>
      </c>
      <c r="PD170" s="15">
        <v>5.660392471710355E-3</v>
      </c>
      <c r="PE170" s="15">
        <v>-3.5159050852800115E-3</v>
      </c>
      <c r="PF170" s="15">
        <v>1.2259474231607665E-2</v>
      </c>
      <c r="PG170" s="15">
        <v>-2.3416956304455959E-3</v>
      </c>
      <c r="PH170" s="15">
        <v>4.2826617920007281E-3</v>
      </c>
      <c r="PI170" s="15">
        <v>6.3596480630146758E-3</v>
      </c>
      <c r="PJ170" s="15">
        <v>3.7807228399061523E-3</v>
      </c>
      <c r="PK170" s="15">
        <v>6.762844076383499E-3</v>
      </c>
      <c r="PL170" s="15">
        <v>7.9051795071132473E-3</v>
      </c>
      <c r="PM170" s="15">
        <v>1.1853161297020656E-2</v>
      </c>
      <c r="PN170" s="15">
        <v>3.9920212695374567E-3</v>
      </c>
      <c r="PO170" s="15">
        <v>4.3052482815475303E-3</v>
      </c>
      <c r="PP170" s="15">
        <v>6.0624433502738954E-4</v>
      </c>
      <c r="PQ170" s="15">
        <v>2.0286921897584619E-3</v>
      </c>
      <c r="PR170" s="15">
        <v>8.720677277188688E-4</v>
      </c>
      <c r="PS170" s="15">
        <v>-2.7223848259064312E-4</v>
      </c>
      <c r="PT170" s="15">
        <v>-2.1771034203774049E-3</v>
      </c>
      <c r="PU170" s="15">
        <v>-3.9809658806572289E-3</v>
      </c>
      <c r="PV170" s="15">
        <v>-1.9740559146050594E-3</v>
      </c>
      <c r="PW170" s="15">
        <v>-3.1419965425543185E-3</v>
      </c>
      <c r="PX170" s="15">
        <v>3.112358565923571E-3</v>
      </c>
      <c r="PY170" s="15">
        <v>1.8704457465726701E-3</v>
      </c>
      <c r="PZ170" s="15">
        <v>-6.1923340885136277E-4</v>
      </c>
      <c r="QA170" s="15">
        <v>5.3297427519188355E-3</v>
      </c>
      <c r="QB170" s="15">
        <v>-8.1755305965135264E-3</v>
      </c>
      <c r="QC170" s="15">
        <v>7.1485241517294977E-3</v>
      </c>
      <c r="QD170" s="15">
        <v>-1.7157073045437948E-4</v>
      </c>
      <c r="QE170" s="15">
        <v>-2.9629651306570721E-3</v>
      </c>
      <c r="QF170" s="15">
        <v>-2.301118701129297E-3</v>
      </c>
      <c r="QG170" s="15">
        <v>2.0385281897129619E-4</v>
      </c>
      <c r="QH170" s="15">
        <v>8.7631530985322753E-3</v>
      </c>
      <c r="QI170" s="15">
        <v>1.3889112160667093E-2</v>
      </c>
      <c r="QJ170" s="15">
        <v>1.2081420974204136E-2</v>
      </c>
      <c r="QK170" s="15">
        <v>4.8655825513223483E-3</v>
      </c>
      <c r="QL170" s="15">
        <v>3.5204417348446374E-3</v>
      </c>
      <c r="QM170" s="15">
        <v>1.8403169357641212E-2</v>
      </c>
      <c r="QN170" s="15">
        <v>3.2961490288995242E-3</v>
      </c>
      <c r="QO170" s="15">
        <v>3.5709418525635456E-3</v>
      </c>
      <c r="QP170" s="15">
        <v>3.2702668715450414E-3</v>
      </c>
      <c r="QQ170" s="15">
        <v>2.7540180144118389E-3</v>
      </c>
      <c r="QR170" s="15">
        <v>0.12233267261050924</v>
      </c>
      <c r="QS170" s="15">
        <v>1.7536983885092335E-2</v>
      </c>
      <c r="QT170" s="15">
        <v>-3.1162892202979491E-3</v>
      </c>
      <c r="QU170" s="15">
        <v>3.3828260036204306E-3</v>
      </c>
      <c r="QV170" s="15">
        <v>3.5371906935151133E-3</v>
      </c>
      <c r="QW170" s="15">
        <v>1.0915814876996187E-2</v>
      </c>
      <c r="QX170" s="15">
        <v>8.1984017709477619E-4</v>
      </c>
      <c r="QY170" s="15">
        <v>-0.10396686097035535</v>
      </c>
      <c r="QZ170" s="15">
        <v>4.5871640069061401E-3</v>
      </c>
      <c r="RA170" s="15">
        <v>-1.9924977646560354E-2</v>
      </c>
      <c r="RB170" s="15">
        <v>4.9226984862214326E-3</v>
      </c>
      <c r="RC170" s="15">
        <v>5.4459854332254733E-3</v>
      </c>
      <c r="RD170" s="15">
        <v>5.0132209865844041E-3</v>
      </c>
      <c r="RE170" s="15">
        <v>-5.6283371314730561E-3</v>
      </c>
      <c r="RF170" s="15">
        <v>-5.9609829428610454E-3</v>
      </c>
      <c r="RG170" s="15">
        <v>1.2973893143688979E-2</v>
      </c>
      <c r="RH170" s="15">
        <v>2.5422651719488222E-4</v>
      </c>
      <c r="RI170" s="15">
        <v>5.7329668386139213E-3</v>
      </c>
      <c r="RJ170" s="15">
        <v>3.682655671080952E-3</v>
      </c>
      <c r="RK170" s="15">
        <v>9.3624199330174542E-4</v>
      </c>
      <c r="RL170" s="15">
        <v>4.3795690440215128E-3</v>
      </c>
      <c r="RM170" s="15">
        <v>1.1707056939756681E-2</v>
      </c>
      <c r="RN170" s="15">
        <v>-1.4174346809733935E-3</v>
      </c>
      <c r="RO170" s="15">
        <v>-3.9666850901053626E-3</v>
      </c>
      <c r="RP170" s="15">
        <v>-6.1834618181942783E-3</v>
      </c>
      <c r="RQ170" s="15">
        <v>1.6347677474819723E-2</v>
      </c>
      <c r="RR170" s="15">
        <v>1.003073330909059E-2</v>
      </c>
      <c r="RS170" s="15">
        <v>8.9087448891094299E-3</v>
      </c>
      <c r="RT170" s="15">
        <v>3.7569974518645509E-4</v>
      </c>
      <c r="RU170" s="15">
        <v>-2.5207965850641405E-4</v>
      </c>
      <c r="RV170" s="15">
        <v>1.3191918530769212E-2</v>
      </c>
      <c r="RW170" s="15">
        <v>2.1970721771711232E-2</v>
      </c>
      <c r="RX170" s="15">
        <v>6.0201726121470577E-3</v>
      </c>
      <c r="RY170" s="15">
        <v>6.6775198490316252E-3</v>
      </c>
      <c r="RZ170" s="15">
        <v>9.2220804668635935E-3</v>
      </c>
      <c r="SA170" s="15">
        <v>5.4171182256464016E-4</v>
      </c>
      <c r="SB170" s="15">
        <v>1.3449901153326123E-3</v>
      </c>
      <c r="SC170" s="15">
        <v>4.9052495234521397E-3</v>
      </c>
      <c r="SD170" s="15">
        <v>6.9673206174863424E-3</v>
      </c>
      <c r="SE170" s="15">
        <v>1.0746073671304724E-2</v>
      </c>
      <c r="SF170" s="15">
        <v>2.569724035209942E-3</v>
      </c>
      <c r="SG170" s="15">
        <v>2.7873920765553575E-2</v>
      </c>
      <c r="SH170" s="15">
        <v>5.4976441784869755E-3</v>
      </c>
      <c r="SI170" s="15">
        <v>5.4227394407598151E-3</v>
      </c>
      <c r="SJ170" s="15">
        <v>4.9751244807295014E-4</v>
      </c>
      <c r="SK170" s="15">
        <v>5.6692288888176854E-3</v>
      </c>
      <c r="SL170" s="15">
        <v>9.7403367483848043E-3</v>
      </c>
      <c r="SM170" s="15">
        <v>6.8519491525525951E-3</v>
      </c>
      <c r="SN170" s="15">
        <v>-2.1187944927767446E-3</v>
      </c>
      <c r="SO170" s="15">
        <v>-2.1428094256487749E-2</v>
      </c>
      <c r="SP170" s="15">
        <v>1.3305809612248976E-2</v>
      </c>
      <c r="SQ170" s="15">
        <v>-1.025115415245297E-3</v>
      </c>
      <c r="SR170" s="15">
        <v>8.937587994197688E-3</v>
      </c>
      <c r="SS170" s="15">
        <v>2.103277032615185E-3</v>
      </c>
      <c r="ST170" s="15">
        <v>4.6112341209613161E-3</v>
      </c>
      <c r="SU170" s="15">
        <v>1.2928250023051713E-3</v>
      </c>
      <c r="SV170" s="15">
        <v>-8.4716355584349024E-3</v>
      </c>
      <c r="SW170" s="15">
        <v>-6.5282130955932006E-3</v>
      </c>
      <c r="SX170" s="15">
        <v>1.797323481004633E-2</v>
      </c>
      <c r="SY170" s="15">
        <v>-7.1242286598141441E-3</v>
      </c>
      <c r="SZ170" s="15">
        <v>6.6181339278614847E-4</v>
      </c>
      <c r="TA170" s="15">
        <v>5.2567593325825966E-3</v>
      </c>
      <c r="TB170" s="15">
        <v>-1.2104540680166014E-3</v>
      </c>
      <c r="TC170" s="15">
        <v>-4.0503454764964017E-3</v>
      </c>
      <c r="TD170" s="15">
        <v>4.3923935919162509E-3</v>
      </c>
      <c r="TE170" s="15">
        <v>-1.8769277530500301E-3</v>
      </c>
      <c r="TF170" s="15">
        <v>8.6199470900746953E-4</v>
      </c>
      <c r="TG170" s="15">
        <v>1.3597677567760645E-2</v>
      </c>
      <c r="TH170" s="15">
        <v>6.0888440263243858E-3</v>
      </c>
      <c r="TI170" s="15">
        <v>0</v>
      </c>
      <c r="TJ170" s="15">
        <v>2.0385281897129619E-4</v>
      </c>
      <c r="TK170" s="15">
        <v>8.5530417994183969E-3</v>
      </c>
      <c r="TL170" s="15">
        <v>-8.1497186818794507E-3</v>
      </c>
      <c r="TM170" s="15">
        <v>3.5389915431338404E-3</v>
      </c>
      <c r="TN170" s="15">
        <v>8.7466827285904471E-3</v>
      </c>
      <c r="TO170" s="23">
        <v>3.6672967203216721E-3</v>
      </c>
    </row>
    <row r="171" spans="1:535" x14ac:dyDescent="0.35">
      <c r="A171" s="14">
        <v>165</v>
      </c>
      <c r="B171" s="81">
        <v>42754</v>
      </c>
      <c r="C171" s="23">
        <v>-3.7113991261150973E-3</v>
      </c>
      <c r="D171" s="43">
        <f ca="1">OFFSET('CAPM Regression Loop'!$AH$6,$A171,'CAPM Regression Loop'!$D$2)</f>
        <v>3.7453227301621132E-3</v>
      </c>
      <c r="T171" s="14">
        <v>165</v>
      </c>
      <c r="U171" s="14" t="s">
        <v>167</v>
      </c>
      <c r="V171" s="14">
        <v>0.95153397157231245</v>
      </c>
      <c r="W171" s="14">
        <v>0.18609632449460109</v>
      </c>
      <c r="X171" s="14">
        <v>9.4675433322621322E-2</v>
      </c>
      <c r="Y171" s="14">
        <f t="shared" si="9"/>
        <v>-0.26043517280263973</v>
      </c>
      <c r="Z171" s="14">
        <f t="shared" si="8"/>
        <v>0.26043517280263973</v>
      </c>
      <c r="AA171" s="14">
        <f t="shared" si="10"/>
        <v>1</v>
      </c>
      <c r="AF171" s="80"/>
      <c r="AH171" s="81"/>
      <c r="AI171" s="15">
        <v>-1.272308329789552E-2</v>
      </c>
      <c r="AJ171" s="15">
        <v>-8.0084727283376792E-3</v>
      </c>
      <c r="AK171" s="15">
        <v>-1.3075106723034764E-2</v>
      </c>
      <c r="AL171" s="15">
        <v>-1.7516791399811071E-3</v>
      </c>
      <c r="AM171" s="15">
        <v>-4.5513732664141139E-3</v>
      </c>
      <c r="AN171" s="15">
        <v>-4.6789098993741226E-4</v>
      </c>
      <c r="AO171" s="15">
        <v>-8.8714233874197003E-3</v>
      </c>
      <c r="AP171" s="15">
        <v>-3.8885337396924805E-3</v>
      </c>
      <c r="AQ171" s="15">
        <v>9.1500318136497321E-3</v>
      </c>
      <c r="AR171" s="15">
        <v>-7.8377850527818378E-3</v>
      </c>
      <c r="AS171" s="15">
        <v>-1.0061571745434858E-2</v>
      </c>
      <c r="AT171" s="15">
        <v>5.8286382065905133E-4</v>
      </c>
      <c r="AU171" s="15">
        <v>-6.0627242693155857E-3</v>
      </c>
      <c r="AV171" s="15">
        <v>3.3815549788405496E-3</v>
      </c>
      <c r="AW171" s="15">
        <v>-1.0559760215002217E-2</v>
      </c>
      <c r="AX171" s="15">
        <v>-1.204833851617448E-2</v>
      </c>
      <c r="AY171" s="15">
        <v>-1.6906573444440541E-2</v>
      </c>
      <c r="AZ171" s="15">
        <v>1.3058125020524234E-2</v>
      </c>
      <c r="BA171" s="15">
        <v>-7.3155314418774948E-3</v>
      </c>
      <c r="BB171" s="15">
        <v>-9.1850160974455159E-3</v>
      </c>
      <c r="BC171" s="15">
        <v>7.5454617629618136E-4</v>
      </c>
      <c r="BD171" s="15">
        <v>-9.4915966815713963E-3</v>
      </c>
      <c r="BE171" s="15">
        <v>5.5564435037355605E-3</v>
      </c>
      <c r="BF171" s="15">
        <v>-4.9242523745981247E-3</v>
      </c>
      <c r="BG171" s="15">
        <v>-8.947959831678955E-3</v>
      </c>
      <c r="BH171" s="15">
        <v>4.8478414361260097E-3</v>
      </c>
      <c r="BI171" s="15">
        <v>-4.1850730788718399E-2</v>
      </c>
      <c r="BJ171" s="15">
        <v>1.378595170264702E-2</v>
      </c>
      <c r="BK171" s="15">
        <v>-4.0338901009360816E-3</v>
      </c>
      <c r="BL171" s="15">
        <v>1.5030815996860804E-3</v>
      </c>
      <c r="BM171" s="15">
        <v>-1.1250211174732089E-2</v>
      </c>
      <c r="BN171" s="15">
        <v>1.7793599000773578E-3</v>
      </c>
      <c r="BO171" s="15">
        <v>-1.1196045705085153E-2</v>
      </c>
      <c r="BP171" s="15">
        <v>-5.917743539894417E-4</v>
      </c>
      <c r="BQ171" s="15">
        <v>-4.8699676303284476E-3</v>
      </c>
      <c r="BR171" s="15">
        <v>-1.2727503266970875E-2</v>
      </c>
      <c r="BS171" s="15">
        <v>-3.7987589301230348E-3</v>
      </c>
      <c r="BT171" s="15">
        <v>-1.1708286622011376E-2</v>
      </c>
      <c r="BU171" s="15">
        <v>1.9300726056880146E-3</v>
      </c>
      <c r="BV171" s="15">
        <v>-1.3194593052957653E-2</v>
      </c>
      <c r="BW171" s="15">
        <v>-8.5534058459729701E-4</v>
      </c>
      <c r="BX171" s="15">
        <v>6.0271743083213846E-3</v>
      </c>
      <c r="BY171" s="15">
        <v>-1.5641197236715285E-2</v>
      </c>
      <c r="BZ171" s="15">
        <v>-9.4389793609326034E-3</v>
      </c>
      <c r="CA171" s="15">
        <v>-1.1028642112447296E-2</v>
      </c>
      <c r="CB171" s="15">
        <v>4.1407926660313871E-3</v>
      </c>
      <c r="CC171" s="15">
        <v>-5.8944653189646271E-3</v>
      </c>
      <c r="CD171" s="15">
        <v>-1.0257162596120297E-3</v>
      </c>
      <c r="CE171" s="15">
        <v>-1.0048516181206254E-2</v>
      </c>
      <c r="CF171" s="15">
        <v>-5.6453832252879232E-3</v>
      </c>
      <c r="CG171" s="15">
        <v>-7.675071076489022E-3</v>
      </c>
      <c r="CH171" s="15">
        <v>2.9143525403704045E-3</v>
      </c>
      <c r="CI171" s="15">
        <v>-9.3368795831523087E-3</v>
      </c>
      <c r="CJ171" s="15">
        <v>-1.010599035039896E-2</v>
      </c>
      <c r="CK171" s="15">
        <v>-1.0377573999090879E-2</v>
      </c>
      <c r="CL171" s="15">
        <v>8.237831493410543E-4</v>
      </c>
      <c r="CM171" s="15">
        <v>-1.0851417681338635E-2</v>
      </c>
      <c r="CN171" s="15">
        <v>4.2859009259213141E-3</v>
      </c>
      <c r="CO171" s="15">
        <v>-4.4287052012928129E-3</v>
      </c>
      <c r="CP171" s="15">
        <v>-4.2854147435091011E-3</v>
      </c>
      <c r="CQ171" s="15">
        <v>-1.9893540519570738E-2</v>
      </c>
      <c r="CR171" s="15">
        <v>-2.5793285117355989E-2</v>
      </c>
      <c r="CS171" s="15">
        <v>-1.2471501137633973E-2</v>
      </c>
      <c r="CT171" s="15">
        <v>-2.6474835607755991E-3</v>
      </c>
      <c r="CU171" s="15">
        <v>-3.7561080844949893E-3</v>
      </c>
      <c r="CV171" s="15">
        <v>3.5569964746546886E-3</v>
      </c>
      <c r="CW171" s="15">
        <v>-1.156123239752738E-2</v>
      </c>
      <c r="CX171" s="15">
        <v>-3.052833979617476E-2</v>
      </c>
      <c r="CY171" s="15">
        <v>-1.7210568887102312E-3</v>
      </c>
      <c r="CZ171" s="15">
        <v>-1.7957098285421601E-2</v>
      </c>
      <c r="DA171" s="15">
        <v>-1.0398085797771293E-2</v>
      </c>
      <c r="DB171" s="15">
        <v>-1.6736405580297597E-3</v>
      </c>
      <c r="DC171" s="15">
        <v>1.0050252102240882E-3</v>
      </c>
      <c r="DD171" s="15">
        <v>-1.4760130413468443E-2</v>
      </c>
      <c r="DE171" s="15">
        <v>-1.2801577717900803E-2</v>
      </c>
      <c r="DF171" s="15">
        <v>-4.5977092486296544E-3</v>
      </c>
      <c r="DG171" s="15">
        <v>-7.7509369595470416E-4</v>
      </c>
      <c r="DH171" s="15">
        <v>-3.3036039295774164E-3</v>
      </c>
      <c r="DI171" s="15">
        <v>5.3558996513549512E-4</v>
      </c>
      <c r="DJ171" s="15">
        <v>-5.3183532134219516E-3</v>
      </c>
      <c r="DK171" s="15">
        <v>-8.5583142517278651E-3</v>
      </c>
      <c r="DL171" s="15">
        <v>6.0911205274475997E-3</v>
      </c>
      <c r="DM171" s="15">
        <v>-1.3638016645037053E-2</v>
      </c>
      <c r="DN171" s="15">
        <v>-1.618532442101742E-2</v>
      </c>
      <c r="DO171" s="15">
        <v>-2.8024306057020105E-3</v>
      </c>
      <c r="DP171" s="15">
        <v>-1.3983797175256234E-2</v>
      </c>
      <c r="DQ171" s="15">
        <v>-1.2508582221597489E-2</v>
      </c>
      <c r="DR171" s="15">
        <v>-2.1681904111131634E-3</v>
      </c>
      <c r="DS171" s="15">
        <v>-7.4584396236141498E-3</v>
      </c>
      <c r="DT171" s="15">
        <v>4.237767020084938E-3</v>
      </c>
      <c r="DU171" s="15">
        <v>-5.2953546825364274E-2</v>
      </c>
      <c r="DV171" s="15">
        <v>-9.2254079879047404E-3</v>
      </c>
      <c r="DW171" s="15">
        <v>8.0024040573999072E-3</v>
      </c>
      <c r="DX171" s="15">
        <v>1.5308026184545182E-2</v>
      </c>
      <c r="DY171" s="15">
        <v>-9.257347318868377E-3</v>
      </c>
      <c r="DZ171" s="15">
        <v>-1.2157303182256409E-2</v>
      </c>
      <c r="EA171" s="15">
        <v>-5.4735582002847834E-3</v>
      </c>
      <c r="EB171" s="15">
        <v>-1.1247025657306184E-2</v>
      </c>
      <c r="EC171" s="15">
        <v>4.4168463799495869E-3</v>
      </c>
      <c r="ED171" s="15">
        <v>-7.6195736993878811E-3</v>
      </c>
      <c r="EE171" s="15">
        <v>-2.1255550935215402E-3</v>
      </c>
      <c r="EF171" s="15">
        <v>7.6192201113984793E-3</v>
      </c>
      <c r="EG171" s="15">
        <v>-1.4231501453220168E-3</v>
      </c>
      <c r="EH171" s="15">
        <v>-9.749937381507626E-3</v>
      </c>
      <c r="EI171" s="15">
        <v>-9.3897403498389188E-3</v>
      </c>
      <c r="EJ171" s="15">
        <v>-6.4368038334793112E-3</v>
      </c>
      <c r="EK171" s="15">
        <v>3.6697209477222506E-2</v>
      </c>
      <c r="EL171" s="15">
        <v>-7.0972618707616586E-3</v>
      </c>
      <c r="EM171" s="15">
        <v>-4.3621790551927444E-3</v>
      </c>
      <c r="EN171" s="15">
        <v>-6.0287368830661417E-3</v>
      </c>
      <c r="EO171" s="15">
        <v>-8.1893996090721712E-3</v>
      </c>
      <c r="EP171" s="15">
        <v>-3.4759311760194241E-3</v>
      </c>
      <c r="EQ171" s="15">
        <v>-1.7586384502075867E-2</v>
      </c>
      <c r="ER171" s="15">
        <v>-8.0301939591789632E-4</v>
      </c>
      <c r="ES171" s="15">
        <v>-2.7750265578263093E-3</v>
      </c>
      <c r="ET171" s="15">
        <v>-1.666389320787318E-3</v>
      </c>
      <c r="EU171" s="15">
        <v>-1.1036286142885886E-2</v>
      </c>
      <c r="EV171" s="15">
        <v>0.21026268334015735</v>
      </c>
      <c r="EW171" s="15">
        <v>-2.0201139889903098E-3</v>
      </c>
      <c r="EX171" s="15">
        <v>1.1771631730148311E-3</v>
      </c>
      <c r="EY171" s="15">
        <v>-1.245520881734965E-2</v>
      </c>
      <c r="EZ171" s="15">
        <v>-9.9898784500421674E-3</v>
      </c>
      <c r="FA171" s="15">
        <v>-4.0782112418664435E-3</v>
      </c>
      <c r="FB171" s="15">
        <v>-3.109885021954847E-3</v>
      </c>
      <c r="FC171" s="15">
        <v>-8.8836829432329054E-3</v>
      </c>
      <c r="FD171" s="15">
        <v>-7.2468859219099648E-3</v>
      </c>
      <c r="FE171" s="15">
        <v>-1.2000144003110409E-2</v>
      </c>
      <c r="FF171" s="15">
        <v>-2.0926479623787804E-3</v>
      </c>
      <c r="FG171" s="15">
        <v>-5.1296778199983904E-3</v>
      </c>
      <c r="FH171" s="15">
        <v>-1.9937920821210264E-2</v>
      </c>
      <c r="FI171" s="15">
        <v>-1.5502505706913085E-2</v>
      </c>
      <c r="FJ171" s="15">
        <v>-1.734249800258765E-2</v>
      </c>
      <c r="FK171" s="15">
        <v>-7.2934373617725241E-3</v>
      </c>
      <c r="FL171" s="15">
        <v>-8.1693733212307787E-3</v>
      </c>
      <c r="FM171" s="15">
        <v>-3.5707909681332786E-4</v>
      </c>
      <c r="FN171" s="15">
        <v>-1.8264845260341873E-3</v>
      </c>
      <c r="FO171" s="15">
        <v>5.3645580981534872E-3</v>
      </c>
      <c r="FP171" s="15">
        <v>7.1075485608135406E-3</v>
      </c>
      <c r="FQ171" s="15">
        <v>1.1462414092913069E-3</v>
      </c>
      <c r="FR171" s="15">
        <v>-1.3674758902965711E-2</v>
      </c>
      <c r="FS171" s="15">
        <v>-1.9150979360996864E-3</v>
      </c>
      <c r="FT171" s="15">
        <v>3.3202368740645498E-4</v>
      </c>
      <c r="FU171" s="15">
        <v>-6.7390745498454073E-3</v>
      </c>
      <c r="FV171" s="15">
        <v>-7.8216522259156093E-3</v>
      </c>
      <c r="FW171" s="15">
        <v>-7.6130906201421012E-3</v>
      </c>
      <c r="FX171" s="15">
        <v>-4.9152860570110509E-3</v>
      </c>
      <c r="FY171" s="15">
        <v>-1.5616690907857101E-2</v>
      </c>
      <c r="FZ171" s="15">
        <v>-5.8410117391339443E-3</v>
      </c>
      <c r="GA171" s="15">
        <v>-1.0801498746707144E-2</v>
      </c>
      <c r="GB171" s="15">
        <v>1.1247691392267548E-3</v>
      </c>
      <c r="GC171" s="15">
        <v>-1.8643967863985083E-3</v>
      </c>
      <c r="GD171" s="15">
        <v>1.0800301350769646E-2</v>
      </c>
      <c r="GE171" s="15">
        <v>-1.8493616568807107E-3</v>
      </c>
      <c r="GF171" s="15">
        <v>-1.2709743831039637E-2</v>
      </c>
      <c r="GG171" s="15">
        <v>-6.6544670564070221E-4</v>
      </c>
      <c r="GH171" s="15">
        <v>-8.0544804277868452E-3</v>
      </c>
      <c r="GI171" s="15">
        <v>-4.8052697420661863E-3</v>
      </c>
      <c r="GJ171" s="15">
        <v>-1.5273451400659785E-2</v>
      </c>
      <c r="GK171" s="15">
        <v>2.0925968944381531E-2</v>
      </c>
      <c r="GL171" s="15">
        <v>-1.9943973560792778E-3</v>
      </c>
      <c r="GM171" s="15">
        <v>1.1664247937299142E-2</v>
      </c>
      <c r="GN171" s="15">
        <v>-9.47874395454377E-3</v>
      </c>
      <c r="GO171" s="15">
        <v>-6.3989763821617148E-4</v>
      </c>
      <c r="GP171" s="15">
        <v>-8.1382129241589548E-3</v>
      </c>
      <c r="GQ171" s="15">
        <v>-3.0319758618531705E-3</v>
      </c>
      <c r="GR171" s="15">
        <v>-5.4117209753734271E-3</v>
      </c>
      <c r="GS171" s="15">
        <v>-3.5807778241189374E-3</v>
      </c>
      <c r="GT171" s="15">
        <v>-1.0329817195374638E-3</v>
      </c>
      <c r="GU171" s="15">
        <v>-1.1331169709329637E-2</v>
      </c>
      <c r="GV171" s="15">
        <v>-2.1856388913238267E-2</v>
      </c>
      <c r="GW171" s="15">
        <v>5.2061758573922123E-3</v>
      </c>
      <c r="GX171" s="15">
        <v>8.3974812492496477E-4</v>
      </c>
      <c r="GY171" s="15">
        <v>-7.4738763445288525E-3</v>
      </c>
      <c r="GZ171" s="15">
        <v>-4.198511499528961E-3</v>
      </c>
      <c r="HA171" s="15">
        <v>-9.5713414020588466E-4</v>
      </c>
      <c r="HB171" s="15">
        <v>1.6103063061039097E-3</v>
      </c>
      <c r="HC171" s="15">
        <v>-1.0038466346857457E-2</v>
      </c>
      <c r="HD171" s="15">
        <v>-2.896623937878407E-3</v>
      </c>
      <c r="HE171" s="15">
        <v>1.0260258569567525E-2</v>
      </c>
      <c r="HF171" s="15">
        <v>1.3114755978106555E-3</v>
      </c>
      <c r="HG171" s="15">
        <v>-5.6775728302556885E-3</v>
      </c>
      <c r="HH171" s="15">
        <v>-1.4737453567731556E-2</v>
      </c>
      <c r="HI171" s="15">
        <v>-2.1024606525230707E-3</v>
      </c>
      <c r="HJ171" s="15">
        <v>-3.9089640594315569E-3</v>
      </c>
      <c r="HK171" s="15">
        <v>-6.6536270622567315E-3</v>
      </c>
      <c r="HL171" s="15">
        <v>-1.2997124854819091E-2</v>
      </c>
      <c r="HM171" s="15">
        <v>-1.1602740752517198E-2</v>
      </c>
      <c r="HN171" s="15">
        <v>-1.0221554071538028E-2</v>
      </c>
      <c r="HO171" s="15">
        <v>-3.7821527687455559E-3</v>
      </c>
      <c r="HP171" s="15">
        <v>9.3822426928568126E-3</v>
      </c>
      <c r="HQ171" s="15">
        <v>1.3402524818949567E-2</v>
      </c>
      <c r="HR171" s="15">
        <v>-1.055688333262211E-2</v>
      </c>
      <c r="HS171" s="15">
        <v>-1.5648729522268468E-2</v>
      </c>
      <c r="HT171" s="15">
        <v>-1.6240829938354191E-2</v>
      </c>
      <c r="HU171" s="15">
        <v>2.3983038891584271E-3</v>
      </c>
      <c r="HV171" s="15">
        <v>1.0288389225736841E-2</v>
      </c>
      <c r="HW171" s="15">
        <v>-6.4061501229910724E-4</v>
      </c>
      <c r="HX171" s="15">
        <v>-1.8902634005291775E-2</v>
      </c>
      <c r="HY171" s="15">
        <v>-7.7940547650751178E-3</v>
      </c>
      <c r="HZ171" s="15">
        <v>-6.9506462646100374E-3</v>
      </c>
      <c r="IA171" s="15">
        <v>-5.7166345963829837E-3</v>
      </c>
      <c r="IB171" s="15">
        <v>-4.5472861558262332E-3</v>
      </c>
      <c r="IC171" s="15">
        <v>-4.8437988185841031E-3</v>
      </c>
      <c r="ID171" s="15">
        <v>-5.624822044357239E-3</v>
      </c>
      <c r="IE171" s="15">
        <v>-1.8145166268857507E-3</v>
      </c>
      <c r="IF171" s="15">
        <v>9.7462957433077299E-3</v>
      </c>
      <c r="IG171" s="15">
        <v>-4.1806080955541251E-3</v>
      </c>
      <c r="IH171" s="15">
        <v>-3.1456458779191947E-3</v>
      </c>
      <c r="II171" s="15">
        <v>-1.2368635240968186E-2</v>
      </c>
      <c r="IJ171" s="15">
        <v>-4.9236928617846119E-3</v>
      </c>
      <c r="IK171" s="15">
        <v>-1.8004014847294268E-3</v>
      </c>
      <c r="IL171" s="15">
        <v>3.8019417571877531E-3</v>
      </c>
      <c r="IM171" s="15">
        <v>-9.2681271788712157E-3</v>
      </c>
      <c r="IN171" s="15">
        <v>-1.0703466099359698E-2</v>
      </c>
      <c r="IO171" s="15">
        <v>3.1753258705240722E-3</v>
      </c>
      <c r="IP171" s="15">
        <v>-1.4019806520689784E-2</v>
      </c>
      <c r="IQ171" s="15">
        <v>-1.0188880472619814E-2</v>
      </c>
      <c r="IR171" s="15">
        <v>-1.9501526968585602E-2</v>
      </c>
      <c r="IS171" s="15">
        <v>-5.6711623180446145E-3</v>
      </c>
      <c r="IT171" s="15">
        <v>-1.9048194970694474E-2</v>
      </c>
      <c r="IU171" s="15">
        <v>-2.3761871774946729E-2</v>
      </c>
      <c r="IV171" s="15">
        <v>9.611257910113585E-3</v>
      </c>
      <c r="IW171" s="15">
        <v>-4.9678903028950424E-3</v>
      </c>
      <c r="IX171" s="15">
        <v>-8.7995539518488115E-3</v>
      </c>
      <c r="IY171" s="15">
        <v>-1.2713482239613764E-3</v>
      </c>
      <c r="IZ171" s="15">
        <v>-9.8586036294829767E-3</v>
      </c>
      <c r="JA171" s="15">
        <v>-3.9447782910163407E-3</v>
      </c>
      <c r="JB171" s="15">
        <v>1.9022312709101076E-2</v>
      </c>
      <c r="JC171" s="15">
        <v>-1.6620881236040407E-2</v>
      </c>
      <c r="JD171" s="15">
        <v>1.6574589429791228E-3</v>
      </c>
      <c r="JE171" s="15">
        <v>-8.5640834124627481E-3</v>
      </c>
      <c r="JF171" s="15">
        <v>-1.2349725353393133E-2</v>
      </c>
      <c r="JG171" s="15">
        <v>-4.9274668546070944E-3</v>
      </c>
      <c r="JH171" s="15">
        <v>-4.0783477594046403E-3</v>
      </c>
      <c r="JI171" s="15">
        <v>-5.3383806562501434E-4</v>
      </c>
      <c r="JJ171" s="15">
        <v>5.9950241317653909E-5</v>
      </c>
      <c r="JK171" s="15">
        <v>-6.1258614599257449E-3</v>
      </c>
      <c r="JL171" s="15">
        <v>1.1539554423592061E-2</v>
      </c>
      <c r="JM171" s="15">
        <v>-2.7194713793996903E-3</v>
      </c>
      <c r="JN171" s="15">
        <v>-4.0396562191103297E-3</v>
      </c>
      <c r="JO171" s="15">
        <v>2.097918916436297E-2</v>
      </c>
      <c r="JP171" s="15">
        <v>-1.1202409713646826E-2</v>
      </c>
      <c r="JQ171" s="15">
        <v>-5.1820653261964436E-3</v>
      </c>
      <c r="JR171" s="15">
        <v>1.3808580773590623E-3</v>
      </c>
      <c r="JS171" s="15">
        <v>-6.6219142739583452E-3</v>
      </c>
      <c r="JT171" s="15">
        <v>-2.0610433296613564E-2</v>
      </c>
      <c r="JU171" s="15">
        <v>1.428687664018082E-2</v>
      </c>
      <c r="JV171" s="15">
        <v>-5.2925733657687565E-3</v>
      </c>
      <c r="JW171" s="15">
        <v>-7.5844527279147643E-3</v>
      </c>
      <c r="JX171" s="15">
        <v>-6.7441999047197264E-3</v>
      </c>
      <c r="JY171" s="15">
        <v>-2.3478940470493355E-3</v>
      </c>
      <c r="JZ171" s="15">
        <v>-1.2516632446634562E-2</v>
      </c>
      <c r="KA171" s="15">
        <v>-3.8156299734160508E-2</v>
      </c>
      <c r="KB171" s="15">
        <v>-5.1186710178610824E-3</v>
      </c>
      <c r="KC171" s="15">
        <v>-7.0916149489662567E-3</v>
      </c>
      <c r="KD171" s="15">
        <v>-4.3687269134151481E-3</v>
      </c>
      <c r="KE171" s="15">
        <v>2.9218428383649938E-3</v>
      </c>
      <c r="KF171" s="15">
        <v>-7.6537087326478187E-3</v>
      </c>
      <c r="KG171" s="15">
        <v>-3.1639502974928943E-2</v>
      </c>
      <c r="KH171" s="15">
        <v>-2.782416931423449E-3</v>
      </c>
      <c r="KI171" s="15">
        <v>-1.6124897614896369E-2</v>
      </c>
      <c r="KJ171" s="15">
        <v>-5.67538413259926E-3</v>
      </c>
      <c r="KK171" s="15">
        <v>-2.0602947466948841E-2</v>
      </c>
      <c r="KL171" s="15">
        <v>-5.8975475026642986E-3</v>
      </c>
      <c r="KM171" s="15">
        <v>-4.3047849516314081E-3</v>
      </c>
      <c r="KN171" s="15">
        <v>1.3360055427421298E-3</v>
      </c>
      <c r="KO171" s="15">
        <v>1.1956252909317558E-2</v>
      </c>
      <c r="KP171" s="15">
        <v>-3.6394556731877132E-3</v>
      </c>
      <c r="KQ171" s="15">
        <v>-2.8151049662514978E-2</v>
      </c>
      <c r="KR171" s="15">
        <v>-1.879482822097079E-2</v>
      </c>
      <c r="KS171" s="15">
        <v>-2.4067959389029253E-2</v>
      </c>
      <c r="KT171" s="15">
        <v>-5.429023130500513E-3</v>
      </c>
      <c r="KU171" s="15">
        <v>-1.2179358903133951E-2</v>
      </c>
      <c r="KV171" s="15">
        <v>-1.5473881515936266E-2</v>
      </c>
      <c r="KW171" s="15">
        <v>8.4263750509354525E-4</v>
      </c>
      <c r="KX171" s="15">
        <v>-1.2950311626260733E-2</v>
      </c>
      <c r="KY171" s="15">
        <v>-1.2353692841193765E-2</v>
      </c>
      <c r="KZ171" s="15">
        <v>-1.2312704880042618E-2</v>
      </c>
      <c r="LA171" s="15">
        <v>2.277062431160114E-2</v>
      </c>
      <c r="LB171" s="15">
        <v>-8.9396203305117071E-3</v>
      </c>
      <c r="LC171" s="15">
        <v>1.1582989998518782E-2</v>
      </c>
      <c r="LD171" s="15">
        <v>-5.5327243938675984E-3</v>
      </c>
      <c r="LE171" s="15">
        <v>-1.1203104636574736E-2</v>
      </c>
      <c r="LF171" s="15">
        <v>3.0773559045857014E-3</v>
      </c>
      <c r="LG171" s="15">
        <v>-3.6023093709864002E-3</v>
      </c>
      <c r="LH171" s="15">
        <v>-1.170618180245118E-2</v>
      </c>
      <c r="LI171" s="15">
        <v>-6.1722445826108245E-3</v>
      </c>
      <c r="LJ171" s="15">
        <v>-1.1903751086777443E-3</v>
      </c>
      <c r="LK171" s="15">
        <v>-3.2256298475787631E-3</v>
      </c>
      <c r="LL171" s="15">
        <v>3.3961623692020453E-4</v>
      </c>
      <c r="LM171" s="15">
        <v>-1.1971086654534056E-3</v>
      </c>
      <c r="LN171" s="15">
        <v>-1.1065986187796403E-2</v>
      </c>
      <c r="LO171" s="15">
        <v>-1.6766173354833706E-2</v>
      </c>
      <c r="LP171" s="15">
        <v>1.8265893144238314E-2</v>
      </c>
      <c r="LQ171" s="15">
        <v>-5.3100234092796333E-3</v>
      </c>
      <c r="LR171" s="15">
        <v>-1.3214595997179909E-2</v>
      </c>
      <c r="LS171" s="15">
        <v>-4.3284807668354068E-3</v>
      </c>
      <c r="LT171" s="15">
        <v>-1.2255240757426957E-2</v>
      </c>
      <c r="LU171" s="15">
        <v>-1.6497024301087626E-2</v>
      </c>
      <c r="LV171" s="15">
        <v>6.3224657394868877E-3</v>
      </c>
      <c r="LW171" s="15">
        <v>-9.8193156740949677E-3</v>
      </c>
      <c r="LX171" s="15">
        <v>-4.9016459005823349E-3</v>
      </c>
      <c r="LY171" s="15">
        <v>-7.4019248383196676E-4</v>
      </c>
      <c r="LZ171" s="15">
        <v>2.7923229312545E-3</v>
      </c>
      <c r="MA171" s="15">
        <v>8.829541008664777E-3</v>
      </c>
      <c r="MB171" s="15">
        <v>-5.3743216212686349E-4</v>
      </c>
      <c r="MC171" s="15">
        <v>1.7733645363865026E-3</v>
      </c>
      <c r="MD171" s="15">
        <v>-1.0618002720928979E-2</v>
      </c>
      <c r="ME171" s="15">
        <v>1.0639192425014343E-3</v>
      </c>
      <c r="MF171" s="15">
        <v>-2.534271601732742E-3</v>
      </c>
      <c r="MG171" s="15">
        <v>5.6232575543622605E-3</v>
      </c>
      <c r="MH171" s="15">
        <v>1.8499676308442252E-4</v>
      </c>
      <c r="MI171" s="15">
        <v>-1.150382448148469E-2</v>
      </c>
      <c r="MJ171" s="15">
        <v>-1.0897609645934482E-2</v>
      </c>
      <c r="MK171" s="15">
        <v>-1.3827380801803161E-2</v>
      </c>
      <c r="ML171" s="15">
        <v>-3.4682115689273836E-3</v>
      </c>
      <c r="MM171" s="15">
        <v>-9.612077288074521E-3</v>
      </c>
      <c r="MN171" s="15">
        <v>-3.2051309489484468E-3</v>
      </c>
      <c r="MO171" s="15">
        <v>2.5686516477826382E-3</v>
      </c>
      <c r="MP171" s="15">
        <v>4.5808009389810798E-3</v>
      </c>
      <c r="MQ171" s="15">
        <v>-1.4353342123213991E-2</v>
      </c>
      <c r="MR171" s="15">
        <v>-2.7710153622909652E-2</v>
      </c>
      <c r="MS171" s="15">
        <v>-6.4742605427677204E-3</v>
      </c>
      <c r="MT171" s="15">
        <v>-1.1908633369323013E-2</v>
      </c>
      <c r="MU171" s="15">
        <v>1.1991150424525714E-2</v>
      </c>
      <c r="MV171" s="15">
        <v>-2.8292774438659213E-3</v>
      </c>
      <c r="MW171" s="15">
        <v>-6.2680410807703186E-3</v>
      </c>
      <c r="MX171" s="15">
        <v>-9.4031181509835141E-3</v>
      </c>
      <c r="MY171" s="15">
        <v>3.7918187774219486E-2</v>
      </c>
      <c r="MZ171" s="15">
        <v>-1.200624468873779E-3</v>
      </c>
      <c r="NA171" s="15">
        <v>-8.025009630434933E-3</v>
      </c>
      <c r="NB171" s="15">
        <v>-6.4030350590116563E-3</v>
      </c>
      <c r="NC171" s="15">
        <v>-1.0559253377639424E-2</v>
      </c>
      <c r="ND171" s="15">
        <v>9.2947516530164798E-3</v>
      </c>
      <c r="NE171" s="15">
        <v>1.2745791242437106E-2</v>
      </c>
      <c r="NF171" s="15">
        <v>1.9468492893934729E-2</v>
      </c>
      <c r="NG171" s="15">
        <v>3.9668287517539716E-2</v>
      </c>
      <c r="NH171" s="15">
        <v>-4.455590774076936E-3</v>
      </c>
      <c r="NI171" s="15">
        <v>-5.6116200032071215E-3</v>
      </c>
      <c r="NJ171" s="15">
        <v>-3.6403268758969341E-2</v>
      </c>
      <c r="NK171" s="15">
        <v>2.1239566387881926E-2</v>
      </c>
      <c r="NL171" s="15">
        <v>-3.3792779173262635E-2</v>
      </c>
      <c r="NM171" s="15">
        <v>-8.0000426670763757E-3</v>
      </c>
      <c r="NN171" s="15">
        <v>-8.2713457506773062E-3</v>
      </c>
      <c r="NO171" s="15">
        <v>-1.0087509883728221E-2</v>
      </c>
      <c r="NP171" s="15">
        <v>-1.0664871791036867E-2</v>
      </c>
      <c r="NQ171" s="15">
        <v>-7.1879175910073562E-3</v>
      </c>
      <c r="NR171" s="15">
        <v>5.1020409270033026E-4</v>
      </c>
      <c r="NS171" s="15">
        <v>-2.0725384731690191E-2</v>
      </c>
      <c r="NT171" s="15">
        <v>-8.5476797138913079E-3</v>
      </c>
      <c r="NU171" s="15">
        <v>-2.296212260350268E-3</v>
      </c>
      <c r="NV171" s="15">
        <v>-8.3290434654761814E-3</v>
      </c>
      <c r="NW171" s="15">
        <v>-8.6331471447030021E-3</v>
      </c>
      <c r="NX171" s="15">
        <v>-5.8746905247889043E-3</v>
      </c>
      <c r="NY171" s="15">
        <v>-1.8436296151897187E-3</v>
      </c>
      <c r="NZ171" s="15">
        <v>-1.2698583337127431E-2</v>
      </c>
      <c r="OA171" s="15">
        <v>-1.1381866555321491E-2</v>
      </c>
      <c r="OB171" s="15">
        <v>-3.7055137475337143E-3</v>
      </c>
      <c r="OC171" s="15">
        <v>-1.0356282737831918E-2</v>
      </c>
      <c r="OD171" s="15">
        <v>-2.0038028235507679E-2</v>
      </c>
      <c r="OE171" s="15">
        <v>-2.7117861339093149E-3</v>
      </c>
      <c r="OF171" s="15">
        <v>8.2496911044775397E-4</v>
      </c>
      <c r="OG171" s="15">
        <v>-4.5115467812660744E-3</v>
      </c>
      <c r="OH171" s="15">
        <v>-1.4154889022533024E-2</v>
      </c>
      <c r="OI171" s="15">
        <v>-1.0439718989271408E-2</v>
      </c>
      <c r="OJ171" s="15">
        <v>-5.9301943277971182E-3</v>
      </c>
      <c r="OK171" s="15">
        <v>-1.7043844671328094E-3</v>
      </c>
      <c r="OL171" s="15">
        <v>3.8432843292934902E-3</v>
      </c>
      <c r="OM171" s="15">
        <v>-6.1225560979789213E-3</v>
      </c>
      <c r="ON171" s="15">
        <v>3.2293730793478991E-3</v>
      </c>
      <c r="OO171" s="15">
        <v>-1.0843013165732392E-2</v>
      </c>
      <c r="OP171" s="15">
        <v>8.3423935083454023E-3</v>
      </c>
      <c r="OQ171" s="15">
        <v>-9.0156201764385983E-3</v>
      </c>
      <c r="OR171" s="15">
        <v>1.3077878786707701E-4</v>
      </c>
      <c r="OS171" s="15">
        <v>-7.8916501789118802E-3</v>
      </c>
      <c r="OT171" s="15">
        <v>-1.25310391632536E-3</v>
      </c>
      <c r="OU171" s="15">
        <v>-1.3643102952365586E-2</v>
      </c>
      <c r="OV171" s="15">
        <v>-1.935928085865982E-2</v>
      </c>
      <c r="OW171" s="15">
        <v>5.5272867991948893E-3</v>
      </c>
      <c r="OX171" s="15">
        <v>-4.2973852125462089E-3</v>
      </c>
      <c r="OY171" s="15">
        <v>5.1231853935923841E-3</v>
      </c>
      <c r="OZ171" s="15">
        <v>-1.9365777052098351E-3</v>
      </c>
      <c r="PA171" s="15">
        <v>6.3299697051243777E-3</v>
      </c>
      <c r="PB171" s="15">
        <v>-1.0650714249536467E-2</v>
      </c>
      <c r="PC171" s="15">
        <v>-1.4641051454538059E-2</v>
      </c>
      <c r="PD171" s="15">
        <v>-1.1171986605881794E-2</v>
      </c>
      <c r="PE171" s="15">
        <v>-8.1258816962444524E-3</v>
      </c>
      <c r="PF171" s="15">
        <v>-1.5836783619989758E-2</v>
      </c>
      <c r="PG171" s="15">
        <v>1.2665897392374521E-3</v>
      </c>
      <c r="PH171" s="15">
        <v>-3.5701573087053144E-3</v>
      </c>
      <c r="PI171" s="15">
        <v>-1.5520017461678907E-2</v>
      </c>
      <c r="PJ171" s="15">
        <v>4.3384015985983623E-3</v>
      </c>
      <c r="PK171" s="15">
        <v>-8.5494177667335726E-3</v>
      </c>
      <c r="PL171" s="15">
        <v>-1.2282536516379509E-2</v>
      </c>
      <c r="PM171" s="15">
        <v>-6.1811750808191904E-3</v>
      </c>
      <c r="PN171" s="15">
        <v>2.8575510981692406E-4</v>
      </c>
      <c r="PO171" s="15">
        <v>-8.0036953992501589E-3</v>
      </c>
      <c r="PP171" s="15">
        <v>-1.4150469442784752E-2</v>
      </c>
      <c r="PQ171" s="15">
        <v>3.4873618604154893E-3</v>
      </c>
      <c r="PR171" s="15">
        <v>-8.7206772771877817E-4</v>
      </c>
      <c r="PS171" s="15">
        <v>-4.7623908101540705E-4</v>
      </c>
      <c r="PT171" s="15">
        <v>-1.2217048861859021E-2</v>
      </c>
      <c r="PU171" s="15">
        <v>-9.6270298271641987E-3</v>
      </c>
      <c r="PV171" s="15">
        <v>-1.9114638475799913E-2</v>
      </c>
      <c r="PW171" s="15">
        <v>8.2384764490385318E-3</v>
      </c>
      <c r="PX171" s="15">
        <v>-9.9256397999700433E-3</v>
      </c>
      <c r="PY171" s="15">
        <v>-1.3577964937399684E-2</v>
      </c>
      <c r="PZ171" s="15">
        <v>-1.5479424560453607E-2</v>
      </c>
      <c r="QA171" s="15">
        <v>-1.05318598465859E-3</v>
      </c>
      <c r="QB171" s="15">
        <v>-3.2058648936331932E-3</v>
      </c>
      <c r="QC171" s="15">
        <v>-1.4246309399655715E-2</v>
      </c>
      <c r="QD171" s="15">
        <v>-1.885337776722865E-3</v>
      </c>
      <c r="QE171" s="15">
        <v>-1.3093039410651743E-2</v>
      </c>
      <c r="QF171" s="15">
        <v>2.4656871208211095E-3</v>
      </c>
      <c r="QG171" s="15">
        <v>-1.1553792252282816E-2</v>
      </c>
      <c r="QH171" s="15">
        <v>-1.9757604994053195E-2</v>
      </c>
      <c r="QI171" s="15">
        <v>0</v>
      </c>
      <c r="QJ171" s="15">
        <v>-2.6173795113912202E-2</v>
      </c>
      <c r="QK171" s="15">
        <v>-6.8548906796902101E-3</v>
      </c>
      <c r="QL171" s="15">
        <v>-1.6516454343113857E-2</v>
      </c>
      <c r="QM171" s="15">
        <v>-9.6119039464705718E-3</v>
      </c>
      <c r="QN171" s="15">
        <v>-1.7621601349819559E-2</v>
      </c>
      <c r="QO171" s="15">
        <v>-2.4464389440841134E-2</v>
      </c>
      <c r="QP171" s="15">
        <v>-5.931966606405336E-3</v>
      </c>
      <c r="QQ171" s="15">
        <v>-4.5026341392214835E-3</v>
      </c>
      <c r="QR171" s="15">
        <v>-1.0270806067657984E-2</v>
      </c>
      <c r="QS171" s="15">
        <v>-8.11079820454675E-3</v>
      </c>
      <c r="QT171" s="15">
        <v>-2.2083188952286546E-3</v>
      </c>
      <c r="QU171" s="15">
        <v>5.6635982991921135E-3</v>
      </c>
      <c r="QV171" s="15">
        <v>-2.9946207590049057E-2</v>
      </c>
      <c r="QW171" s="15">
        <v>4.8899852941917702E-3</v>
      </c>
      <c r="QX171" s="15">
        <v>-6.743665078513603E-3</v>
      </c>
      <c r="QY171" s="15">
        <v>3.4616566946072784E-3</v>
      </c>
      <c r="QZ171" s="15">
        <v>-3.1559343365159735E-3</v>
      </c>
      <c r="RA171" s="15">
        <v>-2.208196197476749E-2</v>
      </c>
      <c r="RB171" s="15">
        <v>-1.1448826066293428E-2</v>
      </c>
      <c r="RC171" s="15">
        <v>-2.1086706459135796E-2</v>
      </c>
      <c r="RD171" s="15">
        <v>-2.5774958310858394E-3</v>
      </c>
      <c r="RE171" s="15">
        <v>-2.3531051068211694E-3</v>
      </c>
      <c r="RF171" s="15">
        <v>-1.3709277925033467E-2</v>
      </c>
      <c r="RG171" s="15">
        <v>-7.3952678861569938E-3</v>
      </c>
      <c r="RH171" s="15">
        <v>-4.6505812478643436E-3</v>
      </c>
      <c r="RI171" s="15">
        <v>-2.142939145589905E-2</v>
      </c>
      <c r="RJ171" s="15">
        <v>-6.3959284233410388E-3</v>
      </c>
      <c r="RK171" s="15">
        <v>-7.6514323087730407E-3</v>
      </c>
      <c r="RL171" s="15">
        <v>6.0796832968772422E-3</v>
      </c>
      <c r="RM171" s="15">
        <v>-6.7449331658847493E-3</v>
      </c>
      <c r="RN171" s="15">
        <v>6.6998524905029109E-3</v>
      </c>
      <c r="RO171" s="15">
        <v>-3.5566131148471155E-3</v>
      </c>
      <c r="RP171" s="15">
        <v>-5.1238369998695063E-3</v>
      </c>
      <c r="RQ171" s="15">
        <v>2.7023375384004934E-4</v>
      </c>
      <c r="RR171" s="15">
        <v>-1.0030733309090496E-2</v>
      </c>
      <c r="RS171" s="15">
        <v>-1.6419272793372755E-2</v>
      </c>
      <c r="RT171" s="15">
        <v>2.3324941916933288E-3</v>
      </c>
      <c r="RU171" s="15">
        <v>6.067519562518481E-3</v>
      </c>
      <c r="RV171" s="15">
        <v>-1.3495278701334151E-3</v>
      </c>
      <c r="RW171" s="15">
        <v>2.3523774110936743E-2</v>
      </c>
      <c r="RX171" s="15">
        <v>-6.0201726121470733E-3</v>
      </c>
      <c r="RY171" s="15">
        <v>-5.1474353958890053E-3</v>
      </c>
      <c r="RZ171" s="15">
        <v>3.3567017399965186E-3</v>
      </c>
      <c r="SA171" s="15">
        <v>2.8035288541182687E-3</v>
      </c>
      <c r="SB171" s="15">
        <v>1.714426087329528E-3</v>
      </c>
      <c r="SC171" s="15">
        <v>-3.3470967318571933E-3</v>
      </c>
      <c r="SD171" s="15">
        <v>1.152469050157299E-2</v>
      </c>
      <c r="SE171" s="15">
        <v>1.0055305020187962E-3</v>
      </c>
      <c r="SF171" s="15">
        <v>-1.0239511238564694E-2</v>
      </c>
      <c r="SG171" s="15">
        <v>-7.8864762069154448E-3</v>
      </c>
      <c r="SH171" s="15">
        <v>-9.3657559876421641E-3</v>
      </c>
      <c r="SI171" s="15">
        <v>-1.9753092842544756E-3</v>
      </c>
      <c r="SJ171" s="15">
        <v>-2.9813686679647563E-3</v>
      </c>
      <c r="SK171" s="15">
        <v>-1.9703262383302771E-2</v>
      </c>
      <c r="SL171" s="15">
        <v>-1.4896648527325309E-2</v>
      </c>
      <c r="SM171" s="15">
        <v>2.10305019677889E-3</v>
      </c>
      <c r="SN171" s="15">
        <v>-9.5492931802952166E-3</v>
      </c>
      <c r="SO171" s="15">
        <v>-7.5174866285900544E-3</v>
      </c>
      <c r="SP171" s="15">
        <v>-2.1669469800482E-2</v>
      </c>
      <c r="SQ171" s="15">
        <v>-1.3905599682557661E-2</v>
      </c>
      <c r="SR171" s="15">
        <v>5.6959272048788196E-3</v>
      </c>
      <c r="SS171" s="15">
        <v>-4.2021395742278464E-3</v>
      </c>
      <c r="ST171" s="15">
        <v>-5.4041298174331912E-3</v>
      </c>
      <c r="SU171" s="15">
        <v>-2.8743892120885811E-4</v>
      </c>
      <c r="SV171" s="15">
        <v>3.8739263098054671E-3</v>
      </c>
      <c r="SW171" s="15">
        <v>-7.2202479734870201E-3</v>
      </c>
      <c r="SX171" s="15">
        <v>-7.7700468619317882E-3</v>
      </c>
      <c r="SY171" s="15">
        <v>-3.3507089913633992E-2</v>
      </c>
      <c r="SZ171" s="15">
        <v>-9.5536882147852688E-3</v>
      </c>
      <c r="TA171" s="15">
        <v>8.2613094095127636E-3</v>
      </c>
      <c r="TB171" s="15">
        <v>-1.1481182373956254E-2</v>
      </c>
      <c r="TC171" s="15">
        <v>1.4446694220202339E-3</v>
      </c>
      <c r="TD171" s="15">
        <v>-1.0703094147090014E-2</v>
      </c>
      <c r="TE171" s="15">
        <v>-2.4080279194511529E-3</v>
      </c>
      <c r="TF171" s="15">
        <v>-2.755771637220448E-3</v>
      </c>
      <c r="TG171" s="15">
        <v>-1.8128091310582919E-2</v>
      </c>
      <c r="TH171" s="15">
        <v>-1.5683800366713012E-2</v>
      </c>
      <c r="TI171" s="15">
        <v>-1.1461443519006539E-2</v>
      </c>
      <c r="TJ171" s="15">
        <v>1.2720729596234288E-2</v>
      </c>
      <c r="TK171" s="15">
        <v>-5.1405985934715693E-3</v>
      </c>
      <c r="TL171" s="15">
        <v>-7.7374869833327278E-3</v>
      </c>
      <c r="TM171" s="15">
        <v>-4.0099122017071883E-3</v>
      </c>
      <c r="TN171" s="15">
        <v>3.7453227301621132E-3</v>
      </c>
      <c r="TO171" s="23">
        <v>-3.7113991261150973E-3</v>
      </c>
    </row>
    <row r="172" spans="1:535" x14ac:dyDescent="0.35">
      <c r="A172" s="14">
        <v>166</v>
      </c>
      <c r="B172" s="81">
        <v>42753</v>
      </c>
      <c r="C172" s="23">
        <v>2.2075064152105202E-3</v>
      </c>
      <c r="D172" s="43">
        <f ca="1">OFFSET('CAPM Regression Loop'!$AH$6,$A172,'CAPM Regression Loop'!$D$2)</f>
        <v>1.5020656222556356E-3</v>
      </c>
      <c r="T172" s="14">
        <v>166</v>
      </c>
      <c r="U172" s="14" t="s">
        <v>168</v>
      </c>
      <c r="V172" s="14">
        <v>0.11698559347827667</v>
      </c>
      <c r="W172" s="14">
        <v>0.12120613977054254</v>
      </c>
      <c r="X172" s="14">
        <v>3.7124466523517858E-3</v>
      </c>
      <c r="Y172" s="14">
        <f t="shared" si="9"/>
        <v>-7.2852283571886156</v>
      </c>
      <c r="Z172" s="14">
        <f t="shared" si="8"/>
        <v>7.2852283571886156</v>
      </c>
      <c r="AA172" s="14">
        <f t="shared" si="10"/>
        <v>0.11698559347827667</v>
      </c>
      <c r="AF172" s="80"/>
      <c r="AH172" s="81"/>
      <c r="AI172" s="15">
        <v>-1.4497258415645336E-3</v>
      </c>
      <c r="AJ172" s="15">
        <v>1.8858488752403355E-2</v>
      </c>
      <c r="AK172" s="15">
        <v>5.6487555816156646E-3</v>
      </c>
      <c r="AL172" s="15">
        <v>-8.3336805748459669E-5</v>
      </c>
      <c r="AM172" s="15">
        <v>-3.2383447989192634E-3</v>
      </c>
      <c r="AN172" s="15">
        <v>-5.5976822549411069E-3</v>
      </c>
      <c r="AO172" s="15">
        <v>-3.428854694232002E-3</v>
      </c>
      <c r="AP172" s="15">
        <v>-6.8971465791337603E-4</v>
      </c>
      <c r="AQ172" s="15">
        <v>7.2881913087715572E-3</v>
      </c>
      <c r="AR172" s="15">
        <v>1.0048952343966695E-2</v>
      </c>
      <c r="AS172" s="15">
        <v>5.8009979722693349E-3</v>
      </c>
      <c r="AT172" s="15">
        <v>-1.5535492007009834E-3</v>
      </c>
      <c r="AU172" s="15">
        <v>7.0187888330361476E-3</v>
      </c>
      <c r="AV172" s="15">
        <v>1.3768928446117386E-2</v>
      </c>
      <c r="AW172" s="15">
        <v>-3.6221562812608792E-3</v>
      </c>
      <c r="AX172" s="15">
        <v>-5.5001317252059969E-3</v>
      </c>
      <c r="AY172" s="15">
        <v>1.6778527426159133E-3</v>
      </c>
      <c r="AZ172" s="15">
        <v>-5.7848850834371082E-4</v>
      </c>
      <c r="BA172" s="15">
        <v>1.2870934919495623E-3</v>
      </c>
      <c r="BB172" s="15">
        <v>8.253396875975285E-3</v>
      </c>
      <c r="BC172" s="15">
        <v>2.7210901143605863E-3</v>
      </c>
      <c r="BD172" s="15">
        <v>-1.3486178712936404E-3</v>
      </c>
      <c r="BE172" s="15">
        <v>4.3196611445166008E-3</v>
      </c>
      <c r="BF172" s="15">
        <v>6.8246710385394399E-3</v>
      </c>
      <c r="BG172" s="15">
        <v>-2.7261656886864529E-3</v>
      </c>
      <c r="BH172" s="15">
        <v>-1.8722130162425563E-2</v>
      </c>
      <c r="BI172" s="15">
        <v>-9.6965346585389887E-3</v>
      </c>
      <c r="BJ172" s="15">
        <v>-5.1518843155092748E-3</v>
      </c>
      <c r="BK172" s="15">
        <v>9.0315367559988518E-3</v>
      </c>
      <c r="BL172" s="15">
        <v>9.2180478945912137E-3</v>
      </c>
      <c r="BM172" s="15">
        <v>4.2040110594897808E-3</v>
      </c>
      <c r="BN172" s="15">
        <v>1.1643660432063462E-2</v>
      </c>
      <c r="BO172" s="15">
        <v>6.0913893934019126E-3</v>
      </c>
      <c r="BP172" s="15">
        <v>8.5157460848809489E-3</v>
      </c>
      <c r="BQ172" s="15">
        <v>4.516273289287504E-3</v>
      </c>
      <c r="BR172" s="15">
        <v>6.2465991828877052E-3</v>
      </c>
      <c r="BS172" s="15">
        <v>1.6536649948697649E-2</v>
      </c>
      <c r="BT172" s="15">
        <v>4.7429419210024172E-3</v>
      </c>
      <c r="BU172" s="15">
        <v>-2.7702219051496352E-3</v>
      </c>
      <c r="BV172" s="15">
        <v>9.8486577175116562E-3</v>
      </c>
      <c r="BW172" s="15">
        <v>7.4838299318025377E-4</v>
      </c>
      <c r="BX172" s="15">
        <v>3.1976079223539574E-3</v>
      </c>
      <c r="BY172" s="15">
        <v>3.7774016014161076E-3</v>
      </c>
      <c r="BZ172" s="15">
        <v>6.2650101245189879E-4</v>
      </c>
      <c r="CA172" s="15">
        <v>-3.0156359652292941E-3</v>
      </c>
      <c r="CB172" s="15">
        <v>-1.1805840840350298E-2</v>
      </c>
      <c r="CC172" s="15">
        <v>6.7885199158452736E-3</v>
      </c>
      <c r="CD172" s="15">
        <v>8.5307180080106196E-3</v>
      </c>
      <c r="CE172" s="15">
        <v>4.5138652067994462E-3</v>
      </c>
      <c r="CF172" s="15">
        <v>3.3320548578246773E-3</v>
      </c>
      <c r="CG172" s="15">
        <v>1.4735890220379765E-3</v>
      </c>
      <c r="CH172" s="15">
        <v>3.2463785106005234E-2</v>
      </c>
      <c r="CI172" s="15">
        <v>9.8888321292471947E-3</v>
      </c>
      <c r="CJ172" s="15">
        <v>7.3270528944008317E-3</v>
      </c>
      <c r="CK172" s="15">
        <v>1.1551819029313197E-2</v>
      </c>
      <c r="CL172" s="15">
        <v>-2.1438127699206673E-2</v>
      </c>
      <c r="CM172" s="15">
        <v>-5.1134618241014985E-3</v>
      </c>
      <c r="CN172" s="15">
        <v>4.1140600449198648E-3</v>
      </c>
      <c r="CO172" s="15">
        <v>2.5963857752590979E-2</v>
      </c>
      <c r="CP172" s="15">
        <v>5.3596440873312423E-3</v>
      </c>
      <c r="CQ172" s="15">
        <v>1.394965950871188E-2</v>
      </c>
      <c r="CR172" s="15">
        <v>-2.4539889615667028E-3</v>
      </c>
      <c r="CS172" s="15">
        <v>-2.2122961586230026E-3</v>
      </c>
      <c r="CT172" s="15">
        <v>3.2239521303802157E-3</v>
      </c>
      <c r="CU172" s="15">
        <v>1.7510948814744821E-3</v>
      </c>
      <c r="CV172" s="15">
        <v>-2.5881606165371477E-3</v>
      </c>
      <c r="CW172" s="15">
        <v>2.1178222592162705E-3</v>
      </c>
      <c r="CX172" s="15">
        <v>-4.3168640316963271E-3</v>
      </c>
      <c r="CY172" s="15">
        <v>8.5016452553204683E-3</v>
      </c>
      <c r="CZ172" s="15">
        <v>6.3856345218254972E-3</v>
      </c>
      <c r="DA172" s="15">
        <v>-3.7383221106072153E-3</v>
      </c>
      <c r="DB172" s="15">
        <v>8.3647014496612837E-4</v>
      </c>
      <c r="DC172" s="15">
        <v>-2.5135101301105911E-4</v>
      </c>
      <c r="DD172" s="15">
        <v>7.3914719025606227E-3</v>
      </c>
      <c r="DE172" s="15">
        <v>-1.7103293305697549E-2</v>
      </c>
      <c r="DF172" s="15">
        <v>-3.0534374868901202E-3</v>
      </c>
      <c r="DG172" s="15">
        <v>2.8449521322313448E-3</v>
      </c>
      <c r="DH172" s="15">
        <v>8.2130545122938176E-3</v>
      </c>
      <c r="DI172" s="15">
        <v>-2.5682197101661868E-3</v>
      </c>
      <c r="DJ172" s="15">
        <v>7.4536396191805156E-3</v>
      </c>
      <c r="DK172" s="15">
        <v>-3.2722542287428125E-3</v>
      </c>
      <c r="DL172" s="15">
        <v>7.0643412746689395E-3</v>
      </c>
      <c r="DM172" s="15">
        <v>1.9563248168896586E-2</v>
      </c>
      <c r="DN172" s="15">
        <v>-1.8331810816609605E-3</v>
      </c>
      <c r="DO172" s="15">
        <v>9.5604814811761415E-3</v>
      </c>
      <c r="DP172" s="15">
        <v>2.3460930950464213E-3</v>
      </c>
      <c r="DQ172" s="15">
        <v>-4.7696360573545211E-3</v>
      </c>
      <c r="DR172" s="15">
        <v>-1.7482426548070942E-2</v>
      </c>
      <c r="DS172" s="15">
        <v>2.5178583756118339E-2</v>
      </c>
      <c r="DT172" s="15">
        <v>4.9294296546393878E-3</v>
      </c>
      <c r="DU172" s="15">
        <v>-4.2887842722174815E-3</v>
      </c>
      <c r="DV172" s="15">
        <v>6.6391409776873425E-3</v>
      </c>
      <c r="DW172" s="15">
        <v>-8.0350693847910572E-3</v>
      </c>
      <c r="DX172" s="15">
        <v>-1.9530508490469719E-2</v>
      </c>
      <c r="DY172" s="15">
        <v>1.1405883560401064E-2</v>
      </c>
      <c r="DZ172" s="15">
        <v>1.1262715378448159E-2</v>
      </c>
      <c r="EA172" s="15">
        <v>-3.3852156342249928E-3</v>
      </c>
      <c r="EB172" s="15">
        <v>2.5524303413444173E-2</v>
      </c>
      <c r="EC172" s="15">
        <v>-3.727998794675347E-3</v>
      </c>
      <c r="ED172" s="15">
        <v>1.3394207285591339E-2</v>
      </c>
      <c r="EE172" s="15">
        <v>9.4899009176743678E-3</v>
      </c>
      <c r="EF172" s="15">
        <v>7.0296537955623385E-3</v>
      </c>
      <c r="EG172" s="15">
        <v>-2.3699490571895836E-4</v>
      </c>
      <c r="EH172" s="15">
        <v>-3.3346596998679212E-3</v>
      </c>
      <c r="EI172" s="15">
        <v>7.4262604337363034E-3</v>
      </c>
      <c r="EJ172" s="15">
        <v>1.0480948232621221E-2</v>
      </c>
      <c r="EK172" s="15">
        <v>-1.84416834193279E-3</v>
      </c>
      <c r="EL172" s="15">
        <v>-1.0692279692736577E-2</v>
      </c>
      <c r="EM172" s="15">
        <v>-1.2269255903073371E-3</v>
      </c>
      <c r="EN172" s="15">
        <v>5.0946452192248172E-3</v>
      </c>
      <c r="EO172" s="15">
        <v>2.3899632965394043E-3</v>
      </c>
      <c r="EP172" s="15">
        <v>2.8041959365685781E-3</v>
      </c>
      <c r="EQ172" s="15">
        <v>-8.9403698313528235E-3</v>
      </c>
      <c r="ER172" s="15">
        <v>3.2159538892525853E-3</v>
      </c>
      <c r="ES172" s="15">
        <v>1.0079660936713617E-2</v>
      </c>
      <c r="ET172" s="15">
        <v>1.3328892343213064E-3</v>
      </c>
      <c r="EU172" s="15">
        <v>2.7476738398053533E-3</v>
      </c>
      <c r="EV172" s="15">
        <v>-3.2282381802119606E-2</v>
      </c>
      <c r="EW172" s="15">
        <v>2.6357421690248288E-3</v>
      </c>
      <c r="EX172" s="15">
        <v>0</v>
      </c>
      <c r="EY172" s="15">
        <v>1.3691630417943889E-2</v>
      </c>
      <c r="EZ172" s="15">
        <v>2.8842940532545033E-2</v>
      </c>
      <c r="FA172" s="15">
        <v>-4.5384050190124059E-3</v>
      </c>
      <c r="FB172" s="15">
        <v>-2.9282597790884456E-3</v>
      </c>
      <c r="FC172" s="15">
        <v>1.9181119860937196E-3</v>
      </c>
      <c r="FD172" s="15">
        <v>-3.9377830790389727E-4</v>
      </c>
      <c r="FE172" s="15">
        <v>-5.96243682575147E-4</v>
      </c>
      <c r="FF172" s="15">
        <v>8.5886585778451371E-3</v>
      </c>
      <c r="FG172" s="15">
        <v>6.5592706295927302E-3</v>
      </c>
      <c r="FH172" s="15">
        <v>-2.5756005721989533E-2</v>
      </c>
      <c r="FI172" s="15">
        <v>7.5586149739264039E-3</v>
      </c>
      <c r="FJ172" s="15">
        <v>-2.4531289680768632E-3</v>
      </c>
      <c r="FK172" s="15">
        <v>3.4546610546067813E-3</v>
      </c>
      <c r="FL172" s="15">
        <v>1.7582015356049962E-3</v>
      </c>
      <c r="FM172" s="15">
        <v>7.1659210261438393E-3</v>
      </c>
      <c r="FN172" s="15">
        <v>9.5343589873012995E-3</v>
      </c>
      <c r="FO172" s="15">
        <v>-1.3116534902471447E-2</v>
      </c>
      <c r="FP172" s="15">
        <v>-2.6538181648188448E-3</v>
      </c>
      <c r="FQ172" s="15">
        <v>1.2405794533917271E-2</v>
      </c>
      <c r="FR172" s="15">
        <v>-2.8059486581008798E-2</v>
      </c>
      <c r="FS172" s="15">
        <v>2.8100669915535081E-3</v>
      </c>
      <c r="FT172" s="15">
        <v>8.8593582760296751E-4</v>
      </c>
      <c r="FU172" s="15">
        <v>8.6191277450888542E-3</v>
      </c>
      <c r="FV172" s="15">
        <v>3.8345705709621272E-3</v>
      </c>
      <c r="FW172" s="15">
        <v>-3.1298930089277044E-3</v>
      </c>
      <c r="FX172" s="15">
        <v>5.1626227269516991E-4</v>
      </c>
      <c r="FY172" s="15">
        <v>6.2627213570351622E-4</v>
      </c>
      <c r="FZ172" s="15">
        <v>-2.5850940721047341E-3</v>
      </c>
      <c r="GA172" s="15">
        <v>6.6064218025836388E-3</v>
      </c>
      <c r="GB172" s="15">
        <v>7.2610242370472729E-3</v>
      </c>
      <c r="GC172" s="15">
        <v>3.7322760418889486E-3</v>
      </c>
      <c r="GD172" s="15">
        <v>3.295981889555905E-3</v>
      </c>
      <c r="GE172" s="15">
        <v>3.2807600404625233E-3</v>
      </c>
      <c r="GF172" s="15">
        <v>-2.2814208378957165E-3</v>
      </c>
      <c r="GG172" s="15">
        <v>-3.3206074011930386E-3</v>
      </c>
      <c r="GH172" s="15">
        <v>-2.90035421878244E-3</v>
      </c>
      <c r="GI172" s="15">
        <v>-7.2901278119568745E-3</v>
      </c>
      <c r="GJ172" s="15">
        <v>3.2440176376134409E-3</v>
      </c>
      <c r="GK172" s="15">
        <v>1.6031348355436896E-2</v>
      </c>
      <c r="GL172" s="15">
        <v>-7.5872537782402394E-4</v>
      </c>
      <c r="GM172" s="15">
        <v>1.5939221821570878E-3</v>
      </c>
      <c r="GN172" s="15">
        <v>1.8885746878681546E-3</v>
      </c>
      <c r="GO172" s="15">
        <v>6.7394350079949331E-3</v>
      </c>
      <c r="GP172" s="15">
        <v>-3.5958327130558411E-3</v>
      </c>
      <c r="GQ172" s="15">
        <v>-6.7201788941203154E-3</v>
      </c>
      <c r="GR172" s="15">
        <v>-7.3446163857121462E-3</v>
      </c>
      <c r="GS172" s="15">
        <v>1.6774497438550334E-2</v>
      </c>
      <c r="GT172" s="15">
        <v>3.5461030067504905E-3</v>
      </c>
      <c r="GU172" s="15">
        <v>-3.471502479612748E-3</v>
      </c>
      <c r="GV172" s="15">
        <v>5.5288952132660288E-3</v>
      </c>
      <c r="GW172" s="15">
        <v>-1.1314803850036331E-2</v>
      </c>
      <c r="GX172" s="15">
        <v>-4.7492755842383824E-3</v>
      </c>
      <c r="GY172" s="15">
        <v>7.4738763445288472E-3</v>
      </c>
      <c r="GZ172" s="15">
        <v>6.3887238147142429E-3</v>
      </c>
      <c r="HA172" s="15">
        <v>1.7782646092254393E-3</v>
      </c>
      <c r="HB172" s="15">
        <v>-1.5987550760312292E-2</v>
      </c>
      <c r="HC172" s="15">
        <v>5.6501962454238379E-2</v>
      </c>
      <c r="HD172" s="15">
        <v>3.9094570262183519E-4</v>
      </c>
      <c r="HE172" s="15">
        <v>5.5401803756153509E-3</v>
      </c>
      <c r="HF172" s="15">
        <v>1.1881327886752686E-2</v>
      </c>
      <c r="HG172" s="15">
        <v>6.32235282142974E-3</v>
      </c>
      <c r="HH172" s="15">
        <v>-1.259910059601883E-2</v>
      </c>
      <c r="HI172" s="15">
        <v>8.5070994999426729E-3</v>
      </c>
      <c r="HJ172" s="15">
        <v>9.6105949630953241E-3</v>
      </c>
      <c r="HK172" s="15">
        <v>-3.2650128769201475E-3</v>
      </c>
      <c r="HL172" s="15">
        <v>1.1459254501744001E-2</v>
      </c>
      <c r="HM172" s="15">
        <v>-5.4644944720789604E-3</v>
      </c>
      <c r="HN172" s="15">
        <v>4.246290881451004E-3</v>
      </c>
      <c r="HO172" s="15">
        <v>8.1493865209634787E-3</v>
      </c>
      <c r="HP172" s="15">
        <v>6.6405314952654631E-3</v>
      </c>
      <c r="HQ172" s="15">
        <v>-3.4100629805420661E-3</v>
      </c>
      <c r="HR172" s="15">
        <v>9.1884260544061701E-3</v>
      </c>
      <c r="HS172" s="15">
        <v>1.1295801169019654E-2</v>
      </c>
      <c r="HT172" s="15">
        <v>1.6971929680310769E-3</v>
      </c>
      <c r="HU172" s="15">
        <v>1.8472337726854865E-4</v>
      </c>
      <c r="HV172" s="15">
        <v>1.1364927844944983E-4</v>
      </c>
      <c r="HW172" s="15">
        <v>-1.2800001747626999E-3</v>
      </c>
      <c r="HX172" s="15">
        <v>6.7959486022716861E-3</v>
      </c>
      <c r="HY172" s="15">
        <v>3.0547094011785978E-3</v>
      </c>
      <c r="HZ172" s="15">
        <v>1.6121235153612238E-3</v>
      </c>
      <c r="IA172" s="15">
        <v>1.5179778657005793E-2</v>
      </c>
      <c r="IB172" s="15">
        <v>4.2792255725294529E-3</v>
      </c>
      <c r="IC172" s="15">
        <v>1.8128993963669336E-3</v>
      </c>
      <c r="ID172" s="15">
        <v>1.8835125823317732E-3</v>
      </c>
      <c r="IE172" s="15">
        <v>1.7577287697783349E-2</v>
      </c>
      <c r="IF172" s="15">
        <v>7.4046042388037272E-3</v>
      </c>
      <c r="IG172" s="15">
        <v>-7.4813316522887403E-3</v>
      </c>
      <c r="IH172" s="15">
        <v>-3.7617599218916845E-3</v>
      </c>
      <c r="II172" s="15">
        <v>-6.1698385198749126E-3</v>
      </c>
      <c r="IJ172" s="15">
        <v>-8.8020128180901821E-3</v>
      </c>
      <c r="IK172" s="15">
        <v>1.6196855139638099E-2</v>
      </c>
      <c r="IL172" s="15">
        <v>2.1790457142255451E-3</v>
      </c>
      <c r="IM172" s="15">
        <v>-7.3061838084002217E-3</v>
      </c>
      <c r="IN172" s="15">
        <v>1.5325970478226991E-2</v>
      </c>
      <c r="IO172" s="15">
        <v>-3.7891762828294165E-2</v>
      </c>
      <c r="IP172" s="15">
        <v>-1.4938656993206527E-2</v>
      </c>
      <c r="IQ172" s="15">
        <v>-3.2742996956740072E-3</v>
      </c>
      <c r="IR172" s="15">
        <v>-4.2462908814510968E-3</v>
      </c>
      <c r="IS172" s="15">
        <v>1.6906174779074521E-3</v>
      </c>
      <c r="IT172" s="15">
        <v>-7.9573771273151826E-3</v>
      </c>
      <c r="IU172" s="15">
        <v>1.7562223895421447E-2</v>
      </c>
      <c r="IV172" s="15">
        <v>1.5216146372945671E-2</v>
      </c>
      <c r="IW172" s="15">
        <v>-7.3210508314563829E-3</v>
      </c>
      <c r="IX172" s="15">
        <v>5.0075113715382401E-4</v>
      </c>
      <c r="IY172" s="15">
        <v>7.0551527288063185E-3</v>
      </c>
      <c r="IZ172" s="15">
        <v>-1.6552276317040791E-2</v>
      </c>
      <c r="JA172" s="15">
        <v>7.4643595749141339E-3</v>
      </c>
      <c r="JB172" s="15">
        <v>0</v>
      </c>
      <c r="JC172" s="15">
        <v>-6.7397053769132778E-3</v>
      </c>
      <c r="JD172" s="15">
        <v>-4.9641580155218258E-3</v>
      </c>
      <c r="JE172" s="15">
        <v>6.6656964707498875E-3</v>
      </c>
      <c r="JF172" s="15">
        <v>5.7148395558083449E-3</v>
      </c>
      <c r="JG172" s="15">
        <v>8.7767979755595128E-3</v>
      </c>
      <c r="JH172" s="15">
        <v>4.5536555301285871E-3</v>
      </c>
      <c r="JI172" s="15">
        <v>1.0093953800480351E-2</v>
      </c>
      <c r="JJ172" s="15">
        <v>-6.5135131236602542E-3</v>
      </c>
      <c r="JK172" s="15">
        <v>1.4942705738302798E-2</v>
      </c>
      <c r="JL172" s="15">
        <v>-9.2922689466138596E-3</v>
      </c>
      <c r="JM172" s="15">
        <v>8.6942245576445368E-3</v>
      </c>
      <c r="JN172" s="15">
        <v>4.7249077643799599E-3</v>
      </c>
      <c r="JO172" s="15">
        <v>1.2678873994412539E-2</v>
      </c>
      <c r="JP172" s="15">
        <v>7.0193970783215438E-3</v>
      </c>
      <c r="JQ172" s="15">
        <v>-1.0875476873988823E-3</v>
      </c>
      <c r="JR172" s="15">
        <v>-2.5875467257626783E-3</v>
      </c>
      <c r="JS172" s="15">
        <v>7.5457464436790565E-4</v>
      </c>
      <c r="JT172" s="15">
        <v>4.2507970884506893E-4</v>
      </c>
      <c r="JU172" s="15">
        <v>7.1554328585795145E-3</v>
      </c>
      <c r="JV172" s="15">
        <v>4.4085302847659564E-3</v>
      </c>
      <c r="JW172" s="15">
        <v>-1.0099412228561887E-3</v>
      </c>
      <c r="JX172" s="15">
        <v>2.7123428150894117E-3</v>
      </c>
      <c r="JY172" s="15">
        <v>6.8159952291695566E-3</v>
      </c>
      <c r="JZ172" s="15">
        <v>0</v>
      </c>
      <c r="KA172" s="15">
        <v>5.1017806320602214E-4</v>
      </c>
      <c r="KB172" s="15">
        <v>-4.6403713129654936E-4</v>
      </c>
      <c r="KC172" s="15">
        <v>1.7561087649767493E-2</v>
      </c>
      <c r="KD172" s="15">
        <v>-1.4810300219878475E-3</v>
      </c>
      <c r="KE172" s="15">
        <v>-2.5570790188909217E-3</v>
      </c>
      <c r="KF172" s="15">
        <v>4.6570028640421368E-3</v>
      </c>
      <c r="KG172" s="15">
        <v>-1.5785322930497267E-3</v>
      </c>
      <c r="KH172" s="15">
        <v>-6.9439625038681535E-4</v>
      </c>
      <c r="KI172" s="15">
        <v>2.3438572972017381E-2</v>
      </c>
      <c r="KJ172" s="15">
        <v>4.8788886703393496E-3</v>
      </c>
      <c r="KK172" s="15">
        <v>-1.5673984400127689E-3</v>
      </c>
      <c r="KL172" s="15">
        <v>2.0170206789383038E-2</v>
      </c>
      <c r="KM172" s="15">
        <v>3.1837569378834808E-3</v>
      </c>
      <c r="KN172" s="15">
        <v>-4.8899852941917919E-3</v>
      </c>
      <c r="KO172" s="15">
        <v>-1.1956252909317578E-2</v>
      </c>
      <c r="KP172" s="15">
        <v>1.6967644356859783E-3</v>
      </c>
      <c r="KQ172" s="15">
        <v>-7.6045993852194155E-3</v>
      </c>
      <c r="KR172" s="15">
        <v>2.0071691326423303E-3</v>
      </c>
      <c r="KS172" s="15">
        <v>-4.1167269666710473E-3</v>
      </c>
      <c r="KT172" s="15">
        <v>8.273300942758138E-3</v>
      </c>
      <c r="KU172" s="15">
        <v>1.2617091455538333E-2</v>
      </c>
      <c r="KV172" s="15">
        <v>1.1869093080209002E-2</v>
      </c>
      <c r="KW172" s="15">
        <v>4.8589933985700492E-3</v>
      </c>
      <c r="KX172" s="15">
        <v>-2.2547923870890937E-3</v>
      </c>
      <c r="KY172" s="15">
        <v>2.9808502584558775E-3</v>
      </c>
      <c r="KZ172" s="15">
        <v>8.5080078363786588E-3</v>
      </c>
      <c r="LA172" s="15">
        <v>-7.4051637568862852E-4</v>
      </c>
      <c r="LB172" s="15">
        <v>8.8094882462629708E-3</v>
      </c>
      <c r="LC172" s="15">
        <v>-1.9677679671521685E-4</v>
      </c>
      <c r="LD172" s="15">
        <v>2.3537598396876216E-2</v>
      </c>
      <c r="LE172" s="15">
        <v>-1.3253812410685707E-3</v>
      </c>
      <c r="LF172" s="15">
        <v>-1.3912300073582096E-2</v>
      </c>
      <c r="LG172" s="15">
        <v>1.9425136526738863E-2</v>
      </c>
      <c r="LH172" s="15">
        <v>1.5201161332050557E-2</v>
      </c>
      <c r="LI172" s="15">
        <v>2.7827487645209381E-3</v>
      </c>
      <c r="LJ172" s="15">
        <v>1.7009699627626973E-3</v>
      </c>
      <c r="LK172" s="15">
        <v>8.8879019293775213E-4</v>
      </c>
      <c r="LL172" s="15">
        <v>-1.5504186535965199E-2</v>
      </c>
      <c r="LM172" s="15">
        <v>2.395652117831092E-3</v>
      </c>
      <c r="LN172" s="15">
        <v>-4.0408281683609543E-3</v>
      </c>
      <c r="LO172" s="15">
        <v>2.2762849493003171E-3</v>
      </c>
      <c r="LP172" s="15">
        <v>7.497918788663291E-3</v>
      </c>
      <c r="LQ172" s="15">
        <v>2.1830665149034437E-3</v>
      </c>
      <c r="LR172" s="15">
        <v>-1.4337163146407331E-2</v>
      </c>
      <c r="LS172" s="15">
        <v>-3.2591868617357387E-4</v>
      </c>
      <c r="LT172" s="15">
        <v>2.3584204545199765E-2</v>
      </c>
      <c r="LU172" s="15">
        <v>8.786990165865512E-3</v>
      </c>
      <c r="LV172" s="15">
        <v>1.8137852614596298E-3</v>
      </c>
      <c r="LW172" s="15">
        <v>2.8911395652717943E-3</v>
      </c>
      <c r="LX172" s="15">
        <v>-1.9803293817584272E-3</v>
      </c>
      <c r="LY172" s="15">
        <v>9.478743954543959E-3</v>
      </c>
      <c r="LZ172" s="15">
        <v>-1.7461153380069149E-3</v>
      </c>
      <c r="MA172" s="15">
        <v>1.1234412319455029E-2</v>
      </c>
      <c r="MB172" s="15">
        <v>4.0917468523269567E-3</v>
      </c>
      <c r="MC172" s="15">
        <v>2.4708143417399412E-2</v>
      </c>
      <c r="MD172" s="15">
        <v>7.8050613443144288E-3</v>
      </c>
      <c r="ME172" s="15">
        <v>6.9149959311646889E-3</v>
      </c>
      <c r="MF172" s="15">
        <v>-1.0984092128180523E-2</v>
      </c>
      <c r="MG172" s="15">
        <v>9.880928981602961E-3</v>
      </c>
      <c r="MH172" s="15">
        <v>-6.4733899703563798E-4</v>
      </c>
      <c r="MI172" s="15">
        <v>-5.5401803756153561E-3</v>
      </c>
      <c r="MJ172" s="15">
        <v>3.482539625411576E-3</v>
      </c>
      <c r="MK172" s="15">
        <v>-5.0550454159215483E-3</v>
      </c>
      <c r="ML172" s="15">
        <v>-6.3273147533190015E-3</v>
      </c>
      <c r="MM172" s="15">
        <v>1.6704305597566423E-2</v>
      </c>
      <c r="MN172" s="15">
        <v>-4.7988483685077252E-4</v>
      </c>
      <c r="MO172" s="15">
        <v>1.1331566009550018E-2</v>
      </c>
      <c r="MP172" s="15">
        <v>1.2755607023046374E-2</v>
      </c>
      <c r="MQ172" s="15">
        <v>-2.3711572434064109E-5</v>
      </c>
      <c r="MR172" s="15">
        <v>2.6329255820046919E-2</v>
      </c>
      <c r="MS172" s="15">
        <v>3.231890774337665E-3</v>
      </c>
      <c r="MT172" s="15">
        <v>1.7599448601077889E-2</v>
      </c>
      <c r="MU172" s="15">
        <v>-6.5130490755308844E-3</v>
      </c>
      <c r="MV172" s="15">
        <v>3.8736639617724237E-3</v>
      </c>
      <c r="MW172" s="15">
        <v>-1.5816860737625825E-3</v>
      </c>
      <c r="MX172" s="15">
        <v>3.4090942107728749E-3</v>
      </c>
      <c r="MY172" s="15">
        <v>2.7803887909746833E-3</v>
      </c>
      <c r="MZ172" s="15">
        <v>-1.0503796739474207E-2</v>
      </c>
      <c r="NA172" s="15">
        <v>7.5774822119117312E-3</v>
      </c>
      <c r="NB172" s="15">
        <v>-7.1081481477996431E-3</v>
      </c>
      <c r="NC172" s="15">
        <v>-1.1393429679524244E-2</v>
      </c>
      <c r="ND172" s="15">
        <v>7.6735639878383142E-3</v>
      </c>
      <c r="NE172" s="15">
        <v>-6.6587008580061523E-3</v>
      </c>
      <c r="NF172" s="15">
        <v>-5.2287700827991761E-3</v>
      </c>
      <c r="NG172" s="15">
        <v>9.7775713839281606E-3</v>
      </c>
      <c r="NH172" s="15">
        <v>1.2019711445235419E-2</v>
      </c>
      <c r="NI172" s="15">
        <v>-4.8342164706343629E-2</v>
      </c>
      <c r="NJ172" s="15">
        <v>3.6569533619274244E-2</v>
      </c>
      <c r="NK172" s="15">
        <v>1.8034400370490766E-2</v>
      </c>
      <c r="NL172" s="15">
        <v>-3.3592305366164114E-3</v>
      </c>
      <c r="NM172" s="15">
        <v>-1.1881327886752563E-2</v>
      </c>
      <c r="NN172" s="15">
        <v>-7.3861640677287833E-3</v>
      </c>
      <c r="NO172" s="15">
        <v>-5.8377281956855272E-3</v>
      </c>
      <c r="NP172" s="15">
        <v>4.4298823217900855E-3</v>
      </c>
      <c r="NQ172" s="15">
        <v>4.1178951065450513E-3</v>
      </c>
      <c r="NR172" s="15">
        <v>2.2991452202199003E-3</v>
      </c>
      <c r="NS172" s="15">
        <v>7.3270874828392759E-3</v>
      </c>
      <c r="NT172" s="15">
        <v>-5.8971763855142027E-3</v>
      </c>
      <c r="NU172" s="15">
        <v>3.1175675426654125E-3</v>
      </c>
      <c r="NV172" s="15">
        <v>9.6367460187742841E-3</v>
      </c>
      <c r="NW172" s="15">
        <v>-9.1571607378469182E-3</v>
      </c>
      <c r="NX172" s="15">
        <v>-5.1931307880971065E-3</v>
      </c>
      <c r="NY172" s="15">
        <v>1.1226513919251762E-3</v>
      </c>
      <c r="NZ172" s="15">
        <v>4.3774388966313681E-3</v>
      </c>
      <c r="OA172" s="15">
        <v>-5.1924713120397722E-3</v>
      </c>
      <c r="OB172" s="15">
        <v>5.3676994150041336E-3</v>
      </c>
      <c r="OC172" s="15">
        <v>-9.3618356034011333E-4</v>
      </c>
      <c r="OD172" s="15">
        <v>2.0552740436971455E-2</v>
      </c>
      <c r="OE172" s="15">
        <v>-3.2914100479465346E-3</v>
      </c>
      <c r="OF172" s="15">
        <v>1.0230975457141512E-2</v>
      </c>
      <c r="OG172" s="15">
        <v>5.4163037765544231E-3</v>
      </c>
      <c r="OH172" s="15">
        <v>2.6062042377507739E-3</v>
      </c>
      <c r="OI172" s="15">
        <v>1.1489710335810682E-2</v>
      </c>
      <c r="OJ172" s="15">
        <v>-9.4913392854547429E-3</v>
      </c>
      <c r="OK172" s="15">
        <v>6.073277350376511E-3</v>
      </c>
      <c r="OL172" s="15">
        <v>1.2160494216929753E-2</v>
      </c>
      <c r="OM172" s="15">
        <v>2.076078907518477E-2</v>
      </c>
      <c r="ON172" s="15">
        <v>4.0941715326631468E-3</v>
      </c>
      <c r="OO172" s="15">
        <v>-1.411251757734551E-3</v>
      </c>
      <c r="OP172" s="15">
        <v>7.4743418659197645E-3</v>
      </c>
      <c r="OQ172" s="15">
        <v>-4.3333882631257327E-3</v>
      </c>
      <c r="OR172" s="15">
        <v>-1.1763938354261145E-3</v>
      </c>
      <c r="OS172" s="15">
        <v>1.5942297456079019E-2</v>
      </c>
      <c r="OT172" s="15">
        <v>-9.647193378002801E-3</v>
      </c>
      <c r="OU172" s="15">
        <v>6.7982848743570823E-3</v>
      </c>
      <c r="OV172" s="15">
        <v>-1.5622826917335481E-2</v>
      </c>
      <c r="OW172" s="15">
        <v>4.0923763632845674E-3</v>
      </c>
      <c r="OX172" s="15">
        <v>-2.7406663266531942E-3</v>
      </c>
      <c r="OY172" s="15">
        <v>1.0933273758166115E-2</v>
      </c>
      <c r="OZ172" s="15">
        <v>1.9365777052098173E-3</v>
      </c>
      <c r="PA172" s="15">
        <v>-1.5750424038366854E-2</v>
      </c>
      <c r="PB172" s="15">
        <v>1.4537837234623319E-2</v>
      </c>
      <c r="PC172" s="15">
        <v>3.2812357018633775E-2</v>
      </c>
      <c r="PD172" s="15">
        <v>6.0997256573292712E-3</v>
      </c>
      <c r="PE172" s="15">
        <v>1.5078295008971487E-2</v>
      </c>
      <c r="PF172" s="15">
        <v>4.2943094907989671E-3</v>
      </c>
      <c r="PG172" s="15">
        <v>-7.9868909077796305E-4</v>
      </c>
      <c r="PH172" s="15">
        <v>1.7979628528856963E-2</v>
      </c>
      <c r="PI172" s="15">
        <v>4.6714820406036518E-3</v>
      </c>
      <c r="PJ172" s="15">
        <v>1.1341243375835372E-2</v>
      </c>
      <c r="PK172" s="15">
        <v>9.6579117142426112E-3</v>
      </c>
      <c r="PL172" s="15">
        <v>-3.2425812500289268E-3</v>
      </c>
      <c r="PM172" s="15">
        <v>-1.3964296894496967E-2</v>
      </c>
      <c r="PN172" s="15">
        <v>2.2889852626521265E-3</v>
      </c>
      <c r="PO172" s="15">
        <v>4.7730227637655534E-3</v>
      </c>
      <c r="PP172" s="15">
        <v>-3.2830950247679409E-3</v>
      </c>
      <c r="PQ172" s="15">
        <v>1.7325348940602014E-2</v>
      </c>
      <c r="PR172" s="15">
        <v>7.8761236763323465E-3</v>
      </c>
      <c r="PS172" s="15">
        <v>1.3145472055799419E-2</v>
      </c>
      <c r="PT172" s="15">
        <v>6.2778374369606765E-3</v>
      </c>
      <c r="PU172" s="15">
        <v>7.7286773716580704E-3</v>
      </c>
      <c r="PV172" s="15">
        <v>-2.4844733276620564E-3</v>
      </c>
      <c r="PW172" s="15">
        <v>1.8912512616912309E-2</v>
      </c>
      <c r="PX172" s="15">
        <v>7.2277031214532635E-3</v>
      </c>
      <c r="PY172" s="15">
        <v>9.1017921627447266E-3</v>
      </c>
      <c r="PZ172" s="15">
        <v>1.0785740054058163E-2</v>
      </c>
      <c r="QA172" s="15">
        <v>5.579445975237525E-3</v>
      </c>
      <c r="QB172" s="15">
        <v>1.2075358044020181E-2</v>
      </c>
      <c r="QC172" s="15">
        <v>7.9306944627059658E-3</v>
      </c>
      <c r="QD172" s="15">
        <v>4.4619947034516098E-3</v>
      </c>
      <c r="QE172" s="15">
        <v>4.2564576101538918E-3</v>
      </c>
      <c r="QF172" s="15">
        <v>3.2921810996942012E-4</v>
      </c>
      <c r="QG172" s="15">
        <v>-1.4097273505742781E-3</v>
      </c>
      <c r="QH172" s="15">
        <v>6.6684839746885627E-3</v>
      </c>
      <c r="QI172" s="15">
        <v>4.0290848934481241E-3</v>
      </c>
      <c r="QJ172" s="15">
        <v>-4.296462033505451E-3</v>
      </c>
      <c r="QK172" s="15">
        <v>-1.4893883850411287E-3</v>
      </c>
      <c r="QL172" s="15">
        <v>3.6683118652647787E-3</v>
      </c>
      <c r="QM172" s="15">
        <v>8.8692377407795699E-3</v>
      </c>
      <c r="QN172" s="15">
        <v>-6.2363581690684001E-4</v>
      </c>
      <c r="QO172" s="15">
        <v>5.9251452635148676E-3</v>
      </c>
      <c r="QP172" s="15">
        <v>-2.1367631931733081E-2</v>
      </c>
      <c r="QQ172" s="15">
        <v>1.5933251116766224E-2</v>
      </c>
      <c r="QR172" s="15">
        <v>3.0483917804974899E-2</v>
      </c>
      <c r="QS172" s="15">
        <v>1.0922948539236753E-2</v>
      </c>
      <c r="QT172" s="15">
        <v>-1.2247398958958238E-3</v>
      </c>
      <c r="QU172" s="15">
        <v>7.9833155419898189E-3</v>
      </c>
      <c r="QV172" s="15">
        <v>6.7193569802323078E-3</v>
      </c>
      <c r="QW172" s="15">
        <v>-7.5693194996711384E-3</v>
      </c>
      <c r="QX172" s="15">
        <v>2.9575259944402072E-3</v>
      </c>
      <c r="QY172" s="15">
        <v>4.7543987758164961E-3</v>
      </c>
      <c r="QZ172" s="15">
        <v>9.9317117197164091E-3</v>
      </c>
      <c r="RA172" s="15">
        <v>-5.9383145797523601E-2</v>
      </c>
      <c r="RB172" s="15">
        <v>5.0050051094845474E-4</v>
      </c>
      <c r="RC172" s="15">
        <v>-9.1246828986269552E-4</v>
      </c>
      <c r="RD172" s="15">
        <v>1.1034782633569976E-2</v>
      </c>
      <c r="RE172" s="15">
        <v>-2.6923491462784339E-3</v>
      </c>
      <c r="RF172" s="15">
        <v>5.3090757997666929E-3</v>
      </c>
      <c r="RG172" s="15">
        <v>3.2800357410505284E-3</v>
      </c>
      <c r="RH172" s="15">
        <v>9.1526062653187659E-3</v>
      </c>
      <c r="RI172" s="15">
        <v>-1.2356273485563628E-2</v>
      </c>
      <c r="RJ172" s="15">
        <v>6.716801200039365E-3</v>
      </c>
      <c r="RK172" s="15">
        <v>3.5385082083948718E-3</v>
      </c>
      <c r="RL172" s="15">
        <v>2.5265830895085757E-3</v>
      </c>
      <c r="RM172" s="15">
        <v>-1.4777996912608989E-3</v>
      </c>
      <c r="RN172" s="15">
        <v>6.9501506261049071E-3</v>
      </c>
      <c r="RO172" s="15">
        <v>-3.2980680729858915E-2</v>
      </c>
      <c r="RP172" s="15">
        <v>-2.6560646924243907E-2</v>
      </c>
      <c r="RQ172" s="15">
        <v>3.5197003981713346E-3</v>
      </c>
      <c r="RR172" s="15">
        <v>3.8888937900203109E-3</v>
      </c>
      <c r="RS172" s="15">
        <v>-6.143064513714048E-3</v>
      </c>
      <c r="RT172" s="15">
        <v>9.2326976413608566E-3</v>
      </c>
      <c r="RU172" s="15">
        <v>-1.8342222775821565E-2</v>
      </c>
      <c r="RV172" s="15">
        <v>1.3122360244324553E-2</v>
      </c>
      <c r="RW172" s="15">
        <v>3.8621270367936744E-3</v>
      </c>
      <c r="RX172" s="15">
        <v>7.771946730962904E-3</v>
      </c>
      <c r="RY172" s="15">
        <v>3.4734305029960923E-2</v>
      </c>
      <c r="RZ172" s="15">
        <v>4.9568853353747552E-3</v>
      </c>
      <c r="SA172" s="15">
        <v>4.0836755330553821E-3</v>
      </c>
      <c r="SB172" s="15">
        <v>4.0528148811281124E-3</v>
      </c>
      <c r="SC172" s="15">
        <v>-3.1138815196395586E-3</v>
      </c>
      <c r="SD172" s="15">
        <v>-2.4069484948878634E-2</v>
      </c>
      <c r="SE172" s="15">
        <v>2.7280213075951611E-2</v>
      </c>
      <c r="SF172" s="15">
        <v>8.4249031495275805E-3</v>
      </c>
      <c r="SG172" s="15">
        <v>2.9010641432938224E-2</v>
      </c>
      <c r="SH172" s="15">
        <v>7.4666005407407416E-3</v>
      </c>
      <c r="SI172" s="15">
        <v>-5.7800074832236089E-3</v>
      </c>
      <c r="SJ172" s="15">
        <v>3.8526114886489704E-3</v>
      </c>
      <c r="SK172" s="15">
        <v>1.1824359136028133E-2</v>
      </c>
      <c r="SL172" s="15">
        <v>3.0583524844646527E-3</v>
      </c>
      <c r="SM172" s="15">
        <v>-9.3342900802202977E-3</v>
      </c>
      <c r="SN172" s="15">
        <v>1.1031977816657651E-2</v>
      </c>
      <c r="SO172" s="15">
        <v>-1.1880718992826674E-3</v>
      </c>
      <c r="SP172" s="15">
        <v>2.2367355236023127E-2</v>
      </c>
      <c r="SQ172" s="15">
        <v>5.0534827993681134E-4</v>
      </c>
      <c r="SR172" s="15">
        <v>9.0699372345948385E-3</v>
      </c>
      <c r="SS172" s="15">
        <v>3.0690561174179687E-3</v>
      </c>
      <c r="ST172" s="15">
        <v>6.6799453162190983E-3</v>
      </c>
      <c r="SU172" s="15">
        <v>1.5819374838544058E-3</v>
      </c>
      <c r="SV172" s="15">
        <v>-3.522370672505781E-3</v>
      </c>
      <c r="SW172" s="15">
        <v>-4.5411342962317063E-3</v>
      </c>
      <c r="SX172" s="15">
        <v>4.2660526207483809E-3</v>
      </c>
      <c r="SY172" s="15">
        <v>-7.2959739967711828E-3</v>
      </c>
      <c r="SZ172" s="15">
        <v>-3.273325344969249E-3</v>
      </c>
      <c r="TA172" s="15">
        <v>1.5939715584027344E-2</v>
      </c>
      <c r="TB172" s="15">
        <v>-3.9062549670650995E-3</v>
      </c>
      <c r="TC172" s="15">
        <v>-4.3277620922961566E-3</v>
      </c>
      <c r="TD172" s="15">
        <v>3.1503721681600963E-3</v>
      </c>
      <c r="TE172" s="15">
        <v>8.8579293444440085E-3</v>
      </c>
      <c r="TF172" s="15">
        <v>7.076926057887783E-3</v>
      </c>
      <c r="TG172" s="15">
        <v>-1.2439690475639236E-2</v>
      </c>
      <c r="TH172" s="15">
        <v>-2.8244555360540782E-2</v>
      </c>
      <c r="TI172" s="15">
        <v>1.2903404835907782E-2</v>
      </c>
      <c r="TJ172" s="15">
        <v>4.7604353585831288E-3</v>
      </c>
      <c r="TK172" s="15">
        <v>2.9565103617584933E-3</v>
      </c>
      <c r="TL172" s="15">
        <v>1.7322016325995866E-4</v>
      </c>
      <c r="TM172" s="15">
        <v>1.6854998424599185E-2</v>
      </c>
      <c r="TN172" s="15">
        <v>1.5020656222556356E-3</v>
      </c>
      <c r="TO172" s="23">
        <v>2.2075064152105202E-3</v>
      </c>
    </row>
    <row r="173" spans="1:535" x14ac:dyDescent="0.35">
      <c r="A173" s="14">
        <v>167</v>
      </c>
      <c r="B173" s="81">
        <v>42752</v>
      </c>
      <c r="C173" s="23">
        <v>-3.5296749639246987E-3</v>
      </c>
      <c r="D173" s="43">
        <f ca="1">OFFSET('CAPM Regression Loop'!$AH$6,$A173,'CAPM Regression Loop'!$D$2)</f>
        <v>-9.7233376378021152E-3</v>
      </c>
      <c r="T173" s="14">
        <v>167</v>
      </c>
      <c r="U173" s="14" t="s">
        <v>169</v>
      </c>
      <c r="V173" s="14">
        <v>1.6809622469880077</v>
      </c>
      <c r="W173" s="14">
        <v>0.17647290221101594</v>
      </c>
      <c r="X173" s="14">
        <v>0.26628524717227525</v>
      </c>
      <c r="Y173" s="14">
        <f t="shared" si="9"/>
        <v>3.8587354684842943</v>
      </c>
      <c r="Z173" s="14">
        <f t="shared" si="8"/>
        <v>3.8587354684842943</v>
      </c>
      <c r="AA173" s="14">
        <f t="shared" si="10"/>
        <v>1.6809622469880077</v>
      </c>
      <c r="AF173" s="80"/>
      <c r="AH173" s="81"/>
      <c r="AI173" s="15">
        <v>-7.6281165680499889E-3</v>
      </c>
      <c r="AJ173" s="15">
        <v>-1.9068374365515069E-2</v>
      </c>
      <c r="AK173" s="15">
        <v>-1.0293658849216143E-2</v>
      </c>
      <c r="AL173" s="15">
        <v>8.0321716972642527E-3</v>
      </c>
      <c r="AM173" s="15">
        <v>-2.0993144569045542E-3</v>
      </c>
      <c r="AN173" s="15">
        <v>1.6060365130883717E-2</v>
      </c>
      <c r="AO173" s="15">
        <v>-7.3322745555558341E-4</v>
      </c>
      <c r="AP173" s="15">
        <v>-7.8977146707339841E-3</v>
      </c>
      <c r="AQ173" s="15">
        <v>-4.8954053337038539E-3</v>
      </c>
      <c r="AR173" s="15">
        <v>-5.3811789045168186E-3</v>
      </c>
      <c r="AS173" s="15">
        <v>2.5610464880600228E-2</v>
      </c>
      <c r="AT173" s="15">
        <v>-6.7685425684857053E-3</v>
      </c>
      <c r="AU173" s="15">
        <v>-3.2298818709734979E-2</v>
      </c>
      <c r="AV173" s="15">
        <v>-3.3765868766431492E-2</v>
      </c>
      <c r="AW173" s="15">
        <v>1.1098468302609622E-2</v>
      </c>
      <c r="AX173" s="15">
        <v>9.1310458097336976E-3</v>
      </c>
      <c r="AY173" s="15">
        <v>1.6081599218342145E-2</v>
      </c>
      <c r="AZ173" s="15">
        <v>-1.0437736019171194E-2</v>
      </c>
      <c r="BA173" s="15">
        <v>3.4403703658674469E-3</v>
      </c>
      <c r="BB173" s="15">
        <v>-6.3120974449490299E-3</v>
      </c>
      <c r="BC173" s="15">
        <v>-4.3803408155728054E-3</v>
      </c>
      <c r="BD173" s="15">
        <v>7.6663284153729565E-3</v>
      </c>
      <c r="BE173" s="15">
        <v>-1.2662236576261475E-3</v>
      </c>
      <c r="BF173" s="15">
        <v>-4.5549518874851268E-3</v>
      </c>
      <c r="BG173" s="15">
        <v>-3.2901824974591533E-3</v>
      </c>
      <c r="BH173" s="15">
        <v>3.7164895445553178E-3</v>
      </c>
      <c r="BI173" s="15">
        <v>-7.0029029328528714E-3</v>
      </c>
      <c r="BJ173" s="15">
        <v>-9.6948503443581129E-3</v>
      </c>
      <c r="BK173" s="15">
        <v>-5.4149182316756586E-4</v>
      </c>
      <c r="BL173" s="15">
        <v>5.632960011395371E-3</v>
      </c>
      <c r="BM173" s="15">
        <v>-1.1975311167399895E-2</v>
      </c>
      <c r="BN173" s="15">
        <v>-1.4607503739800506E-2</v>
      </c>
      <c r="BO173" s="15">
        <v>-7.4544304063778821E-2</v>
      </c>
      <c r="BP173" s="15">
        <v>-7.5292608514823736E-3</v>
      </c>
      <c r="BQ173" s="15">
        <v>-1.5022042979539931E-2</v>
      </c>
      <c r="BR173" s="15">
        <v>-8.490981156787444E-3</v>
      </c>
      <c r="BS173" s="15">
        <v>-3.2804281734379673E-2</v>
      </c>
      <c r="BT173" s="15">
        <v>1.648968434038495E-2</v>
      </c>
      <c r="BU173" s="15">
        <v>-9.1219299155443998E-3</v>
      </c>
      <c r="BV173" s="15">
        <v>1.5208470645266165E-2</v>
      </c>
      <c r="BW173" s="15">
        <v>-5.65244399434418E-3</v>
      </c>
      <c r="BX173" s="15">
        <v>-1.2056499333235604E-2</v>
      </c>
      <c r="BY173" s="15">
        <v>2.9086442435836564E-3</v>
      </c>
      <c r="BZ173" s="15">
        <v>-1.224971198396208E-2</v>
      </c>
      <c r="CA173" s="15">
        <v>5.0842181333600458E-3</v>
      </c>
      <c r="CB173" s="15">
        <v>-7.3260400920728977E-3</v>
      </c>
      <c r="CC173" s="15">
        <v>-6.8801816395051504E-5</v>
      </c>
      <c r="CD173" s="15">
        <v>-6.0378653349976909E-3</v>
      </c>
      <c r="CE173" s="15">
        <v>8.8154340137401501E-3</v>
      </c>
      <c r="CF173" s="15">
        <v>0</v>
      </c>
      <c r="CG173" s="15">
        <v>2.8363162115442131E-4</v>
      </c>
      <c r="CH173" s="15">
        <v>-7.4535888516302252E-3</v>
      </c>
      <c r="CI173" s="15">
        <v>4.1493835468113969E-3</v>
      </c>
      <c r="CJ173" s="15">
        <v>1.7496422252591962E-2</v>
      </c>
      <c r="CK173" s="15">
        <v>-2.6106252595743781E-4</v>
      </c>
      <c r="CL173" s="15">
        <v>-2.0802290283798337E-2</v>
      </c>
      <c r="CM173" s="15">
        <v>3.1752155221965619E-3</v>
      </c>
      <c r="CN173" s="15">
        <v>-7.3302065976734755E-3</v>
      </c>
      <c r="CO173" s="15">
        <v>-4.2616302154419583E-2</v>
      </c>
      <c r="CP173" s="15">
        <v>1.5058623906162487E-3</v>
      </c>
      <c r="CQ173" s="15">
        <v>-2.0852189071482258E-2</v>
      </c>
      <c r="CR173" s="15">
        <v>2.3673746783723217E-2</v>
      </c>
      <c r="CS173" s="15">
        <v>4.856446453868163E-3</v>
      </c>
      <c r="CT173" s="15">
        <v>4.0372581798202024E-4</v>
      </c>
      <c r="CU173" s="15">
        <v>-1.3923646124824402E-2</v>
      </c>
      <c r="CV173" s="15">
        <v>1.5958651663589212E-2</v>
      </c>
      <c r="CW173" s="15">
        <v>-6.129369619298752E-3</v>
      </c>
      <c r="CX173" s="15">
        <v>-2.7823818878853705E-2</v>
      </c>
      <c r="CY173" s="15">
        <v>-1.2066711419816772E-2</v>
      </c>
      <c r="CZ173" s="15">
        <v>4.1923289490777465E-3</v>
      </c>
      <c r="DA173" s="15">
        <v>1.0666667678024464E-3</v>
      </c>
      <c r="DB173" s="15">
        <v>3.3528950103109681E-3</v>
      </c>
      <c r="DC173" s="15">
        <v>-1.2735844513799936E-2</v>
      </c>
      <c r="DD173" s="15">
        <v>6.9794777315256764E-3</v>
      </c>
      <c r="DE173" s="15">
        <v>-2.1185437709045844E-2</v>
      </c>
      <c r="DF173" s="15">
        <v>-8.8026065434229171E-3</v>
      </c>
      <c r="DG173" s="15">
        <v>2.5933624493275132E-3</v>
      </c>
      <c r="DH173" s="15">
        <v>2.397124599721673E-3</v>
      </c>
      <c r="DI173" s="15">
        <v>-9.6783526012853664E-3</v>
      </c>
      <c r="DJ173" s="15">
        <v>5.6653037760814083E-3</v>
      </c>
      <c r="DK173" s="15">
        <v>-2.293011816528126E-2</v>
      </c>
      <c r="DL173" s="15">
        <v>-3.4717620663790956E-3</v>
      </c>
      <c r="DM173" s="15">
        <v>-9.6323654903074406E-4</v>
      </c>
      <c r="DN173" s="15">
        <v>1.9418085857101516E-2</v>
      </c>
      <c r="DO173" s="15">
        <v>-6.9451241151927386E-3</v>
      </c>
      <c r="DP173" s="15">
        <v>-2.1770855121228765E-2</v>
      </c>
      <c r="DQ173" s="15">
        <v>2.2909847882826424E-2</v>
      </c>
      <c r="DR173" s="15">
        <v>-3.2603456042820292E-2</v>
      </c>
      <c r="DS173" s="15">
        <v>-6.1658498601500696E-2</v>
      </c>
      <c r="DT173" s="15">
        <v>1.6761434312627263E-2</v>
      </c>
      <c r="DU173" s="15">
        <v>1.2921931416920588E-2</v>
      </c>
      <c r="DV173" s="15">
        <v>2.4499808089845014E-3</v>
      </c>
      <c r="DW173" s="15">
        <v>2.5507114194350082E-2</v>
      </c>
      <c r="DX173" s="15">
        <v>-1.0581382224118637E-2</v>
      </c>
      <c r="DY173" s="15">
        <v>-4.5779765218357787E-3</v>
      </c>
      <c r="DZ173" s="15">
        <v>1.8349138668196617E-2</v>
      </c>
      <c r="EA173" s="15">
        <v>1.4864296930490776E-2</v>
      </c>
      <c r="EB173" s="15">
        <v>-6.7288293722641834E-2</v>
      </c>
      <c r="EC173" s="15">
        <v>-2.8899765521137924E-3</v>
      </c>
      <c r="ED173" s="15">
        <v>-1.0148005904268119E-2</v>
      </c>
      <c r="EE173" s="15">
        <v>-1.1951845633998901E-2</v>
      </c>
      <c r="EF173" s="15">
        <v>-7.6013273855203905E-3</v>
      </c>
      <c r="EG173" s="15">
        <v>6.1801955681922583E-3</v>
      </c>
      <c r="EH173" s="15">
        <v>6.8400807527603429E-3</v>
      </c>
      <c r="EI173" s="15">
        <v>2.749952626716021E-3</v>
      </c>
      <c r="EJ173" s="15">
        <v>-2.8309161308466013E-2</v>
      </c>
      <c r="EK173" s="15">
        <v>-9.6264781896144031E-3</v>
      </c>
      <c r="EL173" s="15">
        <v>1.8359504531336182E-2</v>
      </c>
      <c r="EM173" s="15">
        <v>-2.44934435523202E-3</v>
      </c>
      <c r="EN173" s="15">
        <v>1.4048126609423804E-2</v>
      </c>
      <c r="EO173" s="15">
        <v>-8.7354138959003305E-3</v>
      </c>
      <c r="EP173" s="15">
        <v>1.1975455548984023E-2</v>
      </c>
      <c r="EQ173" s="15">
        <v>2.0095864003138349E-2</v>
      </c>
      <c r="ER173" s="15">
        <v>5.9769178818413404E-3</v>
      </c>
      <c r="ES173" s="15">
        <v>-8.23049913651548E-3</v>
      </c>
      <c r="ET173" s="15">
        <v>-2.6640042395200312E-3</v>
      </c>
      <c r="EU173" s="15">
        <v>-1.0340724747402627E-2</v>
      </c>
      <c r="EV173" s="15">
        <v>-1.8468466138714904E-2</v>
      </c>
      <c r="EW173" s="15">
        <v>-7.7991895137163461E-3</v>
      </c>
      <c r="EX173" s="15">
        <v>8.2791720690205059E-3</v>
      </c>
      <c r="EY173" s="15">
        <v>1.0610080570943254E-3</v>
      </c>
      <c r="EZ173" s="15">
        <v>-9.8522964430114834E-3</v>
      </c>
      <c r="FA173" s="15">
        <v>2.3388649011850306E-2</v>
      </c>
      <c r="FB173" s="15">
        <v>-8.5962353784862057E-4</v>
      </c>
      <c r="FC173" s="15">
        <v>4.8856415191472352E-3</v>
      </c>
      <c r="FD173" s="15">
        <v>1.3077261854289073E-2</v>
      </c>
      <c r="FE173" s="15">
        <v>-1.7723977162842249E-2</v>
      </c>
      <c r="FF173" s="15">
        <v>-1.3801199404436575E-2</v>
      </c>
      <c r="FG173" s="15">
        <v>-2.4867062637043018E-2</v>
      </c>
      <c r="FH173" s="15">
        <v>1.68230802449016E-2</v>
      </c>
      <c r="FI173" s="15">
        <v>-4.7577944421350214E-3</v>
      </c>
      <c r="FJ173" s="15">
        <v>2.4531289680768255E-3</v>
      </c>
      <c r="FK173" s="15">
        <v>-5.5463259205562601E-3</v>
      </c>
      <c r="FL173" s="15">
        <v>-8.3321765687068775E-4</v>
      </c>
      <c r="FM173" s="15">
        <v>1.4852654851848847E-2</v>
      </c>
      <c r="FN173" s="15">
        <v>1.1860776553190649E-2</v>
      </c>
      <c r="FO173" s="15">
        <v>-1.7680628249687076E-3</v>
      </c>
      <c r="FP173" s="15">
        <v>8.3728723842104824E-4</v>
      </c>
      <c r="FQ173" s="15">
        <v>1.0212606390122463E-2</v>
      </c>
      <c r="FR173" s="15">
        <v>3.0390489967484426E-2</v>
      </c>
      <c r="FS173" s="15">
        <v>-1.8628175991248774E-2</v>
      </c>
      <c r="FT173" s="15">
        <v>8.0089415860355815E-3</v>
      </c>
      <c r="FU173" s="15">
        <v>-1.1284560159312731E-3</v>
      </c>
      <c r="FV173" s="15">
        <v>-6.7008797742000824E-3</v>
      </c>
      <c r="FW173" s="15">
        <v>9.1139871377063624E-3</v>
      </c>
      <c r="FX173" s="15">
        <v>3.2326917658816413E-3</v>
      </c>
      <c r="FY173" s="15">
        <v>-1.2521523000870935E-3</v>
      </c>
      <c r="FZ173" s="15">
        <v>1.5071592905713386E-3</v>
      </c>
      <c r="GA173" s="15">
        <v>-8.1647287580403818E-3</v>
      </c>
      <c r="GB173" s="15">
        <v>-8.7069237579675846E-3</v>
      </c>
      <c r="GC173" s="15">
        <v>-1.4945824179568665E-3</v>
      </c>
      <c r="GD173" s="15">
        <v>0</v>
      </c>
      <c r="GE173" s="15">
        <v>9.2729195264197042E-4</v>
      </c>
      <c r="GF173" s="15">
        <v>1.3495481474884509E-2</v>
      </c>
      <c r="GG173" s="15">
        <v>2.9049279671824317E-3</v>
      </c>
      <c r="GH173" s="15">
        <v>5.6704390925980735E-3</v>
      </c>
      <c r="GI173" s="15">
        <v>1.3363789403424637E-2</v>
      </c>
      <c r="GJ173" s="15">
        <v>-1.2271677607708125E-2</v>
      </c>
      <c r="GK173" s="15">
        <v>-1.4282178764801753E-2</v>
      </c>
      <c r="GL173" s="15">
        <v>8.5360653924068642E-4</v>
      </c>
      <c r="GM173" s="15">
        <v>3.1421445674281248E-3</v>
      </c>
      <c r="GN173" s="15">
        <v>1.4187753621332205E-3</v>
      </c>
      <c r="GO173" s="15">
        <v>-6.4381138550844319E-4</v>
      </c>
      <c r="GP173" s="15">
        <v>1.028240321209338E-2</v>
      </c>
      <c r="GQ173" s="15">
        <v>1.8764347468486473E-2</v>
      </c>
      <c r="GR173" s="15">
        <v>6.9059236829099755E-3</v>
      </c>
      <c r="GS173" s="15">
        <v>-3.2054467304124652E-2</v>
      </c>
      <c r="GT173" s="15">
        <v>-1.615069608994657E-2</v>
      </c>
      <c r="GU173" s="15">
        <v>7.7929701375133303E-3</v>
      </c>
      <c r="GV173" s="15">
        <v>1.8703144408948394E-2</v>
      </c>
      <c r="GW173" s="15">
        <v>-2.577188169402383E-3</v>
      </c>
      <c r="GX173" s="15">
        <v>1.2338911453715318E-2</v>
      </c>
      <c r="GY173" s="15">
        <v>-1.0262241381934371E-2</v>
      </c>
      <c r="GZ173" s="15">
        <v>-1.9377401909744804E-3</v>
      </c>
      <c r="HA173" s="15">
        <v>5.35384627042103E-3</v>
      </c>
      <c r="HB173" s="15">
        <v>-1.5847863855716303E-3</v>
      </c>
      <c r="HC173" s="15">
        <v>4.2573139427979721E-3</v>
      </c>
      <c r="HD173" s="15">
        <v>-3.6688694992923626E-3</v>
      </c>
      <c r="HE173" s="15">
        <v>-4.9875415110391622E-3</v>
      </c>
      <c r="HF173" s="15">
        <v>-8.5950942359339314E-3</v>
      </c>
      <c r="HG173" s="15">
        <v>-5.1466365679970275E-3</v>
      </c>
      <c r="HH173" s="15">
        <v>1.748749227614094E-2</v>
      </c>
      <c r="HI173" s="15">
        <v>-1.2210678031871564E-2</v>
      </c>
      <c r="HJ173" s="15">
        <v>1.7044046861994313E-2</v>
      </c>
      <c r="HK173" s="15">
        <v>1.2684608024969451E-3</v>
      </c>
      <c r="HL173" s="15">
        <v>-4.7270615713773015E-2</v>
      </c>
      <c r="HM173" s="15">
        <v>-1.1691037065903508E-2</v>
      </c>
      <c r="HN173" s="15">
        <v>-1.1003073344330878E-2</v>
      </c>
      <c r="HO173" s="15">
        <v>-3.1284746747559315E-2</v>
      </c>
      <c r="HP173" s="15">
        <v>-4.632901830777583E-3</v>
      </c>
      <c r="HQ173" s="15">
        <v>-8.8121227754785099E-3</v>
      </c>
      <c r="HR173" s="15">
        <v>0</v>
      </c>
      <c r="HS173" s="15">
        <v>-3.3355601306313421E-3</v>
      </c>
      <c r="HT173" s="15">
        <v>7.8872047055376579E-3</v>
      </c>
      <c r="HU173" s="15">
        <v>-1.1571439611361489E-2</v>
      </c>
      <c r="HV173" s="15">
        <v>-1.0851855773508133E-2</v>
      </c>
      <c r="HW173" s="15">
        <v>-2.8740240124571956E-3</v>
      </c>
      <c r="HX173" s="15">
        <v>4.4221177590053817E-3</v>
      </c>
      <c r="HY173" s="15">
        <v>-1.6002548688723722E-2</v>
      </c>
      <c r="HZ173" s="15">
        <v>1.4627272009170427E-2</v>
      </c>
      <c r="IA173" s="15">
        <v>-2.6515932443342022E-2</v>
      </c>
      <c r="IB173" s="15">
        <v>-8.0375088051009669E-4</v>
      </c>
      <c r="IC173" s="15">
        <v>-4.0558446658149365E-3</v>
      </c>
      <c r="ID173" s="15">
        <v>-4.1968223683800853E-3</v>
      </c>
      <c r="IE173" s="15">
        <v>-1.0299382329627934E-2</v>
      </c>
      <c r="IF173" s="15">
        <v>3.851590330833406E-3</v>
      </c>
      <c r="IG173" s="15">
        <v>2.0498521548340969E-2</v>
      </c>
      <c r="IH173" s="15">
        <v>-1.202585506961123E-2</v>
      </c>
      <c r="II173" s="15">
        <v>-3.566747546527145E-2</v>
      </c>
      <c r="IJ173" s="15">
        <v>2.2745744981268077E-3</v>
      </c>
      <c r="IK173" s="15">
        <v>1.5323724591848345E-2</v>
      </c>
      <c r="IL173" s="15">
        <v>8.5806094699243194E-3</v>
      </c>
      <c r="IM173" s="15">
        <v>1.5500517410372948E-2</v>
      </c>
      <c r="IN173" s="15">
        <v>-3.9369202276725995E-2</v>
      </c>
      <c r="IO173" s="15">
        <v>3.5622644541308264E-2</v>
      </c>
      <c r="IP173" s="15">
        <v>1.9086215254520492E-2</v>
      </c>
      <c r="IQ173" s="15">
        <v>9.5551637710885283E-3</v>
      </c>
      <c r="IR173" s="15">
        <v>1.5107019654461915E-2</v>
      </c>
      <c r="IS173" s="15">
        <v>6.56901649950973E-3</v>
      </c>
      <c r="IT173" s="15">
        <v>6.9380090472004156E-3</v>
      </c>
      <c r="IU173" s="15">
        <v>4.3357144414625601E-3</v>
      </c>
      <c r="IV173" s="15">
        <v>-2.3150219581401861E-3</v>
      </c>
      <c r="IW173" s="15">
        <v>3.7389574489518794E-3</v>
      </c>
      <c r="IX173" s="15">
        <v>-6.2414383116584119E-3</v>
      </c>
      <c r="IY173" s="15">
        <v>-7.1398518352813883E-3</v>
      </c>
      <c r="IZ173" s="15">
        <v>1.8848195692916722E-2</v>
      </c>
      <c r="JA173" s="15">
        <v>-1.0957812909474233E-2</v>
      </c>
      <c r="JB173" s="15">
        <v>-1.2947369962776333E-2</v>
      </c>
      <c r="JC173" s="15">
        <v>1.2602396122877732E-3</v>
      </c>
      <c r="JD173" s="15">
        <v>2.2816793946592622E-2</v>
      </c>
      <c r="JE173" s="15">
        <v>-1.5648531662341276E-2</v>
      </c>
      <c r="JF173" s="15">
        <v>-1.6990218981858801E-3</v>
      </c>
      <c r="JG173" s="15">
        <v>-6.0423144559628101E-3</v>
      </c>
      <c r="JH173" s="15">
        <v>3.0473311840082725E-3</v>
      </c>
      <c r="JI173" s="15">
        <v>5.5042403562366709E-3</v>
      </c>
      <c r="JJ173" s="15">
        <v>3.2813321808539478E-3</v>
      </c>
      <c r="JK173" s="15">
        <v>-6.5319324836867823E-3</v>
      </c>
      <c r="JL173" s="15">
        <v>-6.5612128573645252E-3</v>
      </c>
      <c r="JM173" s="15">
        <v>1.2849618421133437E-3</v>
      </c>
      <c r="JN173" s="15">
        <v>-1.3001669034864057E-2</v>
      </c>
      <c r="JO173" s="15">
        <v>-3.5528175910539979E-2</v>
      </c>
      <c r="JP173" s="15">
        <v>3.4504484466942417E-2</v>
      </c>
      <c r="JQ173" s="15">
        <v>2.7177605820230495E-4</v>
      </c>
      <c r="JR173" s="15">
        <v>-8.6625182537271323E-3</v>
      </c>
      <c r="JS173" s="15">
        <v>-1.0512580389087024E-2</v>
      </c>
      <c r="JT173" s="15">
        <v>-2.5477720787986644E-3</v>
      </c>
      <c r="JU173" s="15">
        <v>-8.8392620239902443E-3</v>
      </c>
      <c r="JV173" s="15">
        <v>1.6332954022050448E-2</v>
      </c>
      <c r="JW173" s="15">
        <v>-1.460348786008747E-3</v>
      </c>
      <c r="JX173" s="15">
        <v>-2.5131692687841857E-2</v>
      </c>
      <c r="JY173" s="15">
        <v>-4.6302020091893098E-3</v>
      </c>
      <c r="JZ173" s="15">
        <v>-1.7843133567584168E-2</v>
      </c>
      <c r="KA173" s="15">
        <v>-1.3180764685922965E-2</v>
      </c>
      <c r="KB173" s="15">
        <v>-1.2677362362754518E-2</v>
      </c>
      <c r="KC173" s="15">
        <v>-1.9971142181773403E-2</v>
      </c>
      <c r="KD173" s="15">
        <v>2.3532498766737661E-3</v>
      </c>
      <c r="KE173" s="15">
        <v>-1.6642931179162435E-2</v>
      </c>
      <c r="KF173" s="15">
        <v>-3.7008628745093565E-2</v>
      </c>
      <c r="KG173" s="15">
        <v>4.0641284207954048E-3</v>
      </c>
      <c r="KH173" s="15">
        <v>9.0649808392573878E-3</v>
      </c>
      <c r="KI173" s="15">
        <v>-4.7956281590950091E-2</v>
      </c>
      <c r="KJ173" s="15">
        <v>1.017442329394362E-2</v>
      </c>
      <c r="KK173" s="15">
        <v>8.2563865908094908E-3</v>
      </c>
      <c r="KL173" s="15">
        <v>-1.7839918128331005E-2</v>
      </c>
      <c r="KM173" s="15">
        <v>1.2488237921097213E-2</v>
      </c>
      <c r="KN173" s="15">
        <v>5.7816483046734752E-3</v>
      </c>
      <c r="KO173" s="15">
        <v>-1.0476001225282684E-2</v>
      </c>
      <c r="KP173" s="15">
        <v>8.2826295668639634E-3</v>
      </c>
      <c r="KQ173" s="15">
        <v>2.7226812700213952E-2</v>
      </c>
      <c r="KR173" s="15">
        <v>2.1468767694830967E-2</v>
      </c>
      <c r="KS173" s="15">
        <v>1.4360718987930062E-2</v>
      </c>
      <c r="KT173" s="15">
        <v>4.4008396926673785E-3</v>
      </c>
      <c r="KU173" s="15">
        <v>-9.1523846548480729E-3</v>
      </c>
      <c r="KV173" s="15">
        <v>7.3873766149246444E-3</v>
      </c>
      <c r="KW173" s="15">
        <v>4.6699299473083574E-3</v>
      </c>
      <c r="KX173" s="15">
        <v>-1.3504390978714624E-3</v>
      </c>
      <c r="KY173" s="15">
        <v>-2.5342887744052808E-3</v>
      </c>
      <c r="KZ173" s="15">
        <v>-6.309169193264721E-3</v>
      </c>
      <c r="LA173" s="15">
        <v>-1.9496459838002867E-3</v>
      </c>
      <c r="LB173" s="15">
        <v>-7.1313106110767258E-3</v>
      </c>
      <c r="LC173" s="15">
        <v>-1.6121108376911187E-3</v>
      </c>
      <c r="LD173" s="15">
        <v>-2.5771903340668121E-2</v>
      </c>
      <c r="LE173" s="15">
        <v>6.9112449472130133E-3</v>
      </c>
      <c r="LF173" s="15">
        <v>3.1827329157162964E-3</v>
      </c>
      <c r="LG173" s="15">
        <v>-1.3112553566091822E-2</v>
      </c>
      <c r="LH173" s="15">
        <v>-2.6345725885115683E-2</v>
      </c>
      <c r="LI173" s="15">
        <v>-1.7950970237692168E-2</v>
      </c>
      <c r="LJ173" s="15">
        <v>5.8050359362927422E-3</v>
      </c>
      <c r="LK173" s="15">
        <v>2.6711201190610175E-3</v>
      </c>
      <c r="LL173" s="15">
        <v>6.6912013202419414E-4</v>
      </c>
      <c r="LM173" s="15">
        <v>-2.7637051216178555E-3</v>
      </c>
      <c r="LN173" s="15">
        <v>1.6577557346345431E-2</v>
      </c>
      <c r="LO173" s="15">
        <v>1.0163998458410949E-2</v>
      </c>
      <c r="LP173" s="15">
        <v>-3.1511358034484499E-3</v>
      </c>
      <c r="LQ173" s="15">
        <v>-6.2421974561216779E-4</v>
      </c>
      <c r="LR173" s="15">
        <v>4.6011756411753292E-2</v>
      </c>
      <c r="LS173" s="15">
        <v>1.023550389402671E-2</v>
      </c>
      <c r="LT173" s="15">
        <v>-2.1175290402297813E-2</v>
      </c>
      <c r="LU173" s="15">
        <v>8.4571391382206058E-3</v>
      </c>
      <c r="LV173" s="15">
        <v>2.2335332644800764E-2</v>
      </c>
      <c r="LW173" s="15">
        <v>6.7039357221901344E-3</v>
      </c>
      <c r="LX173" s="15">
        <v>9.6747159763961622E-3</v>
      </c>
      <c r="LY173" s="15">
        <v>-1.4092575152996244E-2</v>
      </c>
      <c r="LZ173" s="15">
        <v>1.3966482717208183E-3</v>
      </c>
      <c r="MA173" s="15">
        <v>-2.9686826018195359E-3</v>
      </c>
      <c r="MB173" s="15">
        <v>1.4235502553646303E-2</v>
      </c>
      <c r="MC173" s="15">
        <v>-3.6773927442714646E-3</v>
      </c>
      <c r="MD173" s="15">
        <v>-1.3296891964327483E-3</v>
      </c>
      <c r="ME173" s="15">
        <v>-7.3311719059629952E-4</v>
      </c>
      <c r="MF173" s="15">
        <v>-1.2888816071298839E-2</v>
      </c>
      <c r="MG173" s="15">
        <v>1.3229650547342865E-2</v>
      </c>
      <c r="MH173" s="15">
        <v>5.0975595809245764E-3</v>
      </c>
      <c r="MI173" s="15">
        <v>-1.5479186848460088E-2</v>
      </c>
      <c r="MJ173" s="15">
        <v>7.2083516735334382E-3</v>
      </c>
      <c r="MK173" s="15">
        <v>-1.3891355668796013E-2</v>
      </c>
      <c r="ML173" s="15">
        <v>-5.7323016760246531E-4</v>
      </c>
      <c r="MM173" s="15">
        <v>-3.8627417377942702E-2</v>
      </c>
      <c r="MN173" s="15">
        <v>-2.715006059668451E-3</v>
      </c>
      <c r="MO173" s="15">
        <v>-1.8896267773914698E-2</v>
      </c>
      <c r="MP173" s="15">
        <v>-2.196039667743311E-2</v>
      </c>
      <c r="MQ173" s="15">
        <v>-6.4052027681077792E-3</v>
      </c>
      <c r="MR173" s="15">
        <v>-2.0037100229157653E-2</v>
      </c>
      <c r="MS173" s="15">
        <v>9.2141573310650891E-3</v>
      </c>
      <c r="MT173" s="15">
        <v>-6.6241255823423772E-2</v>
      </c>
      <c r="MU173" s="15">
        <v>6.8725384525345712E-2</v>
      </c>
      <c r="MV173" s="15">
        <v>-1.0690524977377856E-2</v>
      </c>
      <c r="MW173" s="15">
        <v>9.7798246781442711E-3</v>
      </c>
      <c r="MX173" s="15">
        <v>1.7511571357050063E-2</v>
      </c>
      <c r="MY173" s="15">
        <v>-6.0767657644811048E-3</v>
      </c>
      <c r="MZ173" s="15">
        <v>4.9994152457444509E-3</v>
      </c>
      <c r="NA173" s="15">
        <v>1.7603704418248031E-2</v>
      </c>
      <c r="NB173" s="15">
        <v>1.3700129829952442E-2</v>
      </c>
      <c r="NC173" s="15">
        <v>2.3604390526208043E-4</v>
      </c>
      <c r="ND173" s="15">
        <v>-7.3694871843830393E-3</v>
      </c>
      <c r="NE173" s="15">
        <v>7.1933172834635455E-3</v>
      </c>
      <c r="NF173" s="15">
        <v>4.9442267224819439E-2</v>
      </c>
      <c r="NG173" s="15">
        <v>-2.4401410258695092E-2</v>
      </c>
      <c r="NH173" s="15">
        <v>-1.0351190479723485E-2</v>
      </c>
      <c r="NI173" s="15">
        <v>-2.2878647333737446E-2</v>
      </c>
      <c r="NJ173" s="15">
        <v>-3.8171152479517098E-3</v>
      </c>
      <c r="NK173" s="15">
        <v>-2.2686022286404581E-2</v>
      </c>
      <c r="NL173" s="15">
        <v>1.4993417817957112E-2</v>
      </c>
      <c r="NM173" s="15">
        <v>1.9881370553828995E-2</v>
      </c>
      <c r="NN173" s="15">
        <v>1.4827289762416932E-2</v>
      </c>
      <c r="NO173" s="15">
        <v>1.7785703732333454E-2</v>
      </c>
      <c r="NP173" s="15">
        <v>0</v>
      </c>
      <c r="NQ173" s="15">
        <v>-5.7603168741588223E-3</v>
      </c>
      <c r="NR173" s="15">
        <v>-4.0837218569948286E-3</v>
      </c>
      <c r="NS173" s="15">
        <v>-1.3980751860513143E-3</v>
      </c>
      <c r="NT173" s="15">
        <v>9.3653879544415147E-3</v>
      </c>
      <c r="NU173" s="15">
        <v>-1.0137431485381805E-2</v>
      </c>
      <c r="NV173" s="15">
        <v>-2.8636033820157156E-2</v>
      </c>
      <c r="NW173" s="15">
        <v>-8.9259741690784176E-3</v>
      </c>
      <c r="NX173" s="15">
        <v>1.9614881891344547E-2</v>
      </c>
      <c r="NY173" s="15">
        <v>-3.6876854441595963E-3</v>
      </c>
      <c r="NZ173" s="15">
        <v>-6.0746147192125314E-3</v>
      </c>
      <c r="OA173" s="15">
        <v>8.5934495363483333E-3</v>
      </c>
      <c r="OB173" s="15">
        <v>6.2825375977239696E-3</v>
      </c>
      <c r="OC173" s="15">
        <v>-1.4246137498202978E-2</v>
      </c>
      <c r="OD173" s="15">
        <v>-1.2958408097615132E-2</v>
      </c>
      <c r="OE173" s="15">
        <v>1.418295846310872E-2</v>
      </c>
      <c r="OF173" s="15">
        <v>-7.4761527782968608E-3</v>
      </c>
      <c r="OG173" s="15">
        <v>-1.8146563429794392E-2</v>
      </c>
      <c r="OH173" s="15">
        <v>-1.5645374768941168E-3</v>
      </c>
      <c r="OI173" s="15">
        <v>-1.7930956438667822E-2</v>
      </c>
      <c r="OJ173" s="15">
        <v>-1.8160192045055298E-2</v>
      </c>
      <c r="OK173" s="15">
        <v>4.388063894993007E-3</v>
      </c>
      <c r="OL173" s="15">
        <v>2.1449717088163622E-2</v>
      </c>
      <c r="OM173" s="15">
        <v>-4.1773003591423871E-2</v>
      </c>
      <c r="ON173" s="15">
        <v>-3.5833158382837958E-3</v>
      </c>
      <c r="OO173" s="15">
        <v>9.5324694514563671E-3</v>
      </c>
      <c r="OP173" s="15">
        <v>-3.6403389309745309E-3</v>
      </c>
      <c r="OQ173" s="15">
        <v>9.5583638656036966E-3</v>
      </c>
      <c r="OR173" s="15">
        <v>-1.6197309080653179E-2</v>
      </c>
      <c r="OS173" s="15">
        <v>-1.2527058390376718E-2</v>
      </c>
      <c r="OT173" s="15">
        <v>1.6535426887664257E-2</v>
      </c>
      <c r="OU173" s="15">
        <v>3.2364427411159169E-3</v>
      </c>
      <c r="OV173" s="15">
        <v>5.9972351199841401E-2</v>
      </c>
      <c r="OW173" s="15">
        <v>-2.1730537832388163E-2</v>
      </c>
      <c r="OX173" s="15">
        <v>-1.3675215806399136E-3</v>
      </c>
      <c r="OY173" s="15">
        <v>-5.2343159261265468E-3</v>
      </c>
      <c r="OZ173" s="15">
        <v>-7.9643235027270654E-3</v>
      </c>
      <c r="PA173" s="15">
        <v>-4.8067646950760261E-3</v>
      </c>
      <c r="PB173" s="15">
        <v>-4.1052533452759318E-2</v>
      </c>
      <c r="PC173" s="15">
        <v>-2.2620320431722001E-2</v>
      </c>
      <c r="PD173" s="15">
        <v>-1.1759173509312104E-3</v>
      </c>
      <c r="PE173" s="15">
        <v>-6.3140766140498726E-3</v>
      </c>
      <c r="PF173" s="15">
        <v>1.1977919378831976E-2</v>
      </c>
      <c r="PG173" s="15">
        <v>-1.3453853465428165E-2</v>
      </c>
      <c r="PH173" s="15">
        <v>-6.3267757600857094E-2</v>
      </c>
      <c r="PI173" s="15">
        <v>-1.5955099642630831E-2</v>
      </c>
      <c r="PJ173" s="15">
        <v>-8.0750455892143903E-3</v>
      </c>
      <c r="PK173" s="15">
        <v>-3.0717041981342674E-2</v>
      </c>
      <c r="PL173" s="15">
        <v>3.7070759829274921E-2</v>
      </c>
      <c r="PM173" s="15">
        <v>-1.7759713170948061E-2</v>
      </c>
      <c r="PN173" s="15">
        <v>-1.6688950349431218E-2</v>
      </c>
      <c r="PO173" s="15">
        <v>-1.3243812073744518E-2</v>
      </c>
      <c r="PP173" s="15">
        <v>2.8347650463998431E-3</v>
      </c>
      <c r="PQ173" s="15">
        <v>3.5608346230089605E-3</v>
      </c>
      <c r="PR173" s="15">
        <v>-5.7818820732177595E-3</v>
      </c>
      <c r="PS173" s="15">
        <v>-6.114966321746444E-3</v>
      </c>
      <c r="PT173" s="15">
        <v>7.7373475266711593E-3</v>
      </c>
      <c r="PU173" s="15">
        <v>2.5895569067336767E-3</v>
      </c>
      <c r="PV173" s="15">
        <v>6.639028534809085E-3</v>
      </c>
      <c r="PW173" s="15">
        <v>-2.6426788672199018E-2</v>
      </c>
      <c r="PX173" s="15">
        <v>4.5700121082618813E-3</v>
      </c>
      <c r="PY173" s="15">
        <v>-2.5989548573439529E-3</v>
      </c>
      <c r="PZ173" s="15">
        <v>4.569883825333531E-3</v>
      </c>
      <c r="QA173" s="15">
        <v>9.5723590453647613E-3</v>
      </c>
      <c r="QB173" s="15">
        <v>1.8803473718102381E-2</v>
      </c>
      <c r="QC173" s="15">
        <v>1.4454487685771551E-2</v>
      </c>
      <c r="QD173" s="15">
        <v>-1.5417742465665909E-2</v>
      </c>
      <c r="QE173" s="15">
        <v>-3.5925792082897355E-3</v>
      </c>
      <c r="QF173" s="15">
        <v>-9.8296990685027927E-3</v>
      </c>
      <c r="QG173" s="15">
        <v>1.8073392755127822E-2</v>
      </c>
      <c r="QH173" s="15">
        <v>7.1479158509359939E-3</v>
      </c>
      <c r="QI173" s="15">
        <v>1.343013647832055E-2</v>
      </c>
      <c r="QJ173" s="15">
        <v>1.7297728590878973E-2</v>
      </c>
      <c r="QK173" s="15">
        <v>1.2103210943432422E-2</v>
      </c>
      <c r="QL173" s="15">
        <v>1.5889596870488704E-2</v>
      </c>
      <c r="QM173" s="15">
        <v>-3.8056481361104962E-2</v>
      </c>
      <c r="QN173" s="15">
        <v>-3.3473363590643644E-2</v>
      </c>
      <c r="QO173" s="15">
        <v>3.2467560988700944E-3</v>
      </c>
      <c r="QP173" s="15">
        <v>2.9374079825474207E-2</v>
      </c>
      <c r="QQ173" s="15">
        <v>-8.6689933972232975E-3</v>
      </c>
      <c r="QR173" s="15">
        <v>-1.8554842335057716E-2</v>
      </c>
      <c r="QS173" s="15">
        <v>-2.2554206778096067E-2</v>
      </c>
      <c r="QT173" s="15">
        <v>-3.014627288162413E-3</v>
      </c>
      <c r="QU173" s="15">
        <v>2.2927025709752408E-3</v>
      </c>
      <c r="QV173" s="15">
        <v>-1.6385984549391777E-3</v>
      </c>
      <c r="QW173" s="15">
        <v>3.6554201785346978E-3</v>
      </c>
      <c r="QX173" s="15">
        <v>2.9662989069784229E-3</v>
      </c>
      <c r="QY173" s="15">
        <v>-1.0120817951077891E-2</v>
      </c>
      <c r="QZ173" s="15">
        <v>-6.9194452234014811E-3</v>
      </c>
      <c r="RA173" s="15">
        <v>1.0628598603145648E-2</v>
      </c>
      <c r="RB173" s="15">
        <v>-2.4967308518968671E-2</v>
      </c>
      <c r="RC173" s="15">
        <v>1.0741523242163991E-2</v>
      </c>
      <c r="RD173" s="15">
        <v>-1.1982714182648022E-2</v>
      </c>
      <c r="RE173" s="15">
        <v>-8.5124424225815291E-3</v>
      </c>
      <c r="RF173" s="15">
        <v>-6.0652195030907905E-3</v>
      </c>
      <c r="RG173" s="15">
        <v>-8.5872537503430876E-3</v>
      </c>
      <c r="RH173" s="15">
        <v>3.4966561574536611E-3</v>
      </c>
      <c r="RI173" s="15">
        <v>1.7078832439737082E-2</v>
      </c>
      <c r="RJ173" s="15">
        <v>5.3093198486648006E-3</v>
      </c>
      <c r="RK173" s="15">
        <v>-7.2497761534393128E-3</v>
      </c>
      <c r="RL173" s="15">
        <v>7.7244974317892427E-3</v>
      </c>
      <c r="RM173" s="15">
        <v>-6.8232253481255367E-3</v>
      </c>
      <c r="RN173" s="15">
        <v>-1.50654315199386E-2</v>
      </c>
      <c r="RO173" s="15">
        <v>-1.1385322225125352E-2</v>
      </c>
      <c r="RP173" s="15">
        <v>1.9926941167102974E-3</v>
      </c>
      <c r="RQ173" s="15">
        <v>-7.8347016995846119E-3</v>
      </c>
      <c r="RR173" s="15">
        <v>8.3846215076826738E-3</v>
      </c>
      <c r="RS173" s="15">
        <v>1.4363378624690441E-2</v>
      </c>
      <c r="RT173" s="15">
        <v>6.3303418505110563E-3</v>
      </c>
      <c r="RU173" s="15">
        <v>-7.070673878724943E-3</v>
      </c>
      <c r="RV173" s="15">
        <v>-1.9842815645582639E-2</v>
      </c>
      <c r="RW173" s="15">
        <v>-1.8023687982097393E-2</v>
      </c>
      <c r="RX173" s="15">
        <v>-1.4892035514677455E-3</v>
      </c>
      <c r="RY173" s="15">
        <v>1.6800451963625619E-3</v>
      </c>
      <c r="RZ173" s="15">
        <v>-2.7060474704720738E-2</v>
      </c>
      <c r="SA173" s="15">
        <v>-2.2707671322462399E-3</v>
      </c>
      <c r="SB173" s="15">
        <v>1.1081697864964444E-3</v>
      </c>
      <c r="SC173" s="15">
        <v>-6.8607107659026676E-3</v>
      </c>
      <c r="SD173" s="15">
        <v>1.5657031933143949E-2</v>
      </c>
      <c r="SE173" s="15">
        <v>-2.5843132331466816E-4</v>
      </c>
      <c r="SF173" s="15">
        <v>-3.017048600236646E-3</v>
      </c>
      <c r="SG173" s="15">
        <v>-5.9663161746564908E-3</v>
      </c>
      <c r="SH173" s="15">
        <v>1.0682028133976187E-2</v>
      </c>
      <c r="SI173" s="15">
        <v>-1.3156481646070084E-2</v>
      </c>
      <c r="SJ173" s="15">
        <v>-6.0828193266788131E-3</v>
      </c>
      <c r="SK173" s="15">
        <v>-1.9670376813573295E-2</v>
      </c>
      <c r="SL173" s="15">
        <v>6.9562684455520647E-3</v>
      </c>
      <c r="SM173" s="15">
        <v>3.6090836021806468E-3</v>
      </c>
      <c r="SN173" s="15">
        <v>1.4848862548032039E-3</v>
      </c>
      <c r="SO173" s="15">
        <v>4.7607802368563705E-3</v>
      </c>
      <c r="SP173" s="15">
        <v>8.694487528971253E-3</v>
      </c>
      <c r="SQ173" s="15">
        <v>1.0331195285203083E-2</v>
      </c>
      <c r="SR173" s="15">
        <v>-2.8052073165868011E-2</v>
      </c>
      <c r="SS173" s="15">
        <v>3.6195712243799524E-3</v>
      </c>
      <c r="ST173" s="15">
        <v>4.7988574858131103E-3</v>
      </c>
      <c r="SU173" s="15">
        <v>-4.4517916561561191E-3</v>
      </c>
      <c r="SV173" s="15">
        <v>-4.2105325363433824E-3</v>
      </c>
      <c r="SW173" s="15">
        <v>1.9034141598798609E-2</v>
      </c>
      <c r="SX173" s="15">
        <v>-1.7147130462947798E-2</v>
      </c>
      <c r="SY173" s="15">
        <v>-7.2431280898498382E-3</v>
      </c>
      <c r="SZ173" s="15">
        <v>-1.3063359140554128E-3</v>
      </c>
      <c r="TA173" s="15">
        <v>-1.7882092368233824E-2</v>
      </c>
      <c r="TB173" s="15">
        <v>1.9796129591493971E-2</v>
      </c>
      <c r="TC173" s="15">
        <v>-5.0971071264509209E-3</v>
      </c>
      <c r="TD173" s="15">
        <v>1.3439420361661146E-2</v>
      </c>
      <c r="TE173" s="15">
        <v>-4.5729736719428713E-3</v>
      </c>
      <c r="TF173" s="15">
        <v>-1.3420710727302554E-2</v>
      </c>
      <c r="TG173" s="15">
        <v>1.162870740390738E-2</v>
      </c>
      <c r="TH173" s="15">
        <v>6.0350213344700782E-3</v>
      </c>
      <c r="TI173" s="15">
        <v>-1.7167803622365446E-2</v>
      </c>
      <c r="TJ173" s="15">
        <v>-1.1551283556516001E-2</v>
      </c>
      <c r="TK173" s="15">
        <v>-7.6069605348629754E-3</v>
      </c>
      <c r="TL173" s="15">
        <v>2.1677875387134497E-3</v>
      </c>
      <c r="TM173" s="15">
        <v>-4.8596340309107998E-2</v>
      </c>
      <c r="TN173" s="15">
        <v>-9.7233376378021152E-3</v>
      </c>
      <c r="TO173" s="23">
        <v>-3.5296749639246987E-3</v>
      </c>
    </row>
    <row r="174" spans="1:535" x14ac:dyDescent="0.35">
      <c r="A174" s="14">
        <v>168</v>
      </c>
      <c r="B174" s="81">
        <v>42748</v>
      </c>
      <c r="C174" s="23">
        <v>2.2928710605163881E-3</v>
      </c>
      <c r="D174" s="43">
        <f ca="1">OFFSET('CAPM Regression Loop'!$AH$6,$A174,'CAPM Regression Loop'!$D$2)</f>
        <v>6.5341406752503989E-3</v>
      </c>
      <c r="T174" s="14">
        <v>168</v>
      </c>
      <c r="U174" s="14" t="s">
        <v>170</v>
      </c>
      <c r="V174" s="14">
        <v>1.3532713735037782</v>
      </c>
      <c r="W174" s="14">
        <v>0.12292776236787313</v>
      </c>
      <c r="X174" s="14">
        <v>0.32649202188137938</v>
      </c>
      <c r="Y174" s="14">
        <f t="shared" si="9"/>
        <v>2.8738127718178075</v>
      </c>
      <c r="Z174" s="14">
        <f t="shared" si="8"/>
        <v>2.8738127718178075</v>
      </c>
      <c r="AA174" s="14">
        <f t="shared" si="10"/>
        <v>1.3532713735037782</v>
      </c>
      <c r="AF174" s="80"/>
      <c r="AH174" s="81"/>
      <c r="AI174" s="15">
        <v>3.497586118760076E-3</v>
      </c>
      <c r="AJ174" s="15">
        <v>-9.3995470115044617E-3</v>
      </c>
      <c r="AK174" s="15">
        <v>1.8324462551847632E-3</v>
      </c>
      <c r="AL174" s="15">
        <v>-1.7625586836687735E-3</v>
      </c>
      <c r="AM174" s="15">
        <v>1.1519556281492193E-2</v>
      </c>
      <c r="AN174" s="15">
        <v>9.0219035493049431E-3</v>
      </c>
      <c r="AO174" s="15">
        <v>5.1439182620444616E-3</v>
      </c>
      <c r="AP174" s="15">
        <v>1.0054654379329521E-2</v>
      </c>
      <c r="AQ174" s="15">
        <v>-5.5268977088552336E-4</v>
      </c>
      <c r="AR174" s="15">
        <v>6.2116287792328894E-3</v>
      </c>
      <c r="AS174" s="15">
        <v>2.7586224390798823E-3</v>
      </c>
      <c r="AT174" s="15">
        <v>-2.8905911460123674E-4</v>
      </c>
      <c r="AU174" s="15">
        <v>7.9456062329265522E-3</v>
      </c>
      <c r="AV174" s="15">
        <v>8.2731841889277947E-3</v>
      </c>
      <c r="AW174" s="15">
        <v>1.9243721795168762E-4</v>
      </c>
      <c r="AX174" s="15">
        <v>-9.484667166921322E-4</v>
      </c>
      <c r="AY174" s="15">
        <v>1.2017312004017488E-2</v>
      </c>
      <c r="AZ174" s="15">
        <v>-2.6944290642869941E-3</v>
      </c>
      <c r="BA174" s="15">
        <v>1.0056749644383545E-3</v>
      </c>
      <c r="BB174" s="15">
        <v>-4.6255609317275389E-4</v>
      </c>
      <c r="BC174" s="15">
        <v>1.5082959118848814E-3</v>
      </c>
      <c r="BD174" s="15">
        <v>-9.0497743732911732E-4</v>
      </c>
      <c r="BE174" s="15">
        <v>0</v>
      </c>
      <c r="BF174" s="15">
        <v>4.3647474171068139E-3</v>
      </c>
      <c r="BG174" s="15">
        <v>1.286173810744085E-3</v>
      </c>
      <c r="BH174" s="15">
        <v>2.6631174194836284E-3</v>
      </c>
      <c r="BI174" s="15">
        <v>4.8026820232504154E-3</v>
      </c>
      <c r="BJ174" s="15">
        <v>1.1301964848940655E-2</v>
      </c>
      <c r="BK174" s="15">
        <v>2.8461088535047772E-3</v>
      </c>
      <c r="BL174" s="15">
        <v>-9.421130311617263E-3</v>
      </c>
      <c r="BM174" s="15">
        <v>-3.0625661971404473E-3</v>
      </c>
      <c r="BN174" s="15">
        <v>1.4307248520610126E-2</v>
      </c>
      <c r="BO174" s="15">
        <v>-1.6870128303485034E-2</v>
      </c>
      <c r="BP174" s="15">
        <v>4.352133476810338E-3</v>
      </c>
      <c r="BQ174" s="15">
        <v>-3.4829856504805027E-4</v>
      </c>
      <c r="BR174" s="15">
        <v>4.8799377693994348E-3</v>
      </c>
      <c r="BS174" s="15">
        <v>1.5627716325213464E-3</v>
      </c>
      <c r="BT174" s="15">
        <v>-7.2237251277145397E-3</v>
      </c>
      <c r="BU174" s="15">
        <v>4.2924310746347335E-3</v>
      </c>
      <c r="BV174" s="15">
        <v>-1.3350999985524248E-2</v>
      </c>
      <c r="BW174" s="15">
        <v>1.4899960185295364E-3</v>
      </c>
      <c r="BX174" s="15">
        <v>2.2917238393542253E-3</v>
      </c>
      <c r="BY174" s="15">
        <v>5.4877107093226551E-3</v>
      </c>
      <c r="BZ174" s="15">
        <v>1.3085657696174275E-2</v>
      </c>
      <c r="CA174" s="15">
        <v>-3.8155849153210927E-3</v>
      </c>
      <c r="CB174" s="15">
        <v>-3.5031213572995295E-3</v>
      </c>
      <c r="CC174" s="15">
        <v>-3.3655033655227472E-3</v>
      </c>
      <c r="CD174" s="15">
        <v>2.0576138946801622E-3</v>
      </c>
      <c r="CE174" s="15">
        <v>2.1931837357314688E-3</v>
      </c>
      <c r="CF174" s="15">
        <v>-4.6106639055638566E-3</v>
      </c>
      <c r="CG174" s="15">
        <v>-1.8704837535185401E-3</v>
      </c>
      <c r="CH174" s="15">
        <v>8.8503541707623881E-3</v>
      </c>
      <c r="CI174" s="15">
        <v>2.7723870429869485E-4</v>
      </c>
      <c r="CJ174" s="15">
        <v>1.8373265008949989E-3</v>
      </c>
      <c r="CK174" s="15">
        <v>-3.3876253895339706E-3</v>
      </c>
      <c r="CL174" s="15">
        <v>9.2988662084573376E-4</v>
      </c>
      <c r="CM174" s="15">
        <v>-1.3324358954920535E-2</v>
      </c>
      <c r="CN174" s="15">
        <v>3.4056541494168926E-3</v>
      </c>
      <c r="CO174" s="15">
        <v>3.9190122007356021E-3</v>
      </c>
      <c r="CP174" s="15">
        <v>-1.2908779761579712E-3</v>
      </c>
      <c r="CQ174" s="15">
        <v>3.8768086462335118E-3</v>
      </c>
      <c r="CR174" s="15">
        <v>-9.0847774495175903E-3</v>
      </c>
      <c r="CS174" s="15">
        <v>-4.6864434784065611E-3</v>
      </c>
      <c r="CT174" s="15">
        <v>-8.072887072042179E-4</v>
      </c>
      <c r="CU174" s="15">
        <v>4.9394913328340432E-4</v>
      </c>
      <c r="CV174" s="15">
        <v>-2.4324208815672325E-2</v>
      </c>
      <c r="CW174" s="15">
        <v>-1.0549947637808818E-2</v>
      </c>
      <c r="CX174" s="15">
        <v>5.8823699030666129E-3</v>
      </c>
      <c r="CY174" s="15">
        <v>2.7981645415384262E-3</v>
      </c>
      <c r="CZ174" s="15">
        <v>-1.1486877381427948E-2</v>
      </c>
      <c r="DA174" s="15">
        <v>-5.8526370837436352E-3</v>
      </c>
      <c r="DB174" s="15">
        <v>1.2674440896727861E-2</v>
      </c>
      <c r="DC174" s="15">
        <v>7.7220460939100982E-3</v>
      </c>
      <c r="DD174" s="15">
        <v>-3.9610164017706926E-3</v>
      </c>
      <c r="DE174" s="15">
        <v>6.7306328461409111E-3</v>
      </c>
      <c r="DF174" s="15">
        <v>9.0702954064262318E-4</v>
      </c>
      <c r="DG174" s="15">
        <v>0</v>
      </c>
      <c r="DH174" s="15">
        <v>1.0858743334876002E-2</v>
      </c>
      <c r="DI174" s="15">
        <v>5.1997782568970127E-3</v>
      </c>
      <c r="DJ174" s="15">
        <v>3.5379209338086549E-3</v>
      </c>
      <c r="DK174" s="15">
        <v>1.285364740338109E-2</v>
      </c>
      <c r="DL174" s="15">
        <v>1.5989591582667113E-2</v>
      </c>
      <c r="DM174" s="15">
        <v>-6.4164262708296118E-4</v>
      </c>
      <c r="DN174" s="15">
        <v>5.8527616444257989E-3</v>
      </c>
      <c r="DO174" s="15">
        <v>-3.3613477027047717E-3</v>
      </c>
      <c r="DP174" s="15">
        <v>3.4106445067342323E-3</v>
      </c>
      <c r="DQ174" s="15">
        <v>7.7927142069386007E-4</v>
      </c>
      <c r="DR174" s="15">
        <v>-1.5477020866126113E-2</v>
      </c>
      <c r="DS174" s="15">
        <v>1.024797779098015E-2</v>
      </c>
      <c r="DT174" s="15">
        <v>7.1060470940161472E-3</v>
      </c>
      <c r="DU174" s="15">
        <v>-1.4440435722335803E-3</v>
      </c>
      <c r="DV174" s="15">
        <v>-8.1732738509903314E-4</v>
      </c>
      <c r="DW174" s="15">
        <v>4.1637345671971708E-3</v>
      </c>
      <c r="DX174" s="15">
        <v>1.1272371748572233E-2</v>
      </c>
      <c r="DY174" s="15">
        <v>2.1433172454470729E-3</v>
      </c>
      <c r="DZ174" s="15">
        <v>4.5547712014959191E-4</v>
      </c>
      <c r="EA174" s="15">
        <v>3.6878761099852363E-3</v>
      </c>
      <c r="EB174" s="15">
        <v>1.0061893140081964E-2</v>
      </c>
      <c r="EC174" s="15">
        <v>1.8725840192692689E-2</v>
      </c>
      <c r="ED174" s="15">
        <v>3.7719718961411026E-3</v>
      </c>
      <c r="EE174" s="15">
        <v>3.4142210949202616E-3</v>
      </c>
      <c r="EF174" s="15">
        <v>1.0196110447268494E-2</v>
      </c>
      <c r="EG174" s="15">
        <v>9.5419854568181794E-4</v>
      </c>
      <c r="EH174" s="15">
        <v>-9.5724321285220243E-4</v>
      </c>
      <c r="EI174" s="15">
        <v>3.5468017477242176E-3</v>
      </c>
      <c r="EJ174" s="15">
        <v>1.0863522024106427E-2</v>
      </c>
      <c r="EK174" s="15">
        <v>-1.5841019189461424E-2</v>
      </c>
      <c r="EL174" s="15">
        <v>-8.5482267635859205E-4</v>
      </c>
      <c r="EM174" s="15">
        <v>-5.2126774717066796E-3</v>
      </c>
      <c r="EN174" s="15">
        <v>1.1990954453063179E-2</v>
      </c>
      <c r="EO174" s="15">
        <v>8.7354138959002837E-3</v>
      </c>
      <c r="EP174" s="15">
        <v>-6.1779878313245531E-5</v>
      </c>
      <c r="EQ174" s="15">
        <v>9.6619109117368901E-3</v>
      </c>
      <c r="ER174" s="15">
        <v>2.4332885718413382E-3</v>
      </c>
      <c r="ES174" s="15">
        <v>5.7010429519451086E-3</v>
      </c>
      <c r="ET174" s="15">
        <v>9.9817010450377417E-4</v>
      </c>
      <c r="EU174" s="15">
        <v>2.4235092140554794E-3</v>
      </c>
      <c r="EV174" s="15">
        <v>1.0883756049673661E-2</v>
      </c>
      <c r="EW174" s="15">
        <v>1.3976242666379351E-3</v>
      </c>
      <c r="EX174" s="15">
        <v>3.1720883061439791E-3</v>
      </c>
      <c r="EY174" s="15">
        <v>-8.2812560305815155E-3</v>
      </c>
      <c r="EZ174" s="15">
        <v>7.6544933605322647E-3</v>
      </c>
      <c r="FA174" s="15">
        <v>-7.5343654507407124E-3</v>
      </c>
      <c r="FB174" s="15">
        <v>1.8921481520379623E-3</v>
      </c>
      <c r="FC174" s="15">
        <v>2.7493979793792554E-3</v>
      </c>
      <c r="FD174" s="15">
        <v>-9.3029443881259967E-4</v>
      </c>
      <c r="FE174" s="15">
        <v>6.6588573503695474E-3</v>
      </c>
      <c r="FF174" s="15">
        <v>5.8779084667460761E-3</v>
      </c>
      <c r="FG174" s="15">
        <v>4.896141836595513E-3</v>
      </c>
      <c r="FH174" s="15">
        <v>-6.8175884462072988E-3</v>
      </c>
      <c r="FI174" s="15">
        <v>-4.5205114113182066E-3</v>
      </c>
      <c r="FJ174" s="15">
        <v>-6.6445427186686131E-3</v>
      </c>
      <c r="FK174" s="15">
        <v>8.6074398182353835E-4</v>
      </c>
      <c r="FL174" s="15">
        <v>4.9167500134847785E-3</v>
      </c>
      <c r="FM174" s="15">
        <v>7.3260400920728812E-3</v>
      </c>
      <c r="FN174" s="15">
        <v>6.3587272416790091E-3</v>
      </c>
      <c r="FO174" s="15">
        <v>-1.6057808143699737E-4</v>
      </c>
      <c r="FP174" s="15">
        <v>7.9893900334786407E-3</v>
      </c>
      <c r="FQ174" s="15">
        <v>-2.0508821095467419E-3</v>
      </c>
      <c r="FR174" s="15">
        <v>-5.1726482849599074E-3</v>
      </c>
      <c r="FS174" s="15">
        <v>1.6200835291284223E-2</v>
      </c>
      <c r="FT174" s="15">
        <v>5.585656180526914E-4</v>
      </c>
      <c r="FU174" s="15">
        <v>0</v>
      </c>
      <c r="FV174" s="15">
        <v>-5.9790910560580711E-3</v>
      </c>
      <c r="FW174" s="15">
        <v>-7.1185237154578948E-4</v>
      </c>
      <c r="FX174" s="15">
        <v>-4.2649499220588248E-3</v>
      </c>
      <c r="FY174" s="15">
        <v>8.1671570666952409E-3</v>
      </c>
      <c r="FZ174" s="15">
        <v>-1.0767740891787069E-3</v>
      </c>
      <c r="GA174" s="15">
        <v>-8.4417763791266587E-3</v>
      </c>
      <c r="GB174" s="15">
        <v>2.6846157931937873E-2</v>
      </c>
      <c r="GC174" s="15">
        <v>9.3779993331843167E-3</v>
      </c>
      <c r="GD174" s="15">
        <v>-1.978892466361435E-3</v>
      </c>
      <c r="GE174" s="15">
        <v>-5.9019435969751184E-4</v>
      </c>
      <c r="GF174" s="15">
        <v>-2.717022160446098E-4</v>
      </c>
      <c r="GG174" s="15">
        <v>-4.5611058879793439E-3</v>
      </c>
      <c r="GH174" s="15">
        <v>-3.8759738446929605E-3</v>
      </c>
      <c r="GI174" s="15">
        <v>-4.4323506996813977E-3</v>
      </c>
      <c r="GJ174" s="15">
        <v>-5.5054232903977238E-3</v>
      </c>
      <c r="GK174" s="15">
        <v>-6.1087544883212533E-3</v>
      </c>
      <c r="GL174" s="15">
        <v>1.8978933440904052E-4</v>
      </c>
      <c r="GM174" s="15">
        <v>2.1358972210309499E-3</v>
      </c>
      <c r="GN174" s="15">
        <v>-1.129423770309095E-2</v>
      </c>
      <c r="GO174" s="15">
        <v>-1.2631073679540718E-2</v>
      </c>
      <c r="GP174" s="15">
        <v>-2.8969783070752573E-3</v>
      </c>
      <c r="GQ174" s="15">
        <v>-8.3530563119419917E-4</v>
      </c>
      <c r="GR174" s="15">
        <v>-1.884188713337542E-3</v>
      </c>
      <c r="GS174" s="15">
        <v>5.7026631121820989E-3</v>
      </c>
      <c r="GT174" s="15">
        <v>6.7222231801294437E-3</v>
      </c>
      <c r="GU174" s="15">
        <v>-3.4865107488304685E-3</v>
      </c>
      <c r="GV174" s="15">
        <v>-8.2902029204737979E-3</v>
      </c>
      <c r="GW174" s="15">
        <v>-4.72474173913067E-3</v>
      </c>
      <c r="GX174" s="15">
        <v>0</v>
      </c>
      <c r="GY174" s="15">
        <v>6.3314922871523958E-3</v>
      </c>
      <c r="GZ174" s="15">
        <v>6.7562118325386767E-3</v>
      </c>
      <c r="HA174" s="15">
        <v>-1.5840833765668999E-2</v>
      </c>
      <c r="HB174" s="15">
        <v>3.1720883061439791E-3</v>
      </c>
      <c r="HC174" s="15">
        <v>1.0411245084105101E-3</v>
      </c>
      <c r="HD174" s="15">
        <v>1.3492517206388848E-2</v>
      </c>
      <c r="HE174" s="15">
        <v>5.5294444317345332E-4</v>
      </c>
      <c r="HF174" s="15">
        <v>-5.252802622859625E-3</v>
      </c>
      <c r="HG174" s="15">
        <v>-1.9765491624136209E-3</v>
      </c>
      <c r="HH174" s="15">
        <v>-2.2842235417342765E-3</v>
      </c>
      <c r="HI174" s="15">
        <v>2.654003513420699E-3</v>
      </c>
      <c r="HJ174" s="15">
        <v>4.1445467952384062E-3</v>
      </c>
      <c r="HK174" s="15">
        <v>8.0102376237768634E-3</v>
      </c>
      <c r="HL174" s="15">
        <v>1.4022369981432555E-2</v>
      </c>
      <c r="HM174" s="15">
        <v>2.838894738425093E-3</v>
      </c>
      <c r="HN174" s="15">
        <v>4.2176359442035131E-3</v>
      </c>
      <c r="HO174" s="15">
        <v>1.2247323247547653E-2</v>
      </c>
      <c r="HP174" s="15">
        <v>9.0845481948892103E-3</v>
      </c>
      <c r="HQ174" s="15">
        <v>-3.3738191952945165E-4</v>
      </c>
      <c r="HR174" s="15">
        <v>5.8289210125469339E-3</v>
      </c>
      <c r="HS174" s="15">
        <v>7.3529743052589535E-3</v>
      </c>
      <c r="HT174" s="15">
        <v>-3.1339056988365743E-3</v>
      </c>
      <c r="HU174" s="15">
        <v>2.0105814231510512E-2</v>
      </c>
      <c r="HV174" s="15">
        <v>7.7311973358318254E-3</v>
      </c>
      <c r="HW174" s="15">
        <v>-9.561753716550845E-4</v>
      </c>
      <c r="HX174" s="15">
        <v>-3.2180236942007312E-3</v>
      </c>
      <c r="HY174" s="15">
        <v>-3.9609421450830752E-3</v>
      </c>
      <c r="HZ174" s="15">
        <v>-3.1058463871316278E-3</v>
      </c>
      <c r="IA174" s="15">
        <v>1.2558398794879978E-2</v>
      </c>
      <c r="IB174" s="15">
        <v>-4.5424259802192444E-3</v>
      </c>
      <c r="IC174" s="15">
        <v>1.8832397279648725E-3</v>
      </c>
      <c r="ID174" s="15">
        <v>1.6983147408891589E-3</v>
      </c>
      <c r="IE174" s="15">
        <v>4.8815311011232631E-3</v>
      </c>
      <c r="IF174" s="15">
        <v>1.8024982349040316E-3</v>
      </c>
      <c r="IG174" s="15">
        <v>-1.4267971797704894E-2</v>
      </c>
      <c r="IH174" s="15">
        <v>3.0962972409576428E-3</v>
      </c>
      <c r="II174" s="15">
        <v>1.8847057654133464E-3</v>
      </c>
      <c r="IJ174" s="15">
        <v>4.8915799476376837E-3</v>
      </c>
      <c r="IK174" s="15">
        <v>3.5079598958171168E-3</v>
      </c>
      <c r="IL174" s="15">
        <v>-1.1666191371697559E-2</v>
      </c>
      <c r="IM174" s="15">
        <v>4.9010916347723612E-3</v>
      </c>
      <c r="IN174" s="15">
        <v>1.1198325310029535E-2</v>
      </c>
      <c r="IO174" s="15">
        <v>6.3665517455414678E-3</v>
      </c>
      <c r="IP174" s="15">
        <v>3.5326809386334568E-3</v>
      </c>
      <c r="IQ174" s="15">
        <v>-2.8462306683584692E-3</v>
      </c>
      <c r="IR174" s="15">
        <v>-6.2675448446798598E-3</v>
      </c>
      <c r="IS174" s="15">
        <v>-2.2213172502575016E-4</v>
      </c>
      <c r="IT174" s="15">
        <v>6.7946325019373297E-4</v>
      </c>
      <c r="IU174" s="15">
        <v>2.071251776112146E-3</v>
      </c>
      <c r="IV174" s="15">
        <v>1.4692971725147684E-2</v>
      </c>
      <c r="IW174" s="15">
        <v>7.0055818340253508E-3</v>
      </c>
      <c r="IX174" s="15">
        <v>2.4891101559753085E-4</v>
      </c>
      <c r="IY174" s="15">
        <v>3.7335639466684663E-3</v>
      </c>
      <c r="IZ174" s="15">
        <v>-8.8991179717956906E-3</v>
      </c>
      <c r="JA174" s="15">
        <v>8.3169663042652244E-3</v>
      </c>
      <c r="JB174" s="15">
        <v>-1.3531801794199703E-3</v>
      </c>
      <c r="JC174" s="15">
        <v>1.6827938342160356E-3</v>
      </c>
      <c r="JD174" s="15">
        <v>3.665589893207131E-3</v>
      </c>
      <c r="JE174" s="15">
        <v>-2.947678724364237E-4</v>
      </c>
      <c r="JF174" s="15">
        <v>1.2145129993112846E-2</v>
      </c>
      <c r="JG174" s="15">
        <v>1.3230622986630705E-2</v>
      </c>
      <c r="JH174" s="15">
        <v>1.6226796859837452E-3</v>
      </c>
      <c r="JI174" s="15">
        <v>-1.1416935634048454E-2</v>
      </c>
      <c r="JJ174" s="15">
        <v>-3.6386451908490347E-3</v>
      </c>
      <c r="JK174" s="15">
        <v>1.937473085158089E-3</v>
      </c>
      <c r="JL174" s="15">
        <v>1.3253812410687102E-3</v>
      </c>
      <c r="JM174" s="15">
        <v>1.2073275316971301E-2</v>
      </c>
      <c r="JN174" s="15">
        <v>-1.6594453886455674E-3</v>
      </c>
      <c r="JO174" s="15">
        <v>1.6999579104486008E-3</v>
      </c>
      <c r="JP174" s="15">
        <v>6.2305497506361628E-3</v>
      </c>
      <c r="JQ174" s="15">
        <v>2.1768716079399492E-3</v>
      </c>
      <c r="JR174" s="15">
        <v>5.1251389180267612E-4</v>
      </c>
      <c r="JS174" s="15">
        <v>-2.2383892949797788E-3</v>
      </c>
      <c r="JT174" s="15">
        <v>-4.6541230614693249E-3</v>
      </c>
      <c r="JU174" s="15">
        <v>8.1866482828873953E-3</v>
      </c>
      <c r="JV174" s="15">
        <v>-8.6451574358067402E-3</v>
      </c>
      <c r="JW174" s="15">
        <v>-2.5571792947653651E-4</v>
      </c>
      <c r="JX174" s="15">
        <v>2.081550029077802E-2</v>
      </c>
      <c r="JY174" s="15">
        <v>6.3414846661468136E-3</v>
      </c>
      <c r="JZ174" s="15">
        <v>1.6090108057006858E-3</v>
      </c>
      <c r="KA174" s="15">
        <v>2.3193677517919574E-3</v>
      </c>
      <c r="KB174" s="15">
        <v>-2.9731296915091938E-3</v>
      </c>
      <c r="KC174" s="15">
        <v>1.3327761104992552E-2</v>
      </c>
      <c r="KD174" s="15">
        <v>-1.745048429522894E-4</v>
      </c>
      <c r="KE174" s="15">
        <v>2.5148207972653983E-3</v>
      </c>
      <c r="KF174" s="15">
        <v>5.319776625809223E-3</v>
      </c>
      <c r="KG174" s="15">
        <v>-1.8604145229827757E-2</v>
      </c>
      <c r="KH174" s="15">
        <v>-7.5366721013506808E-3</v>
      </c>
      <c r="KI174" s="15">
        <v>1.5731270982918055E-2</v>
      </c>
      <c r="KJ174" s="15">
        <v>-4.4712026337460969E-3</v>
      </c>
      <c r="KK174" s="15">
        <v>-7.8926602360847645E-4</v>
      </c>
      <c r="KL174" s="15">
        <v>1.6590698727899159E-2</v>
      </c>
      <c r="KM174" s="15">
        <v>1.1351234574006599E-3</v>
      </c>
      <c r="KN174" s="15">
        <v>1.0311680699511393E-2</v>
      </c>
      <c r="KO174" s="15">
        <v>5.3739493413872373E-3</v>
      </c>
      <c r="KP174" s="15">
        <v>-1.7108644036294301E-3</v>
      </c>
      <c r="KQ174" s="15">
        <v>-6.1147885731422926E-3</v>
      </c>
      <c r="KR174" s="15">
        <v>1.7155108675588813E-2</v>
      </c>
      <c r="KS174" s="15">
        <v>-1.2667648079206105E-2</v>
      </c>
      <c r="KT174" s="15">
        <v>2.1324824707470273E-2</v>
      </c>
      <c r="KU174" s="15">
        <v>-1.0840109462582255E-3</v>
      </c>
      <c r="KV174" s="15">
        <v>-3.2948929457893576E-4</v>
      </c>
      <c r="KW174" s="15">
        <v>2.1278859533419505E-4</v>
      </c>
      <c r="KX174" s="15">
        <v>6.7499158823334604E-4</v>
      </c>
      <c r="KY174" s="15">
        <v>-2.3793601826860161E-3</v>
      </c>
      <c r="KZ174" s="15">
        <v>5.0441468866780029E-3</v>
      </c>
      <c r="LA174" s="15">
        <v>2.1589433241695939E-2</v>
      </c>
      <c r="LB174" s="15">
        <v>3.2352017865115157E-3</v>
      </c>
      <c r="LC174" s="15">
        <v>7.5323238901944638E-3</v>
      </c>
      <c r="LD174" s="15">
        <v>1.0018775391543659E-2</v>
      </c>
      <c r="LE174" s="15">
        <v>-4.2587234980818569E-3</v>
      </c>
      <c r="LF174" s="15">
        <v>7.9315798820001424E-3</v>
      </c>
      <c r="LG174" s="15">
        <v>2.1673382762918761E-2</v>
      </c>
      <c r="LH174" s="15">
        <v>5.1282163669195292E-3</v>
      </c>
      <c r="LI174" s="15">
        <v>2.7408004628002992E-3</v>
      </c>
      <c r="LJ174" s="15">
        <v>3.086951516704219E-3</v>
      </c>
      <c r="LK174" s="15">
        <v>1.2266519519693142E-3</v>
      </c>
      <c r="LL174" s="15">
        <v>-3.3411324098350879E-3</v>
      </c>
      <c r="LM174" s="15">
        <v>-9.1992088745122114E-5</v>
      </c>
      <c r="LN174" s="15">
        <v>-1.0354116452666566E-2</v>
      </c>
      <c r="LO174" s="15">
        <v>-2.5865799735009971E-3</v>
      </c>
      <c r="LP174" s="15">
        <v>9.1169415292862831E-3</v>
      </c>
      <c r="LQ174" s="15">
        <v>0</v>
      </c>
      <c r="LR174" s="15">
        <v>-2.3684666798465532E-3</v>
      </c>
      <c r="LS174" s="15">
        <v>-4.9261183360557771E-3</v>
      </c>
      <c r="LT174" s="15">
        <v>-2.1081170282863837E-3</v>
      </c>
      <c r="LU174" s="15">
        <v>1.7131920414555659E-2</v>
      </c>
      <c r="LV174" s="15">
        <v>4.7555139760640337E-3</v>
      </c>
      <c r="LW174" s="15">
        <v>-6.4811937678224026E-3</v>
      </c>
      <c r="LX174" s="15">
        <v>-2.663115861278435E-4</v>
      </c>
      <c r="LY174" s="15">
        <v>7.3923825831766861E-3</v>
      </c>
      <c r="LZ174" s="15">
        <v>-3.4934498171877915E-4</v>
      </c>
      <c r="MA174" s="15">
        <v>3.3156036807544011E-3</v>
      </c>
      <c r="MB174" s="15">
        <v>7.359839889438253E-3</v>
      </c>
      <c r="MC174" s="15">
        <v>3.4045290379990179E-3</v>
      </c>
      <c r="MD174" s="15">
        <v>2.2171319406685246E-3</v>
      </c>
      <c r="ME174" s="15">
        <v>-2.8182510120874666E-4</v>
      </c>
      <c r="MF174" s="15">
        <v>3.1958894268719576E-2</v>
      </c>
      <c r="MG174" s="15">
        <v>1.0363462323646198E-3</v>
      </c>
      <c r="MH174" s="15">
        <v>2.6983035678405688E-3</v>
      </c>
      <c r="MI174" s="15">
        <v>-5.1069373681447124E-3</v>
      </c>
      <c r="MJ174" s="15">
        <v>-1.7822862436216638E-2</v>
      </c>
      <c r="MK174" s="15">
        <v>2.0875158122626932E-3</v>
      </c>
      <c r="ML174" s="15">
        <v>5.7323016760247149E-4</v>
      </c>
      <c r="MM174" s="15">
        <v>4.1171146902888684E-3</v>
      </c>
      <c r="MN174" s="15">
        <v>1.4364378816560386E-3</v>
      </c>
      <c r="MO174" s="15">
        <v>1.0945577255751418E-3</v>
      </c>
      <c r="MP174" s="15">
        <v>4.6239887154058152E-3</v>
      </c>
      <c r="MQ174" s="15">
        <v>5.9784905790001217E-3</v>
      </c>
      <c r="MR174" s="15">
        <v>-5.8440265222201183E-3</v>
      </c>
      <c r="MS174" s="15">
        <v>-1.0884354816048478E-3</v>
      </c>
      <c r="MT174" s="15">
        <v>1.7964554975298894E-2</v>
      </c>
      <c r="MU174" s="15">
        <v>5.6323066957243515E-3</v>
      </c>
      <c r="MV174" s="15">
        <v>4.5888615792925537E-3</v>
      </c>
      <c r="MW174" s="15">
        <v>-3.7727984386935745E-3</v>
      </c>
      <c r="MX174" s="15">
        <v>1.739130873127119E-3</v>
      </c>
      <c r="MY174" s="15">
        <v>3.4391703503570646E-2</v>
      </c>
      <c r="MZ174" s="15">
        <v>-1.4218249002279137E-2</v>
      </c>
      <c r="NA174" s="15">
        <v>-3.182544172921872E-3</v>
      </c>
      <c r="NB174" s="15">
        <v>9.8747479197584618E-3</v>
      </c>
      <c r="NC174" s="15">
        <v>8.2968355519149797E-3</v>
      </c>
      <c r="ND174" s="15">
        <v>4.4413553804696099E-3</v>
      </c>
      <c r="NE174" s="15">
        <v>-2.0117142159599484E-2</v>
      </c>
      <c r="NF174" s="15">
        <v>1.5183176421390028E-2</v>
      </c>
      <c r="NG174" s="15">
        <v>5.2111528530541544E-3</v>
      </c>
      <c r="NH174" s="15">
        <v>3.3454171150860247E-3</v>
      </c>
      <c r="NI174" s="15">
        <v>4.444945644899413E-3</v>
      </c>
      <c r="NJ174" s="15">
        <v>-3.9676031548588949E-3</v>
      </c>
      <c r="NK174" s="15">
        <v>-9.6679073889728538E-5</v>
      </c>
      <c r="NL174" s="15">
        <v>-2.5499376332726478E-3</v>
      </c>
      <c r="NM174" s="15">
        <v>0</v>
      </c>
      <c r="NN174" s="15">
        <v>2.492730829602479E-3</v>
      </c>
      <c r="NO174" s="15">
        <v>-8.4289103214522307E-3</v>
      </c>
      <c r="NP174" s="15">
        <v>-4.6066700885371605E-3</v>
      </c>
      <c r="NQ174" s="15">
        <v>-1.6397286409965584E-3</v>
      </c>
      <c r="NR174" s="15">
        <v>1.5294420518981147E-3</v>
      </c>
      <c r="NS174" s="15">
        <v>-8.6673272780118538E-3</v>
      </c>
      <c r="NT174" s="15">
        <v>7.2406056309357307E-4</v>
      </c>
      <c r="NU174" s="15">
        <v>2.1170922328124235E-3</v>
      </c>
      <c r="NV174" s="15">
        <v>1.0739044654565322E-2</v>
      </c>
      <c r="NW174" s="15">
        <v>1.7781566750237086E-2</v>
      </c>
      <c r="NX174" s="15">
        <v>-4.9509036410242302E-4</v>
      </c>
      <c r="NY174" s="15">
        <v>4.6881012847948302E-3</v>
      </c>
      <c r="NZ174" s="15">
        <v>2.3778544044232776E-2</v>
      </c>
      <c r="OA174" s="15">
        <v>-9.0805908623318771E-4</v>
      </c>
      <c r="OB174" s="15">
        <v>-2.8516662227573986E-3</v>
      </c>
      <c r="OC174" s="15">
        <v>-2.4570036930521028E-3</v>
      </c>
      <c r="OD174" s="15">
        <v>2.7141662124279728E-3</v>
      </c>
      <c r="OE174" s="15">
        <v>2.0256188040238231E-3</v>
      </c>
      <c r="OF174" s="15">
        <v>1.3802624689582686E-3</v>
      </c>
      <c r="OG174" s="15">
        <v>1.7241806434505954E-2</v>
      </c>
      <c r="OH174" s="15">
        <v>9.4241535192706727E-3</v>
      </c>
      <c r="OI174" s="15">
        <v>3.9058062289951965E-3</v>
      </c>
      <c r="OJ174" s="15">
        <v>1.7593566286198761E-2</v>
      </c>
      <c r="OK174" s="15">
        <v>-7.4293131503172264E-3</v>
      </c>
      <c r="OL174" s="15">
        <v>-1.2160744409486026E-3</v>
      </c>
      <c r="OM174" s="15">
        <v>7.2660001995697053E-3</v>
      </c>
      <c r="ON174" s="15">
        <v>2.4833143670328562E-2</v>
      </c>
      <c r="OO174" s="15">
        <v>-3.1015791211660452E-3</v>
      </c>
      <c r="OP174" s="15">
        <v>-5.6938918777827419E-3</v>
      </c>
      <c r="OQ174" s="15">
        <v>-4.0662269212594863E-3</v>
      </c>
      <c r="OR174" s="15">
        <v>-4.8724291804629971E-3</v>
      </c>
      <c r="OS174" s="15">
        <v>9.6443812716523625E-3</v>
      </c>
      <c r="OT174" s="15">
        <v>-1.4742281737203431E-2</v>
      </c>
      <c r="OU174" s="15">
        <v>-1.2527754371164651E-2</v>
      </c>
      <c r="OV174" s="15">
        <v>-4.188290283777172E-2</v>
      </c>
      <c r="OW174" s="15">
        <v>1.4143690819330127E-2</v>
      </c>
      <c r="OX174" s="15">
        <v>-1.450945502703607E-3</v>
      </c>
      <c r="OY174" s="15">
        <v>-3.2370477886141521E-3</v>
      </c>
      <c r="OZ174" s="15">
        <v>9.620010361908411E-4</v>
      </c>
      <c r="PA174" s="15">
        <v>-3.8872692423421113E-4</v>
      </c>
      <c r="PB174" s="15">
        <v>1.1428695823622629E-2</v>
      </c>
      <c r="PC174" s="15">
        <v>2.998231687279088E-2</v>
      </c>
      <c r="PD174" s="15">
        <v>-9.3578879166673415E-3</v>
      </c>
      <c r="PE174" s="15">
        <v>-2.4144147664856242E-3</v>
      </c>
      <c r="PF174" s="15">
        <v>-1.7406444777841004E-3</v>
      </c>
      <c r="PG174" s="15">
        <v>1.0155697441398052E-2</v>
      </c>
      <c r="PH174" s="15">
        <v>1.7176650400589927E-2</v>
      </c>
      <c r="PI174" s="15">
        <v>1.0878431210746371E-2</v>
      </c>
      <c r="PJ174" s="15">
        <v>4.5085123161909043E-3</v>
      </c>
      <c r="PK174" s="15">
        <v>7.5573908950716051E-3</v>
      </c>
      <c r="PL174" s="15">
        <v>-8.106074209137036E-4</v>
      </c>
      <c r="PM174" s="15">
        <v>1.6513995164946445E-2</v>
      </c>
      <c r="PN174" s="15">
        <v>8.7003201328820067E-3</v>
      </c>
      <c r="PO174" s="15">
        <v>4.4661920261618781E-3</v>
      </c>
      <c r="PP174" s="15">
        <v>5.0928809900198675E-3</v>
      </c>
      <c r="PQ174" s="15">
        <v>-1.0350528603277322E-2</v>
      </c>
      <c r="PR174" s="15">
        <v>2.448838026285708E-3</v>
      </c>
      <c r="PS174" s="15">
        <v>2.4003029046559209E-3</v>
      </c>
      <c r="PT174" s="15">
        <v>4.2716852653029748E-3</v>
      </c>
      <c r="PU174" s="15">
        <v>-3.1066645628313491E-3</v>
      </c>
      <c r="PV174" s="15">
        <v>9.7188483873573853E-4</v>
      </c>
      <c r="PW174" s="15">
        <v>3.6288899143701553E-3</v>
      </c>
      <c r="PX174" s="15">
        <v>-5.1915805525977231E-3</v>
      </c>
      <c r="PY174" s="15">
        <v>5.4867892291408831E-3</v>
      </c>
      <c r="PZ174" s="15">
        <v>-4.3363945475307003E-2</v>
      </c>
      <c r="QA174" s="15">
        <v>3.3644319853547086E-3</v>
      </c>
      <c r="QB174" s="15">
        <v>-5.9947285020488586E-3</v>
      </c>
      <c r="QC174" s="15">
        <v>2.7277447191295032E-3</v>
      </c>
      <c r="QD174" s="15">
        <v>-1.9176542819680433E-3</v>
      </c>
      <c r="QE174" s="15">
        <v>-1.4599511518794664E-3</v>
      </c>
      <c r="QF174" s="15">
        <v>7.5274451326749897E-3</v>
      </c>
      <c r="QG174" s="15">
        <v>-4.0899852515251661E-3</v>
      </c>
      <c r="QH174" s="15">
        <v>5.0122687337696079E-3</v>
      </c>
      <c r="QI174" s="15">
        <v>-1.5110442411102299E-3</v>
      </c>
      <c r="QJ174" s="15">
        <v>-8.6862652559603678E-3</v>
      </c>
      <c r="QK174" s="15">
        <v>1.6332687844541375E-3</v>
      </c>
      <c r="QL174" s="15">
        <v>-6.8758904531100111E-4</v>
      </c>
      <c r="QM174" s="15">
        <v>8.613008565458229E-3</v>
      </c>
      <c r="QN174" s="15">
        <v>1.018067210293766E-2</v>
      </c>
      <c r="QO174" s="15">
        <v>4.0733253876358688E-3</v>
      </c>
      <c r="QP174" s="15">
        <v>1.1792192169558223E-2</v>
      </c>
      <c r="QQ174" s="15">
        <v>4.7881144860053284E-3</v>
      </c>
      <c r="QR174" s="15">
        <v>2.037728491184054E-2</v>
      </c>
      <c r="QS174" s="15">
        <v>5.2450085735437227E-3</v>
      </c>
      <c r="QT174" s="15">
        <v>-2.7622082718131583E-3</v>
      </c>
      <c r="QU174" s="15">
        <v>1.6975716294901716E-2</v>
      </c>
      <c r="QV174" s="15">
        <v>1.2742333570841249E-3</v>
      </c>
      <c r="QW174" s="15">
        <v>-1.2199586727154961E-3</v>
      </c>
      <c r="QX174" s="15">
        <v>2.2689396029838972E-2</v>
      </c>
      <c r="QY174" s="15">
        <v>-5.4166387254938131E-3</v>
      </c>
      <c r="QZ174" s="15">
        <v>6.6301770698077543E-3</v>
      </c>
      <c r="RA174" s="15">
        <v>-1.498896840642981E-2</v>
      </c>
      <c r="RB174" s="15">
        <v>1.6865051668214306E-2</v>
      </c>
      <c r="RC174" s="15">
        <v>0</v>
      </c>
      <c r="RD174" s="15">
        <v>6.5182197105691907E-3</v>
      </c>
      <c r="RE174" s="15">
        <v>2.1898318475080973E-3</v>
      </c>
      <c r="RF174" s="15">
        <v>1.9847979798511797E-2</v>
      </c>
      <c r="RG174" s="15">
        <v>2.0379057389205337E-3</v>
      </c>
      <c r="RH174" s="15">
        <v>2.5662973879130991E-3</v>
      </c>
      <c r="RI174" s="15">
        <v>1.315789663519993E-3</v>
      </c>
      <c r="RJ174" s="15">
        <v>4.8512384922807985E-3</v>
      </c>
      <c r="RK174" s="15">
        <v>1.380103964066107E-2</v>
      </c>
      <c r="RL174" s="15">
        <v>3.0852729404784725E-3</v>
      </c>
      <c r="RM174" s="15">
        <v>2.0020026706731903E-3</v>
      </c>
      <c r="RN174" s="15">
        <v>-5.6417639066681262E-3</v>
      </c>
      <c r="RO174" s="15">
        <v>-1.2748579111304554E-2</v>
      </c>
      <c r="RP174" s="15">
        <v>-9.9239980859877914E-3</v>
      </c>
      <c r="RQ174" s="15">
        <v>4.3150013014132795E-3</v>
      </c>
      <c r="RR174" s="15">
        <v>-8.3846215076826096E-3</v>
      </c>
      <c r="RS174" s="15">
        <v>2.3992547164837234E-3</v>
      </c>
      <c r="RT174" s="15">
        <v>1.7229831006992161E-3</v>
      </c>
      <c r="RU174" s="15">
        <v>-3.4550873463056755E-3</v>
      </c>
      <c r="RV174" s="15">
        <v>4.475281579823423E-3</v>
      </c>
      <c r="RW174" s="15">
        <v>5.2393546859996545E-3</v>
      </c>
      <c r="RX174" s="15">
        <v>2.892835679453535E-3</v>
      </c>
      <c r="RY174" s="15">
        <v>4.775513546838606E-3</v>
      </c>
      <c r="RZ174" s="15">
        <v>5.0426794211231698E-3</v>
      </c>
      <c r="SA174" s="15">
        <v>-5.428894984114252E-3</v>
      </c>
      <c r="SB174" s="15">
        <v>-2.4609339354815913E-3</v>
      </c>
      <c r="SC174" s="15">
        <v>5.8618759900018746E-3</v>
      </c>
      <c r="SD174" s="15">
        <v>-9.6937556294034305E-3</v>
      </c>
      <c r="SE174" s="15">
        <v>4.4024413976699629E-3</v>
      </c>
      <c r="SF174" s="15">
        <v>-1.9562115936588805E-3</v>
      </c>
      <c r="SG174" s="15">
        <v>1.5064673007570492E-2</v>
      </c>
      <c r="SH174" s="15">
        <v>-2.6812234773757587E-3</v>
      </c>
      <c r="SI174" s="15">
        <v>3.7587191872989513E-3</v>
      </c>
      <c r="SJ174" s="15">
        <v>-2.4721891453891483E-3</v>
      </c>
      <c r="SK174" s="15">
        <v>9.4226355530975386E-3</v>
      </c>
      <c r="SL174" s="15">
        <v>1.9499518690791566E-3</v>
      </c>
      <c r="SM174" s="15">
        <v>-2.4707795521202226E-3</v>
      </c>
      <c r="SN174" s="15">
        <v>2.1240116258009641E-2</v>
      </c>
      <c r="SO174" s="15">
        <v>-1.1923215911163537E-3</v>
      </c>
      <c r="SP174" s="15">
        <v>3.5273405179684406E-3</v>
      </c>
      <c r="SQ174" s="15">
        <v>6.8119893642316269E-4</v>
      </c>
      <c r="SR174" s="15">
        <v>1.4753022337388299E-2</v>
      </c>
      <c r="SS174" s="15">
        <v>4.9372099314529119E-3</v>
      </c>
      <c r="ST174" s="15">
        <v>-7.9853494674721141E-3</v>
      </c>
      <c r="SU174" s="15">
        <v>-1.4318444599772863E-3</v>
      </c>
      <c r="SV174" s="15">
        <v>-4.8899852941917919E-3</v>
      </c>
      <c r="SW174" s="15">
        <v>-1.2435393407886759E-2</v>
      </c>
      <c r="SX174" s="15">
        <v>2.6778898940848939E-3</v>
      </c>
      <c r="SY174" s="15">
        <v>2.2578469740861546E-3</v>
      </c>
      <c r="SZ174" s="15">
        <v>2.2872089696474229E-3</v>
      </c>
      <c r="TA174" s="15">
        <v>7.0102844538770526E-3</v>
      </c>
      <c r="TB174" s="15">
        <v>-1.5454902890732902E-2</v>
      </c>
      <c r="TC174" s="15">
        <v>5.8171013976002954E-3</v>
      </c>
      <c r="TD174" s="15">
        <v>-4.9079853121923121E-3</v>
      </c>
      <c r="TE174" s="15">
        <v>9.1669555387909937E-3</v>
      </c>
      <c r="TF174" s="15">
        <v>8.2375615976277988E-3</v>
      </c>
      <c r="TG174" s="15">
        <v>1.15814465356072E-4</v>
      </c>
      <c r="TH174" s="15">
        <v>1.4283468753649763E-2</v>
      </c>
      <c r="TI174" s="15">
        <v>1.5725842305464095E-2</v>
      </c>
      <c r="TJ174" s="15">
        <v>9.4787439545437387E-3</v>
      </c>
      <c r="TK174" s="15">
        <v>0</v>
      </c>
      <c r="TL174" s="15">
        <v>6.7064659321675497E-3</v>
      </c>
      <c r="TM174" s="15">
        <v>2.0272521031288356E-2</v>
      </c>
      <c r="TN174" s="15">
        <v>6.5341406752503989E-3</v>
      </c>
      <c r="TO174" s="23">
        <v>2.2928710605163881E-3</v>
      </c>
    </row>
    <row r="175" spans="1:535" x14ac:dyDescent="0.35">
      <c r="A175" s="14">
        <v>169</v>
      </c>
      <c r="B175" s="81">
        <v>42747</v>
      </c>
      <c r="C175" s="23">
        <v>-2.5130626280688881E-3</v>
      </c>
      <c r="D175" s="43">
        <f ca="1">OFFSET('CAPM Regression Loop'!$AH$6,$A175,'CAPM Regression Loop'!$D$2)</f>
        <v>1.4995316774252391E-3</v>
      </c>
      <c r="T175" s="14">
        <v>169</v>
      </c>
      <c r="U175" s="14" t="s">
        <v>171</v>
      </c>
      <c r="V175" s="14">
        <v>0.33865301867696374</v>
      </c>
      <c r="W175" s="14">
        <v>0.11811433784369647</v>
      </c>
      <c r="X175" s="14">
        <v>3.1835651410861927E-2</v>
      </c>
      <c r="Y175" s="14">
        <f t="shared" si="9"/>
        <v>-5.5992099976737162</v>
      </c>
      <c r="Z175" s="14">
        <f t="shared" si="8"/>
        <v>5.5992099976737162</v>
      </c>
      <c r="AA175" s="14">
        <f t="shared" si="10"/>
        <v>0.33865301867696374</v>
      </c>
      <c r="AF175" s="80"/>
      <c r="AH175" s="81"/>
      <c r="AI175" s="15">
        <v>-1.4933283542248457E-2</v>
      </c>
      <c r="AJ175" s="15">
        <v>-1.1164060546196054E-2</v>
      </c>
      <c r="AK175" s="15">
        <v>5.9787473293159239E-3</v>
      </c>
      <c r="AL175" s="15">
        <v>-4.1841065225739849E-3</v>
      </c>
      <c r="AM175" s="15">
        <v>2.2872089696474229E-3</v>
      </c>
      <c r="AN175" s="15">
        <v>2.817769106779705E-2</v>
      </c>
      <c r="AO175" s="15">
        <v>-8.8020128180901821E-3</v>
      </c>
      <c r="AP175" s="15">
        <v>-2.9323005055706176E-3</v>
      </c>
      <c r="AQ175" s="15">
        <v>-3.6768126724110533E-3</v>
      </c>
      <c r="AR175" s="15">
        <v>-5.5233501368780824E-3</v>
      </c>
      <c r="AS175" s="15">
        <v>-1.3036205197320103E-2</v>
      </c>
      <c r="AT175" s="15">
        <v>5.7971176843259146E-3</v>
      </c>
      <c r="AU175" s="15">
        <v>4.5505851806288047E-3</v>
      </c>
      <c r="AV175" s="15">
        <v>-2.7241225365128622E-3</v>
      </c>
      <c r="AW175" s="15">
        <v>-4.6083030861943297E-3</v>
      </c>
      <c r="AX175" s="15">
        <v>1.7395434132747821E-3</v>
      </c>
      <c r="AY175" s="15">
        <v>-1.6274449127336076E-2</v>
      </c>
      <c r="AZ175" s="15">
        <v>8.1542789624119616E-5</v>
      </c>
      <c r="BA175" s="15">
        <v>-4.1597994431360275E-3</v>
      </c>
      <c r="BB175" s="15">
        <v>0</v>
      </c>
      <c r="BC175" s="15">
        <v>-1.0510607270849936E-2</v>
      </c>
      <c r="BD175" s="15">
        <v>5.6695922365814213E-3</v>
      </c>
      <c r="BE175" s="15">
        <v>3.1640563465993221E-4</v>
      </c>
      <c r="BF175" s="15">
        <v>1.9036746659015938E-3</v>
      </c>
      <c r="BG175" s="15">
        <v>-2.7133183372582801E-3</v>
      </c>
      <c r="BH175" s="15">
        <v>4.8115569972221172E-3</v>
      </c>
      <c r="BI175" s="15">
        <v>-4.6985207815542608E-3</v>
      </c>
      <c r="BJ175" s="15">
        <v>-5.7735646320041453E-3</v>
      </c>
      <c r="BK175" s="15">
        <v>-3.5225615614342823E-3</v>
      </c>
      <c r="BL175" s="15">
        <v>6.372347462258612E-3</v>
      </c>
      <c r="BM175" s="15">
        <v>5.0363231886506035E-3</v>
      </c>
      <c r="BN175" s="15">
        <v>-4.7918630176468201E-3</v>
      </c>
      <c r="BO175" s="15">
        <v>-4.0078223567410469E-2</v>
      </c>
      <c r="BP175" s="15">
        <v>9.1615856899125471E-3</v>
      </c>
      <c r="BQ175" s="15">
        <v>-1.1357462803763619E-2</v>
      </c>
      <c r="BR175" s="15">
        <v>-8.0774847797767235E-3</v>
      </c>
      <c r="BS175" s="15">
        <v>2.6069954525227652E-4</v>
      </c>
      <c r="BT175" s="15">
        <v>3.5571830039040752E-3</v>
      </c>
      <c r="BU175" s="15">
        <v>1.8132030992177785E-2</v>
      </c>
      <c r="BV175" s="15">
        <v>-1.3419715087874682E-2</v>
      </c>
      <c r="BW175" s="15">
        <v>2.0256950260795267E-3</v>
      </c>
      <c r="BX175" s="15">
        <v>1.605367447661327E-2</v>
      </c>
      <c r="BY175" s="15">
        <v>0</v>
      </c>
      <c r="BZ175" s="15">
        <v>-9.9855208741098048E-3</v>
      </c>
      <c r="CA175" s="15">
        <v>-1.1830723998051674E-2</v>
      </c>
      <c r="CB175" s="15">
        <v>-1.5374941878394763E-3</v>
      </c>
      <c r="CC175" s="15">
        <v>-1.1649821430649674E-3</v>
      </c>
      <c r="CD175" s="15">
        <v>2.209294661054466E-3</v>
      </c>
      <c r="CE175" s="15">
        <v>-2.7407289218878564E-3</v>
      </c>
      <c r="CF175" s="15">
        <v>-1.7873105740957515E-3</v>
      </c>
      <c r="CG175" s="15">
        <v>8.0737304614771823E-3</v>
      </c>
      <c r="CH175" s="15">
        <v>-3.126049213102266E-3</v>
      </c>
      <c r="CI175" s="15">
        <v>-7.8713380238925462E-3</v>
      </c>
      <c r="CJ175" s="15">
        <v>1.6989951701238389E-3</v>
      </c>
      <c r="CK175" s="15">
        <v>-3.9014240692539063E-4</v>
      </c>
      <c r="CL175" s="15">
        <v>2.191482012329166E-2</v>
      </c>
      <c r="CM175" s="15">
        <v>-2.1867325922580445E-3</v>
      </c>
      <c r="CN175" s="15">
        <v>-6.9879726584677641E-3</v>
      </c>
      <c r="CO175" s="15">
        <v>-6.5231803391233717E-3</v>
      </c>
      <c r="CP175" s="15">
        <v>-1.026746987871878E-2</v>
      </c>
      <c r="CQ175" s="15">
        <v>-9.2364527335646891E-3</v>
      </c>
      <c r="CR175" s="15">
        <v>1.8483127430089445E-2</v>
      </c>
      <c r="CS175" s="15">
        <v>2.9371096989686892E-3</v>
      </c>
      <c r="CT175" s="15">
        <v>-1.2672812755954335E-3</v>
      </c>
      <c r="CU175" s="15">
        <v>-6.6478147076616395E-3</v>
      </c>
      <c r="CV175" s="15">
        <v>-1.526261742014132E-2</v>
      </c>
      <c r="CW175" s="15">
        <v>2.2961323753557905E-3</v>
      </c>
      <c r="CX175" s="15">
        <v>-1.1938564669115474E-2</v>
      </c>
      <c r="CY175" s="15">
        <v>-7.0070356764731891E-3</v>
      </c>
      <c r="CZ175" s="15">
        <v>4.422483794919824E-3</v>
      </c>
      <c r="DA175" s="15">
        <v>-4.4111231649762266E-3</v>
      </c>
      <c r="DB175" s="15">
        <v>8.9686699827605364E-3</v>
      </c>
      <c r="DC175" s="15">
        <v>-3.2455402350076755E-3</v>
      </c>
      <c r="DD175" s="15">
        <v>1.5702834278453821E-2</v>
      </c>
      <c r="DE175" s="15">
        <v>-1.2249502945523242E-2</v>
      </c>
      <c r="DF175" s="15">
        <v>1.8165309263980069E-3</v>
      </c>
      <c r="DG175" s="15">
        <v>-3.3700615174998196E-3</v>
      </c>
      <c r="DH175" s="15">
        <v>6.3552373998120894E-3</v>
      </c>
      <c r="DI175" s="15">
        <v>-6.9974840231218915E-3</v>
      </c>
      <c r="DJ175" s="15">
        <v>-4.3820942696933297E-3</v>
      </c>
      <c r="DK175" s="15">
        <v>-1.1895333961569513E-2</v>
      </c>
      <c r="DL175" s="15">
        <v>-1.4888004374116269E-3</v>
      </c>
      <c r="DM175" s="15">
        <v>-9.8931714833027373E-3</v>
      </c>
      <c r="DN175" s="15">
        <v>-2.3476934020254418E-4</v>
      </c>
      <c r="DO175" s="15">
        <v>-1.700595512172887E-2</v>
      </c>
      <c r="DP175" s="15">
        <v>-1.3656540190065865E-3</v>
      </c>
      <c r="DQ175" s="15">
        <v>1.5714328473912291E-2</v>
      </c>
      <c r="DR175" s="15">
        <v>9.3159334587021199E-3</v>
      </c>
      <c r="DS175" s="15">
        <v>-9.6967098608122353E-3</v>
      </c>
      <c r="DT175" s="15">
        <v>-2.0682530640590683E-3</v>
      </c>
      <c r="DU175" s="15">
        <v>1.4440435722336239E-3</v>
      </c>
      <c r="DV175" s="15">
        <v>0</v>
      </c>
      <c r="DW175" s="15">
        <v>-7.8762996622358129E-3</v>
      </c>
      <c r="DX175" s="15">
        <v>1.4131313086613844E-2</v>
      </c>
      <c r="DY175" s="15">
        <v>-6.8811669737381939E-2</v>
      </c>
      <c r="DZ175" s="15">
        <v>8.2342642747241721E-3</v>
      </c>
      <c r="EA175" s="15">
        <v>3.111730360834143E-3</v>
      </c>
      <c r="EB175" s="15">
        <v>-8.4874277751118919E-3</v>
      </c>
      <c r="EC175" s="15">
        <v>-4.0522657281810547E-3</v>
      </c>
      <c r="ED175" s="15">
        <v>4.5624837032186873E-3</v>
      </c>
      <c r="EE175" s="15">
        <v>-1.1126341581259209E-2</v>
      </c>
      <c r="EF175" s="15">
        <v>-1.5397589986039352E-2</v>
      </c>
      <c r="EG175" s="15">
        <v>-1.1926059851232469E-3</v>
      </c>
      <c r="EH175" s="15">
        <v>1.656119529985535E-2</v>
      </c>
      <c r="EI175" s="15">
        <v>-3.5468017477242489E-3</v>
      </c>
      <c r="EJ175" s="15">
        <v>-1.4122134941855933E-2</v>
      </c>
      <c r="EK175" s="15">
        <v>9.4744674439197814E-3</v>
      </c>
      <c r="EL175" s="15">
        <v>-8.5409257861027306E-4</v>
      </c>
      <c r="EM175" s="15">
        <v>-1.5474746096817745E-3</v>
      </c>
      <c r="EN175" s="15">
        <v>-2.0272560158406797E-3</v>
      </c>
      <c r="EO175" s="15">
        <v>-2.1111566363434638E-2</v>
      </c>
      <c r="EP175" s="15">
        <v>2.0407539317188438E-3</v>
      </c>
      <c r="EQ175" s="15">
        <v>-2.1551732479832644E-3</v>
      </c>
      <c r="ER175" s="15">
        <v>2.3333296502430802E-2</v>
      </c>
      <c r="ES175" s="15">
        <v>-7.4182351049702951E-3</v>
      </c>
      <c r="ET175" s="15">
        <v>-3.6550962772603926E-3</v>
      </c>
      <c r="EU175" s="15">
        <v>1.1592564234169433E-2</v>
      </c>
      <c r="EV175" s="15">
        <v>8.8982529023644615E-3</v>
      </c>
      <c r="EW175" s="15">
        <v>-8.0097938245038518E-3</v>
      </c>
      <c r="EX175" s="15">
        <v>-2.3800090568112326E-3</v>
      </c>
      <c r="EY175" s="15">
        <v>-3.5087719658220926E-4</v>
      </c>
      <c r="EZ175" s="15">
        <v>-5.1459028537280916E-3</v>
      </c>
      <c r="FA175" s="15">
        <v>-2.0559963703720169E-3</v>
      </c>
      <c r="FB175" s="15">
        <v>1.9819903941757444E-3</v>
      </c>
      <c r="FC175" s="15">
        <v>-6.1570611035591588E-3</v>
      </c>
      <c r="FD175" s="15">
        <v>-4.6385345908138888E-3</v>
      </c>
      <c r="FE175" s="15">
        <v>-1.0749639328622563E-2</v>
      </c>
      <c r="FF175" s="15">
        <v>-5.1214072486344903E-3</v>
      </c>
      <c r="FG175" s="15">
        <v>-4.7565842339686148E-3</v>
      </c>
      <c r="FH175" s="15">
        <v>2.3127688698193209E-3</v>
      </c>
      <c r="FI175" s="15">
        <v>-1.6095287556443473E-3</v>
      </c>
      <c r="FJ175" s="15">
        <v>2.7923229312545E-3</v>
      </c>
      <c r="FK175" s="15">
        <v>-7.3782590656571747E-4</v>
      </c>
      <c r="FL175" s="15">
        <v>-1.7606575471805344E-2</v>
      </c>
      <c r="FM175" s="15">
        <v>2.5694953001017314E-2</v>
      </c>
      <c r="FN175" s="15">
        <v>2.507730195845477E-2</v>
      </c>
      <c r="FO175" s="15">
        <v>6.2817312145275498E-3</v>
      </c>
      <c r="FP175" s="15">
        <v>-6.7321432379907342E-3</v>
      </c>
      <c r="FQ175" s="15">
        <v>2.9311208088587263E-3</v>
      </c>
      <c r="FR175" s="15">
        <v>-3.6049993979711103E-3</v>
      </c>
      <c r="FS175" s="15">
        <v>-1.0029919669591617E-2</v>
      </c>
      <c r="FT175" s="15">
        <v>-5.9049806700198606E-3</v>
      </c>
      <c r="FU175" s="15">
        <v>3.0120504699916212E-3</v>
      </c>
      <c r="FV175" s="15">
        <v>1.2542768387839388E-2</v>
      </c>
      <c r="FW175" s="15">
        <v>-4.0654538622748057E-4</v>
      </c>
      <c r="FX175" s="15">
        <v>5.6906516734994634E-3</v>
      </c>
      <c r="FY175" s="15">
        <v>3.4755169265763548E-3</v>
      </c>
      <c r="FZ175" s="15">
        <v>-2.0030501358767685E-2</v>
      </c>
      <c r="GA175" s="15">
        <v>5.1480052616992441E-4</v>
      </c>
      <c r="GB175" s="15">
        <v>-1.8123408865416035E-3</v>
      </c>
      <c r="GC175" s="15">
        <v>7.3131078670927102E-3</v>
      </c>
      <c r="GD175" s="15">
        <v>-1.9749841837659213E-3</v>
      </c>
      <c r="GE175" s="15">
        <v>2.7008794271324624E-3</v>
      </c>
      <c r="GF175" s="15">
        <v>8.0464123188568049E-3</v>
      </c>
      <c r="GG175" s="15">
        <v>2.8171366713121053E-3</v>
      </c>
      <c r="GH175" s="15">
        <v>3.4599716200151005E-3</v>
      </c>
      <c r="GI175" s="15">
        <v>1.0287764578131037E-2</v>
      </c>
      <c r="GJ175" s="15">
        <v>-9.5305378605807702E-3</v>
      </c>
      <c r="GK175" s="15">
        <v>-1.7385261680680556E-3</v>
      </c>
      <c r="GL175" s="15">
        <v>4.2798106127632423E-3</v>
      </c>
      <c r="GM175" s="15">
        <v>6.8926023483430483E-3</v>
      </c>
      <c r="GN175" s="15">
        <v>1.2557063443130631E-2</v>
      </c>
      <c r="GO175" s="15">
        <v>3.9799463503835571E-3</v>
      </c>
      <c r="GP175" s="15">
        <v>4.5302242921254638E-3</v>
      </c>
      <c r="GQ175" s="15">
        <v>-3.1955567311146714E-3</v>
      </c>
      <c r="GR175" s="15">
        <v>6.8526514590089736E-3</v>
      </c>
      <c r="GS175" s="15">
        <v>-5.7026631121821682E-3</v>
      </c>
      <c r="GT175" s="15">
        <v>-3.8050682526226702E-3</v>
      </c>
      <c r="GU175" s="15">
        <v>1.8114684811355733E-3</v>
      </c>
      <c r="GV175" s="15">
        <v>1.2610507591929514E-2</v>
      </c>
      <c r="GW175" s="15">
        <v>-1.0803203315254568E-2</v>
      </c>
      <c r="GX175" s="15">
        <v>1.4118313795080072E-3</v>
      </c>
      <c r="GY175" s="15">
        <v>-2.6119417834476301E-3</v>
      </c>
      <c r="GZ175" s="15">
        <v>6.8874894947450298E-3</v>
      </c>
      <c r="HA175" s="15">
        <v>-1.1316300203238479E-2</v>
      </c>
      <c r="HB175" s="15">
        <v>-6.3341462767919016E-3</v>
      </c>
      <c r="HC175" s="15">
        <v>1.1946071018400539E-2</v>
      </c>
      <c r="HD175" s="15">
        <v>4.1945374308454408E-3</v>
      </c>
      <c r="HE175" s="15">
        <v>-4.2314477634429288E-3</v>
      </c>
      <c r="HF175" s="15">
        <v>-3.8540415307776667E-2</v>
      </c>
      <c r="HG175" s="15">
        <v>-9.8774102399051527E-3</v>
      </c>
      <c r="HH175" s="15">
        <v>-1.6283996433379274E-3</v>
      </c>
      <c r="HI175" s="15">
        <v>-7.2469134662027646E-3</v>
      </c>
      <c r="HJ175" s="15">
        <v>-4.403011516243064E-3</v>
      </c>
      <c r="HK175" s="15">
        <v>8.0749200004210618E-3</v>
      </c>
      <c r="HL175" s="15">
        <v>-6.6666913581893451E-3</v>
      </c>
      <c r="HM175" s="15">
        <v>-2.8425241805961419E-4</v>
      </c>
      <c r="HN175" s="15">
        <v>-8.4175581195292809E-3</v>
      </c>
      <c r="HO175" s="15">
        <v>8.2490156547933378E-3</v>
      </c>
      <c r="HP175" s="15">
        <v>-6.4685893633146677E-3</v>
      </c>
      <c r="HQ175" s="15">
        <v>9.4899881848482092E-3</v>
      </c>
      <c r="HR175" s="15">
        <v>-1.2303641195356955E-2</v>
      </c>
      <c r="HS175" s="15">
        <v>-9.0165913916589822E-3</v>
      </c>
      <c r="HT175" s="15">
        <v>6.0630022742001717E-3</v>
      </c>
      <c r="HU175" s="15">
        <v>1.8634119125951603E-4</v>
      </c>
      <c r="HV175" s="15">
        <v>-3.1109502167789519E-3</v>
      </c>
      <c r="HW175" s="15">
        <v>-2.5453402224532595E-3</v>
      </c>
      <c r="HX175" s="15">
        <v>-1.204094064804675E-3</v>
      </c>
      <c r="HY175" s="15">
        <v>-5.5733169480014421E-3</v>
      </c>
      <c r="HZ175" s="15">
        <v>4.7443851774546519E-3</v>
      </c>
      <c r="IA175" s="15">
        <v>-5.6910722708674198E-3</v>
      </c>
      <c r="IB175" s="15">
        <v>-1.1661939747843086E-2</v>
      </c>
      <c r="IC175" s="15">
        <v>-1.9203732663620107E-3</v>
      </c>
      <c r="ID175" s="15">
        <v>-3.9773652287937959E-4</v>
      </c>
      <c r="IE175" s="15">
        <v>6.2381958192188215E-3</v>
      </c>
      <c r="IF175" s="15">
        <v>-8.0857785078162926E-3</v>
      </c>
      <c r="IG175" s="15">
        <v>1.2578782206860185E-2</v>
      </c>
      <c r="IH175" s="15">
        <v>2.2767266380061785E-3</v>
      </c>
      <c r="II175" s="15">
        <v>-7.8431774610258926E-3</v>
      </c>
      <c r="IJ175" s="15">
        <v>-1.9103705466818315E-2</v>
      </c>
      <c r="IK175" s="15">
        <v>1.0166476920891229E-3</v>
      </c>
      <c r="IL175" s="15">
        <v>-3.7985032558725505E-3</v>
      </c>
      <c r="IM175" s="15">
        <v>1.1691810399139626E-2</v>
      </c>
      <c r="IN175" s="15">
        <v>-8.9686699827603751E-3</v>
      </c>
      <c r="IO175" s="15">
        <v>-4.5610034998194493E-4</v>
      </c>
      <c r="IP175" s="15">
        <v>-2.3985367807715964E-3</v>
      </c>
      <c r="IQ175" s="15">
        <v>6.7542470655637694E-3</v>
      </c>
      <c r="IR175" s="15">
        <v>3.2889327709736249E-4</v>
      </c>
      <c r="IS175" s="15">
        <v>-4.6534042681506717E-3</v>
      </c>
      <c r="IT175" s="15">
        <v>-4.9558570572880774E-2</v>
      </c>
      <c r="IU175" s="15">
        <v>-5.7887281762446516E-3</v>
      </c>
      <c r="IV175" s="15">
        <v>-1.0772096981911183E-2</v>
      </c>
      <c r="IW175" s="15">
        <v>5.3296782224298922E-3</v>
      </c>
      <c r="IX175" s="15">
        <v>-1.2861913642407697E-2</v>
      </c>
      <c r="IY175" s="15">
        <v>-3.2252616653074251E-3</v>
      </c>
      <c r="IZ175" s="15">
        <v>-7.8164795347114274E-3</v>
      </c>
      <c r="JA175" s="15">
        <v>-4.3946386117077403E-4</v>
      </c>
      <c r="JB175" s="15">
        <v>-1.0090902981962831E-2</v>
      </c>
      <c r="JC175" s="15">
        <v>1.2639563511255456E-3</v>
      </c>
      <c r="JD175" s="15">
        <v>9.3657559876420896E-3</v>
      </c>
      <c r="JE175" s="15">
        <v>0</v>
      </c>
      <c r="JF175" s="15">
        <v>-4.001402652284808E-3</v>
      </c>
      <c r="JG175" s="15">
        <v>-8.8398365691409516E-3</v>
      </c>
      <c r="JH175" s="15">
        <v>-2.5759686046968049E-3</v>
      </c>
      <c r="JI175" s="15">
        <v>8.6610283779733552E-3</v>
      </c>
      <c r="JJ175" s="15">
        <v>1.1915402065104219E-3</v>
      </c>
      <c r="JK175" s="15">
        <v>-2.1134210050278582E-3</v>
      </c>
      <c r="JL175" s="15">
        <v>-3.9708854294927317E-3</v>
      </c>
      <c r="JM175" s="15">
        <v>-8.9826135160984439E-3</v>
      </c>
      <c r="JN175" s="15">
        <v>3.0136250859232592E-3</v>
      </c>
      <c r="JO175" s="15">
        <v>1.9413081741216254E-2</v>
      </c>
      <c r="JP175" s="15">
        <v>8.1554986170455292E-4</v>
      </c>
      <c r="JQ175" s="15">
        <v>-6.5164498854679365E-3</v>
      </c>
      <c r="JR175" s="15">
        <v>5.6550574833450565E-3</v>
      </c>
      <c r="JS175" s="15">
        <v>-8.7190979974175725E-3</v>
      </c>
      <c r="JT175" s="15">
        <v>-4.2202997039133622E-4</v>
      </c>
      <c r="JU175" s="15">
        <v>-6.7620543749232218E-3</v>
      </c>
      <c r="JV175" s="15">
        <v>1.4952431686578255E-2</v>
      </c>
      <c r="JW175" s="15">
        <v>-1.9776675055379209E-2</v>
      </c>
      <c r="JX175" s="15">
        <v>8.8531765368851014E-3</v>
      </c>
      <c r="JY175" s="15">
        <v>-4.475736812003959E-3</v>
      </c>
      <c r="JZ175" s="15">
        <v>-1.9305025300578502E-3</v>
      </c>
      <c r="KA175" s="15">
        <v>3.3372129874821382E-3</v>
      </c>
      <c r="KB175" s="15">
        <v>-6.6006840313520242E-3</v>
      </c>
      <c r="KC175" s="15">
        <v>1.3949435566250426E-3</v>
      </c>
      <c r="KD175" s="15">
        <v>-9.5923268746023313E-4</v>
      </c>
      <c r="KE175" s="15">
        <v>-1.7969456767016304E-3</v>
      </c>
      <c r="KF175" s="15">
        <v>-9.6931292056596802E-3</v>
      </c>
      <c r="KG175" s="15">
        <v>2.8911395652717943E-3</v>
      </c>
      <c r="KH175" s="15">
        <v>6.9545868301352674E-4</v>
      </c>
      <c r="KI175" s="15">
        <v>-1.6269339330578312E-2</v>
      </c>
      <c r="KJ175" s="15">
        <v>7.5784034764948098E-3</v>
      </c>
      <c r="KK175" s="15">
        <v>1.5904907839664514E-2</v>
      </c>
      <c r="KL175" s="15">
        <v>-2.1200980691719689E-3</v>
      </c>
      <c r="KM175" s="15">
        <v>4.3692926810369578E-4</v>
      </c>
      <c r="KN175" s="15">
        <v>1.1330282097418386E-2</v>
      </c>
      <c r="KO175" s="15">
        <v>-1.1967091929306821E-3</v>
      </c>
      <c r="KP175" s="15">
        <v>-2.4390255993586357E-3</v>
      </c>
      <c r="KQ175" s="15">
        <v>-5.1450066721976254E-3</v>
      </c>
      <c r="KR175" s="15">
        <v>1.3515748620180878E-2</v>
      </c>
      <c r="KS175" s="15">
        <v>1.0463655513224099E-2</v>
      </c>
      <c r="KT175" s="15">
        <v>8.1922571026787315E-3</v>
      </c>
      <c r="KU175" s="15">
        <v>-6.0488410829691941E-3</v>
      </c>
      <c r="KV175" s="15">
        <v>-9.1818975952205409E-3</v>
      </c>
      <c r="KW175" s="15">
        <v>-9.9524378928930821E-3</v>
      </c>
      <c r="KX175" s="15">
        <v>9.0436971801546012E-3</v>
      </c>
      <c r="KY175" s="15">
        <v>-2.1514159416713258E-3</v>
      </c>
      <c r="KZ175" s="15">
        <v>1.4645279269822675E-2</v>
      </c>
      <c r="LA175" s="15">
        <v>-1.2209830754111356E-2</v>
      </c>
      <c r="LB175" s="15">
        <v>2.4802793643878669E-2</v>
      </c>
      <c r="LC175" s="15">
        <v>-9.8868358282954635E-3</v>
      </c>
      <c r="LD175" s="15">
        <v>-1.6248400996517698E-2</v>
      </c>
      <c r="LE175" s="15">
        <v>-2.652521449131117E-3</v>
      </c>
      <c r="LF175" s="15">
        <v>4.4805451601895759E-3</v>
      </c>
      <c r="LG175" s="15">
        <v>-7.5520712590219701E-3</v>
      </c>
      <c r="LH175" s="15">
        <v>-1.9096697456456362E-2</v>
      </c>
      <c r="LI175" s="15">
        <v>-1.3049167539511207E-2</v>
      </c>
      <c r="LJ175" s="15">
        <v>-4.7978159203336482E-3</v>
      </c>
      <c r="LK175" s="15">
        <v>1.3254153368751416E-2</v>
      </c>
      <c r="LL175" s="15">
        <v>1.0011681129932417E-3</v>
      </c>
      <c r="LM175" s="15">
        <v>8.3133676648824029E-3</v>
      </c>
      <c r="LN175" s="15">
        <v>1.1827025714217256E-2</v>
      </c>
      <c r="LO175" s="15">
        <v>7.7798980507689944E-3</v>
      </c>
      <c r="LP175" s="15">
        <v>-1.1534153245286519E-2</v>
      </c>
      <c r="LQ175" s="15">
        <v>-1.2711378719766195E-2</v>
      </c>
      <c r="LR175" s="15">
        <v>2.7072774572702092E-3</v>
      </c>
      <c r="LS175" s="15">
        <v>1.0042063152174841E-2</v>
      </c>
      <c r="LT175" s="15">
        <v>0</v>
      </c>
      <c r="LU175" s="15">
        <v>1.0282152557352181E-2</v>
      </c>
      <c r="LV175" s="15">
        <v>1.5455612586165001E-2</v>
      </c>
      <c r="LW175" s="15">
        <v>-4.0017839087161571E-3</v>
      </c>
      <c r="LX175" s="15">
        <v>8.9602739238703287E-3</v>
      </c>
      <c r="LY175" s="15">
        <v>-9.5994829825313925E-3</v>
      </c>
      <c r="LZ175" s="15">
        <v>-1.3874658926514924E-2</v>
      </c>
      <c r="MA175" s="15">
        <v>-2.2775669596816111E-3</v>
      </c>
      <c r="MB175" s="15">
        <v>5.1953911146815383E-3</v>
      </c>
      <c r="MC175" s="15">
        <v>-9.1882874230539858E-3</v>
      </c>
      <c r="MD175" s="15">
        <v>2.0737675925438918E-3</v>
      </c>
      <c r="ME175" s="15">
        <v>-2.5328581351214416E-3</v>
      </c>
      <c r="MF175" s="15">
        <v>-2.0207346601585224E-2</v>
      </c>
      <c r="MG175" s="15">
        <v>-2.0716195630179381E-3</v>
      </c>
      <c r="MH175" s="15">
        <v>-1.0381036779450429E-2</v>
      </c>
      <c r="MI175" s="15">
        <v>-6.3653725892099343E-4</v>
      </c>
      <c r="MJ175" s="15">
        <v>-8.2904124619226343E-3</v>
      </c>
      <c r="MK175" s="15">
        <v>9.3669935527765438E-3</v>
      </c>
      <c r="ML175" s="15">
        <v>-1.4233089690860351E-2</v>
      </c>
      <c r="MM175" s="15">
        <v>-9.1638036195133029E-4</v>
      </c>
      <c r="MN175" s="15">
        <v>-9.2210510281448312E-3</v>
      </c>
      <c r="MO175" s="15">
        <v>-8.4818150559091195E-3</v>
      </c>
      <c r="MP175" s="15">
        <v>-1.0628861748373849E-2</v>
      </c>
      <c r="MQ175" s="15">
        <v>-9.0131086995552771E-3</v>
      </c>
      <c r="MR175" s="15">
        <v>-2.1286834813151762E-2</v>
      </c>
      <c r="MS175" s="15">
        <v>-1.3774694504209725E-2</v>
      </c>
      <c r="MT175" s="15">
        <v>-1.7964554975298884E-2</v>
      </c>
      <c r="MU175" s="15">
        <v>-4.2941558202786957E-3</v>
      </c>
      <c r="MV175" s="15">
        <v>-4.7365393466731118E-3</v>
      </c>
      <c r="MW175" s="15">
        <v>7.5342182627218944E-4</v>
      </c>
      <c r="MX175" s="15">
        <v>2.9052896670315352E-3</v>
      </c>
      <c r="MY175" s="15">
        <v>-1.0166446158421376E-2</v>
      </c>
      <c r="MZ175" s="15">
        <v>8.2693914825067664E-3</v>
      </c>
      <c r="NA175" s="15">
        <v>-4.0770158398823319E-3</v>
      </c>
      <c r="NB175" s="15">
        <v>-5.5190928941979385E-3</v>
      </c>
      <c r="NC175" s="15">
        <v>1.0047931426470183E-2</v>
      </c>
      <c r="ND175" s="15">
        <v>-1.0419021971627909E-2</v>
      </c>
      <c r="NE175" s="15">
        <v>-9.649312057980532E-3</v>
      </c>
      <c r="NF175" s="15">
        <v>1.9663554908778063E-2</v>
      </c>
      <c r="NG175" s="15">
        <v>4.1523800411005412E-3</v>
      </c>
      <c r="NH175" s="15">
        <v>4.4780371500364778E-3</v>
      </c>
      <c r="NI175" s="15">
        <v>-2.5582573320692766E-3</v>
      </c>
      <c r="NJ175" s="15">
        <v>-9.5238815112554786E-3</v>
      </c>
      <c r="NK175" s="15">
        <v>-1.6491265398078356E-2</v>
      </c>
      <c r="NL175" s="15">
        <v>5.1063940745740555E-3</v>
      </c>
      <c r="NM175" s="15">
        <v>-8.0000426670763757E-3</v>
      </c>
      <c r="NN175" s="15">
        <v>-1.6625107736134141E-3</v>
      </c>
      <c r="NO175" s="15">
        <v>1.7612648337466418E-2</v>
      </c>
      <c r="NP175" s="15">
        <v>-1.2123490314904577E-2</v>
      </c>
      <c r="NQ175" s="15">
        <v>-4.5536887608431066E-3</v>
      </c>
      <c r="NR175" s="15">
        <v>2.2985580289942098E-3</v>
      </c>
      <c r="NS175" s="15">
        <v>8.8824151795816823E-4</v>
      </c>
      <c r="NT175" s="15">
        <v>-4.6249540454563051E-3</v>
      </c>
      <c r="NU175" s="15">
        <v>3.1022965529242416E-3</v>
      </c>
      <c r="NV175" s="15">
        <v>-1.0230268250814922E-2</v>
      </c>
      <c r="NW175" s="15">
        <v>-7.0607970051354153E-3</v>
      </c>
      <c r="NX175" s="15">
        <v>-4.4448175902367772E-3</v>
      </c>
      <c r="NY175" s="15">
        <v>1.613165861911427E-3</v>
      </c>
      <c r="NZ175" s="15">
        <v>-3.9613817586996811E-3</v>
      </c>
      <c r="OA175" s="15">
        <v>6.80966999416341E-4</v>
      </c>
      <c r="OB175" s="15">
        <v>2.9462313004671335E-4</v>
      </c>
      <c r="OC175" s="15">
        <v>-7.030443140839217E-3</v>
      </c>
      <c r="OD175" s="15">
        <v>-1.8667803469601567E-3</v>
      </c>
      <c r="OE175" s="15">
        <v>1.0740498675561884E-3</v>
      </c>
      <c r="OF175" s="15">
        <v>-7.4308859888634025E-3</v>
      </c>
      <c r="OG175" s="15">
        <v>-1.0105290865186306E-2</v>
      </c>
      <c r="OH175" s="15">
        <v>8.9828873521209576E-3</v>
      </c>
      <c r="OI175" s="15">
        <v>-1.8700658997223615E-2</v>
      </c>
      <c r="OJ175" s="15">
        <v>-1.509434248854292E-3</v>
      </c>
      <c r="OK175" s="15">
        <v>8.3857933762739641E-3</v>
      </c>
      <c r="OL175" s="15">
        <v>7.7369442931032894E-4</v>
      </c>
      <c r="OM175" s="15">
        <v>-2.8422877961902931E-2</v>
      </c>
      <c r="ON175" s="15">
        <v>-3.4861461138841168E-3</v>
      </c>
      <c r="OO175" s="15">
        <v>-2.8346881499380656E-3</v>
      </c>
      <c r="OP175" s="15">
        <v>2.4806214270765522E-3</v>
      </c>
      <c r="OQ175" s="15">
        <v>7.5647727637726727E-3</v>
      </c>
      <c r="OR175" s="15">
        <v>3.844679860809904E-3</v>
      </c>
      <c r="OS175" s="15">
        <v>-2.1547034546223795E-2</v>
      </c>
      <c r="OT175" s="15">
        <v>-1.1257154524634334E-2</v>
      </c>
      <c r="OU175" s="15">
        <v>-6.5000524314625567E-3</v>
      </c>
      <c r="OV175" s="15">
        <v>7.9776188509126569E-3</v>
      </c>
      <c r="OW175" s="15">
        <v>-9.2593254127967123E-3</v>
      </c>
      <c r="OX175" s="15">
        <v>2.818467083343434E-3</v>
      </c>
      <c r="OY175" s="15">
        <v>-1.8059931027187715E-3</v>
      </c>
      <c r="OZ175" s="15">
        <v>6.7600450577193615E-3</v>
      </c>
      <c r="PA175" s="15">
        <v>2.7242671061624276E-3</v>
      </c>
      <c r="PB175" s="15">
        <v>3.0252609518305248E-4</v>
      </c>
      <c r="PC175" s="15">
        <v>7.0397750179433259E-4</v>
      </c>
      <c r="PD175" s="15">
        <v>-8.4633280083472283E-3</v>
      </c>
      <c r="PE175" s="15">
        <v>-1.4095075878026869E-3</v>
      </c>
      <c r="PF175" s="15">
        <v>1.1955237887502168E-2</v>
      </c>
      <c r="PG175" s="15">
        <v>-8.2314689102797162E-5</v>
      </c>
      <c r="PH175" s="15">
        <v>-6.2176366108705619E-3</v>
      </c>
      <c r="PI175" s="15">
        <v>2.8397585006623241E-3</v>
      </c>
      <c r="PJ175" s="15">
        <v>9.6313347708289598E-3</v>
      </c>
      <c r="PK175" s="15">
        <v>-1.4524192921321457E-2</v>
      </c>
      <c r="PL175" s="15">
        <v>-2.8896743219423717E-3</v>
      </c>
      <c r="PM175" s="15">
        <v>2.3369956885465285E-3</v>
      </c>
      <c r="PN175" s="15">
        <v>-6.3735078720922296E-3</v>
      </c>
      <c r="PO175" s="15">
        <v>-6.9564574400437559E-3</v>
      </c>
      <c r="PP175" s="15">
        <v>6.0087128141044248E-4</v>
      </c>
      <c r="PQ175" s="15">
        <v>1.3625803229887389E-2</v>
      </c>
      <c r="PR175" s="15">
        <v>3.3330440469319907E-3</v>
      </c>
      <c r="PS175" s="15">
        <v>-4.1796628047332269E-3</v>
      </c>
      <c r="PT175" s="15">
        <v>3.9079304369298521E-3</v>
      </c>
      <c r="PU175" s="15">
        <v>-1.2055456553486702E-3</v>
      </c>
      <c r="PV175" s="15">
        <v>6.9696407024510644E-3</v>
      </c>
      <c r="PW175" s="15">
        <v>-1.4531366083321388E-3</v>
      </c>
      <c r="PX175" s="15">
        <v>-6.2118233698453562E-4</v>
      </c>
      <c r="PY175" s="15">
        <v>-7.7560377588078197E-4</v>
      </c>
      <c r="PZ175" s="15">
        <v>-4.0222460474348843E-3</v>
      </c>
      <c r="QA175" s="15">
        <v>-6.8910075082469018E-4</v>
      </c>
      <c r="QB175" s="15">
        <v>-3.8598796387314259E-3</v>
      </c>
      <c r="QC175" s="15">
        <v>1.0605155734472235E-2</v>
      </c>
      <c r="QD175" s="15">
        <v>3.3814247391618412E-4</v>
      </c>
      <c r="QE175" s="15">
        <v>1.3216933604740699E-2</v>
      </c>
      <c r="QF175" s="15">
        <v>-4.9265129496274052E-4</v>
      </c>
      <c r="QG175" s="15">
        <v>5.3202499135665115E-3</v>
      </c>
      <c r="QH175" s="15">
        <v>6.0260947121976898E-3</v>
      </c>
      <c r="QI175" s="15">
        <v>5.5219235429334896E-3</v>
      </c>
      <c r="QJ175" s="15">
        <v>0</v>
      </c>
      <c r="QK175" s="15">
        <v>-7.8903283675107218E-3</v>
      </c>
      <c r="QL175" s="15">
        <v>-2.8435573408564382E-3</v>
      </c>
      <c r="QM175" s="15">
        <v>-9.6844372393832187E-3</v>
      </c>
      <c r="QN175" s="15">
        <v>-9.2155375123970321E-3</v>
      </c>
      <c r="QO175" s="15">
        <v>-3.2599865872073742E-3</v>
      </c>
      <c r="QP175" s="15">
        <v>-9.9147610159835281E-3</v>
      </c>
      <c r="QQ175" s="15">
        <v>6.5047747837312367E-3</v>
      </c>
      <c r="QR175" s="15">
        <v>-2.1398083775523956E-2</v>
      </c>
      <c r="QS175" s="15">
        <v>-6.3457241497291471E-3</v>
      </c>
      <c r="QT175" s="15">
        <v>-3.2399185963254574E-3</v>
      </c>
      <c r="QU175" s="15">
        <v>8.9897029098083923E-3</v>
      </c>
      <c r="QV175" s="15">
        <v>-7.0787118343566919E-3</v>
      </c>
      <c r="QW175" s="15">
        <v>9.8015977057613578E-3</v>
      </c>
      <c r="QX175" s="15">
        <v>-2.511775260913506E-3</v>
      </c>
      <c r="QY175" s="15">
        <v>4.8617657375347456E-3</v>
      </c>
      <c r="QZ175" s="15">
        <v>9.152384654848307E-3</v>
      </c>
      <c r="RA175" s="15">
        <v>-5.0399098700884591E-3</v>
      </c>
      <c r="RB175" s="15">
        <v>3.5508184198906251E-2</v>
      </c>
      <c r="RC175" s="15">
        <v>-3.9432227750400397E-3</v>
      </c>
      <c r="RD175" s="15">
        <v>-4.7570595994592341E-3</v>
      </c>
      <c r="RE175" s="15">
        <v>-1.7112157226831569E-3</v>
      </c>
      <c r="RF175" s="15">
        <v>4.2495717805487382E-3</v>
      </c>
      <c r="RG175" s="15">
        <v>-6.6418407498789892E-3</v>
      </c>
      <c r="RH175" s="15">
        <v>-7.6792186243648287E-3</v>
      </c>
      <c r="RI175" s="15">
        <v>-7.2155117907082653E-3</v>
      </c>
      <c r="RJ175" s="15">
        <v>3.735286519208523E-3</v>
      </c>
      <c r="RK175" s="15">
        <v>8.6760257540095566E-3</v>
      </c>
      <c r="RL175" s="15">
        <v>1.813043743055755E-3</v>
      </c>
      <c r="RM175" s="15">
        <v>-4.665120090156934E-3</v>
      </c>
      <c r="RN175" s="15">
        <v>-4.2105325363433824E-3</v>
      </c>
      <c r="RO175" s="15">
        <v>-5.2025386761287784E-3</v>
      </c>
      <c r="RP175" s="15">
        <v>-5.5801884499775568E-3</v>
      </c>
      <c r="RQ175" s="15">
        <v>-1.3956211493799553E-2</v>
      </c>
      <c r="RR175" s="15">
        <v>1.1476683001457945E-2</v>
      </c>
      <c r="RS175" s="15">
        <v>2.4050249868015398E-3</v>
      </c>
      <c r="RT175" s="15">
        <v>-4.588040929119493E-3</v>
      </c>
      <c r="RU175" s="15">
        <v>2.8989997172826298E-3</v>
      </c>
      <c r="RV175" s="15">
        <v>-5.3679395279627364E-3</v>
      </c>
      <c r="RW175" s="15">
        <v>4.1154290749894603E-3</v>
      </c>
      <c r="RX175" s="15">
        <v>-2.3674876242925275E-3</v>
      </c>
      <c r="RY175" s="15">
        <v>-2.5209861478718509E-2</v>
      </c>
      <c r="RZ175" s="15">
        <v>-6.9754206489753027E-3</v>
      </c>
      <c r="SA175" s="15">
        <v>-1.6229378731306362E-3</v>
      </c>
      <c r="SB175" s="15">
        <v>-5.2705889001353617E-3</v>
      </c>
      <c r="SC175" s="15">
        <v>4.4380340238043875E-4</v>
      </c>
      <c r="SD175" s="15">
        <v>-1.3224917232980344E-2</v>
      </c>
      <c r="SE175" s="15">
        <v>-9.5570919863343391E-3</v>
      </c>
      <c r="SF175" s="15">
        <v>-8.383282630281156E-3</v>
      </c>
      <c r="SG175" s="15">
        <v>-7.6416923364500391E-3</v>
      </c>
      <c r="SH175" s="15">
        <v>4.9851507708538615E-3</v>
      </c>
      <c r="SI175" s="15">
        <v>-5.209922731378179E-3</v>
      </c>
      <c r="SJ175" s="15">
        <v>1.2353306079925864E-3</v>
      </c>
      <c r="SK175" s="15">
        <v>5.5988461737753216E-3</v>
      </c>
      <c r="SL175" s="15">
        <v>9.7640365771883299E-4</v>
      </c>
      <c r="SM175" s="15">
        <v>4.1849024363527299E-3</v>
      </c>
      <c r="SN175" s="15">
        <v>-5.6220416208505293E-3</v>
      </c>
      <c r="SO175" s="15">
        <v>-6.0588245933669085E-3</v>
      </c>
      <c r="SP175" s="15">
        <v>-9.8453678525294141E-3</v>
      </c>
      <c r="SQ175" s="15">
        <v>8.5215173456627293E-4</v>
      </c>
      <c r="SR175" s="15">
        <v>-5.4894922847713691E-3</v>
      </c>
      <c r="SS175" s="15">
        <v>4.4152588693633817E-3</v>
      </c>
      <c r="ST175" s="15">
        <v>-1.5905837475870002E-4</v>
      </c>
      <c r="SU175" s="15">
        <v>-3.4280850597813322E-3</v>
      </c>
      <c r="SV175" s="15">
        <v>-2.7835786936463705E-3</v>
      </c>
      <c r="SW175" s="15">
        <v>-8.2051742391855108E-3</v>
      </c>
      <c r="SX175" s="15">
        <v>-4.2048991619803569E-3</v>
      </c>
      <c r="SY175" s="15">
        <v>-9.0009608589760558E-3</v>
      </c>
      <c r="SZ175" s="15">
        <v>-1.2676912818783252E-2</v>
      </c>
      <c r="TA175" s="15">
        <v>-1.0110261103283889E-2</v>
      </c>
      <c r="TB175" s="15">
        <v>-1.071033119116609E-2</v>
      </c>
      <c r="TC175" s="15">
        <v>-2.5809260235554646E-2</v>
      </c>
      <c r="TD175" s="15">
        <v>3.9244592924134241E-3</v>
      </c>
      <c r="TE175" s="15">
        <v>5.4185858816993072E-4</v>
      </c>
      <c r="TF175" s="15">
        <v>-8.0666360352938463E-3</v>
      </c>
      <c r="TG175" s="15">
        <v>-5.4288322763851402E-3</v>
      </c>
      <c r="TH175" s="15">
        <v>-1.1338978880517894E-2</v>
      </c>
      <c r="TI175" s="15">
        <v>-8.6083745366001638E-3</v>
      </c>
      <c r="TJ175" s="15">
        <v>-2.2518863535349862E-2</v>
      </c>
      <c r="TK175" s="15">
        <v>2.6325992750011319E-3</v>
      </c>
      <c r="TL175" s="15">
        <v>-2.7925666110310884E-3</v>
      </c>
      <c r="TM175" s="15">
        <v>-2.1867599414371542E-2</v>
      </c>
      <c r="TN175" s="15">
        <v>1.4995316774252391E-3</v>
      </c>
      <c r="TO175" s="23">
        <v>-2.5130626280688881E-3</v>
      </c>
    </row>
    <row r="176" spans="1:535" x14ac:dyDescent="0.35">
      <c r="A176" s="14">
        <v>170</v>
      </c>
      <c r="B176" s="81">
        <v>42746</v>
      </c>
      <c r="C176" s="23">
        <v>2.8221202256193578E-3</v>
      </c>
      <c r="D176" s="43">
        <f ca="1">OFFSET('CAPM Regression Loop'!$AH$6,$A176,'CAPM Regression Loop'!$D$2)</f>
        <v>-1.1562978514465914E-2</v>
      </c>
      <c r="T176" s="14">
        <v>170</v>
      </c>
      <c r="U176" s="14" t="s">
        <v>172</v>
      </c>
      <c r="V176" s="14">
        <v>0.65850154157369511</v>
      </c>
      <c r="W176" s="14">
        <v>0.25652969390797253</v>
      </c>
      <c r="X176" s="14">
        <v>2.5680282039647753E-2</v>
      </c>
      <c r="Y176" s="14">
        <f t="shared" si="9"/>
        <v>-1.3312238954637901</v>
      </c>
      <c r="Z176" s="14">
        <f t="shared" si="8"/>
        <v>1.3312238954637901</v>
      </c>
      <c r="AA176" s="14">
        <f t="shared" si="10"/>
        <v>1</v>
      </c>
      <c r="AF176" s="80"/>
      <c r="AH176" s="81"/>
      <c r="AI176" s="15">
        <v>2.3627190506382421E-2</v>
      </c>
      <c r="AJ176" s="15">
        <v>3.2948958968527058E-3</v>
      </c>
      <c r="AK176" s="15">
        <v>2.044632170892053E-2</v>
      </c>
      <c r="AL176" s="15">
        <v>5.3588003982151678E-3</v>
      </c>
      <c r="AM176" s="15">
        <v>-4.6809919188241671E-2</v>
      </c>
      <c r="AN176" s="15">
        <v>-3.9678203144823912E-2</v>
      </c>
      <c r="AO176" s="15">
        <v>-5.0989548376413688E-3</v>
      </c>
      <c r="AP176" s="15">
        <v>9.1704077212818765E-3</v>
      </c>
      <c r="AQ176" s="15">
        <v>6.7203935323882609E-3</v>
      </c>
      <c r="AR176" s="15">
        <v>3.7249129086970299E-3</v>
      </c>
      <c r="AS176" s="15">
        <v>-1.0173027713050521E-2</v>
      </c>
      <c r="AT176" s="15">
        <v>9.737175277858244E-3</v>
      </c>
      <c r="AU176" s="15">
        <v>-2.8093493129201725E-3</v>
      </c>
      <c r="AV176" s="15">
        <v>1.106632368905857E-2</v>
      </c>
      <c r="AW176" s="15">
        <v>4.4158658682425384E-3</v>
      </c>
      <c r="AX176" s="15">
        <v>1.6919797093452888E-2</v>
      </c>
      <c r="AY176" s="15">
        <v>3.8099846232270383E-2</v>
      </c>
      <c r="AZ176" s="15">
        <v>-3.2613127072598857E-4</v>
      </c>
      <c r="BA176" s="15">
        <v>6.1741886135038594E-3</v>
      </c>
      <c r="BB176" s="15">
        <v>-2.2904381919846662E-2</v>
      </c>
      <c r="BC176" s="15">
        <v>-3.7271753919223887E-3</v>
      </c>
      <c r="BD176" s="15">
        <v>-6.3477882612198201E-3</v>
      </c>
      <c r="BE176" s="15">
        <v>6.3492276786587445E-3</v>
      </c>
      <c r="BF176" s="15">
        <v>1.1439467405732358E-3</v>
      </c>
      <c r="BG176" s="15">
        <v>-2.2792032658626588E-3</v>
      </c>
      <c r="BH176" s="15">
        <v>3.7344660536169735E-2</v>
      </c>
      <c r="BI176" s="15">
        <v>-1.3532506098885293E-3</v>
      </c>
      <c r="BJ176" s="15">
        <v>1.937627896313868E-2</v>
      </c>
      <c r="BK176" s="15">
        <v>2.5729582885565196E-3</v>
      </c>
      <c r="BL176" s="15">
        <v>1.8433701688837966E-2</v>
      </c>
      <c r="BM176" s="15">
        <v>-5.0022913669995339E-2</v>
      </c>
      <c r="BN176" s="15">
        <v>1.0210298911430701E-2</v>
      </c>
      <c r="BO176" s="15">
        <v>-2.1202207650603051E-2</v>
      </c>
      <c r="BP176" s="15">
        <v>2.2033058487751799E-3</v>
      </c>
      <c r="BQ176" s="15">
        <v>1.3518872046819801E-2</v>
      </c>
      <c r="BR176" s="15">
        <v>-1.3571138592072915E-2</v>
      </c>
      <c r="BS176" s="15">
        <v>2.8721896240958074E-3</v>
      </c>
      <c r="BT176" s="15">
        <v>3.1833336099388082E-3</v>
      </c>
      <c r="BU176" s="15">
        <v>3.9124269303048922E-3</v>
      </c>
      <c r="BV176" s="15">
        <v>2.20372273317699E-3</v>
      </c>
      <c r="BW176" s="15">
        <v>-5.215829590349174E-3</v>
      </c>
      <c r="BX176" s="15">
        <v>-3.4911217304100534E-3</v>
      </c>
      <c r="BY176" s="15">
        <v>3.5508211646951025E-4</v>
      </c>
      <c r="BZ176" s="15">
        <v>1.1450109481968817E-2</v>
      </c>
      <c r="CA176" s="15">
        <v>1.4213757932210599E-2</v>
      </c>
      <c r="CB176" s="15">
        <v>2.8617904242803818E-2</v>
      </c>
      <c r="CC176" s="15">
        <v>5.149872335450491E-3</v>
      </c>
      <c r="CD176" s="15">
        <v>4.4244525461804867E-4</v>
      </c>
      <c r="CE176" s="15">
        <v>-1.1249324834688377E-2</v>
      </c>
      <c r="CF176" s="15">
        <v>2.1140256216863079E-2</v>
      </c>
      <c r="CG176" s="15">
        <v>-9.3753350141025042E-3</v>
      </c>
      <c r="CH176" s="15">
        <v>-6.3890880966517068E-3</v>
      </c>
      <c r="CI176" s="15">
        <v>-4.1256962697566231E-4</v>
      </c>
      <c r="CJ176" s="15">
        <v>-2.1232933166492243E-3</v>
      </c>
      <c r="CK176" s="15">
        <v>3.3863017511392419E-3</v>
      </c>
      <c r="CL176" s="15">
        <v>6.5830510122637832E-3</v>
      </c>
      <c r="CM176" s="15">
        <v>-2.1189655272210632E-3</v>
      </c>
      <c r="CN176" s="15">
        <v>2.0724094458456884E-3</v>
      </c>
      <c r="CO176" s="15">
        <v>5.6509604844376012E-3</v>
      </c>
      <c r="CP176" s="15">
        <v>1.026746987871883E-2</v>
      </c>
      <c r="CQ176" s="15">
        <v>2.3547051445111798E-3</v>
      </c>
      <c r="CR176" s="15">
        <v>-1.0082578539596324E-2</v>
      </c>
      <c r="CS176" s="15">
        <v>8.2185207047386234E-3</v>
      </c>
      <c r="CT176" s="15">
        <v>1.6074624375960224E-2</v>
      </c>
      <c r="CU176" s="15">
        <v>8.6260547197674481E-3</v>
      </c>
      <c r="CV176" s="15">
        <v>1.5903643083117459E-2</v>
      </c>
      <c r="CW176" s="15">
        <v>-3.6523122512744165E-2</v>
      </c>
      <c r="CX176" s="15">
        <v>6.4752184470177115E-3</v>
      </c>
      <c r="CY176" s="15">
        <v>1.6814233002736335E-3</v>
      </c>
      <c r="CZ176" s="15">
        <v>1.4311279508418056E-2</v>
      </c>
      <c r="DA176" s="15">
        <v>-5.4474847593757404E-2</v>
      </c>
      <c r="DB176" s="15">
        <v>-1.2787898049755841E-2</v>
      </c>
      <c r="DC176" s="15">
        <v>-1.6071553737427361E-2</v>
      </c>
      <c r="DD176" s="15">
        <v>-1.3996084445987541E-2</v>
      </c>
      <c r="DE176" s="15">
        <v>-4.492893821232735E-3</v>
      </c>
      <c r="DF176" s="15">
        <v>-3.0298439862134623E-4</v>
      </c>
      <c r="DG176" s="15">
        <v>9.0992438551140888E-3</v>
      </c>
      <c r="DH176" s="15">
        <v>-2.0143020240567817E-2</v>
      </c>
      <c r="DI176" s="15">
        <v>8.7012433533735934E-3</v>
      </c>
      <c r="DJ176" s="15">
        <v>-7.6681239858911144E-4</v>
      </c>
      <c r="DK176" s="15">
        <v>1.0602508959264421E-2</v>
      </c>
      <c r="DL176" s="15">
        <v>3.5225615614343409E-3</v>
      </c>
      <c r="DM176" s="15">
        <v>4.6152703870015153E-3</v>
      </c>
      <c r="DN176" s="15">
        <v>9.908078224696297E-3</v>
      </c>
      <c r="DO176" s="15">
        <v>5.6980211146377959E-3</v>
      </c>
      <c r="DP176" s="15">
        <v>-2.3101946382255427E-2</v>
      </c>
      <c r="DQ176" s="15">
        <v>2.4855959924089371E-2</v>
      </c>
      <c r="DR176" s="15">
        <v>4.3641115138120731E-2</v>
      </c>
      <c r="DS176" s="15">
        <v>-2.7567195212481243E-4</v>
      </c>
      <c r="DT176" s="15">
        <v>-4.5903145171404572E-4</v>
      </c>
      <c r="DU176" s="15">
        <v>0</v>
      </c>
      <c r="DV176" s="15">
        <v>4.0933335909997884E-3</v>
      </c>
      <c r="DW176" s="15">
        <v>4.4835622336115858E-3</v>
      </c>
      <c r="DX176" s="15">
        <v>1.7040041816325437E-2</v>
      </c>
      <c r="DY176" s="15">
        <v>4.9528245278880334E-3</v>
      </c>
      <c r="DZ176" s="15">
        <v>-1.2241776586187846E-3</v>
      </c>
      <c r="EA176" s="15">
        <v>-5.5439033214334304E-3</v>
      </c>
      <c r="EB176" s="15">
        <v>2.8690308017349491E-3</v>
      </c>
      <c r="EC176" s="15">
        <v>1.1077726688476175E-2</v>
      </c>
      <c r="ED176" s="15">
        <v>-3.445309178912693E-3</v>
      </c>
      <c r="EE176" s="15">
        <v>-1.3278451028163934E-3</v>
      </c>
      <c r="EF176" s="15">
        <v>8.2064184815911021E-3</v>
      </c>
      <c r="EG176" s="15">
        <v>1.054407084826783E-2</v>
      </c>
      <c r="EH176" s="15">
        <v>-7.108269025412282E-3</v>
      </c>
      <c r="EI176" s="15">
        <v>1.8662443563780492E-2</v>
      </c>
      <c r="EJ176" s="15">
        <v>1.7965421405139481E-3</v>
      </c>
      <c r="EK176" s="15">
        <v>-4.9740098028637969E-3</v>
      </c>
      <c r="EL176" s="15">
        <v>-9.6290746824275152E-3</v>
      </c>
      <c r="EM176" s="15">
        <v>-5.0677645090374257E-3</v>
      </c>
      <c r="EN176" s="15">
        <v>-2.2472855852058739E-2</v>
      </c>
      <c r="EO176" s="15">
        <v>3.0930300691358773E-2</v>
      </c>
      <c r="EP176" s="15">
        <v>-7.4257429154805249E-4</v>
      </c>
      <c r="EQ176" s="15">
        <v>-2.0245763441183433E-2</v>
      </c>
      <c r="ER176" s="15">
        <v>2.3302274192663151E-3</v>
      </c>
      <c r="ES176" s="15">
        <v>2.3907649538973976E-2</v>
      </c>
      <c r="ET176" s="15">
        <v>-7.5995739944323716E-3</v>
      </c>
      <c r="EU176" s="15">
        <v>1.9833312025926385E-2</v>
      </c>
      <c r="EV176" s="15">
        <v>1.6432916831245863E-2</v>
      </c>
      <c r="EW176" s="15">
        <v>4.6936200899848493E-3</v>
      </c>
      <c r="EX176" s="15">
        <v>1.5860431556347797E-3</v>
      </c>
      <c r="EY176" s="15">
        <v>6.1581966411200159E-3</v>
      </c>
      <c r="EZ176" s="15">
        <v>1.0097769918780653E-2</v>
      </c>
      <c r="FA176" s="15">
        <v>1.2088976327200753E-3</v>
      </c>
      <c r="FB176" s="15">
        <v>8.4023189115407654E-3</v>
      </c>
      <c r="FC176" s="15">
        <v>1.1379394667500563E-2</v>
      </c>
      <c r="FD176" s="15">
        <v>2.6479560023984694E-3</v>
      </c>
      <c r="FE176" s="15">
        <v>9.9639390328506664E-3</v>
      </c>
      <c r="FF176" s="15">
        <v>7.7873138070591779E-3</v>
      </c>
      <c r="FG176" s="15">
        <v>-6.3995766544872575E-3</v>
      </c>
      <c r="FH176" s="15">
        <v>-1.1241399614120764E-2</v>
      </c>
      <c r="FI176" s="15">
        <v>2.8990195855162215E-3</v>
      </c>
      <c r="FJ176" s="15">
        <v>1.6208952476319531E-2</v>
      </c>
      <c r="FK176" s="15">
        <v>3.0778725436796366E-3</v>
      </c>
      <c r="FL176" s="15">
        <v>9.7328837362721781E-3</v>
      </c>
      <c r="FM176" s="15">
        <v>6.433323985799164E-3</v>
      </c>
      <c r="FN176" s="15">
        <v>8.8889474172459942E-3</v>
      </c>
      <c r="FO176" s="15">
        <v>2.4265966772569888E-3</v>
      </c>
      <c r="FP176" s="15">
        <v>1.5069646491940772E-2</v>
      </c>
      <c r="FQ176" s="15">
        <v>-1.564333521983943E-3</v>
      </c>
      <c r="FR176" s="15">
        <v>-1.9259170105211489E-3</v>
      </c>
      <c r="FS176" s="15">
        <v>2.7405992347602166E-2</v>
      </c>
      <c r="FT176" s="15">
        <v>-6.6629652659366009E-4</v>
      </c>
      <c r="FU176" s="15">
        <v>-7.8873648331659503E-3</v>
      </c>
      <c r="FV176" s="15">
        <v>8.8191284015800443E-3</v>
      </c>
      <c r="FW176" s="15">
        <v>1.000825347364416E-2</v>
      </c>
      <c r="FX176" s="15">
        <v>7.8125397367936247E-3</v>
      </c>
      <c r="FY176" s="15">
        <v>-6.9389964593369212E-3</v>
      </c>
      <c r="FZ176" s="15">
        <v>1.4878064026179076E-2</v>
      </c>
      <c r="GA176" s="15">
        <v>1.0178643903967164E-2</v>
      </c>
      <c r="GB176" s="15">
        <v>3.2976122215566729E-3</v>
      </c>
      <c r="GC176" s="15">
        <v>2.1536715741973388E-3</v>
      </c>
      <c r="GD176" s="15">
        <v>5.2753172124227823E-3</v>
      </c>
      <c r="GE176" s="15">
        <v>3.895338992777009E-3</v>
      </c>
      <c r="GF176" s="15">
        <v>5.3545813389805309E-3</v>
      </c>
      <c r="GG176" s="15">
        <v>3.9906936899339702E-3</v>
      </c>
      <c r="GH176" s="15">
        <v>1.4242072620154641E-2</v>
      </c>
      <c r="GI176" s="15">
        <v>1.2590094360071998E-2</v>
      </c>
      <c r="GJ176" s="15">
        <v>2.2251557461891436E-2</v>
      </c>
      <c r="GK176" s="15">
        <v>1.5403770351505912E-2</v>
      </c>
      <c r="GL176" s="15">
        <v>1.4593192924344228E-2</v>
      </c>
      <c r="GM176" s="15">
        <v>4.1801007455664731E-3</v>
      </c>
      <c r="GN176" s="15">
        <v>-8.9630287907765289E-3</v>
      </c>
      <c r="GO176" s="15">
        <v>-1.0315095824616639E-2</v>
      </c>
      <c r="GP176" s="15">
        <v>1.4267664747792844E-2</v>
      </c>
      <c r="GQ176" s="15">
        <v>-5.6712234441418496E-3</v>
      </c>
      <c r="GR176" s="15">
        <v>-1.4136830832550788E-2</v>
      </c>
      <c r="GS176" s="15">
        <v>3.7981597477889191E-3</v>
      </c>
      <c r="GT176" s="15">
        <v>1.8427587120164686E-2</v>
      </c>
      <c r="GU176" s="15">
        <v>6.4362891841138027E-3</v>
      </c>
      <c r="GV176" s="15">
        <v>2.6627897004885524E-2</v>
      </c>
      <c r="GW176" s="15">
        <v>-4.9547601238034223E-3</v>
      </c>
      <c r="GX176" s="15">
        <v>9.3684148642834437E-3</v>
      </c>
      <c r="GY176" s="15">
        <v>1.501811594137877E-2</v>
      </c>
      <c r="GZ176" s="15">
        <v>-3.5772118888976363E-3</v>
      </c>
      <c r="HA176" s="15">
        <v>-2.6178120997113363E-2</v>
      </c>
      <c r="HB176" s="15">
        <v>-1.4106817008181071E-2</v>
      </c>
      <c r="HC176" s="15">
        <v>1.9587596653484755E-2</v>
      </c>
      <c r="HD176" s="15">
        <v>1.3895767435721379E-2</v>
      </c>
      <c r="HE176" s="15">
        <v>5.5228417257755444E-3</v>
      </c>
      <c r="HF176" s="15">
        <v>2.0369895913074493E-2</v>
      </c>
      <c r="HG176" s="15">
        <v>4.3425371424257566E-3</v>
      </c>
      <c r="HH176" s="15">
        <v>1.178409708473579E-2</v>
      </c>
      <c r="HI176" s="15">
        <v>-1.4569676841032649E-3</v>
      </c>
      <c r="HJ176" s="15">
        <v>-3.3539763123283583E-3</v>
      </c>
      <c r="HK176" s="15">
        <v>2.8601763282036416E-3</v>
      </c>
      <c r="HL176" s="15">
        <v>7.385524707939744E-4</v>
      </c>
      <c r="HM176" s="15">
        <v>-8.067413367018118E-3</v>
      </c>
      <c r="HN176" s="15">
        <v>5.589715070078591E-4</v>
      </c>
      <c r="HO176" s="15">
        <v>7.5329570417155946E-4</v>
      </c>
      <c r="HP176" s="15">
        <v>1.2571130677893498E-2</v>
      </c>
      <c r="HQ176" s="15">
        <v>1.7693496020374046E-2</v>
      </c>
      <c r="HR176" s="15">
        <v>1.7820896570111489E-2</v>
      </c>
      <c r="HS176" s="15">
        <v>1.3724064778908434E-2</v>
      </c>
      <c r="HT176" s="15">
        <v>-1.0108286524618482E-2</v>
      </c>
      <c r="HU176" s="15">
        <v>-2.6056221702606265E-3</v>
      </c>
      <c r="HV176" s="15">
        <v>4.0177741283883928E-3</v>
      </c>
      <c r="HW176" s="15">
        <v>3.1826888737287598E-3</v>
      </c>
      <c r="HX176" s="15">
        <v>-4.402648696431222E-3</v>
      </c>
      <c r="HY176" s="15">
        <v>-1.6669293085334186E-2</v>
      </c>
      <c r="HZ176" s="15">
        <v>8.7293644993069273E-3</v>
      </c>
      <c r="IA176" s="15">
        <v>7.3230595771890325E-3</v>
      </c>
      <c r="IB176" s="15">
        <v>1.5936592262812597E-2</v>
      </c>
      <c r="IC176" s="15">
        <v>3.8692923576227702E-3</v>
      </c>
      <c r="ID176" s="15">
        <v>4.6501318794467108E-3</v>
      </c>
      <c r="IE176" s="15">
        <v>2.0538105391486572E-3</v>
      </c>
      <c r="IF176" s="15">
        <v>4.4840251929904673E-3</v>
      </c>
      <c r="IG176" s="15">
        <v>-8.8217333291478756E-3</v>
      </c>
      <c r="IH176" s="15">
        <v>6.8614470253457122E-3</v>
      </c>
      <c r="II176" s="15">
        <v>1.3065121442177625E-2</v>
      </c>
      <c r="IJ176" s="15">
        <v>-2.8144150075433114E-2</v>
      </c>
      <c r="IK176" s="15">
        <v>2.2415064075812188E-2</v>
      </c>
      <c r="IL176" s="15">
        <v>1.3632856782478015E-2</v>
      </c>
      <c r="IM176" s="15">
        <v>-4.5965969405512034E-3</v>
      </c>
      <c r="IN176" s="15">
        <v>8.21820090438612E-3</v>
      </c>
      <c r="IO176" s="15">
        <v>-2.2543786102320159E-2</v>
      </c>
      <c r="IP176" s="15">
        <v>1.3199836278481683E-2</v>
      </c>
      <c r="IQ176" s="15">
        <v>1.2055456553489111E-3</v>
      </c>
      <c r="IR176" s="15">
        <v>1.1579947430959418E-2</v>
      </c>
      <c r="IS176" s="15">
        <v>-2.9433428165969171E-3</v>
      </c>
      <c r="IT176" s="15">
        <v>6.3265682671226247E-3</v>
      </c>
      <c r="IU176" s="15">
        <v>1.650505841987362E-3</v>
      </c>
      <c r="IV176" s="15">
        <v>-3.5707909681332786E-4</v>
      </c>
      <c r="IW176" s="15">
        <v>-8.4113447598378882E-3</v>
      </c>
      <c r="IX176" s="15">
        <v>6.2866154658131152E-3</v>
      </c>
      <c r="IY176" s="15">
        <v>1.3567372555173185E-3</v>
      </c>
      <c r="IZ176" s="15">
        <v>9.970423984833875E-3</v>
      </c>
      <c r="JA176" s="15">
        <v>-8.3133272484239226E-3</v>
      </c>
      <c r="JB176" s="15">
        <v>1.6875189518885406E-2</v>
      </c>
      <c r="JC176" s="15">
        <v>2.9554591915828513E-3</v>
      </c>
      <c r="JD176" s="15">
        <v>4.2863331806852652E-3</v>
      </c>
      <c r="JE176" s="15">
        <v>7.8624082674366193E-4</v>
      </c>
      <c r="JF176" s="15">
        <v>-2.0896002537711218E-3</v>
      </c>
      <c r="JG176" s="15">
        <v>8.2850515341068645E-3</v>
      </c>
      <c r="JH176" s="15">
        <v>1.1440558021607039E-3</v>
      </c>
      <c r="JI176" s="15">
        <v>1.2511599059354124E-2</v>
      </c>
      <c r="JJ176" s="15">
        <v>1.3382742414503417E-2</v>
      </c>
      <c r="JK176" s="15">
        <v>1.2322860462651017E-3</v>
      </c>
      <c r="JL176" s="15">
        <v>3.3908149761030814E-3</v>
      </c>
      <c r="JM176" s="15">
        <v>7.0757047298842446E-3</v>
      </c>
      <c r="JN176" s="15">
        <v>-1.6433370214141409E-2</v>
      </c>
      <c r="JO176" s="15">
        <v>-3.4190635859008119E-2</v>
      </c>
      <c r="JP176" s="15">
        <v>4.3608681810358881E-3</v>
      </c>
      <c r="JQ176" s="15">
        <v>1.1158096444350313E-2</v>
      </c>
      <c r="JR176" s="15">
        <v>2.3226815896089728E-3</v>
      </c>
      <c r="JS176" s="15">
        <v>6.6716333454364535E-3</v>
      </c>
      <c r="JT176" s="15">
        <v>1.659259509341985E-2</v>
      </c>
      <c r="JU176" s="15">
        <v>1.5016277459579118E-2</v>
      </c>
      <c r="JV176" s="15">
        <v>-3.3087712545149025E-3</v>
      </c>
      <c r="JW176" s="15">
        <v>2.3815623187004139E-2</v>
      </c>
      <c r="JX176" s="15">
        <v>1.3633337625230953E-2</v>
      </c>
      <c r="JY176" s="15">
        <v>4.8020277032258469E-3</v>
      </c>
      <c r="JZ176" s="15">
        <v>1.424433278338545E-2</v>
      </c>
      <c r="KA176" s="15">
        <v>1.0181313767537944E-2</v>
      </c>
      <c r="KB176" s="15">
        <v>1.0719682989983841E-2</v>
      </c>
      <c r="KC176" s="15">
        <v>3.4904014315968252E-4</v>
      </c>
      <c r="KD176" s="15">
        <v>-1.2387009265434241E-2</v>
      </c>
      <c r="KE176" s="15">
        <v>-1.9556178793867243E-2</v>
      </c>
      <c r="KF176" s="15">
        <v>7.4923986017996829E-3</v>
      </c>
      <c r="KG176" s="15">
        <v>-1.7003832448699061E-2</v>
      </c>
      <c r="KH176" s="15">
        <v>2.9262196035435856E-3</v>
      </c>
      <c r="KI176" s="15">
        <v>5.9347355198145265E-3</v>
      </c>
      <c r="KJ176" s="15">
        <v>9.8454493087086568E-3</v>
      </c>
      <c r="KK176" s="15">
        <v>-7.5863809645737943E-3</v>
      </c>
      <c r="KL176" s="15">
        <v>1.1779584829573947E-2</v>
      </c>
      <c r="KM176" s="15">
        <v>4.3712025874145051E-4</v>
      </c>
      <c r="KN176" s="15">
        <v>1.7007994446019213E-2</v>
      </c>
      <c r="KO176" s="15">
        <v>1.8255013986143688E-2</v>
      </c>
      <c r="KP176" s="15">
        <v>2.436350359231407E-4</v>
      </c>
      <c r="KQ176" s="15">
        <v>-1.1826224788842659E-2</v>
      </c>
      <c r="KR176" s="15">
        <v>-3.6220987381818054E-3</v>
      </c>
      <c r="KS176" s="15">
        <v>-8.0399994552769801E-3</v>
      </c>
      <c r="KT176" s="15">
        <v>2.0893512178823434E-3</v>
      </c>
      <c r="KU176" s="15">
        <v>-8.611410650566241E-4</v>
      </c>
      <c r="KV176" s="15">
        <v>-1.3048444193571628E-3</v>
      </c>
      <c r="KW176" s="15">
        <v>-1.1522071535231399E-2</v>
      </c>
      <c r="KX176" s="15">
        <v>6.8368543428333024E-3</v>
      </c>
      <c r="KY176" s="15">
        <v>2.1573870432853918E-2</v>
      </c>
      <c r="KZ176" s="15">
        <v>-2.5624613637001614E-3</v>
      </c>
      <c r="LA176" s="15">
        <v>-2.3186725280420283E-2</v>
      </c>
      <c r="LB176" s="15">
        <v>-1.3330891010855876E-2</v>
      </c>
      <c r="LC176" s="15">
        <v>-4.0680674134998679E-3</v>
      </c>
      <c r="LD176" s="15">
        <v>6.9738393775084576E-3</v>
      </c>
      <c r="LE176" s="15">
        <v>1.3602023286167246E-2</v>
      </c>
      <c r="LF176" s="15">
        <v>7.0190218365677741E-4</v>
      </c>
      <c r="LG176" s="15">
        <v>4.7824978490941146E-3</v>
      </c>
      <c r="LH176" s="15">
        <v>7.5949732174447676E-3</v>
      </c>
      <c r="LI176" s="15">
        <v>6.6006840313520927E-3</v>
      </c>
      <c r="LJ176" s="15">
        <v>8.5506631973325466E-4</v>
      </c>
      <c r="LK176" s="15">
        <v>1.7796499803620167E-2</v>
      </c>
      <c r="LL176" s="15">
        <v>-1.1618387953865187E-2</v>
      </c>
      <c r="LM176" s="15">
        <v>4.5553929936031573E-3</v>
      </c>
      <c r="LN176" s="15">
        <v>-2.6186034882825719E-2</v>
      </c>
      <c r="LO176" s="15">
        <v>-1.3646696018754994E-2</v>
      </c>
      <c r="LP176" s="15">
        <v>1.1045812373660077E-2</v>
      </c>
      <c r="LQ176" s="15">
        <v>7.7315987433377899E-3</v>
      </c>
      <c r="LR176" s="15">
        <v>-1.3463683687008586E-2</v>
      </c>
      <c r="LS176" s="15">
        <v>5.2254089786134463E-3</v>
      </c>
      <c r="LT176" s="15">
        <v>2.4824239784739993E-2</v>
      </c>
      <c r="LU176" s="15">
        <v>-2.4965092156090066E-2</v>
      </c>
      <c r="LV176" s="15">
        <v>3.6902356179752921E-3</v>
      </c>
      <c r="LW176" s="15">
        <v>2.0171011094121678E-2</v>
      </c>
      <c r="LX176" s="15">
        <v>-6.1604587491238608E-3</v>
      </c>
      <c r="LY176" s="15">
        <v>9.2285630969729127E-3</v>
      </c>
      <c r="LZ176" s="15">
        <v>-2.012003080311418E-2</v>
      </c>
      <c r="MA176" s="15">
        <v>-4.8349790770279089E-3</v>
      </c>
      <c r="MB176" s="15">
        <v>4.8883554736919984E-3</v>
      </c>
      <c r="MC176" s="15">
        <v>6.2823645645029508E-3</v>
      </c>
      <c r="MD176" s="15">
        <v>-1.0374213601791631E-3</v>
      </c>
      <c r="ME176" s="15">
        <v>7.3913502637418102E-3</v>
      </c>
      <c r="MF176" s="15">
        <v>1.1201397265989996E-2</v>
      </c>
      <c r="MG176" s="15">
        <v>-1.0342026481373727E-3</v>
      </c>
      <c r="MH176" s="15">
        <v>9.2212642418680363E-5</v>
      </c>
      <c r="MI176" s="15">
        <v>2.2848942530004884E-2</v>
      </c>
      <c r="MJ176" s="15">
        <v>1.3991914365794538E-2</v>
      </c>
      <c r="MK176" s="15">
        <v>2.81384257651878E-2</v>
      </c>
      <c r="ML176" s="15">
        <v>1.1942137944304605E-2</v>
      </c>
      <c r="MM176" s="15">
        <v>1.4066875561252624E-2</v>
      </c>
      <c r="MN176" s="15">
        <v>9.0613448871041686E-3</v>
      </c>
      <c r="MO176" s="15">
        <v>3.0209677980799496E-3</v>
      </c>
      <c r="MP176" s="15">
        <v>1.9763482254551868E-3</v>
      </c>
      <c r="MQ176" s="15">
        <v>-9.8168327634576905E-3</v>
      </c>
      <c r="MR176" s="15">
        <v>1.3695818232102452E-2</v>
      </c>
      <c r="MS176" s="15">
        <v>-4.3821782499366885E-2</v>
      </c>
      <c r="MT176" s="15">
        <v>1.7820022535687961E-3</v>
      </c>
      <c r="MU176" s="15">
        <v>9.4175322692139837E-3</v>
      </c>
      <c r="MV176" s="15">
        <v>7.7083097358306794E-3</v>
      </c>
      <c r="MW176" s="15">
        <v>6.9751112660717167E-3</v>
      </c>
      <c r="MX176" s="15">
        <v>-2.0447076642239752E-2</v>
      </c>
      <c r="MY176" s="15">
        <v>4.6852883435555426E-3</v>
      </c>
      <c r="MZ176" s="15">
        <v>1.289416145301444E-2</v>
      </c>
      <c r="NA176" s="15">
        <v>8.1707218070498442E-3</v>
      </c>
      <c r="NB176" s="15">
        <v>-7.9395502131134488E-3</v>
      </c>
      <c r="NC176" s="15">
        <v>-3.8396975420441092E-3</v>
      </c>
      <c r="ND176" s="15">
        <v>-6.7146122376700321E-3</v>
      </c>
      <c r="NE176" s="15">
        <v>2.0186817360766295E-2</v>
      </c>
      <c r="NF176" s="15">
        <v>3.4635496662756338E-2</v>
      </c>
      <c r="NG176" s="15">
        <v>1.1737544335883553E-2</v>
      </c>
      <c r="NH176" s="15">
        <v>1.1283617602027301E-2</v>
      </c>
      <c r="NI176" s="15">
        <v>8.3663826735159465E-3</v>
      </c>
      <c r="NJ176" s="15">
        <v>-4.9015604281729013E-4</v>
      </c>
      <c r="NK176" s="15">
        <v>-1.2380255464834372E-2</v>
      </c>
      <c r="NL176" s="15">
        <v>-1.9179547701464856E-3</v>
      </c>
      <c r="NM176" s="15">
        <v>3.9920212695374567E-3</v>
      </c>
      <c r="NN176" s="15">
        <v>3.3277900926745245E-3</v>
      </c>
      <c r="NO176" s="15">
        <v>-2.7299112671135355E-3</v>
      </c>
      <c r="NP176" s="15">
        <v>2.1001389534387883E-2</v>
      </c>
      <c r="NQ176" s="15">
        <v>7.0142910920267141E-3</v>
      </c>
      <c r="NR176" s="15">
        <v>1.1572714987237954E-2</v>
      </c>
      <c r="NS176" s="15">
        <v>1.0664202061171984E-4</v>
      </c>
      <c r="NT176" s="15">
        <v>0</v>
      </c>
      <c r="NU176" s="15">
        <v>5.5756130011630498E-3</v>
      </c>
      <c r="NV176" s="15">
        <v>7.6628727455690972E-3</v>
      </c>
      <c r="NW176" s="15">
        <v>8.2676156762683181E-3</v>
      </c>
      <c r="NX176" s="15">
        <v>1.3394164691360479E-2</v>
      </c>
      <c r="NY176" s="15">
        <v>5.600125172401919E-4</v>
      </c>
      <c r="NZ176" s="15">
        <v>-3.2096117572049797E-2</v>
      </c>
      <c r="OA176" s="15">
        <v>1.3257337026195604E-2</v>
      </c>
      <c r="OB176" s="15">
        <v>-1.570321257029911E-3</v>
      </c>
      <c r="OC176" s="15">
        <v>-1.8410056702999535E-2</v>
      </c>
      <c r="OD176" s="15">
        <v>5.6108282876456573E-3</v>
      </c>
      <c r="OE176" s="15">
        <v>3.1093064992668696E-3</v>
      </c>
      <c r="OF176" s="15">
        <v>4.1214510874963564E-3</v>
      </c>
      <c r="OG176" s="15">
        <v>2.3551813236129839E-2</v>
      </c>
      <c r="OH176" s="15">
        <v>7.9936476807453642E-3</v>
      </c>
      <c r="OI176" s="15">
        <v>6.1189992622750948E-3</v>
      </c>
      <c r="OJ176" s="15">
        <v>-5.640172876261197E-3</v>
      </c>
      <c r="OK176" s="15">
        <v>-4.2016868536999697E-3</v>
      </c>
      <c r="OL176" s="15">
        <v>-8.8417335556750451E-4</v>
      </c>
      <c r="OM176" s="15">
        <v>2.2167574386733817E-2</v>
      </c>
      <c r="ON176" s="15">
        <v>9.4406295566596254E-3</v>
      </c>
      <c r="OO176" s="15">
        <v>7.6203145633315103E-3</v>
      </c>
      <c r="OP176" s="15">
        <v>2.4867902153402096E-3</v>
      </c>
      <c r="OQ176" s="15">
        <v>8.8002914674612156E-3</v>
      </c>
      <c r="OR176" s="15">
        <v>-7.1472246928834152E-2</v>
      </c>
      <c r="OS176" s="15">
        <v>8.6768440256890355E-3</v>
      </c>
      <c r="OT176" s="15">
        <v>-2.4896805651180465E-2</v>
      </c>
      <c r="OU176" s="15">
        <v>1.3400734187594887E-2</v>
      </c>
      <c r="OV176" s="15">
        <v>-1.5679015349863958E-2</v>
      </c>
      <c r="OW176" s="15">
        <v>4.3296358586162693E-3</v>
      </c>
      <c r="OX176" s="15">
        <v>9.1936893646601247E-3</v>
      </c>
      <c r="OY176" s="15">
        <v>8.8972467416564768E-3</v>
      </c>
      <c r="OZ176" s="15">
        <v>4.8567361129499744E-3</v>
      </c>
      <c r="PA176" s="15">
        <v>-1.1623532648398814E-2</v>
      </c>
      <c r="PB176" s="15">
        <v>7.1358383720091676E-3</v>
      </c>
      <c r="PC176" s="15">
        <v>7.0671672230923528E-3</v>
      </c>
      <c r="PD176" s="15">
        <v>7.9977244613488666E-3</v>
      </c>
      <c r="PE176" s="15">
        <v>3.0488522172360151E-3</v>
      </c>
      <c r="PF176" s="15">
        <v>-7.5979325185465841E-3</v>
      </c>
      <c r="PG176" s="15">
        <v>-2.3134176109055018E-2</v>
      </c>
      <c r="PH176" s="15">
        <v>-2.7510333718899819E-3</v>
      </c>
      <c r="PI176" s="15">
        <v>4.2748156701425833E-3</v>
      </c>
      <c r="PJ176" s="15">
        <v>9.3062689843816191E-3</v>
      </c>
      <c r="PK176" s="15">
        <v>6.2948041513544942E-3</v>
      </c>
      <c r="PL176" s="15">
        <v>-1.4893161059928854E-2</v>
      </c>
      <c r="PM176" s="15">
        <v>-2.1813657761632506E-3</v>
      </c>
      <c r="PN176" s="15">
        <v>1.5150188421361191E-2</v>
      </c>
      <c r="PO176" s="15">
        <v>1.5841598588745998E-2</v>
      </c>
      <c r="PP176" s="15">
        <v>-3.3003330286567427E-3</v>
      </c>
      <c r="PQ176" s="15">
        <v>5.0829829875912421E-3</v>
      </c>
      <c r="PR176" s="15">
        <v>3.8732442788202569E-3</v>
      </c>
      <c r="PS176" s="15">
        <v>-2.4585138382073749E-3</v>
      </c>
      <c r="PT176" s="15">
        <v>2.0356691562701593E-2</v>
      </c>
      <c r="PU176" s="15">
        <v>3.793762094582312E-3</v>
      </c>
      <c r="PV176" s="15">
        <v>6.5960522638185319E-3</v>
      </c>
      <c r="PW176" s="15">
        <v>3.151135803448574E-3</v>
      </c>
      <c r="PX176" s="15">
        <v>1.0612939068905203E-2</v>
      </c>
      <c r="PY176" s="15">
        <v>1.7347228693655504E-2</v>
      </c>
      <c r="PZ176" s="15">
        <v>-3.2065944326765773E-2</v>
      </c>
      <c r="QA176" s="15">
        <v>1.4727125342151605E-2</v>
      </c>
      <c r="QB176" s="15">
        <v>1.2451705575047397E-2</v>
      </c>
      <c r="QC176" s="15">
        <v>-9.4742537196819861E-3</v>
      </c>
      <c r="QD176" s="15">
        <v>6.4465276406950201E-3</v>
      </c>
      <c r="QE176" s="15">
        <v>1.6139882454548669E-3</v>
      </c>
      <c r="QF176" s="15">
        <v>3.6184250006294789E-3</v>
      </c>
      <c r="QG176" s="15">
        <v>7.4135430151790367E-3</v>
      </c>
      <c r="QH176" s="15">
        <v>-1.2016093018695969E-2</v>
      </c>
      <c r="QI176" s="15">
        <v>5.5525845687290649E-3</v>
      </c>
      <c r="QJ176" s="15">
        <v>-9.6827007164173879E-3</v>
      </c>
      <c r="QK176" s="15">
        <v>2.6803121581644024E-2</v>
      </c>
      <c r="QL176" s="15">
        <v>1.0532111726244972E-2</v>
      </c>
      <c r="QM176" s="15">
        <v>5.907114643954701E-3</v>
      </c>
      <c r="QN176" s="15">
        <v>1.8885727318807083E-2</v>
      </c>
      <c r="QO176" s="15">
        <v>-2.0403392359292831E-2</v>
      </c>
      <c r="QP176" s="15">
        <v>-1.6094424074979843E-3</v>
      </c>
      <c r="QQ176" s="15">
        <v>2.0361422153006821E-3</v>
      </c>
      <c r="QR176" s="15">
        <v>1.4128156910447189E-2</v>
      </c>
      <c r="QS176" s="15">
        <v>-1.6366977464205359E-2</v>
      </c>
      <c r="QT176" s="15">
        <v>1.4334827643196752E-2</v>
      </c>
      <c r="QU176" s="15">
        <v>1.343893743586491E-2</v>
      </c>
      <c r="QV176" s="15">
        <v>-7.2319656017677612E-4</v>
      </c>
      <c r="QW176" s="15">
        <v>-4.9128077195079792E-3</v>
      </c>
      <c r="QX176" s="15">
        <v>-7.7051609862129628E-3</v>
      </c>
      <c r="QY176" s="15">
        <v>-3.5202251322932541E-3</v>
      </c>
      <c r="QZ176" s="15">
        <v>1.3517690407000755E-2</v>
      </c>
      <c r="RA176" s="15">
        <v>2.5167798519673216E-3</v>
      </c>
      <c r="RB176" s="15">
        <v>7.7479726439952223E-3</v>
      </c>
      <c r="RC176" s="15">
        <v>-6.0162357765854166E-3</v>
      </c>
      <c r="RD176" s="15">
        <v>-3.5192239894458513E-3</v>
      </c>
      <c r="RE176" s="15">
        <v>-1.0612344495331692E-2</v>
      </c>
      <c r="RF176" s="15">
        <v>6.7981227138209652E-3</v>
      </c>
      <c r="RG176" s="15">
        <v>7.3220666110849373E-3</v>
      </c>
      <c r="RH176" s="15">
        <v>4.0029010567289892E-3</v>
      </c>
      <c r="RI176" s="15">
        <v>1.9627091678486889E-3</v>
      </c>
      <c r="RJ176" s="15">
        <v>4.0759818393601918E-3</v>
      </c>
      <c r="RK176" s="15">
        <v>-5.4784306284818927E-3</v>
      </c>
      <c r="RL176" s="15">
        <v>2.9933740546649878E-3</v>
      </c>
      <c r="RM176" s="15">
        <v>8.010723746078979E-3</v>
      </c>
      <c r="RN176" s="15">
        <v>8.0064055517922955E-4</v>
      </c>
      <c r="RO176" s="15">
        <v>-1.252318392297945E-2</v>
      </c>
      <c r="RP176" s="15">
        <v>-5.2236488351267204E-3</v>
      </c>
      <c r="RQ176" s="15">
        <v>1.8561393681050087E-2</v>
      </c>
      <c r="RR176" s="15">
        <v>-5.8947539113488887E-3</v>
      </c>
      <c r="RS176" s="15">
        <v>-1.8710746314973801E-3</v>
      </c>
      <c r="RT176" s="15">
        <v>-1.3342230131367216E-3</v>
      </c>
      <c r="RU176" s="15">
        <v>1.9167162018517605E-3</v>
      </c>
      <c r="RV176" s="15">
        <v>5.1436991413296588E-3</v>
      </c>
      <c r="RW176" s="15">
        <v>8.1853218334261985E-3</v>
      </c>
      <c r="RX176" s="15">
        <v>2.2797028724475797E-3</v>
      </c>
      <c r="RY176" s="15">
        <v>3.3003330286566998E-3</v>
      </c>
      <c r="RZ176" s="15">
        <v>1.1066999664420896E-2</v>
      </c>
      <c r="SA176" s="15">
        <v>-2.3396033348130549E-3</v>
      </c>
      <c r="SB176" s="15">
        <v>6.0082333889551051E-3</v>
      </c>
      <c r="SC176" s="15">
        <v>1.3325932010887888E-3</v>
      </c>
      <c r="SD176" s="15">
        <v>-1.3615944092315421E-2</v>
      </c>
      <c r="SE176" s="15">
        <v>1.2936791030719362E-2</v>
      </c>
      <c r="SF176" s="15">
        <v>8.2329632012119059E-3</v>
      </c>
      <c r="SG176" s="15">
        <v>-1.0522482657731756E-3</v>
      </c>
      <c r="SH176" s="15">
        <v>-9.088797317879975E-3</v>
      </c>
      <c r="SI176" s="15">
        <v>5.9390514548942185E-3</v>
      </c>
      <c r="SJ176" s="15">
        <v>2.0606411307056014E-2</v>
      </c>
      <c r="SK176" s="15">
        <v>-1.2131654309389036E-2</v>
      </c>
      <c r="SL176" s="15">
        <v>4.2421339518148313E-3</v>
      </c>
      <c r="SM176" s="15">
        <v>-5.7023534103861906E-3</v>
      </c>
      <c r="SN176" s="15">
        <v>1.1348562289719855E-2</v>
      </c>
      <c r="SO176" s="15">
        <v>2.1066009416824325E-2</v>
      </c>
      <c r="SP176" s="15">
        <v>8.574091461243525E-3</v>
      </c>
      <c r="SQ176" s="15">
        <v>9.4219112416189469E-3</v>
      </c>
      <c r="SR176" s="15">
        <v>3.2900779084108996E-3</v>
      </c>
      <c r="SS176" s="15">
        <v>-4.1976783637181474E-3</v>
      </c>
      <c r="ST176" s="15">
        <v>-3.7306071762449248E-3</v>
      </c>
      <c r="SU176" s="15">
        <v>9.1678052225830798E-3</v>
      </c>
      <c r="SV176" s="15">
        <v>9.7766141846169913E-3</v>
      </c>
      <c r="SW176" s="15">
        <v>4.3872547704000182E-3</v>
      </c>
      <c r="SX176" s="15">
        <v>6.6979486841277176E-3</v>
      </c>
      <c r="SY176" s="15">
        <v>4.0404095370049058E-3</v>
      </c>
      <c r="SZ176" s="15">
        <v>7.4566725791329934E-3</v>
      </c>
      <c r="TA176" s="15">
        <v>7.8980147719398437E-3</v>
      </c>
      <c r="TB176" s="15">
        <v>-2.0239293326388054E-2</v>
      </c>
      <c r="TC176" s="15">
        <v>7.963115966431825E-3</v>
      </c>
      <c r="TD176" s="15">
        <v>9.8790628103426186E-3</v>
      </c>
      <c r="TE176" s="15">
        <v>-1.0834237246123441E-3</v>
      </c>
      <c r="TF176" s="15">
        <v>-5.126890653187235E-4</v>
      </c>
      <c r="TG176" s="15">
        <v>1.0188811078584851E-2</v>
      </c>
      <c r="TH176" s="15">
        <v>-8.9795112076021064E-3</v>
      </c>
      <c r="TI176" s="15">
        <v>-4.2765567672603047E-3</v>
      </c>
      <c r="TJ176" s="15">
        <v>5.2770571008438193E-3</v>
      </c>
      <c r="TK176" s="15">
        <v>-7.5693572186683834E-3</v>
      </c>
      <c r="TL176" s="15">
        <v>9.4563352420354435E-3</v>
      </c>
      <c r="TM176" s="15">
        <v>8.2304991365154435E-3</v>
      </c>
      <c r="TN176" s="15">
        <v>-1.1562978514465914E-2</v>
      </c>
      <c r="TO176" s="23">
        <v>2.8221202256193578E-3</v>
      </c>
    </row>
    <row r="177" spans="1:535" x14ac:dyDescent="0.35">
      <c r="A177" s="14">
        <v>171</v>
      </c>
      <c r="B177" s="81">
        <v>42745</v>
      </c>
      <c r="C177" s="23">
        <v>0</v>
      </c>
      <c r="D177" s="43">
        <f ca="1">OFFSET('CAPM Regression Loop'!$AH$6,$A177,'CAPM Regression Loop'!$D$2)</f>
        <v>-3.707823550081082E-4</v>
      </c>
      <c r="T177" s="14">
        <v>171</v>
      </c>
      <c r="U177" s="14" t="s">
        <v>173</v>
      </c>
      <c r="V177" s="14">
        <v>1.1404720640344266</v>
      </c>
      <c r="W177" s="14">
        <v>0.23902928819799729</v>
      </c>
      <c r="X177" s="14">
        <v>8.3460017830856131E-2</v>
      </c>
      <c r="Y177" s="14">
        <f t="shared" si="9"/>
        <v>0.58767720513842669</v>
      </c>
      <c r="Z177" s="14">
        <f t="shared" si="8"/>
        <v>0.58767720513842669</v>
      </c>
      <c r="AA177" s="14">
        <f t="shared" si="10"/>
        <v>1</v>
      </c>
      <c r="AF177" s="80"/>
      <c r="AH177" s="81"/>
      <c r="AI177" s="15">
        <v>-8.3125524321036378E-4</v>
      </c>
      <c r="AJ177" s="15">
        <v>2.9303059368982996E-2</v>
      </c>
      <c r="AK177" s="15">
        <v>2.2978357437122322E-3</v>
      </c>
      <c r="AL177" s="15">
        <v>1.0079799257474574E-3</v>
      </c>
      <c r="AM177" s="15">
        <v>-2.1827261550267747E-3</v>
      </c>
      <c r="AN177" s="15">
        <v>-7.6331766313035574E-3</v>
      </c>
      <c r="AO177" s="15">
        <v>1.3409929099339059E-2</v>
      </c>
      <c r="AP177" s="15">
        <v>5.216030718973888E-4</v>
      </c>
      <c r="AQ177" s="15">
        <v>-2.8593848749288346E-3</v>
      </c>
      <c r="AR177" s="15">
        <v>5.6830148100150404E-3</v>
      </c>
      <c r="AS177" s="15">
        <v>-6.5015361848138166E-3</v>
      </c>
      <c r="AT177" s="15">
        <v>-2.6383950420224077E-3</v>
      </c>
      <c r="AU177" s="15">
        <v>-9.8552135284016226E-3</v>
      </c>
      <c r="AV177" s="15">
        <v>4.8881466009142527E-3</v>
      </c>
      <c r="AW177" s="15">
        <v>-3.8476337527394131E-4</v>
      </c>
      <c r="AX177" s="15">
        <v>-3.0539282756443559E-3</v>
      </c>
      <c r="AY177" s="15">
        <v>-1.7498259241052673E-2</v>
      </c>
      <c r="AZ177" s="15">
        <v>-4.1488772142365873E-3</v>
      </c>
      <c r="BA177" s="15">
        <v>-1.2954301919544434E-3</v>
      </c>
      <c r="BB177" s="15">
        <v>5.2112953556229507E-3</v>
      </c>
      <c r="BC177" s="15">
        <v>1.2277441237275345E-2</v>
      </c>
      <c r="BD177" s="15">
        <v>-1.5917834131497079E-2</v>
      </c>
      <c r="BE177" s="15">
        <v>9.5587071162093692E-4</v>
      </c>
      <c r="BF177" s="15">
        <v>3.8160656826382103E-4</v>
      </c>
      <c r="BG177" s="15">
        <v>3.9920212695374567E-3</v>
      </c>
      <c r="BH177" s="15">
        <v>-6.6533844907366588E-3</v>
      </c>
      <c r="BI177" s="15">
        <v>1.403752361277444E-2</v>
      </c>
      <c r="BJ177" s="15">
        <v>5.0492699617276836E-2</v>
      </c>
      <c r="BK177" s="15">
        <v>8.9894367276289206E-3</v>
      </c>
      <c r="BL177" s="15">
        <v>-1.4162798308511039E-2</v>
      </c>
      <c r="BM177" s="15">
        <v>-7.6272731433246902E-3</v>
      </c>
      <c r="BN177" s="15">
        <v>1.0620642996121006E-2</v>
      </c>
      <c r="BO177" s="15">
        <v>-4.3611059090125324E-3</v>
      </c>
      <c r="BP177" s="15">
        <v>4.8241299586816392E-3</v>
      </c>
      <c r="BQ177" s="15">
        <v>-1.1161494008407663E-3</v>
      </c>
      <c r="BR177" s="15">
        <v>-5.037783481861845E-4</v>
      </c>
      <c r="BS177" s="15">
        <v>-4.0882064507392702E-3</v>
      </c>
      <c r="BT177" s="15">
        <v>-1.4579195504289445E-2</v>
      </c>
      <c r="BU177" s="15">
        <v>-1.280747528818882E-3</v>
      </c>
      <c r="BV177" s="15">
        <v>-1.1024684157013801E-3</v>
      </c>
      <c r="BW177" s="15">
        <v>-1.0611206428602117E-3</v>
      </c>
      <c r="BX177" s="15">
        <v>2.455766201368012E-2</v>
      </c>
      <c r="BY177" s="15">
        <v>-6.813281234046625E-3</v>
      </c>
      <c r="BZ177" s="15">
        <v>7.5662403833158766E-3</v>
      </c>
      <c r="CA177" s="15">
        <v>8.1450582053939468E-3</v>
      </c>
      <c r="CB177" s="15">
        <v>-5.7323172157460536E-3</v>
      </c>
      <c r="CC177" s="15">
        <v>-7.202418212048858E-3</v>
      </c>
      <c r="CD177" s="15">
        <v>6.0664534644675576E-3</v>
      </c>
      <c r="CE177" s="15">
        <v>-1.8026142781159896E-3</v>
      </c>
      <c r="CF177" s="15">
        <v>1.7876396125588657E-2</v>
      </c>
      <c r="CG177" s="15">
        <v>-2.2596326414980757E-3</v>
      </c>
      <c r="CH177" s="15">
        <v>2.0138287544695464E-2</v>
      </c>
      <c r="CI177" s="15">
        <v>2.3401483595682318E-3</v>
      </c>
      <c r="CJ177" s="15">
        <v>-8.8689255934573524E-3</v>
      </c>
      <c r="CK177" s="15">
        <v>1.036006905707026E-2</v>
      </c>
      <c r="CL177" s="15">
        <v>3.1257861366004967E-2</v>
      </c>
      <c r="CM177" s="15">
        <v>4.2171247205435641E-3</v>
      </c>
      <c r="CN177" s="15">
        <v>4.7260556159589113E-3</v>
      </c>
      <c r="CO177" s="15">
        <v>1.7147045752537313E-2</v>
      </c>
      <c r="CP177" s="15">
        <v>7.3371067171079133E-3</v>
      </c>
      <c r="CQ177" s="15">
        <v>-1.4990901190509223E-3</v>
      </c>
      <c r="CR177" s="15">
        <v>1.1926746881529041E-2</v>
      </c>
      <c r="CS177" s="15">
        <v>1.0846890125369884E-2</v>
      </c>
      <c r="CT177" s="15">
        <v>1.2183429593826994E-2</v>
      </c>
      <c r="CU177" s="15">
        <v>2.2302078380298639E-3</v>
      </c>
      <c r="CV177" s="15">
        <v>-1.3692301161614021E-2</v>
      </c>
      <c r="CW177" s="15">
        <v>-4.1219206832930596E-3</v>
      </c>
      <c r="CX177" s="15">
        <v>1.6778527426159133E-3</v>
      </c>
      <c r="CY177" s="15">
        <v>-2.8919590594998681E-4</v>
      </c>
      <c r="CZ177" s="15">
        <v>-4.7493492966926929E-3</v>
      </c>
      <c r="DA177" s="15">
        <v>4.1767665766484349E-3</v>
      </c>
      <c r="DB177" s="15">
        <v>6.2028614152918986E-2</v>
      </c>
      <c r="DC177" s="15">
        <v>-1.2256405505366142E-3</v>
      </c>
      <c r="DD177" s="15">
        <v>-1.1195731349651388E-2</v>
      </c>
      <c r="DE177" s="15">
        <v>1.6604400204185766E-4</v>
      </c>
      <c r="DF177" s="15">
        <v>-7.2442212367615586E-3</v>
      </c>
      <c r="DG177" s="15">
        <v>-3.909818612888521E-3</v>
      </c>
      <c r="DH177" s="15">
        <v>6.1341704548281825E-3</v>
      </c>
      <c r="DI177" s="15">
        <v>1.5682383697439548E-2</v>
      </c>
      <c r="DJ177" s="15">
        <v>-3.8318581148619755E-4</v>
      </c>
      <c r="DK177" s="15">
        <v>-5.4759357319903714E-3</v>
      </c>
      <c r="DL177" s="15">
        <v>-1.1470336946550995E-2</v>
      </c>
      <c r="DM177" s="15">
        <v>-1.2522950372331199E-2</v>
      </c>
      <c r="DN177" s="15">
        <v>-1.610946708009077E-2</v>
      </c>
      <c r="DO177" s="15">
        <v>1.0376227986090798E-2</v>
      </c>
      <c r="DP177" s="15">
        <v>-1.9151510912157081E-3</v>
      </c>
      <c r="DQ177" s="15">
        <v>2.6322720685717605E-2</v>
      </c>
      <c r="DR177" s="15">
        <v>-3.1280745884387368E-2</v>
      </c>
      <c r="DS177" s="15">
        <v>1.667631753512722E-2</v>
      </c>
      <c r="DT177" s="15">
        <v>-1.6386347534616093E-2</v>
      </c>
      <c r="DU177" s="15">
        <v>7.2516633953202065E-3</v>
      </c>
      <c r="DV177" s="15">
        <v>-2.7341080142974231E-4</v>
      </c>
      <c r="DW177" s="15">
        <v>6.5269551767318966E-3</v>
      </c>
      <c r="DX177" s="15">
        <v>-1.5004881985487134E-2</v>
      </c>
      <c r="DY177" s="15">
        <v>2.6842034787378198E-4</v>
      </c>
      <c r="DZ177" s="15">
        <v>-1.5628874375415915E-2</v>
      </c>
      <c r="EA177" s="15">
        <v>-1.5955133209500694E-2</v>
      </c>
      <c r="EB177" s="15">
        <v>1.0061086008597102E-3</v>
      </c>
      <c r="EC177" s="15">
        <v>1.269841440475937E-3</v>
      </c>
      <c r="ED177" s="15">
        <v>-2.579203040563429E-4</v>
      </c>
      <c r="EE177" s="15">
        <v>4.7987070406678427E-2</v>
      </c>
      <c r="EF177" s="15">
        <v>1.5452686715643666E-2</v>
      </c>
      <c r="EG177" s="15">
        <v>-1.6849203649195231E-3</v>
      </c>
      <c r="EH177" s="15">
        <v>2.4176013064702447E-3</v>
      </c>
      <c r="EI177" s="15">
        <v>2.8095543265490878E-3</v>
      </c>
      <c r="EJ177" s="15">
        <v>1.7458781509612668E-2</v>
      </c>
      <c r="EK177" s="15">
        <v>3.6150061961943915E-3</v>
      </c>
      <c r="EL177" s="15">
        <v>1.3906851061781992E-2</v>
      </c>
      <c r="EM177" s="15">
        <v>-8.5349024498374438E-3</v>
      </c>
      <c r="EN177" s="15">
        <v>2.0674294216143654E-2</v>
      </c>
      <c r="EO177" s="15">
        <v>0</v>
      </c>
      <c r="EP177" s="15">
        <v>4.2773520875602549E-3</v>
      </c>
      <c r="EQ177" s="15">
        <v>5.8185829328559705E-3</v>
      </c>
      <c r="ER177" s="15">
        <v>4.342024189801323E-3</v>
      </c>
      <c r="ES177" s="15">
        <v>2.7037988538406593E-4</v>
      </c>
      <c r="ET177" s="15">
        <v>6.6050438279240424E-3</v>
      </c>
      <c r="EU177" s="15">
        <v>-1.5637219761827587E-3</v>
      </c>
      <c r="EV177" s="15">
        <v>1.1557715001580933E-2</v>
      </c>
      <c r="EW177" s="15">
        <v>-6.0801021145178392E-3</v>
      </c>
      <c r="EX177" s="15">
        <v>-1.1897681355887957E-3</v>
      </c>
      <c r="EY177" s="15">
        <v>1.4129285289492962E-3</v>
      </c>
      <c r="EZ177" s="15">
        <v>-1.5432101828057403E-3</v>
      </c>
      <c r="FA177" s="15">
        <v>1.1802777398626988E-2</v>
      </c>
      <c r="FB177" s="15">
        <v>-7.6256868666368547E-3</v>
      </c>
      <c r="FC177" s="15">
        <v>-7.3036544669191818E-3</v>
      </c>
      <c r="FD177" s="15">
        <v>-3.8372524755825223E-3</v>
      </c>
      <c r="FE177" s="15">
        <v>2.4648435282284106E-2</v>
      </c>
      <c r="FF177" s="15">
        <v>-2.8560567776702004E-3</v>
      </c>
      <c r="FG177" s="15">
        <v>6.8183663583814584E-3</v>
      </c>
      <c r="FH177" s="15">
        <v>7.0280056812496517E-3</v>
      </c>
      <c r="FI177" s="15">
        <v>6.1478918765696172E-3</v>
      </c>
      <c r="FJ177" s="15">
        <v>6.7724372200897789E-3</v>
      </c>
      <c r="FK177" s="15">
        <v>6.3083887849471592E-3</v>
      </c>
      <c r="FL177" s="15">
        <v>1.8455292107374507E-4</v>
      </c>
      <c r="FM177" s="15">
        <v>-1.9921726312264961E-2</v>
      </c>
      <c r="FN177" s="15">
        <v>-1.8843087801479828E-2</v>
      </c>
      <c r="FO177" s="15">
        <v>1.6210086220983248E-3</v>
      </c>
      <c r="FP177" s="15">
        <v>3.4797418266171477E-2</v>
      </c>
      <c r="FQ177" s="15">
        <v>-4.2893417294766574E-3</v>
      </c>
      <c r="FR177" s="15">
        <v>1.0573921859278147E-2</v>
      </c>
      <c r="FS177" s="15">
        <v>3.9026978115799084E-3</v>
      </c>
      <c r="FT177" s="15">
        <v>-5.0935776164324183E-3</v>
      </c>
      <c r="FU177" s="15">
        <v>-5.5959855041211133E-3</v>
      </c>
      <c r="FV177" s="15">
        <v>9.5960683520230662E-3</v>
      </c>
      <c r="FW177" s="15">
        <v>-4.6080671372209555E-3</v>
      </c>
      <c r="FX177" s="15">
        <v>-1.8283928301149365E-3</v>
      </c>
      <c r="FY177" s="15">
        <v>3.9367029819260858E-3</v>
      </c>
      <c r="FZ177" s="15">
        <v>2.5729002186567524E-3</v>
      </c>
      <c r="GA177" s="15">
        <v>-2.078642702365345E-3</v>
      </c>
      <c r="GB177" s="15">
        <v>1.2296598942635484E-2</v>
      </c>
      <c r="GC177" s="15">
        <v>2.6668375701361475E-3</v>
      </c>
      <c r="GD177" s="15">
        <v>-1.6393809775676383E-2</v>
      </c>
      <c r="GE177" s="15">
        <v>-8.2805711846396773E-3</v>
      </c>
      <c r="GF177" s="15">
        <v>-1.6506193568836766E-3</v>
      </c>
      <c r="GG177" s="15">
        <v>1.6675008032571482E-3</v>
      </c>
      <c r="GH177" s="15">
        <v>1.2664463804847232E-3</v>
      </c>
      <c r="GI177" s="15">
        <v>-1.1440448707486766E-2</v>
      </c>
      <c r="GJ177" s="15">
        <v>9.354362092214432E-3</v>
      </c>
      <c r="GK177" s="15">
        <v>8.8590232121055386E-3</v>
      </c>
      <c r="GL177" s="15">
        <v>3.6818179368896956E-3</v>
      </c>
      <c r="GM177" s="15">
        <v>-8.5035898977007408E-3</v>
      </c>
      <c r="GN177" s="15">
        <v>-9.1936759757170056E-3</v>
      </c>
      <c r="GO177" s="15">
        <v>2.6875361998848113E-3</v>
      </c>
      <c r="GP177" s="15">
        <v>-5.3284462314721458E-3</v>
      </c>
      <c r="GQ177" s="15">
        <v>1.3050303220110665E-2</v>
      </c>
      <c r="GR177" s="15">
        <v>-2.7341986957519532E-3</v>
      </c>
      <c r="GS177" s="15">
        <v>9.0102998661659404E-3</v>
      </c>
      <c r="GT177" s="15">
        <v>4.9220772054282347E-3</v>
      </c>
      <c r="GU177" s="15">
        <v>2.1077784800690703E-3</v>
      </c>
      <c r="GV177" s="15">
        <v>-3.0650848120775388E-2</v>
      </c>
      <c r="GW177" s="15">
        <v>1.2075848201878053E-2</v>
      </c>
      <c r="GX177" s="15">
        <v>-5.9718647548722241E-3</v>
      </c>
      <c r="GY177" s="15">
        <v>-3.2102756302482102E-3</v>
      </c>
      <c r="GZ177" s="15">
        <v>2.7243333723802423E-3</v>
      </c>
      <c r="HA177" s="15">
        <v>-2.104797179995354E-2</v>
      </c>
      <c r="HB177" s="15">
        <v>1.7268874978829049E-2</v>
      </c>
      <c r="HC177" s="15">
        <v>7.3371067171079133E-3</v>
      </c>
      <c r="HD177" s="15">
        <v>-4.4132468821184503E-3</v>
      </c>
      <c r="HE177" s="15">
        <v>4.9967717548561495E-3</v>
      </c>
      <c r="HF177" s="15">
        <v>5.7574615438873683E-2</v>
      </c>
      <c r="HG177" s="15">
        <v>-6.717647118109871E-3</v>
      </c>
      <c r="HH177" s="15">
        <v>-2.0854454054700235E-2</v>
      </c>
      <c r="HI177" s="15">
        <v>6.2415481065064625E-4</v>
      </c>
      <c r="HJ177" s="15">
        <v>-5.0099661602144002E-3</v>
      </c>
      <c r="HK177" s="15">
        <v>1.2018676618925966E-3</v>
      </c>
      <c r="HL177" s="15">
        <v>1.1517868366182056E-2</v>
      </c>
      <c r="HM177" s="15">
        <v>9.8723652331101112E-4</v>
      </c>
      <c r="HN177" s="15">
        <v>4.2022754094109141E-3</v>
      </c>
      <c r="HO177" s="15">
        <v>1.2512011568746449E-2</v>
      </c>
      <c r="HP177" s="15">
        <v>1.0254396664330921E-2</v>
      </c>
      <c r="HQ177" s="15">
        <v>-4.3233962717068074E-3</v>
      </c>
      <c r="HR177" s="15">
        <v>5.2002197271074982E-3</v>
      </c>
      <c r="HS177" s="15">
        <v>6.7636375531271997E-3</v>
      </c>
      <c r="HT177" s="15">
        <v>-1.049785946925718E-2</v>
      </c>
      <c r="HU177" s="15">
        <v>1.3019624270087383E-3</v>
      </c>
      <c r="HV177" s="15">
        <v>1.6457172513841757E-3</v>
      </c>
      <c r="HW177" s="15">
        <v>-2.8648754275449836E-3</v>
      </c>
      <c r="HX177" s="15">
        <v>-2.016277041781574E-2</v>
      </c>
      <c r="HY177" s="15">
        <v>-1.1004419965221363E-2</v>
      </c>
      <c r="HZ177" s="15">
        <v>-1.8180320683916507E-3</v>
      </c>
      <c r="IA177" s="15">
        <v>8.16993509496062E-4</v>
      </c>
      <c r="IB177" s="15">
        <v>3.6536233918042491E-2</v>
      </c>
      <c r="IC177" s="15">
        <v>-2.3084952911908777E-3</v>
      </c>
      <c r="ID177" s="15">
        <v>-1.4154455269386542E-3</v>
      </c>
      <c r="IE177" s="15">
        <v>1.2724529003291208E-2</v>
      </c>
      <c r="IF177" s="15">
        <v>-2.422900281619075E-2</v>
      </c>
      <c r="IG177" s="15">
        <v>2.9319392730844515E-3</v>
      </c>
      <c r="IH177" s="15">
        <v>-3.3326421180313922E-3</v>
      </c>
      <c r="II177" s="15">
        <v>-1.3183374380877158E-3</v>
      </c>
      <c r="IJ177" s="15">
        <v>7.1976527288813768E-3</v>
      </c>
      <c r="IK177" s="15">
        <v>1.6049627146583376E-3</v>
      </c>
      <c r="IL177" s="15">
        <v>-2.5834694873046519E-2</v>
      </c>
      <c r="IM177" s="15">
        <v>3.1427561223233364E-3</v>
      </c>
      <c r="IN177" s="15">
        <v>7.5046907837417881E-4</v>
      </c>
      <c r="IO177" s="15">
        <v>9.406564320633061E-3</v>
      </c>
      <c r="IP177" s="15">
        <v>-8.2702933376679055E-3</v>
      </c>
      <c r="IQ177" s="15">
        <v>-3.0881313801465377E-2</v>
      </c>
      <c r="IR177" s="15">
        <v>-2.4976651627359885E-2</v>
      </c>
      <c r="IS177" s="15">
        <v>1.3239348736436467E-2</v>
      </c>
      <c r="IT177" s="15">
        <v>1.3763940048850235E-2</v>
      </c>
      <c r="IU177" s="15">
        <v>7.4611745092685354E-3</v>
      </c>
      <c r="IV177" s="15">
        <v>-1.6640497271757811E-2</v>
      </c>
      <c r="IW177" s="15">
        <v>6.0008752731373384E-3</v>
      </c>
      <c r="IX177" s="15">
        <v>9.5670730334172834E-3</v>
      </c>
      <c r="IY177" s="15">
        <v>2.5488543960615851E-3</v>
      </c>
      <c r="IZ177" s="15">
        <v>-5.8176463562827655E-3</v>
      </c>
      <c r="JA177" s="15">
        <v>1.7139509876695991E-2</v>
      </c>
      <c r="JB177" s="15">
        <v>6.80966999416341E-4</v>
      </c>
      <c r="JC177" s="15">
        <v>2.5402215183581785E-3</v>
      </c>
      <c r="JD177" s="15">
        <v>-1.8723951266287526E-2</v>
      </c>
      <c r="JE177" s="15">
        <v>-4.2187945819930723E-3</v>
      </c>
      <c r="JF177" s="15">
        <v>5.3275955275464268E-3</v>
      </c>
      <c r="JG177" s="15">
        <v>-9.3845568675236177E-3</v>
      </c>
      <c r="JH177" s="15">
        <v>9.0073433820410092E-3</v>
      </c>
      <c r="JI177" s="15">
        <v>-1.0100595849466494E-2</v>
      </c>
      <c r="JJ177" s="15">
        <v>-1.2786439474949982E-2</v>
      </c>
      <c r="JK177" s="15">
        <v>-4.394066301891042E-3</v>
      </c>
      <c r="JL177" s="15">
        <v>1.409942849632965E-2</v>
      </c>
      <c r="JM177" s="15">
        <v>-6.9252080330016593E-4</v>
      </c>
      <c r="JN177" s="15">
        <v>0.15360550611535773</v>
      </c>
      <c r="JO177" s="15">
        <v>6.5174203156882831E-3</v>
      </c>
      <c r="JP177" s="15">
        <v>1.0931949708550279E-3</v>
      </c>
      <c r="JQ177" s="15">
        <v>-1.9138761822841644E-3</v>
      </c>
      <c r="JR177" s="15">
        <v>-3.4390885929350421E-3</v>
      </c>
      <c r="JS177" s="15">
        <v>2.9795180329053889E-3</v>
      </c>
      <c r="JT177" s="15">
        <v>-8.5434095043125415E-3</v>
      </c>
      <c r="JU177" s="15">
        <v>1.4711020054775235E-2</v>
      </c>
      <c r="JV177" s="15">
        <v>1.2019232216164014E-3</v>
      </c>
      <c r="JW177" s="15">
        <v>3.2070258958328886E-2</v>
      </c>
      <c r="JX177" s="15">
        <v>1.8610959004025485E-2</v>
      </c>
      <c r="JY177" s="15">
        <v>2.3687983304399632E-3</v>
      </c>
      <c r="JZ177" s="15">
        <v>-5.851772225236699E-3</v>
      </c>
      <c r="KA177" s="15">
        <v>8.7363729512461089E-3</v>
      </c>
      <c r="KB177" s="15">
        <v>2.3432228579350275E-2</v>
      </c>
      <c r="KC177" s="15">
        <v>9.6466590397809929E-3</v>
      </c>
      <c r="KD177" s="15">
        <v>-1.0325246141892643E-3</v>
      </c>
      <c r="KE177" s="15">
        <v>3.5217468228046766E-4</v>
      </c>
      <c r="KF177" s="15">
        <v>2.8967055768547656E-3</v>
      </c>
      <c r="KG177" s="15">
        <v>1.3668643142560789E-2</v>
      </c>
      <c r="KH177" s="15">
        <v>-6.537334638773473E-3</v>
      </c>
      <c r="KI177" s="15">
        <v>1.197619104671562E-2</v>
      </c>
      <c r="KJ177" s="15">
        <v>-1.8606820114179861E-3</v>
      </c>
      <c r="KK177" s="15">
        <v>-1.695958614099384E-2</v>
      </c>
      <c r="KL177" s="15">
        <v>-3.2720895038464743E-3</v>
      </c>
      <c r="KM177" s="15">
        <v>-2.4454160658053323E-3</v>
      </c>
      <c r="KN177" s="15">
        <v>-3.2399935772157457E-3</v>
      </c>
      <c r="KO177" s="15">
        <v>7.4883822077249961E-3</v>
      </c>
      <c r="KP177" s="15">
        <v>-6.7994433889237149E-3</v>
      </c>
      <c r="KQ177" s="15">
        <v>3.1376959389978053E-2</v>
      </c>
      <c r="KR177" s="15">
        <v>8.1682499230140357E-3</v>
      </c>
      <c r="KS177" s="15">
        <v>6.0849646194736373E-3</v>
      </c>
      <c r="KT177" s="15">
        <v>-3.3163452368511E-3</v>
      </c>
      <c r="KU177" s="15">
        <v>3.8809880537077519E-3</v>
      </c>
      <c r="KV177" s="15">
        <v>8.1532821475479233E-4</v>
      </c>
      <c r="KW177" s="15">
        <v>2.0850716478183393E-3</v>
      </c>
      <c r="KX177" s="15">
        <v>4.1246621263174351E-3</v>
      </c>
      <c r="KY177" s="15">
        <v>1.0122237192656708E-2</v>
      </c>
      <c r="KZ177" s="15">
        <v>2.2417943736186821E-3</v>
      </c>
      <c r="LA177" s="15">
        <v>-1.2572985952647997E-2</v>
      </c>
      <c r="LB177" s="15">
        <v>0</v>
      </c>
      <c r="LC177" s="15">
        <v>-6.3815929246626773E-3</v>
      </c>
      <c r="LD177" s="15">
        <v>9.5751778846132549E-3</v>
      </c>
      <c r="LE177" s="15">
        <v>-1.0735374085240801E-3</v>
      </c>
      <c r="LF177" s="15">
        <v>1.9679511552296212E-3</v>
      </c>
      <c r="LG177" s="15">
        <v>-3.5890159539277953E-3</v>
      </c>
      <c r="LH177" s="15">
        <v>1.6656374827676068E-2</v>
      </c>
      <c r="LI177" s="15">
        <v>2.0465098337300914E-2</v>
      </c>
      <c r="LJ177" s="15">
        <v>-3.2453696603186376E-3</v>
      </c>
      <c r="LK177" s="15">
        <v>-1.1509466548940953E-4</v>
      </c>
      <c r="LL177" s="15">
        <v>-5.2666349516923457E-3</v>
      </c>
      <c r="LM177" s="15">
        <v>-2.1408301563157132E-3</v>
      </c>
      <c r="LN177" s="15">
        <v>1.0261673553119532E-3</v>
      </c>
      <c r="LO177" s="15">
        <v>-1.879781165406897E-2</v>
      </c>
      <c r="LP177" s="15">
        <v>-3.8981654917578483E-3</v>
      </c>
      <c r="LQ177" s="15">
        <v>9.3182177887043494E-4</v>
      </c>
      <c r="LR177" s="15">
        <v>-2.0189333774399635E-2</v>
      </c>
      <c r="LS177" s="15">
        <v>-1.4957622865180459E-3</v>
      </c>
      <c r="LT177" s="15">
        <v>6.6527668593999376E-3</v>
      </c>
      <c r="LU177" s="15">
        <v>-1.3621194599829656E-4</v>
      </c>
      <c r="LV177" s="15">
        <v>-2.286947683428318E-2</v>
      </c>
      <c r="LW177" s="15">
        <v>-1.1703937336924982E-2</v>
      </c>
      <c r="LX177" s="15">
        <v>1.4524192921321536E-2</v>
      </c>
      <c r="LY177" s="15">
        <v>4.2739078343166656E-3</v>
      </c>
      <c r="LZ177" s="15">
        <v>1.5651901699195274E-2</v>
      </c>
      <c r="MA177" s="15">
        <v>-2.7033021304107992E-3</v>
      </c>
      <c r="MB177" s="15">
        <v>-3.8904067297849307E-3</v>
      </c>
      <c r="MC177" s="15">
        <v>5.4555509015369588E-3</v>
      </c>
      <c r="MD177" s="15">
        <v>-4.2864598925706713E-3</v>
      </c>
      <c r="ME177" s="15">
        <v>-3.8999625522565004E-3</v>
      </c>
      <c r="MF177" s="15">
        <v>-2.0478531343540676E-2</v>
      </c>
      <c r="MG177" s="15">
        <v>-3.3905833322181839E-3</v>
      </c>
      <c r="MH177" s="15">
        <v>-4.6920367601641358E-3</v>
      </c>
      <c r="MI177" s="15">
        <v>3.2557382674042775E-4</v>
      </c>
      <c r="MJ177" s="15">
        <v>-9.9563963790441322E-3</v>
      </c>
      <c r="MK177" s="15">
        <v>-1.9501526968585602E-2</v>
      </c>
      <c r="ML177" s="15">
        <v>4.5871640069061401E-3</v>
      </c>
      <c r="MM177" s="15">
        <v>8.1614070828418817E-3</v>
      </c>
      <c r="MN177" s="15">
        <v>-3.1933578428806311E-4</v>
      </c>
      <c r="MO177" s="15">
        <v>-4.7087319117997363E-3</v>
      </c>
      <c r="MP177" s="15">
        <v>4.7335852475785412E-3</v>
      </c>
      <c r="MQ177" s="15">
        <v>8.314696631593654E-3</v>
      </c>
      <c r="MR177" s="15">
        <v>6.2472313844357348E-3</v>
      </c>
      <c r="MS177" s="15">
        <v>0</v>
      </c>
      <c r="MT177" s="15">
        <v>1.9208273638267191E-2</v>
      </c>
      <c r="MU177" s="15">
        <v>-1.1023098576123538E-2</v>
      </c>
      <c r="MV177" s="15">
        <v>-8.4463716189175763E-3</v>
      </c>
      <c r="MW177" s="15">
        <v>1.9415023192287429E-3</v>
      </c>
      <c r="MX177" s="15">
        <v>-7.9500702654604783E-3</v>
      </c>
      <c r="MY177" s="15">
        <v>-8.1276325345283028E-3</v>
      </c>
      <c r="MZ177" s="15">
        <v>-1.691926455519405E-2</v>
      </c>
      <c r="NA177" s="15">
        <v>-5.4545589782720918E-3</v>
      </c>
      <c r="NB177" s="15">
        <v>-5.0709095420703237E-3</v>
      </c>
      <c r="NC177" s="15">
        <v>-1.4505069436341188E-2</v>
      </c>
      <c r="ND177" s="15">
        <v>-1.1515950860645675E-2</v>
      </c>
      <c r="NE177" s="15">
        <v>-8.1762291171061322E-3</v>
      </c>
      <c r="NF177" s="15">
        <v>1.1074310299093495E-2</v>
      </c>
      <c r="NG177" s="15">
        <v>7.3246661395996021E-4</v>
      </c>
      <c r="NH177" s="15">
        <v>5.6753690513150306E-4</v>
      </c>
      <c r="NI177" s="15">
        <v>2.6920936056907762E-3</v>
      </c>
      <c r="NJ177" s="15">
        <v>2.6147443620728857E-2</v>
      </c>
      <c r="NK177" s="15">
        <v>-7.5789836469082952E-3</v>
      </c>
      <c r="NL177" s="15">
        <v>6.3890961602627123E-4</v>
      </c>
      <c r="NM177" s="15">
        <v>8.0321716972642527E-3</v>
      </c>
      <c r="NN177" s="15">
        <v>0</v>
      </c>
      <c r="NO177" s="15">
        <v>-1.2024871798356094E-2</v>
      </c>
      <c r="NP177" s="15">
        <v>-2.4836151075242931E-2</v>
      </c>
      <c r="NQ177" s="15">
        <v>-1.7581906890984367E-3</v>
      </c>
      <c r="NR177" s="15">
        <v>-9.525107412338911E-3</v>
      </c>
      <c r="NS177" s="15">
        <v>6.7772686729499114E-3</v>
      </c>
      <c r="NT177" s="15">
        <v>-1.616283486708359E-2</v>
      </c>
      <c r="NU177" s="15">
        <v>-3.447430156505255E-3</v>
      </c>
      <c r="NV177" s="15">
        <v>1.1864983143426152E-2</v>
      </c>
      <c r="NW177" s="15">
        <v>1.7971851359438899E-2</v>
      </c>
      <c r="NX177" s="15">
        <v>-3.8215548710696704E-3</v>
      </c>
      <c r="NY177" s="15">
        <v>3.6608206266782778E-3</v>
      </c>
      <c r="NZ177" s="15">
        <v>-1.778773331226708E-2</v>
      </c>
      <c r="OA177" s="15">
        <v>-1.3796277194036866E-3</v>
      </c>
      <c r="OB177" s="15">
        <v>-1.4506412199234689E-2</v>
      </c>
      <c r="OC177" s="15">
        <v>-8.9672700673435639E-4</v>
      </c>
      <c r="OD177" s="15">
        <v>7.8740564309058656E-3</v>
      </c>
      <c r="OE177" s="15">
        <v>-1.0840537396002426E-2</v>
      </c>
      <c r="OF177" s="15">
        <v>1.6657797724794195E-2</v>
      </c>
      <c r="OG177" s="15">
        <v>7.4307691265307792E-3</v>
      </c>
      <c r="OH177" s="15">
        <v>8.597581170203171E-3</v>
      </c>
      <c r="OI177" s="15">
        <v>2.3897593165475616E-3</v>
      </c>
      <c r="OJ177" s="15">
        <v>-3.9292781398894382E-3</v>
      </c>
      <c r="OK177" s="15">
        <v>-2.3171423816198727E-2</v>
      </c>
      <c r="OL177" s="15">
        <v>-8.6894898629121739E-3</v>
      </c>
      <c r="OM177" s="15">
        <v>3.9684267050499548E-3</v>
      </c>
      <c r="ON177" s="15">
        <v>6.3436336079262618E-3</v>
      </c>
      <c r="OO177" s="15">
        <v>-1.2956726352648014E-3</v>
      </c>
      <c r="OP177" s="15">
        <v>4.1506693550153243E-4</v>
      </c>
      <c r="OQ177" s="15">
        <v>-8.2160086579671707E-3</v>
      </c>
      <c r="OR177" s="15">
        <v>-2.1055899730694279E-2</v>
      </c>
      <c r="OS177" s="15">
        <v>7.8931511502618595E-3</v>
      </c>
      <c r="OT177" s="15">
        <v>-6.5916317325717703E-3</v>
      </c>
      <c r="OU177" s="15">
        <v>-3.0992991789544561E-3</v>
      </c>
      <c r="OV177" s="15">
        <v>1.7087084902843139E-2</v>
      </c>
      <c r="OW177" s="15">
        <v>1.1053050282323392E-2</v>
      </c>
      <c r="OX177" s="15">
        <v>-6.0241146033809022E-3</v>
      </c>
      <c r="OY177" s="15">
        <v>-7.3103356860403481E-3</v>
      </c>
      <c r="OZ177" s="15">
        <v>-7.7594957709111855E-3</v>
      </c>
      <c r="PA177" s="15">
        <v>-1.411432838407736E-3</v>
      </c>
      <c r="PB177" s="15">
        <v>-3.0469226317393096E-4</v>
      </c>
      <c r="PC177" s="15">
        <v>3.665662734618387E-2</v>
      </c>
      <c r="PD177" s="15">
        <v>1.6189935980542448E-2</v>
      </c>
      <c r="PE177" s="15">
        <v>1.1228606254064431E-2</v>
      </c>
      <c r="PF177" s="15">
        <v>-9.1285137260953639E-3</v>
      </c>
      <c r="PG177" s="15">
        <v>4.9291630365163951E-2</v>
      </c>
      <c r="PH177" s="15">
        <v>1.313534267760654E-2</v>
      </c>
      <c r="PI177" s="15">
        <v>1.3762156200663114E-2</v>
      </c>
      <c r="PJ177" s="15">
        <v>-6.6759635985851841E-3</v>
      </c>
      <c r="PK177" s="15">
        <v>1.0534943463179999E-2</v>
      </c>
      <c r="PL177" s="15">
        <v>7.8772026701275279E-3</v>
      </c>
      <c r="PM177" s="15">
        <v>1.5528505897826346E-2</v>
      </c>
      <c r="PN177" s="15">
        <v>8.7820892674987782E-3</v>
      </c>
      <c r="PO177" s="15">
        <v>-1.6652793190612089E-3</v>
      </c>
      <c r="PP177" s="15">
        <v>1.9967385513868431E-2</v>
      </c>
      <c r="PQ177" s="15">
        <v>1.8149318505677269E-2</v>
      </c>
      <c r="PR177" s="15">
        <v>4.7741227623619474E-3</v>
      </c>
      <c r="PS177" s="15">
        <v>-1.0719234251913798E-2</v>
      </c>
      <c r="PT177" s="15">
        <v>-3.793963401041248E-3</v>
      </c>
      <c r="PU177" s="15">
        <v>-5.5134529741090073E-3</v>
      </c>
      <c r="PV177" s="15">
        <v>1.2680523009462638E-3</v>
      </c>
      <c r="PW177" s="15">
        <v>1.7008873010796988E-3</v>
      </c>
      <c r="PX177" s="15">
        <v>1.5389784084359388E-2</v>
      </c>
      <c r="PY177" s="15">
        <v>4.3038520139282189E-4</v>
      </c>
      <c r="PZ177" s="15">
        <v>1.5439873488612111E-2</v>
      </c>
      <c r="QA177" s="15">
        <v>5.6864807564515731E-3</v>
      </c>
      <c r="QB177" s="15">
        <v>-1.3735028390152519E-2</v>
      </c>
      <c r="QC177" s="15">
        <v>-1.302187120429067E-2</v>
      </c>
      <c r="QD177" s="15">
        <v>1.3019084133237368E-2</v>
      </c>
      <c r="QE177" s="15">
        <v>-6.3066294236471662E-3</v>
      </c>
      <c r="QF177" s="15">
        <v>1.0101932391884521E-2</v>
      </c>
      <c r="QG177" s="15">
        <v>-3.0956582352436109E-3</v>
      </c>
      <c r="QH177" s="15">
        <v>-9.2948521111143219E-3</v>
      </c>
      <c r="QI177" s="15">
        <v>-1.7184236242033073E-2</v>
      </c>
      <c r="QJ177" s="15">
        <v>2.1645866774692508E-2</v>
      </c>
      <c r="QK177" s="15">
        <v>-1.0198966529608992E-2</v>
      </c>
      <c r="QL177" s="15">
        <v>-3.1614331804407456E-3</v>
      </c>
      <c r="QM177" s="15">
        <v>8.2928183921469664E-3</v>
      </c>
      <c r="QN177" s="15">
        <v>-8.6063815480110298E-4</v>
      </c>
      <c r="QO177" s="15">
        <v>-1.1099479702348869E-2</v>
      </c>
      <c r="QP177" s="15">
        <v>-6.8779276846779791E-3</v>
      </c>
      <c r="QQ177" s="15">
        <v>7.6462346021726954E-4</v>
      </c>
      <c r="QR177" s="15">
        <v>2.1705873098018365E-2</v>
      </c>
      <c r="QS177" s="15">
        <v>1.6246957270019829E-3</v>
      </c>
      <c r="QT177" s="15">
        <v>2.3909490270519859E-2</v>
      </c>
      <c r="QU177" s="15">
        <v>5.5866067086397762E-3</v>
      </c>
      <c r="QV177" s="15">
        <v>-6.3057591161458848E-3</v>
      </c>
      <c r="QW177" s="15">
        <v>2.4506800759852053E-4</v>
      </c>
      <c r="QX177" s="15">
        <v>-1.9210616976689361E-2</v>
      </c>
      <c r="QY177" s="15">
        <v>-8.1007127999216423E-3</v>
      </c>
      <c r="QZ177" s="15">
        <v>4.2991690262966266E-3</v>
      </c>
      <c r="RA177" s="15">
        <v>0</v>
      </c>
      <c r="RB177" s="15">
        <v>3.8966148797257164E-3</v>
      </c>
      <c r="RC177" s="15">
        <v>7.7230569091277495E-3</v>
      </c>
      <c r="RD177" s="15">
        <v>1.3520824125796737E-3</v>
      </c>
      <c r="RE177" s="15">
        <v>1.9643044890904453E-3</v>
      </c>
      <c r="RF177" s="15">
        <v>7.6298912646676313E-3</v>
      </c>
      <c r="RG177" s="15">
        <v>8.8853021171011355E-3</v>
      </c>
      <c r="RH177" s="15">
        <v>-1.1940299926075785E-3</v>
      </c>
      <c r="RI177" s="15">
        <v>1.2918713809262791E-2</v>
      </c>
      <c r="RJ177" s="15">
        <v>-2.3253106479098794E-2</v>
      </c>
      <c r="RK177" s="15">
        <v>-6.010536502142387E-3</v>
      </c>
      <c r="RL177" s="15">
        <v>-1.6047074853015463E-3</v>
      </c>
      <c r="RM177" s="15">
        <v>3.4913423406089019E-3</v>
      </c>
      <c r="RN177" s="15">
        <v>8.0418607904135693E-3</v>
      </c>
      <c r="RO177" s="15">
        <v>1.1041702170536523E-2</v>
      </c>
      <c r="RP177" s="15">
        <v>7.8457414551133947E-3</v>
      </c>
      <c r="RQ177" s="15">
        <v>3.2844127854365357E-2</v>
      </c>
      <c r="RR177" s="15">
        <v>-8.9161916956396279E-3</v>
      </c>
      <c r="RS177" s="15">
        <v>7.1467161428790081E-3</v>
      </c>
      <c r="RT177" s="15">
        <v>6.5355962725956972E-3</v>
      </c>
      <c r="RU177" s="15">
        <v>-2.2872695657755607E-3</v>
      </c>
      <c r="RV177" s="15">
        <v>4.7196401800744681E-3</v>
      </c>
      <c r="RW177" s="15">
        <v>9.7163609336711771E-3</v>
      </c>
      <c r="RX177" s="15">
        <v>-7.4336780289112865E-3</v>
      </c>
      <c r="RY177" s="15">
        <v>2.5482639914962881E-2</v>
      </c>
      <c r="RZ177" s="15">
        <v>2.9328401118265146E-3</v>
      </c>
      <c r="SA177" s="15">
        <v>-2.1547862530262255E-3</v>
      </c>
      <c r="SB177" s="15">
        <v>-5.3967995576166003E-3</v>
      </c>
      <c r="SC177" s="15">
        <v>4.6781105587531827E-3</v>
      </c>
      <c r="SD177" s="15">
        <v>5.839707657014837E-3</v>
      </c>
      <c r="SE177" s="15">
        <v>1.5637219761825373E-3</v>
      </c>
      <c r="SF177" s="15">
        <v>2.4078265959624895E-3</v>
      </c>
      <c r="SG177" s="15">
        <v>7.2261102807857662E-3</v>
      </c>
      <c r="SH177" s="15">
        <v>-1.004462155146057E-2</v>
      </c>
      <c r="SI177" s="15">
        <v>6.4638312742396602E-3</v>
      </c>
      <c r="SJ177" s="15">
        <v>-3.1914299743862375E-2</v>
      </c>
      <c r="SK177" s="15">
        <v>8.4444181385672315E-4</v>
      </c>
      <c r="SL177" s="15">
        <v>-3.6758813099535166E-2</v>
      </c>
      <c r="SM177" s="15">
        <v>1.5174509740336296E-3</v>
      </c>
      <c r="SN177" s="15">
        <v>-1.170787385263857E-2</v>
      </c>
      <c r="SO177" s="15">
        <v>1.452608898447333E-3</v>
      </c>
      <c r="SP177" s="15">
        <v>-1.4295968770739881E-2</v>
      </c>
      <c r="SQ177" s="15">
        <v>2.0675403643561825E-3</v>
      </c>
      <c r="SR177" s="15">
        <v>6.9814724134187114E-3</v>
      </c>
      <c r="SS177" s="15">
        <v>1.2095487199556087E-2</v>
      </c>
      <c r="ST177" s="15">
        <v>1.665147274491555E-3</v>
      </c>
      <c r="SU177" s="15">
        <v>-4.1645784323921225E-3</v>
      </c>
      <c r="SV177" s="15">
        <v>-0.11364191945208585</v>
      </c>
      <c r="SW177" s="15">
        <v>-7.010398215652176E-3</v>
      </c>
      <c r="SX177" s="15">
        <v>-2.3014969882792745E-3</v>
      </c>
      <c r="SY177" s="15">
        <v>-1.4292337972582116E-2</v>
      </c>
      <c r="SZ177" s="15">
        <v>-7.7796178427181348E-3</v>
      </c>
      <c r="TA177" s="15">
        <v>1.9517278981916169E-3</v>
      </c>
      <c r="TB177" s="15">
        <v>2.217811340809147E-2</v>
      </c>
      <c r="TC177" s="15">
        <v>1.4107822158515472E-2</v>
      </c>
      <c r="TD177" s="15">
        <v>-2.4816974938130258E-4</v>
      </c>
      <c r="TE177" s="15">
        <v>4.8846772836074895E-3</v>
      </c>
      <c r="TF177" s="15">
        <v>-9.014433012647087E-3</v>
      </c>
      <c r="TG177" s="15">
        <v>-1.283477178250079E-2</v>
      </c>
      <c r="TH177" s="15">
        <v>-5.1440442649089797E-3</v>
      </c>
      <c r="TI177" s="15">
        <v>8.5714810501411835E-3</v>
      </c>
      <c r="TJ177" s="15">
        <v>-4.6695851777384242E-3</v>
      </c>
      <c r="TK177" s="15">
        <v>5.8651194523982788E-3</v>
      </c>
      <c r="TL177" s="15">
        <v>6.047067923671292E-2</v>
      </c>
      <c r="TM177" s="15">
        <v>1.5267472130788599E-2</v>
      </c>
      <c r="TN177" s="15">
        <v>-3.707823550081082E-4</v>
      </c>
      <c r="TO177" s="23">
        <v>0</v>
      </c>
    </row>
    <row r="178" spans="1:535" x14ac:dyDescent="0.35">
      <c r="A178" s="14">
        <v>172</v>
      </c>
      <c r="B178" s="81">
        <v>42744</v>
      </c>
      <c r="C178" s="23">
        <v>-3.3063710770185072E-3</v>
      </c>
      <c r="D178" s="43">
        <f ca="1">OFFSET('CAPM Regression Loop'!$AH$6,$A178,'CAPM Regression Loop'!$D$2)</f>
        <v>-2.7764941482920952E-3</v>
      </c>
      <c r="T178" s="14">
        <v>172</v>
      </c>
      <c r="U178" s="14" t="s">
        <v>174</v>
      </c>
      <c r="V178" s="14">
        <v>0.45372851965946542</v>
      </c>
      <c r="W178" s="14">
        <v>0.14750342040623318</v>
      </c>
      <c r="X178" s="14">
        <v>3.6468174927751305E-2</v>
      </c>
      <c r="Y178" s="14">
        <f t="shared" si="9"/>
        <v>-3.7034495799220828</v>
      </c>
      <c r="Z178" s="14">
        <f t="shared" si="8"/>
        <v>3.7034495799220828</v>
      </c>
      <c r="AA178" s="14">
        <f t="shared" si="10"/>
        <v>0.45372851965946542</v>
      </c>
      <c r="AF178" s="80"/>
      <c r="AH178" s="81"/>
      <c r="AI178" s="15">
        <v>3.1207764847716759E-3</v>
      </c>
      <c r="AJ178" s="15">
        <v>1.8652057509900972E-2</v>
      </c>
      <c r="AK178" s="15">
        <v>-5.8969219776977056E-4</v>
      </c>
      <c r="AL178" s="15">
        <v>9.1178343784800442E-3</v>
      </c>
      <c r="AM178" s="15">
        <v>6.5625235520930776E-3</v>
      </c>
      <c r="AN178" s="15">
        <v>7.9868876530895094E-3</v>
      </c>
      <c r="AO178" s="15">
        <v>-9.8135434764935942E-4</v>
      </c>
      <c r="AP178" s="15">
        <v>-1.12409311613686E-2</v>
      </c>
      <c r="AQ178" s="15">
        <v>2.4899722368158747E-3</v>
      </c>
      <c r="AR178" s="15">
        <v>4.7373643008778998E-3</v>
      </c>
      <c r="AS178" s="15">
        <v>6.7061587402067588E-4</v>
      </c>
      <c r="AT178" s="15">
        <v>-6.2263067182256899E-3</v>
      </c>
      <c r="AU178" s="15">
        <v>5.3596802776272687E-3</v>
      </c>
      <c r="AV178" s="15">
        <v>3.6503281769558003E-3</v>
      </c>
      <c r="AW178" s="15">
        <v>-2.1125535852268788E-2</v>
      </c>
      <c r="AX178" s="15">
        <v>-1.3232556573714969E-2</v>
      </c>
      <c r="AY178" s="15">
        <v>-2.4840677696984576E-2</v>
      </c>
      <c r="AZ178" s="15">
        <v>-8.729444376650566E-3</v>
      </c>
      <c r="BA178" s="15">
        <v>-9.5913697851935931E-3</v>
      </c>
      <c r="BB178" s="15">
        <v>4.645028616895361E-3</v>
      </c>
      <c r="BC178" s="15">
        <v>-6.4569636455574491E-3</v>
      </c>
      <c r="BD178" s="15">
        <v>-1.0839615038052241E-2</v>
      </c>
      <c r="BE178" s="15">
        <v>-1.9675525559403093E-2</v>
      </c>
      <c r="BF178" s="15">
        <v>-1.4023349004670995E-2</v>
      </c>
      <c r="BG178" s="15">
        <v>3.0045090202987222E-3</v>
      </c>
      <c r="BH178" s="15">
        <v>-3.6405798938718842E-3</v>
      </c>
      <c r="BI178" s="15">
        <v>7.5184343146335068E-3</v>
      </c>
      <c r="BJ178" s="15">
        <v>5.6176702622710312E-3</v>
      </c>
      <c r="BK178" s="15">
        <v>-1.4398510091640778E-2</v>
      </c>
      <c r="BL178" s="15">
        <v>-7.1586628154906139E-3</v>
      </c>
      <c r="BM178" s="15">
        <v>8.0449840934248423E-3</v>
      </c>
      <c r="BN178" s="15">
        <v>2.283345111552532E-2</v>
      </c>
      <c r="BO178" s="15">
        <v>1.4906019085627324E-2</v>
      </c>
      <c r="BP178" s="15">
        <v>-8.8265367425039085E-3</v>
      </c>
      <c r="BQ178" s="15">
        <v>-2.6284711225574301E-2</v>
      </c>
      <c r="BR178" s="15">
        <v>1.3053857502474696E-2</v>
      </c>
      <c r="BS178" s="15">
        <v>-3.9851044682812737E-3</v>
      </c>
      <c r="BT178" s="15">
        <v>-2.3776700535202478E-3</v>
      </c>
      <c r="BU178" s="15">
        <v>1.1676743892226832E-3</v>
      </c>
      <c r="BV178" s="15">
        <v>-2.5026996848765588E-2</v>
      </c>
      <c r="BW178" s="15">
        <v>3.6124136181116379E-3</v>
      </c>
      <c r="BX178" s="15">
        <v>-1.0865886666740278E-2</v>
      </c>
      <c r="BY178" s="15">
        <v>-8.3425291751383912E-3</v>
      </c>
      <c r="BZ178" s="15">
        <v>-6.7283685286845321E-3</v>
      </c>
      <c r="CA178" s="15">
        <v>-1.2113632348043043E-2</v>
      </c>
      <c r="CB178" s="15">
        <v>-2.4838985164594433E-2</v>
      </c>
      <c r="CC178" s="15">
        <v>1.3417478615482941E-2</v>
      </c>
      <c r="CD178" s="15">
        <v>-1.0335246286711898E-2</v>
      </c>
      <c r="CE178" s="15">
        <v>-1.0391565336338452E-2</v>
      </c>
      <c r="CF178" s="15">
        <v>-5.5548350742782044E-3</v>
      </c>
      <c r="CG178" s="15">
        <v>-1.5564952271054066E-2</v>
      </c>
      <c r="CH178" s="15">
        <v>2.1495652580605386E-3</v>
      </c>
      <c r="CI178" s="15">
        <v>2.2075064152105202E-3</v>
      </c>
      <c r="CJ178" s="15">
        <v>-2.0667910936561857E-2</v>
      </c>
      <c r="CK178" s="15">
        <v>5.1543099639758151E-3</v>
      </c>
      <c r="CL178" s="15">
        <v>-0.15878870793920949</v>
      </c>
      <c r="CM178" s="15">
        <v>-3.2464895086065761E-3</v>
      </c>
      <c r="CN178" s="15">
        <v>-4.9146340494309057E-3</v>
      </c>
      <c r="CO178" s="15">
        <v>-5.7484129108638969E-3</v>
      </c>
      <c r="CP178" s="15">
        <v>1.4178446700822089E-2</v>
      </c>
      <c r="CQ178" s="15">
        <v>-6.6119468780367341E-3</v>
      </c>
      <c r="CR178" s="15">
        <v>1.3239073869395775E-2</v>
      </c>
      <c r="CS178" s="15">
        <v>2.1313159152072988E-3</v>
      </c>
      <c r="CT178" s="15">
        <v>5.8201850957383524E-3</v>
      </c>
      <c r="CU178" s="15">
        <v>-1.0856262557797258E-2</v>
      </c>
      <c r="CV178" s="15">
        <v>-1.1320875624482198E-2</v>
      </c>
      <c r="CW178" s="15">
        <v>1.3535104445961879E-2</v>
      </c>
      <c r="CX178" s="15">
        <v>-1.1063676155030037E-2</v>
      </c>
      <c r="CY178" s="15">
        <v>-1.0147592046103332E-2</v>
      </c>
      <c r="CZ178" s="15">
        <v>-1.5929309271250986E-2</v>
      </c>
      <c r="DA178" s="15">
        <v>-3.6764747293087483E-3</v>
      </c>
      <c r="DB178" s="15">
        <v>1.8042404533580127E-3</v>
      </c>
      <c r="DC178" s="15">
        <v>-6.8359641204902019E-3</v>
      </c>
      <c r="DD178" s="15">
        <v>-1.00081052320716E-2</v>
      </c>
      <c r="DE178" s="15">
        <v>-5.4649469455135078E-3</v>
      </c>
      <c r="DF178" s="15">
        <v>1.806141369979946E-3</v>
      </c>
      <c r="DG178" s="15">
        <v>-7.7740738767581594E-3</v>
      </c>
      <c r="DH178" s="15">
        <v>-7.5954792502411096E-3</v>
      </c>
      <c r="DI178" s="15">
        <v>-7.2272576058902962E-3</v>
      </c>
      <c r="DJ178" s="15">
        <v>-6.2633874176324465E-3</v>
      </c>
      <c r="DK178" s="15">
        <v>-2.2461103619198629E-3</v>
      </c>
      <c r="DL178" s="15">
        <v>-1.2930927361376547E-2</v>
      </c>
      <c r="DM178" s="15">
        <v>-1.2679202495387124E-2</v>
      </c>
      <c r="DN178" s="15">
        <v>2.6864467479500611E-3</v>
      </c>
      <c r="DO178" s="15">
        <v>7.4529535777056912E-4</v>
      </c>
      <c r="DP178" s="15">
        <v>4.752979554415478E-3</v>
      </c>
      <c r="DQ178" s="15">
        <v>9.2108668787549176E-3</v>
      </c>
      <c r="DR178" s="15">
        <v>8.9233191742411917E-3</v>
      </c>
      <c r="DS178" s="15">
        <v>-6.4255005261827864E-3</v>
      </c>
      <c r="DT178" s="15">
        <v>-1.2784742936802075E-2</v>
      </c>
      <c r="DU178" s="15">
        <v>-2.0173594812240708E-2</v>
      </c>
      <c r="DV178" s="15">
        <v>-1.3441245061276233E-2</v>
      </c>
      <c r="DW178" s="15">
        <v>-6.3928080170970198E-3</v>
      </c>
      <c r="DX178" s="15">
        <v>3.8006802507919023E-3</v>
      </c>
      <c r="DY178" s="15">
        <v>-1.7035280204940904E-2</v>
      </c>
      <c r="DZ178" s="15">
        <v>-1.4053153985470796E-2</v>
      </c>
      <c r="EA178" s="15">
        <v>-1.0007466014570086E-2</v>
      </c>
      <c r="EB178" s="15">
        <v>-1.0442838624390912E-2</v>
      </c>
      <c r="EC178" s="15">
        <v>7.9376745614249036E-3</v>
      </c>
      <c r="ED178" s="15">
        <v>-7.3655694418359799E-3</v>
      </c>
      <c r="EE178" s="15">
        <v>-8.5192701771104017E-3</v>
      </c>
      <c r="EF178" s="15">
        <v>-9.4155834293019151E-3</v>
      </c>
      <c r="EG178" s="15">
        <v>-1.3615402017997621E-2</v>
      </c>
      <c r="EH178" s="15">
        <v>1.512100999781444E-2</v>
      </c>
      <c r="EI178" s="15">
        <v>-1.9108861698046473E-2</v>
      </c>
      <c r="EJ178" s="15">
        <v>-1.317901374275208E-2</v>
      </c>
      <c r="EK178" s="15">
        <v>-3.5575116532449533E-2</v>
      </c>
      <c r="EL178" s="15">
        <v>-1.5596516346908526E-2</v>
      </c>
      <c r="EM178" s="15">
        <v>-1.3527612813779797E-2</v>
      </c>
      <c r="EN178" s="15">
        <v>4.8974175399811148E-3</v>
      </c>
      <c r="EO178" s="15">
        <v>-2.1514774091115338E-2</v>
      </c>
      <c r="EP178" s="15">
        <v>-1.1488699557990933E-2</v>
      </c>
      <c r="EQ178" s="15">
        <v>-1.2127752126120489E-2</v>
      </c>
      <c r="ER178" s="15">
        <v>-1.5774507253832597E-2</v>
      </c>
      <c r="ES178" s="15">
        <v>2.1656749124971644E-3</v>
      </c>
      <c r="ET178" s="15">
        <v>-1.6553554516638203E-3</v>
      </c>
      <c r="EU178" s="15">
        <v>-4.9875415110389393E-3</v>
      </c>
      <c r="EV178" s="15">
        <v>-1.4226518293661285E-2</v>
      </c>
      <c r="EW178" s="15">
        <v>-1.0509184497775955E-2</v>
      </c>
      <c r="EX178" s="15">
        <v>-5.9276996332751778E-3</v>
      </c>
      <c r="EY178" s="15">
        <v>-2.2543549712326316E-2</v>
      </c>
      <c r="EZ178" s="15">
        <v>-2.4202432055984826E-3</v>
      </c>
      <c r="FA178" s="15">
        <v>-6.1013001961770811E-3</v>
      </c>
      <c r="FB178" s="15">
        <v>-8.5955488821339351E-3</v>
      </c>
      <c r="FC178" s="15">
        <v>-6.8820340443447574E-3</v>
      </c>
      <c r="FD178" s="15">
        <v>-1.5463550170476287E-2</v>
      </c>
      <c r="FE178" s="15">
        <v>2.0126798900577369E-4</v>
      </c>
      <c r="FF178" s="15">
        <v>-1.2282845276109627E-2</v>
      </c>
      <c r="FG178" s="15">
        <v>-6.1247407496605438E-3</v>
      </c>
      <c r="FH178" s="15">
        <v>5.1672674125685571E-3</v>
      </c>
      <c r="FI178" s="15">
        <v>4.4456565493637291E-3</v>
      </c>
      <c r="FJ178" s="15">
        <v>3.9419509923164005E-3</v>
      </c>
      <c r="FK178" s="15">
        <v>1.9873314204421947E-3</v>
      </c>
      <c r="FL178" s="15">
        <v>-5.7053619380579325E-3</v>
      </c>
      <c r="FM178" s="15">
        <v>-2.2448044726748738E-2</v>
      </c>
      <c r="FN178" s="15">
        <v>-2.2972202057458726E-2</v>
      </c>
      <c r="FO178" s="15">
        <v>4.552853392914208E-3</v>
      </c>
      <c r="FP178" s="15">
        <v>-1.6177573539733637E-2</v>
      </c>
      <c r="FQ178" s="15">
        <v>-1.1990087559386183E-2</v>
      </c>
      <c r="FR178" s="15">
        <v>6.4838230891093587E-4</v>
      </c>
      <c r="FS178" s="15">
        <v>-1.295019393405652E-2</v>
      </c>
      <c r="FT178" s="15">
        <v>-4.2982377300089473E-3</v>
      </c>
      <c r="FU178" s="15">
        <v>-5.5648446334075081E-3</v>
      </c>
      <c r="FV178" s="15">
        <v>1.3975263805859444E-4</v>
      </c>
      <c r="FW178" s="15">
        <v>-9.9624693043423532E-3</v>
      </c>
      <c r="FX178" s="15">
        <v>-1.1029762113253632E-2</v>
      </c>
      <c r="FY178" s="15">
        <v>-3.7319496835131832E-2</v>
      </c>
      <c r="FZ178" s="15">
        <v>-4.3891559389168076E-2</v>
      </c>
      <c r="GA178" s="15">
        <v>6.0748255897178274E-3</v>
      </c>
      <c r="GB178" s="15">
        <v>-2.0043434136281665E-3</v>
      </c>
      <c r="GC178" s="15">
        <v>-4.6939508957308303E-3</v>
      </c>
      <c r="GD178" s="15">
        <v>-9.7088141269609379E-3</v>
      </c>
      <c r="GE178" s="15">
        <v>-6.7294753549004068E-4</v>
      </c>
      <c r="GF178" s="15">
        <v>-1.6087599858564214E-2</v>
      </c>
      <c r="GG178" s="15">
        <v>-9.6330258278317614E-3</v>
      </c>
      <c r="GH178" s="15">
        <v>-9.3897403498390316E-3</v>
      </c>
      <c r="GI178" s="15">
        <v>-1.1690095007803073E-2</v>
      </c>
      <c r="GJ178" s="15">
        <v>-1.1550319830571773E-2</v>
      </c>
      <c r="GK178" s="15">
        <v>-3.7303533799063677E-3</v>
      </c>
      <c r="GL178" s="15">
        <v>-2.1035208682757208E-2</v>
      </c>
      <c r="GM178" s="15">
        <v>7.2612195115750369E-3</v>
      </c>
      <c r="GN178" s="15">
        <v>-1.4016401973535771E-2</v>
      </c>
      <c r="GO178" s="15">
        <v>-3.3621843942049909E-2</v>
      </c>
      <c r="GP178" s="15">
        <v>-1.2565038297129906E-2</v>
      </c>
      <c r="GQ178" s="15">
        <v>1.138372211717152E-2</v>
      </c>
      <c r="GR178" s="15">
        <v>-1.2961190767938894E-2</v>
      </c>
      <c r="GS178" s="15">
        <v>-2.7389773354323499E-3</v>
      </c>
      <c r="GT178" s="15">
        <v>-1.6754784411101259E-2</v>
      </c>
      <c r="GU178" s="15">
        <v>-2.9795039864918126E-2</v>
      </c>
      <c r="GV178" s="15">
        <v>2.4536490948992948E-2</v>
      </c>
      <c r="GW178" s="15">
        <v>9.0247766664150342E-3</v>
      </c>
      <c r="GX178" s="15">
        <v>-2.2705950946462179E-2</v>
      </c>
      <c r="GY178" s="15">
        <v>-1.6953945852448491E-3</v>
      </c>
      <c r="GZ178" s="15">
        <v>7.2727593290796569E-3</v>
      </c>
      <c r="HA178" s="15">
        <v>-1.1939682038113702E-2</v>
      </c>
      <c r="HB178" s="15">
        <v>-1.0240341554243994E-2</v>
      </c>
      <c r="HC178" s="15">
        <v>-7.3371067171079836E-3</v>
      </c>
      <c r="HD178" s="15">
        <v>1.2001271666439902E-2</v>
      </c>
      <c r="HE178" s="15">
        <v>-1.619468591998072E-2</v>
      </c>
      <c r="HF178" s="15">
        <v>-1.4875189765044003E-2</v>
      </c>
      <c r="HG178" s="15">
        <v>-2.9478360031636734E-3</v>
      </c>
      <c r="HH178" s="15">
        <v>-3.8622513411591618E-3</v>
      </c>
      <c r="HI178" s="15">
        <v>-2.0790028278329905E-3</v>
      </c>
      <c r="HJ178" s="15">
        <v>-1.0832961352087675E-2</v>
      </c>
      <c r="HK178" s="15">
        <v>-1.5876991155091939E-2</v>
      </c>
      <c r="HL178" s="15">
        <v>-4.1021873673720835E-3</v>
      </c>
      <c r="HM178" s="15">
        <v>1.1294650360666346E-3</v>
      </c>
      <c r="HN178" s="15">
        <v>-8.3869655724833347E-3</v>
      </c>
      <c r="HO178" s="15">
        <v>-1.5146067654282756E-2</v>
      </c>
      <c r="HP178" s="15">
        <v>-7.1891035724692262E-3</v>
      </c>
      <c r="HQ178" s="15">
        <v>-6.3645179146419595E-3</v>
      </c>
      <c r="HR178" s="15">
        <v>-2.7768153906521345E-3</v>
      </c>
      <c r="HS178" s="15">
        <v>-1.6952029826684432E-3</v>
      </c>
      <c r="HT178" s="15">
        <v>-1.2605940514829076E-2</v>
      </c>
      <c r="HU178" s="15">
        <v>-2.6022319517122468E-3</v>
      </c>
      <c r="HV178" s="15">
        <v>-7.863588168838925E-3</v>
      </c>
      <c r="HW178" s="15">
        <v>-4.7566285973945615E-3</v>
      </c>
      <c r="HX178" s="15">
        <v>-1.7459221371768543E-2</v>
      </c>
      <c r="HY178" s="15">
        <v>4.625660795233094E-3</v>
      </c>
      <c r="HZ178" s="15">
        <v>-1.4914641789724639E-2</v>
      </c>
      <c r="IA178" s="15">
        <v>-2.0412336134304049E-3</v>
      </c>
      <c r="IB178" s="15">
        <v>5.5555556984447326E-4</v>
      </c>
      <c r="IC178" s="15">
        <v>6.2003970240424411E-4</v>
      </c>
      <c r="ID178" s="15">
        <v>2.3844261141345814E-3</v>
      </c>
      <c r="IE178" s="15">
        <v>-1.1445815723317369E-3</v>
      </c>
      <c r="IF178" s="15">
        <v>6.9270424190171556E-2</v>
      </c>
      <c r="IG178" s="15">
        <v>2.1196215338739111E-2</v>
      </c>
      <c r="IH178" s="15">
        <v>-1.9562036338384593E-2</v>
      </c>
      <c r="II178" s="15">
        <v>-8.2412980029046411E-3</v>
      </c>
      <c r="IJ178" s="15">
        <v>0</v>
      </c>
      <c r="IK178" s="15">
        <v>-4.9799821443627518E-3</v>
      </c>
      <c r="IL178" s="15">
        <v>-1.0467584266789325E-2</v>
      </c>
      <c r="IM178" s="15">
        <v>-3.2634343340188386E-3</v>
      </c>
      <c r="IN178" s="15">
        <v>2.2547923870893044E-3</v>
      </c>
      <c r="IO178" s="15">
        <v>-1.0743165098813267E-2</v>
      </c>
      <c r="IP178" s="15">
        <v>2.9576541881911667E-2</v>
      </c>
      <c r="IQ178" s="15">
        <v>-7.3072710595309225E-4</v>
      </c>
      <c r="IR178" s="15">
        <v>-1.3219602478709474E-2</v>
      </c>
      <c r="IS178" s="15">
        <v>5.8243892251113073E-3</v>
      </c>
      <c r="IT178" s="15">
        <v>-2.1060283727356712E-2</v>
      </c>
      <c r="IU178" s="15">
        <v>-7.8740564309059957E-3</v>
      </c>
      <c r="IV178" s="15">
        <v>-8.9138054159297667E-3</v>
      </c>
      <c r="IW178" s="15">
        <v>-1.6205045447379114E-2</v>
      </c>
      <c r="IX178" s="15">
        <v>4.2537284207305546E-3</v>
      </c>
      <c r="IY178" s="15">
        <v>-8.3023181053305771E-3</v>
      </c>
      <c r="IZ178" s="15">
        <v>-2.2074850358813389E-2</v>
      </c>
      <c r="JA178" s="15">
        <v>-2.365419089788983E-2</v>
      </c>
      <c r="JB178" s="15">
        <v>-2.1564177915840525E-2</v>
      </c>
      <c r="JC178" s="15">
        <v>-1.7230936928361962E-2</v>
      </c>
      <c r="JD178" s="15">
        <v>-2.113538073033621E-2</v>
      </c>
      <c r="JE178" s="15">
        <v>-2.332100465514475E-2</v>
      </c>
      <c r="JF178" s="15">
        <v>6.827707346020782E-3</v>
      </c>
      <c r="JG178" s="15">
        <v>-2.7434859457508326E-3</v>
      </c>
      <c r="JH178" s="15">
        <v>-5.9501135239721165E-3</v>
      </c>
      <c r="JI178" s="15">
        <v>6.2265470984171562E-3</v>
      </c>
      <c r="JJ178" s="15">
        <v>-1.1151429397624079E-2</v>
      </c>
      <c r="JK178" s="15">
        <v>-5.5963769706978252E-3</v>
      </c>
      <c r="JL178" s="15">
        <v>5.5607186846971792E-3</v>
      </c>
      <c r="JM178" s="15">
        <v>-3.9727144398836959E-3</v>
      </c>
      <c r="JN178" s="15">
        <v>3.5331943977756392E-4</v>
      </c>
      <c r="JO178" s="15">
        <v>9.0172587795240469E-2</v>
      </c>
      <c r="JP178" s="15">
        <v>-2.4580102502690039E-3</v>
      </c>
      <c r="JQ178" s="15">
        <v>3.557261926014299E-3</v>
      </c>
      <c r="JR178" s="15">
        <v>-2.9995308944411716E-3</v>
      </c>
      <c r="JS178" s="15">
        <v>-1.8632388472236314E-3</v>
      </c>
      <c r="JT178" s="15">
        <v>-5.5143299859192578E-3</v>
      </c>
      <c r="JU178" s="15">
        <v>-2.1339031837009775E-3</v>
      </c>
      <c r="JV178" s="15">
        <v>-7.189965066239163E-3</v>
      </c>
      <c r="JW178" s="15">
        <v>8.1258617950125938E-3</v>
      </c>
      <c r="JX178" s="15">
        <v>1.4621412526542241E-3</v>
      </c>
      <c r="JY178" s="15">
        <v>-4.8947723767282809E-3</v>
      </c>
      <c r="JZ178" s="15">
        <v>-2.1802723205572666E-2</v>
      </c>
      <c r="KA178" s="15">
        <v>-8.4293262265575722E-3</v>
      </c>
      <c r="KB178" s="15">
        <v>-4.4501771534007041E-3</v>
      </c>
      <c r="KC178" s="15">
        <v>-2.1618694112804062E-2</v>
      </c>
      <c r="KD178" s="15">
        <v>-1.71983833943588E-4</v>
      </c>
      <c r="KE178" s="15">
        <v>-1.6419582860844929E-2</v>
      </c>
      <c r="KF178" s="15">
        <v>6.9645969152969632E-4</v>
      </c>
      <c r="KG178" s="15">
        <v>-9.2797837825722828E-3</v>
      </c>
      <c r="KH178" s="15">
        <v>-1.3768632767278516E-2</v>
      </c>
      <c r="KI178" s="15">
        <v>-3.2804840791617238E-3</v>
      </c>
      <c r="KJ178" s="15">
        <v>-2.784547570183231E-3</v>
      </c>
      <c r="KK178" s="15">
        <v>-1.2050680329604505E-2</v>
      </c>
      <c r="KL178" s="15">
        <v>5.7963871966560361E-3</v>
      </c>
      <c r="KM178" s="15">
        <v>-1.549345052900827E-2</v>
      </c>
      <c r="KN178" s="15">
        <v>-7.825126235256873E-3</v>
      </c>
      <c r="KO178" s="15">
        <v>-3.2161755267051811E-3</v>
      </c>
      <c r="KP178" s="15">
        <v>-1.0113257397616923E-2</v>
      </c>
      <c r="KQ178" s="15">
        <v>-1.0176398316429396E-2</v>
      </c>
      <c r="KR178" s="15">
        <v>-5.7549757502857474E-3</v>
      </c>
      <c r="KS178" s="15">
        <v>-1.1409275358058054E-2</v>
      </c>
      <c r="KT178" s="15">
        <v>-2.7336003043792044E-2</v>
      </c>
      <c r="KU178" s="15">
        <v>-9.8883006915168863E-3</v>
      </c>
      <c r="KV178" s="15">
        <v>1.1425774523026665E-3</v>
      </c>
      <c r="KW178" s="15">
        <v>-1.2857912522094171E-2</v>
      </c>
      <c r="KX178" s="15">
        <v>-3.2095396648326967E-3</v>
      </c>
      <c r="KY178" s="15">
        <v>1.0689531555321798E-2</v>
      </c>
      <c r="KZ178" s="15">
        <v>-1.5272329930836503E-2</v>
      </c>
      <c r="LA178" s="15">
        <v>-8.0787461343434213E-3</v>
      </c>
      <c r="LB178" s="15">
        <v>7.8978954697169826E-3</v>
      </c>
      <c r="LC178" s="15">
        <v>-1.5514098468074442E-4</v>
      </c>
      <c r="LD178" s="15">
        <v>-1.2400248531646037E-2</v>
      </c>
      <c r="LE178" s="15">
        <v>-1.3852112808151445E-2</v>
      </c>
      <c r="LF178" s="15">
        <v>1.6899032327518727E-3</v>
      </c>
      <c r="LG178" s="15">
        <v>1.1642005278369925E-2</v>
      </c>
      <c r="LH178" s="15">
        <v>-1.3262226469525806E-2</v>
      </c>
      <c r="LI178" s="15">
        <v>7.3830525931754482E-3</v>
      </c>
      <c r="LJ178" s="15">
        <v>-1.0226692556548015E-3</v>
      </c>
      <c r="LK178" s="15">
        <v>-1.4623818247821047E-2</v>
      </c>
      <c r="LL178" s="15">
        <v>-1.174948242495392E-2</v>
      </c>
      <c r="LM178" s="15">
        <v>-1.9506763883695652E-3</v>
      </c>
      <c r="LN178" s="15">
        <v>-6.1412680220824653E-3</v>
      </c>
      <c r="LO178" s="15">
        <v>-1.7625881330241587E-2</v>
      </c>
      <c r="LP178" s="15">
        <v>-6.0771803754279042E-4</v>
      </c>
      <c r="LQ178" s="15">
        <v>-1.0817598921022973E-2</v>
      </c>
      <c r="LR178" s="15">
        <v>1.6396134186385028E-3</v>
      </c>
      <c r="LS178" s="15">
        <v>-2.736433566249565E-3</v>
      </c>
      <c r="LT178" s="15">
        <v>1.1553602366925209E-2</v>
      </c>
      <c r="LU178" s="15">
        <v>-5.4466232283286863E-4</v>
      </c>
      <c r="LV178" s="15">
        <v>-1.4757390178037767E-2</v>
      </c>
      <c r="LW178" s="15">
        <v>-8.2451720587383287E-3</v>
      </c>
      <c r="LX178" s="15">
        <v>1.2952665919661583E-2</v>
      </c>
      <c r="LY178" s="15">
        <v>-8.8988351421300325E-3</v>
      </c>
      <c r="LZ178" s="15">
        <v>-1.2270092591814359E-2</v>
      </c>
      <c r="MA178" s="15">
        <v>-3.4789461062690878E-3</v>
      </c>
      <c r="MB178" s="15">
        <v>-1.3881461197602191E-2</v>
      </c>
      <c r="MC178" s="15">
        <v>-2.1857932199802082E-3</v>
      </c>
      <c r="MD178" s="15">
        <v>-1.2895841082924995E-2</v>
      </c>
      <c r="ME178" s="15">
        <v>-5.4008570100667593E-3</v>
      </c>
      <c r="MF178" s="15">
        <v>-2.7106747418062897E-2</v>
      </c>
      <c r="MG178" s="15">
        <v>-4.1122102301795376E-3</v>
      </c>
      <c r="MH178" s="15">
        <v>7.5548544331832885E-3</v>
      </c>
      <c r="MI178" s="15">
        <v>-2.9263555267977433E-3</v>
      </c>
      <c r="MJ178" s="15">
        <v>-1.823149766428888E-2</v>
      </c>
      <c r="MK178" s="15">
        <v>1.3677398682596853E-2</v>
      </c>
      <c r="ML178" s="15">
        <v>-2.7212563524884815E-2</v>
      </c>
      <c r="MM178" s="15">
        <v>-2.6341633964816959E-2</v>
      </c>
      <c r="MN178" s="15">
        <v>-3.1877617048728128E-3</v>
      </c>
      <c r="MO178" s="15">
        <v>1.5671150214577661E-3</v>
      </c>
      <c r="MP178" s="15">
        <v>-3.8397589734241646E-3</v>
      </c>
      <c r="MQ178" s="15">
        <v>-1.4390077637353478E-2</v>
      </c>
      <c r="MR178" s="15">
        <v>1.3519809356341037E-2</v>
      </c>
      <c r="MS178" s="15">
        <v>1.162053102301879E-2</v>
      </c>
      <c r="MT178" s="15">
        <v>-1.8613566513989207E-2</v>
      </c>
      <c r="MU178" s="15">
        <v>-1.9592895751786778E-2</v>
      </c>
      <c r="MV178" s="15">
        <v>-1.0130013954017669E-2</v>
      </c>
      <c r="MW178" s="15">
        <v>-2.5316469217797305E-3</v>
      </c>
      <c r="MX178" s="15">
        <v>-1.6953945852448491E-3</v>
      </c>
      <c r="MY178" s="15">
        <v>-9.1596067773329587E-4</v>
      </c>
      <c r="MZ178" s="15">
        <v>-1.5242410236859757E-2</v>
      </c>
      <c r="NA178" s="15">
        <v>-1.3507634461542031E-2</v>
      </c>
      <c r="NB178" s="15">
        <v>-9.8798454871991456E-3</v>
      </c>
      <c r="NC178" s="15">
        <v>-3.5348216374929946E-3</v>
      </c>
      <c r="ND178" s="15">
        <v>-3.8938551759765232E-3</v>
      </c>
      <c r="NE178" s="15">
        <v>-2.3878632600100008E-2</v>
      </c>
      <c r="NF178" s="15">
        <v>8.1998223137730829E-3</v>
      </c>
      <c r="NG178" s="15">
        <v>-2.2460643528602758E-2</v>
      </c>
      <c r="NH178" s="15">
        <v>0</v>
      </c>
      <c r="NI178" s="15">
        <v>-9.0569188446079363E-3</v>
      </c>
      <c r="NJ178" s="15">
        <v>-1.0839762604776518E-2</v>
      </c>
      <c r="NK178" s="15">
        <v>3.9742847950508933E-2</v>
      </c>
      <c r="NL178" s="15">
        <v>1.705757343227821E-3</v>
      </c>
      <c r="NM178" s="15">
        <v>1.2170535620255114E-2</v>
      </c>
      <c r="NN178" s="15">
        <v>5.8504136781755605E-3</v>
      </c>
      <c r="NO178" s="15">
        <v>-7.3801072976226456E-3</v>
      </c>
      <c r="NP178" s="15">
        <v>-7.2803233681253852E-3</v>
      </c>
      <c r="NQ178" s="15">
        <v>-4.9065518995147928E-3</v>
      </c>
      <c r="NR178" s="15">
        <v>1.4971885240870626E-2</v>
      </c>
      <c r="NS178" s="15">
        <v>-8.4821778022691301E-3</v>
      </c>
      <c r="NT178" s="15">
        <v>-8.4770216585264256E-3</v>
      </c>
      <c r="NU178" s="15">
        <v>-4.0886474490396596E-3</v>
      </c>
      <c r="NV178" s="15">
        <v>-7.7539804369039286E-3</v>
      </c>
      <c r="NW178" s="15">
        <v>-1.2371291802546942E-2</v>
      </c>
      <c r="NX178" s="15">
        <v>-1.5141829784126702E-2</v>
      </c>
      <c r="NY178" s="15">
        <v>5.9471490374351076E-3</v>
      </c>
      <c r="NZ178" s="15">
        <v>2.5891505578576005E-3</v>
      </c>
      <c r="OA178" s="15">
        <v>-1.5504186535965199E-2</v>
      </c>
      <c r="OB178" s="15">
        <v>-1.0576004740597528E-2</v>
      </c>
      <c r="OC178" s="15">
        <v>-2.9873039803923014E-4</v>
      </c>
      <c r="OD178" s="15">
        <v>-1.144822413674816E-2</v>
      </c>
      <c r="OE178" s="15">
        <v>-7.4367337957896539E-3</v>
      </c>
      <c r="OF178" s="15">
        <v>-8.6411687517036449E-3</v>
      </c>
      <c r="OG178" s="15">
        <v>-5.0306550278754652E-3</v>
      </c>
      <c r="OH178" s="15">
        <v>3.7848112225623938E-3</v>
      </c>
      <c r="OI178" s="15">
        <v>6.5154256890922052E-3</v>
      </c>
      <c r="OJ178" s="15">
        <v>8.2505624594499255E-3</v>
      </c>
      <c r="OK178" s="15">
        <v>-7.6060101398248373E-3</v>
      </c>
      <c r="OL178" s="15">
        <v>-5.7876219430075537E-3</v>
      </c>
      <c r="OM178" s="15">
        <v>-7.1654679608739464E-3</v>
      </c>
      <c r="ON178" s="15">
        <v>-2.5136600122908626E-2</v>
      </c>
      <c r="OO178" s="15">
        <v>-1.6183245557549658E-2</v>
      </c>
      <c r="OP178" s="15">
        <v>7.9191827847040711E-3</v>
      </c>
      <c r="OQ178" s="15">
        <v>-9.8866754718075107E-3</v>
      </c>
      <c r="OR178" s="15">
        <v>2.1092109999011873E-3</v>
      </c>
      <c r="OS178" s="15">
        <v>-3.9068132973672214E-3</v>
      </c>
      <c r="OT178" s="15">
        <v>-6.8550604602373964E-3</v>
      </c>
      <c r="OU178" s="15">
        <v>-1.6291235053288264E-2</v>
      </c>
      <c r="OV178" s="15">
        <v>-6.4823044621011633E-3</v>
      </c>
      <c r="OW178" s="15">
        <v>-2.0553625557171565E-2</v>
      </c>
      <c r="OX178" s="15">
        <v>3.0075210639553224E-3</v>
      </c>
      <c r="OY178" s="15">
        <v>-1.3436163728788862E-2</v>
      </c>
      <c r="OZ178" s="15">
        <v>-1.2070007500353387E-3</v>
      </c>
      <c r="PA178" s="15">
        <v>2.1821457859992647E-3</v>
      </c>
      <c r="PB178" s="15">
        <v>1.8295476973998425E-3</v>
      </c>
      <c r="PC178" s="15">
        <v>9.4244437743764599E-3</v>
      </c>
      <c r="PD178" s="15">
        <v>2.6054017580390046E-3</v>
      </c>
      <c r="PE178" s="15">
        <v>-8.4903789133633448E-3</v>
      </c>
      <c r="PF178" s="15">
        <v>-1.389408586222011E-2</v>
      </c>
      <c r="PG178" s="15">
        <v>-1.0143836805195221E-2</v>
      </c>
      <c r="PH178" s="15">
        <v>-7.6256868666368547E-3</v>
      </c>
      <c r="PI178" s="15">
        <v>1.0346612407764603E-3</v>
      </c>
      <c r="PJ178" s="15">
        <v>-2.275005613103381E-2</v>
      </c>
      <c r="PK178" s="15">
        <v>-1.3620330577798399E-2</v>
      </c>
      <c r="PL178" s="15">
        <v>-1.5128537412515623E-2</v>
      </c>
      <c r="PM178" s="15">
        <v>1.7863313912601417E-2</v>
      </c>
      <c r="PN178" s="15">
        <v>-1.4449825503906003E-3</v>
      </c>
      <c r="PO178" s="15">
        <v>-8.338281246945153E-3</v>
      </c>
      <c r="PP178" s="15">
        <v>2.141328441343078E-3</v>
      </c>
      <c r="PQ178" s="15">
        <v>-4.3894193557225264E-2</v>
      </c>
      <c r="PR178" s="15">
        <v>-1.0753739594597285E-2</v>
      </c>
      <c r="PS178" s="15">
        <v>-2.024223211257459E-4</v>
      </c>
      <c r="PT178" s="15">
        <v>-5.1329346148800371E-3</v>
      </c>
      <c r="PU178" s="15">
        <v>1.8555982001021033E-2</v>
      </c>
      <c r="PV178" s="15">
        <v>-1.3582789513005624E-2</v>
      </c>
      <c r="PW178" s="15">
        <v>-2.6715255718990161E-3</v>
      </c>
      <c r="PX178" s="15">
        <v>-2.3342185664780805E-3</v>
      </c>
      <c r="PY178" s="15">
        <v>-8.2474231479038359E-4</v>
      </c>
      <c r="PZ178" s="15">
        <v>-2.409202218063132E-2</v>
      </c>
      <c r="QA178" s="15">
        <v>-8.0140479489351022E-3</v>
      </c>
      <c r="QB178" s="15">
        <v>-8.243878328622797E-3</v>
      </c>
      <c r="QC178" s="15">
        <v>-2.7992466910101502E-2</v>
      </c>
      <c r="QD178" s="15">
        <v>4.6085685576729351E-3</v>
      </c>
      <c r="QE178" s="15">
        <v>5.0958940904381762E-3</v>
      </c>
      <c r="QF178" s="15">
        <v>1.3324452337786948E-3</v>
      </c>
      <c r="QG178" s="15">
        <v>-9.8421955043312588E-3</v>
      </c>
      <c r="QH178" s="15">
        <v>-4.9364268296203688E-3</v>
      </c>
      <c r="QI178" s="15">
        <v>-1.1585174335229537E-2</v>
      </c>
      <c r="QJ178" s="15">
        <v>-1.0934938213713295E-3</v>
      </c>
      <c r="QK178" s="15">
        <v>-6.8259650703997587E-3</v>
      </c>
      <c r="QL178" s="15">
        <v>-1.5076154369340185E-2</v>
      </c>
      <c r="QM178" s="15">
        <v>-5.2360867124244571E-3</v>
      </c>
      <c r="QN178" s="15">
        <v>-1.3064101313692282E-2</v>
      </c>
      <c r="QO178" s="15">
        <v>-1.1497382987960054E-2</v>
      </c>
      <c r="QP178" s="15">
        <v>5.5387015571026609E-3</v>
      </c>
      <c r="QQ178" s="15">
        <v>-4.6635943259756962E-3</v>
      </c>
      <c r="QR178" s="15">
        <v>9.1628023041984124E-3</v>
      </c>
      <c r="QS178" s="15">
        <v>-6.2137171425073337E-3</v>
      </c>
      <c r="QT178" s="15">
        <v>1.0727813320178742E-2</v>
      </c>
      <c r="QU178" s="15">
        <v>-8.0000004266680448E-4</v>
      </c>
      <c r="QV178" s="15">
        <v>5.4024982833483417E-3</v>
      </c>
      <c r="QW178" s="15">
        <v>-1.2664562841321884E-2</v>
      </c>
      <c r="QX178" s="15">
        <v>-1.5247430243242826E-2</v>
      </c>
      <c r="QY178" s="15">
        <v>-3.0502135333453093E-3</v>
      </c>
      <c r="QZ178" s="15">
        <v>-1.4600952554122592E-2</v>
      </c>
      <c r="RA178" s="15">
        <v>-1.3998740136238403E-4</v>
      </c>
      <c r="RB178" s="15">
        <v>-4.1558501371723082E-3</v>
      </c>
      <c r="RC178" s="15">
        <v>1.5781171081605582E-3</v>
      </c>
      <c r="RD178" s="15">
        <v>-9.1583131702766066E-3</v>
      </c>
      <c r="RE178" s="15">
        <v>1.4927401333401601E-3</v>
      </c>
      <c r="RF178" s="15">
        <v>2.9501447299027251E-3</v>
      </c>
      <c r="RG178" s="15">
        <v>-3.7592840232963068E-2</v>
      </c>
      <c r="RH178" s="15">
        <v>-8.0649021537752916E-3</v>
      </c>
      <c r="RI178" s="15">
        <v>2.7901433101140474E-3</v>
      </c>
      <c r="RJ178" s="15">
        <v>-1.0637553670734077E-2</v>
      </c>
      <c r="RK178" s="15">
        <v>8.0850304097137421E-3</v>
      </c>
      <c r="RL178" s="15">
        <v>-1.2745791242437085E-2</v>
      </c>
      <c r="RM178" s="15">
        <v>2.5590962851649059E-3</v>
      </c>
      <c r="RN178" s="15">
        <v>-6.4386540341983302E-3</v>
      </c>
      <c r="RO178" s="15">
        <v>-7.3991864271057497E-4</v>
      </c>
      <c r="RP178" s="15">
        <v>0</v>
      </c>
      <c r="RQ178" s="15">
        <v>-1.2618298204221652E-3</v>
      </c>
      <c r="RR178" s="15">
        <v>-1.0485747289514432E-2</v>
      </c>
      <c r="RS178" s="15">
        <v>2.7540936329291422E-2</v>
      </c>
      <c r="RT178" s="15">
        <v>-9.5785807431810772E-3</v>
      </c>
      <c r="RU178" s="15">
        <v>-2.8363565691732666E-3</v>
      </c>
      <c r="RV178" s="15">
        <v>-1.0978042368497065E-2</v>
      </c>
      <c r="RW178" s="15">
        <v>-7.489943093218699E-3</v>
      </c>
      <c r="RX178" s="15">
        <v>-5.4742283814222421E-3</v>
      </c>
      <c r="RY178" s="15">
        <v>-2.9880667894674584E-2</v>
      </c>
      <c r="RZ178" s="15">
        <v>-4.493511517171235E-3</v>
      </c>
      <c r="SA178" s="15">
        <v>-9.3729764525678112E-3</v>
      </c>
      <c r="SB178" s="15">
        <v>-5.6111393866791507E-3</v>
      </c>
      <c r="SC178" s="15">
        <v>4.0273015614119148E-3</v>
      </c>
      <c r="SD178" s="15">
        <v>-4.712099944977538E-3</v>
      </c>
      <c r="SE178" s="15">
        <v>1.4449220256101E-2</v>
      </c>
      <c r="SF178" s="15">
        <v>-4.3599257217598643E-3</v>
      </c>
      <c r="SG178" s="15">
        <v>-8.7620226315497061E-3</v>
      </c>
      <c r="SH178" s="15">
        <v>-1.1716870230052088E-2</v>
      </c>
      <c r="SI178" s="15">
        <v>-7.9215574798962712E-3</v>
      </c>
      <c r="SJ178" s="15">
        <v>1.1926126478136664E-2</v>
      </c>
      <c r="SK178" s="15">
        <v>4.2780020912233659E-2</v>
      </c>
      <c r="SL178" s="15">
        <v>6.324131749468301E-3</v>
      </c>
      <c r="SM178" s="15">
        <v>-1.0949703510705797E-2</v>
      </c>
      <c r="SN178" s="15">
        <v>-5.7314958446895116E-3</v>
      </c>
      <c r="SO178" s="15">
        <v>-6.640531495265437E-3</v>
      </c>
      <c r="SP178" s="15">
        <v>2.0810649791933616E-2</v>
      </c>
      <c r="SQ178" s="15">
        <v>-1.3703537497261914E-2</v>
      </c>
      <c r="SR178" s="15">
        <v>-1.4641549992948005E-2</v>
      </c>
      <c r="SS178" s="15">
        <v>-2.4422632917797747E-2</v>
      </c>
      <c r="ST178" s="15">
        <v>-6.0920319744185289E-3</v>
      </c>
      <c r="SU178" s="15">
        <v>-5.8584149837020601E-3</v>
      </c>
      <c r="SV178" s="15">
        <v>-1.5229509580839457E-2</v>
      </c>
      <c r="SW178" s="15">
        <v>6.5708055644233985E-3</v>
      </c>
      <c r="SX178" s="15">
        <v>-5.5401803756153561E-3</v>
      </c>
      <c r="SY178" s="15">
        <v>-8.8652488075700159E-4</v>
      </c>
      <c r="SZ178" s="15">
        <v>3.8822436337145609E-3</v>
      </c>
      <c r="TA178" s="15">
        <v>-1.3015750893853773E-3</v>
      </c>
      <c r="TB178" s="15">
        <v>3.4561002108581596E-3</v>
      </c>
      <c r="TC178" s="15">
        <v>-4.6533355256411597E-3</v>
      </c>
      <c r="TD178" s="15">
        <v>-1.5267472130788533E-2</v>
      </c>
      <c r="TE178" s="15">
        <v>-1.6992991501536131E-2</v>
      </c>
      <c r="TF178" s="15">
        <v>1.6933367240541477E-4</v>
      </c>
      <c r="TG178" s="15">
        <v>-1.6634768906251221E-2</v>
      </c>
      <c r="TH178" s="15">
        <v>3.0832501301207866E-3</v>
      </c>
      <c r="TI178" s="15">
        <v>-5.7224762740662105E-3</v>
      </c>
      <c r="TJ178" s="15">
        <v>-4.2445743362729141E-3</v>
      </c>
      <c r="TK178" s="15">
        <v>2.7902668855033881E-3</v>
      </c>
      <c r="TL178" s="15">
        <v>1.9249509266127347E-2</v>
      </c>
      <c r="TM178" s="15">
        <v>-1.0896131913303547E-2</v>
      </c>
      <c r="TN178" s="15">
        <v>-2.7764941482920952E-3</v>
      </c>
      <c r="TO178" s="23">
        <v>-3.3063710770185072E-3</v>
      </c>
    </row>
    <row r="179" spans="1:535" x14ac:dyDescent="0.35">
      <c r="A179" s="14">
        <v>173</v>
      </c>
      <c r="B179" s="81">
        <v>42741</v>
      </c>
      <c r="C179" s="23">
        <v>3.5713536338840422E-3</v>
      </c>
      <c r="D179" s="43">
        <f ca="1">OFFSET('CAPM Regression Loop'!$AH$6,$A179,'CAPM Regression Loop'!$D$2)</f>
        <v>3.1472765033002731E-3</v>
      </c>
      <c r="T179" s="14">
        <v>173</v>
      </c>
      <c r="U179" s="14" t="s">
        <v>175</v>
      </c>
      <c r="V179" s="14">
        <v>0.82174698555244241</v>
      </c>
      <c r="W179" s="14">
        <v>0.11113296957253523</v>
      </c>
      <c r="X179" s="14">
        <v>0.17945406159712712</v>
      </c>
      <c r="Y179" s="14">
        <f t="shared" si="9"/>
        <v>-1.6039615888353804</v>
      </c>
      <c r="Z179" s="14">
        <f t="shared" si="8"/>
        <v>1.6039615888353804</v>
      </c>
      <c r="AA179" s="14">
        <f t="shared" si="10"/>
        <v>1</v>
      </c>
      <c r="AF179" s="80"/>
      <c r="AH179" s="81"/>
      <c r="AI179" s="15">
        <v>3.0680497996008485E-2</v>
      </c>
      <c r="AJ179" s="15">
        <v>6.9489964754328821E-3</v>
      </c>
      <c r="AK179" s="15">
        <v>-1.3176964399162831E-2</v>
      </c>
      <c r="AL179" s="15">
        <v>1.108658805634055E-2</v>
      </c>
      <c r="AM179" s="15">
        <v>3.1357792668360929E-4</v>
      </c>
      <c r="AN179" s="15">
        <v>1.32955424812445E-2</v>
      </c>
      <c r="AO179" s="15">
        <v>2.6840577453164396E-2</v>
      </c>
      <c r="AP179" s="15">
        <v>1.1327891464045279E-2</v>
      </c>
      <c r="AQ179" s="15">
        <v>2.2315477151367107E-2</v>
      </c>
      <c r="AR179" s="15">
        <v>3.9182809716602086E-3</v>
      </c>
      <c r="AS179" s="15">
        <v>-2.3208025818707134E-2</v>
      </c>
      <c r="AT179" s="15">
        <v>6.7911717380868427E-4</v>
      </c>
      <c r="AU179" s="15">
        <v>2.118016634542474E-3</v>
      </c>
      <c r="AV179" s="15">
        <v>3.0342211169958801E-2</v>
      </c>
      <c r="AW179" s="15">
        <v>7.561472700576488E-3</v>
      </c>
      <c r="AX179" s="15">
        <v>-7.9157765551823498E-4</v>
      </c>
      <c r="AY179" s="15">
        <v>3.5302848103967943E-2</v>
      </c>
      <c r="AZ179" s="15">
        <v>-2.0098893287733366E-3</v>
      </c>
      <c r="BA179" s="15">
        <v>3.4251496308397838E-3</v>
      </c>
      <c r="BB179" s="15">
        <v>-7.9562148232036802E-3</v>
      </c>
      <c r="BC179" s="15">
        <v>1.8277073987342688E-2</v>
      </c>
      <c r="BD179" s="15">
        <v>0</v>
      </c>
      <c r="BE179" s="15">
        <v>8.8954592117338818E-3</v>
      </c>
      <c r="BF179" s="15">
        <v>2.2607394707878366E-3</v>
      </c>
      <c r="BG179" s="15">
        <v>3.4448146596084777E-3</v>
      </c>
      <c r="BH179" s="15">
        <v>4.6357698914174014E-3</v>
      </c>
      <c r="BI179" s="15">
        <v>-7.834873323655454E-3</v>
      </c>
      <c r="BJ179" s="15">
        <v>-8.9276087974825176E-3</v>
      </c>
      <c r="BK179" s="15">
        <v>1.6196521289342364E-3</v>
      </c>
      <c r="BL179" s="15">
        <v>-6.0523713275717744E-3</v>
      </c>
      <c r="BM179" s="15">
        <v>3.1333232655823426E-2</v>
      </c>
      <c r="BN179" s="15">
        <v>-1.8709079358117313E-3</v>
      </c>
      <c r="BO179" s="15">
        <v>7.0922283094918366E-3</v>
      </c>
      <c r="BP179" s="15">
        <v>1.7934989553806811E-2</v>
      </c>
      <c r="BQ179" s="15">
        <v>-2.2385790985245311E-3</v>
      </c>
      <c r="BR179" s="15">
        <v>2.4536354866856232E-2</v>
      </c>
      <c r="BS179" s="15">
        <v>1.6739710851418614E-2</v>
      </c>
      <c r="BT179" s="15">
        <v>-6.6275569235112724E-3</v>
      </c>
      <c r="BU179" s="15">
        <v>1.9715946546977541E-2</v>
      </c>
      <c r="BV179" s="15">
        <v>-1.7986522048782341E-2</v>
      </c>
      <c r="BW179" s="15">
        <v>-8.0568653785355882E-3</v>
      </c>
      <c r="BX179" s="15">
        <v>-1.5229132114069745E-3</v>
      </c>
      <c r="BY179" s="15">
        <v>7.6373105281394406E-3</v>
      </c>
      <c r="BZ179" s="15">
        <v>4.1919933541968295E-4</v>
      </c>
      <c r="CA179" s="15">
        <v>-2.0574510700108462E-3</v>
      </c>
      <c r="CB179" s="15">
        <v>1.8137430852880341E-3</v>
      </c>
      <c r="CC179" s="15">
        <v>7.9282701957941477E-3</v>
      </c>
      <c r="CD179" s="15">
        <v>7.5193867010355771E-3</v>
      </c>
      <c r="CE179" s="15">
        <v>-6.7501810620625652E-3</v>
      </c>
      <c r="CF179" s="15">
        <v>-7.9103497862476025E-4</v>
      </c>
      <c r="CG179" s="15">
        <v>8.7604834468729929E-3</v>
      </c>
      <c r="CH179" s="15">
        <v>1.3167460175791533E-2</v>
      </c>
      <c r="CI179" s="15">
        <v>1.3488350224789664E-2</v>
      </c>
      <c r="CJ179" s="15">
        <v>-1.2348221367345356E-3</v>
      </c>
      <c r="CK179" s="15">
        <v>1.9895225078254515E-3</v>
      </c>
      <c r="CL179" s="15">
        <v>-5.5038686928859746E-3</v>
      </c>
      <c r="CM179" s="15">
        <v>1.1483303152841563E-3</v>
      </c>
      <c r="CN179" s="15">
        <v>2.4542978242739861E-3</v>
      </c>
      <c r="CO179" s="15">
        <v>0</v>
      </c>
      <c r="CP179" s="15">
        <v>1.0378805763728636E-2</v>
      </c>
      <c r="CQ179" s="15">
        <v>6.6119468780367783E-3</v>
      </c>
      <c r="CR179" s="15">
        <v>3.044142381228273E-3</v>
      </c>
      <c r="CS179" s="15">
        <v>2.2667838825634291E-3</v>
      </c>
      <c r="CT179" s="15">
        <v>1.8576385572935238E-2</v>
      </c>
      <c r="CU179" s="15">
        <v>4.909180265505915E-4</v>
      </c>
      <c r="CV179" s="15">
        <v>-6.0790460763821153E-3</v>
      </c>
      <c r="CW179" s="15">
        <v>4.8592446566867878E-3</v>
      </c>
      <c r="CX179" s="15">
        <v>1.6621653525581599E-3</v>
      </c>
      <c r="CY179" s="15">
        <v>4.5902746084102389E-3</v>
      </c>
      <c r="CZ179" s="15">
        <v>4.4138718940326871E-3</v>
      </c>
      <c r="DA179" s="15">
        <v>-2.9980035779540357E-3</v>
      </c>
      <c r="DB179" s="15">
        <v>4.5248945982895028E-3</v>
      </c>
      <c r="DC179" s="15">
        <v>8.0616046710267827E-3</v>
      </c>
      <c r="DD179" s="15">
        <v>-2.2779053129938429E-3</v>
      </c>
      <c r="DE179" s="15">
        <v>3.4742362681860514E-3</v>
      </c>
      <c r="DF179" s="15">
        <v>3.3197555763926495E-3</v>
      </c>
      <c r="DG179" s="15">
        <v>-5.4061143379075093E-3</v>
      </c>
      <c r="DH179" s="15">
        <v>1.1079336452089503E-2</v>
      </c>
      <c r="DI179" s="15">
        <v>4.3001505715310057E-4</v>
      </c>
      <c r="DJ179" s="15">
        <v>5.3443400985966833E-3</v>
      </c>
      <c r="DK179" s="15">
        <v>-1.9362610945616084E-2</v>
      </c>
      <c r="DL179" s="15">
        <v>5.4452621431863458E-3</v>
      </c>
      <c r="DM179" s="15">
        <v>-1.8340654349338726E-2</v>
      </c>
      <c r="DN179" s="15">
        <v>-2.0146565390713744E-2</v>
      </c>
      <c r="DO179" s="15">
        <v>-1.1177348406605173E-3</v>
      </c>
      <c r="DP179" s="15">
        <v>7.3825838661882382E-3</v>
      </c>
      <c r="DQ179" s="15">
        <v>-2.1008411088118389E-3</v>
      </c>
      <c r="DR179" s="15">
        <v>1.2627948925540072E-2</v>
      </c>
      <c r="DS179" s="15">
        <v>5.3050522296930981E-3</v>
      </c>
      <c r="DT179" s="15">
        <v>-4.4563280594889172E-4</v>
      </c>
      <c r="DU179" s="15">
        <v>-2.3961682013634068E-2</v>
      </c>
      <c r="DV179" s="15">
        <v>5.5446757779427118E-3</v>
      </c>
      <c r="DW179" s="15">
        <v>6.6966413837136795E-3</v>
      </c>
      <c r="DX179" s="15">
        <v>7.0541763647556188E-4</v>
      </c>
      <c r="DY179" s="15">
        <v>2.6395671263180326E-4</v>
      </c>
      <c r="DZ179" s="15">
        <v>7.6000663861192008E-3</v>
      </c>
      <c r="EA179" s="15">
        <v>-1.4680697522912731E-3</v>
      </c>
      <c r="EB179" s="15">
        <v>1.0442838624390756E-2</v>
      </c>
      <c r="EC179" s="15">
        <v>1.7091586556362926E-3</v>
      </c>
      <c r="ED179" s="15">
        <v>1.0896251258083902E-2</v>
      </c>
      <c r="EE179" s="15">
        <v>1.6575734110383249E-2</v>
      </c>
      <c r="EF179" s="15">
        <v>7.0170649992077443E-3</v>
      </c>
      <c r="EG179" s="15">
        <v>3.8031897517625647E-3</v>
      </c>
      <c r="EH179" s="15">
        <v>1.4687944555513656E-2</v>
      </c>
      <c r="EI179" s="15">
        <v>2.192633186531549E-2</v>
      </c>
      <c r="EJ179" s="15">
        <v>2.4861579084413141E-3</v>
      </c>
      <c r="EK179" s="15">
        <v>1.0981880629493221E-2</v>
      </c>
      <c r="EL179" s="15">
        <v>7.0591850393265862E-3</v>
      </c>
      <c r="EM179" s="15">
        <v>3.3378227489710959E-3</v>
      </c>
      <c r="EN179" s="15">
        <v>4.7514089049803549E-3</v>
      </c>
      <c r="EO179" s="15">
        <v>-3.7375867253774163E-3</v>
      </c>
      <c r="EP179" s="15">
        <v>-4.9118930194898703E-4</v>
      </c>
      <c r="EQ179" s="15">
        <v>8.9497833497743373E-3</v>
      </c>
      <c r="ER179" s="15">
        <v>-3.781966194950373E-3</v>
      </c>
      <c r="ES179" s="15">
        <v>1.3780148476260074E-2</v>
      </c>
      <c r="ET179" s="15">
        <v>1.9867556203970187E-3</v>
      </c>
      <c r="EU179" s="15">
        <v>2.1789891889998671E-3</v>
      </c>
      <c r="EV179" s="15">
        <v>1.4226518293661347E-2</v>
      </c>
      <c r="EW179" s="15">
        <v>3.6054636018352415E-3</v>
      </c>
      <c r="EX179" s="15">
        <v>-4.7169898781389101E-3</v>
      </c>
      <c r="EY179" s="15">
        <v>1.357014560957959E-2</v>
      </c>
      <c r="EZ179" s="15">
        <v>8.4966028395156608E-3</v>
      </c>
      <c r="FA179" s="15">
        <v>9.534358987301518E-3</v>
      </c>
      <c r="FB179" s="15">
        <v>-4.014525998088765E-3</v>
      </c>
      <c r="FC179" s="15">
        <v>3.3980973822667218E-3</v>
      </c>
      <c r="FD179" s="15">
        <v>8.0950957793801195E-3</v>
      </c>
      <c r="FE179" s="15">
        <v>-1.0059351014237473E-3</v>
      </c>
      <c r="FF179" s="15">
        <v>1.0762943777094382E-2</v>
      </c>
      <c r="FG179" s="15">
        <v>-1.1589533694665283E-2</v>
      </c>
      <c r="FH179" s="15">
        <v>-1.5825041144397055E-2</v>
      </c>
      <c r="FI179" s="15">
        <v>-7.2546471604188157E-3</v>
      </c>
      <c r="FJ179" s="15">
        <v>-1.7794063800468048E-2</v>
      </c>
      <c r="FK179" s="15">
        <v>5.2356140539449427E-3</v>
      </c>
      <c r="FL179" s="15">
        <v>1.4790434160528837E-2</v>
      </c>
      <c r="FM179" s="15">
        <v>1.0241494052196921E-2</v>
      </c>
      <c r="FN179" s="15">
        <v>9.7269753074379975E-3</v>
      </c>
      <c r="FO179" s="15">
        <v>9.8264793314287082E-3</v>
      </c>
      <c r="FP179" s="15">
        <v>-6.3409925680817008E-3</v>
      </c>
      <c r="FQ179" s="15">
        <v>-1.1468015591641069E-2</v>
      </c>
      <c r="FR179" s="15">
        <v>-1.2504191281298023E-2</v>
      </c>
      <c r="FS179" s="15">
        <v>1.542980368740964E-2</v>
      </c>
      <c r="FT179" s="15">
        <v>-4.82721727270776E-3</v>
      </c>
      <c r="FU179" s="15">
        <v>-2.955303222217895E-3</v>
      </c>
      <c r="FV179" s="15">
        <v>-1.084247485872949E-2</v>
      </c>
      <c r="FW179" s="15">
        <v>2.6334462702235942E-3</v>
      </c>
      <c r="FX179" s="15">
        <v>-3.349655283484747E-3</v>
      </c>
      <c r="FY179" s="15">
        <v>1.2167301881301608E-3</v>
      </c>
      <c r="FZ179" s="15">
        <v>-6.9615350760931158E-3</v>
      </c>
      <c r="GA179" s="15">
        <v>-6.2478509383630271E-3</v>
      </c>
      <c r="GB179" s="15">
        <v>1.0062134199542121E-2</v>
      </c>
      <c r="GC179" s="15">
        <v>6.3303160941581983E-4</v>
      </c>
      <c r="GD179" s="15">
        <v>3.4068148927211973E-2</v>
      </c>
      <c r="GE179" s="15">
        <v>2.6101980887124608E-3</v>
      </c>
      <c r="GF179" s="15">
        <v>2.9798207068632765E-3</v>
      </c>
      <c r="GG179" s="15">
        <v>8.4654833717939439E-3</v>
      </c>
      <c r="GH179" s="15">
        <v>-5.7027764261224348E-3</v>
      </c>
      <c r="GI179" s="15">
        <v>7.0994212992040702E-3</v>
      </c>
      <c r="GJ179" s="15">
        <v>2.5809782050606765E-4</v>
      </c>
      <c r="GK179" s="15">
        <v>4.6205875702767935E-3</v>
      </c>
      <c r="GL179" s="15">
        <v>9.8381805031507417E-3</v>
      </c>
      <c r="GM179" s="15">
        <v>1.9993522276745114E-3</v>
      </c>
      <c r="GN179" s="15">
        <v>3.5240977252101982E-3</v>
      </c>
      <c r="GO179" s="15">
        <v>-8.0799280955592412E-3</v>
      </c>
      <c r="GP179" s="15">
        <v>-3.6185996414399014E-4</v>
      </c>
      <c r="GQ179" s="15">
        <v>-1.6946762988176462E-3</v>
      </c>
      <c r="GR179" s="15">
        <v>4.2015067165418847E-3</v>
      </c>
      <c r="GS179" s="15">
        <v>-4.0944509227936647E-3</v>
      </c>
      <c r="GT179" s="15">
        <v>9.7518503311744623E-3</v>
      </c>
      <c r="GU179" s="15">
        <v>3.2822786579187755E-3</v>
      </c>
      <c r="GV179" s="15">
        <v>-4.864710110629277E-3</v>
      </c>
      <c r="GW179" s="15">
        <v>-1.2354577912443848E-3</v>
      </c>
      <c r="GX179" s="15">
        <v>1.6205998713052689E-2</v>
      </c>
      <c r="GY179" s="15">
        <v>1.8839493138132111E-3</v>
      </c>
      <c r="GZ179" s="15">
        <v>1.522915995391888E-2</v>
      </c>
      <c r="HA179" s="15">
        <v>9.2599126809984542E-3</v>
      </c>
      <c r="HB179" s="15">
        <v>-7.8339212780404485E-4</v>
      </c>
      <c r="HC179" s="15">
        <v>-2.3622903716053983E-3</v>
      </c>
      <c r="HD179" s="15">
        <v>2.2452598379582772E-2</v>
      </c>
      <c r="HE179" s="15">
        <v>1.5267472130788381E-2</v>
      </c>
      <c r="HF179" s="15">
        <v>1.8970758629781148E-2</v>
      </c>
      <c r="HG179" s="15">
        <v>9.7185574518860972E-3</v>
      </c>
      <c r="HH179" s="15">
        <v>9.0352341021199493E-3</v>
      </c>
      <c r="HI179" s="15">
        <v>2.0770588920863492E-4</v>
      </c>
      <c r="HJ179" s="15">
        <v>1.0704830145557155E-2</v>
      </c>
      <c r="HK179" s="15">
        <v>1.1170231508309843E-2</v>
      </c>
      <c r="HL179" s="15">
        <v>8.5965769552115105E-3</v>
      </c>
      <c r="HM179" s="15">
        <v>-1.3748813655882484E-2</v>
      </c>
      <c r="HN179" s="15">
        <v>-1.3549218753343048E-2</v>
      </c>
      <c r="HO179" s="15">
        <v>-8.6062271138832042E-3</v>
      </c>
      <c r="HP179" s="15">
        <v>4.30725719758027E-3</v>
      </c>
      <c r="HQ179" s="15">
        <v>-1.8843688659429978E-3</v>
      </c>
      <c r="HR179" s="15">
        <v>1.7835758691574329E-2</v>
      </c>
      <c r="HS179" s="15">
        <v>1.7772169745797668E-2</v>
      </c>
      <c r="HT179" s="15">
        <v>-5.5214440777273961E-3</v>
      </c>
      <c r="HU179" s="15">
        <v>-1.2985810191414836E-3</v>
      </c>
      <c r="HV179" s="15">
        <v>7.4660980298785103E-3</v>
      </c>
      <c r="HW179" s="15">
        <v>2.8512612378480541E-3</v>
      </c>
      <c r="HX179" s="15">
        <v>0</v>
      </c>
      <c r="HY179" s="15">
        <v>-6.8647134264157245E-3</v>
      </c>
      <c r="HZ179" s="15">
        <v>-1.2609284425898905E-2</v>
      </c>
      <c r="IA179" s="15">
        <v>8.6013227399786077E-3</v>
      </c>
      <c r="IB179" s="15">
        <v>-1.1052889533129124E-2</v>
      </c>
      <c r="IC179" s="15">
        <v>1.5161179562971833E-2</v>
      </c>
      <c r="ID179" s="15">
        <v>1.4882189906796996E-2</v>
      </c>
      <c r="IE179" s="15">
        <v>-5.2896456896166302E-3</v>
      </c>
      <c r="IF179" s="15">
        <v>1.3931381061329825E-2</v>
      </c>
      <c r="IG179" s="15">
        <v>3.8634948250446392E-3</v>
      </c>
      <c r="IH179" s="15">
        <v>-9.1343373358388109E-3</v>
      </c>
      <c r="II179" s="15">
        <v>1.4726110385561052E-2</v>
      </c>
      <c r="IJ179" s="15">
        <v>1.1053325863249102E-2</v>
      </c>
      <c r="IK179" s="15">
        <v>-3.2775602913229732E-3</v>
      </c>
      <c r="IL179" s="15">
        <v>7.9738173883867579E-3</v>
      </c>
      <c r="IM179" s="15">
        <v>-1.008532981101376E-2</v>
      </c>
      <c r="IN179" s="15">
        <v>2.2598879674375042E-3</v>
      </c>
      <c r="IO179" s="15">
        <v>-6.6563369795812725E-3</v>
      </c>
      <c r="IP179" s="15">
        <v>-2.4767007380876024E-3</v>
      </c>
      <c r="IQ179" s="15">
        <v>4.0989663597639113E-3</v>
      </c>
      <c r="IR179" s="15">
        <v>2.2446698538239494E-3</v>
      </c>
      <c r="IS179" s="15">
        <v>-2.767081001254217E-3</v>
      </c>
      <c r="IT179" s="15">
        <v>-3.2258092488826771E-3</v>
      </c>
      <c r="IU179" s="15">
        <v>2.0661164374719087E-3</v>
      </c>
      <c r="IV179" s="15">
        <v>2.6134695596791357E-3</v>
      </c>
      <c r="IW179" s="15">
        <v>-9.2632241318725342E-3</v>
      </c>
      <c r="IX179" s="15">
        <v>2.2593206548004569E-3</v>
      </c>
      <c r="IY179" s="15">
        <v>1.5045547105495116E-2</v>
      </c>
      <c r="IZ179" s="15">
        <v>2.8399982135782344E-2</v>
      </c>
      <c r="JA179" s="15">
        <v>-1.9717741255638004E-2</v>
      </c>
      <c r="JB179" s="15">
        <v>-4.6558115361940398E-3</v>
      </c>
      <c r="JC179" s="15">
        <v>1.3000812177251454E-2</v>
      </c>
      <c r="JD179" s="15">
        <v>4.9655274440496208E-3</v>
      </c>
      <c r="JE179" s="15">
        <v>1.0963756677758917E-2</v>
      </c>
      <c r="JF179" s="15">
        <v>3.0138853811957295E-3</v>
      </c>
      <c r="JG179" s="15">
        <v>-1.3605652055778598E-2</v>
      </c>
      <c r="JH179" s="15">
        <v>1.0194356414860354E-2</v>
      </c>
      <c r="JI179" s="15">
        <v>4.9694481834241045E-3</v>
      </c>
      <c r="JJ179" s="15">
        <v>4.9079127579390158E-3</v>
      </c>
      <c r="JK179" s="15">
        <v>6.4736469629197435E-3</v>
      </c>
      <c r="JL179" s="15">
        <v>2.048552347855423E-2</v>
      </c>
      <c r="JM179" s="15">
        <v>-6.8929866592755211E-4</v>
      </c>
      <c r="JN179" s="15">
        <v>5.0218846983222973E-2</v>
      </c>
      <c r="JO179" s="15">
        <v>3.2802133810855526E-2</v>
      </c>
      <c r="JP179" s="15">
        <v>1.0144021186579895E-2</v>
      </c>
      <c r="JQ179" s="15">
        <v>3.5699612266021185E-3</v>
      </c>
      <c r="JR179" s="15">
        <v>1.0062437085493481E-2</v>
      </c>
      <c r="JS179" s="15">
        <v>2.0497538155904958E-3</v>
      </c>
      <c r="JT179" s="15">
        <v>2.3107575010149491E-2</v>
      </c>
      <c r="JU179" s="15">
        <v>-2.2622938652554865E-3</v>
      </c>
      <c r="JV179" s="15">
        <v>-1.4226677412765088E-2</v>
      </c>
      <c r="JW179" s="15">
        <v>5.0432724189630879E-3</v>
      </c>
      <c r="JX179" s="15">
        <v>5.4996675747448764E-2</v>
      </c>
      <c r="JY179" s="15">
        <v>1.0389066406453941E-2</v>
      </c>
      <c r="JZ179" s="15">
        <v>3.1720856729108046E-4</v>
      </c>
      <c r="KA179" s="15">
        <v>5.1313741494720235E-3</v>
      </c>
      <c r="KB179" s="15">
        <v>2.0064404954951605E-2</v>
      </c>
      <c r="KC179" s="15">
        <v>-9.9537461595468196E-3</v>
      </c>
      <c r="KD179" s="15">
        <v>-4.8035776016722006E-3</v>
      </c>
      <c r="KE179" s="15">
        <v>6.9324092897648625E-4</v>
      </c>
      <c r="KF179" s="15">
        <v>1.1612378808861422E-4</v>
      </c>
      <c r="KG179" s="15">
        <v>-1.9773707420622797E-3</v>
      </c>
      <c r="KH179" s="15">
        <v>2.7352297763513127E-4</v>
      </c>
      <c r="KI179" s="15">
        <v>2.1857932199802256E-3</v>
      </c>
      <c r="KJ179" s="15">
        <v>-2.5457083870811955E-3</v>
      </c>
      <c r="KK179" s="15">
        <v>-7.3147583127106093E-3</v>
      </c>
      <c r="KL179" s="15">
        <v>9.0130727569163252E-3</v>
      </c>
      <c r="KM179" s="15">
        <v>3.6138397616092412E-3</v>
      </c>
      <c r="KN179" s="15">
        <v>5.5172553747546592E-3</v>
      </c>
      <c r="KO179" s="15">
        <v>-1.4873547828675372E-2</v>
      </c>
      <c r="KP179" s="15">
        <v>-2.3954964780973796E-4</v>
      </c>
      <c r="KQ179" s="15">
        <v>8.750203636843935E-3</v>
      </c>
      <c r="KR179" s="15">
        <v>-3.0156838295002887E-3</v>
      </c>
      <c r="KS179" s="15">
        <v>-1.3902429091980247E-2</v>
      </c>
      <c r="KT179" s="15">
        <v>2.5375938714198902E-2</v>
      </c>
      <c r="KU179" s="15">
        <v>4.5020978605503888E-3</v>
      </c>
      <c r="KV179" s="15">
        <v>-1.3142072818474942E-2</v>
      </c>
      <c r="KW179" s="15">
        <v>-1.0250192246017063E-2</v>
      </c>
      <c r="KX179" s="15">
        <v>-1.6570575502936946E-2</v>
      </c>
      <c r="KY179" s="15">
        <v>1.7798418318194821E-3</v>
      </c>
      <c r="KZ179" s="15">
        <v>1.3030535557217908E-2</v>
      </c>
      <c r="LA179" s="15">
        <v>1.1617412998676519E-2</v>
      </c>
      <c r="LB179" s="15">
        <v>1.0577814023448634E-3</v>
      </c>
      <c r="LC179" s="15">
        <v>7.2787040693224102E-3</v>
      </c>
      <c r="LD179" s="15">
        <v>7.9004659277624872E-3</v>
      </c>
      <c r="LE179" s="15">
        <v>-8.1676122602268638E-3</v>
      </c>
      <c r="LF179" s="15">
        <v>-1.6899032327519737E-3</v>
      </c>
      <c r="LG179" s="15">
        <v>4.8444290755322071E-3</v>
      </c>
      <c r="LH179" s="15">
        <v>3.4057078469828736E-3</v>
      </c>
      <c r="LI179" s="15">
        <v>-1.0757075839653124E-2</v>
      </c>
      <c r="LJ179" s="15">
        <v>-2.8918962061191354E-3</v>
      </c>
      <c r="LK179" s="15">
        <v>-5.7676156491750933E-3</v>
      </c>
      <c r="LL179" s="15">
        <v>-1.2970170430450386E-3</v>
      </c>
      <c r="LM179" s="15">
        <v>7.1711599515933543E-3</v>
      </c>
      <c r="LN179" s="15">
        <v>-8.1599351732930254E-4</v>
      </c>
      <c r="LO179" s="15">
        <v>3.7213191590489423E-3</v>
      </c>
      <c r="LP179" s="15">
        <v>6.3383927465278222E-3</v>
      </c>
      <c r="LQ179" s="15">
        <v>-3.9883470570587767E-3</v>
      </c>
      <c r="LR179" s="15">
        <v>-1.5307252147302445E-2</v>
      </c>
      <c r="LS179" s="15">
        <v>8.8164922747105117E-3</v>
      </c>
      <c r="LT179" s="15">
        <v>1.7265020599517324E-2</v>
      </c>
      <c r="LU179" s="15">
        <v>2.8627924943445101E-3</v>
      </c>
      <c r="LV179" s="15">
        <v>4.4861412921434448E-3</v>
      </c>
      <c r="LW179" s="15">
        <v>1.3324452337786948E-3</v>
      </c>
      <c r="LX179" s="15">
        <v>2.8394391916659566E-2</v>
      </c>
      <c r="LY179" s="15">
        <v>6.4809040840831415E-3</v>
      </c>
      <c r="LZ179" s="15">
        <v>5.0942545217430935E-3</v>
      </c>
      <c r="MA179" s="15">
        <v>4.4032388979245018E-4</v>
      </c>
      <c r="MB179" s="15">
        <v>-9.8419823133946358E-4</v>
      </c>
      <c r="MC179" s="15">
        <v>-2.9933232211619778E-2</v>
      </c>
      <c r="MD179" s="15">
        <v>5.4018672855169654E-3</v>
      </c>
      <c r="ME179" s="15">
        <v>2.9218428383647722E-3</v>
      </c>
      <c r="MF179" s="15">
        <v>-1.2417107586272026E-2</v>
      </c>
      <c r="MG179" s="15">
        <v>4.4065876241217326E-3</v>
      </c>
      <c r="MH179" s="15">
        <v>2.7375854137249304E-2</v>
      </c>
      <c r="MI179" s="15">
        <v>-2.2701485345391855E-3</v>
      </c>
      <c r="MJ179" s="15">
        <v>-1.3409784853115453E-2</v>
      </c>
      <c r="MK179" s="15">
        <v>2.658250443882158E-3</v>
      </c>
      <c r="ML179" s="15">
        <v>-1.6639319003964783E-2</v>
      </c>
      <c r="MM179" s="15">
        <v>1.4471367739452156E-2</v>
      </c>
      <c r="MN179" s="15">
        <v>8.6303875940129948E-3</v>
      </c>
      <c r="MO179" s="15">
        <v>3.0206027920517604E-3</v>
      </c>
      <c r="MP179" s="15">
        <v>7.5655935655461245E-3</v>
      </c>
      <c r="MQ179" s="15">
        <v>2.348426211878793E-2</v>
      </c>
      <c r="MR179" s="15">
        <v>-3.1710105846411746E-3</v>
      </c>
      <c r="MS179" s="15">
        <v>-1.6997576368571021E-2</v>
      </c>
      <c r="MT179" s="15">
        <v>1.7402179327692249E-2</v>
      </c>
      <c r="MU179" s="15">
        <v>-5.242464078126398E-4</v>
      </c>
      <c r="MV179" s="15">
        <v>1.2050109071659688E-2</v>
      </c>
      <c r="MW179" s="15">
        <v>-2.9455102297568031E-3</v>
      </c>
      <c r="MX179" s="15">
        <v>-3.1951599806602358E-2</v>
      </c>
      <c r="MY179" s="15">
        <v>-5.6299600929202078E-3</v>
      </c>
      <c r="MZ179" s="15">
        <v>-2.3269342746061241E-4</v>
      </c>
      <c r="NA179" s="15">
        <v>-1.4209830572652911E-2</v>
      </c>
      <c r="NB179" s="15">
        <v>1.5892640753983733E-2</v>
      </c>
      <c r="NC179" s="15">
        <v>-2.3521110304851962E-4</v>
      </c>
      <c r="ND179" s="15">
        <v>3.130819954554906E-3</v>
      </c>
      <c r="NE179" s="15">
        <v>8.2410973753003439E-3</v>
      </c>
      <c r="NF179" s="15">
        <v>6.0060240602119487E-3</v>
      </c>
      <c r="NG179" s="15">
        <v>1.2345279564158857E-2</v>
      </c>
      <c r="NH179" s="15">
        <v>-3.6832454162965163E-3</v>
      </c>
      <c r="NI179" s="15">
        <v>-2.8898541841043449E-3</v>
      </c>
      <c r="NJ179" s="15">
        <v>-1.0066922214537141E-2</v>
      </c>
      <c r="NK179" s="15">
        <v>1.327885162829524E-2</v>
      </c>
      <c r="NL179" s="15">
        <v>3.8486256612944563E-3</v>
      </c>
      <c r="NM179" s="15">
        <v>0</v>
      </c>
      <c r="NN179" s="15">
        <v>3.3585254071342241E-3</v>
      </c>
      <c r="NO179" s="15">
        <v>-1.3360055427422512E-3</v>
      </c>
      <c r="NP179" s="15">
        <v>-1.5934544297415056E-2</v>
      </c>
      <c r="NQ179" s="15">
        <v>8.7786599935421455E-3</v>
      </c>
      <c r="NR179" s="15">
        <v>-4.9293133926642243E-3</v>
      </c>
      <c r="NS179" s="15">
        <v>-3.6486694510381268E-3</v>
      </c>
      <c r="NT179" s="15">
        <v>6.4926127862102445E-3</v>
      </c>
      <c r="NU179" s="15">
        <v>6.8785073040270412E-3</v>
      </c>
      <c r="NV179" s="15">
        <v>7.2351736807792716E-3</v>
      </c>
      <c r="NW179" s="15">
        <v>1.1296105461352056E-2</v>
      </c>
      <c r="NX179" s="15">
        <v>1.1169629923693797E-2</v>
      </c>
      <c r="NY179" s="15">
        <v>1.115652701712074E-2</v>
      </c>
      <c r="NZ179" s="15">
        <v>2.3571007769701327E-4</v>
      </c>
      <c r="OA179" s="15">
        <v>1.0004630969926747E-2</v>
      </c>
      <c r="OB179" s="15">
        <v>-1.4335549834040772E-3</v>
      </c>
      <c r="OC179" s="15">
        <v>-3.8753961157397578E-3</v>
      </c>
      <c r="OD179" s="15">
        <v>5.9640630051819672E-3</v>
      </c>
      <c r="OE179" s="15">
        <v>-3.5275442778635462E-4</v>
      </c>
      <c r="OF179" s="15">
        <v>5.2873366532720477E-3</v>
      </c>
      <c r="OG179" s="15">
        <v>8.4847632891976211E-4</v>
      </c>
      <c r="OH179" s="15">
        <v>-2.5141736146525265E-2</v>
      </c>
      <c r="OI179" s="15">
        <v>2.1678238366440523E-2</v>
      </c>
      <c r="OJ179" s="15">
        <v>7.1806808919293212E-3</v>
      </c>
      <c r="OK179" s="15">
        <v>6.4893154397498683E-3</v>
      </c>
      <c r="OL179" s="15">
        <v>7.7608740632209086E-3</v>
      </c>
      <c r="OM179" s="15">
        <v>1.4127037802683456E-2</v>
      </c>
      <c r="ON179" s="15">
        <v>-1.0337699059855469E-3</v>
      </c>
      <c r="OO179" s="15">
        <v>1.2748599380914415E-3</v>
      </c>
      <c r="OP179" s="15">
        <v>-3.1379112228615712E-4</v>
      </c>
      <c r="OQ179" s="15">
        <v>7.5515897639607628E-3</v>
      </c>
      <c r="OR179" s="15">
        <v>-1.4903058455021293E-2</v>
      </c>
      <c r="OS179" s="15">
        <v>5.7224762740663154E-3</v>
      </c>
      <c r="OT179" s="15">
        <v>3.465599748561296E-3</v>
      </c>
      <c r="OU179" s="15">
        <v>-1.5569037612695862E-2</v>
      </c>
      <c r="OV179" s="15">
        <v>-1.0763105118253354E-3</v>
      </c>
      <c r="OW179" s="15">
        <v>8.5996852082162315E-4</v>
      </c>
      <c r="OX179" s="15">
        <v>4.5715351105008071E-3</v>
      </c>
      <c r="OY179" s="15">
        <v>-3.3983364690031458E-3</v>
      </c>
      <c r="OZ179" s="15">
        <v>9.453469990516529E-3</v>
      </c>
      <c r="PA179" s="15">
        <v>1.0593045702723592E-2</v>
      </c>
      <c r="PB179" s="15">
        <v>-3.0515715830332565E-4</v>
      </c>
      <c r="PC179" s="15">
        <v>9.3266857760846353E-3</v>
      </c>
      <c r="PD179" s="15">
        <v>-7.9135829037662326E-3</v>
      </c>
      <c r="PE179" s="15">
        <v>4.7640951307289974E-3</v>
      </c>
      <c r="PF179" s="15">
        <v>2.1359922681490839E-3</v>
      </c>
      <c r="PG179" s="15">
        <v>-6.0158753241998465E-2</v>
      </c>
      <c r="PH179" s="15">
        <v>3.459014171790785E-3</v>
      </c>
      <c r="PI179" s="15">
        <v>-6.191970247921218E-3</v>
      </c>
      <c r="PJ179" s="15">
        <v>9.5303648506940616E-3</v>
      </c>
      <c r="PK179" s="15">
        <v>1.4435326547930092E-2</v>
      </c>
      <c r="PL179" s="15">
        <v>-5.2919112406184972E-3</v>
      </c>
      <c r="PM179" s="15">
        <v>4.3544944220039149E-3</v>
      </c>
      <c r="PN179" s="15">
        <v>5.5746750704548861E-3</v>
      </c>
      <c r="PO179" s="15">
        <v>1.393601371728633E-2</v>
      </c>
      <c r="PP179" s="15">
        <v>-5.8015429898157561E-3</v>
      </c>
      <c r="PQ179" s="15">
        <v>8.7680847353438615E-4</v>
      </c>
      <c r="PR179" s="15">
        <v>-3.1512631119898511E-3</v>
      </c>
      <c r="PS179" s="15">
        <v>4.0488562534366434E-4</v>
      </c>
      <c r="PT179" s="15">
        <v>-7.3147583127106093E-3</v>
      </c>
      <c r="PU179" s="15">
        <v>1.179694991102803E-2</v>
      </c>
      <c r="PV179" s="15">
        <v>-6.9300346646696317E-3</v>
      </c>
      <c r="PW179" s="15">
        <v>6.3260551600289126E-3</v>
      </c>
      <c r="PX179" s="15">
        <v>-4.2301247511105124E-3</v>
      </c>
      <c r="PY179" s="15">
        <v>1.0123111827903316E-2</v>
      </c>
      <c r="PZ179" s="15">
        <v>2.8378474122105393E-3</v>
      </c>
      <c r="QA179" s="15">
        <v>-1.0843467873733301E-3</v>
      </c>
      <c r="QB179" s="15">
        <v>1.3738718833319463E-2</v>
      </c>
      <c r="QC179" s="15">
        <v>1.0645658065216482E-2</v>
      </c>
      <c r="QD179" s="15">
        <v>8.6404898375221778E-3</v>
      </c>
      <c r="QE179" s="15">
        <v>-4.0252301765980828E-3</v>
      </c>
      <c r="QF179" s="15">
        <v>3.5061393292876095E-3</v>
      </c>
      <c r="QG179" s="15">
        <v>-2.6490081715769532E-3</v>
      </c>
      <c r="QH179" s="15">
        <v>1.3091801349252566E-2</v>
      </c>
      <c r="QI179" s="15">
        <v>1.7694902465599877E-2</v>
      </c>
      <c r="QJ179" s="15">
        <v>1.3201511858535981E-2</v>
      </c>
      <c r="QK179" s="15">
        <v>2.2034897760223011E-2</v>
      </c>
      <c r="QL179" s="15">
        <v>1.1334887821731445E-2</v>
      </c>
      <c r="QM179" s="15">
        <v>1.1410066738030959E-2</v>
      </c>
      <c r="QN179" s="15">
        <v>9.2615821658481572E-3</v>
      </c>
      <c r="QO179" s="15">
        <v>-1.4444408990040141E-2</v>
      </c>
      <c r="QP179" s="15">
        <v>1.8164515772326618E-2</v>
      </c>
      <c r="QQ179" s="15">
        <v>-1.1836321977073542E-3</v>
      </c>
      <c r="QR179" s="15">
        <v>5.2163563744633571E-3</v>
      </c>
      <c r="QS179" s="15">
        <v>5.9427511470816147E-3</v>
      </c>
      <c r="QT179" s="15">
        <v>-8.7093096911869689E-3</v>
      </c>
      <c r="QU179" s="15">
        <v>1.4498844400828626E-2</v>
      </c>
      <c r="QV179" s="15">
        <v>7.0671672230923528E-3</v>
      </c>
      <c r="QW179" s="15">
        <v>-3.168062968625026E-2</v>
      </c>
      <c r="QX179" s="15">
        <v>1.1029228570782433E-3</v>
      </c>
      <c r="QY179" s="15">
        <v>1.7249955140237055E-2</v>
      </c>
      <c r="QZ179" s="15">
        <v>6.7577750930966187E-3</v>
      </c>
      <c r="RA179" s="15">
        <v>-1.5555869238637615E-2</v>
      </c>
      <c r="RB179" s="15">
        <v>4.5463480269377684E-3</v>
      </c>
      <c r="RC179" s="15">
        <v>-2.2349315816913378E-3</v>
      </c>
      <c r="RD179" s="15">
        <v>5.3770797656374327E-3</v>
      </c>
      <c r="RE179" s="15">
        <v>1.291663268158166E-2</v>
      </c>
      <c r="RF179" s="15">
        <v>3.1412005461040594E-2</v>
      </c>
      <c r="RG179" s="15">
        <v>-9.8691504375059951E-3</v>
      </c>
      <c r="RH179" s="15">
        <v>-5.0718513344193508E-4</v>
      </c>
      <c r="RI179" s="15">
        <v>-6.2338553226736039E-3</v>
      </c>
      <c r="RJ179" s="15">
        <v>-7.5519553379327919E-3</v>
      </c>
      <c r="RK179" s="15">
        <v>9.2935709206016549E-3</v>
      </c>
      <c r="RL179" s="15">
        <v>-3.5819675888171961E-3</v>
      </c>
      <c r="RM179" s="15">
        <v>1.6727118773478825E-2</v>
      </c>
      <c r="RN179" s="15">
        <v>-7.3933796665415219E-3</v>
      </c>
      <c r="RO179" s="15">
        <v>3.1176233839448286E-2</v>
      </c>
      <c r="RP179" s="15">
        <v>5.924967958471675E-3</v>
      </c>
      <c r="RQ179" s="15">
        <v>6.184137768980533E-3</v>
      </c>
      <c r="RR179" s="15">
        <v>0</v>
      </c>
      <c r="RS179" s="15">
        <v>-2.3932264736425336E-3</v>
      </c>
      <c r="RT179" s="15">
        <v>-3.1851991133945057E-3</v>
      </c>
      <c r="RU179" s="15">
        <v>1.4171726701002758E-3</v>
      </c>
      <c r="RV179" s="15">
        <v>9.4023526783903345E-3</v>
      </c>
      <c r="RW179" s="15">
        <v>1.0325437537615369E-2</v>
      </c>
      <c r="RX179" s="15">
        <v>1.9950563931832397E-3</v>
      </c>
      <c r="RY179" s="15">
        <v>-7.0150153297255467E-3</v>
      </c>
      <c r="RZ179" s="15">
        <v>6.4535278247735703E-3</v>
      </c>
      <c r="SA179" s="15">
        <v>1.0719173649364687E-2</v>
      </c>
      <c r="SB179" s="15">
        <v>1.3717300207576005E-2</v>
      </c>
      <c r="SC179" s="15">
        <v>4.3812910617359695E-3</v>
      </c>
      <c r="SD179" s="15">
        <v>-1.1276077120371453E-3</v>
      </c>
      <c r="SE179" s="15">
        <v>8.237059991176238E-3</v>
      </c>
      <c r="SF179" s="15">
        <v>-1.5185642418374333E-2</v>
      </c>
      <c r="SG179" s="15">
        <v>-2.897830535129732E-2</v>
      </c>
      <c r="SH179" s="15">
        <v>-1.7690056286813784E-3</v>
      </c>
      <c r="SI179" s="15">
        <v>8.7784031165049382E-3</v>
      </c>
      <c r="SJ179" s="15">
        <v>1.3072081567352701E-2</v>
      </c>
      <c r="SK179" s="15">
        <v>4.1653578684826536E-3</v>
      </c>
      <c r="SL179" s="15">
        <v>-1.9014424996804784E-3</v>
      </c>
      <c r="SM179" s="15">
        <v>-2.558063487674846E-2</v>
      </c>
      <c r="SN179" s="15">
        <v>3.0831936951519881E-2</v>
      </c>
      <c r="SO179" s="15">
        <v>8.4271358746309242E-4</v>
      </c>
      <c r="SP179" s="15">
        <v>-2.4125464053839896E-3</v>
      </c>
      <c r="SQ179" s="15">
        <v>-4.0747085240221241E-3</v>
      </c>
      <c r="SR179" s="15">
        <v>-2.5403751640518321E-3</v>
      </c>
      <c r="SS179" s="15">
        <v>6.4502259815380305E-4</v>
      </c>
      <c r="ST179" s="15">
        <v>6.4889046231964747E-3</v>
      </c>
      <c r="SU179" s="15">
        <v>-5.6826406650508157E-3</v>
      </c>
      <c r="SV179" s="15">
        <v>2.1197801209267085E-2</v>
      </c>
      <c r="SW179" s="15">
        <v>-1.3821417375210834E-2</v>
      </c>
      <c r="SX179" s="15">
        <v>4.9656328160011028E-3</v>
      </c>
      <c r="SY179" s="15">
        <v>1.1586582385003302E-2</v>
      </c>
      <c r="SZ179" s="15">
        <v>-3.2362487792081938E-3</v>
      </c>
      <c r="TA179" s="15">
        <v>5.3472576059032956E-3</v>
      </c>
      <c r="TB179" s="15">
        <v>1.0768581790131229E-2</v>
      </c>
      <c r="TC179" s="15">
        <v>-7.1397975330632477E-4</v>
      </c>
      <c r="TD179" s="15">
        <v>2.9368596733099273E-3</v>
      </c>
      <c r="TE179" s="15">
        <v>-1.0692329273151754E-3</v>
      </c>
      <c r="TF179" s="15">
        <v>1.9149157534838396E-2</v>
      </c>
      <c r="TG179" s="15">
        <v>-5.6481221495869476E-4</v>
      </c>
      <c r="TH179" s="15">
        <v>-6.8598870808780053E-4</v>
      </c>
      <c r="TI179" s="15">
        <v>-1.5570024377385687E-2</v>
      </c>
      <c r="TJ179" s="15">
        <v>-7.0344979054734677E-3</v>
      </c>
      <c r="TK179" s="15">
        <v>1.2024818899637324E-2</v>
      </c>
      <c r="TL179" s="15">
        <v>9.5278929136777721E-5</v>
      </c>
      <c r="TM179" s="15">
        <v>6.477006219528114E-3</v>
      </c>
      <c r="TN179" s="15">
        <v>3.1472765033002731E-3</v>
      </c>
      <c r="TO179" s="23">
        <v>3.5713536338840422E-3</v>
      </c>
    </row>
    <row r="180" spans="1:535" x14ac:dyDescent="0.35">
      <c r="A180" s="14">
        <v>174</v>
      </c>
      <c r="B180" s="81">
        <v>42740</v>
      </c>
      <c r="C180" s="23">
        <v>-7.9473711631465626E-4</v>
      </c>
      <c r="D180" s="43">
        <f ca="1">OFFSET('CAPM Regression Loop'!$AH$6,$A180,'CAPM Regression Loop'!$D$2)</f>
        <v>-3.3321023055082649E-3</v>
      </c>
      <c r="T180" s="14">
        <v>174</v>
      </c>
      <c r="U180" s="14" t="s">
        <v>176</v>
      </c>
      <c r="V180" s="14">
        <v>1.1168397352729891</v>
      </c>
      <c r="W180" s="14">
        <v>0.15312180497311995</v>
      </c>
      <c r="X180" s="14">
        <v>0.17546040960355686</v>
      </c>
      <c r="Y180" s="14">
        <f t="shared" si="9"/>
        <v>0.76305092728955182</v>
      </c>
      <c r="Z180" s="14">
        <f t="shared" si="8"/>
        <v>0.76305092728955182</v>
      </c>
      <c r="AA180" s="14">
        <f t="shared" si="10"/>
        <v>1</v>
      </c>
      <c r="AF180" s="80"/>
      <c r="AH180" s="81"/>
      <c r="AI180" s="15">
        <v>-1.1960843148226388E-2</v>
      </c>
      <c r="AJ180" s="15">
        <v>-1.7496936268109511E-2</v>
      </c>
      <c r="AK180" s="15">
        <v>-6.9791790665872004E-4</v>
      </c>
      <c r="AL180" s="15">
        <v>5.0724434943232788E-3</v>
      </c>
      <c r="AM180" s="15">
        <v>7.5555215399663381E-3</v>
      </c>
      <c r="AN180" s="15">
        <v>-1.1643234776164694E-2</v>
      </c>
      <c r="AO180" s="15">
        <v>8.6011155090921915E-3</v>
      </c>
      <c r="AP180" s="15">
        <v>-1.5104071715071523E-2</v>
      </c>
      <c r="AQ180" s="15">
        <v>1.6853529120824804E-2</v>
      </c>
      <c r="AR180" s="15">
        <v>-1.4476867532154773E-2</v>
      </c>
      <c r="AS180" s="15">
        <v>-7.4009915530633642E-3</v>
      </c>
      <c r="AT180" s="15">
        <v>-5.9990504055168663E-3</v>
      </c>
      <c r="AU180" s="15">
        <v>-8.2770742818713636E-3</v>
      </c>
      <c r="AV180" s="15">
        <v>-7.6400501116673947E-3</v>
      </c>
      <c r="AW180" s="15">
        <v>4.9457966518176993E-3</v>
      </c>
      <c r="AX180" s="15">
        <v>5.3951257491073974E-3</v>
      </c>
      <c r="AY180" s="15">
        <v>-1.3060699370247173E-2</v>
      </c>
      <c r="AZ180" s="15">
        <v>4.2657716905477906E-3</v>
      </c>
      <c r="BA180" s="15">
        <v>-6.5545974195515798E-3</v>
      </c>
      <c r="BB180" s="15">
        <v>2.4153881673428374E-2</v>
      </c>
      <c r="BC180" s="15">
        <v>-5.6243972847361771E-3</v>
      </c>
      <c r="BD180" s="15">
        <v>1.9821612039912025E-3</v>
      </c>
      <c r="BE180" s="15">
        <v>4.2056566701268849E-4</v>
      </c>
      <c r="BF180" s="15">
        <v>2.2658619966257607E-3</v>
      </c>
      <c r="BG180" s="15">
        <v>1.7697009576764993E-2</v>
      </c>
      <c r="BH180" s="15">
        <v>-3.4237153107713855E-3</v>
      </c>
      <c r="BI180" s="15">
        <v>-3.0637424043607569E-2</v>
      </c>
      <c r="BJ180" s="15">
        <v>-1.6050983232355813E-2</v>
      </c>
      <c r="BK180" s="15">
        <v>-4.5822182602019311E-3</v>
      </c>
      <c r="BL180" s="15">
        <v>5.4454831280918523E-3</v>
      </c>
      <c r="BM180" s="15">
        <v>9.0715206110126498E-2</v>
      </c>
      <c r="BN180" s="15">
        <v>-4.3518875024573748E-3</v>
      </c>
      <c r="BO180" s="15">
        <v>-1.6762633341174268E-2</v>
      </c>
      <c r="BP180" s="15">
        <v>-1.2728730297145557E-2</v>
      </c>
      <c r="BQ180" s="15">
        <v>-1.2323803232772788E-2</v>
      </c>
      <c r="BR180" s="15">
        <v>7.1930688077706084E-4</v>
      </c>
      <c r="BS180" s="15">
        <v>-1.2754606383137343E-2</v>
      </c>
      <c r="BT180" s="15">
        <v>-3.4854728894477961E-3</v>
      </c>
      <c r="BU180" s="15">
        <v>3.0269670518984677E-2</v>
      </c>
      <c r="BV180" s="15">
        <v>-5.3801299367064615E-3</v>
      </c>
      <c r="BW180" s="15">
        <v>2.8548790206977277E-3</v>
      </c>
      <c r="BX180" s="15">
        <v>1.0569599824231734E-2</v>
      </c>
      <c r="BY180" s="15">
        <v>1.4991845481755338E-3</v>
      </c>
      <c r="BZ180" s="15">
        <v>-4.6015559128983578E-3</v>
      </c>
      <c r="CA180" s="15">
        <v>-5.3610976716868767E-3</v>
      </c>
      <c r="CB180" s="15">
        <v>1.1234495355165844E-2</v>
      </c>
      <c r="CC180" s="15">
        <v>-9.9351218433503703E-3</v>
      </c>
      <c r="CD180" s="15">
        <v>-5.313665639127582E-3</v>
      </c>
      <c r="CE180" s="15">
        <v>-3.6227121573201839E-3</v>
      </c>
      <c r="CF180" s="15">
        <v>1.5405351146226281E-2</v>
      </c>
      <c r="CG180" s="15">
        <v>6.0711862237065569E-3</v>
      </c>
      <c r="CH180" s="15">
        <v>-1.5881933368884014E-2</v>
      </c>
      <c r="CI180" s="15">
        <v>-9.8907263085117429E-3</v>
      </c>
      <c r="CJ180" s="15">
        <v>1.6467685895219695E-3</v>
      </c>
      <c r="CK180" s="15">
        <v>-1.2402850640466135E-2</v>
      </c>
      <c r="CL180" s="15">
        <v>-5.2653694568775816E-3</v>
      </c>
      <c r="CM180" s="15">
        <v>-1.3122699102160826E-3</v>
      </c>
      <c r="CN180" s="15">
        <v>5.6723286429370798E-4</v>
      </c>
      <c r="CO180" s="15">
        <v>-1.1834457647002796E-2</v>
      </c>
      <c r="CP180" s="15">
        <v>6.6815393334824259E-3</v>
      </c>
      <c r="CQ180" s="15">
        <v>-1.296924737350319E-2</v>
      </c>
      <c r="CR180" s="15">
        <v>-2.6155871345214934E-2</v>
      </c>
      <c r="CS180" s="15">
        <v>7.7105437645193717E-3</v>
      </c>
      <c r="CT180" s="15">
        <v>-8.4915392983791191E-4</v>
      </c>
      <c r="CU180" s="15">
        <v>-1.5107499809379211E-2</v>
      </c>
      <c r="CV180" s="15">
        <v>-6.1967665375116049E-3</v>
      </c>
      <c r="CW180" s="15">
        <v>-1.633709222831949E-3</v>
      </c>
      <c r="CX180" s="15">
        <v>-1.2810092528879911E-2</v>
      </c>
      <c r="CY180" s="15">
        <v>-1.0712530941968005E-2</v>
      </c>
      <c r="CZ180" s="15">
        <v>-5.2029137490047024E-4</v>
      </c>
      <c r="DA180" s="15">
        <v>1.660137062714612E-2</v>
      </c>
      <c r="DB180" s="15">
        <v>-1.3596195160394844E-3</v>
      </c>
      <c r="DC180" s="15">
        <v>-1.2256405505366142E-3</v>
      </c>
      <c r="DD180" s="15">
        <v>4.7896088825642932E-3</v>
      </c>
      <c r="DE180" s="15">
        <v>-1.7577454610392715E-2</v>
      </c>
      <c r="DF180" s="15">
        <v>8.1955231824802268E-3</v>
      </c>
      <c r="DG180" s="15">
        <v>-3.5879074881061805E-3</v>
      </c>
      <c r="DH180" s="15">
        <v>-1.5053904482424255E-2</v>
      </c>
      <c r="DI180" s="15">
        <v>-6.1103261345655333E-3</v>
      </c>
      <c r="DJ180" s="15">
        <v>-6.7900318093980149E-3</v>
      </c>
      <c r="DK180" s="15">
        <v>-8.4520772372609666E-3</v>
      </c>
      <c r="DL180" s="15">
        <v>-1.0465750955020864E-2</v>
      </c>
      <c r="DM180" s="15">
        <v>-3.9628157331390657E-3</v>
      </c>
      <c r="DN180" s="15">
        <v>-9.1659034831476614E-4</v>
      </c>
      <c r="DO180" s="15">
        <v>1.6709297048381914E-2</v>
      </c>
      <c r="DP180" s="15">
        <v>1.7698373841446692E-3</v>
      </c>
      <c r="DQ180" s="15">
        <v>-5.8589830713288073E-3</v>
      </c>
      <c r="DR180" s="15">
        <v>3.0261764491789641E-4</v>
      </c>
      <c r="DS180" s="15">
        <v>-1.2519289955708399E-2</v>
      </c>
      <c r="DT180" s="15">
        <v>4.2415511743174898E-3</v>
      </c>
      <c r="DU180" s="15">
        <v>2.5389234004819378E-2</v>
      </c>
      <c r="DV180" s="15">
        <v>1.0222947342457453E-2</v>
      </c>
      <c r="DW180" s="15">
        <v>1.5722096119124417E-2</v>
      </c>
      <c r="DX180" s="15">
        <v>2.1325202804547347E-2</v>
      </c>
      <c r="DY180" s="15">
        <v>-4.083520131386886E-3</v>
      </c>
      <c r="DZ180" s="15">
        <v>8.8649066762022857E-3</v>
      </c>
      <c r="EA180" s="15">
        <v>6.2952421446922672E-3</v>
      </c>
      <c r="EB180" s="15">
        <v>0</v>
      </c>
      <c r="EC180" s="15">
        <v>3.9994339841106742E-3</v>
      </c>
      <c r="ED180" s="15">
        <v>3.456622867910973E-3</v>
      </c>
      <c r="EE180" s="15">
        <v>2.592713888126302E-2</v>
      </c>
      <c r="EF180" s="15">
        <v>-1.3555618921079492E-2</v>
      </c>
      <c r="EG180" s="15">
        <v>5.4925511217186473E-3</v>
      </c>
      <c r="EH180" s="15">
        <v>-1.661129950076487E-3</v>
      </c>
      <c r="EI180" s="15">
        <v>0</v>
      </c>
      <c r="EJ180" s="15">
        <v>-2.1491760720345816E-2</v>
      </c>
      <c r="EK180" s="15">
        <v>1.1997477832943956E-2</v>
      </c>
      <c r="EL180" s="15">
        <v>-2.6563843487599992E-2</v>
      </c>
      <c r="EM180" s="15">
        <v>-6.2359088218018619E-3</v>
      </c>
      <c r="EN180" s="15">
        <v>-9.9856969214500314E-3</v>
      </c>
      <c r="EO180" s="15">
        <v>-2.9408902678252475E-3</v>
      </c>
      <c r="EP180" s="15">
        <v>1.9525211970518229E-2</v>
      </c>
      <c r="EQ180" s="15">
        <v>-4.748096496074326E-3</v>
      </c>
      <c r="ER180" s="15">
        <v>-2.1313230463288479E-3</v>
      </c>
      <c r="ES180" s="15">
        <v>-1.373720724736285E-4</v>
      </c>
      <c r="ET180" s="15">
        <v>2.3228814161397287E-3</v>
      </c>
      <c r="EU180" s="15">
        <v>-9.6139676765180388E-3</v>
      </c>
      <c r="EV180" s="15">
        <v>9.7800290536396994E-3</v>
      </c>
      <c r="EW180" s="15">
        <v>-8.8189278269537666E-3</v>
      </c>
      <c r="EX180" s="15">
        <v>7.8462146041792578E-4</v>
      </c>
      <c r="EY180" s="15">
        <v>-4.0206329838031758E-3</v>
      </c>
      <c r="EZ180" s="15">
        <v>-3.3239156031477588E-4</v>
      </c>
      <c r="FA180" s="15">
        <v>2.0724201409878813E-2</v>
      </c>
      <c r="FB180" s="15">
        <v>-4.3380325759122297E-3</v>
      </c>
      <c r="FC180" s="15">
        <v>-3.914188373188709E-3</v>
      </c>
      <c r="FD180" s="15">
        <v>1.3118196817601656E-3</v>
      </c>
      <c r="FE180" s="15">
        <v>-1.9317537870490425E-2</v>
      </c>
      <c r="FF180" s="15">
        <v>-4.4513972257876691E-3</v>
      </c>
      <c r="FG180" s="15">
        <v>-1.4165314493873277E-2</v>
      </c>
      <c r="FH180" s="15">
        <v>-2.0191971886840868E-2</v>
      </c>
      <c r="FI180" s="15">
        <v>-4.0913063098777288E-3</v>
      </c>
      <c r="FJ180" s="15">
        <v>4.2417879083631238E-3</v>
      </c>
      <c r="FK180" s="15">
        <v>9.1657368403000265E-3</v>
      </c>
      <c r="FL180" s="15">
        <v>-5.5860722055876984E-4</v>
      </c>
      <c r="FM180" s="15">
        <v>-3.9291412011524175E-2</v>
      </c>
      <c r="FN180" s="15">
        <v>-3.7990923147671676E-2</v>
      </c>
      <c r="FO180" s="15">
        <v>6.1081494077622192E-3</v>
      </c>
      <c r="FP180" s="15">
        <v>-6.1582722370761402E-3</v>
      </c>
      <c r="FQ180" s="15">
        <v>2.6283101376781703E-2</v>
      </c>
      <c r="FR180" s="15">
        <v>-1.7650131230256123E-2</v>
      </c>
      <c r="FS180" s="15">
        <v>-3.2613687508219846E-3</v>
      </c>
      <c r="FT180" s="15">
        <v>8.7594443353969267E-4</v>
      </c>
      <c r="FU180" s="15">
        <v>-4.049333712745809E-3</v>
      </c>
      <c r="FV180" s="15">
        <v>3.3236424447019978E-3</v>
      </c>
      <c r="FW180" s="15">
        <v>1.3193283488790912E-3</v>
      </c>
      <c r="FX180" s="15">
        <v>1.2870014646474616E-3</v>
      </c>
      <c r="FY180" s="15">
        <v>-9.0895944709998375E-3</v>
      </c>
      <c r="FZ180" s="15">
        <v>3.1294647880860664E-2</v>
      </c>
      <c r="GA180" s="15">
        <v>-4.4881829181521215E-3</v>
      </c>
      <c r="GB180" s="15">
        <v>-2.5250413214024494E-3</v>
      </c>
      <c r="GC180" s="15">
        <v>-2.0929393571704567E-2</v>
      </c>
      <c r="GD180" s="15">
        <v>8.3654494873845395E-3</v>
      </c>
      <c r="GE180" s="15">
        <v>-1.5164282602639508E-3</v>
      </c>
      <c r="GF180" s="15">
        <v>2.1727330655020665E-3</v>
      </c>
      <c r="GG180" s="15">
        <v>5.3485001310112591E-3</v>
      </c>
      <c r="GH180" s="15">
        <v>-3.5996162361910319E-3</v>
      </c>
      <c r="GI180" s="15">
        <v>-1.271455988196832E-3</v>
      </c>
      <c r="GJ180" s="15">
        <v>3.8794824293224613E-3</v>
      </c>
      <c r="GK180" s="15">
        <v>-8.3370771148320501E-3</v>
      </c>
      <c r="GL180" s="15">
        <v>5.389810930403206E-3</v>
      </c>
      <c r="GM180" s="15">
        <v>1.0439700067652548E-2</v>
      </c>
      <c r="GN180" s="15">
        <v>1.3443762701542428E-2</v>
      </c>
      <c r="GO180" s="15">
        <v>1.0225194011770342E-2</v>
      </c>
      <c r="GP180" s="15">
        <v>1.8091361424283638E-4</v>
      </c>
      <c r="GQ180" s="15">
        <v>-3.80255369814444E-3</v>
      </c>
      <c r="GR180" s="15">
        <v>7.4603075692006911E-3</v>
      </c>
      <c r="GS180" s="15">
        <v>2.0085968986356027E-2</v>
      </c>
      <c r="GT180" s="15">
        <v>-1.2101682518321021E-2</v>
      </c>
      <c r="GU180" s="15">
        <v>-3.5553162022773058E-3</v>
      </c>
      <c r="GV180" s="15">
        <v>-8.7574166811418587E-3</v>
      </c>
      <c r="GW180" s="15">
        <v>6.710395283032352E-3</v>
      </c>
      <c r="GX180" s="15">
        <v>2.8172982296504451E-4</v>
      </c>
      <c r="GY180" s="15">
        <v>-2.2603136389182286E-3</v>
      </c>
      <c r="GZ180" s="15">
        <v>8.3176944977775488E-3</v>
      </c>
      <c r="HA180" s="15">
        <v>1.2954712052775718E-2</v>
      </c>
      <c r="HB180" s="15">
        <v>-3.0842845710741758E-2</v>
      </c>
      <c r="HC180" s="15">
        <v>-1.1728463688559331E-2</v>
      </c>
      <c r="HD180" s="15">
        <v>1.6544495017095671E-2</v>
      </c>
      <c r="HE180" s="15">
        <v>-9.4087955414698474E-3</v>
      </c>
      <c r="HF180" s="15">
        <v>-1.4261701828208356E-2</v>
      </c>
      <c r="HG180" s="15">
        <v>-1.5910058510950958E-3</v>
      </c>
      <c r="HH180" s="15">
        <v>-3.8822436337145479E-3</v>
      </c>
      <c r="HI180" s="15">
        <v>-7.1754137033591577E-3</v>
      </c>
      <c r="HJ180" s="15">
        <v>-2.4313787651207459E-3</v>
      </c>
      <c r="HK180" s="15">
        <v>-3.6822241049403826E-4</v>
      </c>
      <c r="HL180" s="15">
        <v>-2.8858828461979961E-2</v>
      </c>
      <c r="HM180" s="15">
        <v>-1.6992879706410641E-2</v>
      </c>
      <c r="HN180" s="15">
        <v>-5.2047782199785729E-3</v>
      </c>
      <c r="HO180" s="15">
        <v>-2.7904399094394795E-3</v>
      </c>
      <c r="HP180" s="15">
        <v>-1.8532248128927654E-2</v>
      </c>
      <c r="HQ180" s="15">
        <v>3.7722952827014041E-3</v>
      </c>
      <c r="HR180" s="15">
        <v>3.1807766700843974E-3</v>
      </c>
      <c r="HS180" s="15">
        <v>-6.8941746956777041E-4</v>
      </c>
      <c r="HT180" s="15">
        <v>7.3918335946339024E-3</v>
      </c>
      <c r="HU180" s="15">
        <v>-5.7306747089850953E-3</v>
      </c>
      <c r="HV180" s="15">
        <v>3.4121962133419298E-3</v>
      </c>
      <c r="HW180" s="15">
        <v>-5.694415893556585E-3</v>
      </c>
      <c r="HX180" s="15">
        <v>7.695267790285181E-4</v>
      </c>
      <c r="HY180" s="15">
        <v>-4.8559712194209785E-3</v>
      </c>
      <c r="HZ180" s="15">
        <v>2.8957549192555783E-3</v>
      </c>
      <c r="IA180" s="15">
        <v>-6.1513419309943418E-3</v>
      </c>
      <c r="IB180" s="15">
        <v>-1.905337987743105E-2</v>
      </c>
      <c r="IC180" s="15">
        <v>9.0074743058392477E-3</v>
      </c>
      <c r="ID180" s="15">
        <v>6.4783449569707531E-3</v>
      </c>
      <c r="IE180" s="15">
        <v>-4.6442108346740948E-3</v>
      </c>
      <c r="IF180" s="15">
        <v>3.9576987858284804E-3</v>
      </c>
      <c r="IG180" s="15">
        <v>-4.0047501129275319E-2</v>
      </c>
      <c r="IH180" s="15">
        <v>-6.846583329518376E-3</v>
      </c>
      <c r="II180" s="15">
        <v>-7.4724261413808548E-3</v>
      </c>
      <c r="IJ180" s="15">
        <v>-1.6065867686793318E-2</v>
      </c>
      <c r="IK180" s="15">
        <v>-1.7371699574583111E-2</v>
      </c>
      <c r="IL180" s="15">
        <v>5.7092037323769294E-3</v>
      </c>
      <c r="IM180" s="15">
        <v>3.3650305224245371E-2</v>
      </c>
      <c r="IN180" s="15">
        <v>-1.6455120726444592E-2</v>
      </c>
      <c r="IO180" s="15">
        <v>4.4238001163816198E-4</v>
      </c>
      <c r="IP180" s="15">
        <v>-4.1574699353171714E-3</v>
      </c>
      <c r="IQ180" s="15">
        <v>2.2099527492100597E-2</v>
      </c>
      <c r="IR180" s="15">
        <v>2.3056712239976886E-2</v>
      </c>
      <c r="IS180" s="15">
        <v>-1.1878387622628718E-2</v>
      </c>
      <c r="IT180" s="15">
        <v>2.741273989463569E-3</v>
      </c>
      <c r="IU180" s="15">
        <v>-4.1279728380304963E-3</v>
      </c>
      <c r="IV180" s="15">
        <v>-1.1793407586448193E-2</v>
      </c>
      <c r="IW180" s="15">
        <v>1.0063737850374518E-3</v>
      </c>
      <c r="IX180" s="15">
        <v>-6.0135485656450105E-3</v>
      </c>
      <c r="IY180" s="15">
        <v>2.2292729801587315E-3</v>
      </c>
      <c r="IZ180" s="15">
        <v>3.3049477139697873E-3</v>
      </c>
      <c r="JA180" s="15">
        <v>4.67986389109746E-3</v>
      </c>
      <c r="JB180" s="15">
        <v>-6.6334994140596244E-4</v>
      </c>
      <c r="JC180" s="15">
        <v>1.2316995807038525E-2</v>
      </c>
      <c r="JD180" s="15">
        <v>8.3310673469888796E-3</v>
      </c>
      <c r="JE180" s="15">
        <v>1.2579226584965041E-3</v>
      </c>
      <c r="JF180" s="15">
        <v>-5.3801449190814497E-3</v>
      </c>
      <c r="JG180" s="15">
        <v>-4.4404757940869073E-2</v>
      </c>
      <c r="JH180" s="15">
        <v>-6.4556759348125704E-3</v>
      </c>
      <c r="JI180" s="15">
        <v>1.4805419620990383E-2</v>
      </c>
      <c r="JJ180" s="15">
        <v>-3.3140046900373347E-3</v>
      </c>
      <c r="JK180" s="15">
        <v>-4.2038947881332641E-3</v>
      </c>
      <c r="JL180" s="15">
        <v>8.6240351914057453E-5</v>
      </c>
      <c r="JM180" s="15">
        <v>-1.1049836186585046E-2</v>
      </c>
      <c r="JN180" s="15">
        <v>-4.5970274475701416E-3</v>
      </c>
      <c r="JO180" s="15">
        <v>1.8974804784397215E-2</v>
      </c>
      <c r="JP180" s="15">
        <v>2.4831023932534698E-3</v>
      </c>
      <c r="JQ180" s="15">
        <v>-1.6492582078135288E-3</v>
      </c>
      <c r="JR180" s="15">
        <v>6.1559998456526552E-3</v>
      </c>
      <c r="JS180" s="15">
        <v>-8.173926245770834E-3</v>
      </c>
      <c r="JT180" s="15">
        <v>-2.2684473671068465E-2</v>
      </c>
      <c r="JU180" s="15">
        <v>-1.1760954855818505E-2</v>
      </c>
      <c r="JV180" s="15">
        <v>2.0621601062386446E-3</v>
      </c>
      <c r="JW180" s="15">
        <v>5.4182642061282281E-3</v>
      </c>
      <c r="JX180" s="15">
        <v>-0.11689925300937565</v>
      </c>
      <c r="JY180" s="15">
        <v>-1.1283848261410885E-2</v>
      </c>
      <c r="JZ180" s="15">
        <v>-7.9001832917464584E-3</v>
      </c>
      <c r="KA180" s="15">
        <v>-6.4612295958318923E-3</v>
      </c>
      <c r="KB180" s="15">
        <v>-1.3028728652946391E-2</v>
      </c>
      <c r="KC180" s="15">
        <v>-3.7497913377151932E-3</v>
      </c>
      <c r="KD180" s="15">
        <v>1.0408248448842748E-2</v>
      </c>
      <c r="KE180" s="15">
        <v>-2.0782827016380704E-3</v>
      </c>
      <c r="KF180" s="15">
        <v>-9.2475517412948204E-3</v>
      </c>
      <c r="KG180" s="15">
        <v>-7.1156172239990254E-2</v>
      </c>
      <c r="KH180" s="15">
        <v>-9.5700328583625711E-4</v>
      </c>
      <c r="KI180" s="15">
        <v>-1.2503560559402254E-2</v>
      </c>
      <c r="KJ180" s="15">
        <v>-5.7617121827748807E-3</v>
      </c>
      <c r="KK180" s="15">
        <v>4.2283361095211049E-3</v>
      </c>
      <c r="KL180" s="15">
        <v>-9.013072756916379E-3</v>
      </c>
      <c r="KM180" s="15">
        <v>7.1802722087891584E-3</v>
      </c>
      <c r="KN180" s="15">
        <v>-1.3821702269515364E-3</v>
      </c>
      <c r="KO180" s="15">
        <v>-5.7082925018058801E-3</v>
      </c>
      <c r="KP180" s="15">
        <v>2.3980826840128461E-3</v>
      </c>
      <c r="KQ180" s="15">
        <v>-3.2713197406302588E-2</v>
      </c>
      <c r="KR180" s="15">
        <v>-9.0293459859225344E-4</v>
      </c>
      <c r="KS180" s="15">
        <v>-0.21102567426695254</v>
      </c>
      <c r="KT180" s="15">
        <v>6.5074819858643084E-3</v>
      </c>
      <c r="KU180" s="15">
        <v>-7.705517578088023E-3</v>
      </c>
      <c r="KV180" s="15">
        <v>-8.1975075424590468E-2</v>
      </c>
      <c r="KW180" s="15">
        <v>-1.9190569743664353E-2</v>
      </c>
      <c r="KX180" s="15">
        <v>9.9548333396663781E-3</v>
      </c>
      <c r="KY180" s="15">
        <v>-7.6386313318321866E-3</v>
      </c>
      <c r="KZ180" s="15">
        <v>6.4000002184551536E-4</v>
      </c>
      <c r="LA180" s="15">
        <v>6.5668507744722166E-4</v>
      </c>
      <c r="LB180" s="15">
        <v>1.1576205383498324E-2</v>
      </c>
      <c r="LC180" s="15">
        <v>7.8044202628711062E-3</v>
      </c>
      <c r="LD180" s="15">
        <v>-1.3969613415188663E-2</v>
      </c>
      <c r="LE180" s="15">
        <v>-1.3111316943168834E-3</v>
      </c>
      <c r="LF180" s="15">
        <v>-1.0358435283422451E-2</v>
      </c>
      <c r="LG180" s="15">
        <v>-2.2388069052715429E-3</v>
      </c>
      <c r="LH180" s="15">
        <v>-8.4926200456535879E-3</v>
      </c>
      <c r="LI180" s="15">
        <v>-1.6311651824552763E-2</v>
      </c>
      <c r="LJ180" s="15">
        <v>-4.2376535997763493E-3</v>
      </c>
      <c r="LK180" s="15">
        <v>-1.2396462961246787E-3</v>
      </c>
      <c r="LL180" s="15">
        <v>-0.14960374117171499</v>
      </c>
      <c r="LM180" s="15">
        <v>5.6237846222403545E-3</v>
      </c>
      <c r="LN180" s="15">
        <v>-1.3245709817815317E-3</v>
      </c>
      <c r="LO180" s="15">
        <v>7.901891812461358E-3</v>
      </c>
      <c r="LP180" s="15">
        <v>-6.8243014052624135E-3</v>
      </c>
      <c r="LQ180" s="15">
        <v>-8.5366372071752454E-3</v>
      </c>
      <c r="LR180" s="15">
        <v>5.5828449552941889E-2</v>
      </c>
      <c r="LS180" s="15">
        <v>1.8396192160183532E-3</v>
      </c>
      <c r="LT180" s="15">
        <v>-1.9461099913487309E-2</v>
      </c>
      <c r="LU180" s="15">
        <v>-1.4098105266538296E-2</v>
      </c>
      <c r="LV180" s="15">
        <v>7.8995024789240316E-3</v>
      </c>
      <c r="LW180" s="15">
        <v>4.4543503493803746E-3</v>
      </c>
      <c r="LX180" s="15">
        <v>-6.1928417482480774E-3</v>
      </c>
      <c r="LY180" s="15">
        <v>-1.383658270732648E-2</v>
      </c>
      <c r="LZ180" s="15">
        <v>-3.0596658239554989E-3</v>
      </c>
      <c r="MA180" s="15">
        <v>-7.4592647742675209E-3</v>
      </c>
      <c r="MB180" s="15">
        <v>-1.9804770461785345E-2</v>
      </c>
      <c r="MC180" s="15">
        <v>7.0658897128118598E-4</v>
      </c>
      <c r="MD180" s="15">
        <v>2.9282577076002425E-4</v>
      </c>
      <c r="ME180" s="15">
        <v>-3.4266808802184481E-3</v>
      </c>
      <c r="MF180" s="15">
        <v>3.6872398352940251E-3</v>
      </c>
      <c r="MG180" s="15">
        <v>1.1783769223326366E-3</v>
      </c>
      <c r="MH180" s="15">
        <v>1.5219255291869971E-3</v>
      </c>
      <c r="MI180" s="15">
        <v>1.9455259054913527E-3</v>
      </c>
      <c r="MJ180" s="15">
        <v>-3.7149324178589937E-3</v>
      </c>
      <c r="MK180" s="15">
        <v>-3.3266800040672743E-4</v>
      </c>
      <c r="ML180" s="15">
        <v>7.1764039704428247E-3</v>
      </c>
      <c r="MM180" s="15">
        <v>-9.2124096947429988E-3</v>
      </c>
      <c r="MN180" s="15">
        <v>0</v>
      </c>
      <c r="MO180" s="15">
        <v>-1.0233039394525953E-2</v>
      </c>
      <c r="MP180" s="15">
        <v>-1.4820764446717889E-2</v>
      </c>
      <c r="MQ180" s="15">
        <v>-9.8912774787427802E-3</v>
      </c>
      <c r="MR180" s="15">
        <v>-1.1243653417543529E-2</v>
      </c>
      <c r="MS180" s="15">
        <v>-1.1930589540034203E-2</v>
      </c>
      <c r="MT180" s="15">
        <v>-1.8591240109882608E-2</v>
      </c>
      <c r="MU180" s="15">
        <v>-4.4450328123780032E-3</v>
      </c>
      <c r="MV180" s="15">
        <v>-1.1820332345549912E-3</v>
      </c>
      <c r="MW180" s="15">
        <v>-5.880623515542952E-4</v>
      </c>
      <c r="MX180" s="15">
        <v>4.5023681373955113E-2</v>
      </c>
      <c r="MY180" s="15">
        <v>1.8375832890795731E-2</v>
      </c>
      <c r="MZ180" s="15">
        <v>1.1466137087644006E-2</v>
      </c>
      <c r="NA180" s="15">
        <v>1.4209830572653003E-2</v>
      </c>
      <c r="NB180" s="15">
        <v>-1.8844813020995924E-4</v>
      </c>
      <c r="NC180" s="15">
        <v>4.7047754337613864E-4</v>
      </c>
      <c r="ND180" s="15">
        <v>3.1406527810092935E-3</v>
      </c>
      <c r="NE180" s="15">
        <v>3.62694698113958E-3</v>
      </c>
      <c r="NF180" s="15">
        <v>1.9004752911534025E-2</v>
      </c>
      <c r="NG180" s="15">
        <v>-3.1684270384472087E-3</v>
      </c>
      <c r="NH180" s="15">
        <v>-8.1679090908621955E-3</v>
      </c>
      <c r="NI180" s="15">
        <v>-4.3191827487496798E-3</v>
      </c>
      <c r="NJ180" s="15">
        <v>-5.7306747089850953E-3</v>
      </c>
      <c r="NK180" s="15">
        <v>-2.5713346025588113E-2</v>
      </c>
      <c r="NL180" s="15">
        <v>3.6484641823496988E-3</v>
      </c>
      <c r="NM180" s="15">
        <v>0</v>
      </c>
      <c r="NN180" s="15">
        <v>1.6835020811140162E-3</v>
      </c>
      <c r="NO180" s="15">
        <v>2.6550980476399141E-2</v>
      </c>
      <c r="NP180" s="15">
        <v>3.9172322933975845E-3</v>
      </c>
      <c r="NQ180" s="15">
        <v>-7.495935778246603E-3</v>
      </c>
      <c r="NR180" s="15">
        <v>-2.5846486345326358E-3</v>
      </c>
      <c r="NS180" s="15">
        <v>2.4782282739532814E-3</v>
      </c>
      <c r="NT180" s="15">
        <v>-1.2104299790986933E-2</v>
      </c>
      <c r="NU180" s="15">
        <v>-7.2048780641042086E-3</v>
      </c>
      <c r="NV180" s="15">
        <v>-1.6461277054071962E-2</v>
      </c>
      <c r="NW180" s="15">
        <v>-1.6443732271012809E-2</v>
      </c>
      <c r="NX180" s="15">
        <v>-8.2555936332515882E-4</v>
      </c>
      <c r="NY180" s="15">
        <v>1.0973065545413748E-2</v>
      </c>
      <c r="NZ180" s="15">
        <v>-1.2416699293728054E-2</v>
      </c>
      <c r="OA180" s="15">
        <v>1.6009151503812496E-3</v>
      </c>
      <c r="OB180" s="15">
        <v>-1.3361330485583004E-3</v>
      </c>
      <c r="OC180" s="15">
        <v>9.5665901500807931E-3</v>
      </c>
      <c r="OD180" s="15">
        <v>-1.0202435036133457E-2</v>
      </c>
      <c r="OE180" s="15">
        <v>6.6053554623593212E-3</v>
      </c>
      <c r="OF180" s="15">
        <v>-2.789789388996105E-4</v>
      </c>
      <c r="OG180" s="15">
        <v>-8.9434066759436406E-3</v>
      </c>
      <c r="OH180" s="15">
        <v>-3.1645596029629139E-3</v>
      </c>
      <c r="OI180" s="15">
        <v>-1.2114300743700809E-2</v>
      </c>
      <c r="OJ180" s="15">
        <v>-1.0751777629420476E-2</v>
      </c>
      <c r="OK180" s="15">
        <v>3.7209302754876908E-4</v>
      </c>
      <c r="OL180" s="15">
        <v>7.8215766415762524E-3</v>
      </c>
      <c r="OM180" s="15">
        <v>-1.3454825358246238E-2</v>
      </c>
      <c r="ON180" s="15">
        <v>-1.376699580714875E-3</v>
      </c>
      <c r="OO180" s="15">
        <v>8.1978171412872228E-3</v>
      </c>
      <c r="OP180" s="15">
        <v>-1.7108613683391578E-2</v>
      </c>
      <c r="OQ180" s="15">
        <v>5.8479698824228992E-3</v>
      </c>
      <c r="OR180" s="15">
        <v>-8.0571338264797919E-3</v>
      </c>
      <c r="OS180" s="15">
        <v>-1.5093551525106354E-2</v>
      </c>
      <c r="OT180" s="15">
        <v>1.0602679286620726E-2</v>
      </c>
      <c r="OU180" s="15">
        <v>-5.9770292882435003E-3</v>
      </c>
      <c r="OV180" s="15">
        <v>1.0706856188994715E-2</v>
      </c>
      <c r="OW180" s="15">
        <v>-6.8591294927811504E-3</v>
      </c>
      <c r="OX180" s="15">
        <v>-1.0149751677556695E-2</v>
      </c>
      <c r="OY180" s="15">
        <v>8.2732242511453676E-3</v>
      </c>
      <c r="OZ180" s="15">
        <v>1.4623448864797101E-3</v>
      </c>
      <c r="PA180" s="15">
        <v>-3.6297680505787237E-3</v>
      </c>
      <c r="PB180" s="15">
        <v>1.2211877567088892E-3</v>
      </c>
      <c r="PC180" s="15">
        <v>-2.1322769468821192E-2</v>
      </c>
      <c r="PD180" s="15">
        <v>5.899722127188322E-3</v>
      </c>
      <c r="PE180" s="15">
        <v>-9.1831580945271051E-5</v>
      </c>
      <c r="PF180" s="15">
        <v>2.2834318470217928E-3</v>
      </c>
      <c r="PG180" s="15">
        <v>-5.7327748852947728E-3</v>
      </c>
      <c r="PH180" s="15">
        <v>-1.3081081535852891E-2</v>
      </c>
      <c r="PI180" s="15">
        <v>-4.6435837007796445E-2</v>
      </c>
      <c r="PJ180" s="15">
        <v>0</v>
      </c>
      <c r="PK180" s="15">
        <v>1.754671475164709E-2</v>
      </c>
      <c r="PL180" s="15">
        <v>-1.7476929503321581E-2</v>
      </c>
      <c r="PM180" s="15">
        <v>-7.7282625831481397E-3</v>
      </c>
      <c r="PN180" s="15">
        <v>-1.5959379520879306E-3</v>
      </c>
      <c r="PO180" s="15">
        <v>-1.0794473240178859E-4</v>
      </c>
      <c r="PP180" s="15">
        <v>-1.3006837936739067E-2</v>
      </c>
      <c r="PQ180" s="15">
        <v>1.9188780650868847E-2</v>
      </c>
      <c r="PR180" s="15">
        <v>4.2038947881332554E-3</v>
      </c>
      <c r="PS180" s="15">
        <v>1.0039427694743887E-2</v>
      </c>
      <c r="PT180" s="15">
        <v>-1.3336071148768945E-2</v>
      </c>
      <c r="PU180" s="15">
        <v>8.3593194645413867E-3</v>
      </c>
      <c r="PV180" s="15">
        <v>-1.208142097420409E-2</v>
      </c>
      <c r="PW180" s="15">
        <v>-6.083483903533248E-3</v>
      </c>
      <c r="PX180" s="15">
        <v>3.5944641724440052E-3</v>
      </c>
      <c r="PY180" s="15">
        <v>-7.9626483630963101E-4</v>
      </c>
      <c r="PZ180" s="15">
        <v>-8.3490731096868054E-2</v>
      </c>
      <c r="QA180" s="15">
        <v>5.0444404822861562E-3</v>
      </c>
      <c r="QB180" s="15">
        <v>-1.522872665893968E-3</v>
      </c>
      <c r="QC180" s="15">
        <v>-1.2363793858858057E-2</v>
      </c>
      <c r="QD180" s="15">
        <v>-6.2124622832609635E-3</v>
      </c>
      <c r="QE180" s="15">
        <v>2.5474304853370104E-3</v>
      </c>
      <c r="QF180" s="15">
        <v>3.6863312522169528E-3</v>
      </c>
      <c r="QG180" s="15">
        <v>3.0571714425495786E-3</v>
      </c>
      <c r="QH180" s="15">
        <v>1.7368653953830501E-3</v>
      </c>
      <c r="QI180" s="15">
        <v>7.5781577840366068E-3</v>
      </c>
      <c r="QJ180" s="15">
        <v>-1.3201511858535955E-2</v>
      </c>
      <c r="QK180" s="15">
        <v>-2.4438882830535155E-3</v>
      </c>
      <c r="QL180" s="15">
        <v>-2.3557136924590365E-3</v>
      </c>
      <c r="QM180" s="15">
        <v>-2.2335222418251522E-2</v>
      </c>
      <c r="QN180" s="15">
        <v>-7.1973473244286565E-3</v>
      </c>
      <c r="QO180" s="15">
        <v>-1.7909688809215848E-3</v>
      </c>
      <c r="QP180" s="15">
        <v>-7.3801281176551922E-2</v>
      </c>
      <c r="QQ180" s="15">
        <v>1.5926751511617071E-2</v>
      </c>
      <c r="QR180" s="15">
        <v>-5.6164897575946299E-3</v>
      </c>
      <c r="QS180" s="15">
        <v>-2.7259838658900429E-2</v>
      </c>
      <c r="QT180" s="15">
        <v>-1.1051686498223599E-2</v>
      </c>
      <c r="QU180" s="15">
        <v>1.7598162363752813E-2</v>
      </c>
      <c r="QV180" s="15">
        <v>-3.267976764616111E-3</v>
      </c>
      <c r="QW180" s="15">
        <v>-2.8096483011292557E-3</v>
      </c>
      <c r="QX180" s="15">
        <v>2.7123428150894117E-3</v>
      </c>
      <c r="QY180" s="15">
        <v>-1.2703959785521867E-3</v>
      </c>
      <c r="QZ180" s="15">
        <v>-1.2160431148937362E-2</v>
      </c>
      <c r="RA180" s="15">
        <v>-1.7080417975079754E-2</v>
      </c>
      <c r="RB180" s="15">
        <v>-3.1398747751698416E-2</v>
      </c>
      <c r="RC180" s="15">
        <v>-6.1530599313320365E-3</v>
      </c>
      <c r="RD180" s="15">
        <v>-6.1811537837649531E-3</v>
      </c>
      <c r="RE180" s="15">
        <v>1.5144217116198776E-3</v>
      </c>
      <c r="RF180" s="15">
        <v>6.9345576686680064E-3</v>
      </c>
      <c r="RG180" s="15">
        <v>-7.8257866459332335E-3</v>
      </c>
      <c r="RH180" s="15">
        <v>-1.6095577589403161E-2</v>
      </c>
      <c r="RI180" s="15">
        <v>-1.5221393474514185E-2</v>
      </c>
      <c r="RJ180" s="15">
        <v>5.1858370323654155E-3</v>
      </c>
      <c r="RK180" s="15">
        <v>3.0534374868902482E-3</v>
      </c>
      <c r="RL180" s="15">
        <v>-1.6892998177518846E-2</v>
      </c>
      <c r="RM180" s="15">
        <v>-7.7863927303174797E-3</v>
      </c>
      <c r="RN180" s="15">
        <v>-1.3926193437401619E-3</v>
      </c>
      <c r="RO180" s="15">
        <v>-1.3641742436407133E-2</v>
      </c>
      <c r="RP180" s="15">
        <v>-8.2196747513404531E-3</v>
      </c>
      <c r="RQ180" s="15">
        <v>-2.9039901013495253E-2</v>
      </c>
      <c r="RR180" s="15">
        <v>3.2994255942278387E-3</v>
      </c>
      <c r="RS180" s="15">
        <v>-3.676808571618266E-4</v>
      </c>
      <c r="RT180" s="15">
        <v>1.2265418687762862E-2</v>
      </c>
      <c r="RU180" s="15">
        <v>1.6662042177501145E-3</v>
      </c>
      <c r="RV180" s="15">
        <v>-1.0293221334191928E-2</v>
      </c>
      <c r="RW180" s="15">
        <v>-9.8407770328053611E-3</v>
      </c>
      <c r="RX180" s="15">
        <v>5.2110475384535223E-4</v>
      </c>
      <c r="RY180" s="15">
        <v>2.5452245355625353E-3</v>
      </c>
      <c r="RZ180" s="15">
        <v>-1.692482769206894E-2</v>
      </c>
      <c r="SA180" s="15">
        <v>4.0494993470550815E-3</v>
      </c>
      <c r="SB180" s="15">
        <v>1.1659769900903972E-2</v>
      </c>
      <c r="SC180" s="15">
        <v>-3.5963176544535807E-3</v>
      </c>
      <c r="SD180" s="15">
        <v>-8.9753781281259239E-3</v>
      </c>
      <c r="SE180" s="15">
        <v>2.3759216962900724E-2</v>
      </c>
      <c r="SF180" s="15">
        <v>-3.0980330155877711E-3</v>
      </c>
      <c r="SG180" s="15">
        <v>-2.7426260188188607E-3</v>
      </c>
      <c r="SH180" s="15">
        <v>-1.1156564935561276E-3</v>
      </c>
      <c r="SI180" s="15">
        <v>-3.6670374792693149E-3</v>
      </c>
      <c r="SJ180" s="15">
        <v>1.0582109330537008E-2</v>
      </c>
      <c r="SK180" s="15">
        <v>2.5752496102414764E-2</v>
      </c>
      <c r="SL180" s="15">
        <v>8.9044951533900005E-3</v>
      </c>
      <c r="SM180" s="15">
        <v>2.198608434202636E-3</v>
      </c>
      <c r="SN180" s="15">
        <v>1.769781451533757E-3</v>
      </c>
      <c r="SO180" s="15">
        <v>6.0237336921736492E-4</v>
      </c>
      <c r="SP180" s="15">
        <v>1.4175349091692771E-4</v>
      </c>
      <c r="SQ180" s="15">
        <v>1.3563922052447562E-3</v>
      </c>
      <c r="SR180" s="15">
        <v>-1.5643580729028852E-2</v>
      </c>
      <c r="SS180" s="15">
        <v>3.0156188712149603E-3</v>
      </c>
      <c r="ST180" s="15">
        <v>9.5725044932213274E-3</v>
      </c>
      <c r="SU180" s="15">
        <v>3.8322380304593334E-3</v>
      </c>
      <c r="SV180" s="15">
        <v>1.2044519616055826E-2</v>
      </c>
      <c r="SW180" s="15">
        <v>2.1696688919255491E-3</v>
      </c>
      <c r="SX180" s="15">
        <v>4.6056500525828367E-3</v>
      </c>
      <c r="SY180" s="15">
        <v>-4.4722793683945033E-3</v>
      </c>
      <c r="SZ180" s="15">
        <v>1.0393078285921269E-2</v>
      </c>
      <c r="TA180" s="15">
        <v>2.2255687657224401E-3</v>
      </c>
      <c r="TB180" s="15">
        <v>1.2767067537220168E-2</v>
      </c>
      <c r="TC180" s="15">
        <v>1.1557502755746921E-2</v>
      </c>
      <c r="TD180" s="15">
        <v>0</v>
      </c>
      <c r="TE180" s="15">
        <v>-1.142262386483924E-2</v>
      </c>
      <c r="TF180" s="15">
        <v>-1.2181672469863307E-2</v>
      </c>
      <c r="TG180" s="15">
        <v>-1.5019336356465398E-2</v>
      </c>
      <c r="TH180" s="15">
        <v>-1.3114383646506312E-2</v>
      </c>
      <c r="TI180" s="15">
        <v>-4.2046312820319242E-3</v>
      </c>
      <c r="TJ180" s="15">
        <v>-9.1707181799888585E-3</v>
      </c>
      <c r="TK180" s="15">
        <v>3.3047476768229911E-3</v>
      </c>
      <c r="TL180" s="15">
        <v>6.4044572013410616E-3</v>
      </c>
      <c r="TM180" s="15">
        <v>-1.6342865754653622E-2</v>
      </c>
      <c r="TN180" s="15">
        <v>-3.3321023055082649E-3</v>
      </c>
      <c r="TO180" s="23">
        <v>-7.9473711631465626E-4</v>
      </c>
    </row>
    <row r="181" spans="1:535" x14ac:dyDescent="0.35">
      <c r="A181" s="14">
        <v>175</v>
      </c>
      <c r="B181" s="81">
        <v>42739</v>
      </c>
      <c r="C181" s="23">
        <v>5.9315830589248249E-3</v>
      </c>
      <c r="D181" s="43">
        <f ca="1">OFFSET('CAPM Regression Loop'!$AH$6,$A181,'CAPM Regression Loop'!$D$2)</f>
        <v>9.6565281478849466E-3</v>
      </c>
      <c r="T181" s="14">
        <v>175</v>
      </c>
      <c r="U181" s="14" t="s">
        <v>177</v>
      </c>
      <c r="V181" s="14">
        <v>0.14199113587071341</v>
      </c>
      <c r="W181" s="14">
        <v>0.18261796162916782</v>
      </c>
      <c r="X181" s="14">
        <v>2.4123844771122777E-3</v>
      </c>
      <c r="Y181" s="14">
        <f t="shared" si="9"/>
        <v>-4.6983815637565689</v>
      </c>
      <c r="Z181" s="14">
        <f t="shared" si="8"/>
        <v>4.6983815637565689</v>
      </c>
      <c r="AA181" s="14">
        <f t="shared" si="10"/>
        <v>0.14199113587071341</v>
      </c>
      <c r="AF181" s="80"/>
      <c r="AH181" s="81"/>
      <c r="AI181" s="15">
        <v>1.3035765319878757E-2</v>
      </c>
      <c r="AJ181" s="15">
        <v>8.6022035826632884E-3</v>
      </c>
      <c r="AK181" s="15">
        <v>8.1728417558743858E-3</v>
      </c>
      <c r="AL181" s="15">
        <v>-1.1198691784999829E-3</v>
      </c>
      <c r="AM181" s="15">
        <v>1.400181984126247E-2</v>
      </c>
      <c r="AN181" s="15">
        <v>2.4512496518363583E-2</v>
      </c>
      <c r="AO181" s="15">
        <v>7.9071958983578123E-3</v>
      </c>
      <c r="AP181" s="15">
        <v>2.401373366671105E-3</v>
      </c>
      <c r="AQ181" s="15">
        <v>6.3577904169245915E-3</v>
      </c>
      <c r="AR181" s="15">
        <v>-2.0018644727640331E-3</v>
      </c>
      <c r="AS181" s="15">
        <v>-1.7334782238997708E-3</v>
      </c>
      <c r="AT181" s="15">
        <v>1.544700056136699E-3</v>
      </c>
      <c r="AU181" s="15">
        <v>2.0264505330732995E-2</v>
      </c>
      <c r="AV181" s="15">
        <v>1.743700653205273E-2</v>
      </c>
      <c r="AW181" s="15">
        <v>1.1448198159332513E-3</v>
      </c>
      <c r="AX181" s="15">
        <v>1.4330071714245734E-3</v>
      </c>
      <c r="AY181" s="15">
        <v>-8.6133176781148357E-3</v>
      </c>
      <c r="AZ181" s="15">
        <v>9.2375667011516741E-3</v>
      </c>
      <c r="BA181" s="15">
        <v>9.1311805798967045E-3</v>
      </c>
      <c r="BB181" s="15">
        <v>-2.9183576010771207E-3</v>
      </c>
      <c r="BC181" s="15">
        <v>1.2968371540494595E-2</v>
      </c>
      <c r="BD181" s="15">
        <v>9.3023926623136306E-3</v>
      </c>
      <c r="BE181" s="15">
        <v>1.0253247692191037E-2</v>
      </c>
      <c r="BF181" s="15">
        <v>1.2554853896078111E-2</v>
      </c>
      <c r="BG181" s="15">
        <v>1.1184811228603724E-2</v>
      </c>
      <c r="BH181" s="15">
        <v>2.9652522178875904E-2</v>
      </c>
      <c r="BI181" s="15">
        <v>8.3192591965755795E-3</v>
      </c>
      <c r="BJ181" s="15">
        <v>1.3319984721124138E-2</v>
      </c>
      <c r="BK181" s="15">
        <v>2.6928789667420576E-3</v>
      </c>
      <c r="BL181" s="15">
        <v>1.8832371618353563E-2</v>
      </c>
      <c r="BM181" s="15">
        <v>3.5881161532642876E-2</v>
      </c>
      <c r="BN181" s="15">
        <v>9.3487748515612284E-3</v>
      </c>
      <c r="BO181" s="15">
        <v>0</v>
      </c>
      <c r="BP181" s="15">
        <v>1.1915722122282316E-2</v>
      </c>
      <c r="BQ181" s="15">
        <v>2.4526974746262926E-2</v>
      </c>
      <c r="BR181" s="15">
        <v>1.4097730190504929E-2</v>
      </c>
      <c r="BS181" s="15">
        <v>2.9511060325652375E-2</v>
      </c>
      <c r="BT181" s="15">
        <v>1.7883199269273229E-3</v>
      </c>
      <c r="BU181" s="15">
        <v>4.6463994635978188E-3</v>
      </c>
      <c r="BV181" s="15">
        <v>-3.49585767152246E-2</v>
      </c>
      <c r="BW181" s="15">
        <v>1.1608842229580547E-2</v>
      </c>
      <c r="BX181" s="15">
        <v>-1.3273256341126884E-3</v>
      </c>
      <c r="BY181" s="15">
        <v>1.0914523363723755E-2</v>
      </c>
      <c r="BZ181" s="15">
        <v>8.8032427665984733E-3</v>
      </c>
      <c r="CA181" s="15">
        <v>-2.9834363025951186E-3</v>
      </c>
      <c r="CB181" s="15">
        <v>7.9399254498274639E-3</v>
      </c>
      <c r="CC181" s="15">
        <v>8.6791032566240992E-3</v>
      </c>
      <c r="CD181" s="15">
        <v>7.3877404567199243E-3</v>
      </c>
      <c r="CE181" s="15">
        <v>2.5005767986370601E-2</v>
      </c>
      <c r="CF181" s="15">
        <v>1.9460073554712343E-2</v>
      </c>
      <c r="CG181" s="15">
        <v>4.1246491789746608E-3</v>
      </c>
      <c r="CH181" s="15">
        <v>-7.146706088608009E-3</v>
      </c>
      <c r="CI181" s="15">
        <v>2.8115430763360944E-2</v>
      </c>
      <c r="CJ181" s="15">
        <v>7.7209814140781919E-3</v>
      </c>
      <c r="CK181" s="15">
        <v>1.2004629356913276E-2</v>
      </c>
      <c r="CL181" s="15">
        <v>2.4214462428571368E-2</v>
      </c>
      <c r="CM181" s="15">
        <v>1.9943206357585126E-3</v>
      </c>
      <c r="CN181" s="15">
        <v>1.0456700368057976E-2</v>
      </c>
      <c r="CO181" s="15">
        <v>1.8470182062401055E-2</v>
      </c>
      <c r="CP181" s="15">
        <v>6.951479949435178E-3</v>
      </c>
      <c r="CQ181" s="15">
        <v>7.6336248550712051E-3</v>
      </c>
      <c r="CR181" s="15">
        <v>2.3345565045959527E-2</v>
      </c>
      <c r="CS181" s="15">
        <v>-3.9573486280997604E-4</v>
      </c>
      <c r="CT181" s="15">
        <v>-1.2723804315893344E-3</v>
      </c>
      <c r="CU181" s="15">
        <v>2.2253027317429647E-2</v>
      </c>
      <c r="CV181" s="15">
        <v>-4.315001301413348E-3</v>
      </c>
      <c r="CW181" s="15">
        <v>7.9896628235304797E-3</v>
      </c>
      <c r="CX181" s="15">
        <v>1.551701765913777E-2</v>
      </c>
      <c r="CY181" s="15">
        <v>5.9501482824979399E-4</v>
      </c>
      <c r="CZ181" s="15">
        <v>1.5067432122119926E-2</v>
      </c>
      <c r="DA181" s="15">
        <v>-5.2281087124597218E-3</v>
      </c>
      <c r="DB181" s="15">
        <v>9.0992438551140888E-3</v>
      </c>
      <c r="DC181" s="15">
        <v>1.854423273364551E-2</v>
      </c>
      <c r="DD181" s="15">
        <v>3.1271898077469704E-2</v>
      </c>
      <c r="DE181" s="15">
        <v>1.3442825384410099E-2</v>
      </c>
      <c r="DF181" s="15">
        <v>1.5975762202826576E-2</v>
      </c>
      <c r="DG181" s="15">
        <v>-1.6994701983509719E-2</v>
      </c>
      <c r="DH181" s="15">
        <v>1.5322396899126352E-2</v>
      </c>
      <c r="DI181" s="15">
        <v>-4.4785743443884552E-3</v>
      </c>
      <c r="DJ181" s="15">
        <v>-1.4436047030852947E-3</v>
      </c>
      <c r="DK181" s="15">
        <v>1.6025480428413331E-2</v>
      </c>
      <c r="DL181" s="15">
        <v>3.8556726998819006E-2</v>
      </c>
      <c r="DM181" s="15">
        <v>2.0749226685981163E-2</v>
      </c>
      <c r="DN181" s="15">
        <v>5.9729100154386674E-3</v>
      </c>
      <c r="DO181" s="15">
        <v>1.2957498363630389E-2</v>
      </c>
      <c r="DP181" s="15">
        <v>-1.6856304033361579E-3</v>
      </c>
      <c r="DQ181" s="15">
        <v>-3.0208811022336871E-2</v>
      </c>
      <c r="DR181" s="15">
        <v>3.6053820223532311E-2</v>
      </c>
      <c r="DS181" s="15">
        <v>8.6075777870199301E-3</v>
      </c>
      <c r="DT181" s="15">
        <v>8.0862974313576207E-3</v>
      </c>
      <c r="DU181" s="15">
        <v>1.1494379425735212E-2</v>
      </c>
      <c r="DV181" s="15">
        <v>1.9199128223270779E-3</v>
      </c>
      <c r="DW181" s="15">
        <v>2.0024226191424778E-2</v>
      </c>
      <c r="DX181" s="15">
        <v>2.1863573116202389E-2</v>
      </c>
      <c r="DY181" s="15">
        <v>3.6876111852718494E-3</v>
      </c>
      <c r="DZ181" s="15">
        <v>1.0925753601081322E-2</v>
      </c>
      <c r="EA181" s="15">
        <v>7.4912883779981532E-3</v>
      </c>
      <c r="EB181" s="15">
        <v>8.3755002242778369E-3</v>
      </c>
      <c r="EC181" s="15">
        <v>1.1805492709058254E-2</v>
      </c>
      <c r="ED181" s="15">
        <v>9.7425961988184002E-3</v>
      </c>
      <c r="EE181" s="15">
        <v>1.8741544814072753E-2</v>
      </c>
      <c r="EF181" s="15">
        <v>-1.1452295289337874E-3</v>
      </c>
      <c r="EG181" s="15">
        <v>5.5228859317211013E-3</v>
      </c>
      <c r="EH181" s="15">
        <v>3.2728967136699746E-2</v>
      </c>
      <c r="EI181" s="15">
        <v>8.9069414756083112E-3</v>
      </c>
      <c r="EJ181" s="15">
        <v>1.5962832672555882E-2</v>
      </c>
      <c r="EK181" s="15">
        <v>1.3419818609837295E-3</v>
      </c>
      <c r="EL181" s="15">
        <v>2.0349134219782249E-2</v>
      </c>
      <c r="EM181" s="15">
        <v>2.253340724899469E-3</v>
      </c>
      <c r="EN181" s="15">
        <v>1.6927008360227494E-2</v>
      </c>
      <c r="EO181" s="15">
        <v>9.2438459383518846E-3</v>
      </c>
      <c r="EP181" s="15">
        <v>1.8779930569448421E-4</v>
      </c>
      <c r="EQ181" s="15">
        <v>1.7521021612809173E-2</v>
      </c>
      <c r="ER181" s="15">
        <v>6.9022459726156516E-3</v>
      </c>
      <c r="ES181" s="15">
        <v>3.1536030394734189E-2</v>
      </c>
      <c r="ET181" s="15">
        <v>-1.4512128035656265E-2</v>
      </c>
      <c r="EU181" s="15">
        <v>1.1173300598125255E-2</v>
      </c>
      <c r="EV181" s="15">
        <v>2.0408871631207252E-2</v>
      </c>
      <c r="EW181" s="15">
        <v>8.4749897324197607E-3</v>
      </c>
      <c r="EX181" s="15">
        <v>5.1151006667704089E-3</v>
      </c>
      <c r="EY181" s="15">
        <v>1.4055045143644333E-2</v>
      </c>
      <c r="EZ181" s="15">
        <v>1.5521067417451481E-3</v>
      </c>
      <c r="FA181" s="15">
        <v>-7.4953505185675617E-3</v>
      </c>
      <c r="FB181" s="15">
        <v>-2.5459328859888677E-4</v>
      </c>
      <c r="FC181" s="15">
        <v>-7.2706228554150669E-3</v>
      </c>
      <c r="FD181" s="15">
        <v>-9.1845443706295633E-4</v>
      </c>
      <c r="FE181" s="15">
        <v>2.4357363072850351E-2</v>
      </c>
      <c r="FF181" s="15">
        <v>1.6867984636342093E-2</v>
      </c>
      <c r="FG181" s="15">
        <v>1.6499999342036512E-2</v>
      </c>
      <c r="FH181" s="15">
        <v>2.4630147418794098E-2</v>
      </c>
      <c r="FI181" s="15">
        <v>6.6839403644851705E-3</v>
      </c>
      <c r="FJ181" s="15">
        <v>2.4019796119940279E-2</v>
      </c>
      <c r="FK181" s="15">
        <v>6.3267324789727476E-3</v>
      </c>
      <c r="FL181" s="15">
        <v>1.2739025777429712E-2</v>
      </c>
      <c r="FM181" s="15">
        <v>1.1733467947866272E-2</v>
      </c>
      <c r="FN181" s="15">
        <v>9.4546158827374643E-3</v>
      </c>
      <c r="FO181" s="15">
        <v>1.1659026139251285E-2</v>
      </c>
      <c r="FP181" s="15">
        <v>3.6346492460229515E-2</v>
      </c>
      <c r="FQ181" s="15">
        <v>3.1210736610141496E-2</v>
      </c>
      <c r="FR181" s="15">
        <v>2.5495326119847408E-2</v>
      </c>
      <c r="FS181" s="15">
        <v>4.6997475538978492E-3</v>
      </c>
      <c r="FT181" s="15">
        <v>4.721392245732238E-3</v>
      </c>
      <c r="FU181" s="15">
        <v>2.2289184256354327E-2</v>
      </c>
      <c r="FV181" s="15">
        <v>4.1623309654007298E-4</v>
      </c>
      <c r="FW181" s="15">
        <v>2.6438900900278978E-3</v>
      </c>
      <c r="FX181" s="15">
        <v>-1.0297336474322319E-3</v>
      </c>
      <c r="FY181" s="15">
        <v>1.8569787796480323E-2</v>
      </c>
      <c r="FZ181" s="15">
        <v>8.8814286485195439E-3</v>
      </c>
      <c r="GA181" s="15">
        <v>7.9543908946381955E-3</v>
      </c>
      <c r="GB181" s="15">
        <v>3.7339497871260348E-2</v>
      </c>
      <c r="GC181" s="15">
        <v>1.8273349513588139E-2</v>
      </c>
      <c r="GD181" s="15">
        <v>-2.6845653706688757E-3</v>
      </c>
      <c r="GE181" s="15">
        <v>6.33367822670961E-3</v>
      </c>
      <c r="GF181" s="15">
        <v>-9.5115164450499312E-4</v>
      </c>
      <c r="GG181" s="15">
        <v>4.8719121983768461E-3</v>
      </c>
      <c r="GH181" s="15">
        <v>8.4658058873638073E-3</v>
      </c>
      <c r="GI181" s="15">
        <v>1.7561176802413609E-2</v>
      </c>
      <c r="GJ181" s="15">
        <v>1.6460201807800345E-2</v>
      </c>
      <c r="GK181" s="15">
        <v>-5.9880418446226691E-3</v>
      </c>
      <c r="GL181" s="15">
        <v>7.7234991288688856E-4</v>
      </c>
      <c r="GM181" s="15">
        <v>1.9845261639461556E-2</v>
      </c>
      <c r="GN181" s="15">
        <v>1.0163483624611037E-2</v>
      </c>
      <c r="GO181" s="15">
        <v>1.7329847285517848E-2</v>
      </c>
      <c r="GP181" s="15">
        <v>3.4435919847176722E-3</v>
      </c>
      <c r="GQ181" s="15">
        <v>2.4762899007550208E-2</v>
      </c>
      <c r="GR181" s="15">
        <v>7.7344610826941647E-3</v>
      </c>
      <c r="GS181" s="15">
        <v>2.1349125454326979E-2</v>
      </c>
      <c r="GT181" s="15">
        <v>-5.2670202230384634E-3</v>
      </c>
      <c r="GU181" s="15">
        <v>4.3775719701341746E-3</v>
      </c>
      <c r="GV181" s="15">
        <v>4.9459359768691598E-2</v>
      </c>
      <c r="GW181" s="15">
        <v>1.0621780588054918E-2</v>
      </c>
      <c r="GX181" s="15">
        <v>8.4890153249115342E-3</v>
      </c>
      <c r="GY181" s="15">
        <v>9.4117654006368448E-4</v>
      </c>
      <c r="GZ181" s="15">
        <v>1.1495395840322387E-2</v>
      </c>
      <c r="HA181" s="15">
        <v>5.3071123204813577E-3</v>
      </c>
      <c r="HB181" s="15">
        <v>4.5038667698933957E-2</v>
      </c>
      <c r="HC181" s="15">
        <v>4.674891641898259E-3</v>
      </c>
      <c r="HD181" s="15">
        <v>1.5538414942122956E-2</v>
      </c>
      <c r="HE181" s="15">
        <v>1.0521555300208213E-2</v>
      </c>
      <c r="HF181" s="15">
        <v>7.3433890564328294E-2</v>
      </c>
      <c r="HG181" s="15">
        <v>5.3665015485413027E-3</v>
      </c>
      <c r="HH181" s="15">
        <v>6.4599485450625405E-4</v>
      </c>
      <c r="HI181" s="15">
        <v>4.5476547747785347E-3</v>
      </c>
      <c r="HJ181" s="15">
        <v>1.6235377870961808E-2</v>
      </c>
      <c r="HK181" s="15">
        <v>1.2130339953755852E-2</v>
      </c>
      <c r="HL181" s="15">
        <v>1.3585668841677931E-2</v>
      </c>
      <c r="HM181" s="15">
        <v>1.7550371010048027E-2</v>
      </c>
      <c r="HN181" s="15">
        <v>1.403242175262341E-2</v>
      </c>
      <c r="HO181" s="15">
        <v>1.4973141423827286E-2</v>
      </c>
      <c r="HP181" s="15">
        <v>1.1159697839485691E-2</v>
      </c>
      <c r="HQ181" s="15">
        <v>2.0479716115196656E-2</v>
      </c>
      <c r="HR181" s="15">
        <v>8.8889474172459942E-3</v>
      </c>
      <c r="HS181" s="15">
        <v>1.0391503276018418E-2</v>
      </c>
      <c r="HT181" s="15">
        <v>5.7019833230934798E-3</v>
      </c>
      <c r="HU181" s="15">
        <v>9.631487679838938E-3</v>
      </c>
      <c r="HV181" s="15">
        <v>5.128351347474079E-4</v>
      </c>
      <c r="HW181" s="15">
        <v>3.1550718040549932E-4</v>
      </c>
      <c r="HX181" s="15">
        <v>2.3759637631262917E-2</v>
      </c>
      <c r="HY181" s="15">
        <v>2.949596053977039E-2</v>
      </c>
      <c r="HZ181" s="15">
        <v>-3.221649512401478E-4</v>
      </c>
      <c r="IA181" s="15">
        <v>6.5627799125235822E-3</v>
      </c>
      <c r="IB181" s="15">
        <v>5.3722773244825724E-2</v>
      </c>
      <c r="IC181" s="15">
        <v>9.6628192434325378E-4</v>
      </c>
      <c r="ID181" s="15">
        <v>-2.9707014787288546E-4</v>
      </c>
      <c r="IE181" s="15">
        <v>1.546074894973689E-2</v>
      </c>
      <c r="IF181" s="15">
        <v>3.6625969464636872E-2</v>
      </c>
      <c r="IG181" s="15">
        <v>3.0203638202745037E-2</v>
      </c>
      <c r="IH181" s="15">
        <v>1.2926861486064872E-2</v>
      </c>
      <c r="II181" s="15">
        <v>6.4369935487165108E-3</v>
      </c>
      <c r="IJ181" s="15">
        <v>2.5638372180014607E-2</v>
      </c>
      <c r="IK181" s="15">
        <v>7.9867878565995348E-3</v>
      </c>
      <c r="IL181" s="15">
        <v>3.7644572554425423E-3</v>
      </c>
      <c r="IM181" s="15">
        <v>1.4184634991956381E-2</v>
      </c>
      <c r="IN181" s="15">
        <v>1.1940440371917849E-2</v>
      </c>
      <c r="IO181" s="15">
        <v>2.1467729624106195E-2</v>
      </c>
      <c r="IP181" s="15">
        <v>3.5230241501336884E-2</v>
      </c>
      <c r="IQ181" s="15">
        <v>7.6778698586252685E-3</v>
      </c>
      <c r="IR181" s="15">
        <v>2.1920505737622203E-2</v>
      </c>
      <c r="IS181" s="15">
        <v>8.821079398771612E-3</v>
      </c>
      <c r="IT181" s="15">
        <v>-1.4268779160530914E-2</v>
      </c>
      <c r="IU181" s="15">
        <v>1.6615127810594595E-2</v>
      </c>
      <c r="IV181" s="15">
        <v>-0.34834726139667715</v>
      </c>
      <c r="IW181" s="15">
        <v>1.0967797449338922E-2</v>
      </c>
      <c r="IX181" s="15">
        <v>-2.9932673882883984E-3</v>
      </c>
      <c r="IY181" s="15">
        <v>2.7505604413687761E-3</v>
      </c>
      <c r="IZ181" s="15">
        <v>-2.7972046210612538E-3</v>
      </c>
      <c r="JA181" s="15">
        <v>1.0718216220024107E-2</v>
      </c>
      <c r="JB181" s="15">
        <v>1.5369497331101342E-2</v>
      </c>
      <c r="JC181" s="15">
        <v>2.116252589825144E-2</v>
      </c>
      <c r="JD181" s="15">
        <v>1.6022830489808189E-2</v>
      </c>
      <c r="JE181" s="15">
        <v>5.4369065967360443E-3</v>
      </c>
      <c r="JF181" s="15">
        <v>3.9682591756206699E-3</v>
      </c>
      <c r="JG181" s="15">
        <v>1.0917706572986876E-2</v>
      </c>
      <c r="JH181" s="15">
        <v>1.92270776402063E-3</v>
      </c>
      <c r="JI181" s="15">
        <v>8.5991052113349364E-4</v>
      </c>
      <c r="JJ181" s="15">
        <v>1.2305103992405175E-2</v>
      </c>
      <c r="JK181" s="15">
        <v>1.7456142802051683E-2</v>
      </c>
      <c r="JL181" s="15">
        <v>-1.4129971762985803E-2</v>
      </c>
      <c r="JM181" s="15">
        <v>1.8758532103665469E-3</v>
      </c>
      <c r="JN181" s="15">
        <v>3.0418026128875269E-2</v>
      </c>
      <c r="JO181" s="15">
        <v>5.0692251271015724E-3</v>
      </c>
      <c r="JP181" s="15">
        <v>7.7648753977266017E-3</v>
      </c>
      <c r="JQ181" s="15">
        <v>-5.2047782199785729E-3</v>
      </c>
      <c r="JR181" s="15">
        <v>2.0023512544902959E-3</v>
      </c>
      <c r="JS181" s="15">
        <v>1.2286081573122387E-2</v>
      </c>
      <c r="JT181" s="15">
        <v>5.091228646838291E-3</v>
      </c>
      <c r="JU181" s="15">
        <v>2.4991792028064021E-3</v>
      </c>
      <c r="JV181" s="15">
        <v>2.4176673754529969E-2</v>
      </c>
      <c r="JW181" s="15">
        <v>-1.9351179641718307E-2</v>
      </c>
      <c r="JX181" s="15">
        <v>1.9142662391785411E-2</v>
      </c>
      <c r="JY181" s="15">
        <v>3.8287692897445431E-3</v>
      </c>
      <c r="JZ181" s="15">
        <v>2.6795861584446488E-2</v>
      </c>
      <c r="KA181" s="15">
        <v>1.079202621835987E-2</v>
      </c>
      <c r="KB181" s="15">
        <v>1.4130949124868696E-3</v>
      </c>
      <c r="KC181" s="15">
        <v>1.0775782026097967E-2</v>
      </c>
      <c r="KD181" s="15">
        <v>-1.6415399599580451E-3</v>
      </c>
      <c r="KE181" s="15">
        <v>1.0434877292579494E-2</v>
      </c>
      <c r="KF181" s="15">
        <v>-3.6752079957585219E-3</v>
      </c>
      <c r="KG181" s="15">
        <v>2.6933469760255031E-2</v>
      </c>
      <c r="KH181" s="15">
        <v>-2.5929731348420734E-3</v>
      </c>
      <c r="KI181" s="15">
        <v>1.3598251418583817E-2</v>
      </c>
      <c r="KJ181" s="15">
        <v>-5.7287049429242849E-3</v>
      </c>
      <c r="KK181" s="15">
        <v>2.2595429549647782E-2</v>
      </c>
      <c r="KL181" s="15">
        <v>-3.5322352860176548E-3</v>
      </c>
      <c r="KM181" s="15">
        <v>5.3974188661908232E-3</v>
      </c>
      <c r="KN181" s="15">
        <v>5.0773245469400777E-3</v>
      </c>
      <c r="KO181" s="15">
        <v>2.9489901080233194E-2</v>
      </c>
      <c r="KP181" s="15">
        <v>-3.5949709178589233E-3</v>
      </c>
      <c r="KQ181" s="15">
        <v>9.7020858064506676E-3</v>
      </c>
      <c r="KR181" s="15">
        <v>-1.4337163146407218E-2</v>
      </c>
      <c r="KS181" s="15">
        <v>4.1320062508797314E-2</v>
      </c>
      <c r="KT181" s="15">
        <v>4.444451760424197E-3</v>
      </c>
      <c r="KU181" s="15">
        <v>-6.3762171392761089E-3</v>
      </c>
      <c r="KV181" s="15">
        <v>1.135018158604959E-2</v>
      </c>
      <c r="KW181" s="15">
        <v>1.2685159527315642E-2</v>
      </c>
      <c r="KX181" s="15">
        <v>2.4397067364117231E-2</v>
      </c>
      <c r="KY181" s="15">
        <v>7.9484926713632702E-3</v>
      </c>
      <c r="KZ181" s="15">
        <v>6.7448465111963809E-3</v>
      </c>
      <c r="LA181" s="15">
        <v>-3.9406279243679813E-4</v>
      </c>
      <c r="LB181" s="15">
        <v>1.6072867108720599E-3</v>
      </c>
      <c r="LC181" s="15">
        <v>2.680861057615563E-3</v>
      </c>
      <c r="LD181" s="15">
        <v>1.262361754907349E-2</v>
      </c>
      <c r="LE181" s="15">
        <v>6.0454908792781448E-3</v>
      </c>
      <c r="LF181" s="15">
        <v>1.2048338516174574E-2</v>
      </c>
      <c r="LG181" s="15">
        <v>5.5923200264409577E-4</v>
      </c>
      <c r="LH181" s="15">
        <v>1.4909754366287064E-2</v>
      </c>
      <c r="LI181" s="15">
        <v>2.6067826769917465E-2</v>
      </c>
      <c r="LJ181" s="15">
        <v>3.0492993303977123E-3</v>
      </c>
      <c r="LK181" s="15">
        <v>2.1746174858610225E-2</v>
      </c>
      <c r="LL181" s="15">
        <v>1.7166595753583643E-2</v>
      </c>
      <c r="LM181" s="15">
        <v>9.4438325824292534E-3</v>
      </c>
      <c r="LN181" s="15">
        <v>9.103525254360938E-3</v>
      </c>
      <c r="LO181" s="15">
        <v>1.2182465306683413E-2</v>
      </c>
      <c r="LP181" s="15">
        <v>-1.9412769988766403E-3</v>
      </c>
      <c r="LQ181" s="15">
        <v>2.1790028922147847E-2</v>
      </c>
      <c r="LR181" s="15">
        <v>2.7019309048203231E-2</v>
      </c>
      <c r="LS181" s="15">
        <v>-1.1710582685019678E-3</v>
      </c>
      <c r="LT181" s="15">
        <v>-4.6996162845083566E-4</v>
      </c>
      <c r="LU181" s="15">
        <v>7.7700468619318584E-3</v>
      </c>
      <c r="LV181" s="15">
        <v>1.6826321372111718E-2</v>
      </c>
      <c r="LW181" s="15">
        <v>-1.1154490838657205E-3</v>
      </c>
      <c r="LX181" s="15">
        <v>9.3037039855238691E-3</v>
      </c>
      <c r="LY181" s="15">
        <v>5.5116803135239964E-3</v>
      </c>
      <c r="LZ181" s="15">
        <v>-6.7865628665158433E-4</v>
      </c>
      <c r="MA181" s="15">
        <v>2.0264167634495563E-2</v>
      </c>
      <c r="MB181" s="15">
        <v>-2.8890930159359814E-3</v>
      </c>
      <c r="MC181" s="15">
        <v>1.3476154041939822E-2</v>
      </c>
      <c r="MD181" s="15">
        <v>6.1692322573309684E-3</v>
      </c>
      <c r="ME181" s="15">
        <v>1.5152793538265711E-3</v>
      </c>
      <c r="MF181" s="15">
        <v>1.0485023971626347E-2</v>
      </c>
      <c r="MG181" s="15">
        <v>3.2477146940295271E-3</v>
      </c>
      <c r="MH181" s="15">
        <v>-2.4719541014964048E-3</v>
      </c>
      <c r="MI181" s="15">
        <v>4.243261685274527E-2</v>
      </c>
      <c r="MJ181" s="15">
        <v>-3.2449808841362657E-2</v>
      </c>
      <c r="MK181" s="15">
        <v>-3.3255736921053989E-4</v>
      </c>
      <c r="ML181" s="15">
        <v>1.6196947214865892E-2</v>
      </c>
      <c r="MM181" s="15">
        <v>1.3153529899743171E-2</v>
      </c>
      <c r="MN181" s="15">
        <v>-4.484312447328687E-3</v>
      </c>
      <c r="MO181" s="15">
        <v>-1.3166558847467851E-3</v>
      </c>
      <c r="MP181" s="15">
        <v>6.1061123442741295E-3</v>
      </c>
      <c r="MQ181" s="15">
        <v>1.0293706260198411E-2</v>
      </c>
      <c r="MR181" s="15">
        <v>-8.461417661789053E-3</v>
      </c>
      <c r="MS181" s="15">
        <v>1.3208218434920893E-2</v>
      </c>
      <c r="MT181" s="15">
        <v>1.2556218775412246E-2</v>
      </c>
      <c r="MU181" s="15">
        <v>-2.605525184288888E-3</v>
      </c>
      <c r="MV181" s="15">
        <v>1.5476499382341188E-2</v>
      </c>
      <c r="MW181" s="15">
        <v>2.9437760440132765E-3</v>
      </c>
      <c r="MX181" s="15">
        <v>9.4841923730041577E-3</v>
      </c>
      <c r="MY181" s="15">
        <v>1.4947728683547832E-2</v>
      </c>
      <c r="MZ181" s="15">
        <v>7.7968498936135198E-3</v>
      </c>
      <c r="NA181" s="15">
        <v>7.6319113423957176E-3</v>
      </c>
      <c r="NB181" s="15">
        <v>2.0752767626459397E-2</v>
      </c>
      <c r="NC181" s="15">
        <v>5.4264613516724763E-3</v>
      </c>
      <c r="ND181" s="15">
        <v>1.5314590137448494E-3</v>
      </c>
      <c r="NE181" s="15">
        <v>1.8863540735224744E-2</v>
      </c>
      <c r="NF181" s="15">
        <v>5.765512875838192E-2</v>
      </c>
      <c r="NG181" s="15">
        <v>3.3546315205987665E-2</v>
      </c>
      <c r="NH181" s="15">
        <v>2.2465608999410486E-3</v>
      </c>
      <c r="NI181" s="15">
        <v>9.4376984303155952E-3</v>
      </c>
      <c r="NJ181" s="15">
        <v>2.7140504193001267E-2</v>
      </c>
      <c r="NK181" s="15">
        <v>2.3063037725779438E-2</v>
      </c>
      <c r="NL181" s="15">
        <v>3.4784213365763046E-2</v>
      </c>
      <c r="NM181" s="15">
        <v>1.6461277054071931E-2</v>
      </c>
      <c r="NN181" s="15">
        <v>1.5280433137599619E-2</v>
      </c>
      <c r="NO181" s="15">
        <v>1.4848339097365399E-2</v>
      </c>
      <c r="NP181" s="15">
        <v>-2.5564564413014372E-3</v>
      </c>
      <c r="NQ181" s="15">
        <v>7.3783786159413531E-3</v>
      </c>
      <c r="NR181" s="15">
        <v>4.916557969511526E-3</v>
      </c>
      <c r="NS181" s="15">
        <v>4.5831711157191925E-3</v>
      </c>
      <c r="NT181" s="15">
        <v>-1.0991415003662278E-2</v>
      </c>
      <c r="NU181" s="15">
        <v>3.7597101909085644E-3</v>
      </c>
      <c r="NV181" s="15">
        <v>1.5942739318834054E-2</v>
      </c>
      <c r="NW181" s="15">
        <v>1.3684264016835881E-2</v>
      </c>
      <c r="NX181" s="15">
        <v>3.6375701485630114E-3</v>
      </c>
      <c r="NY181" s="15">
        <v>6.5568254983122453E-3</v>
      </c>
      <c r="NZ181" s="15">
        <v>9.3567934108813137E-3</v>
      </c>
      <c r="OA181" s="15">
        <v>6.8902431530850385E-3</v>
      </c>
      <c r="OB181" s="15">
        <v>1.9093084559201516E-3</v>
      </c>
      <c r="OC181" s="15">
        <v>8.7494901204533404E-3</v>
      </c>
      <c r="OD181" s="15">
        <v>9.0067734366906793E-3</v>
      </c>
      <c r="OE181" s="15">
        <v>3.5566131148470209E-3</v>
      </c>
      <c r="OF181" s="15">
        <v>8.9661570126935916E-3</v>
      </c>
      <c r="OG181" s="15">
        <v>6.3115819620385442E-4</v>
      </c>
      <c r="OH181" s="15">
        <v>2.3442735770750206E-2</v>
      </c>
      <c r="OI181" s="15">
        <v>1.598913680187778E-2</v>
      </c>
      <c r="OJ181" s="15">
        <v>5.8331146671280467E-3</v>
      </c>
      <c r="OK181" s="15">
        <v>1.7646412475129394E-2</v>
      </c>
      <c r="OL181" s="15">
        <v>-8.9183084909239263E-3</v>
      </c>
      <c r="OM181" s="15">
        <v>8.4410056346835415E-3</v>
      </c>
      <c r="ON181" s="15">
        <v>3.4453091789126032E-3</v>
      </c>
      <c r="OO181" s="15">
        <v>5.5458967192133701E-3</v>
      </c>
      <c r="OP181" s="15">
        <v>2.0985602874538475E-2</v>
      </c>
      <c r="OQ181" s="15">
        <v>2.0548957766567994E-3</v>
      </c>
      <c r="OR181" s="15">
        <v>8.403894507293657E-3</v>
      </c>
      <c r="OS181" s="15">
        <v>1.2132850255362109E-2</v>
      </c>
      <c r="OT181" s="15">
        <v>7.3103650871740138E-3</v>
      </c>
      <c r="OU181" s="15">
        <v>5.4007600393100701E-3</v>
      </c>
      <c r="OV181" s="15">
        <v>1.0822734772748151E-2</v>
      </c>
      <c r="OW181" s="15">
        <v>5.7126690633963204E-3</v>
      </c>
      <c r="OX181" s="15">
        <v>-4.2780749315580953E-4</v>
      </c>
      <c r="OY181" s="15">
        <v>-1.3108044305728865E-2</v>
      </c>
      <c r="OZ181" s="15">
        <v>1.8462062839735352E-2</v>
      </c>
      <c r="PA181" s="15">
        <v>4.53927243341913E-3</v>
      </c>
      <c r="PB181" s="15">
        <v>1.0697639898469508E-3</v>
      </c>
      <c r="PC181" s="15">
        <v>2.9980832211935857E-2</v>
      </c>
      <c r="PD181" s="15">
        <v>7.4835533668079109E-3</v>
      </c>
      <c r="PE181" s="15">
        <v>8.1136347741698513E-3</v>
      </c>
      <c r="PF181" s="15">
        <v>1.5841345096343794E-2</v>
      </c>
      <c r="PG181" s="15">
        <v>8.9406869733836009E-3</v>
      </c>
      <c r="PH181" s="15">
        <v>1.3081081535852961E-2</v>
      </c>
      <c r="PI181" s="15">
        <v>2.2847919483320638E-2</v>
      </c>
      <c r="PJ181" s="15">
        <v>4.1620306702698985E-2</v>
      </c>
      <c r="PK181" s="15">
        <v>3.7049099642613048E-2</v>
      </c>
      <c r="PL181" s="15">
        <v>-1.1034482769807251E-4</v>
      </c>
      <c r="PM181" s="15">
        <v>6.4360640508940702E-3</v>
      </c>
      <c r="PN181" s="15">
        <v>-4.1953045258187388E-3</v>
      </c>
      <c r="PO181" s="15">
        <v>1.9447901975378457E-3</v>
      </c>
      <c r="PP181" s="15">
        <v>1.4225421484334444E-2</v>
      </c>
      <c r="PQ181" s="15">
        <v>2.8724575045028785E-2</v>
      </c>
      <c r="PR181" s="15">
        <v>1.7568521735958939E-3</v>
      </c>
      <c r="PS181" s="15">
        <v>1.0003509251024533E-2</v>
      </c>
      <c r="PT181" s="15">
        <v>1.4203875310710389E-3</v>
      </c>
      <c r="PU181" s="15">
        <v>1.1496444206156125E-2</v>
      </c>
      <c r="PV181" s="15">
        <v>4.0947246869816424E-4</v>
      </c>
      <c r="PW181" s="15">
        <v>2.5056579837337473E-2</v>
      </c>
      <c r="PX181" s="15">
        <v>1.5153421964884848E-2</v>
      </c>
      <c r="PY181" s="15">
        <v>6.7521220700012177E-3</v>
      </c>
      <c r="PZ181" s="15">
        <v>7.2414652382793978E-3</v>
      </c>
      <c r="QA181" s="15">
        <v>-3.4174790542593377E-3</v>
      </c>
      <c r="QB181" s="15">
        <v>7.4017843656699394E-3</v>
      </c>
      <c r="QC181" s="15">
        <v>1.9616522460801609E-2</v>
      </c>
      <c r="QD181" s="15">
        <v>9.4208652104964628E-3</v>
      </c>
      <c r="QE181" s="15">
        <v>2.8873039310148542E-2</v>
      </c>
      <c r="QF181" s="15">
        <v>3.363043358012064E-3</v>
      </c>
      <c r="QG181" s="15">
        <v>-1.0200959774724378E-3</v>
      </c>
      <c r="QH181" s="15">
        <v>7.9629545389163833E-3</v>
      </c>
      <c r="QI181" s="15">
        <v>3.0438910203344095E-2</v>
      </c>
      <c r="QJ181" s="15">
        <v>2.8826829761616747E-2</v>
      </c>
      <c r="QK181" s="15">
        <v>2.6029579930983322E-2</v>
      </c>
      <c r="QL181" s="15">
        <v>8.5659953701920869E-3</v>
      </c>
      <c r="QM181" s="15">
        <v>1.1645746595926513E-2</v>
      </c>
      <c r="QN181" s="15">
        <v>3.739910842344886E-2</v>
      </c>
      <c r="QO181" s="15">
        <v>-1.2700196103788232E-2</v>
      </c>
      <c r="QP181" s="15">
        <v>2.072082832005227E-2</v>
      </c>
      <c r="QQ181" s="15">
        <v>6.2868914820324428E-3</v>
      </c>
      <c r="QR181" s="15">
        <v>-2.1313448856856484E-3</v>
      </c>
      <c r="QS181" s="15">
        <v>2.320413484359387E-2</v>
      </c>
      <c r="QT181" s="15">
        <v>5.5943034056022134E-3</v>
      </c>
      <c r="QU181" s="15">
        <v>8.7083278917841934E-3</v>
      </c>
      <c r="QV181" s="15">
        <v>3.086142051868438E-3</v>
      </c>
      <c r="QW181" s="15">
        <v>-5.8282016007667557E-3</v>
      </c>
      <c r="QX181" s="15">
        <v>1.5510473649582883E-2</v>
      </c>
      <c r="QY181" s="15">
        <v>6.0088921125940869E-3</v>
      </c>
      <c r="QZ181" s="15">
        <v>-4.2142037228524911E-3</v>
      </c>
      <c r="RA181" s="15">
        <v>1.4465317730359199E-2</v>
      </c>
      <c r="RB181" s="15">
        <v>1.8720699543606216E-2</v>
      </c>
      <c r="RC181" s="15">
        <v>1.5387954058644973E-2</v>
      </c>
      <c r="RD181" s="15">
        <v>9.8270966517706674E-3</v>
      </c>
      <c r="RE181" s="15">
        <v>1.0317579322241857E-2</v>
      </c>
      <c r="RF181" s="15">
        <v>2.8018850630764588E-2</v>
      </c>
      <c r="RG181" s="15">
        <v>1.4789877599459529E-2</v>
      </c>
      <c r="RH181" s="15">
        <v>-5.3908486348764233E-3</v>
      </c>
      <c r="RI181" s="15">
        <v>1.165773894086802E-2</v>
      </c>
      <c r="RJ181" s="15">
        <v>1.4121615077642652E-2</v>
      </c>
      <c r="RK181" s="15">
        <v>1.6962627219579449E-2</v>
      </c>
      <c r="RL181" s="15">
        <v>-5.1687601295473677E-4</v>
      </c>
      <c r="RM181" s="15">
        <v>-1.223907135848454E-3</v>
      </c>
      <c r="RN181" s="15">
        <v>2.1095709487595544E-2</v>
      </c>
      <c r="RO181" s="15">
        <v>3.0959858535569321E-2</v>
      </c>
      <c r="RP181" s="15">
        <v>2.218266756246778E-2</v>
      </c>
      <c r="RQ181" s="15">
        <v>4.2544495655253249E-3</v>
      </c>
      <c r="RR181" s="15">
        <v>9.9641012591887464E-3</v>
      </c>
      <c r="RS181" s="15">
        <v>1.9488367334447212E-2</v>
      </c>
      <c r="RT181" s="15">
        <v>1.6383674045580707E-2</v>
      </c>
      <c r="RU181" s="15">
        <v>2.8451280943769951E-3</v>
      </c>
      <c r="RV181" s="15">
        <v>1.4350022029806307E-2</v>
      </c>
      <c r="RW181" s="15">
        <v>6.0293871269424988E-3</v>
      </c>
      <c r="RX181" s="15">
        <v>2.6065424362345862E-4</v>
      </c>
      <c r="RY181" s="15">
        <v>5.1099664070455054E-3</v>
      </c>
      <c r="RZ181" s="15">
        <v>7.3572451904211633E-3</v>
      </c>
      <c r="SA181" s="15">
        <v>6.3139856875972403E-4</v>
      </c>
      <c r="SB181" s="15">
        <v>8.1428573952758519E-3</v>
      </c>
      <c r="SC181" s="15">
        <v>-1.712865812091852E-2</v>
      </c>
      <c r="SD181" s="15">
        <v>5.9746256888877731E-3</v>
      </c>
      <c r="SE181" s="15">
        <v>1.9310944913087522E-2</v>
      </c>
      <c r="SF181" s="15">
        <v>-3.6588565413350829E-2</v>
      </c>
      <c r="SG181" s="15">
        <v>2.495870949817388E-2</v>
      </c>
      <c r="SH181" s="15">
        <v>2.7316382459629158E-2</v>
      </c>
      <c r="SI181" s="15">
        <v>7.8393346105531114E-3</v>
      </c>
      <c r="SJ181" s="15">
        <v>2.1118081792842754E-2</v>
      </c>
      <c r="SK181" s="15">
        <v>2.843419150484907E-2</v>
      </c>
      <c r="SL181" s="15">
        <v>7.6960456816165196E-3</v>
      </c>
      <c r="SM181" s="15">
        <v>-1.0999084518605064E-3</v>
      </c>
      <c r="SN181" s="15">
        <v>-6.9138257164429581E-3</v>
      </c>
      <c r="SO181" s="15">
        <v>2.4105098345018539E-4</v>
      </c>
      <c r="SP181" s="15">
        <v>1.5860874042723815E-2</v>
      </c>
      <c r="SQ181" s="15">
        <v>7.6641778546140847E-3</v>
      </c>
      <c r="SR181" s="15">
        <v>8.924587830195697E-4</v>
      </c>
      <c r="SS181" s="15">
        <v>1.3519956175629462E-2</v>
      </c>
      <c r="ST181" s="15">
        <v>1.2258218011135408E-2</v>
      </c>
      <c r="SU181" s="15">
        <v>-2.8401041527479826E-3</v>
      </c>
      <c r="SV181" s="15">
        <v>-3.1837021479246904E-3</v>
      </c>
      <c r="SW181" s="15">
        <v>5.8089039323003236E-3</v>
      </c>
      <c r="SX181" s="15">
        <v>1.4921311624245251E-2</v>
      </c>
      <c r="SY181" s="15">
        <v>1.9829401416316922E-2</v>
      </c>
      <c r="SZ181" s="15">
        <v>8.8539683172547609E-3</v>
      </c>
      <c r="TA181" s="15">
        <v>4.5977092486293282E-3</v>
      </c>
      <c r="TB181" s="15">
        <v>3.1734405964560529E-2</v>
      </c>
      <c r="TC181" s="15">
        <v>-2.0916737403551709E-3</v>
      </c>
      <c r="TD181" s="15">
        <v>4.4215252578774771E-3</v>
      </c>
      <c r="TE181" s="15">
        <v>3.4396118049577745E-3</v>
      </c>
      <c r="TF181" s="15">
        <v>-7.3061237407478392E-3</v>
      </c>
      <c r="TG181" s="15">
        <v>-1.1063283545371045E-2</v>
      </c>
      <c r="TH181" s="15">
        <v>8.1549891293061644E-3</v>
      </c>
      <c r="TI181" s="15">
        <v>3.7041271680349076E-2</v>
      </c>
      <c r="TJ181" s="15">
        <v>1.4794352201325236E-2</v>
      </c>
      <c r="TK181" s="15">
        <v>3.6320608423852487E-3</v>
      </c>
      <c r="TL181" s="15">
        <v>9.1518388390373611E-3</v>
      </c>
      <c r="TM181" s="15">
        <v>1.4256392295739165E-2</v>
      </c>
      <c r="TN181" s="15">
        <v>9.6565281478849466E-3</v>
      </c>
      <c r="TO181" s="23">
        <v>5.9315830589248249E-3</v>
      </c>
    </row>
    <row r="182" spans="1:535" x14ac:dyDescent="0.35">
      <c r="A182" s="14">
        <v>176</v>
      </c>
      <c r="B182" s="81">
        <v>42738</v>
      </c>
      <c r="C182" s="23">
        <v>7.6208671526720572E-3</v>
      </c>
      <c r="D182" s="43">
        <f ca="1">OFFSET('CAPM Regression Loop'!$AH$6,$A182,'CAPM Regression Loop'!$D$2)</f>
        <v>1.1202391014689971E-3</v>
      </c>
      <c r="T182" s="14">
        <v>176</v>
      </c>
      <c r="U182" s="14" t="s">
        <v>178</v>
      </c>
      <c r="V182" s="14">
        <v>1.1988570298352033</v>
      </c>
      <c r="W182" s="14">
        <v>0.13944059956346808</v>
      </c>
      <c r="X182" s="14">
        <v>0.22820220250214626</v>
      </c>
      <c r="Y182" s="14">
        <f t="shared" si="9"/>
        <v>1.426105671215872</v>
      </c>
      <c r="Z182" s="14">
        <f t="shared" si="8"/>
        <v>1.426105671215872</v>
      </c>
      <c r="AA182" s="14">
        <f t="shared" si="10"/>
        <v>1</v>
      </c>
      <c r="AF182" s="80"/>
      <c r="AH182" s="81"/>
      <c r="AI182" s="15">
        <v>2.0207097123511965E-2</v>
      </c>
      <c r="AJ182" s="15">
        <v>-8.3880478906572693E-3</v>
      </c>
      <c r="AK182" s="15">
        <v>8.713112935651213E-3</v>
      </c>
      <c r="AL182" s="15">
        <v>2.8451974187745023E-3</v>
      </c>
      <c r="AM182" s="15">
        <v>-3.3591969523080567E-3</v>
      </c>
      <c r="AN182" s="15">
        <v>5.4988976437991208E-2</v>
      </c>
      <c r="AO182" s="15">
        <v>1.6525033927881558E-2</v>
      </c>
      <c r="AP182" s="15">
        <v>-5.7365626728094346E-3</v>
      </c>
      <c r="AQ182" s="15">
        <v>5.1349238440299965E-3</v>
      </c>
      <c r="AR182" s="15">
        <v>-1.5848409863313173E-3</v>
      </c>
      <c r="AS182" s="15">
        <v>1.1759717401536467E-2</v>
      </c>
      <c r="AT182" s="15">
        <v>6.9808311413401408E-3</v>
      </c>
      <c r="AU182" s="15">
        <v>1.9545160765406171E-2</v>
      </c>
      <c r="AV182" s="15">
        <v>2.8898741841082883E-2</v>
      </c>
      <c r="AW182" s="15">
        <v>-1.526135359161744E-3</v>
      </c>
      <c r="AX182" s="15">
        <v>-3.1816762443160414E-3</v>
      </c>
      <c r="AY182" s="15">
        <v>3.4364294985813186E-3</v>
      </c>
      <c r="AZ182" s="15">
        <v>-9.4795119420593692E-3</v>
      </c>
      <c r="BA182" s="15">
        <v>2.4395506107712703E-3</v>
      </c>
      <c r="BB182" s="15">
        <v>2.9002502035036171E-2</v>
      </c>
      <c r="BC182" s="15">
        <v>-2.9134422202809177E-3</v>
      </c>
      <c r="BD182" s="15">
        <v>-1.1284553866304888E-2</v>
      </c>
      <c r="BE182" s="15">
        <v>1.3477581267386208E-2</v>
      </c>
      <c r="BF182" s="15">
        <v>5.3742931657769413E-3</v>
      </c>
      <c r="BG182" s="15">
        <v>1.3259039681489674E-2</v>
      </c>
      <c r="BH182" s="15">
        <v>2.2627738528740862E-2</v>
      </c>
      <c r="BI182" s="15">
        <v>8.5970802432794036E-3</v>
      </c>
      <c r="BJ182" s="15">
        <v>-8.2612363690400172E-3</v>
      </c>
      <c r="BK182" s="15">
        <v>6.7435433130767775E-4</v>
      </c>
      <c r="BL182" s="15">
        <v>1.0878118147183069E-2</v>
      </c>
      <c r="BM182" s="15">
        <v>2.2859018852539586E-3</v>
      </c>
      <c r="BN182" s="15">
        <v>-1.0278863277004184E-2</v>
      </c>
      <c r="BO182" s="15">
        <v>7.9051795071132473E-3</v>
      </c>
      <c r="BP182" s="15">
        <v>1.2676514056461589E-2</v>
      </c>
      <c r="BQ182" s="15">
        <v>3.3666595404932302E-3</v>
      </c>
      <c r="BR182" s="15">
        <v>3.0446212393091105E-2</v>
      </c>
      <c r="BS182" s="15">
        <v>8.1691733090500929E-3</v>
      </c>
      <c r="BT182" s="15">
        <v>4.4375279351951567E-3</v>
      </c>
      <c r="BU182" s="15">
        <v>5.0547482487752595E-3</v>
      </c>
      <c r="BV182" s="15">
        <v>1.5094197941278085E-2</v>
      </c>
      <c r="BW182" s="15">
        <v>9.255339421562956E-3</v>
      </c>
      <c r="BX182" s="15">
        <v>-3.6932553042691584E-3</v>
      </c>
      <c r="BY182" s="15">
        <v>4.9192890223059282E-3</v>
      </c>
      <c r="BZ182" s="15">
        <v>3.162891408508217E-3</v>
      </c>
      <c r="CA182" s="15">
        <v>4.8723082635328627E-3</v>
      </c>
      <c r="CB182" s="15">
        <v>7.4296669809356831E-3</v>
      </c>
      <c r="CC182" s="15">
        <v>-2.9245895088279329E-3</v>
      </c>
      <c r="CD182" s="15">
        <v>3.4167752173868697E-3</v>
      </c>
      <c r="CE182" s="15">
        <v>-4.9614462877682211E-3</v>
      </c>
      <c r="CF182" s="15">
        <v>1.4570704516563277E-2</v>
      </c>
      <c r="CG182" s="15">
        <v>-2.9962992708248968E-3</v>
      </c>
      <c r="CH182" s="15">
        <v>8.8423881589414742E-3</v>
      </c>
      <c r="CI182" s="15">
        <v>-1.1399260282540758E-3</v>
      </c>
      <c r="CJ182" s="15">
        <v>-1.5213335345528082E-3</v>
      </c>
      <c r="CK182" s="15">
        <v>1.6998334734580369E-2</v>
      </c>
      <c r="CL182" s="15">
        <v>1.4321285516992447E-2</v>
      </c>
      <c r="CM182" s="15">
        <v>2.1122537497654261E-3</v>
      </c>
      <c r="CN182" s="15">
        <v>8.2520858494206494E-3</v>
      </c>
      <c r="CO182" s="15">
        <v>1.9270145920445868E-2</v>
      </c>
      <c r="CP182" s="15">
        <v>2.2527605832637679E-3</v>
      </c>
      <c r="CQ182" s="15">
        <v>-8.5106388115682285E-4</v>
      </c>
      <c r="CR182" s="15">
        <v>2.1069889569357847E-3</v>
      </c>
      <c r="CS182" s="15">
        <v>1.2430213350347339E-2</v>
      </c>
      <c r="CT182" s="15">
        <v>-2.4191121564566139E-3</v>
      </c>
      <c r="CU182" s="15">
        <v>2.1495453977851006E-2</v>
      </c>
      <c r="CV182" s="15">
        <v>9.2307698862094845E-4</v>
      </c>
      <c r="CW182" s="15">
        <v>2.8265887773022552E-2</v>
      </c>
      <c r="CX182" s="15">
        <v>1.2167131428673981E-2</v>
      </c>
      <c r="CY182" s="15">
        <v>1.5359442463851425E-2</v>
      </c>
      <c r="CZ182" s="15">
        <v>9.0174328045675833E-3</v>
      </c>
      <c r="DA182" s="15">
        <v>1.7135036254292278E-2</v>
      </c>
      <c r="DB182" s="15">
        <v>1.1491737588813125E-2</v>
      </c>
      <c r="DC182" s="15">
        <v>1.5847394913618675E-2</v>
      </c>
      <c r="DD182" s="15">
        <v>1.1069056723904517E-2</v>
      </c>
      <c r="DE182" s="15">
        <v>1.9330713578328412E-2</v>
      </c>
      <c r="DF182" s="15">
        <v>1.6235136488759155E-2</v>
      </c>
      <c r="DG182" s="15">
        <v>5.2956875747105026E-3</v>
      </c>
      <c r="DH182" s="15">
        <v>3.4281267449098804E-2</v>
      </c>
      <c r="DI182" s="15">
        <v>1.3388514668895252E-2</v>
      </c>
      <c r="DJ182" s="15">
        <v>-3.1080645116337638E-3</v>
      </c>
      <c r="DK182" s="15">
        <v>2.5372674569669575E-3</v>
      </c>
      <c r="DL182" s="15">
        <v>-1.1981082732561753E-2</v>
      </c>
      <c r="DM182" s="15">
        <v>1.2030455229094083E-2</v>
      </c>
      <c r="DN182" s="15">
        <v>3.4568186090605497E-4</v>
      </c>
      <c r="DO182" s="15">
        <v>1.5355089389362474E-3</v>
      </c>
      <c r="DP182" s="15">
        <v>2.5587749948407068E-2</v>
      </c>
      <c r="DQ182" s="15">
        <v>4.1961307258216424E-2</v>
      </c>
      <c r="DR182" s="15">
        <v>1.2312704880042664E-2</v>
      </c>
      <c r="DS182" s="15">
        <v>6.4344885592421555E-3</v>
      </c>
      <c r="DT182" s="15">
        <v>3.3886850455170517E-3</v>
      </c>
      <c r="DU182" s="15">
        <v>-1.434744840814154E-2</v>
      </c>
      <c r="DV182" s="15">
        <v>-5.6122247094545852E-3</v>
      </c>
      <c r="DW182" s="15">
        <v>-7.4953722940350187E-3</v>
      </c>
      <c r="DX182" s="15">
        <v>1.7316771763076853E-2</v>
      </c>
      <c r="DY182" s="15">
        <v>5.2791343445937123E-4</v>
      </c>
      <c r="DZ182" s="15">
        <v>1.5269509761769912E-3</v>
      </c>
      <c r="EA182" s="15">
        <v>8.2974256328086447E-3</v>
      </c>
      <c r="EB182" s="15">
        <v>1.2402581102210684E-2</v>
      </c>
      <c r="EC182" s="15">
        <v>0</v>
      </c>
      <c r="ED182" s="15">
        <v>-8.2699056740650444E-3</v>
      </c>
      <c r="EE182" s="15">
        <v>-6.7811293104067536E-3</v>
      </c>
      <c r="EF182" s="15">
        <v>2.257203550632805E-2</v>
      </c>
      <c r="EG182" s="15">
        <v>-2.1647633228261604E-3</v>
      </c>
      <c r="EH182" s="15">
        <v>3.135599159231283E-2</v>
      </c>
      <c r="EI182" s="15">
        <v>-2.0312824372179044E-3</v>
      </c>
      <c r="EJ182" s="15">
        <v>1.851168641695557E-2</v>
      </c>
      <c r="EK182" s="15">
        <v>-4.4646364318971635E-2</v>
      </c>
      <c r="EL182" s="15">
        <v>1.3895020097290689E-2</v>
      </c>
      <c r="EM182" s="15">
        <v>3.5512547410676671E-3</v>
      </c>
      <c r="EN182" s="15">
        <v>1.2568557413215836E-3</v>
      </c>
      <c r="EO182" s="15">
        <v>9.3300924958393261E-3</v>
      </c>
      <c r="EP182" s="15">
        <v>-2.3761892120980114E-3</v>
      </c>
      <c r="EQ182" s="15">
        <v>1.9470598867212172E-2</v>
      </c>
      <c r="ER182" s="15">
        <v>2.8073670489947322E-3</v>
      </c>
      <c r="ES182" s="15">
        <v>2.9930291705866946E-2</v>
      </c>
      <c r="ET182" s="15">
        <v>1.0533342945892771E-2</v>
      </c>
      <c r="EU182" s="15">
        <v>6.2617612239760957E-3</v>
      </c>
      <c r="EV182" s="15">
        <v>-1.1138959659114614E-3</v>
      </c>
      <c r="EW182" s="15">
        <v>6.5551381871745791E-3</v>
      </c>
      <c r="EX182" s="15">
        <v>6.393383877455637E-2</v>
      </c>
      <c r="EY182" s="15">
        <v>8.7072962391335999E-3</v>
      </c>
      <c r="EZ182" s="15">
        <v>9.1396088725236684E-3</v>
      </c>
      <c r="FA182" s="15">
        <v>1.8084129650577891E-2</v>
      </c>
      <c r="FB182" s="15">
        <v>1.2736151159090218E-3</v>
      </c>
      <c r="FC182" s="15">
        <v>3.0159011600870207E-2</v>
      </c>
      <c r="FD182" s="15">
        <v>-4.4491044339812196E-3</v>
      </c>
      <c r="FE182" s="15">
        <v>5.8781967170387101E-3</v>
      </c>
      <c r="FF182" s="15">
        <v>9.7542904835999297E-3</v>
      </c>
      <c r="FG182" s="15">
        <v>8.8386157499620917E-3</v>
      </c>
      <c r="FH182" s="15">
        <v>1.6187781762366782E-3</v>
      </c>
      <c r="FI182" s="15">
        <v>5.9669284714923502E-3</v>
      </c>
      <c r="FJ182" s="15">
        <v>8.3804462054811318E-3</v>
      </c>
      <c r="FK182" s="15">
        <v>1.2003719665010092E-2</v>
      </c>
      <c r="FL182" s="15">
        <v>1.7689476956483752E-2</v>
      </c>
      <c r="FM182" s="15">
        <v>1.986700705091507E-2</v>
      </c>
      <c r="FN182" s="15">
        <v>2.1792182789561201E-2</v>
      </c>
      <c r="FO182" s="15">
        <v>2.9929117072025647E-2</v>
      </c>
      <c r="FP182" s="15">
        <v>2.8171121010488044E-3</v>
      </c>
      <c r="FQ182" s="15">
        <v>1.1132591444666428E-2</v>
      </c>
      <c r="FR182" s="15">
        <v>3.4922107534048575E-3</v>
      </c>
      <c r="FS182" s="15">
        <v>1.9690097642534571E-2</v>
      </c>
      <c r="FT182" s="15">
        <v>2.0933186732925179E-3</v>
      </c>
      <c r="FU182" s="15">
        <v>2.2564883587326097E-3</v>
      </c>
      <c r="FV182" s="15">
        <v>-9.1173445492761917E-3</v>
      </c>
      <c r="FW182" s="15">
        <v>-3.0500226979050058E-3</v>
      </c>
      <c r="FX182" s="15">
        <v>1.4161573013679991E-3</v>
      </c>
      <c r="FY182" s="15">
        <v>1.3767716888380365E-2</v>
      </c>
      <c r="FZ182" s="15">
        <v>3.0406655195168393E-2</v>
      </c>
      <c r="GA182" s="15">
        <v>6.6190800798814784E-3</v>
      </c>
      <c r="GB182" s="15">
        <v>-3.6330246313767758E-2</v>
      </c>
      <c r="GC182" s="15">
        <v>5.1921854124176462E-3</v>
      </c>
      <c r="GD182" s="15">
        <v>5.0394865598915699E-3</v>
      </c>
      <c r="GE182" s="15">
        <v>6.9710390264554967E-3</v>
      </c>
      <c r="GF182" s="15">
        <v>-6.7884056642610047E-4</v>
      </c>
      <c r="GG182" s="15">
        <v>4.4727700205371328E-3</v>
      </c>
      <c r="GH182" s="15">
        <v>-3.3393658414810103E-3</v>
      </c>
      <c r="GI182" s="15">
        <v>1.0921965287169398E-2</v>
      </c>
      <c r="GJ182" s="15">
        <v>9.39595346336085E-3</v>
      </c>
      <c r="GK182" s="15">
        <v>2.1296279552962982E-2</v>
      </c>
      <c r="GL182" s="15">
        <v>2.3847885447329669E-2</v>
      </c>
      <c r="GM182" s="15">
        <v>3.6585576953914768E-3</v>
      </c>
      <c r="GN182" s="15">
        <v>-1.1407264879481691E-2</v>
      </c>
      <c r="GO182" s="15">
        <v>-2.0546022812222987E-2</v>
      </c>
      <c r="GP182" s="15">
        <v>-2.7196100526420265E-3</v>
      </c>
      <c r="GQ182" s="15">
        <v>8.8284819748359732E-3</v>
      </c>
      <c r="GR182" s="15">
        <v>-1.4077113890836827E-2</v>
      </c>
      <c r="GS182" s="15">
        <v>1.6316377432147883E-2</v>
      </c>
      <c r="GT182" s="15">
        <v>2.1236604022935587E-2</v>
      </c>
      <c r="GU182" s="15">
        <v>-7.2399742516519689E-3</v>
      </c>
      <c r="GV182" s="15">
        <v>3.1595576882120091E-4</v>
      </c>
      <c r="GW182" s="15">
        <v>1.9237460399915349E-2</v>
      </c>
      <c r="GX182" s="15">
        <v>-8.4890153249114215E-3</v>
      </c>
      <c r="GY182" s="15">
        <v>2.640016619140454E-3</v>
      </c>
      <c r="GZ182" s="15">
        <v>-7.4428839070785364E-3</v>
      </c>
      <c r="HA182" s="15">
        <v>-2.4628957941888689E-3</v>
      </c>
      <c r="HB182" s="15">
        <v>3.7221125100297014E-2</v>
      </c>
      <c r="HC182" s="15">
        <v>-6.3877357649467679E-4</v>
      </c>
      <c r="HD182" s="15">
        <v>1.5609820644916084E-2</v>
      </c>
      <c r="HE182" s="15">
        <v>8.0112212346322934E-3</v>
      </c>
      <c r="HF182" s="15">
        <v>4.3759298856289285E-2</v>
      </c>
      <c r="HG182" s="15">
        <v>8.0235787494964197E-3</v>
      </c>
      <c r="HH182" s="15">
        <v>-6.4599485450630761E-4</v>
      </c>
      <c r="HI182" s="15">
        <v>5.5263886457640541E-4</v>
      </c>
      <c r="HJ182" s="15">
        <v>1.7560404065343274E-2</v>
      </c>
      <c r="HK182" s="15">
        <v>9.9242458570701231E-3</v>
      </c>
      <c r="HL182" s="15">
        <v>2.9618681408519138E-3</v>
      </c>
      <c r="HM182" s="15">
        <v>1.177969027141695E-2</v>
      </c>
      <c r="HN182" s="15">
        <v>-2.7670189209536905E-3</v>
      </c>
      <c r="HO182" s="15">
        <v>9.6637417144430932E-3</v>
      </c>
      <c r="HP182" s="15">
        <v>1.9782223505154576E-2</v>
      </c>
      <c r="HQ182" s="15">
        <v>8.2754235801301909E-3</v>
      </c>
      <c r="HR182" s="15">
        <v>2.7150989065950898E-2</v>
      </c>
      <c r="HS182" s="15">
        <v>2.3961682013634026E-2</v>
      </c>
      <c r="HT182" s="15">
        <v>9.0365225617497456E-3</v>
      </c>
      <c r="HU182" s="15">
        <v>1.862891745896115E-3</v>
      </c>
      <c r="HV182" s="15">
        <v>1.6029759221847458E-2</v>
      </c>
      <c r="HW182" s="15">
        <v>2.8440531099629641E-3</v>
      </c>
      <c r="HX182" s="15">
        <v>1.5491868913758899E-2</v>
      </c>
      <c r="HY182" s="15">
        <v>3.4990192238751237E-2</v>
      </c>
      <c r="HZ182" s="15">
        <v>5.1671356689936459E-3</v>
      </c>
      <c r="IA182" s="15">
        <v>1.2353306079928082E-3</v>
      </c>
      <c r="IB182" s="15">
        <v>8.8584662723716658E-3</v>
      </c>
      <c r="IC182" s="15">
        <v>1.8383531399743559E-2</v>
      </c>
      <c r="ID182" s="15">
        <v>1.9445022403699476E-2</v>
      </c>
      <c r="IE182" s="15">
        <v>9.4157039963550565E-4</v>
      </c>
      <c r="IF182" s="15">
        <v>1.5581760466730673E-2</v>
      </c>
      <c r="IG182" s="15">
        <v>4.5303914305400171E-2</v>
      </c>
      <c r="IH182" s="15">
        <v>1.433275968998734E-2</v>
      </c>
      <c r="II182" s="15">
        <v>8.8146593766069113E-3</v>
      </c>
      <c r="IJ182" s="15">
        <v>1.0312692105644014E-2</v>
      </c>
      <c r="IK182" s="15">
        <v>9.4279678416474173E-3</v>
      </c>
      <c r="IL182" s="15">
        <v>2.8971690142828587E-2</v>
      </c>
      <c r="IM182" s="15">
        <v>2.5510616237080244E-2</v>
      </c>
      <c r="IN182" s="15">
        <v>7.535830688702924E-3</v>
      </c>
      <c r="IO182" s="15">
        <v>2.5178716253069021E-2</v>
      </c>
      <c r="IP182" s="15">
        <v>5.9267414865610026E-3</v>
      </c>
      <c r="IQ182" s="15">
        <v>-1.1420109088582826E-2</v>
      </c>
      <c r="IR182" s="15">
        <v>2.0168074063046E-3</v>
      </c>
      <c r="IS182" s="15">
        <v>1.7139241872109294E-3</v>
      </c>
      <c r="IT182" s="15">
        <v>8.4725948444463114E-3</v>
      </c>
      <c r="IU182" s="15">
        <v>2.0964368265281672E-3</v>
      </c>
      <c r="IV182" s="15">
        <v>6.9609364436262512E-3</v>
      </c>
      <c r="IW182" s="15">
        <v>1.0232012869973144E-2</v>
      </c>
      <c r="IX182" s="15">
        <v>7.4747729903597434E-4</v>
      </c>
      <c r="IY182" s="15">
        <v>2.8444616860014253E-3</v>
      </c>
      <c r="IZ182" s="15">
        <v>1.7418473175243403E-2</v>
      </c>
      <c r="JA182" s="15">
        <v>2.5895569067336767E-3</v>
      </c>
      <c r="JB182" s="15">
        <v>6.7362750947427428E-4</v>
      </c>
      <c r="JC182" s="15">
        <v>-3.4858423096859742E-3</v>
      </c>
      <c r="JD182" s="15">
        <v>1.3694935863831088E-2</v>
      </c>
      <c r="JE182" s="15">
        <v>2.4367671300243952E-3</v>
      </c>
      <c r="JF182" s="15">
        <v>2.7436384836792706E-2</v>
      </c>
      <c r="JG182" s="15">
        <v>1.527551430394445E-2</v>
      </c>
      <c r="JH182" s="15">
        <v>4.7263169726318218E-3</v>
      </c>
      <c r="JI182" s="15">
        <v>-3.1971650534945655E-2</v>
      </c>
      <c r="JJ182" s="15">
        <v>7.203344671426597E-3</v>
      </c>
      <c r="JK182" s="15">
        <v>-3.5511400954644098E-3</v>
      </c>
      <c r="JL182" s="15">
        <v>2.8100669915535081E-3</v>
      </c>
      <c r="JM182" s="15">
        <v>-5.6170360451850776E-3</v>
      </c>
      <c r="JN182" s="15">
        <v>2.3846482441670553E-2</v>
      </c>
      <c r="JO182" s="15">
        <v>2.0238609734753148E-2</v>
      </c>
      <c r="JP182" s="15">
        <v>1.4299977310186597E-2</v>
      </c>
      <c r="JQ182" s="15">
        <v>9.057287112509544E-3</v>
      </c>
      <c r="JR182" s="15">
        <v>1.2207884320466894E-3</v>
      </c>
      <c r="JS182" s="15">
        <v>6.2001138025011525E-3</v>
      </c>
      <c r="JT182" s="15">
        <v>4.2625810491587679E-3</v>
      </c>
      <c r="JU182" s="15">
        <v>1.1790558527173225E-2</v>
      </c>
      <c r="JV182" s="15">
        <v>1.8908767089540195E-2</v>
      </c>
      <c r="JW182" s="15">
        <v>1.1944090080727391E-2</v>
      </c>
      <c r="JX182" s="15">
        <v>-1.204414101410795E-2</v>
      </c>
      <c r="JY182" s="15">
        <v>4.8983591476603732E-4</v>
      </c>
      <c r="JZ182" s="15">
        <v>1.9259612776592029E-2</v>
      </c>
      <c r="KA182" s="15">
        <v>-3.0953388312837675E-3</v>
      </c>
      <c r="KB182" s="15">
        <v>2.9660150766244092E-2</v>
      </c>
      <c r="KC182" s="15">
        <v>1.9974611130123231E-2</v>
      </c>
      <c r="KD182" s="15">
        <v>5.4533785874440197E-3</v>
      </c>
      <c r="KE182" s="15">
        <v>1.1959340569425448E-2</v>
      </c>
      <c r="KF182" s="15">
        <v>1.0834591924910902E-2</v>
      </c>
      <c r="KG182" s="15">
        <v>-6.4887721128231886E-3</v>
      </c>
      <c r="KH182" s="15">
        <v>-4.6233424752944417E-3</v>
      </c>
      <c r="KI182" s="15">
        <v>-5.4749522309286336E-4</v>
      </c>
      <c r="KJ182" s="15">
        <v>2.4020600626036177E-3</v>
      </c>
      <c r="KK182" s="15">
        <v>8.706030454001791E-3</v>
      </c>
      <c r="KL182" s="15">
        <v>9.2353113862610418E-3</v>
      </c>
      <c r="KM182" s="15">
        <v>3.8481768670362865E-3</v>
      </c>
      <c r="KN182" s="15">
        <v>4.2539495111301812E-2</v>
      </c>
      <c r="KO182" s="15">
        <v>6.6558561633091248E-3</v>
      </c>
      <c r="KP182" s="15">
        <v>8.1672325230769827E-3</v>
      </c>
      <c r="KQ182" s="15">
        <v>2.3239610738233847E-3</v>
      </c>
      <c r="KR182" s="15">
        <v>-2.3158003976257262E-2</v>
      </c>
      <c r="KS182" s="15">
        <v>8.0678130224123845E-3</v>
      </c>
      <c r="KT182" s="15">
        <v>-4.8660532029907673E-2</v>
      </c>
      <c r="KU182" s="15">
        <v>7.8698693960594975E-3</v>
      </c>
      <c r="KV182" s="15">
        <v>1.1176675778064377E-2</v>
      </c>
      <c r="KW182" s="15">
        <v>9.5694510161506725E-3</v>
      </c>
      <c r="KX182" s="15">
        <v>-2.3296447397145171E-4</v>
      </c>
      <c r="KY182" s="15">
        <v>5.3602769634642916E-3</v>
      </c>
      <c r="KZ182" s="15">
        <v>1.2321816078068511E-2</v>
      </c>
      <c r="LA182" s="15">
        <v>1.1826545399477677E-3</v>
      </c>
      <c r="LB182" s="15">
        <v>1.4175060162268598E-2</v>
      </c>
      <c r="LC182" s="15">
        <v>1.3393146049521324E-2</v>
      </c>
      <c r="LD182" s="15">
        <v>9.6111266945901955E-3</v>
      </c>
      <c r="LE182" s="15">
        <v>1.0551306702981157E-3</v>
      </c>
      <c r="LF182" s="15">
        <v>-2.3931875995974847E-3</v>
      </c>
      <c r="LG182" s="15">
        <v>1.4367118810343938E-2</v>
      </c>
      <c r="LH182" s="15">
        <v>2.148228538289605E-3</v>
      </c>
      <c r="LI182" s="15">
        <v>2.8050509276084604E-3</v>
      </c>
      <c r="LJ182" s="15">
        <v>4.4760290279069116E-2</v>
      </c>
      <c r="LK182" s="15">
        <v>1.2741977096890887E-2</v>
      </c>
      <c r="LL182" s="15">
        <v>-1.6329191657195232E-2</v>
      </c>
      <c r="LM182" s="15">
        <v>2.051452310470318E-2</v>
      </c>
      <c r="LN182" s="15">
        <v>-6.1463008486941778E-3</v>
      </c>
      <c r="LO182" s="15">
        <v>1.9743343037176078E-3</v>
      </c>
      <c r="LP182" s="15">
        <v>-2.1794414729322713E-3</v>
      </c>
      <c r="LQ182" s="15">
        <v>1.9107864046020301E-2</v>
      </c>
      <c r="LR182" s="15">
        <v>3.3199550944851546E-2</v>
      </c>
      <c r="LS182" s="15">
        <v>-1.7403273412359324E-2</v>
      </c>
      <c r="LT182" s="15">
        <v>-4.6875085830971608E-3</v>
      </c>
      <c r="LU182" s="15">
        <v>4.8501933311475759E-2</v>
      </c>
      <c r="LV182" s="15">
        <v>1.2649056601882874E-2</v>
      </c>
      <c r="LW182" s="15">
        <v>1.1661939747842957E-2</v>
      </c>
      <c r="LX182" s="15">
        <v>-8.7423004620070504E-3</v>
      </c>
      <c r="LY182" s="15">
        <v>7.2109030212631122E-3</v>
      </c>
      <c r="LZ182" s="15">
        <v>2.2295555670825175E-2</v>
      </c>
      <c r="MA182" s="15">
        <v>1.031322196899525E-2</v>
      </c>
      <c r="MB182" s="15">
        <v>2.7819405915097397E-3</v>
      </c>
      <c r="MC182" s="15">
        <v>8.092477737799213E-3</v>
      </c>
      <c r="MD182" s="15">
        <v>4.1340676034042709E-3</v>
      </c>
      <c r="ME182" s="15">
        <v>-2.9162714852464552E-3</v>
      </c>
      <c r="MF182" s="15">
        <v>2.6703856447427975E-2</v>
      </c>
      <c r="MG182" s="15">
        <v>1.4787430710850851E-4</v>
      </c>
      <c r="MH182" s="15">
        <v>9.5002857230950285E-4</v>
      </c>
      <c r="MI182" s="15">
        <v>6.795812766471742E-3</v>
      </c>
      <c r="MJ182" s="15">
        <v>4.9971666705324942E-2</v>
      </c>
      <c r="MK182" s="15">
        <v>2.1509819380517842E-2</v>
      </c>
      <c r="ML182" s="15">
        <v>2.5664368375906341E-2</v>
      </c>
      <c r="MM182" s="15">
        <v>1.8757877070556789E-2</v>
      </c>
      <c r="MN182" s="15">
        <v>7.0558342758347105E-3</v>
      </c>
      <c r="MO182" s="15">
        <v>8.5290924872209357E-3</v>
      </c>
      <c r="MP182" s="15">
        <v>1.9797560510397016E-3</v>
      </c>
      <c r="MQ182" s="15">
        <v>9.0141053447266029E-3</v>
      </c>
      <c r="MR182" s="15">
        <v>2.8335603868872624E-2</v>
      </c>
      <c r="MS182" s="15">
        <v>2.485243103695671E-2</v>
      </c>
      <c r="MT182" s="15">
        <v>1.1497857378125391E-2</v>
      </c>
      <c r="MU182" s="15">
        <v>9.6745427087490538E-3</v>
      </c>
      <c r="MV182" s="15">
        <v>-6.5770042763574239E-3</v>
      </c>
      <c r="MW182" s="15">
        <v>-6.2138078850895182E-3</v>
      </c>
      <c r="MX182" s="15">
        <v>1.6303126741455419E-2</v>
      </c>
      <c r="MY182" s="15">
        <v>2.9370569899535071E-2</v>
      </c>
      <c r="MZ182" s="15">
        <v>4.0169930120613283E-2</v>
      </c>
      <c r="NA182" s="15">
        <v>2.2558096640117255E-3</v>
      </c>
      <c r="NB182" s="15">
        <v>2.2372297754532984E-2</v>
      </c>
      <c r="NC182" s="15">
        <v>7.5991816654833507E-3</v>
      </c>
      <c r="ND182" s="15">
        <v>9.8830675868468963E-3</v>
      </c>
      <c r="NE182" s="15">
        <v>9.8339662934502654E-3</v>
      </c>
      <c r="NF182" s="15">
        <v>3.2573318703065048E-3</v>
      </c>
      <c r="NG182" s="15">
        <v>-1.0043793164559105E-2</v>
      </c>
      <c r="NH182" s="15">
        <v>8.4698417124030381E-3</v>
      </c>
      <c r="NI182" s="15">
        <v>6.603639197055723E-3</v>
      </c>
      <c r="NJ182" s="15">
        <v>1.510954706998703E-3</v>
      </c>
      <c r="NK182" s="15">
        <v>-4.5325123211371124E-2</v>
      </c>
      <c r="NL182" s="15">
        <v>6.0288225477344391E-3</v>
      </c>
      <c r="NM182" s="15">
        <v>2.096512846504487E-2</v>
      </c>
      <c r="NN182" s="15">
        <v>1.9871064197383461E-2</v>
      </c>
      <c r="NO182" s="15">
        <v>1.7395842437543913E-4</v>
      </c>
      <c r="NP182" s="15">
        <v>2.3072648844722893E-2</v>
      </c>
      <c r="NQ182" s="15">
        <v>-4.7009050107677539E-4</v>
      </c>
      <c r="NR182" s="15">
        <v>2.5974040576854712E-3</v>
      </c>
      <c r="NS182" s="15">
        <v>8.6190473310927811E-3</v>
      </c>
      <c r="NT182" s="15">
        <v>1.4495027304627029E-2</v>
      </c>
      <c r="NU182" s="15">
        <v>2.952273753301345E-3</v>
      </c>
      <c r="NV182" s="15">
        <v>-3.622254930793249E-3</v>
      </c>
      <c r="NW182" s="15">
        <v>2.1978906718775167E-2</v>
      </c>
      <c r="NX182" s="15">
        <v>-6.603953338929199E-3</v>
      </c>
      <c r="NY182" s="15">
        <v>7.8203161810601642E-3</v>
      </c>
      <c r="NZ182" s="15">
        <v>3.6376348565288388E-2</v>
      </c>
      <c r="OA182" s="15">
        <v>-1.1229635596770199E-2</v>
      </c>
      <c r="OB182" s="15">
        <v>1.911314990528256E-4</v>
      </c>
      <c r="OC182" s="15">
        <v>1.5883046173003151E-2</v>
      </c>
      <c r="OD182" s="15">
        <v>1.2367041851598289E-2</v>
      </c>
      <c r="OE182" s="15">
        <v>1.4261946795855211E-3</v>
      </c>
      <c r="OF182" s="15">
        <v>8.4471355156573631E-4</v>
      </c>
      <c r="OG182" s="15">
        <v>1.8050392749376726E-2</v>
      </c>
      <c r="OH182" s="15">
        <v>9.2066721259031637E-3</v>
      </c>
      <c r="OI182" s="15">
        <v>2.1198924438717739E-3</v>
      </c>
      <c r="OJ182" s="15">
        <v>1.5979035057889411E-2</v>
      </c>
      <c r="OK182" s="15">
        <v>1.8941187669087507E-4</v>
      </c>
      <c r="OL182" s="15">
        <v>-2.8458863340608343E-3</v>
      </c>
      <c r="OM182" s="15">
        <v>8.5983588522826754E-3</v>
      </c>
      <c r="ON182" s="15">
        <v>3.2979659650179696E-2</v>
      </c>
      <c r="OO182" s="15">
        <v>-9.1407137885398549E-3</v>
      </c>
      <c r="OP182" s="15">
        <v>5.1576347162256451E-3</v>
      </c>
      <c r="OQ182" s="15">
        <v>-5.8754408270692937E-4</v>
      </c>
      <c r="OR182" s="15">
        <v>3.8536554179829798E-2</v>
      </c>
      <c r="OS182" s="15">
        <v>7.6584712822293181E-3</v>
      </c>
      <c r="OT182" s="15">
        <v>8.9481455028280577E-5</v>
      </c>
      <c r="OU182" s="15">
        <v>4.3879978028455811E-3</v>
      </c>
      <c r="OV182" s="15">
        <v>8.1669143921093666E-3</v>
      </c>
      <c r="OW182" s="15">
        <v>1.7201839104115414E-3</v>
      </c>
      <c r="OX182" s="15">
        <v>-2.4776807924881215E-3</v>
      </c>
      <c r="OY182" s="15">
        <v>3.5621624231829394E-2</v>
      </c>
      <c r="OZ182" s="15">
        <v>1.9569114189816689E-2</v>
      </c>
      <c r="PA182" s="15">
        <v>1.1504898765541482E-2</v>
      </c>
      <c r="PB182" s="15">
        <v>3.0627895305457308E-3</v>
      </c>
      <c r="PC182" s="15">
        <v>3.2187853218753125E-3</v>
      </c>
      <c r="PD182" s="15">
        <v>2.2061047792140166E-2</v>
      </c>
      <c r="PE182" s="15">
        <v>-1.6649712476361706E-3</v>
      </c>
      <c r="PF182" s="15">
        <v>-8.7057463420635165E-4</v>
      </c>
      <c r="PG182" s="15">
        <v>3.3774417639912582E-2</v>
      </c>
      <c r="PH182" s="15">
        <v>4.8628091657013069E-3</v>
      </c>
      <c r="PI182" s="15">
        <v>1.9891055643149729E-2</v>
      </c>
      <c r="PJ182" s="15">
        <v>6.0077422865556195E-3</v>
      </c>
      <c r="PK182" s="15">
        <v>5.9014205097339323E-3</v>
      </c>
      <c r="PL182" s="15">
        <v>3.4263642252836718E-3</v>
      </c>
      <c r="PM182" s="15">
        <v>-1.6129035754646574E-3</v>
      </c>
      <c r="PN182" s="15">
        <v>3.033866450540966E-2</v>
      </c>
      <c r="PO182" s="15">
        <v>1.0054159311343848E-2</v>
      </c>
      <c r="PP182" s="15">
        <v>1.52427406742889E-4</v>
      </c>
      <c r="PQ182" s="15">
        <v>-5.2580808743392611E-2</v>
      </c>
      <c r="PR182" s="15">
        <v>-3.1601149893763364E-3</v>
      </c>
      <c r="PS182" s="15">
        <v>2.2422776350839953E-2</v>
      </c>
      <c r="PT182" s="15">
        <v>2.1745193231495645E-2</v>
      </c>
      <c r="PU182" s="15">
        <v>-3.0666570439031615E-3</v>
      </c>
      <c r="PV182" s="15">
        <v>-4.0947246869818646E-4</v>
      </c>
      <c r="PW182" s="15">
        <v>1.8326105950219745E-2</v>
      </c>
      <c r="PX182" s="15">
        <v>2.5262667513927518E-2</v>
      </c>
      <c r="PY182" s="15">
        <v>2.1352600376249947E-2</v>
      </c>
      <c r="PZ182" s="15">
        <v>7.1881916275870449E-3</v>
      </c>
      <c r="QA182" s="15">
        <v>7.0809150856436893E-3</v>
      </c>
      <c r="QB182" s="15">
        <v>1.0074159274307572E-2</v>
      </c>
      <c r="QC182" s="15">
        <v>9.0707767441846453E-3</v>
      </c>
      <c r="QD182" s="15">
        <v>-7.0089366808324569E-4</v>
      </c>
      <c r="QE182" s="15">
        <v>1.3914235895060299E-2</v>
      </c>
      <c r="QF182" s="15">
        <v>8.6273054772573691E-3</v>
      </c>
      <c r="QG182" s="15">
        <v>-3.0540591792924368E-3</v>
      </c>
      <c r="QH182" s="15">
        <v>2.7479594140379458E-2</v>
      </c>
      <c r="QI182" s="15">
        <v>7.8729624461264958E-3</v>
      </c>
      <c r="QJ182" s="15">
        <v>-1.7837708186021518E-2</v>
      </c>
      <c r="QK182" s="15">
        <v>-1.5698909543103753E-2</v>
      </c>
      <c r="QL182" s="15">
        <v>4.8570249619485067E-3</v>
      </c>
      <c r="QM182" s="15">
        <v>1.1600637616570673E-2</v>
      </c>
      <c r="QN182" s="15">
        <v>1.9494788248150641E-2</v>
      </c>
      <c r="QO182" s="15">
        <v>3.7284174513266467E-2</v>
      </c>
      <c r="QP182" s="15">
        <v>9.3488962423425373E-3</v>
      </c>
      <c r="QQ182" s="15">
        <v>9.1998565899124359E-3</v>
      </c>
      <c r="QR182" s="15">
        <v>6.5416427125458872E-3</v>
      </c>
      <c r="QS182" s="15">
        <v>2.1547267562402602E-2</v>
      </c>
      <c r="QT182" s="15">
        <v>-3.1767289714721074E-3</v>
      </c>
      <c r="QU182" s="15">
        <v>5.0104488954437502E-3</v>
      </c>
      <c r="QV182" s="15">
        <v>-6.7047456024048203E-3</v>
      </c>
      <c r="QW182" s="15">
        <v>1.1455414574041882E-2</v>
      </c>
      <c r="QX182" s="15">
        <v>5.8404797405732433E-3</v>
      </c>
      <c r="QY182" s="15">
        <v>6.3263474260191075E-3</v>
      </c>
      <c r="QZ182" s="15">
        <v>-4.6296378987422167E-3</v>
      </c>
      <c r="RA182" s="15">
        <v>7.1734339888464395E-3</v>
      </c>
      <c r="RB182" s="15">
        <v>4.6385858200504396E-3</v>
      </c>
      <c r="RC182" s="15">
        <v>4.2502388327886652E-3</v>
      </c>
      <c r="RD182" s="15">
        <v>2.1668480850902932E-3</v>
      </c>
      <c r="RE182" s="15">
        <v>1.8050144163859246E-2</v>
      </c>
      <c r="RF182" s="15">
        <v>2.4287516795460554E-2</v>
      </c>
      <c r="RG182" s="15">
        <v>7.6770727814752032E-3</v>
      </c>
      <c r="RH182" s="15">
        <v>-1.2493997802176743E-2</v>
      </c>
      <c r="RI182" s="15">
        <v>1.1864743333717142E-3</v>
      </c>
      <c r="RJ182" s="15">
        <v>1.4486008985661977E-2</v>
      </c>
      <c r="RK182" s="15">
        <v>4.7983724266221987E-2</v>
      </c>
      <c r="RL182" s="15">
        <v>2.3798448813027659E-3</v>
      </c>
      <c r="RM182" s="15">
        <v>8.3248518990995009E-3</v>
      </c>
      <c r="RN182" s="15">
        <v>1.4109220866855017E-2</v>
      </c>
      <c r="RO182" s="15">
        <v>2.3170092088928312E-2</v>
      </c>
      <c r="RP182" s="15">
        <v>2.7836148930098208E-2</v>
      </c>
      <c r="RQ182" s="15">
        <v>-2.3353262897374805E-3</v>
      </c>
      <c r="RR182" s="15">
        <v>-1.46350810390748E-2</v>
      </c>
      <c r="RS182" s="15">
        <v>3.0972853143019043E-3</v>
      </c>
      <c r="RT182" s="15">
        <v>6.8019495275395067E-3</v>
      </c>
      <c r="RU182" s="15">
        <v>8.7717132152500075E-3</v>
      </c>
      <c r="RV182" s="15">
        <v>7.9356498527480106E-3</v>
      </c>
      <c r="RW182" s="15">
        <v>-1.1251331108094337E-2</v>
      </c>
      <c r="RX182" s="15">
        <v>3.8307551634307628E-3</v>
      </c>
      <c r="RY182" s="15">
        <v>3.4718922910273946E-2</v>
      </c>
      <c r="RZ182" s="15">
        <v>1.7504623744216768E-3</v>
      </c>
      <c r="SA182" s="15">
        <v>1.0977656169591215E-2</v>
      </c>
      <c r="SB182" s="15">
        <v>1.8791817581775797E-2</v>
      </c>
      <c r="SC182" s="15">
        <v>9.9745922855422695E-3</v>
      </c>
      <c r="SD182" s="15">
        <v>9.3676821838665808E-4</v>
      </c>
      <c r="SE182" s="15">
        <v>2.2536165022412912E-2</v>
      </c>
      <c r="SF182" s="15">
        <v>3.027476424659209E-2</v>
      </c>
      <c r="SG182" s="15">
        <v>-4.0834357553451665E-3</v>
      </c>
      <c r="SH182" s="15">
        <v>3.3478437696841199E-3</v>
      </c>
      <c r="SI182" s="15">
        <v>1.8462679870615481E-3</v>
      </c>
      <c r="SJ182" s="15">
        <v>1.6169344323173792E-2</v>
      </c>
      <c r="SK182" s="15">
        <v>1.6424709566553567E-2</v>
      </c>
      <c r="SL182" s="15">
        <v>-6.2575414776733828E-3</v>
      </c>
      <c r="SM182" s="15">
        <v>2.2231371303814279E-2</v>
      </c>
      <c r="SN182" s="15">
        <v>1.5065642015810175E-2</v>
      </c>
      <c r="SO182" s="15">
        <v>2.4137110439294068E-3</v>
      </c>
      <c r="SP182" s="15">
        <v>2.1546910168029343E-2</v>
      </c>
      <c r="SQ182" s="15">
        <v>-2.731775644550048E-3</v>
      </c>
      <c r="SR182" s="15">
        <v>1.6020502840005162E-2</v>
      </c>
      <c r="SS182" s="15">
        <v>6.3614143781994493E-3</v>
      </c>
      <c r="ST182" s="15">
        <v>7.8201767058333864E-3</v>
      </c>
      <c r="SU182" s="15">
        <v>-5.5151097862358861E-3</v>
      </c>
      <c r="SV182" s="15">
        <v>1.022373122427944E-2</v>
      </c>
      <c r="SW182" s="15">
        <v>-6.6773364662542634E-3</v>
      </c>
      <c r="SX182" s="15">
        <v>8.8244518120761933E-3</v>
      </c>
      <c r="SY182" s="15">
        <v>1.144439133078415E-2</v>
      </c>
      <c r="SZ182" s="15">
        <v>8.9330618854753501E-3</v>
      </c>
      <c r="TA182" s="15">
        <v>-5.5147198585109667E-3</v>
      </c>
      <c r="TB182" s="15">
        <v>1.0921531792491427E-2</v>
      </c>
      <c r="TC182" s="15">
        <v>2.1042678210650242E-2</v>
      </c>
      <c r="TD182" s="15">
        <v>-1.9675362963108506E-3</v>
      </c>
      <c r="TE182" s="15">
        <v>1.2535168802776749E-2</v>
      </c>
      <c r="TF182" s="15">
        <v>-2.1769111489190886E-2</v>
      </c>
      <c r="TG182" s="15">
        <v>6.9555897318238436E-3</v>
      </c>
      <c r="TH182" s="15">
        <v>1.5298966209904273E-2</v>
      </c>
      <c r="TI182" s="15">
        <v>-0.23669428482594368</v>
      </c>
      <c r="TJ182" s="15">
        <v>2.6217621148408735E-3</v>
      </c>
      <c r="TK182" s="15">
        <v>-1.8966340441314942E-3</v>
      </c>
      <c r="TL182" s="15">
        <v>1.258897178801178E-3</v>
      </c>
      <c r="TM182" s="15">
        <v>3.2475092331322323E-3</v>
      </c>
      <c r="TN182" s="15">
        <v>1.1202391014689971E-3</v>
      </c>
      <c r="TO182" s="23">
        <v>7.6208671526720572E-3</v>
      </c>
    </row>
    <row r="183" spans="1:535" x14ac:dyDescent="0.35">
      <c r="A183" s="14">
        <v>177</v>
      </c>
      <c r="B183" s="81">
        <v>42734</v>
      </c>
      <c r="C183" s="23">
        <v>-3.6616991882465091E-3</v>
      </c>
      <c r="D183" s="43">
        <f ca="1">OFFSET('CAPM Regression Loop'!$AH$6,$A183,'CAPM Regression Loop'!$D$2)</f>
        <v>-1.6798884025232724E-3</v>
      </c>
      <c r="T183" s="14">
        <v>177</v>
      </c>
      <c r="U183" s="14" t="s">
        <v>179</v>
      </c>
      <c r="V183" s="14">
        <v>1.4058539680930688</v>
      </c>
      <c r="W183" s="14">
        <v>0.17172679351275422</v>
      </c>
      <c r="X183" s="14">
        <v>0.21140617318179628</v>
      </c>
      <c r="Y183" s="14">
        <f t="shared" si="9"/>
        <v>2.3633700938049946</v>
      </c>
      <c r="Z183" s="14">
        <f t="shared" si="8"/>
        <v>2.3633700938049946</v>
      </c>
      <c r="AA183" s="14">
        <f t="shared" si="10"/>
        <v>1.4058539680930688</v>
      </c>
      <c r="AF183" s="80"/>
      <c r="AH183" s="81"/>
      <c r="AI183" s="15">
        <v>-1.7543864148934732E-3</v>
      </c>
      <c r="AJ183" s="15">
        <v>-1.1922644956906146E-2</v>
      </c>
      <c r="AK183" s="15">
        <v>-6.8356188380241135E-3</v>
      </c>
      <c r="AL183" s="15">
        <v>-7.8263138669282771E-3</v>
      </c>
      <c r="AM183" s="15">
        <v>-1.7550862103922571E-3</v>
      </c>
      <c r="AN183" s="15">
        <v>-1.4600652949761454E-2</v>
      </c>
      <c r="AO183" s="15">
        <v>2.6068836452557763E-3</v>
      </c>
      <c r="AP183" s="15">
        <v>1.0250278509166854E-3</v>
      </c>
      <c r="AQ183" s="15">
        <v>-7.065799130166161E-3</v>
      </c>
      <c r="AR183" s="15">
        <v>-1.3132883690438461E-2</v>
      </c>
      <c r="AS183" s="15">
        <v>6.3729476214809183E-3</v>
      </c>
      <c r="AT183" s="15">
        <v>-6.4976226274685387E-3</v>
      </c>
      <c r="AU183" s="15">
        <v>-3.2769008023147985E-3</v>
      </c>
      <c r="AV183" s="15">
        <v>-1.3021192098390982E-2</v>
      </c>
      <c r="AW183" s="15">
        <v>-1.9043997376275278E-3</v>
      </c>
      <c r="AX183" s="15">
        <v>-5.0697193502506222E-3</v>
      </c>
      <c r="AY183" s="15">
        <v>-6.8610903799452404E-3</v>
      </c>
      <c r="AZ183" s="15">
        <v>-3.5418212989199627E-3</v>
      </c>
      <c r="BA183" s="15">
        <v>-3.2991495175700479E-3</v>
      </c>
      <c r="BB183" s="15">
        <v>1.3422376862345481E-2</v>
      </c>
      <c r="BC183" s="15">
        <v>-2.9049787266404925E-3</v>
      </c>
      <c r="BD183" s="15">
        <v>1.6639319003964724E-2</v>
      </c>
      <c r="BE183" s="15">
        <v>2.0481869931755561E-3</v>
      </c>
      <c r="BF183" s="15">
        <v>2.3121397583793788E-3</v>
      </c>
      <c r="BG183" s="15">
        <v>-5.3843982912343208E-3</v>
      </c>
      <c r="BH183" s="15">
        <v>-1.1435296427049928E-2</v>
      </c>
      <c r="BI183" s="15">
        <v>-8.5970802432795423E-3</v>
      </c>
      <c r="BJ183" s="15">
        <v>2.2565732242887547E-3</v>
      </c>
      <c r="BK183" s="15">
        <v>-2.1563350673459501E-3</v>
      </c>
      <c r="BL183" s="15">
        <v>-1.1959449835153721E-2</v>
      </c>
      <c r="BM183" s="15">
        <v>-1.0407444130155069E-2</v>
      </c>
      <c r="BN183" s="15">
        <v>-1.2013081478448363E-2</v>
      </c>
      <c r="BO183" s="15">
        <v>-2.1806359052054289E-2</v>
      </c>
      <c r="BP183" s="15">
        <v>-1.2338064489283214E-3</v>
      </c>
      <c r="BQ183" s="15">
        <v>9.4735003016577918E-3</v>
      </c>
      <c r="BR183" s="15">
        <v>-1.0680736931154941E-2</v>
      </c>
      <c r="BS183" s="15">
        <v>9.2366861530492773E-3</v>
      </c>
      <c r="BT183" s="15">
        <v>-6.6959273142047472E-3</v>
      </c>
      <c r="BU183" s="15">
        <v>-2.0172034863980812E-2</v>
      </c>
      <c r="BV183" s="15">
        <v>-1.2500162764231382E-2</v>
      </c>
      <c r="BW183" s="15">
        <v>-1.8363494223336376E-3</v>
      </c>
      <c r="BX183" s="15">
        <v>-6.8623982610404172E-3</v>
      </c>
      <c r="BY183" s="15">
        <v>9.867684137761035E-4</v>
      </c>
      <c r="BZ183" s="15">
        <v>-6.5256520385087108E-3</v>
      </c>
      <c r="CA183" s="15">
        <v>-6.2824142551190874E-3</v>
      </c>
      <c r="CB183" s="15">
        <v>-5.4347959859568327E-3</v>
      </c>
      <c r="CC183" s="15">
        <v>-3.8169309673752923E-3</v>
      </c>
      <c r="CD183" s="15">
        <v>-5.9347355198144658E-3</v>
      </c>
      <c r="CE183" s="15">
        <v>6.1377573314288945E-3</v>
      </c>
      <c r="CF183" s="15">
        <v>-1.0194329916764215E-2</v>
      </c>
      <c r="CG183" s="15">
        <v>8.788150110464724E-3</v>
      </c>
      <c r="CH183" s="15">
        <v>-1.7384915192087586E-2</v>
      </c>
      <c r="CI183" s="15">
        <v>-5.6802197599542577E-3</v>
      </c>
      <c r="CJ183" s="15">
        <v>-4.9627893421290139E-3</v>
      </c>
      <c r="CK183" s="15">
        <v>2.1621630044950956E-3</v>
      </c>
      <c r="CL183" s="15">
        <v>-8.3252934214495689E-3</v>
      </c>
      <c r="CM183" s="15">
        <v>-1.0955356756001735E-2</v>
      </c>
      <c r="CN183" s="15">
        <v>-6.4232263888210767E-5</v>
      </c>
      <c r="CO183" s="15">
        <v>4.5351551653913628E-3</v>
      </c>
      <c r="CP183" s="15">
        <v>1.805869565261906E-3</v>
      </c>
      <c r="CQ183" s="15">
        <v>6.4007045919518739E-3</v>
      </c>
      <c r="CR183" s="15">
        <v>-9.3306018661105661E-3</v>
      </c>
      <c r="CS183" s="15">
        <v>2.3619075576037222E-3</v>
      </c>
      <c r="CT183" s="15">
        <v>-3.6177308073479719E-3</v>
      </c>
      <c r="CU183" s="15">
        <v>4.3043489675073897E-3</v>
      </c>
      <c r="CV183" s="15">
        <v>3.8553521422033058E-3</v>
      </c>
      <c r="CW183" s="15">
        <v>-1.2092469604094226E-2</v>
      </c>
      <c r="CX183" s="15">
        <v>8.4459464480141164E-4</v>
      </c>
      <c r="CY183" s="15">
        <v>4.0550915298283646E-3</v>
      </c>
      <c r="CZ183" s="15">
        <v>-8.2250397361651809E-3</v>
      </c>
      <c r="DA183" s="15">
        <v>-7.8405037750422738E-3</v>
      </c>
      <c r="DB183" s="15">
        <v>-3.2310205814465318E-3</v>
      </c>
      <c r="DC183" s="15">
        <v>-1.2669455641235239E-3</v>
      </c>
      <c r="DD183" s="15">
        <v>1.6917621361391699E-2</v>
      </c>
      <c r="DE183" s="15">
        <v>8.4168004295556687E-4</v>
      </c>
      <c r="DF183" s="15">
        <v>-1.1578912027941778E-2</v>
      </c>
      <c r="DG183" s="15">
        <v>-5.798579212163351E-3</v>
      </c>
      <c r="DH183" s="15">
        <v>-5.2660875577799169E-3</v>
      </c>
      <c r="DI183" s="15">
        <v>-5.9130420095550645E-3</v>
      </c>
      <c r="DJ183" s="15">
        <v>-9.0785299017989392E-4</v>
      </c>
      <c r="DK183" s="15">
        <v>1.0855789879471047E-2</v>
      </c>
      <c r="DL183" s="15">
        <v>2.9818401058340697E-3</v>
      </c>
      <c r="DM183" s="15">
        <v>-1.3737337480728834E-2</v>
      </c>
      <c r="DN183" s="15">
        <v>-2.7621147725347779E-3</v>
      </c>
      <c r="DO183" s="15">
        <v>1.3455071707949506E-3</v>
      </c>
      <c r="DP183" s="15">
        <v>-1.0142772185883719E-2</v>
      </c>
      <c r="DQ183" s="15">
        <v>-1.1543836871533618E-2</v>
      </c>
      <c r="DR183" s="15">
        <v>-1.3253586241596343E-2</v>
      </c>
      <c r="DS183" s="15">
        <v>9.871748479154091E-3</v>
      </c>
      <c r="DT183" s="15">
        <v>-1.4155949230132411E-2</v>
      </c>
      <c r="DU183" s="15">
        <v>-1.9746762934834558E-2</v>
      </c>
      <c r="DV183" s="15">
        <v>-6.3950146508908656E-3</v>
      </c>
      <c r="DW183" s="15">
        <v>-1.4721611825359738E-2</v>
      </c>
      <c r="DX183" s="15">
        <v>-1.5694472166802986E-2</v>
      </c>
      <c r="DY183" s="15">
        <v>-1.5829049605049798E-3</v>
      </c>
      <c r="DZ183" s="15">
        <v>-6.8529926312369833E-3</v>
      </c>
      <c r="EA183" s="15">
        <v>-1.1102939478910077E-2</v>
      </c>
      <c r="EB183" s="15">
        <v>2.7935032501351428E-3</v>
      </c>
      <c r="EC183" s="15">
        <v>-1.4949250656932384E-2</v>
      </c>
      <c r="ED183" s="15">
        <v>-2.0784626864132722E-3</v>
      </c>
      <c r="EE183" s="15">
        <v>1.8834645388565237E-3</v>
      </c>
      <c r="EF183" s="15">
        <v>1.8308987501358877E-3</v>
      </c>
      <c r="EG183" s="15">
        <v>-3.5975575435957786E-3</v>
      </c>
      <c r="EH183" s="15">
        <v>-5.6467416672782191E-3</v>
      </c>
      <c r="EI183" s="15">
        <v>-3.645942868005765E-3</v>
      </c>
      <c r="EJ183" s="15">
        <v>1.4912535026276497E-3</v>
      </c>
      <c r="EK183" s="15">
        <v>2.6899669637636379E-2</v>
      </c>
      <c r="EL183" s="15">
        <v>2.8559189113157394E-4</v>
      </c>
      <c r="EM183" s="15">
        <v>-7.4110215142408819E-3</v>
      </c>
      <c r="EN183" s="15">
        <v>-3.1961673233410143E-3</v>
      </c>
      <c r="EO183" s="15">
        <v>-7.946009229900821E-3</v>
      </c>
      <c r="EP183" s="15">
        <v>-6.350413571514414E-3</v>
      </c>
      <c r="EQ183" s="15">
        <v>-5.4466365585672553E-3</v>
      </c>
      <c r="ER183" s="15">
        <v>-7.9064816421590359E-3</v>
      </c>
      <c r="ES183" s="15">
        <v>-1.002842500872808E-2</v>
      </c>
      <c r="ET183" s="15">
        <v>-7.9103906224223201E-3</v>
      </c>
      <c r="EU183" s="15">
        <v>-3.135781810684168E-3</v>
      </c>
      <c r="EV183" s="15">
        <v>-8.3149037815584692E-3</v>
      </c>
      <c r="EW183" s="15">
        <v>-6.5551381871746563E-3</v>
      </c>
      <c r="EX183" s="15">
        <v>-1.0458158485741723E-2</v>
      </c>
      <c r="EY183" s="15">
        <v>-2.6735600989044321E-3</v>
      </c>
      <c r="EZ183" s="15">
        <v>-7.9184041689918262E-3</v>
      </c>
      <c r="FA183" s="15">
        <v>-1.1398899340779368E-3</v>
      </c>
      <c r="FB183" s="15">
        <v>-1.0190218273102146E-3</v>
      </c>
      <c r="FC183" s="15">
        <v>-1.1546952919828987E-2</v>
      </c>
      <c r="FD183" s="15">
        <v>-5.2090233684558927E-3</v>
      </c>
      <c r="FE183" s="15">
        <v>-2.4365494287863537E-3</v>
      </c>
      <c r="FF183" s="15">
        <v>-1.6484852217982916E-3</v>
      </c>
      <c r="FG183" s="15">
        <v>3.3347258914534976E-3</v>
      </c>
      <c r="FH183" s="15">
        <v>-8.0971664343059942E-4</v>
      </c>
      <c r="FI183" s="15">
        <v>3.2649507826626245E-4</v>
      </c>
      <c r="FJ183" s="15">
        <v>-7.2913192145394349E-3</v>
      </c>
      <c r="FK183" s="15">
        <v>-4.8699314496184172E-3</v>
      </c>
      <c r="FL183" s="15">
        <v>-3.2570198348979952E-3</v>
      </c>
      <c r="FM183" s="15">
        <v>-1.016342686817605E-2</v>
      </c>
      <c r="FN183" s="15">
        <v>-8.5518275414977439E-3</v>
      </c>
      <c r="FO183" s="15">
        <v>-8.0805047256486233E-3</v>
      </c>
      <c r="FP183" s="15">
        <v>-1.4846707769836589E-4</v>
      </c>
      <c r="FQ183" s="15">
        <v>-1.525398170391853E-3</v>
      </c>
      <c r="FR183" s="15">
        <v>-2.0709300696782366E-3</v>
      </c>
      <c r="FS183" s="15">
        <v>-3.4638990137160421E-3</v>
      </c>
      <c r="FT183" s="15">
        <v>-3.1933077843157476E-3</v>
      </c>
      <c r="FU183" s="15">
        <v>1.7471010279585218E-2</v>
      </c>
      <c r="FV183" s="15">
        <v>-1.4471242299306261E-2</v>
      </c>
      <c r="FW183" s="15">
        <v>-4.2544634675434519E-3</v>
      </c>
      <c r="FX183" s="15">
        <v>-5.1400781377501387E-3</v>
      </c>
      <c r="FY183" s="15">
        <v>-2.4891114282668669E-3</v>
      </c>
      <c r="FZ183" s="15">
        <v>-6.1122216047884738E-3</v>
      </c>
      <c r="GA183" s="15">
        <v>-3.4891870709537745E-3</v>
      </c>
      <c r="GB183" s="15">
        <v>-5.2035367097529976E-3</v>
      </c>
      <c r="GC183" s="15">
        <v>-1.7619383565629726E-2</v>
      </c>
      <c r="GD183" s="15">
        <v>-9.7202038987831869E-3</v>
      </c>
      <c r="GE183" s="15">
        <v>-4.171461376106007E-3</v>
      </c>
      <c r="GF183" s="15">
        <v>-5.2792000781462329E-3</v>
      </c>
      <c r="GG183" s="15">
        <v>-3.714651802025661E-3</v>
      </c>
      <c r="GH183" s="15">
        <v>-4.0202452428163083E-3</v>
      </c>
      <c r="GI183" s="15">
        <v>-1.0145768611717907E-2</v>
      </c>
      <c r="GJ183" s="15">
        <v>-4.1133209989335714E-3</v>
      </c>
      <c r="GK183" s="15">
        <v>-8.0393465594172531E-3</v>
      </c>
      <c r="GL183" s="15">
        <v>-1.7788323694403849E-3</v>
      </c>
      <c r="GM183" s="15">
        <v>8.9573134050572028E-4</v>
      </c>
      <c r="GN183" s="15">
        <v>1.0621780588054918E-2</v>
      </c>
      <c r="GO183" s="15">
        <v>-3.3582690698025419E-3</v>
      </c>
      <c r="GP183" s="15">
        <v>-6.1372033787337561E-3</v>
      </c>
      <c r="GQ183" s="15">
        <v>-8.6843793735347091E-3</v>
      </c>
      <c r="GR183" s="15">
        <v>1.2900053354301531E-2</v>
      </c>
      <c r="GS183" s="15">
        <v>1.7331026868346526E-3</v>
      </c>
      <c r="GT183" s="15">
        <v>-7.7208995277897761E-3</v>
      </c>
      <c r="GU183" s="15">
        <v>-4.0824658660493365E-4</v>
      </c>
      <c r="GV183" s="15">
        <v>-1.5987801359557838E-2</v>
      </c>
      <c r="GW183" s="15">
        <v>-1.0671789135564962E-4</v>
      </c>
      <c r="GX183" s="15">
        <v>-6.4597893498930577E-3</v>
      </c>
      <c r="GY183" s="15">
        <v>-2.2632978352539346E-3</v>
      </c>
      <c r="GZ183" s="15">
        <v>-6.0726259222342472E-3</v>
      </c>
      <c r="HA183" s="15">
        <v>2.159345825622816E-2</v>
      </c>
      <c r="HB183" s="15">
        <v>-8.2102267431222002E-3</v>
      </c>
      <c r="HC183" s="15">
        <v>-4.8837553274287335E-3</v>
      </c>
      <c r="HD183" s="15">
        <v>-1.1236073266925842E-2</v>
      </c>
      <c r="HE183" s="15">
        <v>-1.0975833374444318E-2</v>
      </c>
      <c r="HF183" s="15">
        <v>-2.1748138754937852E-2</v>
      </c>
      <c r="HG183" s="15">
        <v>-4.0198365801559846E-3</v>
      </c>
      <c r="HH183" s="15">
        <v>-4.8317053250795444E-3</v>
      </c>
      <c r="HI183" s="15">
        <v>-1.3810249398367462E-3</v>
      </c>
      <c r="HJ183" s="15">
        <v>-1.782017806342704E-2</v>
      </c>
      <c r="HK183" s="15">
        <v>-9.3651180818102829E-3</v>
      </c>
      <c r="HL183" s="15">
        <v>8.9386070008109237E-3</v>
      </c>
      <c r="HM183" s="15">
        <v>0</v>
      </c>
      <c r="HN183" s="15">
        <v>-4.6864317336270823E-3</v>
      </c>
      <c r="HO183" s="15">
        <v>9.5247173597517228E-4</v>
      </c>
      <c r="HP183" s="15">
        <v>0</v>
      </c>
      <c r="HQ183" s="15">
        <v>-3.5298307035245592E-3</v>
      </c>
      <c r="HR183" s="15">
        <v>-8.404946244895576E-3</v>
      </c>
      <c r="HS183" s="15">
        <v>-8.5227788619827369E-3</v>
      </c>
      <c r="HT183" s="15">
        <v>1.4601903897652519E-2</v>
      </c>
      <c r="HU183" s="15">
        <v>-7.0606016099658084E-3</v>
      </c>
      <c r="HV183" s="15">
        <v>-3.1803883748122469E-3</v>
      </c>
      <c r="HW183" s="15">
        <v>-3.4749679573894666E-3</v>
      </c>
      <c r="HX183" s="15">
        <v>1.8994307157410399E-2</v>
      </c>
      <c r="HY183" s="15">
        <v>-7.2353174967327823E-3</v>
      </c>
      <c r="HZ183" s="15">
        <v>-9.5062344817679143E-3</v>
      </c>
      <c r="IA183" s="15">
        <v>-6.9801145648846763E-3</v>
      </c>
      <c r="IB183" s="15">
        <v>-8.5739307746490138E-3</v>
      </c>
      <c r="IC183" s="15">
        <v>-1.4113098568389276E-2</v>
      </c>
      <c r="ID183" s="15">
        <v>-1.3075850899622899E-2</v>
      </c>
      <c r="IE183" s="15">
        <v>-9.4797313899223166E-3</v>
      </c>
      <c r="IF183" s="15">
        <v>-5.8895523253975944E-3</v>
      </c>
      <c r="IG183" s="15">
        <v>-1.2840557209956222E-2</v>
      </c>
      <c r="IH183" s="15">
        <v>-1.0666767804195192E-2</v>
      </c>
      <c r="II183" s="15">
        <v>5.3179364487684934E-3</v>
      </c>
      <c r="IJ183" s="15">
        <v>-8.3871459394487882E-3</v>
      </c>
      <c r="IK183" s="15">
        <v>-5.5389909536208955E-3</v>
      </c>
      <c r="IL183" s="15">
        <v>9.2481279133761632E-4</v>
      </c>
      <c r="IM183" s="15">
        <v>-1.7980996367868902E-3</v>
      </c>
      <c r="IN183" s="15">
        <v>1.0646488394487704E-2</v>
      </c>
      <c r="IO183" s="15">
        <v>-3.7019940474337892E-3</v>
      </c>
      <c r="IP183" s="15">
        <v>1.7578261574536258E-3</v>
      </c>
      <c r="IQ183" s="15">
        <v>1.7483489799291457E-2</v>
      </c>
      <c r="IR183" s="15">
        <v>1.2187016103243598E-2</v>
      </c>
      <c r="IS183" s="15">
        <v>-7.5786082323801209E-3</v>
      </c>
      <c r="IT183" s="15">
        <v>-9.7452644403407153E-3</v>
      </c>
      <c r="IU183" s="15">
        <v>-1.4679671295042996E-3</v>
      </c>
      <c r="IV183" s="15">
        <v>-1.8364742778924847E-3</v>
      </c>
      <c r="IW183" s="15">
        <v>3.0901312143115649E-3</v>
      </c>
      <c r="IX183" s="15">
        <v>9.9750631712533814E-4</v>
      </c>
      <c r="IY183" s="15">
        <v>-1.2939402279795057E-3</v>
      </c>
      <c r="IZ183" s="15">
        <v>-9.8991616365575949E-3</v>
      </c>
      <c r="JA183" s="15">
        <v>-8.6059050928794199E-3</v>
      </c>
      <c r="JB183" s="15">
        <v>-6.7159419654368299E-3</v>
      </c>
      <c r="JC183" s="15">
        <v>-9.9546374946552635E-3</v>
      </c>
      <c r="JD183" s="15">
        <v>-1.227709924463119E-2</v>
      </c>
      <c r="JE183" s="15">
        <v>-6.2263067182256899E-3</v>
      </c>
      <c r="JF183" s="15">
        <v>-9.2511239446427234E-3</v>
      </c>
      <c r="JG183" s="15">
        <v>4.7885167317970939E-3</v>
      </c>
      <c r="JH183" s="15">
        <v>-5.3996852824290623E-3</v>
      </c>
      <c r="JI183" s="15">
        <v>5.4552291571678662E-3</v>
      </c>
      <c r="JJ183" s="15">
        <v>-3.6681841546141814E-3</v>
      </c>
      <c r="JK183" s="15">
        <v>-1.2399257633205472E-3</v>
      </c>
      <c r="JL183" s="15">
        <v>-6.8833923791892116E-3</v>
      </c>
      <c r="JM183" s="15">
        <v>-9.0398959714868918E-3</v>
      </c>
      <c r="JN183" s="15">
        <v>-5.2967875824655201E-3</v>
      </c>
      <c r="JO183" s="15">
        <v>-1.6714031972080719E-2</v>
      </c>
      <c r="JP183" s="15">
        <v>8.5082759434713523E-3</v>
      </c>
      <c r="JQ183" s="15">
        <v>-1.0695289116747806E-2</v>
      </c>
      <c r="JR183" s="15">
        <v>-2.7011736024809495E-3</v>
      </c>
      <c r="JS183" s="15">
        <v>-5.8254416362597703E-3</v>
      </c>
      <c r="JT183" s="15">
        <v>-9.7769110350780335E-3</v>
      </c>
      <c r="JU183" s="15">
        <v>-7.0380743346591624E-3</v>
      </c>
      <c r="JV183" s="15">
        <v>3.083567043988066E-3</v>
      </c>
      <c r="JW183" s="15">
        <v>-3.7459122119499911E-3</v>
      </c>
      <c r="JX183" s="15">
        <v>-3.0624869576321217E-3</v>
      </c>
      <c r="JY183" s="15">
        <v>-2.449479497856777E-4</v>
      </c>
      <c r="JZ183" s="15">
        <v>7.9418021655561534E-3</v>
      </c>
      <c r="KA183" s="15">
        <v>-2.7776366811734479E-3</v>
      </c>
      <c r="KB183" s="15">
        <v>-1.1825888997122183E-2</v>
      </c>
      <c r="KC183" s="15">
        <v>-4.9002548178400671E-3</v>
      </c>
      <c r="KD183" s="15">
        <v>-2.4273960770339119E-3</v>
      </c>
      <c r="KE183" s="15">
        <v>-3.8848715643785585E-3</v>
      </c>
      <c r="KF183" s="15">
        <v>4.6463087420827867E-3</v>
      </c>
      <c r="KG183" s="15">
        <v>-7.4828867139105741E-3</v>
      </c>
      <c r="KH183" s="15">
        <v>-3.3859313177266831E-3</v>
      </c>
      <c r="KI183" s="15">
        <v>8.7960984945932887E-3</v>
      </c>
      <c r="KJ183" s="15">
        <v>-6.9615117091677775E-3</v>
      </c>
      <c r="KK183" s="15">
        <v>1.5218555631243327E-2</v>
      </c>
      <c r="KL183" s="15">
        <v>-7.7230237634491675E-3</v>
      </c>
      <c r="KM183" s="15">
        <v>-8.3770123380479053E-3</v>
      </c>
      <c r="KN183" s="15">
        <v>-2.4113828901951742E-3</v>
      </c>
      <c r="KO183" s="15">
        <v>7.638980166603102E-3</v>
      </c>
      <c r="KP183" s="15">
        <v>-3.3710602595840578E-3</v>
      </c>
      <c r="KQ183" s="15">
        <v>3.2626456348161482E-3</v>
      </c>
      <c r="KR183" s="15">
        <v>-2.3154858391654701E-3</v>
      </c>
      <c r="KS183" s="15">
        <v>-1.3676802086594751E-2</v>
      </c>
      <c r="KT183" s="15">
        <v>4.6069421744377396E-3</v>
      </c>
      <c r="KU183" s="15">
        <v>-2.5591824588216275E-3</v>
      </c>
      <c r="KV183" s="15">
        <v>-6.8114998844858434E-3</v>
      </c>
      <c r="KW183" s="15">
        <v>-1.4622518867541926E-2</v>
      </c>
      <c r="KX183" s="15">
        <v>6.9905630249804255E-4</v>
      </c>
      <c r="KY183" s="15">
        <v>1.6371081418995624E-3</v>
      </c>
      <c r="KZ183" s="15">
        <v>-7.4760627743550422E-3</v>
      </c>
      <c r="LA183" s="15">
        <v>-5.6378804115224095E-3</v>
      </c>
      <c r="LB183" s="15">
        <v>-1.3595268867386474E-4</v>
      </c>
      <c r="LC183" s="15">
        <v>-2.5972483782870279E-3</v>
      </c>
      <c r="LD183" s="15">
        <v>2.2660331473119411E-3</v>
      </c>
      <c r="LE183" s="15">
        <v>-7.8864762069153337E-3</v>
      </c>
      <c r="LF183" s="15">
        <v>-3.088588725096346E-3</v>
      </c>
      <c r="LG183" s="15">
        <v>-1.3341047175150932E-2</v>
      </c>
      <c r="LH183" s="15">
        <v>2.1528533611010927E-3</v>
      </c>
      <c r="LI183" s="15">
        <v>-7.197152218485779E-3</v>
      </c>
      <c r="LJ183" s="15">
        <v>-8.3046682785506611E-3</v>
      </c>
      <c r="LK183" s="15">
        <v>-2.6776894746537733E-3</v>
      </c>
      <c r="LL183" s="15">
        <v>-1.3315037214637504E-2</v>
      </c>
      <c r="LM183" s="15">
        <v>-5.0236797760448357E-3</v>
      </c>
      <c r="LN183" s="15">
        <v>1.3675602572811469E-2</v>
      </c>
      <c r="LO183" s="15">
        <v>2.2700667847185056E-2</v>
      </c>
      <c r="LP183" s="15">
        <v>-7.7108815792035238E-3</v>
      </c>
      <c r="LQ183" s="15">
        <v>-8.5026492406402344E-3</v>
      </c>
      <c r="LR183" s="15">
        <v>-2.8996033364015648E-3</v>
      </c>
      <c r="LS183" s="15">
        <v>-8.752254143651007E-3</v>
      </c>
      <c r="LT183" s="15">
        <v>-9.4640377477889486E-3</v>
      </c>
      <c r="LU183" s="15">
        <v>-9.4250068766189351E-3</v>
      </c>
      <c r="LV183" s="15">
        <v>-2.1213406952701069E-4</v>
      </c>
      <c r="LW183" s="15">
        <v>-1.1438949446997079E-2</v>
      </c>
      <c r="LX183" s="15">
        <v>-4.3426558406093052E-3</v>
      </c>
      <c r="LY183" s="15">
        <v>1.6714647776665946E-3</v>
      </c>
      <c r="LZ183" s="15">
        <v>1.1512424375705833E-2</v>
      </c>
      <c r="MA183" s="15">
        <v>-1.224444146545358E-2</v>
      </c>
      <c r="MB183" s="15">
        <v>-3.6363676433838745E-3</v>
      </c>
      <c r="MC183" s="15">
        <v>-1.4831017639290157E-2</v>
      </c>
      <c r="MD183" s="15">
        <v>-2.3644166475475124E-3</v>
      </c>
      <c r="ME183" s="15">
        <v>8.964088224213397E-4</v>
      </c>
      <c r="MF183" s="15">
        <v>-1.544173012531487E-2</v>
      </c>
      <c r="MG183" s="15">
        <v>-3.3955890011380494E-3</v>
      </c>
      <c r="MH183" s="15">
        <v>1.0460749372910171E-3</v>
      </c>
      <c r="MI183" s="15">
        <v>0</v>
      </c>
      <c r="MJ183" s="15">
        <v>-1.9841276350467041E-3</v>
      </c>
      <c r="MK183" s="15">
        <v>-2.8835572520470735E-3</v>
      </c>
      <c r="ML183" s="15">
        <v>-1.4908533010888054E-2</v>
      </c>
      <c r="MM183" s="15">
        <v>2.3696693553183824E-3</v>
      </c>
      <c r="MN183" s="15">
        <v>-1.2156259741493477E-2</v>
      </c>
      <c r="MO183" s="15">
        <v>2.413127424836495E-4</v>
      </c>
      <c r="MP183" s="15">
        <v>5.127230356760464E-3</v>
      </c>
      <c r="MQ183" s="15">
        <v>-4.1960771084504946E-3</v>
      </c>
      <c r="MR183" s="15">
        <v>-1.5841019189461424E-2</v>
      </c>
      <c r="MS183" s="15">
        <v>2.0389955703049176E-2</v>
      </c>
      <c r="MT183" s="15">
        <v>3.0478536242533358E-3</v>
      </c>
      <c r="MU183" s="15">
        <v>-5.5024375696074773E-3</v>
      </c>
      <c r="MV183" s="15">
        <v>1.6402001738712688E-3</v>
      </c>
      <c r="MW183" s="15">
        <v>-6.0090316016221165E-3</v>
      </c>
      <c r="MX183" s="15">
        <v>-3.4615512575085536E-2</v>
      </c>
      <c r="MY183" s="15">
        <v>-1.228289837293514E-2</v>
      </c>
      <c r="MZ183" s="15">
        <v>-1.8106685036265793E-2</v>
      </c>
      <c r="NA183" s="15">
        <v>-4.5065421018906674E-3</v>
      </c>
      <c r="NB183" s="15">
        <v>-4.5146803545266945E-3</v>
      </c>
      <c r="NC183" s="15">
        <v>-3.5693077751205618E-3</v>
      </c>
      <c r="ND183" s="15">
        <v>-2.149566870553969E-4</v>
      </c>
      <c r="NE183" s="15">
        <v>-1.0362787035546547E-2</v>
      </c>
      <c r="NF183" s="15">
        <v>-1.0547765132985849E-2</v>
      </c>
      <c r="NG183" s="15">
        <v>-6.9159757427050585E-3</v>
      </c>
      <c r="NH183" s="15">
        <v>-1.1557563463847882E-2</v>
      </c>
      <c r="NI183" s="15">
        <v>4.7276089853641205E-3</v>
      </c>
      <c r="NJ183" s="15">
        <v>-2.3413273735566571E-2</v>
      </c>
      <c r="NK183" s="15">
        <v>-4.3000620153163881E-2</v>
      </c>
      <c r="NL183" s="15">
        <v>-1.4452725166480244E-2</v>
      </c>
      <c r="NM183" s="15">
        <v>-2.0965128465044964E-2</v>
      </c>
      <c r="NN183" s="15">
        <v>-1.730146963575278E-2</v>
      </c>
      <c r="NO183" s="15">
        <v>1.4898181085110344E-2</v>
      </c>
      <c r="NP183" s="15">
        <v>-9.8796193139640155E-3</v>
      </c>
      <c r="NQ183" s="15">
        <v>-6.6748886506237445E-3</v>
      </c>
      <c r="NR183" s="15">
        <v>-6.2224727607684532E-3</v>
      </c>
      <c r="NS183" s="15">
        <v>-1.1534812295529084E-2</v>
      </c>
      <c r="NT183" s="15">
        <v>-5.180995976337378E-3</v>
      </c>
      <c r="NU183" s="15">
        <v>-8.5051215996662967E-3</v>
      </c>
      <c r="NV183" s="15">
        <v>-5.1639557047365302E-4</v>
      </c>
      <c r="NW183" s="15">
        <v>-7.3283246810355081E-3</v>
      </c>
      <c r="NX183" s="15">
        <v>-5.2519405144116835E-3</v>
      </c>
      <c r="NY183" s="15">
        <v>-9.5716597195204204E-3</v>
      </c>
      <c r="NZ183" s="15">
        <v>-2.6773777707164029E-3</v>
      </c>
      <c r="OA183" s="15">
        <v>-3.866716975158912E-3</v>
      </c>
      <c r="OB183" s="15">
        <v>-3.4347901338939784E-3</v>
      </c>
      <c r="OC183" s="15">
        <v>-3.0783438753184098E-4</v>
      </c>
      <c r="OD183" s="15">
        <v>1.7284590830347993E-4</v>
      </c>
      <c r="OE183" s="15">
        <v>-3.2060824232816097E-3</v>
      </c>
      <c r="OF183" s="15">
        <v>-2.8165047362641049E-4</v>
      </c>
      <c r="OG183" s="15">
        <v>-1.8554204994600167E-3</v>
      </c>
      <c r="OH183" s="15">
        <v>-6.5076151567381888E-3</v>
      </c>
      <c r="OI183" s="15">
        <v>-2.8255257790429458E-3</v>
      </c>
      <c r="OJ183" s="15">
        <v>-5.750982618009555E-4</v>
      </c>
      <c r="OK183" s="15">
        <v>9.8991861106943278E-3</v>
      </c>
      <c r="OL183" s="15">
        <v>-2.6198028301203627E-3</v>
      </c>
      <c r="OM183" s="15">
        <v>7.38010729762246E-3</v>
      </c>
      <c r="ON183" s="15">
        <v>-7.8167035061707316E-3</v>
      </c>
      <c r="OO183" s="15">
        <v>-2.8154612915926745E-3</v>
      </c>
      <c r="OP183" s="15">
        <v>-5.7873576589497853E-3</v>
      </c>
      <c r="OQ183" s="15">
        <v>-6.1484603004524595E-3</v>
      </c>
      <c r="OR183" s="15">
        <v>1.1115252773451175E-2</v>
      </c>
      <c r="OS183" s="15">
        <v>1.3462834998132711E-3</v>
      </c>
      <c r="OT183" s="15">
        <v>1.3967336774863982E-2</v>
      </c>
      <c r="OU183" s="15">
        <v>-2.7736063083072492E-3</v>
      </c>
      <c r="OV183" s="15">
        <v>-6.957125957506965E-3</v>
      </c>
      <c r="OW183" s="15">
        <v>7.4885142574555499E-3</v>
      </c>
      <c r="OX183" s="15">
        <v>-1.8755333716095125E-3</v>
      </c>
      <c r="OY183" s="15">
        <v>-8.7360944857969251E-3</v>
      </c>
      <c r="OZ183" s="15">
        <v>-1.233806410559711E-2</v>
      </c>
      <c r="PA183" s="15">
        <v>2.2378736384883672E-3</v>
      </c>
      <c r="PB183" s="15">
        <v>-1.2801150119320037E-2</v>
      </c>
      <c r="PC183" s="15">
        <v>-1.6551064297068006E-2</v>
      </c>
      <c r="PD183" s="15">
        <v>-1.1151630717091823E-2</v>
      </c>
      <c r="PE183" s="15">
        <v>1.2947379964614346E-3</v>
      </c>
      <c r="PF183" s="15">
        <v>1.3873899063204071E-2</v>
      </c>
      <c r="PG183" s="15">
        <v>-1.789980432691101E-2</v>
      </c>
      <c r="PH183" s="15">
        <v>1.3319509917489111E-2</v>
      </c>
      <c r="PI183" s="15">
        <v>-1.4339857010174822E-3</v>
      </c>
      <c r="PJ183" s="15">
        <v>7.1761754066341685E-4</v>
      </c>
      <c r="PK183" s="15">
        <v>-1.1542347263268928E-3</v>
      </c>
      <c r="PL183" s="15">
        <v>-4.6393543944112884E-3</v>
      </c>
      <c r="PM183" s="15">
        <v>-6.2655839966150925E-3</v>
      </c>
      <c r="PN183" s="15">
        <v>-3.3426214966897263E-3</v>
      </c>
      <c r="PO183" s="15">
        <v>-2.7306736741579597E-4</v>
      </c>
      <c r="PP183" s="15">
        <v>-1.1669451207790399E-2</v>
      </c>
      <c r="PQ183" s="15">
        <v>2.9146042200808488E-3</v>
      </c>
      <c r="PR183" s="15">
        <v>-1.751313932735063E-3</v>
      </c>
      <c r="PS183" s="15">
        <v>-9.741133125687057E-3</v>
      </c>
      <c r="PT183" s="15">
        <v>-6.6599348525189055E-3</v>
      </c>
      <c r="PU183" s="15">
        <v>-1.4306395651237858E-2</v>
      </c>
      <c r="PV183" s="15">
        <v>-4.493165704739688E-3</v>
      </c>
      <c r="PW183" s="15">
        <v>-2.7830504996639144E-3</v>
      </c>
      <c r="PX183" s="15">
        <v>-3.7424369491674725E-3</v>
      </c>
      <c r="PY183" s="15">
        <v>-8.8540412079216972E-3</v>
      </c>
      <c r="PZ183" s="15">
        <v>3.2941956361104766E-3</v>
      </c>
      <c r="QA183" s="15">
        <v>-8.4756154511933992E-3</v>
      </c>
      <c r="QB183" s="15">
        <v>-2.973537724731171E-3</v>
      </c>
      <c r="QC183" s="15">
        <v>2.304357783083363E-2</v>
      </c>
      <c r="QD183" s="15">
        <v>-5.124931140255239E-3</v>
      </c>
      <c r="QE183" s="15">
        <v>-5.8675776054157138E-3</v>
      </c>
      <c r="QF183" s="15">
        <v>-9.4691272291348681E-3</v>
      </c>
      <c r="QG183" s="15">
        <v>-3.6526014635231202E-3</v>
      </c>
      <c r="QH183" s="15">
        <v>9.5575448303998889E-3</v>
      </c>
      <c r="QI183" s="15">
        <v>-9.9006129104125956E-3</v>
      </c>
      <c r="QJ183" s="15">
        <v>-1.4262446920564253E-2</v>
      </c>
      <c r="QK183" s="15">
        <v>2.339182353172241E-3</v>
      </c>
      <c r="QL183" s="15">
        <v>-3.4717090863350779E-3</v>
      </c>
      <c r="QM183" s="15">
        <v>2.9213093625578539E-3</v>
      </c>
      <c r="QN183" s="15">
        <v>7.7230020571814886E-4</v>
      </c>
      <c r="QO183" s="15">
        <v>3.9375296968551599E-3</v>
      </c>
      <c r="QP183" s="15">
        <v>-2.8008485986231531E-3</v>
      </c>
      <c r="QQ183" s="15">
        <v>-4.7840738398965453E-3</v>
      </c>
      <c r="QR183" s="15">
        <v>-2.5130273658261069E-2</v>
      </c>
      <c r="QS183" s="15">
        <v>4.9751346401137077E-3</v>
      </c>
      <c r="QT183" s="15">
        <v>-5.9085596102927337E-3</v>
      </c>
      <c r="QU183" s="15">
        <v>-1.4131573490716233E-2</v>
      </c>
      <c r="QV183" s="15">
        <v>-9.884167090679085E-3</v>
      </c>
      <c r="QW183" s="15">
        <v>-3.0520037776622429E-3</v>
      </c>
      <c r="QX183" s="15">
        <v>-7.2697806475037E-3</v>
      </c>
      <c r="QY183" s="15">
        <v>-3.448417547736329E-3</v>
      </c>
      <c r="QZ183" s="15">
        <v>-1.105300852883619E-2</v>
      </c>
      <c r="RA183" s="15">
        <v>-5.3848939234342804E-3</v>
      </c>
      <c r="RB183" s="15">
        <v>3.875218029508023E-4</v>
      </c>
      <c r="RC183" s="15">
        <v>-7.6903057341460093E-3</v>
      </c>
      <c r="RD183" s="15">
        <v>1.7640278677130109E-3</v>
      </c>
      <c r="RE183" s="15">
        <v>-2.68950547851149E-3</v>
      </c>
      <c r="RF183" s="15">
        <v>-1.2430507250902622E-2</v>
      </c>
      <c r="RG183" s="15">
        <v>-3.7135321190196083E-3</v>
      </c>
      <c r="RH183" s="15">
        <v>1.062482221645148E-3</v>
      </c>
      <c r="RI183" s="15">
        <v>-2.7662534928900736E-3</v>
      </c>
      <c r="RJ183" s="15">
        <v>-7.5910887016461034E-3</v>
      </c>
      <c r="RK183" s="15">
        <v>-4.4770119549559333E-3</v>
      </c>
      <c r="RL183" s="15">
        <v>-1.6561436349323614E-3</v>
      </c>
      <c r="RM183" s="15">
        <v>-1.6041670806412483E-2</v>
      </c>
      <c r="RN183" s="15">
        <v>-4.1177682278348092E-4</v>
      </c>
      <c r="RO183" s="15">
        <v>1.9884675472266978E-3</v>
      </c>
      <c r="RP183" s="15">
        <v>-6.1770958252342989E-3</v>
      </c>
      <c r="RQ183" s="15">
        <v>-5.4734674141720431E-3</v>
      </c>
      <c r="RR183" s="15">
        <v>1.8257768573564745E-2</v>
      </c>
      <c r="RS183" s="15">
        <v>-1.879875933726383E-4</v>
      </c>
      <c r="RT183" s="15">
        <v>-9.3699444020688052E-3</v>
      </c>
      <c r="RU183" s="15">
        <v>-6.2289973425018134E-3</v>
      </c>
      <c r="RV183" s="15">
        <v>2.7353561618810441E-3</v>
      </c>
      <c r="RW183" s="15">
        <v>-7.1119953784416975E-3</v>
      </c>
      <c r="RX183" s="15">
        <v>-2.9614166752284436E-3</v>
      </c>
      <c r="RY183" s="15">
        <v>-1.0552198912237604E-2</v>
      </c>
      <c r="RZ183" s="15">
        <v>1.3635923024525431E-3</v>
      </c>
      <c r="SA183" s="15">
        <v>-8.4480676854848478E-3</v>
      </c>
      <c r="SB183" s="15">
        <v>-3.9654673006367901E-3</v>
      </c>
      <c r="SC183" s="15">
        <v>-5.1105543959626331E-3</v>
      </c>
      <c r="SD183" s="15">
        <v>-5.2346352470714419E-3</v>
      </c>
      <c r="SE183" s="15">
        <v>-5.1151006667703768E-3</v>
      </c>
      <c r="SF183" s="15">
        <v>-4.5272074402289515E-3</v>
      </c>
      <c r="SG183" s="15">
        <v>-1.6640637552848902E-2</v>
      </c>
      <c r="SH183" s="15">
        <v>1.4670661732994241E-2</v>
      </c>
      <c r="SI183" s="15">
        <v>-6.5082810928728365E-3</v>
      </c>
      <c r="SJ183" s="15">
        <v>1.18382124973023E-3</v>
      </c>
      <c r="SK183" s="15">
        <v>-1.0397771079327744E-2</v>
      </c>
      <c r="SL183" s="15">
        <v>1.2716469147471463E-2</v>
      </c>
      <c r="SM183" s="15">
        <v>-6.7214592109670597E-3</v>
      </c>
      <c r="SN183" s="15">
        <v>-8.1817848292111371E-4</v>
      </c>
      <c r="SO183" s="15">
        <v>-8.662229331657648E-3</v>
      </c>
      <c r="SP183" s="15">
        <v>-7.0391843672537374E-3</v>
      </c>
      <c r="SQ183" s="15">
        <v>-3.4042586068012653E-3</v>
      </c>
      <c r="SR183" s="15">
        <v>4.9113332010302596E-3</v>
      </c>
      <c r="SS183" s="15">
        <v>-7.7817139723603632E-3</v>
      </c>
      <c r="ST183" s="15">
        <v>8.9997960666527202E-4</v>
      </c>
      <c r="SU183" s="15">
        <v>-1.4092448780970424E-3</v>
      </c>
      <c r="SV183" s="15">
        <v>4.1834332934946022E-3</v>
      </c>
      <c r="SW183" s="15">
        <v>-2.0234144784757064E-3</v>
      </c>
      <c r="SX183" s="15">
        <v>-1.6409823201332791E-2</v>
      </c>
      <c r="SY183" s="15">
        <v>-5.0516754961178337E-3</v>
      </c>
      <c r="SZ183" s="15">
        <v>-8.6036268635535131E-3</v>
      </c>
      <c r="TA183" s="15">
        <v>-4.5724816748900056E-3</v>
      </c>
      <c r="TB183" s="15">
        <v>-7.6002208312016565E-3</v>
      </c>
      <c r="TC183" s="15">
        <v>-3.0857419239074999E-3</v>
      </c>
      <c r="TD183" s="15">
        <v>-5.8794877845940539E-3</v>
      </c>
      <c r="TE183" s="15">
        <v>0</v>
      </c>
      <c r="TF183" s="15">
        <v>-6.1101668092679922E-3</v>
      </c>
      <c r="TG183" s="15">
        <v>-9.9662263938229468E-4</v>
      </c>
      <c r="TH183" s="15">
        <v>-8.9671233729677804E-3</v>
      </c>
      <c r="TI183" s="15">
        <v>1.1461319306225416E-3</v>
      </c>
      <c r="TJ183" s="15">
        <v>-5.0357644941221805E-3</v>
      </c>
      <c r="TK183" s="15">
        <v>-4.7259067163619266E-3</v>
      </c>
      <c r="TL183" s="15">
        <v>-2.9027596579613512E-3</v>
      </c>
      <c r="TM183" s="15">
        <v>5.8254854248034138E-3</v>
      </c>
      <c r="TN183" s="15">
        <v>-1.6798884025232724E-3</v>
      </c>
      <c r="TO183" s="23">
        <v>-3.6616991882465091E-3</v>
      </c>
    </row>
    <row r="184" spans="1:535" x14ac:dyDescent="0.35">
      <c r="A184" s="14">
        <v>178</v>
      </c>
      <c r="B184" s="81">
        <v>42733</v>
      </c>
      <c r="C184" s="23">
        <v>-2.2284122654891842E-4</v>
      </c>
      <c r="D184" s="43">
        <f ca="1">OFFSET('CAPM Regression Loop'!$AH$6,$A184,'CAPM Regression Loop'!$D$2)</f>
        <v>3.3626035794229142E-3</v>
      </c>
      <c r="T184" s="14">
        <v>178</v>
      </c>
      <c r="U184" s="14" t="s">
        <v>180</v>
      </c>
      <c r="V184" s="14">
        <v>1.1547778029257039</v>
      </c>
      <c r="W184" s="14">
        <v>0.11917285017129149</v>
      </c>
      <c r="X184" s="14">
        <v>0.27303379956962309</v>
      </c>
      <c r="Y184" s="14">
        <f t="shared" si="9"/>
        <v>1.2987673174153012</v>
      </c>
      <c r="Z184" s="14">
        <f t="shared" si="8"/>
        <v>1.2987673174153012</v>
      </c>
      <c r="AA184" s="14">
        <f t="shared" si="10"/>
        <v>1</v>
      </c>
      <c r="AF184" s="80"/>
      <c r="AH184" s="81"/>
      <c r="AI184" s="15">
        <v>-1.7513139327349518E-3</v>
      </c>
      <c r="AJ184" s="15">
        <v>-8.8496152769826121E-3</v>
      </c>
      <c r="AK184" s="15">
        <v>-8.2183743985827086E-4</v>
      </c>
      <c r="AL184" s="15">
        <v>-2.5697032134212199E-4</v>
      </c>
      <c r="AM184" s="15">
        <v>7.3600332242911527E-3</v>
      </c>
      <c r="AN184" s="15">
        <v>1.2556446284154289E-2</v>
      </c>
      <c r="AO184" s="15">
        <v>2.352019900430817E-3</v>
      </c>
      <c r="AP184" s="15">
        <v>3.4243676986250426E-3</v>
      </c>
      <c r="AQ184" s="15">
        <v>-8.6767901322235864E-4</v>
      </c>
      <c r="AR184" s="15">
        <v>2.7184994050783384E-4</v>
      </c>
      <c r="AS184" s="15">
        <v>4.4101434011363858E-4</v>
      </c>
      <c r="AT184" s="15">
        <v>3.8740968550840331E-3</v>
      </c>
      <c r="AU184" s="15">
        <v>2.9706019835462239E-3</v>
      </c>
      <c r="AV184" s="15">
        <v>-5.3333334597521786E-4</v>
      </c>
      <c r="AW184" s="15">
        <v>1.4179199042391167E-2</v>
      </c>
      <c r="AX184" s="15">
        <v>1.4164317336703562E-2</v>
      </c>
      <c r="AY184" s="15">
        <v>5.1413995004186523E-3</v>
      </c>
      <c r="AZ184" s="15">
        <v>-1.0440510123983946E-3</v>
      </c>
      <c r="BA184" s="15">
        <v>4.2970708961725875E-4</v>
      </c>
      <c r="BB184" s="15">
        <v>1.5318703521832254E-2</v>
      </c>
      <c r="BC184" s="15">
        <v>-5.7847626682332584E-3</v>
      </c>
      <c r="BD184" s="15">
        <v>1.057020973928793E-2</v>
      </c>
      <c r="BE184" s="15">
        <v>-5.5956241989639959E-3</v>
      </c>
      <c r="BF184" s="15">
        <v>4.2528577535515949E-3</v>
      </c>
      <c r="BG184" s="15">
        <v>-3.4249158636866445E-3</v>
      </c>
      <c r="BH184" s="15">
        <v>5.6435508266897451E-3</v>
      </c>
      <c r="BI184" s="15">
        <v>1.6515280384729392E-3</v>
      </c>
      <c r="BJ184" s="15">
        <v>-1.8056657654032591E-3</v>
      </c>
      <c r="BK184" s="15">
        <v>-9.4193642165893345E-4</v>
      </c>
      <c r="BL184" s="15">
        <v>-4.6307016340336852E-4</v>
      </c>
      <c r="BM184" s="15">
        <v>-8.0853820704882679E-4</v>
      </c>
      <c r="BN184" s="15">
        <v>-7.3215702290072449E-3</v>
      </c>
      <c r="BO184" s="15">
        <v>3.4572203838577208E-3</v>
      </c>
      <c r="BP184" s="15">
        <v>-1.8478600884797251E-3</v>
      </c>
      <c r="BQ184" s="15">
        <v>1.8080672519517301E-3</v>
      </c>
      <c r="BR184" s="15">
        <v>7.446268748189784E-4</v>
      </c>
      <c r="BS184" s="15">
        <v>-8.1544349651642978E-3</v>
      </c>
      <c r="BT184" s="15">
        <v>5.1830677215744247E-3</v>
      </c>
      <c r="BU184" s="15">
        <v>-9.0810365934728618E-3</v>
      </c>
      <c r="BV184" s="15">
        <v>-1.579779159518502E-3</v>
      </c>
      <c r="BW184" s="15">
        <v>9.7176490938243531E-4</v>
      </c>
      <c r="BX184" s="15">
        <v>3.4599716200151005E-3</v>
      </c>
      <c r="BY184" s="15">
        <v>-2.688896484306542E-3</v>
      </c>
      <c r="BZ184" s="15">
        <v>1.469816537576854E-3</v>
      </c>
      <c r="CA184" s="15">
        <v>-1.1209832470883646E-2</v>
      </c>
      <c r="CB184" s="15">
        <v>-7.5311190768283321E-3</v>
      </c>
      <c r="CC184" s="15">
        <v>-5.1815377251033306E-3</v>
      </c>
      <c r="CD184" s="15">
        <v>4.4388548483530622E-4</v>
      </c>
      <c r="CE184" s="15">
        <v>1.7444161230867391E-2</v>
      </c>
      <c r="CF184" s="15">
        <v>1.3715541856582083E-3</v>
      </c>
      <c r="CG184" s="15">
        <v>9.4982690393971784E-3</v>
      </c>
      <c r="CH184" s="15">
        <v>-1.7774819988433984E-3</v>
      </c>
      <c r="CI184" s="15">
        <v>-2.404357285857521E-3</v>
      </c>
      <c r="CJ184" s="15">
        <v>1.0228147218338582E-2</v>
      </c>
      <c r="CK184" s="15">
        <v>-6.0692073817801709E-3</v>
      </c>
      <c r="CL184" s="15">
        <v>8.5852249742712182E-3</v>
      </c>
      <c r="CM184" s="15">
        <v>3.2614587547605501E-3</v>
      </c>
      <c r="CN184" s="15">
        <v>-2.6299768198032058E-3</v>
      </c>
      <c r="CO184" s="15">
        <v>-1.4888612493750524E-2</v>
      </c>
      <c r="CP184" s="15">
        <v>1.5828154802551176E-3</v>
      </c>
      <c r="CQ184" s="15">
        <v>-1.0221554071538139E-2</v>
      </c>
      <c r="CR184" s="15">
        <v>-1.4750209809203977E-2</v>
      </c>
      <c r="CS184" s="15">
        <v>7.5238834037687219E-3</v>
      </c>
      <c r="CT184" s="15">
        <v>1.6866457826519368E-3</v>
      </c>
      <c r="CU184" s="15">
        <v>-1.5212984678435323E-3</v>
      </c>
      <c r="CV184" s="15">
        <v>1.545236810616687E-4</v>
      </c>
      <c r="CW184" s="15">
        <v>-7.7046261602799612E-3</v>
      </c>
      <c r="CX184" s="15">
        <v>-6.5270260143731208E-3</v>
      </c>
      <c r="CY184" s="15">
        <v>-5.3419071019113725E-3</v>
      </c>
      <c r="CZ184" s="15">
        <v>-4.2188592568731436E-3</v>
      </c>
      <c r="DA184" s="15">
        <v>4.9357601692031489E-3</v>
      </c>
      <c r="DB184" s="15">
        <v>3.6934483353515089E-3</v>
      </c>
      <c r="DC184" s="15">
        <v>4.0598888548400176E-3</v>
      </c>
      <c r="DD184" s="15">
        <v>9.8322817041574286E-3</v>
      </c>
      <c r="DE184" s="15">
        <v>-1.1053537429647431E-2</v>
      </c>
      <c r="DF184" s="15">
        <v>5.3033972376165207E-3</v>
      </c>
      <c r="DG184" s="15">
        <v>6.0514556833552819E-3</v>
      </c>
      <c r="DH184" s="15">
        <v>-2.7605262527040241E-3</v>
      </c>
      <c r="DI184" s="15">
        <v>1.501823925272303E-3</v>
      </c>
      <c r="DJ184" s="15">
        <v>6.0514374010086584E-4</v>
      </c>
      <c r="DK184" s="15">
        <v>-2.2446698538238618E-3</v>
      </c>
      <c r="DL184" s="15">
        <v>4.8986354592270697E-3</v>
      </c>
      <c r="DM184" s="15">
        <v>0</v>
      </c>
      <c r="DN184" s="15">
        <v>2.7621147725348698E-3</v>
      </c>
      <c r="DO184" s="15">
        <v>-3.8395132596974247E-3</v>
      </c>
      <c r="DP184" s="15">
        <v>-3.0740353811865881E-3</v>
      </c>
      <c r="DQ184" s="15">
        <v>9.4350212439672752E-3</v>
      </c>
      <c r="DR184" s="15">
        <v>8.499972473241366E-3</v>
      </c>
      <c r="DS184" s="15">
        <v>-2.0202707317519466E-2</v>
      </c>
      <c r="DT184" s="15">
        <v>1.5061541322812034E-2</v>
      </c>
      <c r="DU184" s="15">
        <v>-9.7290551981191499E-3</v>
      </c>
      <c r="DV184" s="15">
        <v>3.5326123693732911E-3</v>
      </c>
      <c r="DW184" s="15">
        <v>3.668722292230653E-3</v>
      </c>
      <c r="DX184" s="15">
        <v>-1.1009285508369368E-2</v>
      </c>
      <c r="DY184" s="15">
        <v>-1.1855365941014758E-3</v>
      </c>
      <c r="DZ184" s="15">
        <v>4.2585615689422771E-3</v>
      </c>
      <c r="EA184" s="15">
        <v>8.6064748387472134E-3</v>
      </c>
      <c r="EB184" s="15">
        <v>-1.0399214917451341E-2</v>
      </c>
      <c r="EC184" s="15">
        <v>-5.1231078324558378E-3</v>
      </c>
      <c r="ED184" s="15">
        <v>-3.1958567472787462E-3</v>
      </c>
      <c r="EE184" s="15">
        <v>-2.2993742503742538E-2</v>
      </c>
      <c r="EF184" s="15">
        <v>-2.9316916070447612E-4</v>
      </c>
      <c r="EG184" s="15">
        <v>1.1315878542097079E-2</v>
      </c>
      <c r="EH184" s="15">
        <v>-1.1198717210620058E-2</v>
      </c>
      <c r="EI184" s="15">
        <v>1.1795947229930282E-2</v>
      </c>
      <c r="EJ184" s="15">
        <v>-1.2321890069288749E-2</v>
      </c>
      <c r="EK184" s="15">
        <v>-7.8844035241489828E-3</v>
      </c>
      <c r="EL184" s="15">
        <v>-3.7063477923768538E-3</v>
      </c>
      <c r="EM184" s="15">
        <v>-4.2794480165238703E-4</v>
      </c>
      <c r="EN184" s="15">
        <v>8.5511506507592386E-4</v>
      </c>
      <c r="EO184" s="15">
        <v>-4.5405269992549041E-3</v>
      </c>
      <c r="EP184" s="15">
        <v>7.4501772863048315E-4</v>
      </c>
      <c r="EQ184" s="15">
        <v>-4.3360501540469411E-3</v>
      </c>
      <c r="ER184" s="15">
        <v>6.9147460236846934E-3</v>
      </c>
      <c r="ES184" s="15">
        <v>8.6805561006381496E-4</v>
      </c>
      <c r="ET184" s="15">
        <v>1.3140606358690366E-3</v>
      </c>
      <c r="EU184" s="15">
        <v>7.8579690840370024E-3</v>
      </c>
      <c r="EV184" s="15">
        <v>-7.9725508197820462E-3</v>
      </c>
      <c r="EW184" s="15">
        <v>6.2090575469322352E-3</v>
      </c>
      <c r="EX184" s="15">
        <v>0</v>
      </c>
      <c r="EY184" s="15">
        <v>5.3414049164536548E-4</v>
      </c>
      <c r="EZ184" s="15">
        <v>-6.6629652659366009E-4</v>
      </c>
      <c r="FA184" s="15">
        <v>-5.0620097259095509E-4</v>
      </c>
      <c r="FB184" s="15">
        <v>-7.635854950407212E-4</v>
      </c>
      <c r="FC184" s="15">
        <v>-6.6870001760558741E-3</v>
      </c>
      <c r="FD184" s="15">
        <v>8.6094974795791115E-3</v>
      </c>
      <c r="FE184" s="15">
        <v>-4.0477691372968151E-3</v>
      </c>
      <c r="FF184" s="15">
        <v>-1.935921619041803E-3</v>
      </c>
      <c r="FG184" s="15">
        <v>-8.3472458936874338E-4</v>
      </c>
      <c r="FH184" s="15">
        <v>1.4849817106185538E-3</v>
      </c>
      <c r="FI184" s="15">
        <v>1.1980614622597481E-3</v>
      </c>
      <c r="FJ184" s="15">
        <v>-2.9017067875470024E-3</v>
      </c>
      <c r="FK184" s="15">
        <v>1.1512633187151637E-3</v>
      </c>
      <c r="FL184" s="15">
        <v>2.4897073092398276E-3</v>
      </c>
      <c r="FM184" s="15">
        <v>-7.1968644565271241E-3</v>
      </c>
      <c r="FN184" s="15">
        <v>-9.5800290529729319E-3</v>
      </c>
      <c r="FO184" s="15">
        <v>-9.3737371491985876E-3</v>
      </c>
      <c r="FP184" s="15">
        <v>7.425559114494798E-4</v>
      </c>
      <c r="FQ184" s="15">
        <v>2.4585921808099834E-2</v>
      </c>
      <c r="FR184" s="15">
        <v>-4.2577962524049072E-3</v>
      </c>
      <c r="FS184" s="15">
        <v>-1.5946847233249059E-3</v>
      </c>
      <c r="FT184" s="15">
        <v>5.5120853925834908E-3</v>
      </c>
      <c r="FU184" s="15">
        <v>1.7001955141157297E-2</v>
      </c>
      <c r="FV184" s="15">
        <v>1.3563002214780572E-3</v>
      </c>
      <c r="FW184" s="15">
        <v>1.0159591602428106E-2</v>
      </c>
      <c r="FX184" s="15">
        <v>1.2770247713635868E-2</v>
      </c>
      <c r="FY184" s="15">
        <v>7.7718197741056725E-4</v>
      </c>
      <c r="FZ184" s="15">
        <v>-6.2913755624259453E-3</v>
      </c>
      <c r="GA184" s="15">
        <v>-8.3247098860316036E-3</v>
      </c>
      <c r="GB184" s="15">
        <v>1.8433184942893146E-3</v>
      </c>
      <c r="GC184" s="15">
        <v>-2.7407516845003709E-3</v>
      </c>
      <c r="GD184" s="15">
        <v>-1.0001667778241189E-3</v>
      </c>
      <c r="GE184" s="15">
        <v>-2.460652041275593E-3</v>
      </c>
      <c r="GF184" s="15">
        <v>1.3592706222071418E-2</v>
      </c>
      <c r="GG184" s="15">
        <v>1.6023617175044262E-3</v>
      </c>
      <c r="GH184" s="15">
        <v>1.5757141188166214E-2</v>
      </c>
      <c r="GI184" s="15">
        <v>6.4729110940219892E-4</v>
      </c>
      <c r="GJ184" s="15">
        <v>-7.9417608409772386E-4</v>
      </c>
      <c r="GK184" s="15">
        <v>-1.7777782459991608E-3</v>
      </c>
      <c r="GL184" s="15">
        <v>-3.6465816784895977E-3</v>
      </c>
      <c r="GM184" s="15">
        <v>9.0864961630412258E-3</v>
      </c>
      <c r="GN184" s="15">
        <v>1.2006463346050544E-2</v>
      </c>
      <c r="GO184" s="15">
        <v>-9.5549373333759791E-3</v>
      </c>
      <c r="GP184" s="15">
        <v>1.541421397753486E-2</v>
      </c>
      <c r="GQ184" s="15">
        <v>-1.5839876592889024E-3</v>
      </c>
      <c r="GR184" s="15">
        <v>8.6201772104584976E-3</v>
      </c>
      <c r="GS184" s="15">
        <v>-7.2015290352246963E-3</v>
      </c>
      <c r="GT184" s="15">
        <v>-1.3302788156428328E-3</v>
      </c>
      <c r="GU184" s="15">
        <v>2.0758185737579544E-2</v>
      </c>
      <c r="GV184" s="15">
        <v>-4.6540574233022306E-3</v>
      </c>
      <c r="GW184" s="15">
        <v>1.0728565516841241E-2</v>
      </c>
      <c r="GX184" s="15">
        <v>1.466467340424678E-2</v>
      </c>
      <c r="GY184" s="15">
        <v>-5.650249703011037E-4</v>
      </c>
      <c r="GZ184" s="15">
        <v>4.3967710647458648E-3</v>
      </c>
      <c r="HA184" s="15">
        <v>1.6674834434979319E-2</v>
      </c>
      <c r="HB184" s="15">
        <v>-1.6339872916550239E-3</v>
      </c>
      <c r="HC184" s="15">
        <v>-3.5944641724440802E-3</v>
      </c>
      <c r="HD184" s="15">
        <v>-4.887050494744501E-3</v>
      </c>
      <c r="HE184" s="15">
        <v>-2.4022925717317781E-3</v>
      </c>
      <c r="HF184" s="15">
        <v>-6.6543683626167464E-3</v>
      </c>
      <c r="HG184" s="15">
        <v>-7.9915182900216781E-3</v>
      </c>
      <c r="HH184" s="15">
        <v>9.0381506150620811E-3</v>
      </c>
      <c r="HI184" s="15">
        <v>5.9519865656596088E-3</v>
      </c>
      <c r="HJ184" s="15">
        <v>5.4694758045354761E-3</v>
      </c>
      <c r="HK184" s="15">
        <v>7.4599033672139521E-4</v>
      </c>
      <c r="HL184" s="15">
        <v>-1.9633896117558947E-2</v>
      </c>
      <c r="HM184" s="15">
        <v>-3.5203866533830039E-3</v>
      </c>
      <c r="HN184" s="15">
        <v>2.2026440623420965E-3</v>
      </c>
      <c r="HO184" s="15">
        <v>-1.0238997301094312E-2</v>
      </c>
      <c r="HP184" s="15">
        <v>-9.5278268408237245E-3</v>
      </c>
      <c r="HQ184" s="15">
        <v>1.7633578894715467E-3</v>
      </c>
      <c r="HR184" s="15">
        <v>-6.5288588824635556E-3</v>
      </c>
      <c r="HS184" s="15">
        <v>-5.9933195439678547E-3</v>
      </c>
      <c r="HT184" s="15">
        <v>8.0292925453472851E-3</v>
      </c>
      <c r="HU184" s="15">
        <v>4.8255475970274461E-3</v>
      </c>
      <c r="HV184" s="15">
        <v>9.2416110083548368E-4</v>
      </c>
      <c r="HW184" s="15">
        <v>3.1540766702115833E-4</v>
      </c>
      <c r="HX184" s="15">
        <v>4.088313135152598E-3</v>
      </c>
      <c r="HY184" s="15">
        <v>-8.8337358434138168E-3</v>
      </c>
      <c r="HZ184" s="15">
        <v>7.5654284383055992E-3</v>
      </c>
      <c r="IA184" s="15">
        <v>-4.0908161748638195E-4</v>
      </c>
      <c r="IB184" s="15">
        <v>-2.8453549772274609E-4</v>
      </c>
      <c r="IC184" s="15">
        <v>-2.8829492362903671E-3</v>
      </c>
      <c r="ID184" s="15">
        <v>-2.1027100347494917E-3</v>
      </c>
      <c r="IE184" s="15">
        <v>8.2978948854206796E-4</v>
      </c>
      <c r="IF184" s="15">
        <v>2.1506926348622579E-3</v>
      </c>
      <c r="IG184" s="15">
        <v>1.3207133770948788E-3</v>
      </c>
      <c r="IH184" s="15">
        <v>-4.2756860414537405E-3</v>
      </c>
      <c r="II184" s="15">
        <v>-1.0316905409268577E-2</v>
      </c>
      <c r="IJ184" s="15">
        <v>-2.2461103619198629E-3</v>
      </c>
      <c r="IK184" s="15">
        <v>-1.625807913844884E-3</v>
      </c>
      <c r="IL184" s="15">
        <v>-4.7997138478916568E-3</v>
      </c>
      <c r="IM184" s="15">
        <v>3.9858619147092626E-3</v>
      </c>
      <c r="IN184" s="15">
        <v>-1.2913206403178525E-2</v>
      </c>
      <c r="IO184" s="15">
        <v>5.5581430722270123E-3</v>
      </c>
      <c r="IP184" s="15">
        <v>4.4761010644359146E-3</v>
      </c>
      <c r="IQ184" s="15">
        <v>5.6415488501064624E-3</v>
      </c>
      <c r="IR184" s="15">
        <v>1.1992605613002052E-2</v>
      </c>
      <c r="IS184" s="15">
        <v>2.2208239348038572E-4</v>
      </c>
      <c r="IT184" s="15">
        <v>-9.1787319518134222E-3</v>
      </c>
      <c r="IU184" s="15">
        <v>-2.0953378808980964E-4</v>
      </c>
      <c r="IV184" s="15">
        <v>7.366589753918712E-3</v>
      </c>
      <c r="IW184" s="15">
        <v>4.3077519875654368E-3</v>
      </c>
      <c r="IX184" s="15">
        <v>4.7517908592941329E-3</v>
      </c>
      <c r="IY184" s="15">
        <v>2.1574981400210927E-3</v>
      </c>
      <c r="IZ184" s="15">
        <v>-2.8104259683917245E-3</v>
      </c>
      <c r="JA184" s="15">
        <v>1.715266286754946E-3</v>
      </c>
      <c r="JB184" s="15">
        <v>0</v>
      </c>
      <c r="JC184" s="15">
        <v>-3.0101076265042241E-3</v>
      </c>
      <c r="JD184" s="15">
        <v>1.1128663861445905E-2</v>
      </c>
      <c r="JE184" s="15">
        <v>-2.228143329186394E-3</v>
      </c>
      <c r="JF184" s="15">
        <v>5.6980211146377959E-3</v>
      </c>
      <c r="JG184" s="15">
        <v>9.6463770518053354E-3</v>
      </c>
      <c r="JH184" s="15">
        <v>8.1105011548805468E-3</v>
      </c>
      <c r="JI184" s="15">
        <v>-8.245040819036948E-3</v>
      </c>
      <c r="JJ184" s="15">
        <v>2.4640175933104062E-3</v>
      </c>
      <c r="JK184" s="15">
        <v>-2.8283561368445532E-3</v>
      </c>
      <c r="JL184" s="15">
        <v>2.7986279556351467E-3</v>
      </c>
      <c r="JM184" s="15">
        <v>8.4139676819161785E-4</v>
      </c>
      <c r="JN184" s="15">
        <v>6.1562633551841481E-3</v>
      </c>
      <c r="JO184" s="15">
        <v>8.4704534814889817E-3</v>
      </c>
      <c r="JP184" s="15">
        <v>-4.2631867893832198E-3</v>
      </c>
      <c r="JQ184" s="15">
        <v>8.186656208356819E-4</v>
      </c>
      <c r="JR184" s="15">
        <v>-4.687915521698692E-3</v>
      </c>
      <c r="JS184" s="15">
        <v>-1.873536305246705E-4</v>
      </c>
      <c r="JT184" s="15">
        <v>4.66398979862628E-3</v>
      </c>
      <c r="JU184" s="15">
        <v>-4.489048996048379E-3</v>
      </c>
      <c r="JV184" s="15">
        <v>8.0620591709283998E-3</v>
      </c>
      <c r="JW184" s="15">
        <v>1.5722037669764562E-3</v>
      </c>
      <c r="JX184" s="15">
        <v>-8.8735524678830143E-4</v>
      </c>
      <c r="JY184" s="15">
        <v>-1.2238405639646757E-3</v>
      </c>
      <c r="JZ184" s="15">
        <v>-8.2713457506771934E-3</v>
      </c>
      <c r="KA184" s="15">
        <v>2.6746235469076798E-3</v>
      </c>
      <c r="KB184" s="15">
        <v>-4.3093195727421599E-3</v>
      </c>
      <c r="KC184" s="15">
        <v>-3.6594969828093829E-3</v>
      </c>
      <c r="KD184" s="15">
        <v>3.3826303991591122E-3</v>
      </c>
      <c r="KE184" s="15">
        <v>-2.1126768421484078E-3</v>
      </c>
      <c r="KF184" s="15">
        <v>-7.077006159700288E-3</v>
      </c>
      <c r="KG184" s="15">
        <v>-2.4819040661523675E-3</v>
      </c>
      <c r="KH184" s="15">
        <v>7.191835055404854E-3</v>
      </c>
      <c r="KI184" s="15">
        <v>-8.2486032715005392E-3</v>
      </c>
      <c r="KJ184" s="15">
        <v>7.0760395681946069E-3</v>
      </c>
      <c r="KK184" s="15">
        <v>2.828856200477623E-3</v>
      </c>
      <c r="KL184" s="15">
        <v>-5.9101083692753775E-3</v>
      </c>
      <c r="KM184" s="15">
        <v>8.1141657075426629E-3</v>
      </c>
      <c r="KN184" s="15">
        <v>1.4461318499997134E-3</v>
      </c>
      <c r="KO184" s="15">
        <v>1.7229231296251369E-3</v>
      </c>
      <c r="KP184" s="15">
        <v>5.0608615065765748E-3</v>
      </c>
      <c r="KQ184" s="15">
        <v>-6.9783953814622577E-3</v>
      </c>
      <c r="KR184" s="15">
        <v>-2.5985289632636261E-3</v>
      </c>
      <c r="KS184" s="15">
        <v>5.0065189184360431E-3</v>
      </c>
      <c r="KT184" s="15">
        <v>-8.284514350388834E-4</v>
      </c>
      <c r="KU184" s="15">
        <v>-5.0988000840240704E-3</v>
      </c>
      <c r="KV184" s="15">
        <v>2.7190349078134233E-3</v>
      </c>
      <c r="KW184" s="15">
        <v>1.8161643575502076E-3</v>
      </c>
      <c r="KX184" s="15">
        <v>-6.0423144559625863E-3</v>
      </c>
      <c r="KY184" s="15">
        <v>4.7706655998755584E-3</v>
      </c>
      <c r="KZ184" s="15">
        <v>0</v>
      </c>
      <c r="LA184" s="15">
        <v>8.271019975172671E-3</v>
      </c>
      <c r="LB184" s="15">
        <v>6.8203783689840041E-3</v>
      </c>
      <c r="LC184" s="15">
        <v>4.0386323562162383E-3</v>
      </c>
      <c r="LD184" s="15">
        <v>-7.2333045935198369E-3</v>
      </c>
      <c r="LE184" s="15">
        <v>1.7166670079062113E-2</v>
      </c>
      <c r="LF184" s="15">
        <v>-3.2188118197605062E-3</v>
      </c>
      <c r="LG184" s="15">
        <v>-3.9120765243279496E-3</v>
      </c>
      <c r="LH184" s="15">
        <v>-8.6169759748111973E-4</v>
      </c>
      <c r="LI184" s="15">
        <v>5.977882015219798E-4</v>
      </c>
      <c r="LJ184" s="15">
        <v>-1.2309858232550932E-3</v>
      </c>
      <c r="LK184" s="15">
        <v>-4.2925989691668231E-3</v>
      </c>
      <c r="LL184" s="15">
        <v>2.7559597804306652E-4</v>
      </c>
      <c r="LM184" s="15">
        <v>8.6767901322228004E-4</v>
      </c>
      <c r="LN184" s="15">
        <v>7.273515025614791E-3</v>
      </c>
      <c r="LO184" s="15">
        <v>3.4717234349374501E-3</v>
      </c>
      <c r="LP184" s="15">
        <v>-4.7996161228561196E-4</v>
      </c>
      <c r="LQ184" s="15">
        <v>1.8832397279648725E-3</v>
      </c>
      <c r="LR184" s="15">
        <v>1.4487507061303412E-3</v>
      </c>
      <c r="LS184" s="15">
        <v>8.9623992637063521E-4</v>
      </c>
      <c r="LT184" s="15">
        <v>1.3907133509329977E-3</v>
      </c>
      <c r="LU184" s="15">
        <v>1.764851681124022E-3</v>
      </c>
      <c r="LV184" s="15">
        <v>-4.2332585178227692E-3</v>
      </c>
      <c r="LW184" s="15">
        <v>2.6797693571155145E-3</v>
      </c>
      <c r="LX184" s="15">
        <v>-3.7670082913543899E-3</v>
      </c>
      <c r="LY184" s="15">
        <v>-3.1548694628126838E-3</v>
      </c>
      <c r="LZ184" s="15">
        <v>-7.6896569054185869E-3</v>
      </c>
      <c r="MA184" s="15">
        <v>1.8320918199298626E-3</v>
      </c>
      <c r="MB184" s="15">
        <v>9.4390918559512146E-3</v>
      </c>
      <c r="MC184" s="15">
        <v>-5.8978907578459243E-3</v>
      </c>
      <c r="MD184" s="15">
        <v>4.4290249487574673E-4</v>
      </c>
      <c r="ME184" s="15">
        <v>1.8513848593772974E-3</v>
      </c>
      <c r="MF184" s="15">
        <v>2.6684472138337476E-3</v>
      </c>
      <c r="MG184" s="15">
        <v>5.0236512270988853E-3</v>
      </c>
      <c r="MH184" s="15">
        <v>-9.5102242070408023E-4</v>
      </c>
      <c r="MI184" s="15">
        <v>9.2482248472228155E-3</v>
      </c>
      <c r="MJ184" s="15">
        <v>2.3814260113495119E-3</v>
      </c>
      <c r="MK184" s="15">
        <v>-3.888095507529853E-3</v>
      </c>
      <c r="ML184" s="15">
        <v>-1.5810606026642315E-2</v>
      </c>
      <c r="MM184" s="15">
        <v>-1.1088942222606559E-2</v>
      </c>
      <c r="MN184" s="15">
        <v>-1.4298199274428978E-3</v>
      </c>
      <c r="MO184" s="15">
        <v>1.2067821169546961E-4</v>
      </c>
      <c r="MP184" s="15">
        <v>-6.5326221812821933E-3</v>
      </c>
      <c r="MQ184" s="15">
        <v>-6.1838508332812462E-4</v>
      </c>
      <c r="MR184" s="15">
        <v>-2.2642476749759891E-2</v>
      </c>
      <c r="MS184" s="15">
        <v>4.5582596688857457E-3</v>
      </c>
      <c r="MT184" s="15">
        <v>-4.2643987864575397E-3</v>
      </c>
      <c r="MU184" s="15">
        <v>-1.3753947191616701E-2</v>
      </c>
      <c r="MV184" s="15">
        <v>-4.9125517478490399E-3</v>
      </c>
      <c r="MW184" s="15">
        <v>1.2812636024009266E-2</v>
      </c>
      <c r="MX184" s="15">
        <v>7.321417093227707E-2</v>
      </c>
      <c r="MY184" s="15">
        <v>-4.4582511547369801E-3</v>
      </c>
      <c r="MZ184" s="15">
        <v>-1.0132776684066654E-2</v>
      </c>
      <c r="NA184" s="15">
        <v>1.3125329861201192E-2</v>
      </c>
      <c r="NB184" s="15">
        <v>7.8369909967236368E-4</v>
      </c>
      <c r="NC184" s="15">
        <v>-3.319898709670283E-3</v>
      </c>
      <c r="ND184" s="15">
        <v>2.9273773542000036E-3</v>
      </c>
      <c r="NE184" s="15">
        <v>-3.4305350967892482E-3</v>
      </c>
      <c r="NF184" s="15">
        <v>-3.2232098815685594E-3</v>
      </c>
      <c r="NG184" s="15">
        <v>9.1937121489103313E-4</v>
      </c>
      <c r="NH184" s="15">
        <v>-4.1952236050538001E-3</v>
      </c>
      <c r="NI184" s="15">
        <v>-6.522740175385503E-3</v>
      </c>
      <c r="NJ184" s="15">
        <v>1.6413623344201743E-4</v>
      </c>
      <c r="NK184" s="15">
        <v>1.975775708326304E-2</v>
      </c>
      <c r="NL184" s="15">
        <v>-1.5440611868841663E-3</v>
      </c>
      <c r="NM184" s="15">
        <v>0</v>
      </c>
      <c r="NN184" s="15">
        <v>-2.5695945616306497E-3</v>
      </c>
      <c r="NO184" s="15">
        <v>9.5813366054680518E-3</v>
      </c>
      <c r="NP184" s="15">
        <v>5.3610158661881154E-3</v>
      </c>
      <c r="NQ184" s="15">
        <v>-3.2626456348162714E-3</v>
      </c>
      <c r="NR184" s="15">
        <v>2.58498127327908E-4</v>
      </c>
      <c r="NS184" s="15">
        <v>3.4500576626796142E-3</v>
      </c>
      <c r="NT184" s="15">
        <v>-3.7638575137514583E-3</v>
      </c>
      <c r="NU184" s="15">
        <v>9.7767646699130611E-4</v>
      </c>
      <c r="NV184" s="15">
        <v>-6.1760361005648353E-3</v>
      </c>
      <c r="NW184" s="15">
        <v>-9.1240097888978765E-3</v>
      </c>
      <c r="NX184" s="15">
        <v>1.6671179205796326E-2</v>
      </c>
      <c r="NY184" s="15">
        <v>-2.0266025428909427E-4</v>
      </c>
      <c r="NZ184" s="15">
        <v>5.1175937204995534E-3</v>
      </c>
      <c r="OA184" s="15">
        <v>1.4635523070686392E-2</v>
      </c>
      <c r="OB184" s="15">
        <v>3.5303695843847591E-3</v>
      </c>
      <c r="OC184" s="15">
        <v>4.3183287340994494E-3</v>
      </c>
      <c r="OD184" s="15">
        <v>-2.5895569067336775E-3</v>
      </c>
      <c r="OE184" s="15">
        <v>3.3250238447719159E-3</v>
      </c>
      <c r="OF184" s="15">
        <v>1.1270781694659674E-3</v>
      </c>
      <c r="OG184" s="15">
        <v>-4.3396361634512274E-3</v>
      </c>
      <c r="OH184" s="15">
        <v>2.7063615977430673E-3</v>
      </c>
      <c r="OI184" s="15">
        <v>-1.5271662292615882E-3</v>
      </c>
      <c r="OJ184" s="15">
        <v>-1.9162594673947957E-4</v>
      </c>
      <c r="OK184" s="15">
        <v>1.3870382261861623E-2</v>
      </c>
      <c r="OL184" s="15">
        <v>8.6495311246997057E-3</v>
      </c>
      <c r="OM184" s="15">
        <v>-8.2347351592291194E-3</v>
      </c>
      <c r="ON184" s="15">
        <v>4.4338105800411139E-3</v>
      </c>
      <c r="OO184" s="15">
        <v>1.7012911949419254E-2</v>
      </c>
      <c r="OP184" s="15">
        <v>6.7375768087345623E-3</v>
      </c>
      <c r="OQ184" s="15">
        <v>1.1744116190984555E-2</v>
      </c>
      <c r="OR184" s="15">
        <v>-6.4184295428308478E-3</v>
      </c>
      <c r="OS184" s="15">
        <v>-9.9579528334346815E-3</v>
      </c>
      <c r="OT184" s="15">
        <v>9.6654349607282215E-3</v>
      </c>
      <c r="OU184" s="15">
        <v>-5.4094624630899668E-3</v>
      </c>
      <c r="OV184" s="15">
        <v>9.5091384382616287E-3</v>
      </c>
      <c r="OW184" s="15">
        <v>4.9268321656841443E-3</v>
      </c>
      <c r="OX184" s="15">
        <v>-5.9602368829889346E-4</v>
      </c>
      <c r="OY184" s="15">
        <v>-8.804270639704789E-4</v>
      </c>
      <c r="OZ184" s="15">
        <v>9.8076983830198139E-3</v>
      </c>
      <c r="PA184" s="15">
        <v>-1.0537408772716347E-3</v>
      </c>
      <c r="PB184" s="15">
        <v>4.4009479940534668E-3</v>
      </c>
      <c r="PC184" s="15">
        <v>-2.0128091588489241E-2</v>
      </c>
      <c r="PD184" s="15">
        <v>-7.2297870362079714E-4</v>
      </c>
      <c r="PE184" s="15">
        <v>2.5017386223826254E-3</v>
      </c>
      <c r="PF184" s="15">
        <v>1.8253827306329309E-2</v>
      </c>
      <c r="PG184" s="15">
        <v>-1.3369502898823951E-2</v>
      </c>
      <c r="PH184" s="15">
        <v>-1.8182319083190474E-2</v>
      </c>
      <c r="PI184" s="15">
        <v>4.0950041522292525E-4</v>
      </c>
      <c r="PJ184" s="15">
        <v>-5.2982153007047825E-3</v>
      </c>
      <c r="PK184" s="15">
        <v>-1.1041913292193263E-2</v>
      </c>
      <c r="PL184" s="15">
        <v>8.4108508227915373E-3</v>
      </c>
      <c r="PM184" s="15">
        <v>1.2246366392157221E-2</v>
      </c>
      <c r="PN184" s="15">
        <v>8.1605405322501075E-4</v>
      </c>
      <c r="PO184" s="15">
        <v>-3.7063322528157116E-3</v>
      </c>
      <c r="PP184" s="15">
        <v>-2.257507166893177E-3</v>
      </c>
      <c r="PQ184" s="15">
        <v>-1.7497817237877064E-3</v>
      </c>
      <c r="PR184" s="15">
        <v>-2.9702127191514973E-3</v>
      </c>
      <c r="PS184" s="15">
        <v>1.1009542851097273E-2</v>
      </c>
      <c r="PT184" s="15">
        <v>-1.441961316901184E-3</v>
      </c>
      <c r="PU184" s="15">
        <v>-5.3252863599842081E-4</v>
      </c>
      <c r="PV184" s="15">
        <v>9.4179362601521429E-3</v>
      </c>
      <c r="PW184" s="15">
        <v>-7.8017257428956051E-3</v>
      </c>
      <c r="PX184" s="15">
        <v>-4.3850103151024484E-3</v>
      </c>
      <c r="PY184" s="15">
        <v>3.0659573727835929E-3</v>
      </c>
      <c r="PZ184" s="15">
        <v>2.6645366150978289E-3</v>
      </c>
      <c r="QA184" s="15">
        <v>9.2568044605323245E-3</v>
      </c>
      <c r="QB184" s="15">
        <v>-5.0938924337334884E-3</v>
      </c>
      <c r="QC184" s="15">
        <v>9.5152005400158239E-5</v>
      </c>
      <c r="QD184" s="15">
        <v>2.3844845401939994E-3</v>
      </c>
      <c r="QE184" s="15">
        <v>-3.3375083128797875E-3</v>
      </c>
      <c r="QF184" s="15">
        <v>3.3715473610164354E-3</v>
      </c>
      <c r="QG184" s="15">
        <v>9.5655557899450502E-3</v>
      </c>
      <c r="QH184" s="15">
        <v>1.0166287799012238E-2</v>
      </c>
      <c r="QI184" s="15">
        <v>-6.443002662023528E-4</v>
      </c>
      <c r="QJ184" s="15">
        <v>8.7527911095947077E-3</v>
      </c>
      <c r="QK184" s="15">
        <v>9.8059228573976493E-3</v>
      </c>
      <c r="QL184" s="15">
        <v>1.0651636221143288E-2</v>
      </c>
      <c r="QM184" s="15">
        <v>-1.4341718087949436E-2</v>
      </c>
      <c r="QN184" s="15">
        <v>-9.4836030528410529E-3</v>
      </c>
      <c r="QO184" s="15">
        <v>-2.005014439159265E-2</v>
      </c>
      <c r="QP184" s="15">
        <v>8.8198396192166011E-3</v>
      </c>
      <c r="QQ184" s="15">
        <v>1.302479235927976E-3</v>
      </c>
      <c r="QR184" s="15">
        <v>-6.1202092201756274E-3</v>
      </c>
      <c r="QS184" s="15">
        <v>-4.1476625200813728E-3</v>
      </c>
      <c r="QT184" s="15">
        <v>5.3244718136381264E-3</v>
      </c>
      <c r="QU184" s="15">
        <v>3.3071547298527352E-3</v>
      </c>
      <c r="QV184" s="15">
        <v>3.4034963441098814E-3</v>
      </c>
      <c r="QW184" s="15">
        <v>3.2871595694571789E-3</v>
      </c>
      <c r="QX184" s="15">
        <v>1.0873017160397038E-2</v>
      </c>
      <c r="QY184" s="15">
        <v>1.2817433461899262E-3</v>
      </c>
      <c r="QZ184" s="15">
        <v>7.1403073365697344E-4</v>
      </c>
      <c r="RA184" s="15">
        <v>-2.8875922436339221E-3</v>
      </c>
      <c r="RB184" s="15">
        <v>2.5843132331455741E-4</v>
      </c>
      <c r="RC184" s="15">
        <v>5.2973240019548312E-3</v>
      </c>
      <c r="RD184" s="15">
        <v>-3.38960395041376E-3</v>
      </c>
      <c r="RE184" s="15">
        <v>1.8394062490789782E-3</v>
      </c>
      <c r="RF184" s="15">
        <v>2.1321969698406404E-3</v>
      </c>
      <c r="RG184" s="15">
        <v>-6.9916517248987953E-3</v>
      </c>
      <c r="RH184" s="15">
        <v>1.7187056651316857E-3</v>
      </c>
      <c r="RI184" s="15">
        <v>3.8220804353711973E-3</v>
      </c>
      <c r="RJ184" s="15">
        <v>8.0775883463667306E-3</v>
      </c>
      <c r="RK184" s="15">
        <v>-1.0147134305464591E-3</v>
      </c>
      <c r="RL184" s="15">
        <v>4.8727482241485744E-3</v>
      </c>
      <c r="RM184" s="15">
        <v>1.3495278701333979E-3</v>
      </c>
      <c r="RN184" s="15">
        <v>1.2358394981769119E-3</v>
      </c>
      <c r="RO184" s="15">
        <v>-4.3694210529684144E-3</v>
      </c>
      <c r="RP184" s="15">
        <v>-6.4791360501368842E-3</v>
      </c>
      <c r="RQ184" s="15">
        <v>-3.4057658422561158E-3</v>
      </c>
      <c r="RR184" s="15">
        <v>9.2554299741606037E-3</v>
      </c>
      <c r="RS184" s="15">
        <v>2.4465995077951721E-3</v>
      </c>
      <c r="RT184" s="15">
        <v>6.1977629251081263E-3</v>
      </c>
      <c r="RU184" s="15">
        <v>-2.4807752737627782E-3</v>
      </c>
      <c r="RV184" s="15">
        <v>-3.4180277096134801E-3</v>
      </c>
      <c r="RW184" s="15">
        <v>-3.2507916571049024E-3</v>
      </c>
      <c r="RX184" s="15">
        <v>-1.9115480666459768E-3</v>
      </c>
      <c r="RY184" s="15">
        <v>4.6028919742594201E-3</v>
      </c>
      <c r="RZ184" s="15">
        <v>-9.3132221466678301E-3</v>
      </c>
      <c r="SA184" s="15">
        <v>3.261758803769662E-3</v>
      </c>
      <c r="SB184" s="15">
        <v>3.8306838238966689E-4</v>
      </c>
      <c r="SC184" s="15">
        <v>-4.5331494511114574E-3</v>
      </c>
      <c r="SD184" s="15">
        <v>-3.3507105064944313E-3</v>
      </c>
      <c r="SE184" s="15">
        <v>-6.7796869853788038E-3</v>
      </c>
      <c r="SF184" s="15">
        <v>-5.8266571204179749E-4</v>
      </c>
      <c r="SG184" s="15">
        <v>3.1483693853412865E-3</v>
      </c>
      <c r="SH184" s="15">
        <v>5.1664588283789241E-3</v>
      </c>
      <c r="SI184" s="15">
        <v>6.1218244948298345E-4</v>
      </c>
      <c r="SJ184" s="15">
        <v>-1.3205395530478517E-2</v>
      </c>
      <c r="SK184" s="15">
        <v>-2.0130181930219145E-3</v>
      </c>
      <c r="SL184" s="15">
        <v>9.2766553449430706E-3</v>
      </c>
      <c r="SM184" s="15">
        <v>5.5980739589550415E-3</v>
      </c>
      <c r="SN184" s="15">
        <v>-1.1888840752410359E-3</v>
      </c>
      <c r="SO184" s="15">
        <v>-1.3168135020647236E-3</v>
      </c>
      <c r="SP184" s="15">
        <v>-1.1334035889365403E-2</v>
      </c>
      <c r="SQ184" s="15">
        <v>1.6274449127336148E-2</v>
      </c>
      <c r="SR184" s="15">
        <v>-8.7146521024437755E-3</v>
      </c>
      <c r="SS184" s="15">
        <v>2.0218033716950592E-3</v>
      </c>
      <c r="ST184" s="15">
        <v>-1.7174406184259242E-3</v>
      </c>
      <c r="SU184" s="15">
        <v>7.0437419267843149E-4</v>
      </c>
      <c r="SV184" s="15">
        <v>-9.6696220266031141E-4</v>
      </c>
      <c r="SW184" s="15">
        <v>-7.2165695561734642E-4</v>
      </c>
      <c r="SX184" s="15">
        <v>1.5512898205027668E-3</v>
      </c>
      <c r="SY184" s="15">
        <v>4.5913762935140944E-3</v>
      </c>
      <c r="SZ184" s="15">
        <v>1.5272541209660795E-2</v>
      </c>
      <c r="TA184" s="15">
        <v>2.218308471490025E-3</v>
      </c>
      <c r="TB184" s="15">
        <v>1.032998657137994E-3</v>
      </c>
      <c r="TC184" s="15">
        <v>-8.7989446943939262E-4</v>
      </c>
      <c r="TD184" s="15">
        <v>1.600428102988757E-2</v>
      </c>
      <c r="TE184" s="15">
        <v>-1.1739729280522783E-2</v>
      </c>
      <c r="TF184" s="15">
        <v>1.8126395339634678E-3</v>
      </c>
      <c r="TG184" s="15">
        <v>5.5355661529763801E-4</v>
      </c>
      <c r="TH184" s="15">
        <v>1.7182134811365036E-3</v>
      </c>
      <c r="TI184" s="15">
        <v>-4.5766670274117547E-3</v>
      </c>
      <c r="TJ184" s="15">
        <v>-3.4098919811642414E-3</v>
      </c>
      <c r="TK184" s="15">
        <v>-1.413427797146964E-3</v>
      </c>
      <c r="TL184" s="15">
        <v>4.2602698053454688E-3</v>
      </c>
      <c r="TM184" s="15">
        <v>-1.1386204109500617E-2</v>
      </c>
      <c r="TN184" s="15">
        <v>3.3626035794229142E-3</v>
      </c>
      <c r="TO184" s="23">
        <v>-2.2284122654891842E-4</v>
      </c>
    </row>
    <row r="185" spans="1:535" x14ac:dyDescent="0.35">
      <c r="A185" s="14">
        <v>179</v>
      </c>
      <c r="B185" s="81">
        <v>42732</v>
      </c>
      <c r="C185" s="23">
        <v>-8.2988028146950658E-3</v>
      </c>
      <c r="D185" s="43">
        <f ca="1">OFFSET('CAPM Regression Loop'!$AH$6,$A185,'CAPM Regression Loop'!$D$2)</f>
        <v>-5.2258424266465467E-3</v>
      </c>
      <c r="T185" s="14">
        <v>179</v>
      </c>
      <c r="U185" s="14" t="s">
        <v>181</v>
      </c>
      <c r="V185" s="14">
        <v>1.1458843351425672</v>
      </c>
      <c r="W185" s="14">
        <v>0.12166040284299802</v>
      </c>
      <c r="X185" s="14">
        <v>0.26191013202971231</v>
      </c>
      <c r="Y185" s="14">
        <f t="shared" si="9"/>
        <v>1.1991110643520553</v>
      </c>
      <c r="Z185" s="14">
        <f t="shared" si="8"/>
        <v>1.1991110643520553</v>
      </c>
      <c r="AA185" s="14">
        <f t="shared" si="10"/>
        <v>1</v>
      </c>
      <c r="AF185" s="80"/>
      <c r="AH185" s="81"/>
      <c r="AI185" s="15">
        <v>-1.7131504309395775E-2</v>
      </c>
      <c r="AJ185" s="15">
        <v>-1.9527001840629759E-2</v>
      </c>
      <c r="AK185" s="15">
        <v>-8.297832920690109E-3</v>
      </c>
      <c r="AL185" s="15">
        <v>-4.2731455501550204E-3</v>
      </c>
      <c r="AM185" s="15">
        <v>-3.6867878579951163E-3</v>
      </c>
      <c r="AN185" s="15">
        <v>-5.9808029648278178E-3</v>
      </c>
      <c r="AO185" s="15">
        <v>-9.8933376586582116E-3</v>
      </c>
      <c r="AP185" s="15">
        <v>-8.0287414538370416E-3</v>
      </c>
      <c r="AQ185" s="15">
        <v>-1.1592944206966799E-2</v>
      </c>
      <c r="AR185" s="15">
        <v>-1.0144132433257534E-2</v>
      </c>
      <c r="AS185" s="15">
        <v>-6.8139619615944138E-3</v>
      </c>
      <c r="AT185" s="15">
        <v>-2.519869524886093E-3</v>
      </c>
      <c r="AU185" s="15">
        <v>-2.2238521377905916E-2</v>
      </c>
      <c r="AV185" s="15">
        <v>-1.2715403105738363E-2</v>
      </c>
      <c r="AW185" s="15">
        <v>-1.4179199042391228E-2</v>
      </c>
      <c r="AX185" s="15">
        <v>-1.1791086256839308E-2</v>
      </c>
      <c r="AY185" s="15">
        <v>-1.8723951266287526E-2</v>
      </c>
      <c r="AZ185" s="15">
        <v>-1.3157559938770859E-2</v>
      </c>
      <c r="BA185" s="15">
        <v>-8.5592533956700603E-3</v>
      </c>
      <c r="BB185" s="15">
        <v>1.7649698056070511E-2</v>
      </c>
      <c r="BC185" s="15">
        <v>-1.2370047612138618E-2</v>
      </c>
      <c r="BD185" s="15">
        <v>-1.8070933311629055E-3</v>
      </c>
      <c r="BE185" s="15">
        <v>-5.8845726969959673E-3</v>
      </c>
      <c r="BF185" s="15">
        <v>-6.3725232547687258E-3</v>
      </c>
      <c r="BG185" s="15">
        <v>-1.2115987457361014E-2</v>
      </c>
      <c r="BH185" s="15">
        <v>-2.7679880957005742E-2</v>
      </c>
      <c r="BI185" s="15">
        <v>-1.9032601523060855E-2</v>
      </c>
      <c r="BJ185" s="15">
        <v>-2.0644598619451674E-2</v>
      </c>
      <c r="BK185" s="15">
        <v>-2.1496716594721658E-3</v>
      </c>
      <c r="BL185" s="15">
        <v>-1.1355039912439654E-2</v>
      </c>
      <c r="BM185" s="15">
        <v>-1.8656211859079615E-2</v>
      </c>
      <c r="BN185" s="15">
        <v>-1.2985234548322074E-2</v>
      </c>
      <c r="BO185" s="15">
        <v>-4.4037598141637518E-2</v>
      </c>
      <c r="BP185" s="15">
        <v>-1.9500922662725104E-2</v>
      </c>
      <c r="BQ185" s="15">
        <v>-9.5595075447855293E-3</v>
      </c>
      <c r="BR185" s="15">
        <v>-4.661698135707628E-3</v>
      </c>
      <c r="BS185" s="15">
        <v>-1.3533704214274292E-2</v>
      </c>
      <c r="BT185" s="15">
        <v>-4.2426877387900927E-3</v>
      </c>
      <c r="BU185" s="15">
        <v>9.4588385639080138E-4</v>
      </c>
      <c r="BV185" s="15">
        <v>-1.9428927364027876E-2</v>
      </c>
      <c r="BW185" s="15">
        <v>-6.1386224751113329E-3</v>
      </c>
      <c r="BX185" s="15">
        <v>-9.7952083438260906E-3</v>
      </c>
      <c r="BY185" s="15">
        <v>-6.9574805674988242E-3</v>
      </c>
      <c r="BZ185" s="15">
        <v>-1.3565897285910893E-2</v>
      </c>
      <c r="CA185" s="15">
        <v>-2.6733433474525059E-2</v>
      </c>
      <c r="CB185" s="15">
        <v>-1.2660177535167131E-2</v>
      </c>
      <c r="CC185" s="15">
        <v>-1.5453298972026751E-2</v>
      </c>
      <c r="CD185" s="15">
        <v>-1.1331149123062744E-2</v>
      </c>
      <c r="CE185" s="15">
        <v>-9.9922910511897958E-3</v>
      </c>
      <c r="CF185" s="15">
        <v>-2.7412297867187474E-3</v>
      </c>
      <c r="CG185" s="15">
        <v>-1.0750332261413389E-2</v>
      </c>
      <c r="CH185" s="15">
        <v>-1.1696685076650653E-2</v>
      </c>
      <c r="CI185" s="15">
        <v>-1.2633520078682885E-2</v>
      </c>
      <c r="CJ185" s="15">
        <v>-1.5166428858921213E-2</v>
      </c>
      <c r="CK185" s="15">
        <v>-8.1687765925570911E-3</v>
      </c>
      <c r="CL185" s="15">
        <v>-2.0541471420948441E-2</v>
      </c>
      <c r="CM185" s="15">
        <v>-9.6033148975902816E-3</v>
      </c>
      <c r="CN185" s="15">
        <v>-8.8016385541503702E-3</v>
      </c>
      <c r="CO185" s="15">
        <v>-1.2461220437812002E-2</v>
      </c>
      <c r="CP185" s="15">
        <v>-4.2903983617993838E-3</v>
      </c>
      <c r="CQ185" s="15">
        <v>-1.0747126936505905E-2</v>
      </c>
      <c r="CR185" s="15">
        <v>-2.351453584564122E-2</v>
      </c>
      <c r="CS185" s="15">
        <v>-4.7985382566009659E-3</v>
      </c>
      <c r="CT185" s="15">
        <v>-7.1486803098089581E-3</v>
      </c>
      <c r="CU185" s="15">
        <v>-2.1058687454318797E-2</v>
      </c>
      <c r="CV185" s="15">
        <v>-1.2897461140534172E-2</v>
      </c>
      <c r="CW185" s="15">
        <v>-6.4441872301184292E-3</v>
      </c>
      <c r="CX185" s="15">
        <v>-1.6775009175940424E-3</v>
      </c>
      <c r="CY185" s="15">
        <v>-1.6811929824458925E-2</v>
      </c>
      <c r="CZ185" s="15">
        <v>-6.0335964781845584E-3</v>
      </c>
      <c r="DA185" s="15">
        <v>-1.2209749782214037E-2</v>
      </c>
      <c r="DB185" s="15">
        <v>-6.454609776679692E-3</v>
      </c>
      <c r="DC185" s="15">
        <v>-1.9388747868805397E-2</v>
      </c>
      <c r="DD185" s="15">
        <v>-1.4511218926929746E-2</v>
      </c>
      <c r="DE185" s="15">
        <v>-1.7337179896414392E-2</v>
      </c>
      <c r="DF185" s="15">
        <v>-8.0997327555962888E-3</v>
      </c>
      <c r="DG185" s="15">
        <v>-7.8095874937532906E-3</v>
      </c>
      <c r="DH185" s="15">
        <v>-7.1419064729295652E-3</v>
      </c>
      <c r="DI185" s="15">
        <v>-1.4917698056868971E-2</v>
      </c>
      <c r="DJ185" s="15">
        <v>-3.9269043061837929E-3</v>
      </c>
      <c r="DK185" s="15">
        <v>-1.7148721291649002E-2</v>
      </c>
      <c r="DL185" s="15">
        <v>-5.8483675705030928E-3</v>
      </c>
      <c r="DM185" s="15">
        <v>-5.4116869607260211E-3</v>
      </c>
      <c r="DN185" s="15">
        <v>-8.7206519389483143E-3</v>
      </c>
      <c r="DO185" s="15">
        <v>-8.5853813617399657E-3</v>
      </c>
      <c r="DP185" s="15">
        <v>-5.356927907612696E-3</v>
      </c>
      <c r="DQ185" s="15">
        <v>-1.6919463666104178E-2</v>
      </c>
      <c r="DR185" s="15">
        <v>-1.006614350598635E-2</v>
      </c>
      <c r="DS185" s="15">
        <v>-1.2696830794406954E-2</v>
      </c>
      <c r="DT185" s="15">
        <v>-1.9736007263511317E-2</v>
      </c>
      <c r="DU185" s="15">
        <v>-4.8592555236865183E-2</v>
      </c>
      <c r="DV185" s="15">
        <v>-1.3653473336625664E-2</v>
      </c>
      <c r="DW185" s="15">
        <v>-2.3330827847808941E-3</v>
      </c>
      <c r="DX185" s="15">
        <v>-1.7294833913669982E-2</v>
      </c>
      <c r="DY185" s="15">
        <v>-7.9984691809469079E-3</v>
      </c>
      <c r="DZ185" s="15">
        <v>-6.0781223438933834E-3</v>
      </c>
      <c r="EA185" s="15">
        <v>-1.3292249370643794E-2</v>
      </c>
      <c r="EB185" s="15">
        <v>-1.3891121936215497E-2</v>
      </c>
      <c r="EC185" s="15">
        <v>-5.9439744774754198E-3</v>
      </c>
      <c r="ED185" s="15">
        <v>-6.2755417645612328E-3</v>
      </c>
      <c r="EE185" s="15">
        <v>-8.7325517469055598E-3</v>
      </c>
      <c r="EF185" s="15">
        <v>-1.1801695947840259E-2</v>
      </c>
      <c r="EG185" s="15">
        <v>-9.3987919257185037E-3</v>
      </c>
      <c r="EH185" s="15">
        <v>-2.0153985058745959E-2</v>
      </c>
      <c r="EI185" s="15">
        <v>-1.3008313513000734E-2</v>
      </c>
      <c r="EJ185" s="15">
        <v>-1.7645863874296848E-2</v>
      </c>
      <c r="EK185" s="15">
        <v>-9.9848886857041002E-3</v>
      </c>
      <c r="EL185" s="15">
        <v>2.0121403199421243E-2</v>
      </c>
      <c r="EM185" s="15">
        <v>-1.0110233514087892E-2</v>
      </c>
      <c r="EN185" s="15">
        <v>-1.1905577441617353E-2</v>
      </c>
      <c r="EO185" s="15">
        <v>-1.6216043528214073E-2</v>
      </c>
      <c r="EP185" s="15">
        <v>-6.4384547307092966E-3</v>
      </c>
      <c r="EQ185" s="15">
        <v>-1.4496898179045252E-2</v>
      </c>
      <c r="ER185" s="15">
        <v>6.6104778477288448E-4</v>
      </c>
      <c r="ES185" s="15">
        <v>-1.0940083202267206E-2</v>
      </c>
      <c r="ET185" s="15">
        <v>-8.5106896679086191E-3</v>
      </c>
      <c r="EU185" s="15">
        <v>-1.0359533865739321E-2</v>
      </c>
      <c r="EV185" s="15">
        <v>-9.2668965149094538E-3</v>
      </c>
      <c r="EW185" s="15">
        <v>-8.1844092434891144E-3</v>
      </c>
      <c r="EX185" s="15">
        <v>-4.5671659210079121E-3</v>
      </c>
      <c r="EY185" s="15">
        <v>-8.3355984993013169E-3</v>
      </c>
      <c r="EZ185" s="15">
        <v>-9.8316174425902604E-3</v>
      </c>
      <c r="FA185" s="15">
        <v>-3.1579638446951139E-3</v>
      </c>
      <c r="FB185" s="15">
        <v>-2.6256738076414648E-3</v>
      </c>
      <c r="FC185" s="15">
        <v>-1.4263898922112163E-2</v>
      </c>
      <c r="FD185" s="15">
        <v>-4.4444517604241294E-3</v>
      </c>
      <c r="FE185" s="15">
        <v>-1.7022539802814818E-2</v>
      </c>
      <c r="FF185" s="15">
        <v>-4.7272289082981181E-3</v>
      </c>
      <c r="FG185" s="15">
        <v>-1.2575305632884615E-2</v>
      </c>
      <c r="FH185" s="15">
        <v>-6.8664019355925742E-3</v>
      </c>
      <c r="FI185" s="15">
        <v>-8.1402739621119335E-3</v>
      </c>
      <c r="FJ185" s="15">
        <v>-1.1523354015022315E-2</v>
      </c>
      <c r="FK185" s="15">
        <v>-8.7926657582046326E-3</v>
      </c>
      <c r="FL185" s="15">
        <v>-8.306726525210379E-3</v>
      </c>
      <c r="FM185" s="15">
        <v>-8.2128653030665629E-3</v>
      </c>
      <c r="FN185" s="15">
        <v>-8.39880781502844E-3</v>
      </c>
      <c r="FO185" s="15">
        <v>-1.0126668817929048E-2</v>
      </c>
      <c r="FP185" s="15">
        <v>-1.1080855050137943E-2</v>
      </c>
      <c r="FQ185" s="15">
        <v>-4.1571458746819936E-3</v>
      </c>
      <c r="FR185" s="15">
        <v>-5.7770235769222834E-3</v>
      </c>
      <c r="FS185" s="15">
        <v>-1.3322099026770597E-2</v>
      </c>
      <c r="FT185" s="15">
        <v>-4.5221496575586174E-3</v>
      </c>
      <c r="FU185" s="15">
        <v>-9.3096095180016328E-3</v>
      </c>
      <c r="FV185" s="15">
        <v>-9.3212427681574062E-3</v>
      </c>
      <c r="FW185" s="15">
        <v>-7.3252947359212237E-3</v>
      </c>
      <c r="FX185" s="15">
        <v>-5.8248821739207571E-3</v>
      </c>
      <c r="FY185" s="15">
        <v>-1.0825964069605652E-2</v>
      </c>
      <c r="FZ185" s="15">
        <v>-1.289231436539456E-2</v>
      </c>
      <c r="GA185" s="15">
        <v>-8.9409123806453977E-3</v>
      </c>
      <c r="GB185" s="15">
        <v>-2.4357098411750246E-2</v>
      </c>
      <c r="GC185" s="15">
        <v>-8.6709325627443105E-3</v>
      </c>
      <c r="GD185" s="15">
        <v>-7.6348918590564002E-3</v>
      </c>
      <c r="GE185" s="15">
        <v>-1.0202019264245403E-2</v>
      </c>
      <c r="GF185" s="15">
        <v>-9.2631094168028789E-3</v>
      </c>
      <c r="GG185" s="15">
        <v>-9.2799601716053379E-4</v>
      </c>
      <c r="GH185" s="15">
        <v>-1.104211373161639E-2</v>
      </c>
      <c r="GI185" s="15">
        <v>-1.2994714860899009E-2</v>
      </c>
      <c r="GJ185" s="15">
        <v>-1.1837570821803036E-2</v>
      </c>
      <c r="GK185" s="15">
        <v>-1.5334750130235299E-2</v>
      </c>
      <c r="GL185" s="15">
        <v>-8.7174262811988562E-3</v>
      </c>
      <c r="GM185" s="15">
        <v>-8.0498056343645107E-3</v>
      </c>
      <c r="GN185" s="15">
        <v>-4.2819825952867471E-3</v>
      </c>
      <c r="GO185" s="15">
        <v>-1.245047208867649E-2</v>
      </c>
      <c r="GP185" s="15">
        <v>-1.1989244428520847E-2</v>
      </c>
      <c r="GQ185" s="15">
        <v>-1.4378147696274715E-3</v>
      </c>
      <c r="GR185" s="15">
        <v>-7.6175834602514132E-3</v>
      </c>
      <c r="GS185" s="15">
        <v>-2.1017530253386894E-2</v>
      </c>
      <c r="GT185" s="15">
        <v>-1.1601569291584395E-2</v>
      </c>
      <c r="GU185" s="15">
        <v>-1.406919758678293E-2</v>
      </c>
      <c r="GV185" s="15">
        <v>-1.7946643190836827E-2</v>
      </c>
      <c r="GW185" s="15">
        <v>-6.8795283688405868E-3</v>
      </c>
      <c r="GX185" s="15">
        <v>-5.6657375356771959E-3</v>
      </c>
      <c r="GY185" s="15">
        <v>-1.2164461780586344E-2</v>
      </c>
      <c r="GZ185" s="15">
        <v>-1.4090711270196205E-3</v>
      </c>
      <c r="HA185" s="15">
        <v>-1.3892822969883136E-2</v>
      </c>
      <c r="HB185" s="15">
        <v>-1.1363758650315095E-2</v>
      </c>
      <c r="HC185" s="15">
        <v>-1.9852287126353261E-2</v>
      </c>
      <c r="HD185" s="15">
        <v>-9.2794263946121558E-3</v>
      </c>
      <c r="HE185" s="15">
        <v>-1.9013369845059302E-2</v>
      </c>
      <c r="HF185" s="15">
        <v>-1.3904358658419798E-2</v>
      </c>
      <c r="HG185" s="15">
        <v>-1.1081907606724947E-2</v>
      </c>
      <c r="HH185" s="15">
        <v>-1.4166366981981668E-2</v>
      </c>
      <c r="HI185" s="15">
        <v>-8.777139176862318E-3</v>
      </c>
      <c r="HJ185" s="15">
        <v>-1.1745515216546507E-3</v>
      </c>
      <c r="HK185" s="15">
        <v>-8.7304353171571286E-3</v>
      </c>
      <c r="HL185" s="15">
        <v>-1.8175709370217237E-2</v>
      </c>
      <c r="HM185" s="15">
        <v>-1.0765570594093492E-2</v>
      </c>
      <c r="HN185" s="15">
        <v>-1.2054940505353743E-2</v>
      </c>
      <c r="HO185" s="15">
        <v>-1.4978748501613588E-2</v>
      </c>
      <c r="HP185" s="15">
        <v>-1.8989850892310183E-2</v>
      </c>
      <c r="HQ185" s="15">
        <v>-1.1581108557600641E-2</v>
      </c>
      <c r="HR185" s="15">
        <v>-6.4865092296067734E-3</v>
      </c>
      <c r="HS185" s="15">
        <v>-3.158451476350388E-3</v>
      </c>
      <c r="HT185" s="15">
        <v>-8.3862441821909856E-3</v>
      </c>
      <c r="HU185" s="15">
        <v>-1.3122820237841401E-2</v>
      </c>
      <c r="HV185" s="15">
        <v>-8.802519225850413E-3</v>
      </c>
      <c r="HW185" s="15">
        <v>-6.2893289075639904E-3</v>
      </c>
      <c r="HX185" s="15">
        <v>-6.5333021282190972E-3</v>
      </c>
      <c r="HY185" s="15">
        <v>-1.310598964256429E-2</v>
      </c>
      <c r="HZ185" s="15">
        <v>-4.9963839938636633E-3</v>
      </c>
      <c r="IA185" s="15">
        <v>-1.9842724331009465E-2</v>
      </c>
      <c r="IB185" s="15">
        <v>-1.1034204469831383E-2</v>
      </c>
      <c r="IC185" s="15">
        <v>-8.2456384982558875E-3</v>
      </c>
      <c r="ID185" s="15">
        <v>-6.6398509661890317E-3</v>
      </c>
      <c r="IE185" s="15">
        <v>-1.247760452449506E-2</v>
      </c>
      <c r="IF185" s="15">
        <v>-1.5100002005871088E-2</v>
      </c>
      <c r="IG185" s="15">
        <v>-8.8066936559363603E-4</v>
      </c>
      <c r="IH185" s="15">
        <v>-2.8639185731782538E-2</v>
      </c>
      <c r="II185" s="15">
        <v>-3.7742936905820444E-3</v>
      </c>
      <c r="IJ185" s="15">
        <v>-2.1874386206529581E-2</v>
      </c>
      <c r="IK185" s="15">
        <v>-1.7417539586542494E-2</v>
      </c>
      <c r="IL185" s="15">
        <v>-1.1171254350891469E-2</v>
      </c>
      <c r="IM185" s="15">
        <v>-7.4445216105051325E-3</v>
      </c>
      <c r="IN185" s="15">
        <v>-1.4237782662772275E-2</v>
      </c>
      <c r="IO185" s="15">
        <v>-7.864949170142136E-3</v>
      </c>
      <c r="IP185" s="15">
        <v>-1.0951234979088488E-2</v>
      </c>
      <c r="IQ185" s="15">
        <v>-7.0090184850650763E-3</v>
      </c>
      <c r="IR185" s="15">
        <v>-1.2333147077216005E-2</v>
      </c>
      <c r="IS185" s="15">
        <v>-1.4056895741210837E-3</v>
      </c>
      <c r="IT185" s="15">
        <v>-1.4544004900591068E-2</v>
      </c>
      <c r="IU185" s="15">
        <v>-1.0835696767189843E-2</v>
      </c>
      <c r="IV185" s="15">
        <v>-1.3950373594177536E-2</v>
      </c>
      <c r="IW185" s="15">
        <v>-9.1105056448003586E-3</v>
      </c>
      <c r="IX185" s="15">
        <v>-9.7294019330462882E-3</v>
      </c>
      <c r="IY185" s="15">
        <v>-1.0997619220331423E-2</v>
      </c>
      <c r="IZ185" s="15">
        <v>-1.9830141431568471E-2</v>
      </c>
      <c r="JA185" s="15">
        <v>-1.8708028609866992E-2</v>
      </c>
      <c r="JB185" s="15">
        <v>-1.791092656653033E-2</v>
      </c>
      <c r="JC185" s="15">
        <v>-9.4017786557286723E-3</v>
      </c>
      <c r="JD185" s="15">
        <v>-1.6505781670847638E-2</v>
      </c>
      <c r="JE185" s="15">
        <v>-8.7053253067373079E-4</v>
      </c>
      <c r="JF185" s="15">
        <v>-6.2856227376558455E-3</v>
      </c>
      <c r="JG185" s="15">
        <v>-2.0784121462261319E-2</v>
      </c>
      <c r="JH185" s="15">
        <v>-6.2817312145273235E-3</v>
      </c>
      <c r="JI185" s="15">
        <v>-7.1105349993959253E-3</v>
      </c>
      <c r="JJ185" s="15">
        <v>-5.7000724338581044E-3</v>
      </c>
      <c r="JK185" s="15">
        <v>-1.1059535178374897E-2</v>
      </c>
      <c r="JL185" s="15">
        <v>-1.6842503394497464E-2</v>
      </c>
      <c r="JM185" s="15">
        <v>-1.8501392881614773E-3</v>
      </c>
      <c r="JN185" s="15">
        <v>-7.863940553530447E-3</v>
      </c>
      <c r="JO185" s="15">
        <v>-1.404531265557424E-2</v>
      </c>
      <c r="JP185" s="15">
        <v>-1.1337869695268459E-3</v>
      </c>
      <c r="JQ185" s="15">
        <v>-1.1940440371917863E-2</v>
      </c>
      <c r="JR185" s="15">
        <v>-1.2394718845235363E-2</v>
      </c>
      <c r="JS185" s="15">
        <v>-1.6719690990290238E-2</v>
      </c>
      <c r="JT185" s="15">
        <v>-9.7272917551731175E-3</v>
      </c>
      <c r="JU185" s="15">
        <v>-1.4516700358085943E-2</v>
      </c>
      <c r="JV185" s="15">
        <v>-1.0221554071538252E-2</v>
      </c>
      <c r="JW185" s="15">
        <v>-6.2114923725349316E-3</v>
      </c>
      <c r="JX185" s="15">
        <v>-8.8305126406880066E-3</v>
      </c>
      <c r="JY185" s="15">
        <v>-2.0739093117297602E-2</v>
      </c>
      <c r="JZ185" s="15">
        <v>-2.6338703497040167E-2</v>
      </c>
      <c r="KA185" s="15">
        <v>-9.5341334226879629E-3</v>
      </c>
      <c r="KB185" s="15">
        <v>-1.2109847620614159E-2</v>
      </c>
      <c r="KC185" s="15">
        <v>-1.6902782552379526E-2</v>
      </c>
      <c r="KD185" s="15">
        <v>-7.0127121728166776E-3</v>
      </c>
      <c r="KE185" s="15">
        <v>-8.755090068511176E-3</v>
      </c>
      <c r="KF185" s="15">
        <v>-7.2568423053618195E-3</v>
      </c>
      <c r="KG185" s="15">
        <v>-1.1297234252467725E-2</v>
      </c>
      <c r="KH185" s="15">
        <v>-5.7034375138695307E-3</v>
      </c>
      <c r="KI185" s="15">
        <v>-1.5217684970886578E-2</v>
      </c>
      <c r="KJ185" s="15">
        <v>-3.087657550536011E-3</v>
      </c>
      <c r="KK185" s="15">
        <v>-1.3266526231378951E-2</v>
      </c>
      <c r="KL185" s="15">
        <v>-3.2544777755059884E-3</v>
      </c>
      <c r="KM185" s="15">
        <v>-8.3748199511661497E-3</v>
      </c>
      <c r="KN185" s="15">
        <v>-1.958505399440336E-2</v>
      </c>
      <c r="KO185" s="15">
        <v>-8.1187018929078768E-3</v>
      </c>
      <c r="KP185" s="15">
        <v>-5.3012172342088758E-3</v>
      </c>
      <c r="KQ185" s="15">
        <v>5.1127231985126E-3</v>
      </c>
      <c r="KR185" s="15">
        <v>-1.4030294573549998E-2</v>
      </c>
      <c r="KS185" s="15">
        <v>2.0078305458491358E-4</v>
      </c>
      <c r="KT185" s="15">
        <v>-1.9099531907296723E-2</v>
      </c>
      <c r="KU185" s="15">
        <v>-5.2837489511738563E-3</v>
      </c>
      <c r="KV185" s="15">
        <v>-5.2802415809613586E-3</v>
      </c>
      <c r="KW185" s="15">
        <v>-8.0467141081861249E-3</v>
      </c>
      <c r="KX185" s="15">
        <v>-4.6232167414569638E-3</v>
      </c>
      <c r="KY185" s="15">
        <v>-8.8195693637165857E-3</v>
      </c>
      <c r="KZ185" s="15">
        <v>-1.446737980752489E-2</v>
      </c>
      <c r="LA185" s="15">
        <v>-9.3817319249758398E-3</v>
      </c>
      <c r="LB185" s="15">
        <v>-1.0213202414824473E-2</v>
      </c>
      <c r="LC185" s="15">
        <v>-5.1155095168204353E-3</v>
      </c>
      <c r="LD185" s="15">
        <v>-1.4755465565919435E-2</v>
      </c>
      <c r="LE185" s="15">
        <v>-1.2179128568023003E-2</v>
      </c>
      <c r="LF185" s="15">
        <v>-9.1794803122494956E-3</v>
      </c>
      <c r="LG185" s="15">
        <v>-1.3481275274376436E-2</v>
      </c>
      <c r="LH185" s="15">
        <v>-1.1560822401075971E-2</v>
      </c>
      <c r="LI185" s="15">
        <v>-6.3580583746627086E-3</v>
      </c>
      <c r="LJ185" s="15">
        <v>1.7576236972911745E-4</v>
      </c>
      <c r="LK185" s="15">
        <v>-8.3007163259020689E-3</v>
      </c>
      <c r="LL185" s="15">
        <v>-6.8672155602552748E-3</v>
      </c>
      <c r="LM185" s="15">
        <v>-1.0744539282977153E-2</v>
      </c>
      <c r="LN185" s="15">
        <v>-4.5780956039424593E-3</v>
      </c>
      <c r="LO185" s="15">
        <v>0</v>
      </c>
      <c r="LP185" s="15">
        <v>-9.3135001573179978E-3</v>
      </c>
      <c r="LQ185" s="15">
        <v>-1.2798676344426219E-2</v>
      </c>
      <c r="LR185" s="15">
        <v>-8.661187308604686E-3</v>
      </c>
      <c r="LS185" s="15">
        <v>-3.1739599381943612E-3</v>
      </c>
      <c r="LT185" s="15">
        <v>-1.1224843004651708E-2</v>
      </c>
      <c r="LU185" s="15">
        <v>-3.8081851382381435E-3</v>
      </c>
      <c r="LV185" s="15">
        <v>-1.0609900463499859E-2</v>
      </c>
      <c r="LW185" s="15">
        <v>-7.1301549845911912E-3</v>
      </c>
      <c r="LX185" s="15">
        <v>5.5718068024562708E-4</v>
      </c>
      <c r="LY185" s="15">
        <v>-1.3435372797384172E-2</v>
      </c>
      <c r="LZ185" s="15">
        <v>-1.0046853953289305E-2</v>
      </c>
      <c r="MA185" s="15">
        <v>-9.667152967222984E-3</v>
      </c>
      <c r="MB185" s="15">
        <v>-2.7981077231717098E-3</v>
      </c>
      <c r="MC185" s="15">
        <v>-1.3264424979595405E-2</v>
      </c>
      <c r="MD185" s="15">
        <v>-7.0630075844818879E-3</v>
      </c>
      <c r="ME185" s="15">
        <v>-4.7058910374125048E-3</v>
      </c>
      <c r="MF185" s="15">
        <v>-1.3710962247044134E-2</v>
      </c>
      <c r="MG185" s="15">
        <v>-4.5814016437132577E-3</v>
      </c>
      <c r="MH185" s="15">
        <v>-4.6469807176464624E-3</v>
      </c>
      <c r="MI185" s="15">
        <v>-3.3167168753797188E-2</v>
      </c>
      <c r="MJ185" s="15">
        <v>-1.5574489281010712E-2</v>
      </c>
      <c r="MK185" s="15">
        <v>-8.7351470930661593E-3</v>
      </c>
      <c r="ML185" s="15">
        <v>-1.611593646134243E-2</v>
      </c>
      <c r="MM185" s="15">
        <v>-1.1663299930270642E-2</v>
      </c>
      <c r="MN185" s="15">
        <v>-4.5933398255608186E-3</v>
      </c>
      <c r="MO185" s="15">
        <v>-7.9336874850728205E-3</v>
      </c>
      <c r="MP185" s="15">
        <v>-9.2137268172254681E-3</v>
      </c>
      <c r="MQ185" s="15">
        <v>-1.5921837449512633E-2</v>
      </c>
      <c r="MR185" s="15">
        <v>-2.2570402552618739E-2</v>
      </c>
      <c r="MS185" s="15">
        <v>-9.8944516267880731E-3</v>
      </c>
      <c r="MT185" s="15">
        <v>-1.3884919719219827E-2</v>
      </c>
      <c r="MU185" s="15">
        <v>-1.3058692804541272E-2</v>
      </c>
      <c r="MV185" s="15">
        <v>-2.8175298538221567E-3</v>
      </c>
      <c r="MW185" s="15">
        <v>-5.0441468866780255E-3</v>
      </c>
      <c r="MX185" s="15">
        <v>5.8130804662134133E-3</v>
      </c>
      <c r="MY185" s="15">
        <v>-1.9352397538981467E-2</v>
      </c>
      <c r="MZ185" s="15">
        <v>-1.4536178745872727E-2</v>
      </c>
      <c r="NA185" s="15">
        <v>-1.2675588454924861E-2</v>
      </c>
      <c r="NB185" s="15">
        <v>-5.2780886875117214E-3</v>
      </c>
      <c r="NC185" s="15">
        <v>-1.0831280836572893E-2</v>
      </c>
      <c r="ND185" s="15">
        <v>-5.5461351562027007E-3</v>
      </c>
      <c r="NE185" s="15">
        <v>-2.4975283576077235E-2</v>
      </c>
      <c r="NF185" s="15">
        <v>-1.358390843481252E-2</v>
      </c>
      <c r="NG185" s="15">
        <v>-6.6920541259837497E-3</v>
      </c>
      <c r="NH185" s="15">
        <v>-2.1535895815282379E-2</v>
      </c>
      <c r="NI185" s="15">
        <v>-7.0371695044956998E-3</v>
      </c>
      <c r="NJ185" s="15">
        <v>-1.5473881515936266E-2</v>
      </c>
      <c r="NK185" s="15">
        <v>-7.1266410133550728E-2</v>
      </c>
      <c r="NL185" s="15">
        <v>-2.6414279060402381E-3</v>
      </c>
      <c r="NM185" s="15">
        <v>-1.6461277054071962E-2</v>
      </c>
      <c r="NN185" s="15">
        <v>-1.8644607883231752E-2</v>
      </c>
      <c r="NO185" s="15">
        <v>-6.043388460803112E-3</v>
      </c>
      <c r="NP185" s="15">
        <v>-2.3308681625276686E-2</v>
      </c>
      <c r="NQ185" s="15">
        <v>-1.0300420912804264E-2</v>
      </c>
      <c r="NR185" s="15">
        <v>-3.6129071557706558E-3</v>
      </c>
      <c r="NS185" s="15">
        <v>-1.0561481784323319E-2</v>
      </c>
      <c r="NT185" s="15">
        <v>-6.6565215971414781E-3</v>
      </c>
      <c r="NU185" s="15">
        <v>-5.0410709242477408E-3</v>
      </c>
      <c r="NV185" s="15">
        <v>5.1321530508022879E-4</v>
      </c>
      <c r="NW185" s="15">
        <v>-1.0261212632208879E-2</v>
      </c>
      <c r="NX185" s="15">
        <v>-1.8143331266878164E-2</v>
      </c>
      <c r="NY185" s="15">
        <v>-8.7159414939023249E-3</v>
      </c>
      <c r="NZ185" s="15">
        <v>2.4434942088590164E-4</v>
      </c>
      <c r="OA185" s="15">
        <v>-8.9439880708982525E-3</v>
      </c>
      <c r="OB185" s="15">
        <v>-4.8629416452744649E-3</v>
      </c>
      <c r="OC185" s="15">
        <v>-5.5487195383505279E-3</v>
      </c>
      <c r="OD185" s="15">
        <v>-1.2507658988008735E-2</v>
      </c>
      <c r="OE185" s="15">
        <v>-6.2844814649721543E-3</v>
      </c>
      <c r="OF185" s="15">
        <v>-7.3034032497879585E-3</v>
      </c>
      <c r="OG185" s="15">
        <v>-1.6893482633065487E-2</v>
      </c>
      <c r="OH185" s="15">
        <v>-9.17190136238487E-3</v>
      </c>
      <c r="OI185" s="15">
        <v>-1.7108360257014243E-2</v>
      </c>
      <c r="OJ185" s="15">
        <v>-9.3449712197584828E-3</v>
      </c>
      <c r="OK185" s="15">
        <v>-9.4604431813355861E-3</v>
      </c>
      <c r="OL185" s="15">
        <v>-4.2793723067231209E-3</v>
      </c>
      <c r="OM185" s="15">
        <v>-1.0621674402496551E-2</v>
      </c>
      <c r="ON185" s="15">
        <v>-1.7967719590679433E-2</v>
      </c>
      <c r="OO185" s="15">
        <v>-1.1887980809163905E-2</v>
      </c>
      <c r="OP185" s="15">
        <v>-1.2387309350853614E-2</v>
      </c>
      <c r="OQ185" s="15">
        <v>-1.0283622284524134E-2</v>
      </c>
      <c r="OR185" s="15">
        <v>-2.7855627967684045E-2</v>
      </c>
      <c r="OS185" s="15">
        <v>-1.4753435749952576E-2</v>
      </c>
      <c r="OT185" s="15">
        <v>-8.485065277214451E-3</v>
      </c>
      <c r="OU185" s="15">
        <v>-7.0914171133627463E-3</v>
      </c>
      <c r="OV185" s="15">
        <v>-5.0975287686563439E-3</v>
      </c>
      <c r="OW185" s="15">
        <v>-1.7852475284797307E-2</v>
      </c>
      <c r="OX185" s="15">
        <v>-9.0667061809951259E-3</v>
      </c>
      <c r="OY185" s="15">
        <v>-1.7393639347143358E-2</v>
      </c>
      <c r="OZ185" s="15">
        <v>-3.7835837796389173E-3</v>
      </c>
      <c r="PA185" s="15">
        <v>1.449180149543822E-3</v>
      </c>
      <c r="PB185" s="15">
        <v>-2.2557347424074514E-2</v>
      </c>
      <c r="PC185" s="15">
        <v>-1.5239772450717948E-2</v>
      </c>
      <c r="PD185" s="15">
        <v>-9.3514648631446394E-3</v>
      </c>
      <c r="PE185" s="15">
        <v>-8.4529014358173393E-3</v>
      </c>
      <c r="PF185" s="15">
        <v>-9.3911400484840302E-3</v>
      </c>
      <c r="PG185" s="15">
        <v>-1.8831470572283932E-2</v>
      </c>
      <c r="PH185" s="15">
        <v>-1.4448135747386041E-2</v>
      </c>
      <c r="PI185" s="15">
        <v>-5.5141567269060363E-3</v>
      </c>
      <c r="PJ185" s="15">
        <v>-2.4249352158105444E-3</v>
      </c>
      <c r="PK185" s="15">
        <v>-1.7669552929942274E-2</v>
      </c>
      <c r="PL185" s="15">
        <v>-1.3327412012658813E-3</v>
      </c>
      <c r="PM185" s="15">
        <v>-2.9140380018495347E-3</v>
      </c>
      <c r="PN185" s="15">
        <v>-9.5284541128247396E-3</v>
      </c>
      <c r="PO185" s="15">
        <v>-1.2918749437293714E-2</v>
      </c>
      <c r="PP185" s="15">
        <v>-9.4262686445198036E-3</v>
      </c>
      <c r="PQ185" s="15">
        <v>-1.3026671400008634E-2</v>
      </c>
      <c r="PR185" s="15">
        <v>-1.5689012195742283E-3</v>
      </c>
      <c r="PS185" s="15">
        <v>-8.8452665149664472E-3</v>
      </c>
      <c r="PT185" s="15">
        <v>-1.1746303227527443E-2</v>
      </c>
      <c r="PU185" s="15">
        <v>-9.0098657370684138E-3</v>
      </c>
      <c r="PV185" s="15">
        <v>-2.0496136561357112E-2</v>
      </c>
      <c r="PW185" s="15">
        <v>-1.443529297045895E-2</v>
      </c>
      <c r="PX185" s="15">
        <v>-1.5628709688177291E-2</v>
      </c>
      <c r="PY185" s="15">
        <v>-7.6656968584093476E-3</v>
      </c>
      <c r="PZ185" s="15">
        <v>-1.0671789135564962E-4</v>
      </c>
      <c r="QA185" s="15">
        <v>-7.1640237874016485E-3</v>
      </c>
      <c r="QB185" s="15">
        <v>-9.5255615298701149E-3</v>
      </c>
      <c r="QC185" s="15">
        <v>-8.6219682345619313E-3</v>
      </c>
      <c r="QD185" s="15">
        <v>-1.2958644835055894E-2</v>
      </c>
      <c r="QE185" s="15">
        <v>-9.6712552651778624E-3</v>
      </c>
      <c r="QF185" s="15">
        <v>-1.0582109330536972E-2</v>
      </c>
      <c r="QG185" s="15">
        <v>-8.1466845678180265E-3</v>
      </c>
      <c r="QH185" s="15">
        <v>-1.0052632062116741E-2</v>
      </c>
      <c r="QI185" s="15">
        <v>-6.8772908722046179E-3</v>
      </c>
      <c r="QJ185" s="15">
        <v>-1.7429635135283648E-2</v>
      </c>
      <c r="QK185" s="15">
        <v>-1.383111819021153E-2</v>
      </c>
      <c r="QL185" s="15">
        <v>-1.3025289793338102E-2</v>
      </c>
      <c r="QM185" s="15">
        <v>-1.6269242372459945E-2</v>
      </c>
      <c r="QN185" s="15">
        <v>-7.6239251106592588E-3</v>
      </c>
      <c r="QO185" s="15">
        <v>-1.5095591759103815E-2</v>
      </c>
      <c r="QP185" s="15">
        <v>8.236464709195649E-3</v>
      </c>
      <c r="QQ185" s="15">
        <v>-1.2091001431285902E-2</v>
      </c>
      <c r="QR185" s="15">
        <v>-1.6735715014272755E-2</v>
      </c>
      <c r="QS185" s="15">
        <v>-2.0754431469445764E-2</v>
      </c>
      <c r="QT185" s="15">
        <v>-8.0588647010295389E-3</v>
      </c>
      <c r="QU185" s="15">
        <v>-8.6580627431146542E-3</v>
      </c>
      <c r="QV185" s="15">
        <v>-7.8642049628964844E-3</v>
      </c>
      <c r="QW185" s="15">
        <v>-3.0527204639407995E-3</v>
      </c>
      <c r="QX185" s="15">
        <v>-5.4512863201758915E-3</v>
      </c>
      <c r="QY185" s="15">
        <v>-5.5955381808033191E-3</v>
      </c>
      <c r="QZ185" s="15">
        <v>-7.8264362494639608E-3</v>
      </c>
      <c r="RA185" s="15">
        <v>-1.1874840965467185E-2</v>
      </c>
      <c r="RB185" s="15">
        <v>-1.2712851792406403E-2</v>
      </c>
      <c r="RC185" s="15">
        <v>-1.2404487374260594E-2</v>
      </c>
      <c r="RD185" s="15">
        <v>-8.2227328571456842E-3</v>
      </c>
      <c r="RE185" s="15">
        <v>-8.3912631431356122E-3</v>
      </c>
      <c r="RF185" s="15">
        <v>-9.3478479713531241E-3</v>
      </c>
      <c r="RG185" s="15">
        <v>-1.0851907502388604E-2</v>
      </c>
      <c r="RH185" s="15">
        <v>8.1947066783660328E-4</v>
      </c>
      <c r="RI185" s="15">
        <v>-1.0508437696098315E-2</v>
      </c>
      <c r="RJ185" s="15">
        <v>-1.2732866036878007E-2</v>
      </c>
      <c r="RK185" s="15">
        <v>-1.389890437683464E-2</v>
      </c>
      <c r="RL185" s="15">
        <v>-5.3897311235294393E-3</v>
      </c>
      <c r="RM185" s="15">
        <v>-1.1012735528786111E-2</v>
      </c>
      <c r="RN185" s="15">
        <v>-1.0660207552106523E-2</v>
      </c>
      <c r="RO185" s="15">
        <v>1.9837340367652927E-3</v>
      </c>
      <c r="RP185" s="15">
        <v>3.7459604504905169E-3</v>
      </c>
      <c r="RQ185" s="15">
        <v>-1.5384918839479456E-2</v>
      </c>
      <c r="RR185" s="15">
        <v>-2.5327155792838289E-3</v>
      </c>
      <c r="RS185" s="15">
        <v>-9.6573813251567501E-3</v>
      </c>
      <c r="RT185" s="15">
        <v>-1.1584642074464512E-2</v>
      </c>
      <c r="RU185" s="15">
        <v>-7.4056127147923154E-3</v>
      </c>
      <c r="RV185" s="15">
        <v>-1.3332024381397665E-2</v>
      </c>
      <c r="RW185" s="15">
        <v>-9.0274761410604303E-3</v>
      </c>
      <c r="RX185" s="15">
        <v>-8.0405049958755231E-3</v>
      </c>
      <c r="RY185" s="15">
        <v>-2.2068962143856778E-2</v>
      </c>
      <c r="RZ185" s="15">
        <v>-1.0183583059128164E-2</v>
      </c>
      <c r="SA185" s="15">
        <v>-7.1438563980696316E-3</v>
      </c>
      <c r="SB185" s="15">
        <v>-6.3836580527233081E-4</v>
      </c>
      <c r="SC185" s="15">
        <v>-1.0206970028089245E-2</v>
      </c>
      <c r="SD185" s="15">
        <v>5.576726606096611E-4</v>
      </c>
      <c r="SE185" s="15">
        <v>-7.5726066539649724E-3</v>
      </c>
      <c r="SF185" s="15">
        <v>-1.1294646567767819E-2</v>
      </c>
      <c r="SG185" s="15">
        <v>-5.4247548418348323E-3</v>
      </c>
      <c r="SH185" s="15">
        <v>-6.6238309590485982E-3</v>
      </c>
      <c r="SI185" s="15">
        <v>-6.1050250668029165E-3</v>
      </c>
      <c r="SJ185" s="15">
        <v>3.1221568226515607E-3</v>
      </c>
      <c r="SK185" s="15">
        <v>-8.0117934228635494E-3</v>
      </c>
      <c r="SL185" s="15">
        <v>-6.0314796915374135E-3</v>
      </c>
      <c r="SM185" s="15">
        <v>-3.735529185087582E-3</v>
      </c>
      <c r="SN185" s="15">
        <v>-1.3644788897751503E-2</v>
      </c>
      <c r="SO185" s="15">
        <v>-1.0709288453688535E-2</v>
      </c>
      <c r="SP185" s="15">
        <v>-1.3775508410425468E-2</v>
      </c>
      <c r="SQ185" s="15">
        <v>-1.1505235522741379E-2</v>
      </c>
      <c r="SR185" s="15">
        <v>-1.1323927961376877E-2</v>
      </c>
      <c r="SS185" s="15">
        <v>-4.5297100400036698E-3</v>
      </c>
      <c r="ST185" s="15">
        <v>-1.5406126490452223E-2</v>
      </c>
      <c r="SU185" s="15">
        <v>0</v>
      </c>
      <c r="SV185" s="15">
        <v>-2.3560465793552025E-2</v>
      </c>
      <c r="SW185" s="15">
        <v>-5.6111218365848918E-3</v>
      </c>
      <c r="SX185" s="15">
        <v>-1.4258430384697582E-2</v>
      </c>
      <c r="SY185" s="15">
        <v>-1.371136654591348E-2</v>
      </c>
      <c r="SZ185" s="15">
        <v>-1.7904987613033205E-2</v>
      </c>
      <c r="TA185" s="15">
        <v>-7.4185281985974993E-3</v>
      </c>
      <c r="TB185" s="15">
        <v>-1.3233138578900261E-2</v>
      </c>
      <c r="TC185" s="15">
        <v>-1.9769363934559921E-3</v>
      </c>
      <c r="TD185" s="15">
        <v>-1.0861622457065252E-2</v>
      </c>
      <c r="TE185" s="15">
        <v>-8.7152274862031393E-3</v>
      </c>
      <c r="TF185" s="15">
        <v>-1.0010750705843651E-2</v>
      </c>
      <c r="TG185" s="15">
        <v>-4.9710127220204976E-3</v>
      </c>
      <c r="TH185" s="15">
        <v>-1.5697302354470498E-2</v>
      </c>
      <c r="TI185" s="15">
        <v>-2.0339684237122672E-2</v>
      </c>
      <c r="TJ185" s="15">
        <v>-1.8254475142346419E-2</v>
      </c>
      <c r="TK185" s="15">
        <v>-4.8532384888630917E-3</v>
      </c>
      <c r="TL185" s="15">
        <v>-7.7594572273470531E-4</v>
      </c>
      <c r="TM185" s="15">
        <v>-1.4906823449462068E-2</v>
      </c>
      <c r="TN185" s="15">
        <v>-5.2258424266465467E-3</v>
      </c>
      <c r="TO185" s="23">
        <v>-8.2988028146950658E-3</v>
      </c>
    </row>
    <row r="186" spans="1:535" x14ac:dyDescent="0.35">
      <c r="A186" s="14">
        <v>180</v>
      </c>
      <c r="B186" s="81">
        <v>42731</v>
      </c>
      <c r="C186" s="23">
        <v>2.4779870195711295E-3</v>
      </c>
      <c r="D186" s="43">
        <f ca="1">OFFSET('CAPM Regression Loop'!$AH$6,$A186,'CAPM Regression Loop'!$D$2)</f>
        <v>-1.1162791856817755E-3</v>
      </c>
      <c r="T186" s="14">
        <v>180</v>
      </c>
      <c r="U186" s="14" t="s">
        <v>182</v>
      </c>
      <c r="V186" s="14">
        <v>2.0858142192799773</v>
      </c>
      <c r="W186" s="14">
        <v>0.32637171433923251</v>
      </c>
      <c r="X186" s="14">
        <v>0.14043210330076245</v>
      </c>
      <c r="Y186" s="14">
        <f t="shared" si="9"/>
        <v>3.3269250108830701</v>
      </c>
      <c r="Z186" s="14">
        <f t="shared" si="8"/>
        <v>3.3269250108830701</v>
      </c>
      <c r="AA186" s="14">
        <f t="shared" si="10"/>
        <v>2.0858142192799773</v>
      </c>
      <c r="AF186" s="80"/>
      <c r="AH186" s="81"/>
      <c r="AI186" s="15">
        <v>6.6875451483124366E-3</v>
      </c>
      <c r="AJ186" s="15">
        <v>2.6779292963050954E-3</v>
      </c>
      <c r="AK186" s="15">
        <v>5.5437366616824958E-3</v>
      </c>
      <c r="AL186" s="15">
        <v>6.3307594448351514E-3</v>
      </c>
      <c r="AM186" s="15">
        <v>2.5632824031646319E-3</v>
      </c>
      <c r="AN186" s="15">
        <v>3.3041077206471081E-3</v>
      </c>
      <c r="AO186" s="15">
        <v>4.6741191303744899E-3</v>
      </c>
      <c r="AP186" s="15">
        <v>5.956686556592394E-4</v>
      </c>
      <c r="AQ186" s="15">
        <v>-3.8095238555939159E-4</v>
      </c>
      <c r="AR186" s="15">
        <v>6.3449419747812182E-3</v>
      </c>
      <c r="AS186" s="15">
        <v>1.1013327177982974E-2</v>
      </c>
      <c r="AT186" s="15">
        <v>3.6850313228859203E-3</v>
      </c>
      <c r="AU186" s="15">
        <v>2.9956135882521423E-4</v>
      </c>
      <c r="AV186" s="15">
        <v>-2.63192526851467E-4</v>
      </c>
      <c r="AW186" s="15">
        <v>2.0950393340487708E-3</v>
      </c>
      <c r="AX186" s="15">
        <v>-6.3341253107473559E-4</v>
      </c>
      <c r="AY186" s="15">
        <v>1.1021730904195231E-2</v>
      </c>
      <c r="AZ186" s="15">
        <v>2.220636966151194E-3</v>
      </c>
      <c r="BA186" s="15">
        <v>3.5574566155268223E-3</v>
      </c>
      <c r="BB186" s="15">
        <v>7.0576162007349504E-3</v>
      </c>
      <c r="BC186" s="15">
        <v>4.3573053689558473E-3</v>
      </c>
      <c r="BD186" s="15">
        <v>-9.6575708505854101E-3</v>
      </c>
      <c r="BE186" s="15">
        <v>4.9192698923777234E-3</v>
      </c>
      <c r="BF186" s="15">
        <v>-1.1542902397446266E-3</v>
      </c>
      <c r="BG186" s="15">
        <v>6.7786879080268762E-3</v>
      </c>
      <c r="BH186" s="15">
        <v>2.1368731068839983E-3</v>
      </c>
      <c r="BI186" s="15">
        <v>1.6230476275489276E-3</v>
      </c>
      <c r="BJ186" s="15">
        <v>1.2156712554236559E-3</v>
      </c>
      <c r="BK186" s="15">
        <v>-9.3903018503853635E-4</v>
      </c>
      <c r="BL186" s="15">
        <v>2.2913016974841199E-3</v>
      </c>
      <c r="BM186" s="15">
        <v>-8.9240473784289905E-3</v>
      </c>
      <c r="BN186" s="15">
        <v>1.2985234548322027E-2</v>
      </c>
      <c r="BO186" s="15">
        <v>4.1443562964591021E-2</v>
      </c>
      <c r="BP186" s="15">
        <v>5.2440620378600127E-3</v>
      </c>
      <c r="BQ186" s="15">
        <v>7.4041095262563214E-3</v>
      </c>
      <c r="BR186" s="15">
        <v>5.4746512324417027E-3</v>
      </c>
      <c r="BS186" s="15">
        <v>3.5672917523015858E-3</v>
      </c>
      <c r="BT186" s="15">
        <v>2.4491346077834446E-3</v>
      </c>
      <c r="BU186" s="15">
        <v>1.4112597881517128E-2</v>
      </c>
      <c r="BV186" s="15">
        <v>-5.7338342117424952E-3</v>
      </c>
      <c r="BW186" s="15">
        <v>3.6570977620762066E-3</v>
      </c>
      <c r="BX186" s="15">
        <v>-2.3311632085872298E-3</v>
      </c>
      <c r="BY186" s="15">
        <v>-3.4606716289807917E-3</v>
      </c>
      <c r="BZ186" s="15">
        <v>8.3264427765535904E-3</v>
      </c>
      <c r="CA186" s="15">
        <v>-9.0402296348186275E-4</v>
      </c>
      <c r="CB186" s="15">
        <v>4.061914682111839E-3</v>
      </c>
      <c r="CC186" s="15">
        <v>6.1253849725980154E-3</v>
      </c>
      <c r="CD186" s="15">
        <v>5.8548011040158196E-4</v>
      </c>
      <c r="CE186" s="15">
        <v>3.014664503955781E-3</v>
      </c>
      <c r="CF186" s="15">
        <v>8.2158021874529903E-4</v>
      </c>
      <c r="CG186" s="15">
        <v>7.5933110128937695E-3</v>
      </c>
      <c r="CH186" s="15">
        <v>2.0315724214578605E-3</v>
      </c>
      <c r="CI186" s="15">
        <v>3.6333186978995745E-3</v>
      </c>
      <c r="CJ186" s="15">
        <v>1.7804565410111802E-3</v>
      </c>
      <c r="CK186" s="15">
        <v>1.3337779279538742E-4</v>
      </c>
      <c r="CL186" s="15">
        <v>2.8479754005742014E-3</v>
      </c>
      <c r="CM186" s="15">
        <v>9.6912706182240033E-3</v>
      </c>
      <c r="CN186" s="15">
        <v>-2.0933116845046036E-3</v>
      </c>
      <c r="CO186" s="15">
        <v>4.4238001163816198E-4</v>
      </c>
      <c r="CP186" s="15">
        <v>3.6117420751476076E-3</v>
      </c>
      <c r="CQ186" s="15">
        <v>3.5695575959678112E-3</v>
      </c>
      <c r="CR186" s="15">
        <v>-4.4682753200988169E-4</v>
      </c>
      <c r="CS186" s="15">
        <v>1.8807940701649475E-3</v>
      </c>
      <c r="CT186" s="15">
        <v>3.4778472423812518E-3</v>
      </c>
      <c r="CU186" s="15">
        <v>-4.2084478501355806E-3</v>
      </c>
      <c r="CV186" s="15">
        <v>9.503443689313237E-3</v>
      </c>
      <c r="CW186" s="15">
        <v>1.2408350684268174E-2</v>
      </c>
      <c r="CX186" s="15">
        <v>3.1476261429935516E-3</v>
      </c>
      <c r="CY186" s="15">
        <v>4.5264746271462125E-3</v>
      </c>
      <c r="CZ186" s="15">
        <v>3.2746116104196317E-3</v>
      </c>
      <c r="DA186" s="15">
        <v>-4.7082649612833587E-3</v>
      </c>
      <c r="DB186" s="15">
        <v>-2.2951582257957066E-3</v>
      </c>
      <c r="DC186" s="15">
        <v>9.2697644860160258E-3</v>
      </c>
      <c r="DD186" s="15">
        <v>1.4497425219580549E-3</v>
      </c>
      <c r="DE186" s="15">
        <v>1.6382703533106087E-3</v>
      </c>
      <c r="DF186" s="15">
        <v>5.6005124606674003E-3</v>
      </c>
      <c r="DG186" s="15">
        <v>2.0095460166247646E-3</v>
      </c>
      <c r="DH186" s="15">
        <v>2.6036328514234281E-3</v>
      </c>
      <c r="DI186" s="15">
        <v>2.435538875351112E-3</v>
      </c>
      <c r="DJ186" s="15">
        <v>-3.2356399800762257E-3</v>
      </c>
      <c r="DK186" s="15">
        <v>4.7341101514086917E-3</v>
      </c>
      <c r="DL186" s="15">
        <v>4.6214571855284587E-3</v>
      </c>
      <c r="DM186" s="15">
        <v>2.7794953039513184E-3</v>
      </c>
      <c r="DN186" s="15">
        <v>3.3186504109183009E-3</v>
      </c>
      <c r="DO186" s="15">
        <v>-7.3815041319768874E-3</v>
      </c>
      <c r="DP186" s="15">
        <v>-8.5286562981275373E-3</v>
      </c>
      <c r="DQ186" s="15">
        <v>4.9833990175480909E-3</v>
      </c>
      <c r="DR186" s="15">
        <v>3.9583846370812727E-2</v>
      </c>
      <c r="DS186" s="15">
        <v>3.571923017406468E-3</v>
      </c>
      <c r="DT186" s="15">
        <v>6.9081054666366715E-3</v>
      </c>
      <c r="DU186" s="15">
        <v>1.9960742562537933E-2</v>
      </c>
      <c r="DV186" s="15">
        <v>-8.0526108230075891E-4</v>
      </c>
      <c r="DW186" s="15">
        <v>4.7060526885953852E-3</v>
      </c>
      <c r="DX186" s="15">
        <v>5.6115255165332363E-3</v>
      </c>
      <c r="DY186" s="15">
        <v>1.0453417912573136E-3</v>
      </c>
      <c r="DZ186" s="15">
        <v>-3.9310603994558765E-3</v>
      </c>
      <c r="EA186" s="15">
        <v>8.4833519514264863E-3</v>
      </c>
      <c r="EB186" s="15">
        <v>4.8977337893109166E-3</v>
      </c>
      <c r="EC186" s="15">
        <v>3.1091036916281122E-3</v>
      </c>
      <c r="ED186" s="15">
        <v>-1.9690944250293331E-3</v>
      </c>
      <c r="EE186" s="15">
        <v>-2.6203580733530503E-3</v>
      </c>
      <c r="EF186" s="15">
        <v>-1.1580777206275977E-3</v>
      </c>
      <c r="EG186" s="15">
        <v>-2.3983691205037248E-4</v>
      </c>
      <c r="EH186" s="15">
        <v>0</v>
      </c>
      <c r="EI186" s="15">
        <v>-2.8231517036797753E-3</v>
      </c>
      <c r="EJ186" s="15">
        <v>8.9166301048164203E-4</v>
      </c>
      <c r="EK186" s="15">
        <v>1.5672937274650179E-2</v>
      </c>
      <c r="EL186" s="15">
        <v>2.3255824434754366E-3</v>
      </c>
      <c r="EM186" s="15">
        <v>4.9891298223385654E-3</v>
      </c>
      <c r="EN186" s="15">
        <v>1.1392420660963401E-2</v>
      </c>
      <c r="EO186" s="15">
        <v>4.4673280083405761E-3</v>
      </c>
      <c r="EP186" s="15">
        <v>-1.8511091281686701E-4</v>
      </c>
      <c r="EQ186" s="15">
        <v>4.8089860244472571E-3</v>
      </c>
      <c r="ER186" s="15">
        <v>3.4776883605282575E-3</v>
      </c>
      <c r="ES186" s="15">
        <v>-2.8628686138862554E-4</v>
      </c>
      <c r="ET186" s="15">
        <v>4.9011697522688821E-3</v>
      </c>
      <c r="EU186" s="15">
        <v>4.0682265466024095E-3</v>
      </c>
      <c r="EV186" s="15">
        <v>5.7135239090167012E-3</v>
      </c>
      <c r="EW186" s="15">
        <v>1.6315318547651442E-3</v>
      </c>
      <c r="EX186" s="15">
        <v>3.3195051228527132E-3</v>
      </c>
      <c r="EY186" s="15">
        <v>2.2986483465827256E-3</v>
      </c>
      <c r="EZ186" s="15">
        <v>1.4300645966127204E-3</v>
      </c>
      <c r="FA186" s="15">
        <v>1.8935813270292768E-3</v>
      </c>
      <c r="FB186" s="15">
        <v>-1.690331707406617E-3</v>
      </c>
      <c r="FC186" s="15">
        <v>4.75651257172067E-3</v>
      </c>
      <c r="FD186" s="15">
        <v>-1.0428888965034796E-3</v>
      </c>
      <c r="FE186" s="15">
        <v>9.3766273032004389E-3</v>
      </c>
      <c r="FF186" s="15">
        <v>7.5355394742497289E-3</v>
      </c>
      <c r="FG186" s="15">
        <v>2.4749084542494268E-3</v>
      </c>
      <c r="FH186" s="15">
        <v>5.2465311710162624E-3</v>
      </c>
      <c r="FI186" s="15">
        <v>1.0815488832783709E-3</v>
      </c>
      <c r="FJ186" s="15">
        <v>1.3335933811627641E-2</v>
      </c>
      <c r="FK186" s="15">
        <v>-1.6479689347935766E-3</v>
      </c>
      <c r="FL186" s="15">
        <v>1.9018638322822841E-4</v>
      </c>
      <c r="FM186" s="15">
        <v>4.276556767260172E-3</v>
      </c>
      <c r="FN186" s="15">
        <v>7.2993024816115351E-3</v>
      </c>
      <c r="FO186" s="15">
        <v>1.114499884482956E-2</v>
      </c>
      <c r="FP186" s="15">
        <v>3.8274741264099146E-3</v>
      </c>
      <c r="FQ186" s="15">
        <v>7.2625411710091226E-4</v>
      </c>
      <c r="FR186" s="15">
        <v>-7.397049414879316E-3</v>
      </c>
      <c r="FS186" s="15">
        <v>9.4787439545437387E-3</v>
      </c>
      <c r="FT186" s="15">
        <v>9.9091667893608237E-4</v>
      </c>
      <c r="FU186" s="15">
        <v>-2.3139231303972345E-3</v>
      </c>
      <c r="FV186" s="15">
        <v>-1.4779982536028179E-3</v>
      </c>
      <c r="FW186" s="15">
        <v>-9.1190036209240347E-4</v>
      </c>
      <c r="FX186" s="15">
        <v>-1.8052874019651572E-3</v>
      </c>
      <c r="FY186" s="15">
        <v>-2.9183647162298221E-3</v>
      </c>
      <c r="FZ186" s="15">
        <v>6.4253808553710948E-3</v>
      </c>
      <c r="GA186" s="15">
        <v>-1.7115960675070092E-4</v>
      </c>
      <c r="GB186" s="15">
        <v>3.4434731082452017E-3</v>
      </c>
      <c r="GC186" s="15">
        <v>5.0695626349163466E-3</v>
      </c>
      <c r="GD186" s="15">
        <v>1.4992784586141318E-2</v>
      </c>
      <c r="GE186" s="15">
        <v>3.7819938343510908E-3</v>
      </c>
      <c r="GF186" s="15">
        <v>1.6284438393037537E-3</v>
      </c>
      <c r="GG186" s="15">
        <v>-8.89864837767846E-3</v>
      </c>
      <c r="GH186" s="15">
        <v>5.5617354047682473E-4</v>
      </c>
      <c r="GI186" s="15">
        <v>-1.9155870744959841E-3</v>
      </c>
      <c r="GJ186" s="15">
        <v>-1.0454784015529453E-3</v>
      </c>
      <c r="GK186" s="15">
        <v>6.4929595487743822E-3</v>
      </c>
      <c r="GL186" s="15">
        <v>4.9860786683407522E-3</v>
      </c>
      <c r="GM186" s="15">
        <v>3.0841265857853734E-4</v>
      </c>
      <c r="GN186" s="15">
        <v>3.8053002950076296E-3</v>
      </c>
      <c r="GO186" s="15">
        <v>1.0188880472619753E-2</v>
      </c>
      <c r="GP186" s="15">
        <v>-1.4435224448161399E-3</v>
      </c>
      <c r="GQ186" s="15">
        <v>8.6580627431145311E-3</v>
      </c>
      <c r="GR186" s="15">
        <v>-6.0005397892966749E-3</v>
      </c>
      <c r="GS186" s="15">
        <v>4.2247633603084743E-3</v>
      </c>
      <c r="GT186" s="15">
        <v>3.363805731252749E-3</v>
      </c>
      <c r="GU186" s="15">
        <v>1.644962673872781E-3</v>
      </c>
      <c r="GV186" s="15">
        <v>6.7114345879867778E-3</v>
      </c>
      <c r="GW186" s="15">
        <v>3.7563768344755916E-3</v>
      </c>
      <c r="GX186" s="15">
        <v>2.828856200477623E-3</v>
      </c>
      <c r="GY186" s="15">
        <v>1.1166947000749328E-3</v>
      </c>
      <c r="GZ186" s="15">
        <v>-2.0220675930181522E-3</v>
      </c>
      <c r="HA186" s="15">
        <v>8.2590052516271339E-3</v>
      </c>
      <c r="HB186" s="15">
        <v>-5.6338177182560199E-3</v>
      </c>
      <c r="HC186" s="15">
        <v>3.9390535020667984E-3</v>
      </c>
      <c r="HD186" s="15">
        <v>6.2903981646843452E-3</v>
      </c>
      <c r="HE186" s="15">
        <v>4.3557237649088226E-3</v>
      </c>
      <c r="HF186" s="15">
        <v>-3.6271349160032101E-3</v>
      </c>
      <c r="HG186" s="15">
        <v>-6.8513120699322909E-3</v>
      </c>
      <c r="HH186" s="15">
        <v>3.197442073603844E-4</v>
      </c>
      <c r="HI186" s="15">
        <v>-8.2536630313142145E-4</v>
      </c>
      <c r="HJ186" s="15">
        <v>8.5140340097004559E-3</v>
      </c>
      <c r="HK186" s="15">
        <v>1.2954568296391536E-3</v>
      </c>
      <c r="HL186" s="15">
        <v>2.886004889135073E-3</v>
      </c>
      <c r="HM186" s="15">
        <v>2.2274824746720671E-3</v>
      </c>
      <c r="HN186" s="15">
        <v>4.0933335909997884E-3</v>
      </c>
      <c r="HO186" s="15">
        <v>5.590771178115175E-3</v>
      </c>
      <c r="HP186" s="15">
        <v>1.2619748184621167E-2</v>
      </c>
      <c r="HQ186" s="15">
        <v>1.1051774623758734E-2</v>
      </c>
      <c r="HR186" s="15">
        <v>5.0414222729261533E-3</v>
      </c>
      <c r="HS186" s="15">
        <v>5.6219403167937481E-3</v>
      </c>
      <c r="HT186" s="15">
        <v>3.1455559250719908E-3</v>
      </c>
      <c r="HU186" s="15">
        <v>-9.1768383057596746E-4</v>
      </c>
      <c r="HV186" s="15">
        <v>-3.8304366074956688E-3</v>
      </c>
      <c r="HW186" s="15">
        <v>6.2715586878468537E-4</v>
      </c>
      <c r="HX186" s="15">
        <v>4.0708325414608919E-4</v>
      </c>
      <c r="HY186" s="15">
        <v>1.2214156366821352E-3</v>
      </c>
      <c r="HZ186" s="15">
        <v>6.4329368574194215E-4</v>
      </c>
      <c r="IA186" s="15">
        <v>6.8396967506223665E-3</v>
      </c>
      <c r="IB186" s="15">
        <v>-4.2117147755636637E-3</v>
      </c>
      <c r="IC186" s="15">
        <v>2.0740335991897272E-3</v>
      </c>
      <c r="ID186" s="15">
        <v>2.6333210496836249E-3</v>
      </c>
      <c r="IE186" s="15">
        <v>6.9930354909706043E-3</v>
      </c>
      <c r="IF186" s="15">
        <v>6.098012231279374E-3</v>
      </c>
      <c r="IG186" s="15">
        <v>6.1810351314346692E-3</v>
      </c>
      <c r="IH186" s="15">
        <v>3.5601303425213094E-3</v>
      </c>
      <c r="II186" s="15">
        <v>2.4454450252898237E-3</v>
      </c>
      <c r="IJ186" s="15">
        <v>7.8703381225130216E-3</v>
      </c>
      <c r="IK186" s="15">
        <v>4.0834424966017732E-3</v>
      </c>
      <c r="IL186" s="15">
        <v>1.2756265966674439E-3</v>
      </c>
      <c r="IM186" s="15">
        <v>-2.0439455250745803E-3</v>
      </c>
      <c r="IN186" s="15">
        <v>1.4892035514676113E-3</v>
      </c>
      <c r="IO186" s="15">
        <v>4.6093570763085516E-4</v>
      </c>
      <c r="IP186" s="15">
        <v>-1.2094337293619083E-3</v>
      </c>
      <c r="IQ186" s="15">
        <v>5.3284742044331411E-3</v>
      </c>
      <c r="IR186" s="15">
        <v>3.7523496185503718E-3</v>
      </c>
      <c r="IS186" s="15">
        <v>1.5537719081691105E-3</v>
      </c>
      <c r="IT186" s="15">
        <v>9.8292389768877796E-3</v>
      </c>
      <c r="IU186" s="15">
        <v>0</v>
      </c>
      <c r="IV186" s="15">
        <v>2.189781896924225E-3</v>
      </c>
      <c r="IW186" s="15">
        <v>4.4589338154430759E-3</v>
      </c>
      <c r="IX186" s="15">
        <v>-1.2405410349151762E-3</v>
      </c>
      <c r="IY186" s="15">
        <v>3.4185112716480891E-4</v>
      </c>
      <c r="IZ186" s="15">
        <v>2.0468181394513979E-2</v>
      </c>
      <c r="JA186" s="15">
        <v>-3.3641747456320988E-3</v>
      </c>
      <c r="JB186" s="15">
        <v>7.2583624503229013E-3</v>
      </c>
      <c r="JC186" s="15">
        <v>9.8312396887410333E-3</v>
      </c>
      <c r="JD186" s="15">
        <v>3.3927089370854873E-3</v>
      </c>
      <c r="JE186" s="15">
        <v>-2.7999052807512657E-3</v>
      </c>
      <c r="JF186" s="15">
        <v>2.7450997630393487E-3</v>
      </c>
      <c r="JG186" s="15">
        <v>1.5835316056442201E-3</v>
      </c>
      <c r="JH186" s="15">
        <v>1.7356093451459686E-3</v>
      </c>
      <c r="JI186" s="15">
        <v>2.5753798340045165E-3</v>
      </c>
      <c r="JJ186" s="15">
        <v>2.5760086133504246E-3</v>
      </c>
      <c r="JK186" s="15">
        <v>8.0631462263483222E-3</v>
      </c>
      <c r="JL186" s="15">
        <v>-1.0850061574377923E-3</v>
      </c>
      <c r="JM186" s="15">
        <v>6.5750890168144163E-3</v>
      </c>
      <c r="JN186" s="15">
        <v>1.4746403386284544E-3</v>
      </c>
      <c r="JO186" s="15">
        <v>-3.9908555426086166E-3</v>
      </c>
      <c r="JP186" s="15">
        <v>-2.5463304181210507E-3</v>
      </c>
      <c r="JQ186" s="15">
        <v>2.7012442141004823E-3</v>
      </c>
      <c r="JR186" s="15">
        <v>-1.7107176502241989E-4</v>
      </c>
      <c r="JS186" s="15">
        <v>4.6163871106939865E-3</v>
      </c>
      <c r="JT186" s="15">
        <v>6.7567824628799074E-3</v>
      </c>
      <c r="JU186" s="15">
        <v>2.0795432500648088E-3</v>
      </c>
      <c r="JV186" s="15">
        <v>-2.769658640792612E-3</v>
      </c>
      <c r="JW186" s="15">
        <v>-1.9371071309676165E-3</v>
      </c>
      <c r="JX186" s="15">
        <v>-3.7051524446645658E-3</v>
      </c>
      <c r="JY186" s="15">
        <v>2.8793109550740155E-3</v>
      </c>
      <c r="JZ186" s="15">
        <v>9.6743740675327445E-3</v>
      </c>
      <c r="KA186" s="15">
        <v>5.5248759319700275E-3</v>
      </c>
      <c r="KB186" s="15">
        <v>-3.0635112919033106E-3</v>
      </c>
      <c r="KC186" s="15">
        <v>4.8002835190007025E-3</v>
      </c>
      <c r="KD186" s="15">
        <v>-4.3127615280110388E-4</v>
      </c>
      <c r="KE186" s="15">
        <v>7.7004230697133623E-3</v>
      </c>
      <c r="KF186" s="15">
        <v>9.185900289973573E-4</v>
      </c>
      <c r="KG186" s="15">
        <v>4.298440760214497E-3</v>
      </c>
      <c r="KH186" s="15">
        <v>3.7986750332157384E-3</v>
      </c>
      <c r="KI186" s="15">
        <v>3.7827659265604174E-3</v>
      </c>
      <c r="KJ186" s="15">
        <v>1.1418783911932533E-4</v>
      </c>
      <c r="KK186" s="15">
        <v>-7.9840323602447291E-4</v>
      </c>
      <c r="KL186" s="15">
        <v>1.1310916114632105E-2</v>
      </c>
      <c r="KM186" s="15">
        <v>2.5225081874798981E-3</v>
      </c>
      <c r="KN186" s="15">
        <v>4.7314881412621707E-4</v>
      </c>
      <c r="KO186" s="15">
        <v>4.2072520182578196E-3</v>
      </c>
      <c r="KP186" s="15">
        <v>2.4035572763236797E-4</v>
      </c>
      <c r="KQ186" s="15">
        <v>1.8656721829496967E-3</v>
      </c>
      <c r="KR186" s="15">
        <v>2.5622789819088059E-3</v>
      </c>
      <c r="KS186" s="15">
        <v>-1.204094064804675E-3</v>
      </c>
      <c r="KT186" s="15">
        <v>1.0148818517114891E-2</v>
      </c>
      <c r="KU186" s="15">
        <v>-1.4744605093599131E-3</v>
      </c>
      <c r="KV186" s="15">
        <v>-3.4547537177667879E-3</v>
      </c>
      <c r="KW186" s="15">
        <v>4.6189458562944583E-3</v>
      </c>
      <c r="KX186" s="15">
        <v>1.862251209800185E-2</v>
      </c>
      <c r="KY186" s="15">
        <v>3.5808850345491593E-3</v>
      </c>
      <c r="KZ186" s="15">
        <v>1.2849518267122134E-2</v>
      </c>
      <c r="LA186" s="15">
        <v>-6.5297593807019013E-5</v>
      </c>
      <c r="LB186" s="15">
        <v>2.710027116856831E-4</v>
      </c>
      <c r="LC186" s="15">
        <v>5.0754430064078324E-3</v>
      </c>
      <c r="LD186" s="15">
        <v>0</v>
      </c>
      <c r="LE186" s="15">
        <v>3.6910139452089484E-3</v>
      </c>
      <c r="LF186" s="15">
        <v>-9.6865710196344511E-4</v>
      </c>
      <c r="LG186" s="15">
        <v>8.9364453023706662E-3</v>
      </c>
      <c r="LH186" s="15">
        <v>-2.1263031613093101E-3</v>
      </c>
      <c r="LI186" s="15">
        <v>7.925500712062509E-4</v>
      </c>
      <c r="LJ186" s="15">
        <v>1.9354277177308465E-3</v>
      </c>
      <c r="LK186" s="15">
        <v>-6.8650155196803078E-3</v>
      </c>
      <c r="LL186" s="15">
        <v>1.3696756010605322E-3</v>
      </c>
      <c r="LM186" s="15">
        <v>8.5914758757119547E-4</v>
      </c>
      <c r="LN186" s="15">
        <v>8.3394624876152821E-3</v>
      </c>
      <c r="LO186" s="15">
        <v>1.2246836257816529E-2</v>
      </c>
      <c r="LP186" s="15">
        <v>5.9442431756826755E-4</v>
      </c>
      <c r="LQ186" s="15">
        <v>5.5987704570206126E-3</v>
      </c>
      <c r="LR186" s="15">
        <v>-1.8159658724734996E-2</v>
      </c>
      <c r="LS186" s="15">
        <v>-5.6862029881882845E-4</v>
      </c>
      <c r="LT186" s="15">
        <v>0</v>
      </c>
      <c r="LU186" s="15">
        <v>6.2842219166595109E-3</v>
      </c>
      <c r="LV186" s="15">
        <v>2.9300983709475365E-3</v>
      </c>
      <c r="LW186" s="15">
        <v>6.6629652659356273E-4</v>
      </c>
      <c r="LX186" s="15">
        <v>-2.5048718913963878E-3</v>
      </c>
      <c r="LY186" s="15">
        <v>4.9482369818269929E-3</v>
      </c>
      <c r="LZ186" s="15">
        <v>-1.1992605613002123E-2</v>
      </c>
      <c r="MA186" s="15">
        <v>9.8173964343429421E-5</v>
      </c>
      <c r="MB186" s="15">
        <v>0</v>
      </c>
      <c r="MC186" s="15">
        <v>1.7962182245243534E-2</v>
      </c>
      <c r="MD186" s="15">
        <v>-4.6811086065026881E-3</v>
      </c>
      <c r="ME186" s="15">
        <v>9.5059699053028936E-4</v>
      </c>
      <c r="MF186" s="15">
        <v>-8.7815592910049612E-4</v>
      </c>
      <c r="MG186" s="15">
        <v>1.4755794325578724E-3</v>
      </c>
      <c r="MH186" s="15">
        <v>4.0768010956228834E-3</v>
      </c>
      <c r="MI186" s="15">
        <v>2.9046283801294322E-2</v>
      </c>
      <c r="MJ186" s="15">
        <v>6.6732337927469E-3</v>
      </c>
      <c r="MK186" s="15">
        <v>3.8542150770047418E-3</v>
      </c>
      <c r="ML186" s="15">
        <v>4.4198966981512855E-3</v>
      </c>
      <c r="MM186" s="15">
        <v>1.392434664524587E-3</v>
      </c>
      <c r="MN186" s="15">
        <v>6.3231111812725633E-4</v>
      </c>
      <c r="MO186" s="15">
        <v>1.3179178808080583E-3</v>
      </c>
      <c r="MP186" s="15">
        <v>6.3451989538507716E-3</v>
      </c>
      <c r="MQ186" s="15">
        <v>2.9528964508028404E-3</v>
      </c>
      <c r="MR186" s="15">
        <v>1.7182134811365036E-3</v>
      </c>
      <c r="MS186" s="15">
        <v>2.1310610089541127E-3</v>
      </c>
      <c r="MT186" s="15">
        <v>1.1997601919040951E-3</v>
      </c>
      <c r="MU186" s="15">
        <v>3.0573272222288814E-3</v>
      </c>
      <c r="MV186" s="15">
        <v>5.3452243079773788E-3</v>
      </c>
      <c r="MW186" s="15">
        <v>1.6772895041006406E-4</v>
      </c>
      <c r="MX186" s="15">
        <v>3.996930763025033E-3</v>
      </c>
      <c r="MY186" s="15">
        <v>2.1738274287114018E-2</v>
      </c>
      <c r="MZ186" s="15">
        <v>-3.0707476592133844E-3</v>
      </c>
      <c r="NA186" s="15">
        <v>-3.1439504899678505E-3</v>
      </c>
      <c r="NB186" s="15">
        <v>-1.2015648437960534E-2</v>
      </c>
      <c r="NC186" s="15">
        <v>-1.1702751481903206E-3</v>
      </c>
      <c r="ND186" s="15">
        <v>1.0724321642135968E-3</v>
      </c>
      <c r="NE186" s="15">
        <v>1.3971766738250334E-2</v>
      </c>
      <c r="NF186" s="15">
        <v>2.0850795480190573E-2</v>
      </c>
      <c r="NG186" s="15">
        <v>1.5544281463919247E-3</v>
      </c>
      <c r="NH186" s="15">
        <v>7.9528733990521759E-3</v>
      </c>
      <c r="NI186" s="15">
        <v>3.4565457841232096E-3</v>
      </c>
      <c r="NJ186" s="15">
        <v>6.1608495775189931E-3</v>
      </c>
      <c r="NK186" s="15">
        <v>6.6426880987507E-2</v>
      </c>
      <c r="NL186" s="15">
        <v>2.2007051135385213E-3</v>
      </c>
      <c r="NM186" s="15">
        <v>1.6461277054071931E-2</v>
      </c>
      <c r="NN186" s="15">
        <v>1.5228720701824683E-2</v>
      </c>
      <c r="NO186" s="15">
        <v>3.5448422916398701E-4</v>
      </c>
      <c r="NP186" s="15">
        <v>5.7764346823548571E-3</v>
      </c>
      <c r="NQ186" s="15">
        <v>5.5420993949195597E-3</v>
      </c>
      <c r="NR186" s="15">
        <v>1.030927926358529E-3</v>
      </c>
      <c r="NS186" s="15">
        <v>1.5171029776633522E-3</v>
      </c>
      <c r="NT186" s="15">
        <v>3.3227221488245553E-3</v>
      </c>
      <c r="NU186" s="15">
        <v>-1.2968067954511923E-3</v>
      </c>
      <c r="NV186" s="15">
        <v>6.1792163659581184E-3</v>
      </c>
      <c r="NW186" s="15">
        <v>3.052039603983937E-3</v>
      </c>
      <c r="NX186" s="15">
        <v>-1.6343875169170949E-4</v>
      </c>
      <c r="NY186" s="15">
        <v>4.8462650478311537E-3</v>
      </c>
      <c r="NZ186" s="15">
        <v>1.7121197774137495E-3</v>
      </c>
      <c r="OA186" s="15">
        <v>2.7434859457508339E-3</v>
      </c>
      <c r="OB186" s="15">
        <v>3.8055371023425552E-4</v>
      </c>
      <c r="OC186" s="15">
        <v>1.5382251917829184E-3</v>
      </c>
      <c r="OD186" s="15">
        <v>5.4635614822100614E-3</v>
      </c>
      <c r="OE186" s="15">
        <v>-4.2462908814510968E-3</v>
      </c>
      <c r="OF186" s="15">
        <v>3.645034177333448E-3</v>
      </c>
      <c r="OG186" s="15">
        <v>3.7061683623596927E-3</v>
      </c>
      <c r="OH186" s="15">
        <v>1.2973154921380162E-2</v>
      </c>
      <c r="OI186" s="15">
        <v>2.0792429808105294E-3</v>
      </c>
      <c r="OJ186" s="15">
        <v>3.7972280691699604E-4</v>
      </c>
      <c r="OK186" s="15">
        <v>5.5882214988260777E-3</v>
      </c>
      <c r="OL186" s="15">
        <v>-2.7335865253618639E-3</v>
      </c>
      <c r="OM186" s="15">
        <v>2.9627143184959553E-3</v>
      </c>
      <c r="ON186" s="15">
        <v>8.0631462263483222E-3</v>
      </c>
      <c r="OO186" s="15">
        <v>2.4435739764861013E-3</v>
      </c>
      <c r="OP186" s="15">
        <v>1.217607149624483E-2</v>
      </c>
      <c r="OQ186" s="15">
        <v>-2.3357674853156565E-3</v>
      </c>
      <c r="OR186" s="15">
        <v>2.3507298084019753E-3</v>
      </c>
      <c r="OS186" s="15">
        <v>3.0086521378928769E-3</v>
      </c>
      <c r="OT186" s="15">
        <v>6.4713346196062661E-3</v>
      </c>
      <c r="OU186" s="15">
        <v>2.2797218838036857E-4</v>
      </c>
      <c r="OV186" s="15">
        <v>4.7642879991185707E-3</v>
      </c>
      <c r="OW186" s="15">
        <v>6.5855642448430047E-3</v>
      </c>
      <c r="OX186" s="15">
        <v>8.1308146760900105E-3</v>
      </c>
      <c r="OY186" s="15">
        <v>-5.405259318631918E-5</v>
      </c>
      <c r="OZ186" s="15">
        <v>3.5308990025522632E-3</v>
      </c>
      <c r="PA186" s="15">
        <v>-4.8661896511730113E-3</v>
      </c>
      <c r="PB186" s="15">
        <v>5.8161374899958606E-3</v>
      </c>
      <c r="PC186" s="15">
        <v>1.8006662513768749E-4</v>
      </c>
      <c r="PD186" s="15">
        <v>-5.3555617444338011E-3</v>
      </c>
      <c r="PE186" s="15">
        <v>-2.2995378030372273E-4</v>
      </c>
      <c r="PF186" s="15">
        <v>-7.4156473550349026E-4</v>
      </c>
      <c r="PG186" s="15">
        <v>1.0863300923107036E-2</v>
      </c>
      <c r="PH186" s="15">
        <v>5.4794657646255705E-3</v>
      </c>
      <c r="PI186" s="15">
        <v>3.0596658239554933E-3</v>
      </c>
      <c r="PJ186" s="15">
        <v>-1.1614861451672297E-2</v>
      </c>
      <c r="PK186" s="15">
        <v>-6.0068630712023412E-3</v>
      </c>
      <c r="PL186" s="15">
        <v>7.2403546595639322E-3</v>
      </c>
      <c r="PM186" s="15">
        <v>-2.7443717281026019E-3</v>
      </c>
      <c r="PN186" s="15">
        <v>1.4703720067678756E-4</v>
      </c>
      <c r="PO186" s="15">
        <v>1.4511060509951315E-3</v>
      </c>
      <c r="PP186" s="15">
        <v>5.9585879909883116E-4</v>
      </c>
      <c r="PQ186" s="15">
        <v>2.0152590669564483E-3</v>
      </c>
      <c r="PR186" s="15">
        <v>8.7130788818036518E-4</v>
      </c>
      <c r="PS186" s="15">
        <v>-1.536420443309158E-3</v>
      </c>
      <c r="PT186" s="15">
        <v>4.6629003932448562E-3</v>
      </c>
      <c r="PU186" s="15">
        <v>-2.6345848206367822E-3</v>
      </c>
      <c r="PV186" s="15">
        <v>-3.4871279971558605E-3</v>
      </c>
      <c r="PW186" s="15">
        <v>3.7133351246610704E-3</v>
      </c>
      <c r="PX186" s="15">
        <v>1.9402830276001844E-3</v>
      </c>
      <c r="PY186" s="15">
        <v>2.937504610973386E-4</v>
      </c>
      <c r="PZ186" s="15">
        <v>5.3498950626665164E-3</v>
      </c>
      <c r="QA186" s="15">
        <v>-4.4902142486452521E-3</v>
      </c>
      <c r="QB186" s="15">
        <v>-8.1895295597929222E-4</v>
      </c>
      <c r="QC186" s="15">
        <v>3.8754242936441135E-3</v>
      </c>
      <c r="QD186" s="15">
        <v>3.2816172689366973E-3</v>
      </c>
      <c r="QE186" s="15">
        <v>3.0294707829480439E-3</v>
      </c>
      <c r="QF186" s="15">
        <v>1.5048911794203067E-3</v>
      </c>
      <c r="QG186" s="15">
        <v>-6.0833419700245112E-4</v>
      </c>
      <c r="QH186" s="15">
        <v>5.6832712924905729E-5</v>
      </c>
      <c r="QI186" s="15">
        <v>3.7537237942169982E-3</v>
      </c>
      <c r="QJ186" s="15">
        <v>4.3290110895854786E-3</v>
      </c>
      <c r="QK186" s="15">
        <v>-3.7508936170943898E-3</v>
      </c>
      <c r="QL186" s="15">
        <v>-4.3371186764093036E-3</v>
      </c>
      <c r="QM186" s="15">
        <v>3.9090312747494605E-3</v>
      </c>
      <c r="QN186" s="15">
        <v>3.9317699201294257E-3</v>
      </c>
      <c r="QO186" s="15">
        <v>6.8798844435568286E-3</v>
      </c>
      <c r="QP186" s="15">
        <v>2.3184192148696715E-3</v>
      </c>
      <c r="QQ186" s="15">
        <v>-1.7154134063303258E-3</v>
      </c>
      <c r="QR186" s="15">
        <v>3.8373032504772637E-3</v>
      </c>
      <c r="QS186" s="15">
        <v>8.1113969568393711E-4</v>
      </c>
      <c r="QT186" s="15">
        <v>7.450023108539637E-4</v>
      </c>
      <c r="QU186" s="15">
        <v>9.0722271723108587E-3</v>
      </c>
      <c r="QV186" s="15">
        <v>-1.0676157597688896E-3</v>
      </c>
      <c r="QW186" s="15">
        <v>-1.873975718245388E-3</v>
      </c>
      <c r="QX186" s="15">
        <v>-2.5610832008286168E-3</v>
      </c>
      <c r="QY186" s="15">
        <v>3.1936154888033254E-3</v>
      </c>
      <c r="QZ186" s="15">
        <v>-9.9171220141748648E-4</v>
      </c>
      <c r="RA186" s="15">
        <v>2.7173929764998861E-3</v>
      </c>
      <c r="RB186" s="15">
        <v>1.5948891118865608E-2</v>
      </c>
      <c r="RC186" s="15">
        <v>-2.4887038845512908E-3</v>
      </c>
      <c r="RD186" s="15">
        <v>2.9577865069798262E-3</v>
      </c>
      <c r="RE186" s="15">
        <v>4.0105594653838637E-3</v>
      </c>
      <c r="RF186" s="15">
        <v>1.5986698781638845E-2</v>
      </c>
      <c r="RG186" s="15">
        <v>4.0393565900962661E-3</v>
      </c>
      <c r="RH186" s="15">
        <v>-1.1470709983667814E-3</v>
      </c>
      <c r="RI186" s="15">
        <v>5.240415503708672E-3</v>
      </c>
      <c r="RJ186" s="15">
        <v>-1.760141265688873E-3</v>
      </c>
      <c r="RK186" s="15">
        <v>0</v>
      </c>
      <c r="RL186" s="15">
        <v>3.4170367185480184E-3</v>
      </c>
      <c r="RM186" s="15">
        <v>6.566187745669928E-3</v>
      </c>
      <c r="RN186" s="15">
        <v>2.0412336134303169E-3</v>
      </c>
      <c r="RO186" s="15">
        <v>-1.9837340367652636E-3</v>
      </c>
      <c r="RP186" s="15">
        <v>6.8259388315902313E-4</v>
      </c>
      <c r="RQ186" s="15">
        <v>-1.6057811559659632E-3</v>
      </c>
      <c r="RR186" s="15">
        <v>2.8109627732527428E-4</v>
      </c>
      <c r="RS186" s="15">
        <v>-7.0665101123493015E-3</v>
      </c>
      <c r="RT186" s="15">
        <v>7.2538575212905791E-3</v>
      </c>
      <c r="RU186" s="15">
        <v>-2.3950636314718607E-3</v>
      </c>
      <c r="RV186" s="15">
        <v>1.7973493942132228E-3</v>
      </c>
      <c r="RW186" s="15">
        <v>5.0263276193735192E-3</v>
      </c>
      <c r="RX186" s="15">
        <v>1.3787162890545692E-3</v>
      </c>
      <c r="RY186" s="15">
        <v>4.800600061385313E-3</v>
      </c>
      <c r="RZ186" s="15">
        <v>2.1050624939267506E-3</v>
      </c>
      <c r="SA186" s="15">
        <v>2.9779384006965925E-3</v>
      </c>
      <c r="SB186" s="15">
        <v>2.5559119345440677E-3</v>
      </c>
      <c r="SC186" s="15">
        <v>6.2435166396850204E-3</v>
      </c>
      <c r="SD186" s="15">
        <v>8.9653196689198304E-3</v>
      </c>
      <c r="SE186" s="15">
        <v>1.8043906521260471E-2</v>
      </c>
      <c r="SF186" s="15">
        <v>7.0804428449151944E-3</v>
      </c>
      <c r="SG186" s="15">
        <v>1.5407407857090223E-2</v>
      </c>
      <c r="SH186" s="15">
        <v>1.2629330866971581E-3</v>
      </c>
      <c r="SI186" s="15">
        <v>4.8703276257980121E-4</v>
      </c>
      <c r="SJ186" s="15">
        <v>3.6548794111727267E-3</v>
      </c>
      <c r="SK186" s="15">
        <v>1.1772711220557617E-2</v>
      </c>
      <c r="SL186" s="15">
        <v>1.0948716283573858E-2</v>
      </c>
      <c r="SM186" s="15">
        <v>-7.4543424994850862E-4</v>
      </c>
      <c r="SN186" s="15">
        <v>2.2000595556359334E-3</v>
      </c>
      <c r="SO186" s="15">
        <v>2.4885952287650322E-3</v>
      </c>
      <c r="SP186" s="15">
        <v>-2.5619142962006449E-3</v>
      </c>
      <c r="SQ186" s="15">
        <v>-2.7280494327371085E-3</v>
      </c>
      <c r="SR186" s="15">
        <v>-1.7871503934619769E-4</v>
      </c>
      <c r="SS186" s="15">
        <v>9.2998482075075731E-3</v>
      </c>
      <c r="ST186" s="15">
        <v>-1.6883068688479136E-3</v>
      </c>
      <c r="SU186" s="15">
        <v>5.6385679531675164E-4</v>
      </c>
      <c r="SV186" s="15">
        <v>6.9466651308964693E-3</v>
      </c>
      <c r="SW186" s="15">
        <v>2.2981911867627097E-3</v>
      </c>
      <c r="SX186" s="15">
        <v>7.2964993451823381E-3</v>
      </c>
      <c r="SY186" s="15">
        <v>8.2042392726525276E-3</v>
      </c>
      <c r="SZ186" s="15">
        <v>-4.5901719938634478E-3</v>
      </c>
      <c r="TA186" s="15">
        <v>-1.4253322788823303E-3</v>
      </c>
      <c r="TB186" s="15">
        <v>-1.1326312231334519E-3</v>
      </c>
      <c r="TC186" s="15">
        <v>7.2679540278715775E-3</v>
      </c>
      <c r="TD186" s="15">
        <v>1.4742017411880236E-3</v>
      </c>
      <c r="TE186" s="15">
        <v>1.0523547406339575E-3</v>
      </c>
      <c r="TF186" s="15">
        <v>1.1165961660289672E-2</v>
      </c>
      <c r="TG186" s="15">
        <v>4.408685181075333E-4</v>
      </c>
      <c r="TH186" s="15">
        <v>-2.8738080804542121E-3</v>
      </c>
      <c r="TI186" s="15">
        <v>-1.1179431013411721E-3</v>
      </c>
      <c r="TJ186" s="15">
        <v>-2.9449319408615419E-3</v>
      </c>
      <c r="TK186" s="15">
        <v>3.4418056504552973E-3</v>
      </c>
      <c r="TL186" s="15">
        <v>7.9821313522256288E-3</v>
      </c>
      <c r="TM186" s="15">
        <v>1.5947149979459968E-3</v>
      </c>
      <c r="TN186" s="15">
        <v>-1.1162791856817755E-3</v>
      </c>
      <c r="TO186" s="23">
        <v>2.4779870195711295E-3</v>
      </c>
    </row>
    <row r="187" spans="1:535" x14ac:dyDescent="0.35">
      <c r="A187" s="14">
        <v>181</v>
      </c>
      <c r="B187" s="81">
        <v>42727</v>
      </c>
      <c r="C187" s="23">
        <v>1.463122919461883E-3</v>
      </c>
      <c r="D187" s="43">
        <f ca="1">OFFSET('CAPM Regression Loop'!$AH$6,$A187,'CAPM Regression Loop'!$D$2)</f>
        <v>9.7160704549324427E-3</v>
      </c>
      <c r="T187" s="14">
        <v>181</v>
      </c>
      <c r="U187" s="14" t="s">
        <v>183</v>
      </c>
      <c r="V187" s="14">
        <v>1.2611510063211171</v>
      </c>
      <c r="W187" s="14">
        <v>0.11382678112508231</v>
      </c>
      <c r="X187" s="14">
        <v>0.3293212776831696</v>
      </c>
      <c r="Y187" s="14">
        <f t="shared" si="9"/>
        <v>2.2942843831641229</v>
      </c>
      <c r="Z187" s="14">
        <f t="shared" si="8"/>
        <v>2.2942843831641229</v>
      </c>
      <c r="AA187" s="14">
        <f t="shared" si="10"/>
        <v>1.2611510063211171</v>
      </c>
      <c r="AF187" s="80"/>
      <c r="AH187" s="81"/>
      <c r="AI187" s="15">
        <v>4.9907882695565233E-3</v>
      </c>
      <c r="AJ187" s="15">
        <v>-4.3223284335505048E-3</v>
      </c>
      <c r="AK187" s="15">
        <v>2.9301474316697682E-3</v>
      </c>
      <c r="AL187" s="15">
        <v>1.9758607862818589E-3</v>
      </c>
      <c r="AM187" s="15">
        <v>1.0967851881186916E-2</v>
      </c>
      <c r="AN187" s="15">
        <v>9.5927064173716766E-3</v>
      </c>
      <c r="AO187" s="15">
        <v>3.3893918512074859E-3</v>
      </c>
      <c r="AP187" s="15">
        <v>-2.6352716402738576E-3</v>
      </c>
      <c r="AQ187" s="15">
        <v>2.8606866080686097E-3</v>
      </c>
      <c r="AR187" s="15">
        <v>5.2956875747105026E-3</v>
      </c>
      <c r="AS187" s="15">
        <v>-6.6423117686278325E-4</v>
      </c>
      <c r="AT187" s="15">
        <v>3.2112128017989265E-3</v>
      </c>
      <c r="AU187" s="15">
        <v>8.5106896679086105E-3</v>
      </c>
      <c r="AV187" s="15">
        <v>1.8860965535656291E-2</v>
      </c>
      <c r="AW187" s="15">
        <v>7.6292202823140926E-4</v>
      </c>
      <c r="AX187" s="15">
        <v>-1.1075074306622396E-3</v>
      </c>
      <c r="AY187" s="15">
        <v>-4.253515558056426E-3</v>
      </c>
      <c r="AZ187" s="15">
        <v>1.0054345790124458E-2</v>
      </c>
      <c r="BA187" s="15">
        <v>-3.2733253449690261E-3</v>
      </c>
      <c r="BB187" s="15">
        <v>2.5900142647338746E-2</v>
      </c>
      <c r="BC187" s="15">
        <v>2.7141150557340316E-3</v>
      </c>
      <c r="BD187" s="15">
        <v>4.2558021451652361E-3</v>
      </c>
      <c r="BE187" s="15">
        <v>9.6530280461810762E-4</v>
      </c>
      <c r="BF187" s="15">
        <v>5.7697857163697443E-4</v>
      </c>
      <c r="BG187" s="15">
        <v>3.8518566142800143E-3</v>
      </c>
      <c r="BH187" s="15">
        <v>4.5136614658589863E-3</v>
      </c>
      <c r="BI187" s="15">
        <v>2.9485050083604587E-3</v>
      </c>
      <c r="BJ187" s="15">
        <v>1.4816736275625377E-2</v>
      </c>
      <c r="BK187" s="15">
        <v>1.3417417818631485E-3</v>
      </c>
      <c r="BL187" s="15">
        <v>2.1432953703818813E-3</v>
      </c>
      <c r="BM187" s="15">
        <v>1.0591309882068165E-2</v>
      </c>
      <c r="BN187" s="15">
        <v>-3.3378880937754074E-3</v>
      </c>
      <c r="BO187" s="15">
        <v>-1.7256259674697252E-3</v>
      </c>
      <c r="BP187" s="15">
        <v>6.0685750825704629E-4</v>
      </c>
      <c r="BQ187" s="15">
        <v>-1.310996489932267E-2</v>
      </c>
      <c r="BR187" s="15">
        <v>8.0977612379422581E-3</v>
      </c>
      <c r="BS187" s="15">
        <v>1.5199609524699093E-3</v>
      </c>
      <c r="BT187" s="15">
        <v>-5.3614387940372861E-3</v>
      </c>
      <c r="BU187" s="15">
        <v>-7.5314875991584745E-3</v>
      </c>
      <c r="BV187" s="15">
        <v>7.0617087014239769E-3</v>
      </c>
      <c r="BW187" s="15">
        <v>3.5623722026075781E-3</v>
      </c>
      <c r="BX187" s="15">
        <v>9.9106110557886685E-3</v>
      </c>
      <c r="BY187" s="15">
        <v>3.6384652111008304E-3</v>
      </c>
      <c r="BZ187" s="15">
        <v>-1.0446047121416588E-3</v>
      </c>
      <c r="CA187" s="15">
        <v>-5.1074168408396731E-3</v>
      </c>
      <c r="CB187" s="15">
        <v>6.7596370610665665E-3</v>
      </c>
      <c r="CC187" s="15">
        <v>2.666030221832422E-3</v>
      </c>
      <c r="CD187" s="15">
        <v>2.9286865050445857E-4</v>
      </c>
      <c r="CE187" s="15">
        <v>7.1619073917618282E-3</v>
      </c>
      <c r="CF187" s="15">
        <v>1.6451881966883691E-3</v>
      </c>
      <c r="CG187" s="15">
        <v>4.4226257435175153E-3</v>
      </c>
      <c r="CH187" s="15">
        <v>7.3923214110306673E-3</v>
      </c>
      <c r="CI187" s="15">
        <v>8.4033618390505428E-4</v>
      </c>
      <c r="CJ187" s="15">
        <v>7.0156419535820158E-3</v>
      </c>
      <c r="CK187" s="15">
        <v>5.2156587642958573E-3</v>
      </c>
      <c r="CL187" s="15">
        <v>1.1215390877955258E-2</v>
      </c>
      <c r="CM187" s="15">
        <v>-4.7510791814435261E-3</v>
      </c>
      <c r="CN187" s="15">
        <v>2.2203200037200729E-3</v>
      </c>
      <c r="CO187" s="15">
        <v>2.658397666610099E-3</v>
      </c>
      <c r="CP187" s="15">
        <v>1.3577734604605105E-3</v>
      </c>
      <c r="CQ187" s="15">
        <v>4.8497722889911249E-3</v>
      </c>
      <c r="CR187" s="15">
        <v>-7.343974255758506E-3</v>
      </c>
      <c r="CS187" s="15">
        <v>1.0906413034256721E-2</v>
      </c>
      <c r="CT187" s="15">
        <v>3.429709430114935E-3</v>
      </c>
      <c r="CU187" s="15">
        <v>4.9529571288483955E-3</v>
      </c>
      <c r="CV187" s="15">
        <v>-1.0418356836390698E-2</v>
      </c>
      <c r="CW187" s="15">
        <v>1.5632985739001123E-2</v>
      </c>
      <c r="CX187" s="15">
        <v>-6.3031833161574782E-4</v>
      </c>
      <c r="CY187" s="15">
        <v>-3.5711551034127145E-3</v>
      </c>
      <c r="CZ187" s="15">
        <v>-3.0130369293572194E-3</v>
      </c>
      <c r="DA187" s="15">
        <v>1.4361993926158575E-2</v>
      </c>
      <c r="DB187" s="15">
        <v>6.9013386406931807E-3</v>
      </c>
      <c r="DC187" s="15">
        <v>2.5201626241637093E-3</v>
      </c>
      <c r="DD187" s="15">
        <v>-3.7007282782769739E-3</v>
      </c>
      <c r="DE187" s="15">
        <v>8.2318541895420386E-3</v>
      </c>
      <c r="DF187" s="15">
        <v>-3.4262609440865238E-3</v>
      </c>
      <c r="DG187" s="15">
        <v>1.214282564923104E-2</v>
      </c>
      <c r="DH187" s="15">
        <v>1.062152202303474E-2</v>
      </c>
      <c r="DI187" s="15">
        <v>2.1226923699536886E-3</v>
      </c>
      <c r="DJ187" s="15">
        <v>-1.5013890666577339E-3</v>
      </c>
      <c r="DK187" s="15">
        <v>-4.1041888707366199E-3</v>
      </c>
      <c r="DL187" s="15">
        <v>-4.0788635748210044E-3</v>
      </c>
      <c r="DM187" s="15">
        <v>2.6321916567746523E-3</v>
      </c>
      <c r="DN187" s="15">
        <v>1.2616850902328191E-3</v>
      </c>
      <c r="DO187" s="15">
        <v>1.1760378334963866E-2</v>
      </c>
      <c r="DP187" s="15">
        <v>8.9527625006759533E-3</v>
      </c>
      <c r="DQ187" s="15">
        <v>4.799174573770772E-3</v>
      </c>
      <c r="DR187" s="15">
        <v>1.9730991959088631E-2</v>
      </c>
      <c r="DS187" s="15">
        <v>9.1249077770004534E-3</v>
      </c>
      <c r="DT187" s="15">
        <v>4.706945819080691E-3</v>
      </c>
      <c r="DU187" s="15">
        <v>1.3532006218576373E-2</v>
      </c>
      <c r="DV187" s="15">
        <v>9.3953432855825179E-4</v>
      </c>
      <c r="DW187" s="15">
        <v>-2.0294099320426477E-3</v>
      </c>
      <c r="DX187" s="15">
        <v>1.1902310478531967E-2</v>
      </c>
      <c r="DY187" s="15">
        <v>2.6181452316366561E-3</v>
      </c>
      <c r="DZ187" s="15">
        <v>-1.507841057698175E-3</v>
      </c>
      <c r="EA187" s="15">
        <v>3.23102058144654E-3</v>
      </c>
      <c r="EB187" s="15">
        <v>3.3268273975905456E-3</v>
      </c>
      <c r="EC187" s="15">
        <v>-5.2234183844052139E-3</v>
      </c>
      <c r="ED187" s="15">
        <v>-3.1735334386761307E-2</v>
      </c>
      <c r="EE187" s="15">
        <v>-3.5598618772775389E-3</v>
      </c>
      <c r="EF187" s="15">
        <v>7.2340579479666023E-5</v>
      </c>
      <c r="EG187" s="15">
        <v>2.6413750499355341E-3</v>
      </c>
      <c r="EH187" s="15">
        <v>9.940098981912171E-3</v>
      </c>
      <c r="EI187" s="15">
        <v>-4.0265754520288778E-4</v>
      </c>
      <c r="EJ187" s="15">
        <v>5.4788530857886424E-3</v>
      </c>
      <c r="EK187" s="15">
        <v>2.1735164791519726E-2</v>
      </c>
      <c r="EL187" s="15">
        <v>3.4985458425131457E-3</v>
      </c>
      <c r="EM187" s="15">
        <v>2.1285653549916043E-4</v>
      </c>
      <c r="EN187" s="15">
        <v>1.3370640758929964E-2</v>
      </c>
      <c r="EO187" s="15">
        <v>-3.3038607450425646E-3</v>
      </c>
      <c r="EP187" s="15">
        <v>6.1699830345239513E-5</v>
      </c>
      <c r="EQ187" s="15">
        <v>-3.2085589023658004E-3</v>
      </c>
      <c r="ER187" s="15">
        <v>1.1619222819383062E-3</v>
      </c>
      <c r="ES187" s="15">
        <v>-4.2927667540528463E-4</v>
      </c>
      <c r="ET187" s="15">
        <v>2.2954592797708303E-3</v>
      </c>
      <c r="EU187" s="15">
        <v>6.2735259272112562E-4</v>
      </c>
      <c r="EV187" s="15">
        <v>-1.0908100345301468E-3</v>
      </c>
      <c r="EW187" s="15">
        <v>-3.1552628045591086E-2</v>
      </c>
      <c r="EX187" s="15">
        <v>7.9282701957939274E-3</v>
      </c>
      <c r="EY187" s="15">
        <v>7.0834074149979007E-4</v>
      </c>
      <c r="EZ187" s="15">
        <v>4.3025053960535362E-3</v>
      </c>
      <c r="FA187" s="15">
        <v>4.432350699681507E-3</v>
      </c>
      <c r="FB187" s="15">
        <v>-2.9512226825187788E-3</v>
      </c>
      <c r="FC187" s="15">
        <v>-1.1729346700657902E-3</v>
      </c>
      <c r="FD187" s="15">
        <v>1.5647414849937298E-3</v>
      </c>
      <c r="FE187" s="15">
        <v>1.8055978423388698E-3</v>
      </c>
      <c r="FF187" s="15">
        <v>2.9096552263870566E-4</v>
      </c>
      <c r="FG187" s="15">
        <v>3.0332299555428026E-3</v>
      </c>
      <c r="FH187" s="15">
        <v>-2.9629651306570721E-3</v>
      </c>
      <c r="FI187" s="15">
        <v>6.5139737443402936E-3</v>
      </c>
      <c r="FJ187" s="15">
        <v>-7.2306894931460589E-3</v>
      </c>
      <c r="FK187" s="15">
        <v>7.8840693225040691E-3</v>
      </c>
      <c r="FL187" s="15">
        <v>-2.5644692783519697E-3</v>
      </c>
      <c r="FM187" s="15">
        <v>-4.6321123265615676E-3</v>
      </c>
      <c r="FN187" s="15">
        <v>-4.0212081237803272E-3</v>
      </c>
      <c r="FO187" s="15">
        <v>-3.0518843626645025E-3</v>
      </c>
      <c r="FP187" s="15">
        <v>8.1451764644014466E-3</v>
      </c>
      <c r="FQ187" s="15">
        <v>1.6619926958511215E-3</v>
      </c>
      <c r="FR187" s="15">
        <v>-7.7210686718706643E-3</v>
      </c>
      <c r="FS187" s="15">
        <v>0</v>
      </c>
      <c r="FT187" s="15">
        <v>2.9786551892401134E-3</v>
      </c>
      <c r="FU187" s="15">
        <v>3.852822239916929E-4</v>
      </c>
      <c r="FV187" s="15">
        <v>-1.2076485868916741E-3</v>
      </c>
      <c r="FW187" s="15">
        <v>2.3320669631289774E-3</v>
      </c>
      <c r="FX187" s="15">
        <v>-1.9306267660915294E-3</v>
      </c>
      <c r="FY187" s="15">
        <v>5.3825581701544296E-3</v>
      </c>
      <c r="FZ187" s="15">
        <v>-7.705517578088023E-3</v>
      </c>
      <c r="GA187" s="15">
        <v>-5.461696457922661E-3</v>
      </c>
      <c r="GB187" s="15">
        <v>3.455371599223924E-3</v>
      </c>
      <c r="GC187" s="15">
        <v>1.0968575628693428E-2</v>
      </c>
      <c r="GD187" s="15">
        <v>8.4274896219572355E-3</v>
      </c>
      <c r="GE187" s="15">
        <v>1.4324839188551849E-3</v>
      </c>
      <c r="GF187" s="15">
        <v>1.7671451618343529E-3</v>
      </c>
      <c r="GG187" s="15">
        <v>6.2039099048950145E-3</v>
      </c>
      <c r="GH187" s="15">
        <v>-3.1937817885801644E-3</v>
      </c>
      <c r="GI187" s="15">
        <v>-5.0903647712744549E-3</v>
      </c>
      <c r="GJ187" s="15">
        <v>8.2628839195564626E-3</v>
      </c>
      <c r="GK187" s="15">
        <v>1.9384973908933656E-3</v>
      </c>
      <c r="GL187" s="15">
        <v>-1.0723440640763783E-2</v>
      </c>
      <c r="GM187" s="15">
        <v>1.5742570573777162E-2</v>
      </c>
      <c r="GN187" s="15">
        <v>-3.1766201029512025E-4</v>
      </c>
      <c r="GO187" s="15">
        <v>-3.3077762831453918E-3</v>
      </c>
      <c r="GP187" s="15">
        <v>3.6068530598416516E-4</v>
      </c>
      <c r="GQ187" s="15">
        <v>8.2951796328528723E-3</v>
      </c>
      <c r="GR187" s="15">
        <v>4.6930082222597508E-3</v>
      </c>
      <c r="GS187" s="15">
        <v>1.5072089668999141E-2</v>
      </c>
      <c r="GT187" s="15">
        <v>2.7873560187010402E-3</v>
      </c>
      <c r="GU187" s="15">
        <v>-3.9707041969392958E-3</v>
      </c>
      <c r="GV187" s="15">
        <v>5.8327103195017164E-3</v>
      </c>
      <c r="GW187" s="15">
        <v>1.2987195526811112E-2</v>
      </c>
      <c r="GX187" s="15">
        <v>-2.8324600104407852E-4</v>
      </c>
      <c r="GY187" s="15">
        <v>-1.4886493258996307E-3</v>
      </c>
      <c r="GZ187" s="15">
        <v>-4.7314554227617552E-3</v>
      </c>
      <c r="HA187" s="15">
        <v>5.3648197341189261E-3</v>
      </c>
      <c r="HB187" s="15">
        <v>4.8270407483159443E-3</v>
      </c>
      <c r="HC187" s="15">
        <v>2.287616678192972E-3</v>
      </c>
      <c r="HD187" s="15">
        <v>-1.1079389210230477E-3</v>
      </c>
      <c r="HE187" s="15">
        <v>0</v>
      </c>
      <c r="HF187" s="15">
        <v>7.2437525804170159E-4</v>
      </c>
      <c r="HG187" s="15">
        <v>5.0685934769912882E-3</v>
      </c>
      <c r="HH187" s="15">
        <v>1.6002563824639954E-3</v>
      </c>
      <c r="HI187" s="15">
        <v>8.3538060461486909E-3</v>
      </c>
      <c r="HJ187" s="15">
        <v>2.8981709127766306E-3</v>
      </c>
      <c r="HK187" s="15">
        <v>3.6176469119188373E-3</v>
      </c>
      <c r="HL187" s="15">
        <v>2.1699827683227275E-3</v>
      </c>
      <c r="HM187" s="15">
        <v>-5.2821918758507143E-3</v>
      </c>
      <c r="HN187" s="15">
        <v>1.3766737245842146E-2</v>
      </c>
      <c r="HO187" s="15">
        <v>-2.0535804845999363E-3</v>
      </c>
      <c r="HP187" s="15">
        <v>-6.9402197330199582E-3</v>
      </c>
      <c r="HQ187" s="15">
        <v>-5.1025007335499363E-3</v>
      </c>
      <c r="HR187" s="15">
        <v>-1.8034269991506827E-3</v>
      </c>
      <c r="HS187" s="15">
        <v>-1.7602539310117922E-3</v>
      </c>
      <c r="HT187" s="15">
        <v>-3.5794824450641443E-4</v>
      </c>
      <c r="HU187" s="15">
        <v>7.7348451928539071E-3</v>
      </c>
      <c r="HV187" s="15">
        <v>4.1168792779542511E-3</v>
      </c>
      <c r="HW187" s="15">
        <v>1.8838310123735441E-3</v>
      </c>
      <c r="HX187" s="15">
        <v>8.1466399617628358E-4</v>
      </c>
      <c r="HY187" s="15">
        <v>4.6277474722712904E-3</v>
      </c>
      <c r="HZ187" s="15">
        <v>-4.8146457955405633E-3</v>
      </c>
      <c r="IA187" s="15">
        <v>8.0775448656888668E-4</v>
      </c>
      <c r="IB187" s="15">
        <v>0</v>
      </c>
      <c r="IC187" s="15">
        <v>-1.7075966885752127E-3</v>
      </c>
      <c r="ID187" s="15">
        <v>-2.324604751333273E-3</v>
      </c>
      <c r="IE187" s="15">
        <v>3.4113849178942098E-3</v>
      </c>
      <c r="IF187" s="15">
        <v>3.8480771491927021E-3</v>
      </c>
      <c r="IG187" s="15">
        <v>4.4385336960256466E-3</v>
      </c>
      <c r="IH187" s="15">
        <v>5.9458925545220189E-4</v>
      </c>
      <c r="II187" s="15">
        <v>3.5336460307683511E-3</v>
      </c>
      <c r="IJ187" s="15">
        <v>4.4345970678657748E-3</v>
      </c>
      <c r="IK187" s="15">
        <v>-4.755400860468652E-3</v>
      </c>
      <c r="IL187" s="15">
        <v>-4.1852485802764561E-3</v>
      </c>
      <c r="IM187" s="15">
        <v>-4.5836596676579284E-3</v>
      </c>
      <c r="IN187" s="15">
        <v>6.7289973529183807E-3</v>
      </c>
      <c r="IO187" s="15">
        <v>-1.3821702269515364E-3</v>
      </c>
      <c r="IP187" s="15">
        <v>6.7376619256467925E-3</v>
      </c>
      <c r="IQ187" s="15">
        <v>2.5983965708609733E-3</v>
      </c>
      <c r="IR187" s="15">
        <v>2.7378524973387993E-3</v>
      </c>
      <c r="IS187" s="15">
        <v>-2.8098214286553925E-3</v>
      </c>
      <c r="IT187" s="15">
        <v>1.0981254535146674E-3</v>
      </c>
      <c r="IU187" s="15">
        <v>1.8670267844293539E-3</v>
      </c>
      <c r="IV187" s="15">
        <v>-2.9187177626942037E-3</v>
      </c>
      <c r="IW187" s="15">
        <v>5.8610752165463055E-3</v>
      </c>
      <c r="IX187" s="15">
        <v>6.4676842372236058E-3</v>
      </c>
      <c r="IY187" s="15">
        <v>5.9852081646491928E-4</v>
      </c>
      <c r="IZ187" s="15">
        <v>-3.949301266601645E-3</v>
      </c>
      <c r="JA187" s="15">
        <v>2.5220694327097175E-3</v>
      </c>
      <c r="JB187" s="15">
        <v>-2.6455041884241655E-3</v>
      </c>
      <c r="JC187" s="15">
        <v>-8.587377084177582E-4</v>
      </c>
      <c r="JD187" s="15">
        <v>4.5415916836212813E-3</v>
      </c>
      <c r="JE187" s="15">
        <v>1.9284543498191008E-4</v>
      </c>
      <c r="JF187" s="15">
        <v>2.6870285197593533E-3</v>
      </c>
      <c r="JG187" s="15">
        <v>6.8910953853278173E-3</v>
      </c>
      <c r="JH187" s="15">
        <v>-7.8823824442858514E-3</v>
      </c>
      <c r="JI187" s="15">
        <v>1.2730916694039959E-2</v>
      </c>
      <c r="JJ187" s="15">
        <v>-2.0972533678205955E-3</v>
      </c>
      <c r="JK187" s="15">
        <v>-8.063146226348258E-3</v>
      </c>
      <c r="JL187" s="15">
        <v>6.6117326685579724E-3</v>
      </c>
      <c r="JM187" s="15">
        <v>-9.3438955849475015E-3</v>
      </c>
      <c r="JN187" s="15">
        <v>1.5498118593210321E-2</v>
      </c>
      <c r="JO187" s="15">
        <v>1.4383105933617028E-2</v>
      </c>
      <c r="JP187" s="15">
        <v>-2.8216723010330868E-3</v>
      </c>
      <c r="JQ187" s="15">
        <v>1.0825440840686261E-3</v>
      </c>
      <c r="JR187" s="15">
        <v>8.553222431765582E-5</v>
      </c>
      <c r="JS187" s="15">
        <v>4.4518715708231748E-3</v>
      </c>
      <c r="JT187" s="15">
        <v>8.4781692233958019E-4</v>
      </c>
      <c r="JU187" s="15">
        <v>5.872007477222589E-3</v>
      </c>
      <c r="JV187" s="15">
        <v>4.0030846374357679E-3</v>
      </c>
      <c r="JW187" s="15">
        <v>4.9596058887566817E-3</v>
      </c>
      <c r="JX187" s="15">
        <v>-5.2417126421981748E-3</v>
      </c>
      <c r="JY187" s="15">
        <v>1.60320675621531E-3</v>
      </c>
      <c r="JZ187" s="15">
        <v>-6.1379614444730625E-3</v>
      </c>
      <c r="KA187" s="15">
        <v>3.1855342151469101E-3</v>
      </c>
      <c r="KB187" s="15">
        <v>-2.5848915814495029E-3</v>
      </c>
      <c r="KC187" s="15">
        <v>-2.7458400639864679E-3</v>
      </c>
      <c r="KD187" s="15">
        <v>4.4943895878392674E-3</v>
      </c>
      <c r="KE187" s="15">
        <v>7.0522154053250007E-3</v>
      </c>
      <c r="KF187" s="15">
        <v>1.8397153630834127E-3</v>
      </c>
      <c r="KG187" s="15">
        <v>1.0516645024926146E-2</v>
      </c>
      <c r="KH187" s="15">
        <v>-1.2225770727461998E-3</v>
      </c>
      <c r="KI187" s="15">
        <v>5.973409018804241E-3</v>
      </c>
      <c r="KJ187" s="15">
        <v>3.3171320093177102E-3</v>
      </c>
      <c r="KK187" s="15">
        <v>-4.7770791482789204E-3</v>
      </c>
      <c r="KL187" s="15">
        <v>-3.7909901256446491E-4</v>
      </c>
      <c r="KM187" s="15">
        <v>-1.7403415461174155E-3</v>
      </c>
      <c r="KN187" s="15">
        <v>6.6476977954237713E-3</v>
      </c>
      <c r="KO187" s="15">
        <v>-3.1225605249804287E-4</v>
      </c>
      <c r="KP187" s="15">
        <v>1.2026459657604922E-3</v>
      </c>
      <c r="KQ187" s="15">
        <v>2.10305019677889E-3</v>
      </c>
      <c r="KR187" s="15">
        <v>2.8546979135262189E-3</v>
      </c>
      <c r="KS187" s="15">
        <v>-1.6032067562152478E-3</v>
      </c>
      <c r="KT187" s="15">
        <v>0</v>
      </c>
      <c r="KU187" s="15">
        <v>-3.5718075582643893E-3</v>
      </c>
      <c r="KV187" s="15">
        <v>1.2003002191268086E-3</v>
      </c>
      <c r="KW187" s="15">
        <v>3.6297680505787311E-3</v>
      </c>
      <c r="KX187" s="15">
        <v>-8.4230727291087493E-3</v>
      </c>
      <c r="KY187" s="15">
        <v>1.1056768199138839E-2</v>
      </c>
      <c r="KZ187" s="15">
        <v>-3.2325844794181297E-4</v>
      </c>
      <c r="LA187" s="15">
        <v>-4.2352237927594134E-3</v>
      </c>
      <c r="LB187" s="15">
        <v>7.2084637196069773E-3</v>
      </c>
      <c r="LC187" s="15">
        <v>-1.2779090682581495E-2</v>
      </c>
      <c r="LD187" s="15">
        <v>2.3700203657721279E-3</v>
      </c>
      <c r="LE187" s="15">
        <v>1.3215278783351742E-3</v>
      </c>
      <c r="LF187" s="15">
        <v>-9.7722889032754966E-3</v>
      </c>
      <c r="LG187" s="15">
        <v>3.4298990751300915E-3</v>
      </c>
      <c r="LH187" s="15">
        <v>1.7006806820172508E-3</v>
      </c>
      <c r="LI187" s="15">
        <v>3.9721998604329454E-3</v>
      </c>
      <c r="LJ187" s="15">
        <v>6.5377032929404087E-3</v>
      </c>
      <c r="LK187" s="15">
        <v>1.9403076337907504E-3</v>
      </c>
      <c r="LL187" s="15">
        <v>8.5341192421239994E-3</v>
      </c>
      <c r="LM187" s="15">
        <v>3.8273896114908034E-3</v>
      </c>
      <c r="LN187" s="15">
        <v>1.46658312480035E-3</v>
      </c>
      <c r="LO187" s="15">
        <v>-2.6369777952645274E-3</v>
      </c>
      <c r="LP187" s="15">
        <v>4.2903176284659972E-3</v>
      </c>
      <c r="LQ187" s="15">
        <v>9.3618356034013566E-4</v>
      </c>
      <c r="LR187" s="15">
        <v>0</v>
      </c>
      <c r="LS187" s="15">
        <v>-4.6990283338047573E-3</v>
      </c>
      <c r="LT187" s="15">
        <v>3.0585716708858828E-4</v>
      </c>
      <c r="LU187" s="15">
        <v>5.9676221431834899E-3</v>
      </c>
      <c r="LV187" s="15">
        <v>-4.6005936435242036E-3</v>
      </c>
      <c r="LW187" s="15">
        <v>6.6674077367164626E-4</v>
      </c>
      <c r="LX187" s="15">
        <v>2.9229612292404439E-3</v>
      </c>
      <c r="LY187" s="15">
        <v>0</v>
      </c>
      <c r="LZ187" s="15">
        <v>1.0223207569551691E-3</v>
      </c>
      <c r="MA187" s="15">
        <v>3.5406970847898329E-3</v>
      </c>
      <c r="MB187" s="15">
        <v>2.0440004964840434E-3</v>
      </c>
      <c r="MC187" s="15">
        <v>4.2737010246236551E-3</v>
      </c>
      <c r="MD187" s="15">
        <v>1.6066606830124888E-3</v>
      </c>
      <c r="ME187" s="15">
        <v>-2.5143189667130444E-3</v>
      </c>
      <c r="MF187" s="15">
        <v>5.9425727868028513E-3</v>
      </c>
      <c r="MG187" s="15">
        <v>5.9084196696664471E-4</v>
      </c>
      <c r="MH187" s="15">
        <v>-6.6479892281757255E-4</v>
      </c>
      <c r="MI187" s="15">
        <v>-5.8090031794658945E-3</v>
      </c>
      <c r="MJ187" s="15">
        <v>8.702586569362486E-3</v>
      </c>
      <c r="MK187" s="15">
        <v>-3.3573946932788769E-4</v>
      </c>
      <c r="ML187" s="15">
        <v>1.1080333543616427E-3</v>
      </c>
      <c r="MM187" s="15">
        <v>6.2900615074915345E-3</v>
      </c>
      <c r="MN187" s="15">
        <v>-4.8899852941916809E-3</v>
      </c>
      <c r="MO187" s="15">
        <v>-3.7096913242786098E-3</v>
      </c>
      <c r="MP187" s="15">
        <v>6.8342488084845261E-3</v>
      </c>
      <c r="MQ187" s="15">
        <v>7.0660020304916197E-3</v>
      </c>
      <c r="MR187" s="15">
        <v>3.0139958230781952E-3</v>
      </c>
      <c r="MS187" s="15">
        <v>5.0795457432985447E-3</v>
      </c>
      <c r="MT187" s="15">
        <v>1.8023435338604696E-3</v>
      </c>
      <c r="MU187" s="15">
        <v>-8.6382650970541763E-3</v>
      </c>
      <c r="MV187" s="15">
        <v>-5.9532670310127628E-4</v>
      </c>
      <c r="MW187" s="15">
        <v>2.7715971213044923E-3</v>
      </c>
      <c r="MX187" s="15">
        <v>3.1927594525439279E-2</v>
      </c>
      <c r="MY187" s="15">
        <v>7.9627344071954862E-5</v>
      </c>
      <c r="MZ187" s="15">
        <v>-2.3557136924591479E-3</v>
      </c>
      <c r="NA187" s="15">
        <v>-5.8126700660438395E-3</v>
      </c>
      <c r="NB187" s="15">
        <v>-4.4209586662181033E-3</v>
      </c>
      <c r="NC187" s="15">
        <v>-4.6772685604807451E-4</v>
      </c>
      <c r="ND187" s="15">
        <v>-3.1282834964945724E-3</v>
      </c>
      <c r="NE187" s="15">
        <v>-1.3457760044846688E-2</v>
      </c>
      <c r="NF187" s="15">
        <v>1.7164295521282954E-2</v>
      </c>
      <c r="NG187" s="15">
        <v>4.5859018276653519E-3</v>
      </c>
      <c r="NH187" s="15">
        <v>2.7571012778251935E-3</v>
      </c>
      <c r="NI187" s="15">
        <v>-1.8970044186857762E-3</v>
      </c>
      <c r="NJ187" s="15">
        <v>-2.274205008773397E-3</v>
      </c>
      <c r="NK187" s="15">
        <v>2.4622019345204898E-2</v>
      </c>
      <c r="NL187" s="15">
        <v>-3.2992441672192608E-3</v>
      </c>
      <c r="NM187" s="15">
        <v>0</v>
      </c>
      <c r="NN187" s="15">
        <v>-8.521517345662404E-4</v>
      </c>
      <c r="NO187" s="15">
        <v>1.4191948452621428E-3</v>
      </c>
      <c r="NP187" s="15">
        <v>1.3379273332544786E-2</v>
      </c>
      <c r="NQ187" s="15">
        <v>2.5504303182555151E-3</v>
      </c>
      <c r="NR187" s="15">
        <v>-4.6308289598286038E-3</v>
      </c>
      <c r="NS187" s="15">
        <v>8.1241946504130612E-4</v>
      </c>
      <c r="NT187" s="15">
        <v>-3.4609295984262406E-3</v>
      </c>
      <c r="NU187" s="15">
        <v>3.7328615933322632E-3</v>
      </c>
      <c r="NV187" s="15">
        <v>-3.0943810147480229E-3</v>
      </c>
      <c r="NW187" s="15">
        <v>4.4420690335600314E-3</v>
      </c>
      <c r="NX187" s="15">
        <v>-1.4697479578867469E-3</v>
      </c>
      <c r="NY187" s="15">
        <v>3.2754431920399315E-3</v>
      </c>
      <c r="NZ187" s="15">
        <v>4.8971597452752969E-4</v>
      </c>
      <c r="OA187" s="15">
        <v>0</v>
      </c>
      <c r="OB187" s="15">
        <v>-2.471014372692852E-3</v>
      </c>
      <c r="OC187" s="15">
        <v>4.3196611445161584E-3</v>
      </c>
      <c r="OD187" s="15">
        <v>-1.7118890737694378E-4</v>
      </c>
      <c r="OE187" s="15">
        <v>5.7841157542234609E-3</v>
      </c>
      <c r="OF187" s="15">
        <v>-5.6164000353068223E-4</v>
      </c>
      <c r="OG187" s="15">
        <v>-4.2025636256270109E-4</v>
      </c>
      <c r="OH187" s="15">
        <v>-9.2066721259032487E-3</v>
      </c>
      <c r="OI187" s="15">
        <v>5.7984622628174049E-3</v>
      </c>
      <c r="OJ187" s="15">
        <v>6.0952569661634768E-3</v>
      </c>
      <c r="OK187" s="15">
        <v>-2.8943580263645261E-3</v>
      </c>
      <c r="OL187" s="15">
        <v>-3.2752879816793024E-4</v>
      </c>
      <c r="OM187" s="15">
        <v>4.5031725700855453E-3</v>
      </c>
      <c r="ON187" s="15">
        <v>0</v>
      </c>
      <c r="OO187" s="15">
        <v>7.7289711434818374E-4</v>
      </c>
      <c r="OP187" s="15">
        <v>-3.2684936051321149E-3</v>
      </c>
      <c r="OQ187" s="15">
        <v>-4.9454646249546446E-3</v>
      </c>
      <c r="OR187" s="15">
        <v>7.5596863682517255E-3</v>
      </c>
      <c r="OS187" s="15">
        <v>5.1923647457726794E-3</v>
      </c>
      <c r="OT187" s="15">
        <v>6.6975799700347265E-3</v>
      </c>
      <c r="OU187" s="15">
        <v>1.8256508950251426E-3</v>
      </c>
      <c r="OV187" s="15">
        <v>-3.5476755612709491E-3</v>
      </c>
      <c r="OW187" s="15">
        <v>3.1650148705339694E-3</v>
      </c>
      <c r="OX187" s="15">
        <v>3.4074485648135735E-3</v>
      </c>
      <c r="OY187" s="15">
        <v>-1.0377832082926274E-2</v>
      </c>
      <c r="OZ187" s="15">
        <v>-2.5233422422524148E-3</v>
      </c>
      <c r="PA187" s="15">
        <v>1.680267089710746E-2</v>
      </c>
      <c r="PB187" s="15">
        <v>1.4967821983181643E-3</v>
      </c>
      <c r="PC187" s="15">
        <v>7.7736990946469893E-3</v>
      </c>
      <c r="PD187" s="15">
        <v>1.1870140675101873E-4</v>
      </c>
      <c r="PE187" s="15">
        <v>1.0582255007643298E-3</v>
      </c>
      <c r="PF187" s="15">
        <v>1.7806800965753302E-3</v>
      </c>
      <c r="PG187" s="15">
        <v>2.4929688204849393E-2</v>
      </c>
      <c r="PH187" s="15">
        <v>6.870491510383883E-4</v>
      </c>
      <c r="PI187" s="15">
        <v>1.2264923859653045E-3</v>
      </c>
      <c r="PJ187" s="15">
        <v>3.2925963151017902E-2</v>
      </c>
      <c r="PK187" s="15">
        <v>5.0265394859348314E-3</v>
      </c>
      <c r="PL187" s="15">
        <v>-1.4208253226809341E-2</v>
      </c>
      <c r="PM187" s="15">
        <v>6.6316458165043297E-3</v>
      </c>
      <c r="PN187" s="15">
        <v>3.2403003533640657E-3</v>
      </c>
      <c r="PO187" s="15">
        <v>-4.3017691688803278E-4</v>
      </c>
      <c r="PP187" s="15">
        <v>0</v>
      </c>
      <c r="PQ187" s="15">
        <v>1.3929418488766136E-2</v>
      </c>
      <c r="PR187" s="15">
        <v>6.9759333139377932E-4</v>
      </c>
      <c r="PS187" s="15">
        <v>-6.9781235853989376E-5</v>
      </c>
      <c r="PT187" s="15">
        <v>2.0050610622496618E-3</v>
      </c>
      <c r="PU187" s="15">
        <v>-1.7525416332811238E-3</v>
      </c>
      <c r="PV187" s="15">
        <v>2.5470889834613595E-3</v>
      </c>
      <c r="PW187" s="15">
        <v>1.3734764543513897E-2</v>
      </c>
      <c r="PX187" s="15">
        <v>2.1602946401081224E-3</v>
      </c>
      <c r="PY187" s="15">
        <v>7.7049652159529797E-3</v>
      </c>
      <c r="PZ187" s="15">
        <v>-2.0363331617313371E-3</v>
      </c>
      <c r="QA187" s="15">
        <v>1.855574987344737E-3</v>
      </c>
      <c r="QB187" s="15">
        <v>-1.0122839364691065E-2</v>
      </c>
      <c r="QC187" s="15">
        <v>-1.1394256707671366E-2</v>
      </c>
      <c r="QD187" s="15">
        <v>3.2924217467254829E-3</v>
      </c>
      <c r="QE187" s="15">
        <v>-1.2404384472489212E-3</v>
      </c>
      <c r="QF187" s="15">
        <v>5.8739784569119312E-3</v>
      </c>
      <c r="QG187" s="15">
        <v>-6.079643514854716E-4</v>
      </c>
      <c r="QH187" s="15">
        <v>-1.6468387264935924E-3</v>
      </c>
      <c r="QI187" s="15">
        <v>-6.2180156450497718E-3</v>
      </c>
      <c r="QJ187" s="15">
        <v>-4.3290110895854699E-3</v>
      </c>
      <c r="QK187" s="15">
        <v>2.3264841823435385E-3</v>
      </c>
      <c r="QL187" s="15">
        <v>-4.5142373029378778E-3</v>
      </c>
      <c r="QM187" s="15">
        <v>3.5612535988912604E-4</v>
      </c>
      <c r="QN187" s="15">
        <v>-3.9317699201295644E-3</v>
      </c>
      <c r="QO187" s="15">
        <v>2.3038535724575373E-3</v>
      </c>
      <c r="QP187" s="15">
        <v>1.3688325102550006E-2</v>
      </c>
      <c r="QQ187" s="15">
        <v>7.5699286217295299E-3</v>
      </c>
      <c r="QR187" s="15">
        <v>-1.5366887388158367E-3</v>
      </c>
      <c r="QS187" s="15">
        <v>2.4373742601474235E-3</v>
      </c>
      <c r="QT187" s="15">
        <v>2.3213407870546036E-3</v>
      </c>
      <c r="QU187" s="15">
        <v>1.2435234763059056E-3</v>
      </c>
      <c r="QV187" s="15">
        <v>-3.5561878041928614E-4</v>
      </c>
      <c r="QW187" s="15">
        <v>2.3405500399416936E-4</v>
      </c>
      <c r="QX187" s="15">
        <v>9.2507597721509967E-3</v>
      </c>
      <c r="QY187" s="15">
        <v>4.6087647953815996E-3</v>
      </c>
      <c r="QZ187" s="15">
        <v>2.8324600104410666E-4</v>
      </c>
      <c r="RA187" s="15">
        <v>-3.2599865872073742E-3</v>
      </c>
      <c r="RB187" s="15">
        <v>-8.2634427609441907E-3</v>
      </c>
      <c r="RC187" s="15">
        <v>0</v>
      </c>
      <c r="RD187" s="15">
        <v>-4.7014661118068473E-3</v>
      </c>
      <c r="RE187" s="15">
        <v>9.3498343683261938E-3</v>
      </c>
      <c r="RF187" s="15">
        <v>3.2282391104934407E-3</v>
      </c>
      <c r="RG187" s="15">
        <v>2.6116479647030045E-4</v>
      </c>
      <c r="RH187" s="15">
        <v>0</v>
      </c>
      <c r="RI187" s="15">
        <v>-1.0502823599048382E-3</v>
      </c>
      <c r="RJ187" s="15">
        <v>1.3034217838906906E-2</v>
      </c>
      <c r="RK187" s="15">
        <v>-1.1995203357505148E-3</v>
      </c>
      <c r="RL187" s="15">
        <v>-5.1848396453679226E-4</v>
      </c>
      <c r="RM187" s="15">
        <v>2.4229383235891406E-3</v>
      </c>
      <c r="RN187" s="15">
        <v>7.1773095967138829E-3</v>
      </c>
      <c r="RO187" s="15">
        <v>-9.8600680509961999E-3</v>
      </c>
      <c r="RP187" s="15">
        <v>-3.4083195911839724E-3</v>
      </c>
      <c r="RQ187" s="15">
        <v>8.0548160021418017E-3</v>
      </c>
      <c r="RR187" s="15">
        <v>4.2259536056762619E-3</v>
      </c>
      <c r="RS187" s="15">
        <v>1.0337693925630782E-2</v>
      </c>
      <c r="RT187" s="15">
        <v>-1.7503942855300301E-3</v>
      </c>
      <c r="RU187" s="15">
        <v>8.9338569000002969E-3</v>
      </c>
      <c r="RV187" s="15">
        <v>-1.3483148110060225E-3</v>
      </c>
      <c r="RW187" s="15">
        <v>-9.5070589984576259E-5</v>
      </c>
      <c r="RX187" s="15">
        <v>-2.8415225560068226E-3</v>
      </c>
      <c r="RY187" s="15">
        <v>1.1167061886294346E-2</v>
      </c>
      <c r="RZ187" s="15">
        <v>9.5831344181159721E-4</v>
      </c>
      <c r="SA187" s="15">
        <v>1.7186020240171774E-3</v>
      </c>
      <c r="SB187" s="15">
        <v>3.2041039907830622E-3</v>
      </c>
      <c r="SC187" s="15">
        <v>8.1642112792008528E-3</v>
      </c>
      <c r="SD187" s="15">
        <v>-4.4927069204076867E-3</v>
      </c>
      <c r="SE187" s="15">
        <v>0</v>
      </c>
      <c r="SF187" s="15">
        <v>3.4863486794377376E-3</v>
      </c>
      <c r="SG187" s="15">
        <v>2.2319658528416855E-3</v>
      </c>
      <c r="SH187" s="15">
        <v>-1.7482521935292823E-3</v>
      </c>
      <c r="SI187" s="15">
        <v>4.8727007907718809E-4</v>
      </c>
      <c r="SJ187" s="15">
        <v>-1.1762400885651329E-3</v>
      </c>
      <c r="SK187" s="15">
        <v>3.1301673948648891E-2</v>
      </c>
      <c r="SL187" s="15">
        <v>-5.0807287856485485E-3</v>
      </c>
      <c r="SM187" s="15">
        <v>5.5902358671898402E-4</v>
      </c>
      <c r="SN187" s="15">
        <v>3.6038725432209237E-3</v>
      </c>
      <c r="SO187" s="15">
        <v>1.1865915172646455E-4</v>
      </c>
      <c r="SP187" s="15">
        <v>2.2769328180679942E-3</v>
      </c>
      <c r="SQ187" s="15">
        <v>3.405994583334276E-4</v>
      </c>
      <c r="SR187" s="15">
        <v>3.7597394570523593E-3</v>
      </c>
      <c r="SS187" s="15">
        <v>5.1796456997073399E-3</v>
      </c>
      <c r="ST187" s="15">
        <v>1.3261292426506482E-2</v>
      </c>
      <c r="SU187" s="15">
        <v>1.8347334199090941E-3</v>
      </c>
      <c r="SV187" s="15">
        <v>4.0742783462350073E-2</v>
      </c>
      <c r="SW187" s="15">
        <v>-7.1875227704332959E-4</v>
      </c>
      <c r="SX187" s="15">
        <v>6.961931039515307E-3</v>
      </c>
      <c r="SY187" s="15">
        <v>2.2909517465557624E-3</v>
      </c>
      <c r="SZ187" s="15">
        <v>-1.6342543267945755E-3</v>
      </c>
      <c r="TA187" s="15">
        <v>0</v>
      </c>
      <c r="TB187" s="15">
        <v>1.0193103549742599E-3</v>
      </c>
      <c r="TC187" s="15">
        <v>-7.7067429774304386E-3</v>
      </c>
      <c r="TD187" s="15">
        <v>0</v>
      </c>
      <c r="TE187" s="15">
        <v>8.458945495584418E-3</v>
      </c>
      <c r="TF187" s="15">
        <v>6.1283835695139727E-3</v>
      </c>
      <c r="TG187" s="15">
        <v>-1.7623090804029782E-3</v>
      </c>
      <c r="TH187" s="15">
        <v>1.858579566859451E-3</v>
      </c>
      <c r="TI187" s="15">
        <v>-6.6815393334826211E-3</v>
      </c>
      <c r="TJ187" s="15">
        <v>-2.3497171570727479E-3</v>
      </c>
      <c r="TK187" s="15">
        <v>-3.7541104624876751E-3</v>
      </c>
      <c r="TL187" s="15">
        <v>7.3569413191774116E-3</v>
      </c>
      <c r="TM187" s="15">
        <v>2.7397277411202693E-3</v>
      </c>
      <c r="TN187" s="15">
        <v>9.7160704549324427E-3</v>
      </c>
      <c r="TO187" s="23">
        <v>1.463122919461883E-3</v>
      </c>
    </row>
    <row r="188" spans="1:535" x14ac:dyDescent="0.35">
      <c r="A188" s="14">
        <v>182</v>
      </c>
      <c r="B188" s="81">
        <v>42726</v>
      </c>
      <c r="C188" s="23">
        <v>-1.7289154256780739E-3</v>
      </c>
      <c r="D188" s="43">
        <f ca="1">OFFSET('CAPM Regression Loop'!$AH$6,$A188,'CAPM Regression Loop'!$D$2)</f>
        <v>2.6320752176078482E-3</v>
      </c>
      <c r="T188" s="14">
        <v>182</v>
      </c>
      <c r="U188" s="14" t="s">
        <v>184</v>
      </c>
      <c r="V188" s="14">
        <v>0.29090232436261199</v>
      </c>
      <c r="W188" s="14">
        <v>0.14489609346162913</v>
      </c>
      <c r="X188" s="14">
        <v>1.5866999779589271E-2</v>
      </c>
      <c r="Y188" s="14">
        <f t="shared" si="9"/>
        <v>-4.8938357045848777</v>
      </c>
      <c r="Z188" s="14">
        <f t="shared" si="8"/>
        <v>4.8938357045848777</v>
      </c>
      <c r="AA188" s="14">
        <f t="shared" si="10"/>
        <v>0.29090232436261199</v>
      </c>
      <c r="AF188" s="80"/>
      <c r="AH188" s="81"/>
      <c r="AI188" s="15">
        <v>-1.5215740355452223E-3</v>
      </c>
      <c r="AJ188" s="15">
        <v>-1.5892755045007746E-2</v>
      </c>
      <c r="AK188" s="15">
        <v>-1.8145307386432556E-2</v>
      </c>
      <c r="AL188" s="15">
        <v>-6.5995525581229991E-3</v>
      </c>
      <c r="AM188" s="15">
        <v>3.4115864459602812E-3</v>
      </c>
      <c r="AN188" s="15">
        <v>-1.3277355780208529E-2</v>
      </c>
      <c r="AO188" s="15">
        <v>1.3066773060025922E-3</v>
      </c>
      <c r="AP188" s="15">
        <v>-9.3342957263209826E-4</v>
      </c>
      <c r="AQ188" s="15">
        <v>-7.5156135523563187E-3</v>
      </c>
      <c r="AR188" s="15">
        <v>-2.0401231149441267E-3</v>
      </c>
      <c r="AS188" s="15">
        <v>-2.0808986529871971E-2</v>
      </c>
      <c r="AT188" s="15">
        <v>1.2678599250425442E-3</v>
      </c>
      <c r="AU188" s="15">
        <v>-8.6818785752856287E-3</v>
      </c>
      <c r="AV188" s="15">
        <v>-1.398065511726332E-2</v>
      </c>
      <c r="AW188" s="15">
        <v>8.815695268838325E-3</v>
      </c>
      <c r="AX188" s="15">
        <v>6.9819388671183849E-3</v>
      </c>
      <c r="AY188" s="15">
        <v>-1.6835414463862688E-2</v>
      </c>
      <c r="AZ188" s="15">
        <v>1.08048140331292E-2</v>
      </c>
      <c r="BA188" s="15">
        <v>1.1373330768197464E-3</v>
      </c>
      <c r="BB188" s="15">
        <v>0</v>
      </c>
      <c r="BC188" s="15">
        <v>-6.471540382705426E-3</v>
      </c>
      <c r="BD188" s="15">
        <v>1.3104570724099443E-2</v>
      </c>
      <c r="BE188" s="15">
        <v>9.3796170377747467E-3</v>
      </c>
      <c r="BF188" s="15">
        <v>4.8211451979204966E-3</v>
      </c>
      <c r="BG188" s="15">
        <v>-7.3942957430984842E-3</v>
      </c>
      <c r="BH188" s="15">
        <v>-9.6793102349036347E-3</v>
      </c>
      <c r="BI188" s="15">
        <v>-5.0782152601137583E-3</v>
      </c>
      <c r="BJ188" s="15">
        <v>-2.2417984662163156E-2</v>
      </c>
      <c r="BK188" s="15">
        <v>5.3720119476163473E-4</v>
      </c>
      <c r="BL188" s="15">
        <v>-4.5871640069060429E-3</v>
      </c>
      <c r="BM188" s="15">
        <v>5.6051265614262803E-2</v>
      </c>
      <c r="BN188" s="15">
        <v>1.3111942691202595E-2</v>
      </c>
      <c r="BO188" s="15">
        <v>1.1270166971039511E-2</v>
      </c>
      <c r="BP188" s="15">
        <v>2.4311195118196737E-3</v>
      </c>
      <c r="BQ188" s="15">
        <v>-9.6869575281051928E-3</v>
      </c>
      <c r="BR188" s="15">
        <v>1.2990122498049499E-3</v>
      </c>
      <c r="BS188" s="15">
        <v>-1.0237326243724388E-2</v>
      </c>
      <c r="BT188" s="15">
        <v>0</v>
      </c>
      <c r="BU188" s="15">
        <v>-5.5434967002884802E-3</v>
      </c>
      <c r="BV188" s="15">
        <v>7.1119312987512236E-3</v>
      </c>
      <c r="BW188" s="15">
        <v>-2.3301610065784663E-2</v>
      </c>
      <c r="BX188" s="15">
        <v>-2.76281430058044E-3</v>
      </c>
      <c r="BY188" s="15">
        <v>2.046901439991223E-3</v>
      </c>
      <c r="BZ188" s="15">
        <v>-1.4922556702846156E-2</v>
      </c>
      <c r="CA188" s="15">
        <v>1.4994754646405668E-3</v>
      </c>
      <c r="CB188" s="15">
        <v>2.8264556434628703E-4</v>
      </c>
      <c r="CC188" s="15">
        <v>-8.5878390392809378E-3</v>
      </c>
      <c r="CD188" s="15">
        <v>8.791209357403145E-4</v>
      </c>
      <c r="CE188" s="15">
        <v>-4.688585927559402E-3</v>
      </c>
      <c r="CF188" s="15">
        <v>-1.2544478654723955E-2</v>
      </c>
      <c r="CG188" s="15">
        <v>4.5579193287901944E-3</v>
      </c>
      <c r="CH188" s="15">
        <v>-9.314184561945044E-3</v>
      </c>
      <c r="CI188" s="15">
        <v>-2.7983787675299431E-3</v>
      </c>
      <c r="CJ188" s="15">
        <v>-4.9573221874276352E-3</v>
      </c>
      <c r="CK188" s="15">
        <v>-9.873329038276828E-3</v>
      </c>
      <c r="CL188" s="15">
        <v>8.4731615356020869E-3</v>
      </c>
      <c r="CM188" s="15">
        <v>-5.0024118338911853E-3</v>
      </c>
      <c r="CN188" s="15">
        <v>-1.2700831921548606E-4</v>
      </c>
      <c r="CO188" s="15">
        <v>-3.9849510338157623E-3</v>
      </c>
      <c r="CP188" s="15">
        <v>1.5864025989934781E-3</v>
      </c>
      <c r="CQ188" s="15">
        <v>-1.9005390579740031E-3</v>
      </c>
      <c r="CR188" s="15">
        <v>-3.742821555413197E-2</v>
      </c>
      <c r="CS188" s="15">
        <v>4.6327920440303429E-3</v>
      </c>
      <c r="CT188" s="15">
        <v>-3.6157647736347238E-4</v>
      </c>
      <c r="CU188" s="15">
        <v>-3.2222112400206067E-3</v>
      </c>
      <c r="CV188" s="15">
        <v>1.1034594723709068E-2</v>
      </c>
      <c r="CW188" s="15">
        <v>-1.4129782071622255E-4</v>
      </c>
      <c r="CX188" s="15">
        <v>1.261034215028165E-3</v>
      </c>
      <c r="CY188" s="15">
        <v>-1.6422581348188647E-2</v>
      </c>
      <c r="CZ188" s="15">
        <v>1.8329410735294929E-3</v>
      </c>
      <c r="DA188" s="15">
        <v>1.1919967354333881E-3</v>
      </c>
      <c r="DB188" s="15">
        <v>8.3449719321806882E-3</v>
      </c>
      <c r="DC188" s="15">
        <v>-2.3442470016012212E-2</v>
      </c>
      <c r="DD188" s="15">
        <v>-4.8169557771480945E-4</v>
      </c>
      <c r="DE188" s="15">
        <v>-4.2890201018349139E-3</v>
      </c>
      <c r="DF188" s="15">
        <v>-8.3604760084610551E-3</v>
      </c>
      <c r="DG188" s="15">
        <v>3.3383873843982503E-2</v>
      </c>
      <c r="DH188" s="15">
        <v>-7.0476350575215917E-3</v>
      </c>
      <c r="DI188" s="15">
        <v>3.1925109588499608E-3</v>
      </c>
      <c r="DJ188" s="15">
        <v>-7.5010313953216806E-5</v>
      </c>
      <c r="DK188" s="15">
        <v>-6.9074057998109433E-3</v>
      </c>
      <c r="DL188" s="15">
        <v>-5.8175094733374146E-3</v>
      </c>
      <c r="DM188" s="15">
        <v>-2.0134754730771645E-3</v>
      </c>
      <c r="DN188" s="15">
        <v>0</v>
      </c>
      <c r="DO188" s="15">
        <v>-1.2891173781505352E-2</v>
      </c>
      <c r="DP188" s="15">
        <v>1.7286071360092938E-2</v>
      </c>
      <c r="DQ188" s="15">
        <v>-1.5153377660443201E-2</v>
      </c>
      <c r="DR188" s="15">
        <v>4.1015747375256068E-2</v>
      </c>
      <c r="DS188" s="15">
        <v>-5.5540129170012875E-4</v>
      </c>
      <c r="DT188" s="15">
        <v>-1.3471039307015929E-3</v>
      </c>
      <c r="DU188" s="15">
        <v>-1.2187016103243565E-2</v>
      </c>
      <c r="DV188" s="15">
        <v>-2.1462114207418778E-3</v>
      </c>
      <c r="DW188" s="15">
        <v>-7.5567619437779982E-4</v>
      </c>
      <c r="DX188" s="15">
        <v>-7.298204965599461E-4</v>
      </c>
      <c r="DY188" s="15">
        <v>1.3116476172198217E-3</v>
      </c>
      <c r="DZ188" s="15">
        <v>4.8331161894994111E-3</v>
      </c>
      <c r="EA188" s="15">
        <v>7.9143996235634759E-3</v>
      </c>
      <c r="EB188" s="15">
        <v>-1.8817404409099698E-3</v>
      </c>
      <c r="EC188" s="15">
        <v>2.6788877494104534E-3</v>
      </c>
      <c r="ED188" s="15">
        <v>-4.1342873505894832E-3</v>
      </c>
      <c r="EE188" s="15">
        <v>-5.9643844133834764E-3</v>
      </c>
      <c r="EF188" s="15">
        <v>-3.3943628445199862E-3</v>
      </c>
      <c r="EG188" s="15">
        <v>7.2158752379379511E-4</v>
      </c>
      <c r="EH188" s="15">
        <v>-7.5497956413269045E-3</v>
      </c>
      <c r="EI188" s="15">
        <v>7.6783565765789433E-3</v>
      </c>
      <c r="EJ188" s="15">
        <v>-1.3917721731653124E-2</v>
      </c>
      <c r="EK188" s="15">
        <v>-6.2584021884224796E-3</v>
      </c>
      <c r="EL188" s="15">
        <v>-4.0635061161452823E-2</v>
      </c>
      <c r="EM188" s="15">
        <v>2.12901853050297E-4</v>
      </c>
      <c r="EN188" s="15">
        <v>-8.742722200498123E-3</v>
      </c>
      <c r="EO188" s="15">
        <v>1.1648224962931065E-3</v>
      </c>
      <c r="EP188" s="15">
        <v>-5.967228804386447E-3</v>
      </c>
      <c r="EQ188" s="15">
        <v>-1.6004271220814827E-3</v>
      </c>
      <c r="ER188" s="15">
        <v>0</v>
      </c>
      <c r="ES188" s="15">
        <v>-2.9997879791116636E-3</v>
      </c>
      <c r="ET188" s="15">
        <v>1.3140606358690366E-3</v>
      </c>
      <c r="EU188" s="15">
        <v>-4.0707743704814729E-3</v>
      </c>
      <c r="EV188" s="15">
        <v>5.1919777787446941E-3</v>
      </c>
      <c r="EW188" s="15">
        <v>4.8414117938024148E-3</v>
      </c>
      <c r="EX188" s="15">
        <v>4.1981589786362402E-3</v>
      </c>
      <c r="EY188" s="15">
        <v>3.0160583494828019E-3</v>
      </c>
      <c r="EZ188" s="15">
        <v>-1.7643326547791185E-2</v>
      </c>
      <c r="FA188" s="15">
        <v>-1.3363789403424527E-2</v>
      </c>
      <c r="FB188" s="15">
        <v>7.2672281975670371E-3</v>
      </c>
      <c r="FC188" s="15">
        <v>-8.0559526858541941E-4</v>
      </c>
      <c r="FD188" s="15">
        <v>5.1023856363662705E-3</v>
      </c>
      <c r="FE188" s="15">
        <v>-2.2240789658598582E-2</v>
      </c>
      <c r="FF188" s="15">
        <v>0</v>
      </c>
      <c r="FG188" s="15">
        <v>-6.4689510566264107E-3</v>
      </c>
      <c r="FH188" s="15">
        <v>-4.0456139545389055E-2</v>
      </c>
      <c r="FI188" s="15">
        <v>-2.5020410115565613E-3</v>
      </c>
      <c r="FJ188" s="15">
        <v>-1.3951218947095558E-2</v>
      </c>
      <c r="FK188" s="15">
        <v>-3.8292169719280798E-4</v>
      </c>
      <c r="FL188" s="15">
        <v>-1.3271402080624634E-3</v>
      </c>
      <c r="FM188" s="15">
        <v>-1.0959982433274755E-2</v>
      </c>
      <c r="FN188" s="15">
        <v>-9.8022204347743853E-3</v>
      </c>
      <c r="FO188" s="15">
        <v>-8.5967659659923826E-3</v>
      </c>
      <c r="FP188" s="15">
        <v>-2.843932502877115E-2</v>
      </c>
      <c r="FQ188" s="15">
        <v>9.0857499339828812E-3</v>
      </c>
      <c r="FR188" s="15">
        <v>-5.8166605481742351E-2</v>
      </c>
      <c r="FS188" s="15">
        <v>-3.8286402303341904E-3</v>
      </c>
      <c r="FT188" s="15">
        <v>2.3228814161397287E-3</v>
      </c>
      <c r="FU188" s="15">
        <v>-1.5402390415012199E-3</v>
      </c>
      <c r="FV188" s="15">
        <v>-1.5568140917945337E-2</v>
      </c>
      <c r="FW188" s="15">
        <v>3.0500226979049069E-3</v>
      </c>
      <c r="FX188" s="15">
        <v>9.950330853168092E-3</v>
      </c>
      <c r="FY188" s="15">
        <v>2.7794953039513184E-3</v>
      </c>
      <c r="FZ188" s="15">
        <v>7.0611184579477404E-3</v>
      </c>
      <c r="GA188" s="15">
        <v>-5.6013046389106758E-3</v>
      </c>
      <c r="GB188" s="15">
        <v>-6.243858602507109E-3</v>
      </c>
      <c r="GC188" s="15">
        <v>1.6306055666916275E-3</v>
      </c>
      <c r="GD188" s="15">
        <v>6.112073356918918E-3</v>
      </c>
      <c r="GE188" s="15">
        <v>-6.5557471302431919E-3</v>
      </c>
      <c r="GF188" s="15">
        <v>5.1834790728964557E-3</v>
      </c>
      <c r="GG188" s="15">
        <v>2.1889215677148937E-3</v>
      </c>
      <c r="GH188" s="15">
        <v>5.4215744114448107E-3</v>
      </c>
      <c r="GI188" s="15">
        <v>8.4130515342816913E-3</v>
      </c>
      <c r="GJ188" s="15">
        <v>-6.0399343281258766E-3</v>
      </c>
      <c r="GK188" s="15">
        <v>-4.0489448854393352E-3</v>
      </c>
      <c r="GL188" s="15">
        <v>5.6398438095879508E-3</v>
      </c>
      <c r="GM188" s="15">
        <v>2.90988137885429E-3</v>
      </c>
      <c r="GN188" s="15">
        <v>-7.7513636543981726E-3</v>
      </c>
      <c r="GO188" s="15">
        <v>-6.5829082725488985E-3</v>
      </c>
      <c r="GP188" s="15">
        <v>8.8776740320174203E-3</v>
      </c>
      <c r="GQ188" s="15">
        <v>-1.0224203037731594E-3</v>
      </c>
      <c r="GR188" s="15">
        <v>8.7932845610769004E-3</v>
      </c>
      <c r="GS188" s="15">
        <v>-4.8592349437053374E-3</v>
      </c>
      <c r="GT188" s="15">
        <v>3.6794507623674885E-3</v>
      </c>
      <c r="GU188" s="15">
        <v>3.8335205764482112E-3</v>
      </c>
      <c r="GV188" s="15">
        <v>-1.0413570368467776E-2</v>
      </c>
      <c r="GW188" s="15">
        <v>4.0386454501093868E-3</v>
      </c>
      <c r="GX188" s="15">
        <v>4.8261271813440304E-3</v>
      </c>
      <c r="GY188" s="15">
        <v>-3.8971933894770636E-3</v>
      </c>
      <c r="GZ188" s="15">
        <v>-4.0129164904528494E-3</v>
      </c>
      <c r="HA188" s="15">
        <v>1.054491317661504E-2</v>
      </c>
      <c r="HB188" s="15">
        <v>-1.9169916107720172E-2</v>
      </c>
      <c r="HC188" s="15">
        <v>-2.2876166781928228E-3</v>
      </c>
      <c r="HD188" s="15">
        <v>-1.3872663690785677E-2</v>
      </c>
      <c r="HE188" s="15">
        <v>-7.4295893079129646E-3</v>
      </c>
      <c r="HF188" s="15">
        <v>-1.795380361659582E-2</v>
      </c>
      <c r="HG188" s="15">
        <v>-6.4228308838132665E-3</v>
      </c>
      <c r="HH188" s="15">
        <v>-6.3857177401892267E-3</v>
      </c>
      <c r="HI188" s="15">
        <v>-1.2881183788931258E-2</v>
      </c>
      <c r="HJ188" s="15">
        <v>-1.1673029128441948E-2</v>
      </c>
      <c r="HK188" s="15">
        <v>-8.8815460314598509E-3</v>
      </c>
      <c r="HL188" s="15">
        <v>-2.5311892017244749E-3</v>
      </c>
      <c r="HM188" s="15">
        <v>-4.0084165202726806E-2</v>
      </c>
      <c r="HN188" s="15">
        <v>-3.3213426602033418E-3</v>
      </c>
      <c r="HO188" s="15">
        <v>-1.0020495796206293E-2</v>
      </c>
      <c r="HP188" s="15">
        <v>-4.4651992191995305E-3</v>
      </c>
      <c r="HQ188" s="15">
        <v>-3.5038578244035268E-3</v>
      </c>
      <c r="HR188" s="15">
        <v>3.6042530575806968E-4</v>
      </c>
      <c r="HS188" s="15">
        <v>-7.0323490943148548E-4</v>
      </c>
      <c r="HT188" s="15">
        <v>-6.4398413731439467E-4</v>
      </c>
      <c r="HU188" s="15">
        <v>-5.5447741925163596E-4</v>
      </c>
      <c r="HV188" s="15">
        <v>2.4667998626020171E-3</v>
      </c>
      <c r="HW188" s="15">
        <v>-9.6951502181263968E-3</v>
      </c>
      <c r="HX188" s="15">
        <v>-3.3657023003476276E-2</v>
      </c>
      <c r="HY188" s="15">
        <v>-8.9637976263182012E-3</v>
      </c>
      <c r="HZ188" s="15">
        <v>1.1213457322375167E-3</v>
      </c>
      <c r="IA188" s="15">
        <v>-3.2271105053758675E-3</v>
      </c>
      <c r="IB188" s="15">
        <v>-2.0247536797393058E-2</v>
      </c>
      <c r="IC188" s="15">
        <v>-4.1618907106298611E-3</v>
      </c>
      <c r="ID188" s="15">
        <v>-3.1075073715517662E-3</v>
      </c>
      <c r="IE188" s="15">
        <v>-1.2963144490510985E-2</v>
      </c>
      <c r="IF188" s="15">
        <v>-1.1923491154738293E-2</v>
      </c>
      <c r="IG188" s="15">
        <v>-5.4956505455159912E-2</v>
      </c>
      <c r="IH188" s="15">
        <v>7.7620053354893297E-3</v>
      </c>
      <c r="II188" s="15">
        <v>-5.4821966358964023E-3</v>
      </c>
      <c r="IJ188" s="15">
        <v>-1.7621601349819559E-2</v>
      </c>
      <c r="IK188" s="15">
        <v>-4.1974480132726149E-4</v>
      </c>
      <c r="IL188" s="15">
        <v>1.9994553602962527E-3</v>
      </c>
      <c r="IM188" s="15">
        <v>-1.6254374118034719E-2</v>
      </c>
      <c r="IN188" s="15">
        <v>0</v>
      </c>
      <c r="IO188" s="15">
        <v>-1.6438726343159835E-2</v>
      </c>
      <c r="IP188" s="15">
        <v>5.9669284714923502E-3</v>
      </c>
      <c r="IQ188" s="15">
        <v>4.5924225835827304E-4</v>
      </c>
      <c r="IR188" s="15">
        <v>-6.4902021158892154E-3</v>
      </c>
      <c r="IS188" s="15">
        <v>-1.0284377724438855E-2</v>
      </c>
      <c r="IT188" s="15">
        <v>2.3571944598815863E-3</v>
      </c>
      <c r="IU188" s="15">
        <v>-1.0376674169654395E-3</v>
      </c>
      <c r="IV188" s="15">
        <v>-1.0148618812404774E-2</v>
      </c>
      <c r="IW188" s="15">
        <v>-3.1818932708391742E-2</v>
      </c>
      <c r="IX188" s="15">
        <v>1.9985017893261055E-3</v>
      </c>
      <c r="IY188" s="15">
        <v>-2.3919368998670423E-3</v>
      </c>
      <c r="IZ188" s="15">
        <v>-1.0749392155999271E-2</v>
      </c>
      <c r="JA188" s="15">
        <v>-5.456466843273982E-3</v>
      </c>
      <c r="JB188" s="15">
        <v>0</v>
      </c>
      <c r="JC188" s="15">
        <v>3.8701402853091589E-3</v>
      </c>
      <c r="JD188" s="15">
        <v>1.11573178594827E-2</v>
      </c>
      <c r="JE188" s="15">
        <v>-8.6751174171607068E-4</v>
      </c>
      <c r="JF188" s="15">
        <v>-4.3219240871338145E-3</v>
      </c>
      <c r="JG188" s="15">
        <v>-1.9489687221649701E-2</v>
      </c>
      <c r="JH188" s="15">
        <v>1.2234630718643565E-2</v>
      </c>
      <c r="JI188" s="15">
        <v>1.5544225774424361E-2</v>
      </c>
      <c r="JJ188" s="15">
        <v>-1.6148811787220793E-3</v>
      </c>
      <c r="JK188" s="15">
        <v>-8.7252426790116681E-4</v>
      </c>
      <c r="JL188" s="15">
        <v>-3.9388276358326138E-3</v>
      </c>
      <c r="JM188" s="15">
        <v>9.3438955849475588E-3</v>
      </c>
      <c r="JN188" s="15">
        <v>-8.2486032715004265E-3</v>
      </c>
      <c r="JO188" s="15">
        <v>1.699588691921038E-2</v>
      </c>
      <c r="JP188" s="15">
        <v>2.2567005345927875E-3</v>
      </c>
      <c r="JQ188" s="15">
        <v>-1.3529970945068976E-3</v>
      </c>
      <c r="JR188" s="15">
        <v>-6.6496408708433177E-3</v>
      </c>
      <c r="JS188" s="15">
        <v>-2.9701154189925049E-3</v>
      </c>
      <c r="JT188" s="15">
        <v>3.3984739591115514E-3</v>
      </c>
      <c r="JU188" s="15">
        <v>-4.1791885300985843E-3</v>
      </c>
      <c r="JV188" s="15">
        <v>5.2590995150282012E-3</v>
      </c>
      <c r="JW188" s="15">
        <v>1.1499728423108736E-2</v>
      </c>
      <c r="JX188" s="15">
        <v>-8.6755894055501673E-3</v>
      </c>
      <c r="JY188" s="15">
        <v>-4.0104271642387048E-4</v>
      </c>
      <c r="JZ188" s="15">
        <v>-1.2482159181518031E-2</v>
      </c>
      <c r="KA188" s="15">
        <v>1.5450381607795285E-3</v>
      </c>
      <c r="KB188" s="15">
        <v>-4.6827526450341772E-3</v>
      </c>
      <c r="KC188" s="15">
        <v>-1.8834009505348812E-3</v>
      </c>
      <c r="KD188" s="15">
        <v>1.1267606825904454E-3</v>
      </c>
      <c r="KE188" s="15">
        <v>-7.0522154053249469E-3</v>
      </c>
      <c r="KF188" s="15">
        <v>1.6125320241460758E-3</v>
      </c>
      <c r="KG188" s="15">
        <v>-5.9746273055528959E-2</v>
      </c>
      <c r="KH188" s="15">
        <v>6.9477835507858647E-3</v>
      </c>
      <c r="KI188" s="15">
        <v>2.1810259463601461E-3</v>
      </c>
      <c r="KJ188" s="15">
        <v>7.7060591818619789E-3</v>
      </c>
      <c r="KK188" s="15">
        <v>-5.149545940831524E-3</v>
      </c>
      <c r="KL188" s="15">
        <v>2.1501304685179051E-3</v>
      </c>
      <c r="KM188" s="15">
        <v>3.5709657770001818E-3</v>
      </c>
      <c r="KN188" s="15">
        <v>-8.5389513142322751E-3</v>
      </c>
      <c r="KO188" s="15">
        <v>-2.9834597845413369E-2</v>
      </c>
      <c r="KP188" s="15">
        <v>-4.8123196308891286E-4</v>
      </c>
      <c r="KQ188" s="15">
        <v>-3.3581812455382686E-2</v>
      </c>
      <c r="KR188" s="15">
        <v>-6.5536635765052163E-3</v>
      </c>
      <c r="KS188" s="15">
        <v>-5.0942812471332956E-2</v>
      </c>
      <c r="KT188" s="15">
        <v>-2.3421957071240408E-3</v>
      </c>
      <c r="KU188" s="15">
        <v>-4.6034816597751941E-3</v>
      </c>
      <c r="KV188" s="15">
        <v>-3.1331068708425891E-2</v>
      </c>
      <c r="KW188" s="15">
        <v>-2.6228200247048463E-3</v>
      </c>
      <c r="KX188" s="15">
        <v>-1.2733127238202907E-2</v>
      </c>
      <c r="KY188" s="15">
        <v>-1.2615250553078996E-2</v>
      </c>
      <c r="KZ188" s="15">
        <v>-4.51822227932328E-2</v>
      </c>
      <c r="LA188" s="15">
        <v>-1.3644782988304178E-3</v>
      </c>
      <c r="LB188" s="15">
        <v>1.3650945349170745E-4</v>
      </c>
      <c r="LC188" s="15">
        <v>1.108208773277432E-3</v>
      </c>
      <c r="LD188" s="15">
        <v>-5.1771434324145663E-3</v>
      </c>
      <c r="LE188" s="15">
        <v>3.1788106237975004E-3</v>
      </c>
      <c r="LF188" s="15">
        <v>-1.6032952133439988E-2</v>
      </c>
      <c r="LG188" s="15">
        <v>1.1299555253933247E-2</v>
      </c>
      <c r="LH188" s="15">
        <v>-1.1844470112522513E-2</v>
      </c>
      <c r="LI188" s="15">
        <v>-7.9286837555072563E-3</v>
      </c>
      <c r="LJ188" s="15">
        <v>6.0455376163034286E-3</v>
      </c>
      <c r="LK188" s="15">
        <v>-2.7381648596795732E-3</v>
      </c>
      <c r="LL188" s="15">
        <v>-3.637751812978926E-2</v>
      </c>
      <c r="LM188" s="15">
        <v>1.3430546915222856E-3</v>
      </c>
      <c r="LN188" s="15">
        <v>1.1174478495354965E-2</v>
      </c>
      <c r="LO188" s="15">
        <v>-3.3593838648157733E-3</v>
      </c>
      <c r="LP188" s="15">
        <v>-1.3287655463894743E-2</v>
      </c>
      <c r="LQ188" s="15">
        <v>-2.3450627235490004E-2</v>
      </c>
      <c r="LR188" s="15">
        <v>-6.3313612835608239E-3</v>
      </c>
      <c r="LS188" s="15">
        <v>4.3742475579715721E-3</v>
      </c>
      <c r="LT188" s="15">
        <v>3.2171609517755427E-3</v>
      </c>
      <c r="LU188" s="15">
        <v>-8.8675074727368637E-3</v>
      </c>
      <c r="LV188" s="15">
        <v>-6.5505823008071978E-3</v>
      </c>
      <c r="LW188" s="15">
        <v>2.448526543277593E-3</v>
      </c>
      <c r="LX188" s="15">
        <v>2.2327667662566538E-3</v>
      </c>
      <c r="LY188" s="15">
        <v>-2.7520428340837063E-3</v>
      </c>
      <c r="LZ188" s="15">
        <v>1.7061938962486525E-3</v>
      </c>
      <c r="MA188" s="15">
        <v>-9.2189148964311046E-3</v>
      </c>
      <c r="MB188" s="15">
        <v>-3.8693083528192687E-3</v>
      </c>
      <c r="MC188" s="15">
        <v>-5.7829342656445784E-3</v>
      </c>
      <c r="MD188" s="15">
        <v>1.4628440291486213E-3</v>
      </c>
      <c r="ME188" s="15">
        <v>4.3061330974926435E-3</v>
      </c>
      <c r="MF188" s="15">
        <v>-1.5440611868841663E-3</v>
      </c>
      <c r="MG188" s="15">
        <v>6.0763432604535655E-3</v>
      </c>
      <c r="MH188" s="15">
        <v>1.1399260282541057E-3</v>
      </c>
      <c r="MI188" s="15">
        <v>1.9611844814883803E-2</v>
      </c>
      <c r="MJ188" s="15">
        <v>2.7183794056686434E-2</v>
      </c>
      <c r="MK188" s="15">
        <v>2.5207979065668949E-3</v>
      </c>
      <c r="ML188" s="15">
        <v>-2.2148403295527874E-3</v>
      </c>
      <c r="MM188" s="15">
        <v>-1.3463527418549316E-2</v>
      </c>
      <c r="MN188" s="15">
        <v>1.5736879409285041E-4</v>
      </c>
      <c r="MO188" s="15">
        <v>-3.3389012655145986E-3</v>
      </c>
      <c r="MP188" s="15">
        <v>7.693787646306119E-4</v>
      </c>
      <c r="MQ188" s="15">
        <v>2.3637029771898621E-5</v>
      </c>
      <c r="MR188" s="15">
        <v>0.11940142086153679</v>
      </c>
      <c r="MS188" s="15">
        <v>-5.6127369049574364E-3</v>
      </c>
      <c r="MT188" s="15">
        <v>-3.6014444689075908E-3</v>
      </c>
      <c r="MU188" s="15">
        <v>-1.7692409518407031E-3</v>
      </c>
      <c r="MV188" s="15">
        <v>-4.157392773440698E-3</v>
      </c>
      <c r="MW188" s="15">
        <v>2.5263171331111355E-3</v>
      </c>
      <c r="MX188" s="15">
        <v>-3.4926214262163578E-3</v>
      </c>
      <c r="MY188" s="15">
        <v>-7.2993024816116079E-3</v>
      </c>
      <c r="MZ188" s="15">
        <v>-2.2796986322637488E-2</v>
      </c>
      <c r="NA188" s="15">
        <v>4.4682826800504965E-3</v>
      </c>
      <c r="NB188" s="15">
        <v>-3.0639625655214738E-3</v>
      </c>
      <c r="NC188" s="15">
        <v>-1.139149828609537E-2</v>
      </c>
      <c r="ND188" s="15">
        <v>2.4417944319063386E-3</v>
      </c>
      <c r="NE188" s="15">
        <v>1.286173810744085E-3</v>
      </c>
      <c r="NF188" s="15">
        <v>-1.9592463448437642E-2</v>
      </c>
      <c r="NG188" s="15">
        <v>6.7334110419196916E-3</v>
      </c>
      <c r="NH188" s="15">
        <v>-4.9573221874276352E-3</v>
      </c>
      <c r="NI188" s="15">
        <v>-4.2273953266297884E-3</v>
      </c>
      <c r="NJ188" s="15">
        <v>-8.241138990749514E-3</v>
      </c>
      <c r="NK188" s="15">
        <v>1.2022310670905255E-2</v>
      </c>
      <c r="NL188" s="15">
        <v>-1.3739175883304046E-2</v>
      </c>
      <c r="NM188" s="15">
        <v>0</v>
      </c>
      <c r="NN188" s="15">
        <v>1.7050302510837475E-3</v>
      </c>
      <c r="NO188" s="15">
        <v>1.5990054042131624E-3</v>
      </c>
      <c r="NP188" s="15">
        <v>-1.0820200026041383E-2</v>
      </c>
      <c r="NQ188" s="15">
        <v>2.4405846270897668E-3</v>
      </c>
      <c r="NR188" s="15">
        <v>3.3423350307585369E-3</v>
      </c>
      <c r="NS188" s="15">
        <v>-8.9355410549087459E-3</v>
      </c>
      <c r="NT188" s="15">
        <v>2.7677847727263106E-3</v>
      </c>
      <c r="NU188" s="15">
        <v>1.7902193730672013E-3</v>
      </c>
      <c r="NV188" s="15">
        <v>3.6110433873880166E-3</v>
      </c>
      <c r="NW188" s="15">
        <v>-3.3716507036600117E-3</v>
      </c>
      <c r="NX188" s="15">
        <v>2.6143805740708936E-3</v>
      </c>
      <c r="NY188" s="15">
        <v>-1.6350670579148796E-2</v>
      </c>
      <c r="NZ188" s="15">
        <v>5.6490387237974251E-3</v>
      </c>
      <c r="OA188" s="15">
        <v>2.0625651863483241E-3</v>
      </c>
      <c r="OB188" s="15">
        <v>6.1890223737068204E-3</v>
      </c>
      <c r="OC188" s="15">
        <v>-1.8535686493227213E-3</v>
      </c>
      <c r="OD188" s="15">
        <v>-1.1741817876683174E-2</v>
      </c>
      <c r="OE188" s="15">
        <v>2.2518528034169366E-3</v>
      </c>
      <c r="OF188" s="15">
        <v>-3.0833941738028451E-3</v>
      </c>
      <c r="OG188" s="15">
        <v>2.8752781125809149E-3</v>
      </c>
      <c r="OH188" s="15">
        <v>-3.1832926573210782E-2</v>
      </c>
      <c r="OI188" s="15">
        <v>-6.1453031241474956E-3</v>
      </c>
      <c r="OJ188" s="15">
        <v>-1.4227689493580295E-2</v>
      </c>
      <c r="OK188" s="15">
        <v>0</v>
      </c>
      <c r="OL188" s="15">
        <v>3.2801253988685849E-3</v>
      </c>
      <c r="OM188" s="15">
        <v>-1.7867023088044352E-3</v>
      </c>
      <c r="ON188" s="15">
        <v>-4.2149693593121467E-3</v>
      </c>
      <c r="OO188" s="15">
        <v>6.9830879911615025E-3</v>
      </c>
      <c r="OP188" s="15">
        <v>-9.116215488364417E-3</v>
      </c>
      <c r="OQ188" s="15">
        <v>8.7095374935131271E-4</v>
      </c>
      <c r="OR188" s="15">
        <v>-5.321362997497847E-3</v>
      </c>
      <c r="OS188" s="15">
        <v>-7.7315112644490668E-3</v>
      </c>
      <c r="OT188" s="15">
        <v>9.8522964430116395E-3</v>
      </c>
      <c r="OU188" s="15">
        <v>8.9480922844575664E-3</v>
      </c>
      <c r="OV188" s="15">
        <v>-2.3406952918576952E-2</v>
      </c>
      <c r="OW188" s="15">
        <v>-9.465150256581855E-3</v>
      </c>
      <c r="OX188" s="15">
        <v>-1.1369543820898161E-2</v>
      </c>
      <c r="OY188" s="15">
        <v>1.1297123752371793E-2</v>
      </c>
      <c r="OZ188" s="15">
        <v>-1.0279644237743692E-2</v>
      </c>
      <c r="PA188" s="15">
        <v>-6.5164137765953162E-3</v>
      </c>
      <c r="PB188" s="15">
        <v>-5.9737334157055925E-3</v>
      </c>
      <c r="PC188" s="15">
        <v>1.9983656391455622E-3</v>
      </c>
      <c r="PD188" s="15">
        <v>-1.144893001414447E-2</v>
      </c>
      <c r="PE188" s="15">
        <v>3.45853564636113E-3</v>
      </c>
      <c r="PF188" s="15">
        <v>4.6148202480251858E-3</v>
      </c>
      <c r="PG188" s="15">
        <v>1.9853114633268113E-2</v>
      </c>
      <c r="PH188" s="15">
        <v>1.3755160353100982E-3</v>
      </c>
      <c r="PI188" s="15">
        <v>-2.0451989027211618E-4</v>
      </c>
      <c r="PJ188" s="15">
        <v>-0.14950343427720517</v>
      </c>
      <c r="PK188" s="15">
        <v>-1.665779772479432E-2</v>
      </c>
      <c r="PL188" s="15">
        <v>-2.266632942576392E-2</v>
      </c>
      <c r="PM188" s="15">
        <v>0</v>
      </c>
      <c r="PN188" s="15">
        <v>0</v>
      </c>
      <c r="PO188" s="15">
        <v>1.0757894641961036E-3</v>
      </c>
      <c r="PP188" s="15">
        <v>-1.3174641005958743E-2</v>
      </c>
      <c r="PQ188" s="15">
        <v>2.9226947453408586E-4</v>
      </c>
      <c r="PR188" s="15">
        <v>5.235145394847018E-4</v>
      </c>
      <c r="PS188" s="15">
        <v>5.247152347480917E-3</v>
      </c>
      <c r="PT188" s="15">
        <v>5.7361378245851698E-4</v>
      </c>
      <c r="PU188" s="15">
        <v>-5.7616920631971616E-3</v>
      </c>
      <c r="PV188" s="15">
        <v>3.6307442560582293E-3</v>
      </c>
      <c r="PW188" s="15">
        <v>-5.26646985265454E-3</v>
      </c>
      <c r="PX188" s="15">
        <v>-1.5450951155718991E-2</v>
      </c>
      <c r="PY188" s="15">
        <v>-3.6939940790234327E-3</v>
      </c>
      <c r="PZ188" s="15">
        <v>-1.4456034055787759E-2</v>
      </c>
      <c r="QA188" s="15">
        <v>5.1984444181208652E-3</v>
      </c>
      <c r="QB188" s="15">
        <v>2.5501346844219713E-3</v>
      </c>
      <c r="QC188" s="15">
        <v>-7.5556536862064405E-3</v>
      </c>
      <c r="QD188" s="15">
        <v>-4.5026918999295238E-3</v>
      </c>
      <c r="QE188" s="15">
        <v>6.4948753151691067E-3</v>
      </c>
      <c r="QF188" s="15">
        <v>-1.1547279173511863E-2</v>
      </c>
      <c r="QG188" s="15">
        <v>2.4340782808794756E-3</v>
      </c>
      <c r="QH188" s="15">
        <v>-1.0891448201790754E-2</v>
      </c>
      <c r="QI188" s="15">
        <v>-1.8067338793970475E-2</v>
      </c>
      <c r="QJ188" s="15">
        <v>-4.6421836851249072E-2</v>
      </c>
      <c r="QK188" s="15">
        <v>1.0013738660502E-2</v>
      </c>
      <c r="QL188" s="15">
        <v>2.8435573408564022E-3</v>
      </c>
      <c r="QM188" s="15">
        <v>2.3179113524896219E-3</v>
      </c>
      <c r="QN188" s="15">
        <v>1.7737240175403474E-3</v>
      </c>
      <c r="QO188" s="15">
        <v>2.823048198503173E-3</v>
      </c>
      <c r="QP188" s="15">
        <v>-1.9770988484847239E-2</v>
      </c>
      <c r="QQ188" s="15">
        <v>-8.3409056591052747E-3</v>
      </c>
      <c r="QR188" s="15">
        <v>1.3915957077583826E-2</v>
      </c>
      <c r="QS188" s="15">
        <v>-5.9475709249963912E-3</v>
      </c>
      <c r="QT188" s="15">
        <v>9.0045630930817525E-3</v>
      </c>
      <c r="QU188" s="15">
        <v>-5.789925190412523E-3</v>
      </c>
      <c r="QV188" s="15">
        <v>-1.7776197718123095E-4</v>
      </c>
      <c r="QW188" s="15">
        <v>8.4626739187337284E-3</v>
      </c>
      <c r="QX188" s="15">
        <v>-4.841626764039827E-3</v>
      </c>
      <c r="QY188" s="15">
        <v>-4.0167901835151455E-5</v>
      </c>
      <c r="QZ188" s="15">
        <v>-8.4949743180279453E-4</v>
      </c>
      <c r="RA188" s="15">
        <v>-4.4946917139909413E-2</v>
      </c>
      <c r="RB188" s="15">
        <v>-2.8770757008680811E-2</v>
      </c>
      <c r="RC188" s="15">
        <v>-1.3126447490805467E-2</v>
      </c>
      <c r="RD188" s="15">
        <v>-2.8103062992553087E-3</v>
      </c>
      <c r="RE188" s="15">
        <v>-1.7775254422476554E-3</v>
      </c>
      <c r="RF188" s="15">
        <v>2.374016438176483E-3</v>
      </c>
      <c r="RG188" s="15">
        <v>-1.1039790024470114E-2</v>
      </c>
      <c r="RH188" s="15">
        <v>-3.6781274863966255E-3</v>
      </c>
      <c r="RI188" s="15">
        <v>-1.8718861916670111E-2</v>
      </c>
      <c r="RJ188" s="15">
        <v>-3.7183779000028038E-3</v>
      </c>
      <c r="RK188" s="15">
        <v>-3.9880411779555447E-3</v>
      </c>
      <c r="RL188" s="15">
        <v>4.8843952653802505E-3</v>
      </c>
      <c r="RM188" s="15">
        <v>4.0439442486798468E-4</v>
      </c>
      <c r="RN188" s="15">
        <v>-2.2612816707324995E-3</v>
      </c>
      <c r="RO188" s="15">
        <v>-2.212393749541329E-2</v>
      </c>
      <c r="RP188" s="15">
        <v>-2.2208180550390602E-2</v>
      </c>
      <c r="RQ188" s="15">
        <v>-2.0412956139687553E-2</v>
      </c>
      <c r="RR188" s="15">
        <v>5.0948312867086258E-3</v>
      </c>
      <c r="RS188" s="15">
        <v>6.5552280289017564E-4</v>
      </c>
      <c r="RT188" s="15">
        <v>-2.1682316364913339E-2</v>
      </c>
      <c r="RU188" s="15">
        <v>1.5484193735099191E-3</v>
      </c>
      <c r="RV188" s="15">
        <v>-1.5707396924073676E-3</v>
      </c>
      <c r="RW188" s="15">
        <v>5.1467898591739253E-3</v>
      </c>
      <c r="RX188" s="15">
        <v>1.7211708207730534E-3</v>
      </c>
      <c r="RY188" s="15">
        <v>-1.5046257662460221E-2</v>
      </c>
      <c r="RZ188" s="15">
        <v>-3.8343558751999251E-4</v>
      </c>
      <c r="SA188" s="15">
        <v>-2.7155465204217624E-4</v>
      </c>
      <c r="SB188" s="15">
        <v>-3.0761367502218965E-3</v>
      </c>
      <c r="SC188" s="15">
        <v>-2.1025847396335773E-3</v>
      </c>
      <c r="SD188" s="15">
        <v>-1.9421677701459857E-2</v>
      </c>
      <c r="SE188" s="15">
        <v>-2.8409110016037525E-3</v>
      </c>
      <c r="SF188" s="15">
        <v>1.1562514472789229E-2</v>
      </c>
      <c r="SG188" s="15">
        <v>-6.9980404876255143E-3</v>
      </c>
      <c r="SH188" s="15">
        <v>0</v>
      </c>
      <c r="SI188" s="15">
        <v>-4.3769066835159893E-3</v>
      </c>
      <c r="SJ188" s="15">
        <v>-1.7351205732003813E-2</v>
      </c>
      <c r="SK188" s="15">
        <v>-8.021063610021209E-3</v>
      </c>
      <c r="SL188" s="15">
        <v>3.2701112129212748E-4</v>
      </c>
      <c r="SM188" s="15">
        <v>1.2755753520272113E-2</v>
      </c>
      <c r="SN188" s="15">
        <v>5.8962265859163808E-4</v>
      </c>
      <c r="SO188" s="15">
        <v>-1.857565755922249E-2</v>
      </c>
      <c r="SP188" s="15">
        <v>1.3916012535131977E-2</v>
      </c>
      <c r="SQ188" s="15">
        <v>4.2673103929947564E-3</v>
      </c>
      <c r="SR188" s="15">
        <v>7.1774630750407581E-4</v>
      </c>
      <c r="SS188" s="15">
        <v>-1.6572296682038063E-4</v>
      </c>
      <c r="ST188" s="15">
        <v>-1.1389522871309895E-3</v>
      </c>
      <c r="SU188" s="15">
        <v>1.4136276032353887E-3</v>
      </c>
      <c r="SV188" s="15">
        <v>-1.05056777142143E-2</v>
      </c>
      <c r="SW188" s="15">
        <v>-2.3433579564702073E-2</v>
      </c>
      <c r="SX188" s="15">
        <v>-1.5214544808810347E-2</v>
      </c>
      <c r="SY188" s="15">
        <v>6.4427282221987117E-3</v>
      </c>
      <c r="SZ188" s="15">
        <v>-6.5104396624320101E-3</v>
      </c>
      <c r="TA188" s="15">
        <v>-8.3811979228263344E-3</v>
      </c>
      <c r="TB188" s="15">
        <v>-1.1491789377864485E-2</v>
      </c>
      <c r="TC188" s="15">
        <v>6.1606355463031436E-3</v>
      </c>
      <c r="TD188" s="15">
        <v>-5.8838120221738829E-3</v>
      </c>
      <c r="TE188" s="15">
        <v>3.7234085570202633E-3</v>
      </c>
      <c r="TF188" s="15">
        <v>-8.3035793195880613E-4</v>
      </c>
      <c r="TG188" s="15">
        <v>6.5139617579206598E-3</v>
      </c>
      <c r="TH188" s="15">
        <v>-1.0932747023053286E-2</v>
      </c>
      <c r="TI188" s="15">
        <v>-8.8398365691409516E-3</v>
      </c>
      <c r="TJ188" s="15">
        <v>5.8846776330968853E-3</v>
      </c>
      <c r="TK188" s="15">
        <v>-2.1834069809435063E-3</v>
      </c>
      <c r="TL188" s="15">
        <v>-8.8569606734671008E-4</v>
      </c>
      <c r="TM188" s="15">
        <v>2.2888542837518349E-3</v>
      </c>
      <c r="TN188" s="15">
        <v>2.6320752176078482E-3</v>
      </c>
      <c r="TO188" s="23">
        <v>-1.7289154256780739E-3</v>
      </c>
    </row>
    <row r="189" spans="1:535" x14ac:dyDescent="0.35">
      <c r="A189" s="14">
        <v>183</v>
      </c>
      <c r="B189" s="81">
        <v>42725</v>
      </c>
      <c r="C189" s="23">
        <v>-2.7865643791465653E-3</v>
      </c>
      <c r="D189" s="43">
        <f ca="1">OFFSET('CAPM Regression Loop'!$AH$6,$A189,'CAPM Regression Loop'!$D$2)</f>
        <v>3.765769202851333E-4</v>
      </c>
      <c r="T189" s="14">
        <v>183</v>
      </c>
      <c r="U189" s="14" t="s">
        <v>185</v>
      </c>
      <c r="V189" s="14">
        <v>0.97818757592403593</v>
      </c>
      <c r="W189" s="14">
        <v>0.17484324998849404</v>
      </c>
      <c r="X189" s="14">
        <v>0.11126961009034737</v>
      </c>
      <c r="Y189" s="14">
        <f t="shared" si="9"/>
        <v>-0.12475416738935864</v>
      </c>
      <c r="Z189" s="14">
        <f t="shared" si="8"/>
        <v>0.12475416738935864</v>
      </c>
      <c r="AA189" s="14">
        <f t="shared" si="10"/>
        <v>1</v>
      </c>
      <c r="AF189" s="80"/>
      <c r="AH189" s="81"/>
      <c r="AI189" s="15">
        <v>-3.6856410284932051E-3</v>
      </c>
      <c r="AJ189" s="15">
        <v>5.0663802767073563E-3</v>
      </c>
      <c r="AK189" s="15">
        <v>-1.2144274820063932E-2</v>
      </c>
      <c r="AL189" s="15">
        <v>9.4013083288691185E-4</v>
      </c>
      <c r="AM189" s="15">
        <v>-1.1487870047348048E-2</v>
      </c>
      <c r="AN189" s="15">
        <v>-5.69081523175496E-3</v>
      </c>
      <c r="AO189" s="15">
        <v>1.3083869457758102E-3</v>
      </c>
      <c r="AP189" s="15">
        <v>-5.1250884667236145E-2</v>
      </c>
      <c r="AQ189" s="15">
        <v>-2.4611901859606538E-3</v>
      </c>
      <c r="AR189" s="15">
        <v>2.7210901143605863E-3</v>
      </c>
      <c r="AS189" s="15">
        <v>-1.9491072765054579E-3</v>
      </c>
      <c r="AT189" s="15">
        <v>1.3671877129623846E-3</v>
      </c>
      <c r="AU189" s="15">
        <v>1.0064168212230032E-2</v>
      </c>
      <c r="AV189" s="15">
        <v>-5.0118807100110272E-3</v>
      </c>
      <c r="AW189" s="15">
        <v>-4.6091881100853768E-3</v>
      </c>
      <c r="AX189" s="15">
        <v>-6.507443010054445E-3</v>
      </c>
      <c r="AY189" s="15">
        <v>3.3444847228473501E-3</v>
      </c>
      <c r="AZ189" s="15">
        <v>-1.0323504862919816E-2</v>
      </c>
      <c r="BA189" s="15">
        <v>6.2785594379333775E-3</v>
      </c>
      <c r="BB189" s="15">
        <v>1.3806925446103201E-2</v>
      </c>
      <c r="BC189" s="15">
        <v>9.0049533325016592E-4</v>
      </c>
      <c r="BD189" s="15">
        <v>-1.95930150112405E-2</v>
      </c>
      <c r="BE189" s="15">
        <v>2.1666125098280376E-4</v>
      </c>
      <c r="BF189" s="15">
        <v>-2.7027043478851389E-3</v>
      </c>
      <c r="BG189" s="15">
        <v>-1.215508851263669E-2</v>
      </c>
      <c r="BH189" s="15">
        <v>-6.7181729097181805E-4</v>
      </c>
      <c r="BI189" s="15">
        <v>-6.8652465501176608E-3</v>
      </c>
      <c r="BJ189" s="15">
        <v>-4.8171759454392607E-3</v>
      </c>
      <c r="BK189" s="15">
        <v>-5.3720119476165814E-4</v>
      </c>
      <c r="BL189" s="15">
        <v>3.3618613570499463E-3</v>
      </c>
      <c r="BM189" s="15">
        <v>1.9261551752531747E-2</v>
      </c>
      <c r="BN189" s="15">
        <v>-9.2038662732878379E-4</v>
      </c>
      <c r="BO189" s="15">
        <v>-3.4812915925118912E-3</v>
      </c>
      <c r="BP189" s="15">
        <v>-3.4423441909727901E-3</v>
      </c>
      <c r="BQ189" s="15">
        <v>2.1748003678596682E-3</v>
      </c>
      <c r="BR189" s="15">
        <v>-7.1577387293586085E-3</v>
      </c>
      <c r="BS189" s="15">
        <v>-5.0355687482198878E-3</v>
      </c>
      <c r="BT189" s="15">
        <v>-3.5583893713600199E-3</v>
      </c>
      <c r="BU189" s="15">
        <v>-8.0424437796691218E-4</v>
      </c>
      <c r="BV189" s="15">
        <v>1.0087509883728221E-2</v>
      </c>
      <c r="BW189" s="15">
        <v>-1.3120104234060721E-2</v>
      </c>
      <c r="BX189" s="15">
        <v>-1.8316531758287884E-2</v>
      </c>
      <c r="BY189" s="15">
        <v>3.7486655822666719E-3</v>
      </c>
      <c r="BZ189" s="15">
        <v>-1.4389970619623329E-3</v>
      </c>
      <c r="CA189" s="15">
        <v>-1.6492994217716108E-3</v>
      </c>
      <c r="CB189" s="15">
        <v>-3.1047160135444746E-3</v>
      </c>
      <c r="CC189" s="15">
        <v>-1.0174665961707706E-3</v>
      </c>
      <c r="CD189" s="15">
        <v>-1.6111318021872596E-3</v>
      </c>
      <c r="CE189" s="15">
        <v>-1.7997213626265465E-2</v>
      </c>
      <c r="CF189" s="15">
        <v>1.8988205895075288E-3</v>
      </c>
      <c r="CG189" s="15">
        <v>-1.3212508382496817E-2</v>
      </c>
      <c r="CH189" s="15">
        <v>1.2075970289566037E-3</v>
      </c>
      <c r="CI189" s="15">
        <v>6.9886088524749384E-4</v>
      </c>
      <c r="CJ189" s="15">
        <v>-5.3428444104954695E-3</v>
      </c>
      <c r="CK189" s="15">
        <v>3.4579100820768187E-3</v>
      </c>
      <c r="CL189" s="15">
        <v>-5.973267987661993E-3</v>
      </c>
      <c r="CM189" s="15">
        <v>-4.593599396858215E-3</v>
      </c>
      <c r="CN189" s="15">
        <v>6.9455786274125993E-3</v>
      </c>
      <c r="CO189" s="15">
        <v>-3.5288964720211792E-3</v>
      </c>
      <c r="CP189" s="15">
        <v>-2.2678308295395334E-4</v>
      </c>
      <c r="CQ189" s="15">
        <v>-5.260401399180277E-3</v>
      </c>
      <c r="CR189" s="15">
        <v>-9.3538096959970528E-3</v>
      </c>
      <c r="CS189" s="15">
        <v>-3.6807348486897779E-3</v>
      </c>
      <c r="CT189" s="15">
        <v>-1.0839456679758587E-3</v>
      </c>
      <c r="CU189" s="15">
        <v>2.4749412327781153E-4</v>
      </c>
      <c r="CV189" s="15">
        <v>-3.9987749377771243E-3</v>
      </c>
      <c r="CW189" s="15">
        <v>-8.7217011454709427E-3</v>
      </c>
      <c r="CX189" s="15">
        <v>-2.7302337656950212E-3</v>
      </c>
      <c r="CY189" s="15">
        <v>-1.2424716010505356E-2</v>
      </c>
      <c r="CZ189" s="15">
        <v>0</v>
      </c>
      <c r="DA189" s="15">
        <v>-7.2999220697031898E-3</v>
      </c>
      <c r="DB189" s="15">
        <v>-2.3250417356077235E-3</v>
      </c>
      <c r="DC189" s="15">
        <v>4.6942643336644113E-3</v>
      </c>
      <c r="DD189" s="15">
        <v>-2.1439601571571341E-2</v>
      </c>
      <c r="DE189" s="15">
        <v>-8.2270675146339724E-4</v>
      </c>
      <c r="DF189" s="15">
        <v>-1.3780649868752619E-2</v>
      </c>
      <c r="DG189" s="15">
        <v>-6.0343879819355203E-3</v>
      </c>
      <c r="DH189" s="15">
        <v>-1.0002138602800876E-2</v>
      </c>
      <c r="DI189" s="15">
        <v>-5.5272249558038066E-3</v>
      </c>
      <c r="DJ189" s="15">
        <v>2.4783160144670005E-3</v>
      </c>
      <c r="DK189" s="15">
        <v>-3.43589280698961E-3</v>
      </c>
      <c r="DL189" s="15">
        <v>-1.0333581854545523E-2</v>
      </c>
      <c r="DM189" s="15">
        <v>1.5473887845169097E-4</v>
      </c>
      <c r="DN189" s="15">
        <v>-5.0372172909375788E-3</v>
      </c>
      <c r="DO189" s="15">
        <v>1.1365911331371758E-2</v>
      </c>
      <c r="DP189" s="15">
        <v>-2.2785471826979264E-2</v>
      </c>
      <c r="DQ189" s="15">
        <v>8.2440235501776216E-4</v>
      </c>
      <c r="DR189" s="15">
        <v>-3.1093478151776508E-3</v>
      </c>
      <c r="DS189" s="15">
        <v>-1.6643554466127079E-3</v>
      </c>
      <c r="DT189" s="15">
        <v>-3.8069691035190882E-3</v>
      </c>
      <c r="DU189" s="15">
        <v>1.9022312709101076E-2</v>
      </c>
      <c r="DV189" s="15">
        <v>1.3408422496934546E-3</v>
      </c>
      <c r="DW189" s="15">
        <v>2.9572594709687231E-3</v>
      </c>
      <c r="DX189" s="15">
        <v>-2.9177912527391715E-4</v>
      </c>
      <c r="DY189" s="15">
        <v>-4.1912307588423698E-3</v>
      </c>
      <c r="DZ189" s="15">
        <v>-5.1344117627336767E-3</v>
      </c>
      <c r="EA189" s="15">
        <v>-1.9218723275025735E-3</v>
      </c>
      <c r="EB189" s="15">
        <v>6.2377804347673333E-3</v>
      </c>
      <c r="EC189" s="15">
        <v>-2.5380724284711112E-3</v>
      </c>
      <c r="ED189" s="15">
        <v>-1.0098193442527841E-2</v>
      </c>
      <c r="EE189" s="15">
        <v>1.0294227335837569E-2</v>
      </c>
      <c r="EF189" s="15">
        <v>5.0596421635811474E-3</v>
      </c>
      <c r="EG189" s="15">
        <v>-3.6027419778272185E-3</v>
      </c>
      <c r="EH189" s="15">
        <v>3.0899872013938866E-2</v>
      </c>
      <c r="EI189" s="15">
        <v>-4.0559724749914352E-4</v>
      </c>
      <c r="EJ189" s="15">
        <v>-1.9882918292230922E-3</v>
      </c>
      <c r="EK189" s="15">
        <v>2.8018100249570781E-2</v>
      </c>
      <c r="EL189" s="15">
        <v>-4.4767841975714888E-3</v>
      </c>
      <c r="EM189" s="15">
        <v>-8.0585739889845985E-3</v>
      </c>
      <c r="EN189" s="15">
        <v>-4.3998813873847758E-3</v>
      </c>
      <c r="EO189" s="15">
        <v>-1.3588277350430602E-3</v>
      </c>
      <c r="EP189" s="15">
        <v>-5.0168352392540687E-3</v>
      </c>
      <c r="EQ189" s="15">
        <v>4.8089860244472571E-3</v>
      </c>
      <c r="ER189" s="15">
        <v>1.3295664248790975E-3</v>
      </c>
      <c r="ES189" s="15">
        <v>3.5721978401904416E-3</v>
      </c>
      <c r="ET189" s="15">
        <v>-4.5916774671728748E-3</v>
      </c>
      <c r="EU189" s="15">
        <v>-8.402103264144015E-3</v>
      </c>
      <c r="EV189" s="15">
        <v>-3.2822786579187304E-3</v>
      </c>
      <c r="EW189" s="15">
        <v>-2.2566769575267458E-3</v>
      </c>
      <c r="EX189" s="15">
        <v>-1.5031598264837794E-2</v>
      </c>
      <c r="EY189" s="15">
        <v>-2.4844733276619449E-3</v>
      </c>
      <c r="EZ189" s="15">
        <v>3.5910588675310737E-3</v>
      </c>
      <c r="FA189" s="15">
        <v>1.2524265781277375E-4</v>
      </c>
      <c r="FB189" s="15">
        <v>-3.3918426510212138E-4</v>
      </c>
      <c r="FC189" s="15">
        <v>-1.7554129727143238E-3</v>
      </c>
      <c r="FD189" s="15">
        <v>-3.5351918978140111E-3</v>
      </c>
      <c r="FE189" s="15">
        <v>3.1471308430188632E-3</v>
      </c>
      <c r="FF189" s="15">
        <v>-5.3209625856158651E-3</v>
      </c>
      <c r="FG189" s="15">
        <v>-3.9707041969392958E-3</v>
      </c>
      <c r="FH189" s="15">
        <v>2.0685204531397817E-3</v>
      </c>
      <c r="FI189" s="15">
        <v>-6.0658764849684946E-3</v>
      </c>
      <c r="FJ189" s="15">
        <v>2.8459642119081203E-3</v>
      </c>
      <c r="FK189" s="15">
        <v>-6.2337203327073086E-3</v>
      </c>
      <c r="FL189" s="15">
        <v>9.4777753279973447E-4</v>
      </c>
      <c r="FM189" s="15">
        <v>-1.7565435747766932E-3</v>
      </c>
      <c r="FN189" s="15">
        <v>1.4461318499997134E-3</v>
      </c>
      <c r="FO189" s="15">
        <v>2.0860588552571242E-2</v>
      </c>
      <c r="FP189" s="15">
        <v>2.7993327846027004E-2</v>
      </c>
      <c r="FQ189" s="15">
        <v>-4.5009758302141231E-3</v>
      </c>
      <c r="FR189" s="15">
        <v>-1.2178690284495395E-2</v>
      </c>
      <c r="FS189" s="15">
        <v>-1.4484168705096434E-3</v>
      </c>
      <c r="FT189" s="15">
        <v>-1.8808436147105085E-3</v>
      </c>
      <c r="FU189" s="15">
        <v>-6.137341857532984E-3</v>
      </c>
      <c r="FV189" s="15">
        <v>0</v>
      </c>
      <c r="FW189" s="15">
        <v>-4.1660376262972329E-3</v>
      </c>
      <c r="FX189" s="15">
        <v>-4.5351551653911512E-3</v>
      </c>
      <c r="FY189" s="15">
        <v>-3.0878517664626615E-3</v>
      </c>
      <c r="FZ189" s="15">
        <v>-1.9307095989979978E-3</v>
      </c>
      <c r="GA189" s="15">
        <v>4.7506027585977988E-3</v>
      </c>
      <c r="GB189" s="15">
        <v>-9.6178098952013156E-3</v>
      </c>
      <c r="GC189" s="15">
        <v>2.0105560932118178E-3</v>
      </c>
      <c r="GD189" s="15">
        <v>3.4118081543364253E-3</v>
      </c>
      <c r="GE189" s="15">
        <v>-8.7577189293548269E-3</v>
      </c>
      <c r="GF189" s="15">
        <v>-4.3668191663404025E-3</v>
      </c>
      <c r="GG189" s="15">
        <v>2.181223053182807E-2</v>
      </c>
      <c r="GH189" s="15">
        <v>-5.1442588245316561E-3</v>
      </c>
      <c r="GI189" s="15">
        <v>6.2921555908892722E-3</v>
      </c>
      <c r="GJ189" s="15">
        <v>1.5721213771211122E-3</v>
      </c>
      <c r="GK189" s="15">
        <v>-6.828355341994532E-3</v>
      </c>
      <c r="GL189" s="15">
        <v>-5.9306964947543591E-3</v>
      </c>
      <c r="GM189" s="15">
        <v>-1.3394831069429047E-2</v>
      </c>
      <c r="GN189" s="15">
        <v>-1.4859114403749828E-2</v>
      </c>
      <c r="GO189" s="15">
        <v>2.125014028927719E-2</v>
      </c>
      <c r="GP189" s="15">
        <v>-5.6256386456399994E-3</v>
      </c>
      <c r="GQ189" s="15">
        <v>-2.1873869458005112E-3</v>
      </c>
      <c r="GR189" s="15">
        <v>-8.8803925750691893E-3</v>
      </c>
      <c r="GS189" s="15">
        <v>-3.1316751573253194E-3</v>
      </c>
      <c r="GT189" s="15">
        <v>-9.246415036965442E-3</v>
      </c>
      <c r="GU189" s="15">
        <v>-4.5165340583659189E-3</v>
      </c>
      <c r="GV189" s="15">
        <v>8.1071189731193628E-3</v>
      </c>
      <c r="GW189" s="15">
        <v>6.1437384690796147E-3</v>
      </c>
      <c r="GX189" s="15">
        <v>-9.0652178871107134E-3</v>
      </c>
      <c r="GY189" s="15">
        <v>-5.1727438451178217E-3</v>
      </c>
      <c r="GZ189" s="15">
        <v>-1.922887442448282E-2</v>
      </c>
      <c r="HA189" s="15">
        <v>-9.7377020470852081E-3</v>
      </c>
      <c r="HB189" s="15">
        <v>-1.1015060230677318E-2</v>
      </c>
      <c r="HC189" s="15">
        <v>-8.0687310621989864E-3</v>
      </c>
      <c r="HD189" s="15">
        <v>-4.1993869512267472E-4</v>
      </c>
      <c r="HE189" s="15">
        <v>8.8857235295277184E-3</v>
      </c>
      <c r="HF189" s="15">
        <v>-7.7986924858188724E-3</v>
      </c>
      <c r="HG189" s="15">
        <v>-3.3877261006593704E-2</v>
      </c>
      <c r="HH189" s="15">
        <v>4.1460751466843911E-3</v>
      </c>
      <c r="HI189" s="15">
        <v>-3.075138241827027E-3</v>
      </c>
      <c r="HJ189" s="15">
        <v>3.0035935085012972E-3</v>
      </c>
      <c r="HK189" s="15">
        <v>-4.5947516968907476E-3</v>
      </c>
      <c r="HL189" s="15">
        <v>-3.6049065715417915E-3</v>
      </c>
      <c r="HM189" s="15">
        <v>-7.0343378518704161E-3</v>
      </c>
      <c r="HN189" s="15">
        <v>-4.6864317336270823E-3</v>
      </c>
      <c r="HO189" s="15">
        <v>5.5545412205666601E-3</v>
      </c>
      <c r="HP189" s="15">
        <v>6.2976338152214012E-3</v>
      </c>
      <c r="HQ189" s="15">
        <v>2.8021034096398427E-3</v>
      </c>
      <c r="HR189" s="15">
        <v>5.4220266574908421E-3</v>
      </c>
      <c r="HS189" s="15">
        <v>9.5356541018058582E-3</v>
      </c>
      <c r="HT189" s="15">
        <v>-1.6599657599039069E-2</v>
      </c>
      <c r="HU189" s="15">
        <v>-1.7038059866101709E-2</v>
      </c>
      <c r="HV189" s="15">
        <v>-6.6407388535612054E-3</v>
      </c>
      <c r="HW189" s="15">
        <v>-3.7278701140143044E-3</v>
      </c>
      <c r="HX189" s="15">
        <v>-2.7207274772210615E-2</v>
      </c>
      <c r="HY189" s="15">
        <v>-1.2161341948837903E-3</v>
      </c>
      <c r="HZ189" s="15">
        <v>1.5181170110651124E-2</v>
      </c>
      <c r="IA189" s="15">
        <v>9.7127432919739617E-3</v>
      </c>
      <c r="IB189" s="15">
        <v>-5.2033528326828806E-3</v>
      </c>
      <c r="IC189" s="15">
        <v>-2.3381825634515223E-3</v>
      </c>
      <c r="ID189" s="15">
        <v>-3.6868666563176422E-3</v>
      </c>
      <c r="IE189" s="15">
        <v>-9.056281687740286E-3</v>
      </c>
      <c r="IF189" s="15">
        <v>-7.7307293441377378E-3</v>
      </c>
      <c r="IG189" s="15">
        <v>-1.6287685188735246E-2</v>
      </c>
      <c r="IH189" s="15">
        <v>6.2130673859708699E-3</v>
      </c>
      <c r="II189" s="15">
        <v>-6.8107501212048577E-3</v>
      </c>
      <c r="IJ189" s="15">
        <v>-2.1810259463602259E-3</v>
      </c>
      <c r="IK189" s="15">
        <v>-2.5984926607786375E-3</v>
      </c>
      <c r="IL189" s="15">
        <v>3.0106623301583205E-2</v>
      </c>
      <c r="IM189" s="15">
        <v>-1.1927088835990293E-2</v>
      </c>
      <c r="IN189" s="15">
        <v>-2.2480339178823422E-3</v>
      </c>
      <c r="IO189" s="15">
        <v>8.1855845864395021E-3</v>
      </c>
      <c r="IP189" s="15">
        <v>2.3149734584408236E-3</v>
      </c>
      <c r="IQ189" s="15">
        <v>-1.7455099011882344E-2</v>
      </c>
      <c r="IR189" s="15">
        <v>-2.189008099478711E-2</v>
      </c>
      <c r="IS189" s="15">
        <v>-2.0442439768448765E-3</v>
      </c>
      <c r="IT189" s="15">
        <v>2.6782213724402776E-3</v>
      </c>
      <c r="IU189" s="15">
        <v>4.1571458746819372E-3</v>
      </c>
      <c r="IV189" s="15">
        <v>-3.6055525899883332E-4</v>
      </c>
      <c r="IW189" s="15">
        <v>-1.3389123339119478E-3</v>
      </c>
      <c r="IX189" s="15">
        <v>-9.9975014575520564E-4</v>
      </c>
      <c r="IY189" s="15">
        <v>-4.3420952814769414E-3</v>
      </c>
      <c r="IZ189" s="15">
        <v>8.3365393757666231E-3</v>
      </c>
      <c r="JA189" s="15">
        <v>2.0951191405691313E-3</v>
      </c>
      <c r="JB189" s="15">
        <v>3.9708854294927204E-3</v>
      </c>
      <c r="JC189" s="15">
        <v>4.3094161408149833E-4</v>
      </c>
      <c r="JD189" s="15">
        <v>-3.4462986435877092E-3</v>
      </c>
      <c r="JE189" s="15">
        <v>-4.0384670271383302E-3</v>
      </c>
      <c r="JF189" s="15">
        <v>6.4899110086236488E-3</v>
      </c>
      <c r="JG189" s="15">
        <v>2.6116494342978726E-3</v>
      </c>
      <c r="JH189" s="15">
        <v>5.4427192381668278E-3</v>
      </c>
      <c r="JI189" s="15">
        <v>-2.2497197340154416E-3</v>
      </c>
      <c r="JJ189" s="15">
        <v>-1.6122775415002924E-3</v>
      </c>
      <c r="JK189" s="15">
        <v>-1.2825132463667212E-2</v>
      </c>
      <c r="JL189" s="15">
        <v>9.7496149658317863E-3</v>
      </c>
      <c r="JM189" s="15">
        <v>3.8130792291984185E-3</v>
      </c>
      <c r="JN189" s="15">
        <v>-1.7977884233986588E-3</v>
      </c>
      <c r="JO189" s="15">
        <v>-2.4262218969203771E-2</v>
      </c>
      <c r="JP189" s="15">
        <v>5.6641329568510729E-3</v>
      </c>
      <c r="JQ189" s="15">
        <v>-6.200316399552451E-3</v>
      </c>
      <c r="JR189" s="15">
        <v>-5.93021053397401E-3</v>
      </c>
      <c r="JS189" s="15">
        <v>-7.4115252605188393E-4</v>
      </c>
      <c r="JT189" s="15">
        <v>-8.8964789272009057E-3</v>
      </c>
      <c r="JU189" s="15">
        <v>-7.2718149292057884E-3</v>
      </c>
      <c r="JV189" s="15">
        <v>8.4099545666774869E-3</v>
      </c>
      <c r="JW189" s="15">
        <v>-5.8846962511829928E-3</v>
      </c>
      <c r="JX189" s="15">
        <v>5.0033780890715914E-3</v>
      </c>
      <c r="JY189" s="15">
        <v>-9.7359319831023198E-3</v>
      </c>
      <c r="JZ189" s="15">
        <v>-1.2328273732995623E-2</v>
      </c>
      <c r="KA189" s="15">
        <v>-1.0153412697379703E-2</v>
      </c>
      <c r="KB189" s="15">
        <v>-1.4005604530308636E-3</v>
      </c>
      <c r="KC189" s="15">
        <v>-1.6456389695469361E-2</v>
      </c>
      <c r="KD189" s="15">
        <v>-3.0306989470472653E-3</v>
      </c>
      <c r="KE189" s="15">
        <v>-1.4044946128984469E-3</v>
      </c>
      <c r="KF189" s="15">
        <v>2.5392442083212049E-3</v>
      </c>
      <c r="KG189" s="15">
        <v>-1.087600543935111E-2</v>
      </c>
      <c r="KH189" s="15">
        <v>-1.6391207057390763E-3</v>
      </c>
      <c r="KI189" s="15">
        <v>-7.6128698287219404E-3</v>
      </c>
      <c r="KJ189" s="15">
        <v>7.3005712748179744E-3</v>
      </c>
      <c r="KK189" s="15">
        <v>-2.1884421640905122E-2</v>
      </c>
      <c r="KL189" s="15">
        <v>1.2669455641235909E-3</v>
      </c>
      <c r="KM189" s="15">
        <v>1.6591716682250019E-3</v>
      </c>
      <c r="KN189" s="15">
        <v>1.9075447258753039E-2</v>
      </c>
      <c r="KO189" s="15">
        <v>-2.4213086890102274E-3</v>
      </c>
      <c r="KP189" s="15">
        <v>-2.1626825682797756E-3</v>
      </c>
      <c r="KQ189" s="15">
        <v>-1.1303267847517133E-3</v>
      </c>
      <c r="KR189" s="15">
        <v>-7.920833491443997E-3</v>
      </c>
      <c r="KS189" s="15">
        <v>-1.9410766793502621E-2</v>
      </c>
      <c r="KT189" s="15">
        <v>-2.8034126525223017E-3</v>
      </c>
      <c r="KU189" s="15">
        <v>3.7649071871541685E-3</v>
      </c>
      <c r="KV189" s="15">
        <v>-1.5018332817631232E-2</v>
      </c>
      <c r="KW189" s="15">
        <v>-6.026534913168429E-3</v>
      </c>
      <c r="KX189" s="15">
        <v>1.0870929307138262E-2</v>
      </c>
      <c r="KY189" s="15">
        <v>5.4519258330819223E-4</v>
      </c>
      <c r="KZ189" s="15">
        <v>1.0871360369584099E-2</v>
      </c>
      <c r="LA189" s="15">
        <v>-1.3351160944481704E-2</v>
      </c>
      <c r="LB189" s="15">
        <v>-1.7731710299592474E-3</v>
      </c>
      <c r="LC189" s="15">
        <v>-4.7802560163011827E-3</v>
      </c>
      <c r="LD189" s="15">
        <v>8.8560891397077501E-4</v>
      </c>
      <c r="LE189" s="15">
        <v>-2.914295346497895E-3</v>
      </c>
      <c r="LF189" s="15">
        <v>-1.0777314797705416E-3</v>
      </c>
      <c r="LG189" s="15">
        <v>-3.4688076783003295E-3</v>
      </c>
      <c r="LH189" s="15">
        <v>-4.615070075082414E-3</v>
      </c>
      <c r="LI189" s="15">
        <v>-4.7272099060489525E-3</v>
      </c>
      <c r="LJ189" s="15">
        <v>-1.2407107047053756E-2</v>
      </c>
      <c r="LK189" s="15">
        <v>-4.0932405075428512E-3</v>
      </c>
      <c r="LL189" s="15">
        <v>-1.1661939747843086E-2</v>
      </c>
      <c r="LM189" s="15">
        <v>-3.5455932884183934E-3</v>
      </c>
      <c r="LN189" s="15">
        <v>-3.2334898775488154E-2</v>
      </c>
      <c r="LO189" s="15">
        <v>-1.9636784600455533E-2</v>
      </c>
      <c r="LP189" s="15">
        <v>-2.9420438990931815E-3</v>
      </c>
      <c r="LQ189" s="15">
        <v>1.0115028770111747E-2</v>
      </c>
      <c r="LR189" s="15">
        <v>-1.3235999572291268E-2</v>
      </c>
      <c r="LS189" s="15">
        <v>-1.2169893189994941E-3</v>
      </c>
      <c r="LT189" s="15">
        <v>-1.9927959380963024E-3</v>
      </c>
      <c r="LU189" s="15">
        <v>3.2541058709639639E-3</v>
      </c>
      <c r="LV189" s="15">
        <v>-2.6909558775987494E-3</v>
      </c>
      <c r="LW189" s="15">
        <v>1.2333377548863562E-2</v>
      </c>
      <c r="LX189" s="15">
        <v>-1.1942927677332833E-2</v>
      </c>
      <c r="LY189" s="15">
        <v>5.5116803135239964E-3</v>
      </c>
      <c r="LZ189" s="15">
        <v>2.2449569983087177E-2</v>
      </c>
      <c r="MA189" s="15">
        <v>1.8275020337343569E-2</v>
      </c>
      <c r="MB189" s="15">
        <v>4.838979279414817E-3</v>
      </c>
      <c r="MC189" s="15">
        <v>-2.6135698945494493E-3</v>
      </c>
      <c r="MD189" s="15">
        <v>-1.170446366246708E-3</v>
      </c>
      <c r="ME189" s="15">
        <v>-1.2322170260814272E-3</v>
      </c>
      <c r="MF189" s="15">
        <v>4.1171037869471037E-2</v>
      </c>
      <c r="MG189" s="15">
        <v>-1.0400416954140814E-3</v>
      </c>
      <c r="MH189" s="15">
        <v>-2.6578088735209459E-3</v>
      </c>
      <c r="MI189" s="15">
        <v>2.1778170169380068E-2</v>
      </c>
      <c r="MJ189" s="15">
        <v>-7.9292882665500612E-3</v>
      </c>
      <c r="MK189" s="15">
        <v>-1.7844215658226571E-2</v>
      </c>
      <c r="ML189" s="15">
        <v>-1.2641003722388902E-2</v>
      </c>
      <c r="MM189" s="15">
        <v>-2.9929802473636067E-3</v>
      </c>
      <c r="MN189" s="15">
        <v>0</v>
      </c>
      <c r="MO189" s="15">
        <v>2.8612322810321949E-3</v>
      </c>
      <c r="MP189" s="15">
        <v>-7.0942680816493981E-3</v>
      </c>
      <c r="MQ189" s="15">
        <v>-5.515889807132501E-3</v>
      </c>
      <c r="MR189" s="15">
        <v>-3.3955890011382718E-3</v>
      </c>
      <c r="MS189" s="15">
        <v>6.1489299472946455E-3</v>
      </c>
      <c r="MT189" s="15">
        <v>-2.3937773249888225E-3</v>
      </c>
      <c r="MU189" s="15">
        <v>-1.3793322132335761E-2</v>
      </c>
      <c r="MV189" s="15">
        <v>-7.6753144322323948E-3</v>
      </c>
      <c r="MW189" s="15">
        <v>-5.8848425402453471E-3</v>
      </c>
      <c r="MX189" s="15">
        <v>-3.4804654656439508E-3</v>
      </c>
      <c r="MY189" s="15">
        <v>1.0969031370573937E-2</v>
      </c>
      <c r="MZ189" s="15">
        <v>-6.1905505506147755E-3</v>
      </c>
      <c r="NA189" s="15">
        <v>5.3884279457303598E-3</v>
      </c>
      <c r="NB189" s="15">
        <v>9.7992906350771267E-3</v>
      </c>
      <c r="NC189" s="15">
        <v>-6.9324092897650512E-4</v>
      </c>
      <c r="ND189" s="15">
        <v>-8.4990581852651976E-3</v>
      </c>
      <c r="NE189" s="15">
        <v>1.2878301844289077E-3</v>
      </c>
      <c r="NF189" s="15">
        <v>-1.0454457903858985E-2</v>
      </c>
      <c r="NG189" s="15">
        <v>-1.1099806893033045E-3</v>
      </c>
      <c r="NH189" s="15">
        <v>-1.1743955814278969E-2</v>
      </c>
      <c r="NI189" s="15">
        <v>-7.7678525794611379E-4</v>
      </c>
      <c r="NJ189" s="15">
        <v>3.2190568441502968E-4</v>
      </c>
      <c r="NK189" s="15">
        <v>6.2559445736960276E-3</v>
      </c>
      <c r="NL189" s="15">
        <v>1.2203245795288436E-2</v>
      </c>
      <c r="NM189" s="15">
        <v>8.3333815591444607E-3</v>
      </c>
      <c r="NN189" s="15">
        <v>5.9906041371569733E-3</v>
      </c>
      <c r="NO189" s="15">
        <v>-9.2036047894324003E-3</v>
      </c>
      <c r="NP189" s="15">
        <v>-2.2182416740287652E-3</v>
      </c>
      <c r="NQ189" s="15">
        <v>-3.6006775646200881E-3</v>
      </c>
      <c r="NR189" s="15">
        <v>-4.3685023860704905E-3</v>
      </c>
      <c r="NS189" s="15">
        <v>1.3317447822325558E-3</v>
      </c>
      <c r="NT189" s="15">
        <v>-3.0441423812281325E-3</v>
      </c>
      <c r="NU189" s="15">
        <v>-8.7577595105645372E-3</v>
      </c>
      <c r="NV189" s="15">
        <v>-2.580646593491514E-3</v>
      </c>
      <c r="NW189" s="15">
        <v>-5.1884749388174623E-3</v>
      </c>
      <c r="NX189" s="15">
        <v>-1.6359918236908246E-4</v>
      </c>
      <c r="NY189" s="15">
        <v>2.3337698964403793E-3</v>
      </c>
      <c r="NZ189" s="15">
        <v>7.9129987573255036E-3</v>
      </c>
      <c r="OA189" s="15">
        <v>-4.1208849525027243E-3</v>
      </c>
      <c r="OB189" s="15">
        <v>-1.908397525760363E-3</v>
      </c>
      <c r="OC189" s="15">
        <v>-1.3793322132335873E-2</v>
      </c>
      <c r="OD189" s="15">
        <v>6.10896181200984E-3</v>
      </c>
      <c r="OE189" s="15">
        <v>-3.4350048581425169E-3</v>
      </c>
      <c r="OF189" s="15">
        <v>-2.7983769596366003E-4</v>
      </c>
      <c r="OG189" s="15">
        <v>-1.0618332389179081E-2</v>
      </c>
      <c r="OH189" s="15">
        <v>3.1380778889985774E-3</v>
      </c>
      <c r="OI189" s="15">
        <v>-2.4245234990531079E-3</v>
      </c>
      <c r="OJ189" s="15">
        <v>-8.0668292243928699E-3</v>
      </c>
      <c r="OK189" s="15">
        <v>-1.0541544670463294E-2</v>
      </c>
      <c r="OL189" s="15">
        <v>6.7029535071577518E-3</v>
      </c>
      <c r="OM189" s="15">
        <v>-3.6485552332239778E-3</v>
      </c>
      <c r="ON189" s="15">
        <v>-1.0509722459748931E-3</v>
      </c>
      <c r="OO189" s="15">
        <v>-1.0376135820701633E-3</v>
      </c>
      <c r="OP189" s="15">
        <v>2.4019644987813148E-3</v>
      </c>
      <c r="OQ189" s="15">
        <v>-2.0310466868816981E-3</v>
      </c>
      <c r="OR189" s="15">
        <v>8.2591002276073981E-4</v>
      </c>
      <c r="OS189" s="15">
        <v>-5.8997221271882708E-3</v>
      </c>
      <c r="OT189" s="15">
        <v>-1.2518351802911033E-2</v>
      </c>
      <c r="OU189" s="15">
        <v>-1.8420451904412809E-3</v>
      </c>
      <c r="OV189" s="15">
        <v>8.6523907625925809E-4</v>
      </c>
      <c r="OW189" s="15">
        <v>-1.4172572823540291E-2</v>
      </c>
      <c r="OX189" s="15">
        <v>1.1818336678641795E-3</v>
      </c>
      <c r="OY189" s="15">
        <v>-4.5341759641160193E-3</v>
      </c>
      <c r="OZ189" s="15">
        <v>8.7686895307447481E-3</v>
      </c>
      <c r="PA189" s="15">
        <v>-1.903819071888738E-2</v>
      </c>
      <c r="PB189" s="15">
        <v>3.7293994146145289E-3</v>
      </c>
      <c r="PC189" s="15">
        <v>4.5566469071903907E-3</v>
      </c>
      <c r="PD189" s="15">
        <v>-2.2273029546597293E-3</v>
      </c>
      <c r="PE189" s="15">
        <v>-2.6756485953910937E-3</v>
      </c>
      <c r="PF189" s="15">
        <v>-1.7600099357463629E-2</v>
      </c>
      <c r="PG189" s="15">
        <v>-1.6194245875588872E-2</v>
      </c>
      <c r="PH189" s="15">
        <v>-3.435248998320557E-3</v>
      </c>
      <c r="PI189" s="15">
        <v>-6.9289048354265106E-3</v>
      </c>
      <c r="PJ189" s="15">
        <v>5.0257675831676561E-3</v>
      </c>
      <c r="PK189" s="15">
        <v>-4.1214510874962662E-3</v>
      </c>
      <c r="PL189" s="15">
        <v>-1.1845152949069388E-3</v>
      </c>
      <c r="PM189" s="15">
        <v>-6.6316458165043453E-3</v>
      </c>
      <c r="PN189" s="15">
        <v>0</v>
      </c>
      <c r="PO189" s="15">
        <v>-2.7946489946580866E-3</v>
      </c>
      <c r="PP189" s="15">
        <v>-6.3036197882997648E-3</v>
      </c>
      <c r="PQ189" s="15">
        <v>2.8764029002265913E-2</v>
      </c>
      <c r="PR189" s="15">
        <v>-3.6588593828183517E-3</v>
      </c>
      <c r="PS189" s="15">
        <v>-8.7995539518486987E-3</v>
      </c>
      <c r="PT189" s="15">
        <v>6.1391080101668629E-3</v>
      </c>
      <c r="PU189" s="15">
        <v>-4.5162487740852304E-3</v>
      </c>
      <c r="PV189" s="15">
        <v>-2.6907052423638163E-3</v>
      </c>
      <c r="PW189" s="15">
        <v>-4.2431113205167589E-3</v>
      </c>
      <c r="PX189" s="15">
        <v>4.6958464091290614E-3</v>
      </c>
      <c r="PY189" s="15">
        <v>1.8683089027428473E-2</v>
      </c>
      <c r="PZ189" s="15">
        <v>-4.4224564023796617E-3</v>
      </c>
      <c r="QA189" s="15">
        <v>-5.0436576366028225E-3</v>
      </c>
      <c r="QB189" s="15">
        <v>1.0266072430598674E-2</v>
      </c>
      <c r="QC189" s="15">
        <v>-2.4690346047155878E-2</v>
      </c>
      <c r="QD189" s="15">
        <v>-4.5398463169152225E-3</v>
      </c>
      <c r="QE189" s="15">
        <v>-7.5961970123893845E-3</v>
      </c>
      <c r="QF189" s="15">
        <v>-5.3103344173640191E-3</v>
      </c>
      <c r="QG189" s="15">
        <v>8.1267781799025782E-4</v>
      </c>
      <c r="QH189" s="15">
        <v>-2.6638706555510639E-2</v>
      </c>
      <c r="QI189" s="15">
        <v>-5.5352342023459074E-3</v>
      </c>
      <c r="QJ189" s="15">
        <v>-1.4329825554824968E-2</v>
      </c>
      <c r="QK189" s="15">
        <v>-4.8243134182764458E-3</v>
      </c>
      <c r="QL189" s="15">
        <v>-1.2296436773763094E-2</v>
      </c>
      <c r="QM189" s="15">
        <v>-2.6740367123788658E-3</v>
      </c>
      <c r="QN189" s="15">
        <v>-1.9002982851608965E-3</v>
      </c>
      <c r="QO189" s="15">
        <v>3.8624999738967676E-3</v>
      </c>
      <c r="QP189" s="15">
        <v>8.3400006839473555E-3</v>
      </c>
      <c r="QQ189" s="15">
        <v>-3.6753748796972928E-3</v>
      </c>
      <c r="QR189" s="15">
        <v>5.9864832611723406E-3</v>
      </c>
      <c r="QS189" s="15">
        <v>-4.3033955600528502E-3</v>
      </c>
      <c r="QT189" s="15">
        <v>-9.2084892028791807E-4</v>
      </c>
      <c r="QU189" s="15">
        <v>4.1322372849105912E-3</v>
      </c>
      <c r="QV189" s="15">
        <v>-3.725720623034594E-3</v>
      </c>
      <c r="QW189" s="15">
        <v>-2.5934235919740554E-3</v>
      </c>
      <c r="QX189" s="15">
        <v>1.3449406124365152E-2</v>
      </c>
      <c r="QY189" s="15">
        <v>-3.1681765386360737E-3</v>
      </c>
      <c r="QZ189" s="15">
        <v>-2.4029978345321561E-3</v>
      </c>
      <c r="RA189" s="15">
        <v>-6.7192396487884554E-3</v>
      </c>
      <c r="RB189" s="15">
        <v>-5.1093637228595444E-3</v>
      </c>
      <c r="RC189" s="15">
        <v>-2.1925590778826237E-3</v>
      </c>
      <c r="RD189" s="15">
        <v>4.0098911183568267E-4</v>
      </c>
      <c r="RE189" s="15">
        <v>-7.2902612581530954E-3</v>
      </c>
      <c r="RF189" s="15">
        <v>-5.2815471502270013E-2</v>
      </c>
      <c r="RG189" s="15">
        <v>-3.2239372820539571E-3</v>
      </c>
      <c r="RH189" s="15">
        <v>1.0611812758619349E-3</v>
      </c>
      <c r="RI189" s="15">
        <v>-5.9065400275097671E-3</v>
      </c>
      <c r="RJ189" s="15">
        <v>1.1302172834656977E-3</v>
      </c>
      <c r="RK189" s="15">
        <v>-5.9523985272952728E-3</v>
      </c>
      <c r="RL189" s="15">
        <v>2.7122904171836353E-3</v>
      </c>
      <c r="RM189" s="15">
        <v>1.7542680431699854E-3</v>
      </c>
      <c r="RN189" s="15">
        <v>8.2169273316760069E-4</v>
      </c>
      <c r="RO189" s="15">
        <v>1.3915957077583608E-2</v>
      </c>
      <c r="RP189" s="15">
        <v>1.3320015289408629E-3</v>
      </c>
      <c r="RQ189" s="15">
        <v>-4.3486923641796954E-3</v>
      </c>
      <c r="RR189" s="15">
        <v>-1.7161765977650616E-2</v>
      </c>
      <c r="RS189" s="15">
        <v>3.5660698451603374E-3</v>
      </c>
      <c r="RT189" s="15">
        <v>7.8650374888729439E-3</v>
      </c>
      <c r="RU189" s="15">
        <v>-1.6103063061037946E-3</v>
      </c>
      <c r="RV189" s="15">
        <v>2.6942090836915419E-3</v>
      </c>
      <c r="RW189" s="15">
        <v>0</v>
      </c>
      <c r="RX189" s="15">
        <v>-1.2156643161776023E-2</v>
      </c>
      <c r="RY189" s="15">
        <v>1.1403266383959058E-2</v>
      </c>
      <c r="RZ189" s="15">
        <v>-7.067167223092443E-3</v>
      </c>
      <c r="SA189" s="15">
        <v>-1.4470473719751648E-3</v>
      </c>
      <c r="SB189" s="15">
        <v>-2.8115034494155099E-3</v>
      </c>
      <c r="SC189" s="15">
        <v>-3.3158331334473746E-4</v>
      </c>
      <c r="SD189" s="15">
        <v>9.1633837622378763E-4</v>
      </c>
      <c r="SE189" s="15">
        <v>1.7745170843946934E-2</v>
      </c>
      <c r="SF189" s="15">
        <v>5.31366563912749E-3</v>
      </c>
      <c r="SG189" s="15">
        <v>1.9037048661999551E-3</v>
      </c>
      <c r="SH189" s="15">
        <v>-1.578929499479553E-2</v>
      </c>
      <c r="SI189" s="15">
        <v>7.281553719787813E-4</v>
      </c>
      <c r="SJ189" s="15">
        <v>-1.8568510099914694E-2</v>
      </c>
      <c r="SK189" s="15">
        <v>-5.154119754132188E-2</v>
      </c>
      <c r="SL189" s="15">
        <v>-1.2674852816788259E-2</v>
      </c>
      <c r="SM189" s="15">
        <v>-2.8277896117430523E-3</v>
      </c>
      <c r="SN189" s="15">
        <v>-5.0740999406006819E-3</v>
      </c>
      <c r="SO189" s="15">
        <v>-4.9962341774711537E-3</v>
      </c>
      <c r="SP189" s="15">
        <v>3.9082339678872639E-3</v>
      </c>
      <c r="SQ189" s="15">
        <v>1.7107176502243379E-4</v>
      </c>
      <c r="SR189" s="15">
        <v>-6.9761484959265201E-3</v>
      </c>
      <c r="SS189" s="15">
        <v>1.732778680653695E-2</v>
      </c>
      <c r="ST189" s="15">
        <v>-6.8873585870979619E-3</v>
      </c>
      <c r="SU189" s="15">
        <v>-6.3456463374464579E-3</v>
      </c>
      <c r="SV189" s="15">
        <v>8.8568727240303201E-3</v>
      </c>
      <c r="SW189" s="15">
        <v>-8.1085303764758219E-3</v>
      </c>
      <c r="SX189" s="15">
        <v>-3.0534374868902317E-3</v>
      </c>
      <c r="SY189" s="15">
        <v>-1.8450189735692395E-3</v>
      </c>
      <c r="SZ189" s="15">
        <v>4.2269612603249573E-3</v>
      </c>
      <c r="TA189" s="15">
        <v>5.0202847281402277E-3</v>
      </c>
      <c r="TB189" s="15">
        <v>1.0812133710559802E-2</v>
      </c>
      <c r="TC189" s="15">
        <v>-1.6171717726120424E-3</v>
      </c>
      <c r="TD189" s="15">
        <v>-1.7096108694465129E-3</v>
      </c>
      <c r="TE189" s="15">
        <v>6.6836233295390112E-3</v>
      </c>
      <c r="TF189" s="15">
        <v>4.6589102572412704E-3</v>
      </c>
      <c r="TG189" s="15">
        <v>-1.6601188030539176E-3</v>
      </c>
      <c r="TH189" s="15">
        <v>-2.6729050327252905E-3</v>
      </c>
      <c r="TI189" s="15">
        <v>-1.5284140325373424E-2</v>
      </c>
      <c r="TJ189" s="15">
        <v>-1.7690422303947447E-3</v>
      </c>
      <c r="TK189" s="15">
        <v>-4.6725333768111294E-4</v>
      </c>
      <c r="TL189" s="15">
        <v>-1.8672306540583701E-3</v>
      </c>
      <c r="TM189" s="15">
        <v>-6.1679236087558847E-3</v>
      </c>
      <c r="TN189" s="15">
        <v>3.765769202851333E-4</v>
      </c>
      <c r="TO189" s="23">
        <v>-2.7865643791465653E-3</v>
      </c>
    </row>
    <row r="190" spans="1:535" x14ac:dyDescent="0.35">
      <c r="A190" s="14">
        <v>184</v>
      </c>
      <c r="B190" s="81">
        <v>42724</v>
      </c>
      <c r="C190" s="23">
        <v>3.8501585410107468E-3</v>
      </c>
      <c r="D190" s="43">
        <f ca="1">OFFSET('CAPM Regression Loop'!$AH$6,$A190,'CAPM Regression Loop'!$D$2)</f>
        <v>1.3461194827764917E-2</v>
      </c>
      <c r="T190" s="14">
        <v>184</v>
      </c>
      <c r="U190" s="14" t="s">
        <v>186</v>
      </c>
      <c r="V190" s="14">
        <v>0.71381670090115523</v>
      </c>
      <c r="W190" s="14">
        <v>9.6123580770788086E-2</v>
      </c>
      <c r="X190" s="14">
        <v>0.1807198822989029</v>
      </c>
      <c r="Y190" s="14">
        <f t="shared" si="9"/>
        <v>-2.9772434277210755</v>
      </c>
      <c r="Z190" s="14">
        <f t="shared" si="8"/>
        <v>2.9772434277210755</v>
      </c>
      <c r="AA190" s="14">
        <f t="shared" si="10"/>
        <v>0.71381670090115523</v>
      </c>
      <c r="AF190" s="80"/>
      <c r="AH190" s="81"/>
      <c r="AI190" s="15">
        <v>1.7023545110863198E-2</v>
      </c>
      <c r="AJ190" s="15">
        <v>1.308812138888347E-2</v>
      </c>
      <c r="AK190" s="15">
        <v>1.0359228424330225E-2</v>
      </c>
      <c r="AL190" s="15">
        <v>2.6542247698399584E-3</v>
      </c>
      <c r="AM190" s="15">
        <v>-9.64785410099001E-4</v>
      </c>
      <c r="AN190" s="15">
        <v>1.1159131776616675E-2</v>
      </c>
      <c r="AO190" s="15">
        <v>-3.9200363800737624E-3</v>
      </c>
      <c r="AP190" s="15">
        <v>3.6326982431362704E-3</v>
      </c>
      <c r="AQ190" s="15">
        <v>4.548477471293391E-3</v>
      </c>
      <c r="AR190" s="15">
        <v>8.0706272138503093E-3</v>
      </c>
      <c r="AS190" s="15">
        <v>3.2506258984090768E-3</v>
      </c>
      <c r="AT190" s="15">
        <v>1.2191675932697887E-2</v>
      </c>
      <c r="AU190" s="15">
        <v>1.6439545125758951E-3</v>
      </c>
      <c r="AV190" s="15">
        <v>4.0867501345461122E-3</v>
      </c>
      <c r="AW190" s="15">
        <v>5.7648122756734947E-3</v>
      </c>
      <c r="AX190" s="15">
        <v>4.2806248479466168E-3</v>
      </c>
      <c r="AY190" s="15">
        <v>8.4104785085962926E-3</v>
      </c>
      <c r="AZ190" s="15">
        <v>4.2616556277239384E-3</v>
      </c>
      <c r="BA190" s="15">
        <v>1.0025063496255707E-3</v>
      </c>
      <c r="BB190" s="15">
        <v>-6.3561743640065524E-3</v>
      </c>
      <c r="BC190" s="15">
        <v>9.0130695601266665E-4</v>
      </c>
      <c r="BD190" s="15">
        <v>6.0396112454948565E-3</v>
      </c>
      <c r="BE190" s="15">
        <v>-1.1910563911425838E-3</v>
      </c>
      <c r="BF190" s="15">
        <v>3.8632460642154839E-3</v>
      </c>
      <c r="BG190" s="15">
        <v>1.3777148884504665E-2</v>
      </c>
      <c r="BH190" s="15">
        <v>3.812946191832917E-3</v>
      </c>
      <c r="BI190" s="15">
        <v>-8.6155612067643304E-3</v>
      </c>
      <c r="BJ190" s="15">
        <v>1.3524863922613924E-2</v>
      </c>
      <c r="BK190" s="15">
        <v>1.4779982536027813E-3</v>
      </c>
      <c r="BL190" s="15">
        <v>6.4496538072816925E-3</v>
      </c>
      <c r="BM190" s="15">
        <v>1.8679201002194668E-2</v>
      </c>
      <c r="BN190" s="15">
        <v>5.2267605540156229E-3</v>
      </c>
      <c r="BO190" s="15">
        <v>4.9876766471281531E-2</v>
      </c>
      <c r="BP190" s="15">
        <v>6.693058146584145E-3</v>
      </c>
      <c r="BQ190" s="15">
        <v>4.9790369887592915E-3</v>
      </c>
      <c r="BR190" s="15">
        <v>-3.5259054700319211E-3</v>
      </c>
      <c r="BS190" s="15">
        <v>1.8409519869425607E-2</v>
      </c>
      <c r="BT190" s="15">
        <v>2.8046557468941187E-4</v>
      </c>
      <c r="BU190" s="15">
        <v>6.791506829432763E-3</v>
      </c>
      <c r="BV190" s="15">
        <v>-1.9411586758851577E-2</v>
      </c>
      <c r="BW190" s="15">
        <v>6.1712449398580041E-3</v>
      </c>
      <c r="BX190" s="15">
        <v>1.9006520055861519E-2</v>
      </c>
      <c r="BY190" s="15">
        <v>-4.4611066133809305E-3</v>
      </c>
      <c r="BZ190" s="15">
        <v>6.1645948731234453E-4</v>
      </c>
      <c r="CA190" s="15">
        <v>7.493443587807578E-4</v>
      </c>
      <c r="CB190" s="15">
        <v>-5.6203604460844866E-3</v>
      </c>
      <c r="CC190" s="15">
        <v>-1.4904142044879019E-3</v>
      </c>
      <c r="CD190" s="15">
        <v>4.8412036165802483E-3</v>
      </c>
      <c r="CE190" s="15">
        <v>1.2326812480658462E-2</v>
      </c>
      <c r="CF190" s="15">
        <v>5.4451536662508265E-3</v>
      </c>
      <c r="CG190" s="15">
        <v>2.5141433733326273E-3</v>
      </c>
      <c r="CH190" s="15">
        <v>8.8820819495188195E-3</v>
      </c>
      <c r="CI190" s="15">
        <v>3.3613477027047063E-3</v>
      </c>
      <c r="CJ190" s="15">
        <v>-1.6382256223595577E-3</v>
      </c>
      <c r="CK190" s="15">
        <v>6.8177524961273708E-3</v>
      </c>
      <c r="CL190" s="15">
        <v>-5.8052292746531502E-2</v>
      </c>
      <c r="CM190" s="15">
        <v>1.0747234532516742E-2</v>
      </c>
      <c r="CN190" s="15">
        <v>1.343699213595005E-3</v>
      </c>
      <c r="CO190" s="15">
        <v>1.0179331091976784E-2</v>
      </c>
      <c r="CP190" s="15">
        <v>-1.2170535620255179E-2</v>
      </c>
      <c r="CQ190" s="15">
        <v>1.6718197020561473E-2</v>
      </c>
      <c r="CR190" s="15">
        <v>1.4922468335579343E-2</v>
      </c>
      <c r="CS190" s="15">
        <v>6.3520873279216707E-4</v>
      </c>
      <c r="CT190" s="15">
        <v>-3.5447181818640699E-3</v>
      </c>
      <c r="CU190" s="15">
        <v>1.5716925747505082E-2</v>
      </c>
      <c r="CV190" s="15">
        <v>-8.8631387046306971E-3</v>
      </c>
      <c r="CW190" s="15">
        <v>2.4170146767397899E-2</v>
      </c>
      <c r="CX190" s="15">
        <v>8.4246496592516231E-3</v>
      </c>
      <c r="CY190" s="15">
        <v>2.2025198276960149E-2</v>
      </c>
      <c r="CZ190" s="15">
        <v>-2.8788295202878374E-3</v>
      </c>
      <c r="DA190" s="15">
        <v>-5.0615933945153324E-3</v>
      </c>
      <c r="DB190" s="15">
        <v>2.790699485582181E-3</v>
      </c>
      <c r="DC190" s="15">
        <v>1.3212207648467486E-2</v>
      </c>
      <c r="DD190" s="15">
        <v>8.9962727952765109E-3</v>
      </c>
      <c r="DE190" s="15">
        <v>1.8928009885518859E-2</v>
      </c>
      <c r="DF190" s="15">
        <v>4.8780584534329936E-3</v>
      </c>
      <c r="DG190" s="15">
        <v>-3.3947023069160706E-3</v>
      </c>
      <c r="DH190" s="15">
        <v>-4.7602946063003415E-3</v>
      </c>
      <c r="DI190" s="15">
        <v>1.7428936237224607E-2</v>
      </c>
      <c r="DJ190" s="15">
        <v>-1.8780759004070168E-3</v>
      </c>
      <c r="DK190" s="15">
        <v>8.4547239189324518E-3</v>
      </c>
      <c r="DL190" s="15">
        <v>-6.9186013070372558E-3</v>
      </c>
      <c r="DM190" s="15">
        <v>4.3424385854718972E-3</v>
      </c>
      <c r="DN190" s="15">
        <v>3.5463058386694868E-3</v>
      </c>
      <c r="DO190" s="15">
        <v>2.2542135516772706E-2</v>
      </c>
      <c r="DP190" s="15">
        <v>2.3821830845377975E-2</v>
      </c>
      <c r="DQ190" s="15">
        <v>-3.9098722511719374E-3</v>
      </c>
      <c r="DR190" s="15">
        <v>2.4442557620088203E-2</v>
      </c>
      <c r="DS190" s="15">
        <v>1.9874691977033669E-2</v>
      </c>
      <c r="DT190" s="15">
        <v>2.4616774208051045E-3</v>
      </c>
      <c r="DU190" s="15">
        <v>-2.7397277411203274E-3</v>
      </c>
      <c r="DV190" s="15">
        <v>-1.2068388994093788E-3</v>
      </c>
      <c r="DW190" s="15">
        <v>5.0751891290988912E-3</v>
      </c>
      <c r="DX190" s="15">
        <v>-7.122123128696041E-3</v>
      </c>
      <c r="DY190" s="15">
        <v>6.5372297549399041E-4</v>
      </c>
      <c r="DZ190" s="15">
        <v>4.983022768424294E-3</v>
      </c>
      <c r="EA190" s="15">
        <v>6.9529075913400363E-3</v>
      </c>
      <c r="EB190" s="15">
        <v>1.2151529362444255E-2</v>
      </c>
      <c r="EC190" s="15">
        <v>1.2184905645532313E-2</v>
      </c>
      <c r="ED190" s="15">
        <v>8.1689335502775935E-5</v>
      </c>
      <c r="EE190" s="15">
        <v>-7.702478918265667E-5</v>
      </c>
      <c r="EF190" s="15">
        <v>4.2845278135218061E-3</v>
      </c>
      <c r="EG190" s="15">
        <v>-4.3062267500895866E-3</v>
      </c>
      <c r="EH190" s="15">
        <v>9.2101253242266607E-3</v>
      </c>
      <c r="EI190" s="15">
        <v>8.1433674771719186E-3</v>
      </c>
      <c r="EJ190" s="15">
        <v>6.4209232004607359E-3</v>
      </c>
      <c r="EK190" s="15">
        <v>-9.1617047177952962E-4</v>
      </c>
      <c r="EL190" s="15">
        <v>1.5190165493975238E-2</v>
      </c>
      <c r="EM190" s="15">
        <v>7.4200043631986526E-3</v>
      </c>
      <c r="EN190" s="15">
        <v>1.82617182520534E-3</v>
      </c>
      <c r="EO190" s="15">
        <v>-8.3068187503752087E-3</v>
      </c>
      <c r="EP190" s="15">
        <v>2.4440926256850118E-3</v>
      </c>
      <c r="EQ190" s="15">
        <v>-4.8089860244474071E-3</v>
      </c>
      <c r="ER190" s="15">
        <v>5.1688318496753332E-3</v>
      </c>
      <c r="ES190" s="15">
        <v>5.0226122662913042E-3</v>
      </c>
      <c r="ET190" s="15">
        <v>-6.1980299542071767E-3</v>
      </c>
      <c r="EU190" s="15">
        <v>-1.8575856734711314E-3</v>
      </c>
      <c r="EV190" s="15">
        <v>1.0707034339378748E-2</v>
      </c>
      <c r="EW190" s="15">
        <v>-3.0842353461616344E-3</v>
      </c>
      <c r="EX190" s="15">
        <v>-2.4834449849956181E-3</v>
      </c>
      <c r="EY190" s="15">
        <v>-4.7741227623619882E-3</v>
      </c>
      <c r="EZ190" s="15">
        <v>3.0571046846894516E-3</v>
      </c>
      <c r="FA190" s="15">
        <v>-1.1266196347192068E-3</v>
      </c>
      <c r="FB190" s="15">
        <v>2.546690680312557E-3</v>
      </c>
      <c r="FC190" s="15">
        <v>-1.2563253001219707E-2</v>
      </c>
      <c r="FD190" s="15">
        <v>0</v>
      </c>
      <c r="FE190" s="15">
        <v>6.7207210864131221E-3</v>
      </c>
      <c r="FF190" s="15">
        <v>1.3502560770998033E-2</v>
      </c>
      <c r="FG190" s="15">
        <v>1.3759160376418242E-2</v>
      </c>
      <c r="FH190" s="15">
        <v>1.7230552903710488E-2</v>
      </c>
      <c r="FI190" s="15">
        <v>2.3786366496744643E-3</v>
      </c>
      <c r="FJ190" s="15">
        <v>1.7828494649301183E-3</v>
      </c>
      <c r="FK190" s="15">
        <v>3.0483956033822636E-3</v>
      </c>
      <c r="FL190" s="15">
        <v>1.5183149623938515E-3</v>
      </c>
      <c r="FM190" s="15">
        <v>1.1295566621535498E-2</v>
      </c>
      <c r="FN190" s="15">
        <v>9.0860156244822691E-3</v>
      </c>
      <c r="FO190" s="15">
        <v>4.8101793486065737E-3</v>
      </c>
      <c r="FP190" s="15">
        <v>-5.9276996332752888E-3</v>
      </c>
      <c r="FQ190" s="15">
        <v>-8.8381131577168377E-3</v>
      </c>
      <c r="FR190" s="15">
        <v>9.6835900772040667E-3</v>
      </c>
      <c r="FS190" s="15">
        <v>4.3515595799009455E-3</v>
      </c>
      <c r="FT190" s="15">
        <v>1.3272869994128023E-3</v>
      </c>
      <c r="FU190" s="15">
        <v>0</v>
      </c>
      <c r="FV190" s="15">
        <v>7.9249773002569026E-4</v>
      </c>
      <c r="FW190" s="15">
        <v>3.4535331430017475E-3</v>
      </c>
      <c r="FX190" s="15">
        <v>2.8482670731673565E-3</v>
      </c>
      <c r="FY190" s="15">
        <v>-4.9208157114838643E-3</v>
      </c>
      <c r="FZ190" s="15">
        <v>-8.1110369970876211E-3</v>
      </c>
      <c r="GA190" s="15">
        <v>3.4019391380986304E-4</v>
      </c>
      <c r="GB190" s="15">
        <v>1.1749482424953944E-2</v>
      </c>
      <c r="GC190" s="15">
        <v>0</v>
      </c>
      <c r="GD190" s="15">
        <v>-4.0927751537529243E-3</v>
      </c>
      <c r="GE190" s="15">
        <v>-1.2448650929176431E-3</v>
      </c>
      <c r="GF190" s="15">
        <v>5.4615100255219432E-3</v>
      </c>
      <c r="GG190" s="15">
        <v>6.0316231202611672E-4</v>
      </c>
      <c r="GH190" s="15">
        <v>6.9580019098197943E-3</v>
      </c>
      <c r="GI190" s="15">
        <v>1.7543169685370643E-2</v>
      </c>
      <c r="GJ190" s="15">
        <v>7.8698849812118782E-4</v>
      </c>
      <c r="GK190" s="15">
        <v>1.7602989297119037E-2</v>
      </c>
      <c r="GL190" s="15">
        <v>-3.0971763046843759E-3</v>
      </c>
      <c r="GM190" s="15">
        <v>7.0498994784308326E-4</v>
      </c>
      <c r="GN190" s="15">
        <v>4.2007062937903378E-3</v>
      </c>
      <c r="GO190" s="15">
        <v>-1.9782400121055961E-3</v>
      </c>
      <c r="GP190" s="15">
        <v>3.4442162208804168E-3</v>
      </c>
      <c r="GQ190" s="15">
        <v>-8.5575980940283004E-3</v>
      </c>
      <c r="GR190" s="15">
        <v>2.7475540082655021E-3</v>
      </c>
      <c r="GS190" s="15">
        <v>1.114775014556141E-2</v>
      </c>
      <c r="GT190" s="15">
        <v>9.2464150369654437E-3</v>
      </c>
      <c r="GU190" s="15">
        <v>6.8301348191764728E-4</v>
      </c>
      <c r="GV190" s="15">
        <v>-2.9138890336146786E-3</v>
      </c>
      <c r="GW190" s="15">
        <v>-6.6904554473247143E-3</v>
      </c>
      <c r="GX190" s="15">
        <v>-8.1449684939548395E-3</v>
      </c>
      <c r="GY190" s="15">
        <v>-2.5763724225203464E-3</v>
      </c>
      <c r="GZ190" s="15">
        <v>7.4579232136737566E-3</v>
      </c>
      <c r="HA190" s="15">
        <v>-8.5768416418278356E-3</v>
      </c>
      <c r="HB190" s="15">
        <v>9.4340322333584942E-3</v>
      </c>
      <c r="HC190" s="15">
        <v>1.0564572624017571E-2</v>
      </c>
      <c r="HD190" s="15">
        <v>-1.2587590299661673E-3</v>
      </c>
      <c r="HE190" s="15">
        <v>-4.5433971840265677E-3</v>
      </c>
      <c r="HF190" s="15">
        <v>4.403454093986385E-2</v>
      </c>
      <c r="HG190" s="15">
        <v>5.6514430364006602E-3</v>
      </c>
      <c r="HH190" s="15">
        <v>-1.1439590909394431E-2</v>
      </c>
      <c r="HI190" s="15">
        <v>9.6672104551811244E-3</v>
      </c>
      <c r="HJ190" s="15">
        <v>4.9823100311318369E-3</v>
      </c>
      <c r="HK190" s="15">
        <v>1.5895353615861519E-2</v>
      </c>
      <c r="HL190" s="15">
        <v>2.0356937068744103E-2</v>
      </c>
      <c r="HM190" s="15">
        <v>3.7100877325752617E-3</v>
      </c>
      <c r="HN190" s="15">
        <v>5.5157337853024837E-3</v>
      </c>
      <c r="HO190" s="15">
        <v>-5.7391622863546821E-3</v>
      </c>
      <c r="HP190" s="15">
        <v>1.1890258984551058E-2</v>
      </c>
      <c r="HQ190" s="15">
        <v>-2.1023133181010804E-3</v>
      </c>
      <c r="HR190" s="15">
        <v>-1.4487507061304529E-3</v>
      </c>
      <c r="HS190" s="15">
        <v>2.1314395280700397E-3</v>
      </c>
      <c r="HT190" s="15">
        <v>3.518277487649928E-4</v>
      </c>
      <c r="HU190" s="15">
        <v>1.6362152545950318E-3</v>
      </c>
      <c r="HV190" s="15">
        <v>3.6011356759508028E-3</v>
      </c>
      <c r="HW190" s="15">
        <v>1.0285270660173361E-2</v>
      </c>
      <c r="HX190" s="15">
        <v>-2.6804534524797244E-3</v>
      </c>
      <c r="HY190" s="15">
        <v>-4.7154011252385558E-3</v>
      </c>
      <c r="HZ190" s="15">
        <v>-2.5862818104870868E-2</v>
      </c>
      <c r="IA190" s="15">
        <v>9.3974133864050489E-3</v>
      </c>
      <c r="IB190" s="15">
        <v>5.7526524894498414E-3</v>
      </c>
      <c r="IC190" s="15">
        <v>2.7913661861022065E-3</v>
      </c>
      <c r="ID190" s="15">
        <v>3.3175677046225682E-3</v>
      </c>
      <c r="IE190" s="15">
        <v>1.6220603718680509E-3</v>
      </c>
      <c r="IF190" s="15">
        <v>9.0014672489850279E-3</v>
      </c>
      <c r="IG190" s="15">
        <v>8.7373137491035865E-3</v>
      </c>
      <c r="IH190" s="15">
        <v>7.0614638227252538E-3</v>
      </c>
      <c r="II190" s="15">
        <v>1.6675349062977136E-2</v>
      </c>
      <c r="IJ190" s="15">
        <v>3.117209506700371E-3</v>
      </c>
      <c r="IK190" s="15">
        <v>8.3221731155434884E-3</v>
      </c>
      <c r="IL190" s="15">
        <v>-7.2863470425259787E-3</v>
      </c>
      <c r="IM190" s="15">
        <v>1.4304616077435136E-2</v>
      </c>
      <c r="IN190" s="15">
        <v>2.0416588186691093E-2</v>
      </c>
      <c r="IO190" s="15">
        <v>1.1019395249610479E-2</v>
      </c>
      <c r="IP190" s="15">
        <v>-2.0429016298002933E-3</v>
      </c>
      <c r="IQ190" s="15">
        <v>1.2044566346196229E-3</v>
      </c>
      <c r="IR190" s="15">
        <v>-9.283886310007608E-3</v>
      </c>
      <c r="IS190" s="15">
        <v>1.2254785543683845E-2</v>
      </c>
      <c r="IT190" s="15">
        <v>3.1555696064956232E-4</v>
      </c>
      <c r="IU190" s="15">
        <v>3.7562648506434025E-3</v>
      </c>
      <c r="IV190" s="15">
        <v>1.4429294912292174E-3</v>
      </c>
      <c r="IW190" s="15">
        <v>9.4102526039393196E-3</v>
      </c>
      <c r="IX190" s="15">
        <v>-1.2482837721270598E-3</v>
      </c>
      <c r="IY190" s="15">
        <v>3.5744718909755603E-3</v>
      </c>
      <c r="IZ190" s="15">
        <v>4.9590031054777672E-3</v>
      </c>
      <c r="JA190" s="15">
        <v>4.6247717494767365E-3</v>
      </c>
      <c r="JB190" s="15">
        <v>-2.6490081715768417E-3</v>
      </c>
      <c r="JC190" s="15">
        <v>0</v>
      </c>
      <c r="JD190" s="15">
        <v>2.8710901146419198E-3</v>
      </c>
      <c r="JE190" s="15">
        <v>-1.3425395188736847E-3</v>
      </c>
      <c r="JF190" s="15">
        <v>1.3154433062912251E-4</v>
      </c>
      <c r="JG190" s="15">
        <v>-3.1331618320368194E-3</v>
      </c>
      <c r="JH190" s="15">
        <v>1.1270761735573892E-2</v>
      </c>
      <c r="JI190" s="15">
        <v>-7.9868221686834164E-4</v>
      </c>
      <c r="JJ190" s="15">
        <v>5.5043814937299294E-3</v>
      </c>
      <c r="JK190" s="15">
        <v>7.0854871737024852E-3</v>
      </c>
      <c r="JL190" s="15">
        <v>-5.3068397298830288E-3</v>
      </c>
      <c r="JM190" s="15">
        <v>-6.7894426778495991E-4</v>
      </c>
      <c r="JN190" s="15">
        <v>-1.2417699339139141E-2</v>
      </c>
      <c r="JO190" s="15">
        <v>1.3990375974198195E-2</v>
      </c>
      <c r="JP190" s="15">
        <v>1.8054652911816706E-2</v>
      </c>
      <c r="JQ190" s="15">
        <v>8.6370307499469071E-3</v>
      </c>
      <c r="JR190" s="15">
        <v>2.0292557906279448E-3</v>
      </c>
      <c r="JS190" s="15">
        <v>5.7583515667693286E-3</v>
      </c>
      <c r="JT190" s="15">
        <v>-6.7255402734246565E-3</v>
      </c>
      <c r="JU190" s="15">
        <v>4.2787747613287942E-3</v>
      </c>
      <c r="JV190" s="15">
        <v>-3.127443340581756E-4</v>
      </c>
      <c r="JW190" s="15">
        <v>-6.1324803798507117E-3</v>
      </c>
      <c r="JX190" s="15">
        <v>-6.9211080851862977E-3</v>
      </c>
      <c r="JY190" s="15">
        <v>-3.1761156373068331E-4</v>
      </c>
      <c r="JZ190" s="15">
        <v>1.3601348379793718E-2</v>
      </c>
      <c r="KA190" s="15">
        <v>1.4295928095943715E-3</v>
      </c>
      <c r="KB190" s="15">
        <v>1.3148815877909498E-2</v>
      </c>
      <c r="KC190" s="15">
        <v>1.1678223608095117E-2</v>
      </c>
      <c r="KD190" s="15">
        <v>-3.1077373078460548E-3</v>
      </c>
      <c r="KE190" s="15">
        <v>-1.4025247740854356E-3</v>
      </c>
      <c r="KF190" s="15">
        <v>1.2793847455120006E-2</v>
      </c>
      <c r="KG190" s="15">
        <v>1.8127384592556701E-2</v>
      </c>
      <c r="KH190" s="15">
        <v>4.7882983614101022E-3</v>
      </c>
      <c r="KI190" s="15">
        <v>1.5834346666626298E-2</v>
      </c>
      <c r="KJ190" s="15">
        <v>-7.1851045002538317E-3</v>
      </c>
      <c r="KK190" s="15">
        <v>6.9821850761454998E-3</v>
      </c>
      <c r="KL190" s="15">
        <v>-6.1927528084043271E-3</v>
      </c>
      <c r="KM190" s="15">
        <v>-3.9251653169301284E-3</v>
      </c>
      <c r="KN190" s="15">
        <v>-1.1488876968888175E-2</v>
      </c>
      <c r="KO190" s="15">
        <v>5.9152006525860092E-2</v>
      </c>
      <c r="KP190" s="15">
        <v>-2.4000960153625374E-4</v>
      </c>
      <c r="KQ190" s="15">
        <v>-1.3242253881901546E-2</v>
      </c>
      <c r="KR190" s="15">
        <v>-1.0929070532190317E-2</v>
      </c>
      <c r="KS190" s="15">
        <v>2.8394866216148944E-2</v>
      </c>
      <c r="KT190" s="15">
        <v>-8.4790565488209891E-3</v>
      </c>
      <c r="KU190" s="15">
        <v>6.0956573402250868E-3</v>
      </c>
      <c r="KV190" s="15">
        <v>8.2032553275213169E-3</v>
      </c>
      <c r="KW190" s="15">
        <v>-2.0026033910920657E-4</v>
      </c>
      <c r="KX190" s="15">
        <v>-9.2593254127967123E-3</v>
      </c>
      <c r="KY190" s="15">
        <v>4.2157920195204732E-3</v>
      </c>
      <c r="KZ190" s="15">
        <v>9.3735360714223062E-4</v>
      </c>
      <c r="LA190" s="15">
        <v>5.3319755012677106E-3</v>
      </c>
      <c r="LB190" s="15">
        <v>-5.4495914155232772E-4</v>
      </c>
      <c r="LC190" s="15">
        <v>6.1275912706458095E-3</v>
      </c>
      <c r="LD190" s="15">
        <v>1.5626480634965887E-2</v>
      </c>
      <c r="LE190" s="15">
        <v>7.9396590117630219E-4</v>
      </c>
      <c r="LF190" s="15">
        <v>1.8344151870742804E-2</v>
      </c>
      <c r="LG190" s="15">
        <v>-1.3093903853585516E-3</v>
      </c>
      <c r="LH190" s="15">
        <v>2.1579005293795896E-2</v>
      </c>
      <c r="LI190" s="15">
        <v>1.066782143617008E-2</v>
      </c>
      <c r="LJ190" s="15">
        <v>1.2338064489285658E-3</v>
      </c>
      <c r="LK190" s="15">
        <v>-1.134623022719337E-4</v>
      </c>
      <c r="LL190" s="15">
        <v>2.5351591197414557E-2</v>
      </c>
      <c r="LM190" s="15">
        <v>9.6117618110205146E-3</v>
      </c>
      <c r="LN190" s="15">
        <v>5.5578570403372511E-3</v>
      </c>
      <c r="LO190" s="15">
        <v>8.5824636937390419E-4</v>
      </c>
      <c r="LP190" s="15">
        <v>2.8241958051495259E-3</v>
      </c>
      <c r="LQ190" s="15">
        <v>1.8501392881615951E-3</v>
      </c>
      <c r="LR190" s="15">
        <v>1.8861893454459589E-2</v>
      </c>
      <c r="LS190" s="15">
        <v>2.7606383235776123E-3</v>
      </c>
      <c r="LT190" s="15">
        <v>4.4509320660078792E-3</v>
      </c>
      <c r="LU190" s="15">
        <v>-3.0422040513470305E-3</v>
      </c>
      <c r="LV190" s="15">
        <v>8.6158211906323442E-3</v>
      </c>
      <c r="LW190" s="15">
        <v>-6.0735762003570337E-3</v>
      </c>
      <c r="LX190" s="15">
        <v>-9.0697337405201729E-3</v>
      </c>
      <c r="LY190" s="15">
        <v>6.654368362616834E-3</v>
      </c>
      <c r="LZ190" s="15">
        <v>1.3981127758031207E-3</v>
      </c>
      <c r="MA190" s="15">
        <v>7.7351484809726192E-3</v>
      </c>
      <c r="MB190" s="15">
        <v>1.5102483992439567E-3</v>
      </c>
      <c r="MC190" s="15">
        <v>1.497621144633539E-2</v>
      </c>
      <c r="MD190" s="15">
        <v>-4.2314209192702264E-3</v>
      </c>
      <c r="ME190" s="15">
        <v>2.7465615203067094E-3</v>
      </c>
      <c r="MF190" s="15">
        <v>-7.5506593717211828E-3</v>
      </c>
      <c r="MG190" s="15">
        <v>-6.2176366108705619E-3</v>
      </c>
      <c r="MH190" s="15">
        <v>-8.5279770175277468E-4</v>
      </c>
      <c r="MI190" s="15">
        <v>1.394622997113357E-2</v>
      </c>
      <c r="MJ190" s="15">
        <v>-1.214329232401831E-3</v>
      </c>
      <c r="MK190" s="15">
        <v>-1.0522951425892664E-2</v>
      </c>
      <c r="ML190" s="15">
        <v>-1.0863767898986956E-2</v>
      </c>
      <c r="MM190" s="15">
        <v>1.5522146467358732E-2</v>
      </c>
      <c r="MN190" s="15">
        <v>-1.2582574796279817E-3</v>
      </c>
      <c r="MO190" s="15">
        <v>-2.0275515324547533E-3</v>
      </c>
      <c r="MP190" s="15">
        <v>1.825243473899343E-2</v>
      </c>
      <c r="MQ190" s="15">
        <v>9.8034210995653331E-3</v>
      </c>
      <c r="MR190" s="15">
        <v>1.4634407518437559E-2</v>
      </c>
      <c r="MS190" s="15">
        <v>-5.3490365570913016E-3</v>
      </c>
      <c r="MT190" s="15">
        <v>2.3937773249888003E-3</v>
      </c>
      <c r="MU190" s="15">
        <v>-2.4875634718017465E-3</v>
      </c>
      <c r="MV190" s="15">
        <v>4.5685732693180395E-3</v>
      </c>
      <c r="MW190" s="15">
        <v>6.7080331209002026E-4</v>
      </c>
      <c r="MX190" s="15">
        <v>-3.7831066557038454E-3</v>
      </c>
      <c r="MY190" s="15">
        <v>-2.6339960154303809E-3</v>
      </c>
      <c r="MZ190" s="15">
        <v>-2.8170876966696335E-2</v>
      </c>
      <c r="NA190" s="15">
        <v>-5.3884279457303659E-3</v>
      </c>
      <c r="NB190" s="15">
        <v>1.8316957941231143E-2</v>
      </c>
      <c r="NC190" s="15">
        <v>0</v>
      </c>
      <c r="ND190" s="15">
        <v>6.8277127920262741E-3</v>
      </c>
      <c r="NE190" s="15">
        <v>8.0217793335728132E-3</v>
      </c>
      <c r="NF190" s="15">
        <v>-2.761516703297338E-2</v>
      </c>
      <c r="NG190" s="15">
        <v>1.1529648873632807E-2</v>
      </c>
      <c r="NH190" s="15">
        <v>2.4466506699943134E-3</v>
      </c>
      <c r="NI190" s="15">
        <v>1.6553336257410588E-2</v>
      </c>
      <c r="NJ190" s="15">
        <v>2.5928888376890287E-2</v>
      </c>
      <c r="NK190" s="15">
        <v>3.4239321382262093E-2</v>
      </c>
      <c r="NL190" s="15">
        <v>-1.9713071765500097E-3</v>
      </c>
      <c r="NM190" s="15">
        <v>-1.6597891409037828E-2</v>
      </c>
      <c r="NN190" s="15">
        <v>-6.8434826536745664E-3</v>
      </c>
      <c r="NO190" s="15">
        <v>-9.9921946284494793E-3</v>
      </c>
      <c r="NP190" s="15">
        <v>9.7628590799028817E-3</v>
      </c>
      <c r="NQ190" s="15">
        <v>4.2990829008889963E-3</v>
      </c>
      <c r="NR190" s="15">
        <v>2.5673955052459545E-3</v>
      </c>
      <c r="NS190" s="15">
        <v>7.1798429011963394E-3</v>
      </c>
      <c r="NT190" s="15">
        <v>-1.2426649855936699E-3</v>
      </c>
      <c r="NU190" s="15">
        <v>6.1548623195071062E-3</v>
      </c>
      <c r="NV190" s="15">
        <v>6.7235836430073132E-3</v>
      </c>
      <c r="NW190" s="15">
        <v>7.4860940854540618E-3</v>
      </c>
      <c r="NX190" s="15">
        <v>5.0840617914155685E-3</v>
      </c>
      <c r="NY190" s="15">
        <v>8.9733404654369752E-3</v>
      </c>
      <c r="NZ190" s="15">
        <v>-4.9640110227566888E-4</v>
      </c>
      <c r="OA190" s="15">
        <v>2.287283705334492E-3</v>
      </c>
      <c r="OB190" s="15">
        <v>-4.8499928648462242E-3</v>
      </c>
      <c r="OC190" s="15">
        <v>6.0901341711826369E-4</v>
      </c>
      <c r="OD190" s="15">
        <v>1.561057517375904E-2</v>
      </c>
      <c r="OE190" s="15">
        <v>-1.654064649328692E-3</v>
      </c>
      <c r="OF190" s="15">
        <v>1.3999722292132113E-3</v>
      </c>
      <c r="OG190" s="15">
        <v>7.6030080611184363E-3</v>
      </c>
      <c r="OH190" s="15">
        <v>9.473755067290179E-3</v>
      </c>
      <c r="OI190" s="15">
        <v>-3.4588113563250043E-4</v>
      </c>
      <c r="OJ190" s="15">
        <v>1.4958865915829297E-3</v>
      </c>
      <c r="OK190" s="15">
        <v>-7.6234042190215343E-4</v>
      </c>
      <c r="OL190" s="15">
        <v>-8.3443611088181366E-3</v>
      </c>
      <c r="OM190" s="15">
        <v>1.9413103780123467E-2</v>
      </c>
      <c r="ON190" s="15">
        <v>-5.250722094907299E-4</v>
      </c>
      <c r="OO190" s="15">
        <v>5.1867221079792607E-4</v>
      </c>
      <c r="OP190" s="15">
        <v>-6.0460936811836292E-3</v>
      </c>
      <c r="OQ190" s="15">
        <v>-2.3161562178303438E-3</v>
      </c>
      <c r="OR190" s="15">
        <v>2.0086259485618098E-3</v>
      </c>
      <c r="OS190" s="15">
        <v>1.1173300598125255E-2</v>
      </c>
      <c r="OT190" s="15">
        <v>-1.1547103496160987E-2</v>
      </c>
      <c r="OU190" s="15">
        <v>-2.6420094628386965E-3</v>
      </c>
      <c r="OV190" s="15">
        <v>7.7119808712676433E-3</v>
      </c>
      <c r="OW190" s="15">
        <v>1.0183963547044719E-2</v>
      </c>
      <c r="OX190" s="15">
        <v>-3.820009594887263E-2</v>
      </c>
      <c r="OY190" s="15">
        <v>-1.8294328481393146E-3</v>
      </c>
      <c r="OZ190" s="15">
        <v>7.5777073892362703E-3</v>
      </c>
      <c r="PA190" s="15">
        <v>2.7349108666456703E-3</v>
      </c>
      <c r="PB190" s="15">
        <v>-1.6426495144387025E-3</v>
      </c>
      <c r="PC190" s="15">
        <v>-1.2887010183843009E-2</v>
      </c>
      <c r="PD190" s="15">
        <v>3.3941930428387251E-2</v>
      </c>
      <c r="PE190" s="15">
        <v>-6.0628515680512295E-3</v>
      </c>
      <c r="PF190" s="15">
        <v>-2.9316916070447612E-4</v>
      </c>
      <c r="PG190" s="15">
        <v>-1.965615830037363E-3</v>
      </c>
      <c r="PH190" s="15">
        <v>2.0790769669073908E-2</v>
      </c>
      <c r="PI190" s="15">
        <v>5.2942497922312927E-3</v>
      </c>
      <c r="PJ190" s="15">
        <v>-1.351202842101943E-2</v>
      </c>
      <c r="PK190" s="15">
        <v>1.966005451527543E-2</v>
      </c>
      <c r="PL190" s="15">
        <v>-3.437906265347897E-3</v>
      </c>
      <c r="PM190" s="15">
        <v>-4.3432868083812083E-3</v>
      </c>
      <c r="PN190" s="15">
        <v>5.4733864453146205E-3</v>
      </c>
      <c r="PO190" s="15">
        <v>1.0249307544606729E-2</v>
      </c>
      <c r="PP190" s="15">
        <v>2.923121914997924E-4</v>
      </c>
      <c r="PQ190" s="15">
        <v>-2.1723812185245002E-2</v>
      </c>
      <c r="PR190" s="15">
        <v>1.5664436237594254E-3</v>
      </c>
      <c r="PS190" s="15">
        <v>5.8577573356422292E-3</v>
      </c>
      <c r="PT190" s="15">
        <v>-7.668014184723986E-3</v>
      </c>
      <c r="PU190" s="15">
        <v>8.6692679898583741E-4</v>
      </c>
      <c r="PV190" s="15">
        <v>2.4213086890103454E-3</v>
      </c>
      <c r="PW190" s="15">
        <v>3.5491684593414681E-2</v>
      </c>
      <c r="PX190" s="15">
        <v>-8.0972102326192508E-3</v>
      </c>
      <c r="PY190" s="15">
        <v>-1.0054843901494153E-2</v>
      </c>
      <c r="PZ190" s="15">
        <v>8.1228359485394086E-3</v>
      </c>
      <c r="QA190" s="15">
        <v>-1.4695079793599947E-3</v>
      </c>
      <c r="QB190" s="15">
        <v>1.8779348242001143E-3</v>
      </c>
      <c r="QC190" s="15">
        <v>1.7240601339569368E-3</v>
      </c>
      <c r="QD190" s="15">
        <v>1.2171705746693212E-2</v>
      </c>
      <c r="QE190" s="15">
        <v>2.6913707004623505E-2</v>
      </c>
      <c r="QF190" s="15">
        <v>8.2788315019120449E-4</v>
      </c>
      <c r="QG190" s="15">
        <v>2.2382754283013129E-3</v>
      </c>
      <c r="QH190" s="15">
        <v>1.9146090474388673E-3</v>
      </c>
      <c r="QI190" s="15">
        <v>-2.4897754280890127E-3</v>
      </c>
      <c r="QJ190" s="15">
        <v>7.1392450094708128E-3</v>
      </c>
      <c r="QK190" s="15">
        <v>-3.1168856402532226E-3</v>
      </c>
      <c r="QL190" s="15">
        <v>-4.0654397296761759E-3</v>
      </c>
      <c r="QM190" s="15">
        <v>1.5248299747783986E-2</v>
      </c>
      <c r="QN190" s="15">
        <v>8.7714285123871496E-3</v>
      </c>
      <c r="QO190" s="15">
        <v>1.2908224330087756E-3</v>
      </c>
      <c r="QP190" s="15">
        <v>-4.1148960004385643E-2</v>
      </c>
      <c r="QQ190" s="15">
        <v>-1.9603671311165818E-3</v>
      </c>
      <c r="QR190" s="15">
        <v>-1.0775826439592006E-2</v>
      </c>
      <c r="QS190" s="15">
        <v>9.7088141269609032E-3</v>
      </c>
      <c r="QT190" s="15">
        <v>5.8744714085935019E-3</v>
      </c>
      <c r="QU190" s="15">
        <v>-2.8943580263645261E-3</v>
      </c>
      <c r="QV190" s="15">
        <v>-2.4761243638232551E-3</v>
      </c>
      <c r="QW190" s="15">
        <v>8.2752570594050601E-3</v>
      </c>
      <c r="QX190" s="15">
        <v>-1.6322676443837381E-2</v>
      </c>
      <c r="QY190" s="15">
        <v>-5.3510230708415972E-3</v>
      </c>
      <c r="QZ190" s="15">
        <v>5.5213561375258282E-3</v>
      </c>
      <c r="RA190" s="15">
        <v>7.8867821048259016E-3</v>
      </c>
      <c r="RB190" s="15">
        <v>6.35952015521489E-3</v>
      </c>
      <c r="RC190" s="15">
        <v>8.7992286166113654E-3</v>
      </c>
      <c r="RD190" s="15">
        <v>6.168720111325323E-3</v>
      </c>
      <c r="RE190" s="15">
        <v>3.8862440714768857E-3</v>
      </c>
      <c r="RF190" s="15">
        <v>4.914890856789831E-2</v>
      </c>
      <c r="RG190" s="15">
        <v>1.3480437449243069E-2</v>
      </c>
      <c r="RH190" s="15">
        <v>5.6513521145125862E-3</v>
      </c>
      <c r="RI190" s="15">
        <v>2.0565945050153946E-2</v>
      </c>
      <c r="RJ190" s="15">
        <v>-6.922671130208803E-3</v>
      </c>
      <c r="RK190" s="15">
        <v>8.7423564948471283E-3</v>
      </c>
      <c r="RL190" s="15">
        <v>6.8130864662688251E-3</v>
      </c>
      <c r="RM190" s="15">
        <v>6.3681537611238875E-3</v>
      </c>
      <c r="RN190" s="15">
        <v>6.597962080039467E-3</v>
      </c>
      <c r="RO190" s="15">
        <v>1.2534437510601654E-2</v>
      </c>
      <c r="RP190" s="15">
        <v>-3.3266830413666202E-3</v>
      </c>
      <c r="RQ190" s="15">
        <v>2.0860385736490163E-2</v>
      </c>
      <c r="RR190" s="15">
        <v>8.6847443191240513E-3</v>
      </c>
      <c r="RS190" s="15">
        <v>-2.5350936068797361E-3</v>
      </c>
      <c r="RT190" s="15">
        <v>3.5326228036539086E-3</v>
      </c>
      <c r="RU190" s="15">
        <v>3.0947297000625255E-4</v>
      </c>
      <c r="RV190" s="15">
        <v>1.6776634693704995E-2</v>
      </c>
      <c r="RW190" s="15">
        <v>1.2016486817679892E-2</v>
      </c>
      <c r="RX190" s="15">
        <v>4.6055518507421732E-3</v>
      </c>
      <c r="RY190" s="15">
        <v>9.1795324235225545E-3</v>
      </c>
      <c r="RZ190" s="15">
        <v>1.2834195894085087E-2</v>
      </c>
      <c r="SA190" s="15">
        <v>-1.5351969421448686E-3</v>
      </c>
      <c r="SB190" s="15">
        <v>3.3235362306998184E-3</v>
      </c>
      <c r="SC190" s="15">
        <v>-6.8282203627253006E-3</v>
      </c>
      <c r="SD190" s="15">
        <v>1.608019122870491E-2</v>
      </c>
      <c r="SE190" s="15">
        <v>4.0509314655810284E-3</v>
      </c>
      <c r="SF190" s="15">
        <v>1.7775149103180891E-3</v>
      </c>
      <c r="SG190" s="15">
        <v>1.4152876861872504E-2</v>
      </c>
      <c r="SH190" s="15">
        <v>7.478462466708316E-3</v>
      </c>
      <c r="SI190" s="15">
        <v>3.1614812324600489E-3</v>
      </c>
      <c r="SJ190" s="15">
        <v>1.6132455302033687E-2</v>
      </c>
      <c r="SK190" s="15">
        <v>1.8331810816609117E-3</v>
      </c>
      <c r="SL190" s="15">
        <v>2.263175877081464E-3</v>
      </c>
      <c r="SM190" s="15">
        <v>3.9611482521379904E-3</v>
      </c>
      <c r="SN190" s="15">
        <v>1.468105673656605E-3</v>
      </c>
      <c r="SO190" s="15">
        <v>2.5530941105020568E-3</v>
      </c>
      <c r="SP190" s="15">
        <v>8.593745991920667E-3</v>
      </c>
      <c r="SQ190" s="15">
        <v>4.9738546928136786E-3</v>
      </c>
      <c r="SR190" s="15">
        <v>1.5810606026642245E-2</v>
      </c>
      <c r="SS190" s="15">
        <v>1.9064407182056736E-2</v>
      </c>
      <c r="ST190" s="15">
        <v>1.6971758225814545E-3</v>
      </c>
      <c r="SU190" s="15">
        <v>7.0308657891729996E-4</v>
      </c>
      <c r="SV190" s="15">
        <v>-1.341862713193598E-2</v>
      </c>
      <c r="SW190" s="15">
        <v>3.347283460056969E-3</v>
      </c>
      <c r="SX190" s="15">
        <v>3.244587253313687E-3</v>
      </c>
      <c r="SY190" s="15">
        <v>3.6934483353515089E-3</v>
      </c>
      <c r="SZ190" s="15">
        <v>7.1942756340272309E-3</v>
      </c>
      <c r="TA190" s="15">
        <v>1.2905723706351844E-4</v>
      </c>
      <c r="TB190" s="15">
        <v>-2.0288764083332821E-2</v>
      </c>
      <c r="TC190" s="15">
        <v>-1.0521029319956465E-2</v>
      </c>
      <c r="TD190" s="15">
        <v>5.3829344562295288E-3</v>
      </c>
      <c r="TE190" s="15">
        <v>5.6489726547496186E-3</v>
      </c>
      <c r="TF190" s="15">
        <v>2.2772342746059122E-2</v>
      </c>
      <c r="TG190" s="15">
        <v>1.1058888592972827E-4</v>
      </c>
      <c r="TH190" s="15">
        <v>4.3471059930116603E-3</v>
      </c>
      <c r="TI190" s="15">
        <v>1.0893353907883586E-2</v>
      </c>
      <c r="TJ190" s="15">
        <v>3.1471308430188632E-3</v>
      </c>
      <c r="TK190" s="15">
        <v>2.8068005328538452E-3</v>
      </c>
      <c r="TL190" s="15">
        <v>-9.8676976739554192E-3</v>
      </c>
      <c r="TM190" s="15">
        <v>2.7943164339046957E-2</v>
      </c>
      <c r="TN190" s="15">
        <v>1.3461194827764917E-2</v>
      </c>
      <c r="TO190" s="23">
        <v>3.8501585410107468E-3</v>
      </c>
    </row>
    <row r="191" spans="1:535" x14ac:dyDescent="0.35">
      <c r="A191" s="14">
        <v>185</v>
      </c>
      <c r="B191" s="81">
        <v>42723</v>
      </c>
      <c r="C191" s="23">
        <v>2.175023606415704E-3</v>
      </c>
      <c r="D191" s="43">
        <f ca="1">OFFSET('CAPM Regression Loop'!$AH$6,$A191,'CAPM Regression Loop'!$D$2)</f>
        <v>-1.3352410185992496E-3</v>
      </c>
      <c r="T191" s="14">
        <v>185</v>
      </c>
      <c r="U191" s="14" t="s">
        <v>187</v>
      </c>
      <c r="V191" s="14">
        <v>0.94391514138822019</v>
      </c>
      <c r="W191" s="14">
        <v>8.6670063157361199E-2</v>
      </c>
      <c r="X191" s="14">
        <v>0.32177960592832638</v>
      </c>
      <c r="Y191" s="14">
        <f t="shared" si="9"/>
        <v>-0.6471076236548966</v>
      </c>
      <c r="Z191" s="14">
        <f t="shared" si="8"/>
        <v>0.6471076236548966</v>
      </c>
      <c r="AA191" s="14">
        <f t="shared" si="10"/>
        <v>1</v>
      </c>
      <c r="AF191" s="80"/>
      <c r="AH191" s="81"/>
      <c r="AI191" s="15">
        <v>-1.0510278489818652E-2</v>
      </c>
      <c r="AJ191" s="15">
        <v>1.974910876125727E-2</v>
      </c>
      <c r="AK191" s="15">
        <v>1.104919695591185E-2</v>
      </c>
      <c r="AL191" s="15">
        <v>5.7607312917360935E-3</v>
      </c>
      <c r="AM191" s="15">
        <v>0</v>
      </c>
      <c r="AN191" s="15">
        <v>1.33506475918187E-2</v>
      </c>
      <c r="AO191" s="15">
        <v>6.2794554848431012E-3</v>
      </c>
      <c r="AP191" s="15">
        <v>5.2706385950077941E-3</v>
      </c>
      <c r="AQ191" s="15">
        <v>1.666386002707497E-2</v>
      </c>
      <c r="AR191" s="15">
        <v>9.937969990132493E-3</v>
      </c>
      <c r="AS191" s="15">
        <v>-9.5053642881799648E-3</v>
      </c>
      <c r="AT191" s="15">
        <v>2.3769447657454564E-3</v>
      </c>
      <c r="AU191" s="15">
        <v>9.2651655632471613E-3</v>
      </c>
      <c r="AV191" s="15">
        <v>-1.0251108299742757E-2</v>
      </c>
      <c r="AW191" s="15">
        <v>5.6044208921310935E-3</v>
      </c>
      <c r="AX191" s="15">
        <v>2.0675951699712799E-3</v>
      </c>
      <c r="AY191" s="15">
        <v>7.6303888656917328E-3</v>
      </c>
      <c r="AZ191" s="15">
        <v>-2.1602211036246814E-2</v>
      </c>
      <c r="BA191" s="15">
        <v>5.4597836775680201E-3</v>
      </c>
      <c r="BB191" s="15">
        <v>-1.3493877903866152E-3</v>
      </c>
      <c r="BC191" s="15">
        <v>3.6133733985140525E-3</v>
      </c>
      <c r="BD191" s="15">
        <v>9.0151613500293239E-3</v>
      </c>
      <c r="BE191" s="15">
        <v>1.1646390143096E-2</v>
      </c>
      <c r="BF191" s="15">
        <v>2.3251318361245093E-3</v>
      </c>
      <c r="BG191" s="15">
        <v>8.447623411740518E-3</v>
      </c>
      <c r="BH191" s="15">
        <v>-2.5809361799202274E-3</v>
      </c>
      <c r="BI191" s="15">
        <v>-8.8386294651584003E-3</v>
      </c>
      <c r="BJ191" s="15">
        <v>1.7871580314505676E-2</v>
      </c>
      <c r="BK191" s="15">
        <v>3.5021587519412966E-3</v>
      </c>
      <c r="BL191" s="15">
        <v>1.068700638400937E-2</v>
      </c>
      <c r="BM191" s="15">
        <v>-4.6726317359830918E-2</v>
      </c>
      <c r="BN191" s="15">
        <v>-2.1555050686018454E-3</v>
      </c>
      <c r="BO191" s="15">
        <v>2.6841037524811335E-2</v>
      </c>
      <c r="BP191" s="15">
        <v>-8.1366969501338792E-4</v>
      </c>
      <c r="BQ191" s="15">
        <v>-1.5200129796004345E-2</v>
      </c>
      <c r="BR191" s="15">
        <v>-1.0972477221609286E-2</v>
      </c>
      <c r="BS191" s="15">
        <v>-2.8681564880214581E-3</v>
      </c>
      <c r="BT191" s="15">
        <v>1.0810916104215676E-2</v>
      </c>
      <c r="BU191" s="15">
        <v>1.0802260221596208E-2</v>
      </c>
      <c r="BV191" s="15">
        <v>-4.4184249034291456E-4</v>
      </c>
      <c r="BW191" s="15">
        <v>2.100620455240306E-3</v>
      </c>
      <c r="BX191" s="15">
        <v>-3.9953211512367623E-3</v>
      </c>
      <c r="BY191" s="15">
        <v>2.1388476204739484E-3</v>
      </c>
      <c r="BZ191" s="15">
        <v>2.8818463748889502E-3</v>
      </c>
      <c r="CA191" s="15">
        <v>4.6585101905101591E-3</v>
      </c>
      <c r="CB191" s="15">
        <v>1.0705835454720623E-2</v>
      </c>
      <c r="CC191" s="15">
        <v>1.96510312263395E-3</v>
      </c>
      <c r="CD191" s="15">
        <v>8.8626872578453243E-3</v>
      </c>
      <c r="CE191" s="15">
        <v>1.544006410484818E-2</v>
      </c>
      <c r="CF191" s="15">
        <v>4.3775719701341746E-3</v>
      </c>
      <c r="CG191" s="15">
        <v>1.0698365009164247E-2</v>
      </c>
      <c r="CH191" s="15">
        <v>1.136882508071729E-2</v>
      </c>
      <c r="CI191" s="15">
        <v>-9.2166551049239522E-3</v>
      </c>
      <c r="CJ191" s="15">
        <v>5.8827722837924337E-3</v>
      </c>
      <c r="CK191" s="15">
        <v>-6.0180723255630212E-3</v>
      </c>
      <c r="CL191" s="15">
        <v>-1.0491660453273785E-2</v>
      </c>
      <c r="CM191" s="15">
        <v>4.9830341403612486E-3</v>
      </c>
      <c r="CN191" s="15">
        <v>1.0815091896728904E-2</v>
      </c>
      <c r="CO191" s="15">
        <v>-7.9752305743699473E-3</v>
      </c>
      <c r="CP191" s="15">
        <v>-1.7905107737882331E-3</v>
      </c>
      <c r="CQ191" s="15">
        <v>5.7785072509440845E-3</v>
      </c>
      <c r="CR191" s="15">
        <v>-9.4057982868761495E-3</v>
      </c>
      <c r="CS191" s="15">
        <v>-3.1720164352533114E-3</v>
      </c>
      <c r="CT191" s="15">
        <v>-6.0390628693237558E-3</v>
      </c>
      <c r="CU191" s="15">
        <v>1.2397375733334137E-2</v>
      </c>
      <c r="CV191" s="15">
        <v>-9.9910004555831249E-3</v>
      </c>
      <c r="CW191" s="15">
        <v>-2.7002366007065997E-2</v>
      </c>
      <c r="CX191" s="15">
        <v>-5.9046987247383326E-3</v>
      </c>
      <c r="CY191" s="15">
        <v>-7.2854014130903765E-3</v>
      </c>
      <c r="CZ191" s="15">
        <v>-1.6972391305792136E-3</v>
      </c>
      <c r="DA191" s="15">
        <v>1.3554934751715247E-2</v>
      </c>
      <c r="DB191" s="15">
        <v>3.2656898628837905E-3</v>
      </c>
      <c r="DC191" s="15">
        <v>2.7641681125532215E-3</v>
      </c>
      <c r="DD191" s="15">
        <v>1.4451926245875379E-2</v>
      </c>
      <c r="DE191" s="15">
        <v>-1.50741172501768E-3</v>
      </c>
      <c r="DF191" s="15">
        <v>2.1625804165977609E-2</v>
      </c>
      <c r="DG191" s="15">
        <v>-1.3025923425758628E-3</v>
      </c>
      <c r="DH191" s="15">
        <v>-8.1378005304745386E-4</v>
      </c>
      <c r="DI191" s="15">
        <v>1.4032060157664428E-3</v>
      </c>
      <c r="DJ191" s="15">
        <v>3.9857168763209475E-3</v>
      </c>
      <c r="DK191" s="15">
        <v>1.2586534071961062E-3</v>
      </c>
      <c r="DL191" s="15">
        <v>-3.9698345109110428E-3</v>
      </c>
      <c r="DM191" s="15">
        <v>-3.1036648129355482E-3</v>
      </c>
      <c r="DN191" s="15">
        <v>1.8039342091729426E-2</v>
      </c>
      <c r="DO191" s="15">
        <v>-3.5012679222548304E-3</v>
      </c>
      <c r="DP191" s="15">
        <v>-7.6608939340235653E-3</v>
      </c>
      <c r="DQ191" s="15">
        <v>-4.7126406243621502E-3</v>
      </c>
      <c r="DR191" s="15">
        <v>-4.1203682007660045E-2</v>
      </c>
      <c r="DS191" s="15">
        <v>1.4146274816298173E-3</v>
      </c>
      <c r="DT191" s="15">
        <v>-7.3669269442571067E-3</v>
      </c>
      <c r="DU191" s="15">
        <v>1.794389070155427E-2</v>
      </c>
      <c r="DV191" s="15">
        <v>2.0443411487787205E-2</v>
      </c>
      <c r="DW191" s="15">
        <v>1.6281288778840749E-3</v>
      </c>
      <c r="DX191" s="15">
        <v>9.6780817261592385E-3</v>
      </c>
      <c r="DY191" s="15">
        <v>1.0650288033901684E-2</v>
      </c>
      <c r="DZ191" s="15">
        <v>-2.5701125342444814E-3</v>
      </c>
      <c r="EA191" s="15">
        <v>-6.7226893288215657E-4</v>
      </c>
      <c r="EB191" s="15">
        <v>3.2457980694215391E-3</v>
      </c>
      <c r="EC191" s="15">
        <v>4.1425671697840147E-3</v>
      </c>
      <c r="ED191" s="15">
        <v>-2.040234110416532E-3</v>
      </c>
      <c r="EE191" s="15">
        <v>-6.5765299662512242E-3</v>
      </c>
      <c r="EF191" s="15">
        <v>1.5105141283372875E-2</v>
      </c>
      <c r="EG191" s="15">
        <v>9.3537077222909347E-3</v>
      </c>
      <c r="EH191" s="15">
        <v>-5.6778009166813361E-3</v>
      </c>
      <c r="EI191" s="15">
        <v>6.9743872449451946E-3</v>
      </c>
      <c r="EJ191" s="15">
        <v>4.1177510745753149E-3</v>
      </c>
      <c r="EK191" s="15">
        <v>2.2920019201757608E-3</v>
      </c>
      <c r="EL191" s="15">
        <v>-1.1331445971687313E-3</v>
      </c>
      <c r="EM191" s="15">
        <v>8.3333815591442404E-3</v>
      </c>
      <c r="EN191" s="15">
        <v>-7.9936055415525558E-4</v>
      </c>
      <c r="EO191" s="15">
        <v>7.6982297874182844E-4</v>
      </c>
      <c r="EP191" s="15">
        <v>1.88352744592339E-2</v>
      </c>
      <c r="EQ191" s="15">
        <v>3.7383221106071581E-3</v>
      </c>
      <c r="ER191" s="15">
        <v>4.8596660365032148E-3</v>
      </c>
      <c r="ES191" s="15">
        <v>-5.022612266291332E-3</v>
      </c>
      <c r="ET191" s="15">
        <v>5.2168360897147398E-3</v>
      </c>
      <c r="EU191" s="15">
        <v>2.0310024791116529E-2</v>
      </c>
      <c r="EV191" s="15">
        <v>5.2580721668485384E-3</v>
      </c>
      <c r="EW191" s="15">
        <v>3.8358952971989666E-3</v>
      </c>
      <c r="EX191" s="15">
        <v>8.2712990654411507E-4</v>
      </c>
      <c r="EY191" s="15">
        <v>7.6140252745015334E-3</v>
      </c>
      <c r="EZ191" s="15">
        <v>8.3452773773984683E-3</v>
      </c>
      <c r="FA191" s="15">
        <v>4.639797652156206E-3</v>
      </c>
      <c r="FB191" s="15">
        <v>-3.6482456787908578E-3</v>
      </c>
      <c r="FC191" s="15">
        <v>2.3119727081795296E-3</v>
      </c>
      <c r="FD191" s="15">
        <v>8.4001018937769744E-3</v>
      </c>
      <c r="FE191" s="15">
        <v>5.1700254351086574E-3</v>
      </c>
      <c r="FF191" s="15">
        <v>4.8036953310990529E-3</v>
      </c>
      <c r="FG191" s="15">
        <v>6.8117313498617096E-3</v>
      </c>
      <c r="FH191" s="15">
        <v>-1.5028051527501777E-2</v>
      </c>
      <c r="FI191" s="15">
        <v>7.5802700039914327E-4</v>
      </c>
      <c r="FJ191" s="15">
        <v>-7.1352125752835579E-4</v>
      </c>
      <c r="FK191" s="15">
        <v>-7.7298743881054682E-3</v>
      </c>
      <c r="FL191" s="15">
        <v>1.3288279275374544E-2</v>
      </c>
      <c r="FM191" s="15">
        <v>-7.779388596598511E-3</v>
      </c>
      <c r="FN191" s="15">
        <v>-4.7350297901560456E-3</v>
      </c>
      <c r="FO191" s="15">
        <v>-5.6667104502227984E-3</v>
      </c>
      <c r="FP191" s="15">
        <v>-6.1864978574986233E-3</v>
      </c>
      <c r="FQ191" s="15">
        <v>2.1026978993393175E-2</v>
      </c>
      <c r="FR191" s="15">
        <v>8.3100853598076286E-4</v>
      </c>
      <c r="FS191" s="15">
        <v>1.1900827850874567E-3</v>
      </c>
      <c r="FT191" s="15">
        <v>-3.3149201626226344E-3</v>
      </c>
      <c r="FU191" s="15">
        <v>-1.1465699708219997E-3</v>
      </c>
      <c r="FV191" s="15">
        <v>1.9839964182663725E-3</v>
      </c>
      <c r="FW191" s="15">
        <v>8.1433229255817492E-4</v>
      </c>
      <c r="FX191" s="15">
        <v>7.0257900244056022E-3</v>
      </c>
      <c r="FY191" s="15">
        <v>3.8423162617480496E-3</v>
      </c>
      <c r="FZ191" s="15">
        <v>-7.2018951402680262E-3</v>
      </c>
      <c r="GA191" s="15">
        <v>6.3145529385533108E-3</v>
      </c>
      <c r="GB191" s="15">
        <v>1.1390960971331411E-2</v>
      </c>
      <c r="GC191" s="15">
        <v>-1.2577825310599751E-4</v>
      </c>
      <c r="GD191" s="15">
        <v>-7.7979713677686401E-3</v>
      </c>
      <c r="GE191" s="15">
        <v>2.4912818066941673E-3</v>
      </c>
      <c r="GF191" s="15">
        <v>4.9409927587426277E-3</v>
      </c>
      <c r="GG191" s="15">
        <v>-8.1549016246974457E-3</v>
      </c>
      <c r="GH191" s="15">
        <v>-1.5349197180837017E-3</v>
      </c>
      <c r="GI191" s="15">
        <v>1.968375414097188E-3</v>
      </c>
      <c r="GJ191" s="15">
        <v>2.3646884376807742E-3</v>
      </c>
      <c r="GK191" s="15">
        <v>1.0353537685082256E-2</v>
      </c>
      <c r="GL191" s="15">
        <v>-5.0125418235442863E-3</v>
      </c>
      <c r="GM191" s="15">
        <v>1.2746982346137827E-2</v>
      </c>
      <c r="GN191" s="15">
        <v>1.4041659222656523E-3</v>
      </c>
      <c r="GO191" s="15">
        <v>1.0852227254018319E-2</v>
      </c>
      <c r="GP191" s="15">
        <v>9.120822076249497E-3</v>
      </c>
      <c r="GQ191" s="15">
        <v>-9.7730010392716258E-3</v>
      </c>
      <c r="GR191" s="15">
        <v>8.6846460142634731E-3</v>
      </c>
      <c r="GS191" s="15">
        <v>6.6330452279957592E-3</v>
      </c>
      <c r="GT191" s="15">
        <v>-3.5325323752672206E-3</v>
      </c>
      <c r="GU191" s="15">
        <v>1.3665869512214369E-4</v>
      </c>
      <c r="GV191" s="15">
        <v>-8.3873919069046253E-3</v>
      </c>
      <c r="GW191" s="15">
        <v>9.843058704702202E-4</v>
      </c>
      <c r="GX191" s="15">
        <v>8.3951313171831666E-4</v>
      </c>
      <c r="GY191" s="15">
        <v>8.4902687936902286E-3</v>
      </c>
      <c r="GZ191" s="15">
        <v>-3.7787746785320764E-3</v>
      </c>
      <c r="HA191" s="15">
        <v>9.9236431922064636E-3</v>
      </c>
      <c r="HB191" s="15">
        <v>2.3724803536303955E-3</v>
      </c>
      <c r="HC191" s="15">
        <v>-6.2454462319423069E-4</v>
      </c>
      <c r="HD191" s="15">
        <v>-5.2695534091378778E-3</v>
      </c>
      <c r="HE191" s="15">
        <v>-1.9925737957590017E-3</v>
      </c>
      <c r="HF191" s="15">
        <v>-2.0453598350956833E-2</v>
      </c>
      <c r="HG191" s="15">
        <v>5.7853498080392808E-3</v>
      </c>
      <c r="HH191" s="15">
        <v>-4.0990125183848073E-3</v>
      </c>
      <c r="HI191" s="15">
        <v>3.5197938267726675E-3</v>
      </c>
      <c r="HJ191" s="15">
        <v>-7.333715425470292E-3</v>
      </c>
      <c r="HK191" s="15">
        <v>2.9853553285057008E-3</v>
      </c>
      <c r="HL191" s="15">
        <v>1.5917419168857166E-2</v>
      </c>
      <c r="HM191" s="15">
        <v>-1.4591764875987454E-3</v>
      </c>
      <c r="HN191" s="15">
        <v>-1.6579169312916926E-3</v>
      </c>
      <c r="HO191" s="15">
        <v>-1.466033220276142E-2</v>
      </c>
      <c r="HP191" s="15">
        <v>5.9985700607062672E-3</v>
      </c>
      <c r="HQ191" s="15">
        <v>-5.9326644081970793E-3</v>
      </c>
      <c r="HR191" s="15">
        <v>-3.612720692361546E-3</v>
      </c>
      <c r="HS191" s="15">
        <v>3.2057017657672162E-3</v>
      </c>
      <c r="HT191" s="15">
        <v>1.2962816541219708E-2</v>
      </c>
      <c r="HU191" s="15">
        <v>2.3681584981368581E-3</v>
      </c>
      <c r="HV191" s="15">
        <v>1.2606006711765947E-3</v>
      </c>
      <c r="HW191" s="15">
        <v>5.340047242907371E-3</v>
      </c>
      <c r="HX191" s="15">
        <v>2.2970913622947613E-3</v>
      </c>
      <c r="HY191" s="15">
        <v>4.040409537005127E-3</v>
      </c>
      <c r="HZ191" s="15">
        <v>-6.9532517817311439E-3</v>
      </c>
      <c r="IA191" s="15">
        <v>2.4660924951934683E-3</v>
      </c>
      <c r="IB191" s="15">
        <v>8.2451564379735197E-4</v>
      </c>
      <c r="IC191" s="15">
        <v>4.2902274006892758E-3</v>
      </c>
      <c r="ID191" s="15">
        <v>3.2792169133961401E-3</v>
      </c>
      <c r="IE191" s="15">
        <v>5.9021235747807764E-3</v>
      </c>
      <c r="IF191" s="15">
        <v>6.9469337295033611E-3</v>
      </c>
      <c r="IG191" s="15">
        <v>8.361204500485622E-4</v>
      </c>
      <c r="IH191" s="15">
        <v>8.1317789020499201E-3</v>
      </c>
      <c r="II191" s="15">
        <v>7.1134174600261449E-4</v>
      </c>
      <c r="IJ191" s="15">
        <v>-9.6318905278941231E-3</v>
      </c>
      <c r="IK191" s="15">
        <v>9.7549335767557702E-3</v>
      </c>
      <c r="IL191" s="15">
        <v>-5.0134725751588673E-3</v>
      </c>
      <c r="IM191" s="15">
        <v>-1.3068827487143136E-2</v>
      </c>
      <c r="IN191" s="15">
        <v>5.3619431413853731E-3</v>
      </c>
      <c r="IO191" s="15">
        <v>5.0914250230876673E-3</v>
      </c>
      <c r="IP191" s="15">
        <v>-8.9395150388086424E-3</v>
      </c>
      <c r="IQ191" s="15">
        <v>1.8243132882412912E-2</v>
      </c>
      <c r="IR191" s="15">
        <v>3.9035911748264679E-2</v>
      </c>
      <c r="IS191" s="15">
        <v>2.4394763530121372E-3</v>
      </c>
      <c r="IT191" s="15">
        <v>1.382400659306972E-2</v>
      </c>
      <c r="IU191" s="15">
        <v>3.7704275919944624E-3</v>
      </c>
      <c r="IV191" s="15">
        <v>6.1560451609135192E-3</v>
      </c>
      <c r="IW191" s="15">
        <v>1.0135136002709963E-3</v>
      </c>
      <c r="IX191" s="15">
        <v>-2.4946987780631911E-4</v>
      </c>
      <c r="IY191" s="15">
        <v>7.7888013048898076E-3</v>
      </c>
      <c r="IZ191" s="15">
        <v>-3.1816762443159299E-3</v>
      </c>
      <c r="JA191" s="15">
        <v>1.0165271776850931E-2</v>
      </c>
      <c r="JB191" s="15">
        <v>4.6403795565020797E-3</v>
      </c>
      <c r="JC191" s="15">
        <v>-1.0718216220024147E-2</v>
      </c>
      <c r="JD191" s="15">
        <v>4.3221505118062366E-3</v>
      </c>
      <c r="JE191" s="15">
        <v>3.3597343818369684E-3</v>
      </c>
      <c r="JF191" s="15">
        <v>-1.1315075429237698E-2</v>
      </c>
      <c r="JG191" s="15">
        <v>8.9029129549542483E-3</v>
      </c>
      <c r="JH191" s="15">
        <v>2.9612103367794677E-3</v>
      </c>
      <c r="JI191" s="15">
        <v>-2.5761799021966819E-2</v>
      </c>
      <c r="JJ191" s="15">
        <v>-2.9993101811469765E-4</v>
      </c>
      <c r="JK191" s="15">
        <v>-4.4990558672048939E-3</v>
      </c>
      <c r="JL191" s="15">
        <v>-3.3548635005471667E-3</v>
      </c>
      <c r="JM191" s="15">
        <v>-1.187044399179305E-3</v>
      </c>
      <c r="JN191" s="15">
        <v>-1.0435144180905751E-2</v>
      </c>
      <c r="JO191" s="15">
        <v>-2.1689843862849195E-2</v>
      </c>
      <c r="JP191" s="15">
        <v>-5.1918201420468237E-3</v>
      </c>
      <c r="JQ191" s="15">
        <v>1.5847326182339899E-2</v>
      </c>
      <c r="JR191" s="15">
        <v>7.1350001152879275E-3</v>
      </c>
      <c r="JS191" s="15">
        <v>-1.3031743443457911E-3</v>
      </c>
      <c r="JT191" s="15">
        <v>-4.1884817366256608E-4</v>
      </c>
      <c r="JU191" s="15">
        <v>-2.3361464226307276E-3</v>
      </c>
      <c r="JV191" s="15">
        <v>-2.498439775598744E-3</v>
      </c>
      <c r="JW191" s="15">
        <v>-5.4404886792491867E-3</v>
      </c>
      <c r="JX191" s="15">
        <v>8.5622727147831746E-3</v>
      </c>
      <c r="JY191" s="15">
        <v>8.2908638179460207E-3</v>
      </c>
      <c r="JZ191" s="15">
        <v>0</v>
      </c>
      <c r="KA191" s="15">
        <v>8.8269073575947821E-3</v>
      </c>
      <c r="KB191" s="15">
        <v>5.4508963025217544E-3</v>
      </c>
      <c r="KC191" s="15">
        <v>-8.508466436894862E-4</v>
      </c>
      <c r="KD191" s="15">
        <v>1.2074171367687245E-3</v>
      </c>
      <c r="KE191" s="15">
        <v>7.3852982062652759E-3</v>
      </c>
      <c r="KF191" s="15">
        <v>5.7522022784022757E-3</v>
      </c>
      <c r="KG191" s="15">
        <v>7.1062280882956026E-3</v>
      </c>
      <c r="KH191" s="15">
        <v>-5.0612241272965297E-3</v>
      </c>
      <c r="KI191" s="15">
        <v>5.5050923493255824E-4</v>
      </c>
      <c r="KJ191" s="15">
        <v>1.6179363289038511E-3</v>
      </c>
      <c r="KK191" s="15">
        <v>7.0312789680722354E-3</v>
      </c>
      <c r="KL191" s="15">
        <v>1.4978700966361651E-2</v>
      </c>
      <c r="KM191" s="15">
        <v>-1.1855965104714579E-2</v>
      </c>
      <c r="KN191" s="15">
        <v>-1.5584731016698203E-2</v>
      </c>
      <c r="KO191" s="15">
        <v>3.373226232855612E-3</v>
      </c>
      <c r="KP191" s="15">
        <v>-1.6784562146925693E-3</v>
      </c>
      <c r="KQ191" s="15">
        <v>-7.9947128017086987E-3</v>
      </c>
      <c r="KR191" s="15">
        <v>-1.6708441648174946E-3</v>
      </c>
      <c r="KS191" s="15">
        <v>1.8214028037273185E-2</v>
      </c>
      <c r="KT191" s="15">
        <v>-1.7334031034678082E-3</v>
      </c>
      <c r="KU191" s="15">
        <v>-1.2642226715401904E-3</v>
      </c>
      <c r="KV191" s="15">
        <v>-2.5977789179796405E-3</v>
      </c>
      <c r="KW191" s="15">
        <v>3.6108364207032037E-3</v>
      </c>
      <c r="KX191" s="15">
        <v>-4.6072334378666316E-4</v>
      </c>
      <c r="KY191" s="15">
        <v>4.6952031537866759E-4</v>
      </c>
      <c r="KZ191" s="15">
        <v>-1.3660566357800009E-2</v>
      </c>
      <c r="LA191" s="15">
        <v>-1.3435902696827691E-2</v>
      </c>
      <c r="LB191" s="15">
        <v>1.4993528331929038E-3</v>
      </c>
      <c r="LC191" s="15">
        <v>8.3622515719138871E-3</v>
      </c>
      <c r="LD191" s="15">
        <v>4.2086338989007514E-3</v>
      </c>
      <c r="LE191" s="15">
        <v>4.2451642421206378E-3</v>
      </c>
      <c r="LF191" s="15">
        <v>-5.4839595561356519E-4</v>
      </c>
      <c r="LG191" s="15">
        <v>2.4026884147940266E-2</v>
      </c>
      <c r="LH191" s="15">
        <v>-3.4158871814071834E-3</v>
      </c>
      <c r="LI191" s="15">
        <v>8.3765946520533829E-3</v>
      </c>
      <c r="LJ191" s="15">
        <v>-1.7635129223024648E-4</v>
      </c>
      <c r="LK191" s="15">
        <v>-6.107925334269855E-3</v>
      </c>
      <c r="LL191" s="15">
        <v>-1.2622700161371479E-2</v>
      </c>
      <c r="LM191" s="15">
        <v>1.0629560840431055E-3</v>
      </c>
      <c r="LN191" s="15">
        <v>1.8595046680409334E-3</v>
      </c>
      <c r="LO191" s="15">
        <v>1.575367314710589E-3</v>
      </c>
      <c r="LP191" s="15">
        <v>-1.3925682883369622E-2</v>
      </c>
      <c r="LQ191" s="15">
        <v>1.4612416071593066E-2</v>
      </c>
      <c r="LR191" s="15">
        <v>-1.5742847432510389E-2</v>
      </c>
      <c r="LS191" s="15">
        <v>-2.0306224741480747E-3</v>
      </c>
      <c r="LT191" s="15">
        <v>7.4108722686290936E-3</v>
      </c>
      <c r="LU191" s="15">
        <v>-5.1435730803373733E-3</v>
      </c>
      <c r="LV191" s="15">
        <v>-5.7175684632034081E-3</v>
      </c>
      <c r="LW191" s="15">
        <v>4.9460532485672811E-3</v>
      </c>
      <c r="LX191" s="15">
        <v>-4.9126736357884239E-3</v>
      </c>
      <c r="LY191" s="15">
        <v>-8.3110645537775828E-3</v>
      </c>
      <c r="LZ191" s="15">
        <v>-9.3995470115043507E-3</v>
      </c>
      <c r="MA191" s="15">
        <v>1.3161734084802867E-2</v>
      </c>
      <c r="MB191" s="15">
        <v>2.0532778597561426E-3</v>
      </c>
      <c r="MC191" s="15">
        <v>1.0337059116707046E-2</v>
      </c>
      <c r="MD191" s="15">
        <v>3.2084029272357022E-3</v>
      </c>
      <c r="ME191" s="15">
        <v>3.9931438566067805E-3</v>
      </c>
      <c r="MF191" s="15">
        <v>-1.4258473994071982E-2</v>
      </c>
      <c r="MG191" s="15">
        <v>1.0682594169971299E-2</v>
      </c>
      <c r="MH191" s="15">
        <v>7.580064793490395E-4</v>
      </c>
      <c r="MI191" s="15">
        <v>-6.2465794761292798E-2</v>
      </c>
      <c r="MJ191" s="15">
        <v>-1.3460775822197998E-2</v>
      </c>
      <c r="MK191" s="15">
        <v>-2.1039779184542848E-2</v>
      </c>
      <c r="ML191" s="15">
        <v>-4.3126751479464417E-3</v>
      </c>
      <c r="MM191" s="15">
        <v>2.8057067739044633E-3</v>
      </c>
      <c r="MN191" s="15">
        <v>2.0966460527590654E-2</v>
      </c>
      <c r="MO191" s="15">
        <v>6.3348087300351564E-3</v>
      </c>
      <c r="MP191" s="15">
        <v>1.1021730904195231E-2</v>
      </c>
      <c r="MQ191" s="15">
        <v>-1.6840411470365102E-3</v>
      </c>
      <c r="MR191" s="15">
        <v>3.93895142469536E-3</v>
      </c>
      <c r="MS191" s="15">
        <v>-8.7638324824907427E-3</v>
      </c>
      <c r="MT191" s="15">
        <v>1.9359346290700186E-2</v>
      </c>
      <c r="MU191" s="15">
        <v>-2.2356907101276448E-2</v>
      </c>
      <c r="MV191" s="15">
        <v>-5.3034891545303518E-3</v>
      </c>
      <c r="MW191" s="15">
        <v>2.6877220950441991E-3</v>
      </c>
      <c r="MX191" s="15">
        <v>3.7831066557038992E-3</v>
      </c>
      <c r="MY191" s="15">
        <v>9.853085681274406E-3</v>
      </c>
      <c r="MZ191" s="15">
        <v>-1.7761994012557819E-3</v>
      </c>
      <c r="NA191" s="15">
        <v>1.3525905037814529E-2</v>
      </c>
      <c r="NB191" s="15">
        <v>-1.375651194636802E-3</v>
      </c>
      <c r="NC191" s="15">
        <v>3.4710204928787409E-3</v>
      </c>
      <c r="ND191" s="15">
        <v>7.9099372092383911E-3</v>
      </c>
      <c r="NE191" s="15">
        <v>-5.9577951127213914E-3</v>
      </c>
      <c r="NF191" s="15">
        <v>4.3744548962856962E-2</v>
      </c>
      <c r="NG191" s="15">
        <v>2.4344581311738587E-3</v>
      </c>
      <c r="NH191" s="15">
        <v>7.9246213323124533E-3</v>
      </c>
      <c r="NI191" s="15">
        <v>2.3711409517350344E-3</v>
      </c>
      <c r="NJ191" s="15">
        <v>-1.9805254864631913E-3</v>
      </c>
      <c r="NK191" s="15">
        <v>1.2076963258330228E-2</v>
      </c>
      <c r="NL191" s="15">
        <v>-1.0448506026190173E-2</v>
      </c>
      <c r="NM191" s="15">
        <v>1.242251999855711E-2</v>
      </c>
      <c r="NN191" s="15">
        <v>1.0282866955584056E-2</v>
      </c>
      <c r="NO191" s="15">
        <v>3.2981712853148201E-2</v>
      </c>
      <c r="NP191" s="15">
        <v>-5.4926331017293413E-3</v>
      </c>
      <c r="NQ191" s="15">
        <v>-3.4871591771118158E-3</v>
      </c>
      <c r="NR191" s="15">
        <v>-5.1282163669195665E-3</v>
      </c>
      <c r="NS191" s="15">
        <v>1.3549041750220177E-2</v>
      </c>
      <c r="NT191" s="15">
        <v>-1.3296063191044965E-2</v>
      </c>
      <c r="NU191" s="15">
        <v>5.0492818409794424E-3</v>
      </c>
      <c r="NV191" s="15">
        <v>8.3377241740932601E-3</v>
      </c>
      <c r="NW191" s="15">
        <v>1.6882821905872759E-3</v>
      </c>
      <c r="NX191" s="15">
        <v>-3.6107047269829328E-3</v>
      </c>
      <c r="NY191" s="15">
        <v>3.0608375736818059E-3</v>
      </c>
      <c r="NZ191" s="15">
        <v>-1.6000341346441301E-2</v>
      </c>
      <c r="OA191" s="15">
        <v>-7.3009678631587695E-3</v>
      </c>
      <c r="OB191" s="15">
        <v>-4.3544180881906498E-3</v>
      </c>
      <c r="OC191" s="15">
        <v>-3.0455307072628919E-4</v>
      </c>
      <c r="OD191" s="15">
        <v>6.9180217217747176E-4</v>
      </c>
      <c r="OE191" s="15">
        <v>3.5421217679505322E-4</v>
      </c>
      <c r="OF191" s="15">
        <v>-8.4021850622938285E-4</v>
      </c>
      <c r="OG191" s="15">
        <v>4.9024758484435607E-4</v>
      </c>
      <c r="OH191" s="15">
        <v>4.2395400013052545E-3</v>
      </c>
      <c r="OI191" s="15">
        <v>3.3485395874828698E-3</v>
      </c>
      <c r="OJ191" s="15">
        <v>-8.0142074640521498E-3</v>
      </c>
      <c r="OK191" s="15">
        <v>1.9053062837485297E-4</v>
      </c>
      <c r="OL191" s="15">
        <v>1.6414076016602987E-3</v>
      </c>
      <c r="OM191" s="15">
        <v>8.1505697027443313E-3</v>
      </c>
      <c r="ON191" s="15">
        <v>1.0554187678690171E-2</v>
      </c>
      <c r="OO191" s="15">
        <v>5.5927829984807513E-3</v>
      </c>
      <c r="OP191" s="15">
        <v>3.1227255520487477E-3</v>
      </c>
      <c r="OQ191" s="15">
        <v>-1.4448781591862516E-3</v>
      </c>
      <c r="OR191" s="15">
        <v>1.994929683341648E-2</v>
      </c>
      <c r="OS191" s="15">
        <v>1.3227515156163097E-3</v>
      </c>
      <c r="OT191" s="15">
        <v>7.4698593752166292E-3</v>
      </c>
      <c r="OU191" s="15">
        <v>-3.3213109612897419E-3</v>
      </c>
      <c r="OV191" s="15">
        <v>-2.9397375409250691E-3</v>
      </c>
      <c r="OW191" s="15">
        <v>-1.1027964159812801E-2</v>
      </c>
      <c r="OX191" s="15">
        <v>4.1549613728234826E-3</v>
      </c>
      <c r="OY191" s="15">
        <v>5.5524252510230918E-3</v>
      </c>
      <c r="OZ191" s="15">
        <v>3.0472344554689059E-3</v>
      </c>
      <c r="PA191" s="15">
        <v>-1.5528262326554996E-2</v>
      </c>
      <c r="PB191" s="15">
        <v>8.3908193827162605E-3</v>
      </c>
      <c r="PC191" s="15">
        <v>1.3800836437694834E-2</v>
      </c>
      <c r="PD191" s="15">
        <v>-1.776970757398989E-2</v>
      </c>
      <c r="PE191" s="15">
        <v>1.8859762106388758E-2</v>
      </c>
      <c r="PF191" s="15">
        <v>7.3551376005198876E-3</v>
      </c>
      <c r="PG191" s="15">
        <v>-1.8918763037118008E-2</v>
      </c>
      <c r="PH191" s="15">
        <v>5.6179923042232738E-3</v>
      </c>
      <c r="PI191" s="15">
        <v>9.6420892668965703E-3</v>
      </c>
      <c r="PJ191" s="15">
        <v>6.4830048780780908E-3</v>
      </c>
      <c r="PK191" s="15">
        <v>-1.5368497611011869E-3</v>
      </c>
      <c r="PL191" s="15">
        <v>-1.606502979497941E-2</v>
      </c>
      <c r="PM191" s="15">
        <v>-3.6850157857991621E-3</v>
      </c>
      <c r="PN191" s="15">
        <v>-5.9316380474243573E-4</v>
      </c>
      <c r="PO191" s="15">
        <v>-3.0858373836102292E-3</v>
      </c>
      <c r="PP191" s="15">
        <v>-1.623930133801987E-2</v>
      </c>
      <c r="PQ191" s="15">
        <v>-9.3759843023364913E-3</v>
      </c>
      <c r="PR191" s="15">
        <v>1.4386213025112919E-2</v>
      </c>
      <c r="PS191" s="15">
        <v>8.1461124628551176E-3</v>
      </c>
      <c r="PT191" s="15">
        <v>2.857198862436772E-2</v>
      </c>
      <c r="PU191" s="15">
        <v>-1.734454951880812E-4</v>
      </c>
      <c r="PV191" s="15">
        <v>2.9673612278020081E-3</v>
      </c>
      <c r="PW191" s="15">
        <v>-2.3198876237682008E-3</v>
      </c>
      <c r="PX191" s="15">
        <v>-1.908195214864227E-3</v>
      </c>
      <c r="PY191" s="15">
        <v>-1.0654140435478229E-2</v>
      </c>
      <c r="PZ191" s="15">
        <v>3.6078137605651426E-3</v>
      </c>
      <c r="QA191" s="15">
        <v>1.9340121295406219E-3</v>
      </c>
      <c r="QB191" s="15">
        <v>-4.4543503493801968E-3</v>
      </c>
      <c r="QC191" s="15">
        <v>4.7337366501989213E-3</v>
      </c>
      <c r="QD191" s="15">
        <v>1.8589525511336963E-3</v>
      </c>
      <c r="QE191" s="15">
        <v>6.380737706727895E-3</v>
      </c>
      <c r="QF191" s="15">
        <v>4.31607575726405E-3</v>
      </c>
      <c r="QG191" s="15">
        <v>3.4690372509896348E-3</v>
      </c>
      <c r="QH191" s="15">
        <v>7.3642891623735213E-3</v>
      </c>
      <c r="QI191" s="15">
        <v>-4.4306674164847322E-3</v>
      </c>
      <c r="QJ191" s="15">
        <v>-2.0264117919055667E-2</v>
      </c>
      <c r="QK191" s="15">
        <v>-5.1853773523800092E-4</v>
      </c>
      <c r="QL191" s="15">
        <v>1.3420409533092573E-2</v>
      </c>
      <c r="QM191" s="15">
        <v>9.0424095138591748E-4</v>
      </c>
      <c r="QN191" s="15">
        <v>-3.823121771459514E-3</v>
      </c>
      <c r="QO191" s="15">
        <v>-1.0024502401763379E-2</v>
      </c>
      <c r="QP191" s="15">
        <v>-6.3585131889227833E-3</v>
      </c>
      <c r="QQ191" s="15">
        <v>5.7213767785818451E-3</v>
      </c>
      <c r="QR191" s="15">
        <v>8.1686029577310217E-3</v>
      </c>
      <c r="QS191" s="15">
        <v>7.3439742557582849E-3</v>
      </c>
      <c r="QT191" s="15">
        <v>5.0513555544549188E-4</v>
      </c>
      <c r="QU191" s="15">
        <v>5.7971176843259146E-3</v>
      </c>
      <c r="QV191" s="15">
        <v>4.4259610180891014E-3</v>
      </c>
      <c r="QW191" s="15">
        <v>1.0741241831412616E-2</v>
      </c>
      <c r="QX191" s="15">
        <v>-2.6606646887153565E-3</v>
      </c>
      <c r="QY191" s="15">
        <v>-1.5520229153558134E-3</v>
      </c>
      <c r="QZ191" s="15">
        <v>9.9872423805004093E-3</v>
      </c>
      <c r="RA191" s="15">
        <v>3.7713810225637515E-3</v>
      </c>
      <c r="RB191" s="15">
        <v>1.7528488274143868E-3</v>
      </c>
      <c r="RC191" s="15">
        <v>2.211958484342053E-3</v>
      </c>
      <c r="RD191" s="15">
        <v>1.3406660280115499E-2</v>
      </c>
      <c r="RE191" s="15">
        <v>-9.0912920471743226E-3</v>
      </c>
      <c r="RF191" s="15">
        <v>-1.9612651675812831E-2</v>
      </c>
      <c r="RG191" s="15">
        <v>-1.6950261571862968E-3</v>
      </c>
      <c r="RH191" s="15">
        <v>1.2327924306325744E-3</v>
      </c>
      <c r="RI191" s="15">
        <v>2.3550972549683086E-3</v>
      </c>
      <c r="RJ191" s="15">
        <v>-1.763244826472073E-3</v>
      </c>
      <c r="RK191" s="15">
        <v>3.9920160210773988E-4</v>
      </c>
      <c r="RL191" s="15">
        <v>2.9492332310169958E-3</v>
      </c>
      <c r="RM191" s="15">
        <v>9.2858785500512988E-3</v>
      </c>
      <c r="RN191" s="15">
        <v>-5.3641556311110937E-3</v>
      </c>
      <c r="RO191" s="15">
        <v>-4.3264570927720918E-3</v>
      </c>
      <c r="RP191" s="15">
        <v>-9.2562644350592995E-3</v>
      </c>
      <c r="RQ191" s="15">
        <v>8.0591005033519604E-4</v>
      </c>
      <c r="RR191" s="15">
        <v>9.3286895595441396E-3</v>
      </c>
      <c r="RS191" s="15">
        <v>-4.117542781698456E-3</v>
      </c>
      <c r="RT191" s="15">
        <v>-8.2743241661948786E-3</v>
      </c>
      <c r="RU191" s="15">
        <v>-1.4747717210734415E-2</v>
      </c>
      <c r="RV191" s="15">
        <v>4.3533119501100491E-3</v>
      </c>
      <c r="RW191" s="15">
        <v>8.7078521297480869E-4</v>
      </c>
      <c r="RX191" s="15">
        <v>1.0052062818593518E-2</v>
      </c>
      <c r="RY191" s="15">
        <v>5.2835296040322482E-3</v>
      </c>
      <c r="RZ191" s="15">
        <v>2.509411605425707E-3</v>
      </c>
      <c r="SA191" s="15">
        <v>2.0972775648472528E-2</v>
      </c>
      <c r="SB191" s="15">
        <v>-3.1959119563895653E-3</v>
      </c>
      <c r="SC191" s="15">
        <v>5.489378191310991E-4</v>
      </c>
      <c r="SD191" s="15">
        <v>-2.0474646519811463E-3</v>
      </c>
      <c r="SE191" s="15">
        <v>-2.0944676119310501E-2</v>
      </c>
      <c r="SF191" s="15">
        <v>-8.1211225223417824E-3</v>
      </c>
      <c r="SG191" s="15">
        <v>5.8959101455582077E-3</v>
      </c>
      <c r="SH191" s="15">
        <v>5.4038537367780181E-3</v>
      </c>
      <c r="SI191" s="15">
        <v>4.0270967842011493E-3</v>
      </c>
      <c r="SJ191" s="15">
        <v>2.436054797881121E-3</v>
      </c>
      <c r="SK191" s="15">
        <v>-6.5317018632151244E-3</v>
      </c>
      <c r="SL191" s="15">
        <v>1.0738795032254021E-2</v>
      </c>
      <c r="SM191" s="15">
        <v>1.216976419120972E-2</v>
      </c>
      <c r="SN191" s="15">
        <v>-6.9543854820264921E-3</v>
      </c>
      <c r="SO191" s="15">
        <v>-2.3236900302070086E-4</v>
      </c>
      <c r="SP191" s="15">
        <v>1.7412274063243402E-2</v>
      </c>
      <c r="SQ191" s="15">
        <v>2.582423747290901E-3</v>
      </c>
      <c r="SR191" s="15">
        <v>-2.1707678567715306E-3</v>
      </c>
      <c r="SS191" s="15">
        <v>2.8108436691103252E-3</v>
      </c>
      <c r="ST191" s="15">
        <v>1.0570922960010573E-2</v>
      </c>
      <c r="SU191" s="15">
        <v>1.4309233313255841E-2</v>
      </c>
      <c r="SV191" s="15">
        <v>-1.6241679711331972E-3</v>
      </c>
      <c r="SW191" s="15">
        <v>8.4175581195292219E-3</v>
      </c>
      <c r="SX191" s="15">
        <v>-7.8073328117320411E-3</v>
      </c>
      <c r="SY191" s="15">
        <v>1.726191684063649E-2</v>
      </c>
      <c r="SZ191" s="15">
        <v>-8.1713152818537783E-3</v>
      </c>
      <c r="TA191" s="15">
        <v>-9.0305108375266191E-4</v>
      </c>
      <c r="TB191" s="15">
        <v>-1.9558913797597697E-2</v>
      </c>
      <c r="TC191" s="15">
        <v>6.5433133309914838E-4</v>
      </c>
      <c r="TD191" s="15">
        <v>1.7188463409254762E-3</v>
      </c>
      <c r="TE191" s="15">
        <v>1.7964554975298894E-2</v>
      </c>
      <c r="TF191" s="15">
        <v>2.5625708052380296E-3</v>
      </c>
      <c r="TG191" s="15">
        <v>-8.3700929188363551E-3</v>
      </c>
      <c r="TH191" s="15">
        <v>-6.6800515603739107E-3</v>
      </c>
      <c r="TI191" s="15">
        <v>0</v>
      </c>
      <c r="TJ191" s="15">
        <v>1.3087634755367703E-2</v>
      </c>
      <c r="TK191" s="15">
        <v>-3.2738356468150973E-3</v>
      </c>
      <c r="TL191" s="15">
        <v>-6.2027723586536177E-3</v>
      </c>
      <c r="TM191" s="15">
        <v>1.5815271217553491E-2</v>
      </c>
      <c r="TN191" s="15">
        <v>-1.3352410185992496E-3</v>
      </c>
      <c r="TO191" s="23">
        <v>2.175023606415704E-3</v>
      </c>
    </row>
    <row r="192" spans="1:535" x14ac:dyDescent="0.35">
      <c r="A192" s="14">
        <v>186</v>
      </c>
      <c r="B192" s="81">
        <v>42720</v>
      </c>
      <c r="C192" s="23">
        <v>-7.8344984107431466E-3</v>
      </c>
      <c r="D192" s="43">
        <f ca="1">OFFSET('CAPM Regression Loop'!$AH$6,$A192,'CAPM Regression Loop'!$D$2)</f>
        <v>2.6722672897842715E-3</v>
      </c>
      <c r="T192" s="14">
        <v>186</v>
      </c>
      <c r="U192" s="14" t="s">
        <v>188</v>
      </c>
      <c r="V192" s="14">
        <v>1.5567607275713033</v>
      </c>
      <c r="W192" s="14">
        <v>0.1611150626159108</v>
      </c>
      <c r="X192" s="14">
        <v>0.27190604460240919</v>
      </c>
      <c r="Y192" s="14">
        <f t="shared" si="9"/>
        <v>3.4556714842893954</v>
      </c>
      <c r="Z192" s="14">
        <f t="shared" si="8"/>
        <v>3.4556714842893954</v>
      </c>
      <c r="AA192" s="14">
        <f t="shared" si="10"/>
        <v>1.5567607275713033</v>
      </c>
      <c r="AF192" s="80"/>
      <c r="AH192" s="81"/>
      <c r="AI192" s="15">
        <v>-1.4058845162051879E-2</v>
      </c>
      <c r="AJ192" s="15">
        <v>-1.3968745845757921E-2</v>
      </c>
      <c r="AK192" s="15">
        <v>-5.8579757460288373E-3</v>
      </c>
      <c r="AL192" s="15">
        <v>1.2942751709681189E-3</v>
      </c>
      <c r="AM192" s="15">
        <v>3.2195777971879029E-3</v>
      </c>
      <c r="AN192" s="15">
        <v>9.21785170156386E-3</v>
      </c>
      <c r="AO192" s="15">
        <v>-2.1550879489709077E-2</v>
      </c>
      <c r="AP192" s="15">
        <v>-1.2522886335771945E-2</v>
      </c>
      <c r="AQ192" s="15">
        <v>-1.4857690041312193E-2</v>
      </c>
      <c r="AR192" s="15">
        <v>-2.0865547654127271E-2</v>
      </c>
      <c r="AS192" s="15">
        <v>1.6694154641370407E-2</v>
      </c>
      <c r="AT192" s="15">
        <v>2.0941599923241915E-2</v>
      </c>
      <c r="AU192" s="15">
        <v>-1.1082010809310157E-2</v>
      </c>
      <c r="AV192" s="15">
        <v>-3.1405412411268749E-2</v>
      </c>
      <c r="AW192" s="15">
        <v>9.737175277858244E-3</v>
      </c>
      <c r="AX192" s="15">
        <v>1.120728989507792E-2</v>
      </c>
      <c r="AY192" s="15">
        <v>-4.2462908814512078E-3</v>
      </c>
      <c r="AZ192" s="15">
        <v>1.1021798131933439E-2</v>
      </c>
      <c r="BA192" s="15">
        <v>2.0190373169787302E-3</v>
      </c>
      <c r="BB192" s="15">
        <v>9.8591191858624929E-4</v>
      </c>
      <c r="BC192" s="15">
        <v>1.6605030609853411E-3</v>
      </c>
      <c r="BD192" s="15">
        <v>2.2668400521773886E-2</v>
      </c>
      <c r="BE192" s="15">
        <v>-1.2295459832694334E-2</v>
      </c>
      <c r="BF192" s="15">
        <v>1.426223257095076E-2</v>
      </c>
      <c r="BG192" s="15">
        <v>-5.7876543540853519E-3</v>
      </c>
      <c r="BH192" s="15">
        <v>-6.5903617475318527E-3</v>
      </c>
      <c r="BI192" s="15">
        <v>8.6391481160031387E-3</v>
      </c>
      <c r="BJ192" s="15">
        <v>-1.5544064716797278E-2</v>
      </c>
      <c r="BK192" s="15">
        <v>7.7210000901414954E-3</v>
      </c>
      <c r="BL192" s="15">
        <v>-1.0532935048676596E-2</v>
      </c>
      <c r="BM192" s="15">
        <v>2.8218481279656031E-2</v>
      </c>
      <c r="BN192" s="15">
        <v>-1.6776358077064252E-2</v>
      </c>
      <c r="BO192" s="15">
        <v>-1.8587895768090851E-2</v>
      </c>
      <c r="BP192" s="15">
        <v>-1.3932582769984644E-2</v>
      </c>
      <c r="BQ192" s="15">
        <v>-1.934167271581716E-2</v>
      </c>
      <c r="BR192" s="15">
        <v>-6.8054706213205324E-3</v>
      </c>
      <c r="BS192" s="15">
        <v>-2.361583238645101E-2</v>
      </c>
      <c r="BT192" s="15">
        <v>-2.454452284784935E-3</v>
      </c>
      <c r="BU192" s="15">
        <v>-4.2534483426906588E-3</v>
      </c>
      <c r="BV192" s="15">
        <v>1.2155369196533699E-3</v>
      </c>
      <c r="BW192" s="15">
        <v>5.9053213898276934E-3</v>
      </c>
      <c r="BX192" s="15">
        <v>1.2382131703767051E-2</v>
      </c>
      <c r="BY192" s="15">
        <v>-2.6728454971717192E-3</v>
      </c>
      <c r="BZ192" s="15">
        <v>-2.0593088002389551E-3</v>
      </c>
      <c r="CA192" s="15">
        <v>-5.2580305921599178E-3</v>
      </c>
      <c r="CB192" s="15">
        <v>3.9733272083286031E-3</v>
      </c>
      <c r="CC192" s="15">
        <v>-1.1196663578579414E-2</v>
      </c>
      <c r="CD192" s="15">
        <v>-8.5685263497086075E-3</v>
      </c>
      <c r="CE192" s="15">
        <v>1.8414316646981815E-2</v>
      </c>
      <c r="CF192" s="15">
        <v>-1.4157601023773874E-2</v>
      </c>
      <c r="CG192" s="15">
        <v>1.9444164980028263E-2</v>
      </c>
      <c r="CH192" s="15">
        <v>-8.8720834169758577E-3</v>
      </c>
      <c r="CI192" s="15">
        <v>2.9233681291347176E-3</v>
      </c>
      <c r="CJ192" s="15">
        <v>1.2425950300818039E-2</v>
      </c>
      <c r="CK192" s="15">
        <v>8.0032017076911573E-4</v>
      </c>
      <c r="CL192" s="15">
        <v>1.760243826958837E-2</v>
      </c>
      <c r="CM192" s="15">
        <v>-1.0689875191866795E-3</v>
      </c>
      <c r="CN192" s="15">
        <v>4.7361168101985969E-3</v>
      </c>
      <c r="CO192" s="15">
        <v>-2.1825397104934242E-2</v>
      </c>
      <c r="CP192" s="15">
        <v>-8.239663586149238E-3</v>
      </c>
      <c r="CQ192" s="15">
        <v>-7.9102496911356082E-3</v>
      </c>
      <c r="CR192" s="15">
        <v>-2.4381199290506975E-2</v>
      </c>
      <c r="CS192" s="15">
        <v>1.4488162990680686E-3</v>
      </c>
      <c r="CT192" s="15">
        <v>-8.5475679189137444E-3</v>
      </c>
      <c r="CU192" s="15">
        <v>-4.5720171082041664E-3</v>
      </c>
      <c r="CV192" s="15">
        <v>1.5789002660837149E-2</v>
      </c>
      <c r="CW192" s="15">
        <v>-1.9882455928048417E-3</v>
      </c>
      <c r="CX192" s="15">
        <v>-1.6474150076722205E-2</v>
      </c>
      <c r="CY192" s="15">
        <v>-2.8739671599554858E-3</v>
      </c>
      <c r="CZ192" s="15">
        <v>4.7071216619976614E-3</v>
      </c>
      <c r="DA192" s="15">
        <v>-5.1163981673806025E-4</v>
      </c>
      <c r="DB192" s="15">
        <v>6.5635491140038473E-3</v>
      </c>
      <c r="DC192" s="15">
        <v>7.0707365292015049E-3</v>
      </c>
      <c r="DD192" s="15">
        <v>1.5316965443014769E-2</v>
      </c>
      <c r="DE192" s="15">
        <v>-8.001376244009567E-3</v>
      </c>
      <c r="DF192" s="15">
        <v>-2.223686437442015E-2</v>
      </c>
      <c r="DG192" s="15">
        <v>-2.6031498259727816E-4</v>
      </c>
      <c r="DH192" s="15">
        <v>1.035713809994737E-2</v>
      </c>
      <c r="DI192" s="15">
        <v>-2.0844108834168529E-2</v>
      </c>
      <c r="DJ192" s="15">
        <v>2.7163677760476887E-3</v>
      </c>
      <c r="DK192" s="15">
        <v>0</v>
      </c>
      <c r="DL192" s="15">
        <v>1.9829473084935984E-3</v>
      </c>
      <c r="DM192" s="15">
        <v>7.9334630931049491E-3</v>
      </c>
      <c r="DN192" s="15">
        <v>-2.2145821743992235E-3</v>
      </c>
      <c r="DO192" s="15">
        <v>-2.7955103959062314E-2</v>
      </c>
      <c r="DP192" s="15">
        <v>-4.7904283226326005E-3</v>
      </c>
      <c r="DQ192" s="15">
        <v>-4.6905357742039414E-3</v>
      </c>
      <c r="DR192" s="15">
        <v>2.8558624160387316E-2</v>
      </c>
      <c r="DS192" s="15">
        <v>-2.2624444039695043E-3</v>
      </c>
      <c r="DT192" s="15">
        <v>2.449617080630405E-3</v>
      </c>
      <c r="DU192" s="15">
        <v>2.1112677237559201E-2</v>
      </c>
      <c r="DV192" s="15">
        <v>-1.628037586415337E-2</v>
      </c>
      <c r="DW192" s="15">
        <v>-9.3858522014985055E-3</v>
      </c>
      <c r="DX192" s="15">
        <v>2.0462394470583702E-2</v>
      </c>
      <c r="DY192" s="15">
        <v>-2.1317749669897589E-2</v>
      </c>
      <c r="DZ192" s="15">
        <v>0</v>
      </c>
      <c r="EA192" s="15">
        <v>5.8977338362336843E-3</v>
      </c>
      <c r="EB192" s="15">
        <v>-1.3795346458665253E-2</v>
      </c>
      <c r="EC192" s="15">
        <v>-2.8624588716980845E-4</v>
      </c>
      <c r="ED192" s="15">
        <v>2.6939891390127166E-3</v>
      </c>
      <c r="EE192" s="15">
        <v>2.5103975786820013E-2</v>
      </c>
      <c r="EF192" s="15">
        <v>-2.5458174933275349E-2</v>
      </c>
      <c r="EG192" s="15">
        <v>1.456336418789651E-2</v>
      </c>
      <c r="EH192" s="15">
        <v>-1.2658396871923465E-2</v>
      </c>
      <c r="EI192" s="15">
        <v>-8.2304531395090044E-4</v>
      </c>
      <c r="EJ192" s="15">
        <v>-7.6654266358463308E-3</v>
      </c>
      <c r="EK192" s="15">
        <v>-3.8267104378453723E-2</v>
      </c>
      <c r="EL192" s="15">
        <v>-2.9019893573518758E-2</v>
      </c>
      <c r="EM192" s="15">
        <v>-1.6079759052349313E-3</v>
      </c>
      <c r="EN192" s="15">
        <v>-4.8395915337638307E-3</v>
      </c>
      <c r="EO192" s="15">
        <v>3.8580294767193127E-3</v>
      </c>
      <c r="EP192" s="15">
        <v>1.8719586147866968E-3</v>
      </c>
      <c r="EQ192" s="15">
        <v>1.835904696689224E-2</v>
      </c>
      <c r="ER192" s="15">
        <v>1.1765695953470886E-3</v>
      </c>
      <c r="ES192" s="15">
        <v>-5.2823307922432502E-3</v>
      </c>
      <c r="ET192" s="15">
        <v>-1.3067626818717684E-3</v>
      </c>
      <c r="EU192" s="15">
        <v>6.0155318332918211E-3</v>
      </c>
      <c r="EV192" s="15">
        <v>-1.7329549343097495E-2</v>
      </c>
      <c r="EW192" s="15">
        <v>-2.6700057580709728E-3</v>
      </c>
      <c r="EX192" s="15">
        <v>8.3091462690988212E-3</v>
      </c>
      <c r="EY192" s="15">
        <v>-9.552522665394806E-3</v>
      </c>
      <c r="EZ192" s="15">
        <v>-1.1729375361638955E-2</v>
      </c>
      <c r="FA192" s="15">
        <v>1.6091573065948557E-2</v>
      </c>
      <c r="FB192" s="15">
        <v>8.76116691524257E-3</v>
      </c>
      <c r="FC192" s="15">
        <v>-6.991775338076241E-3</v>
      </c>
      <c r="FD192" s="15">
        <v>1.7283067794280148E-2</v>
      </c>
      <c r="FE192" s="15">
        <v>-6.7554399566490033E-3</v>
      </c>
      <c r="FF192" s="15">
        <v>3.5440084347291103E-3</v>
      </c>
      <c r="FG192" s="15">
        <v>-1.082141525640924E-2</v>
      </c>
      <c r="FH192" s="15">
        <v>-1.2969327558554416E-4</v>
      </c>
      <c r="FI192" s="15">
        <v>3.5813158902823642E-3</v>
      </c>
      <c r="FJ192" s="15">
        <v>5.3638605269916055E-3</v>
      </c>
      <c r="FK192" s="15">
        <v>-6.4171343206335402E-3</v>
      </c>
      <c r="FL192" s="15">
        <v>-4.6087455556516705E-3</v>
      </c>
      <c r="FM192" s="15">
        <v>-1.607302246922877E-2</v>
      </c>
      <c r="FN192" s="15">
        <v>-1.1201562472656506E-2</v>
      </c>
      <c r="FO192" s="15">
        <v>-1.0268698489185931E-3</v>
      </c>
      <c r="FP192" s="15">
        <v>-1.3853666699834479E-2</v>
      </c>
      <c r="FQ192" s="15">
        <v>2.752489563317459E-3</v>
      </c>
      <c r="FR192" s="15">
        <v>-1.7657904355453041E-2</v>
      </c>
      <c r="FS192" s="15">
        <v>-5.9363013190023885E-3</v>
      </c>
      <c r="FT192" s="15">
        <v>1.4351164355236163E-3</v>
      </c>
      <c r="FU192" s="15">
        <v>1.9672765598704713E-2</v>
      </c>
      <c r="FV192" s="15">
        <v>-3.040520552466217E-3</v>
      </c>
      <c r="FW192" s="15">
        <v>1.5496230864964034E-2</v>
      </c>
      <c r="FX192" s="15">
        <v>7.3385206811568838E-3</v>
      </c>
      <c r="FY192" s="15">
        <v>1.2707438933347649E-2</v>
      </c>
      <c r="FZ192" s="15">
        <v>-3.1608918952786662E-3</v>
      </c>
      <c r="GA192" s="15">
        <v>1.0277493196528514E-3</v>
      </c>
      <c r="GB192" s="15">
        <v>-1.8750549345375917E-2</v>
      </c>
      <c r="GC192" s="15">
        <v>-2.4842912192974003E-2</v>
      </c>
      <c r="GD192" s="15">
        <v>-4.0444948965064143E-3</v>
      </c>
      <c r="GE192" s="15">
        <v>-1.4609644525943719E-2</v>
      </c>
      <c r="GF192" s="15">
        <v>1.287838888824005E-2</v>
      </c>
      <c r="GG192" s="15">
        <v>-1.3669374191675537E-3</v>
      </c>
      <c r="GH192" s="15">
        <v>2.1563797994602004E-2</v>
      </c>
      <c r="GI192" s="15">
        <v>-1.8867256693699975E-2</v>
      </c>
      <c r="GJ192" s="15">
        <v>-1.0987684120695423E-2</v>
      </c>
      <c r="GK192" s="15">
        <v>-8.0422200946526686E-3</v>
      </c>
      <c r="GL192" s="15">
        <v>7.695267790285181E-4</v>
      </c>
      <c r="GM192" s="15">
        <v>5.4300454314315484E-4</v>
      </c>
      <c r="GN192" s="15">
        <v>1.6529301951210506E-2</v>
      </c>
      <c r="GO192" s="15">
        <v>-3.26559629740528E-2</v>
      </c>
      <c r="GP192" s="15">
        <v>1.6443788534714281E-2</v>
      </c>
      <c r="GQ192" s="15">
        <v>1.0639927838257197E-2</v>
      </c>
      <c r="GR192" s="15">
        <v>2.4617725526636332E-2</v>
      </c>
      <c r="GS192" s="15">
        <v>-2.0619287202735592E-2</v>
      </c>
      <c r="GT192" s="15">
        <v>2.5009207592040471E-3</v>
      </c>
      <c r="GU192" s="15">
        <v>1.07173325908886E-2</v>
      </c>
      <c r="GV192" s="15">
        <v>-1.518487589282095E-4</v>
      </c>
      <c r="GW192" s="15">
        <v>1.0007231476245177E-2</v>
      </c>
      <c r="GX192" s="15">
        <v>-2.7991602702004024E-4</v>
      </c>
      <c r="GY192" s="15">
        <v>-1.0326479372045736E-2</v>
      </c>
      <c r="GZ192" s="15">
        <v>-2.5682746759767574E-3</v>
      </c>
      <c r="HA192" s="15">
        <v>2.4834132037738394E-2</v>
      </c>
      <c r="HB192" s="15">
        <v>3.9666850901053383E-3</v>
      </c>
      <c r="HC192" s="15">
        <v>-7.8773209988363541E-3</v>
      </c>
      <c r="HD192" s="15">
        <v>-5.8226749102108328E-3</v>
      </c>
      <c r="HE192" s="15">
        <v>1.2015436744411077E-2</v>
      </c>
      <c r="HF192" s="15">
        <v>-5.4866080085941168E-2</v>
      </c>
      <c r="HG192" s="15">
        <v>-7.302263685400108E-3</v>
      </c>
      <c r="HH192" s="15">
        <v>1.4580289985967618E-2</v>
      </c>
      <c r="HI192" s="15">
        <v>-6.2030662750740088E-3</v>
      </c>
      <c r="HJ192" s="15">
        <v>-9.22144335646999E-3</v>
      </c>
      <c r="HK192" s="15">
        <v>-2.2398516130535807E-3</v>
      </c>
      <c r="HL192" s="15">
        <v>-1.4815085785140587E-2</v>
      </c>
      <c r="HM192" s="15">
        <v>-1.081091610421573E-2</v>
      </c>
      <c r="HN192" s="15">
        <v>-8.2486032715005392E-3</v>
      </c>
      <c r="HO192" s="15">
        <v>-7.2740501479766362E-4</v>
      </c>
      <c r="HP192" s="15">
        <v>-1.5848844657671276E-2</v>
      </c>
      <c r="HQ192" s="15">
        <v>-1.3993490846634293E-2</v>
      </c>
      <c r="HR192" s="15">
        <v>1.2336876352699892E-2</v>
      </c>
      <c r="HS192" s="15">
        <v>1.4280616493349203E-3</v>
      </c>
      <c r="HT192" s="15">
        <v>1.5664615773646483E-2</v>
      </c>
      <c r="HU192" s="15">
        <v>3.6483035793200637E-4</v>
      </c>
      <c r="HV192" s="15">
        <v>1.6641325964803554E-3</v>
      </c>
      <c r="HW192" s="15">
        <v>1.5553400345369985E-2</v>
      </c>
      <c r="HX192" s="15">
        <v>1.2729197912484105E-2</v>
      </c>
      <c r="HY192" s="15">
        <v>-1.9379156416707465E-2</v>
      </c>
      <c r="HZ192" s="15">
        <v>1.0766411788145504E-2</v>
      </c>
      <c r="IA192" s="15">
        <v>2.4721891453890728E-3</v>
      </c>
      <c r="IB192" s="15">
        <v>3.580777824118911E-3</v>
      </c>
      <c r="IC192" s="15">
        <v>-8.8755185599745396E-3</v>
      </c>
      <c r="ID192" s="15">
        <v>-7.1486440918153461E-3</v>
      </c>
      <c r="IE192" s="15">
        <v>-1.7335445120412909E-3</v>
      </c>
      <c r="IF192" s="15">
        <v>-4.825442233016744E-3</v>
      </c>
      <c r="IG192" s="15">
        <v>-6.7123007832861931E-2</v>
      </c>
      <c r="IH192" s="15">
        <v>-1.0356473924161136E-2</v>
      </c>
      <c r="II192" s="15">
        <v>-1.7016389008784563E-2</v>
      </c>
      <c r="IJ192" s="15">
        <v>-1.989963109152924E-2</v>
      </c>
      <c r="IK192" s="15">
        <v>5.9686222781462142E-4</v>
      </c>
      <c r="IL192" s="15">
        <v>3.7112679450444631E-3</v>
      </c>
      <c r="IM192" s="15">
        <v>-2.4550851403442066E-2</v>
      </c>
      <c r="IN192" s="15">
        <v>-2.4280403707054549E-2</v>
      </c>
      <c r="IO192" s="15">
        <v>-2.4296404859137619E-2</v>
      </c>
      <c r="IP192" s="15">
        <v>-4.0371471869711448E-3</v>
      </c>
      <c r="IQ192" s="15">
        <v>2.8635632298921829E-2</v>
      </c>
      <c r="IR192" s="15">
        <v>2.5370604900962303E-2</v>
      </c>
      <c r="IS192" s="15">
        <v>-5.3884610911693817E-3</v>
      </c>
      <c r="IT192" s="15">
        <v>-2.8758607454642642E-3</v>
      </c>
      <c r="IU192" s="15">
        <v>-6.6931854137614634E-3</v>
      </c>
      <c r="IV192" s="15">
        <v>8.0233826935232413E-3</v>
      </c>
      <c r="IW192" s="15">
        <v>-1.1092550713337717E-2</v>
      </c>
      <c r="IX192" s="15">
        <v>-1.4855435359182888E-2</v>
      </c>
      <c r="IY192" s="15">
        <v>3.4376074590845531E-4</v>
      </c>
      <c r="IZ192" s="15">
        <v>-2.1992718015034659E-2</v>
      </c>
      <c r="JA192" s="15">
        <v>-1.0165271776850835E-2</v>
      </c>
      <c r="JB192" s="15">
        <v>-3.0106985993562638E-2</v>
      </c>
      <c r="JC192" s="15">
        <v>1.5470871525884439E-2</v>
      </c>
      <c r="JD192" s="15">
        <v>4.9211273145470906E-3</v>
      </c>
      <c r="JE192" s="15">
        <v>-9.5694510161506725E-3</v>
      </c>
      <c r="JF192" s="15">
        <v>-2.727805809133909E-3</v>
      </c>
      <c r="JG192" s="15">
        <v>4.7455928766054626E-3</v>
      </c>
      <c r="JH192" s="15">
        <v>4.4583221417112276E-3</v>
      </c>
      <c r="JI192" s="15">
        <v>4.8258642488918386E-3</v>
      </c>
      <c r="JJ192" s="15">
        <v>-7.7072823643337248E-3</v>
      </c>
      <c r="JK192" s="15">
        <v>-7.0537926880852404E-3</v>
      </c>
      <c r="JL192" s="15">
        <v>-4.0110357110062578E-3</v>
      </c>
      <c r="JM192" s="15">
        <v>-1.8138040285551053E-2</v>
      </c>
      <c r="JN192" s="15">
        <v>-7.5282664207916364E-3</v>
      </c>
      <c r="JO192" s="15">
        <v>-1.5223340530348812E-2</v>
      </c>
      <c r="JP192" s="15">
        <v>2.0158394155329463E-3</v>
      </c>
      <c r="JQ192" s="15">
        <v>-1.3132883690438461E-2</v>
      </c>
      <c r="JR192" s="15">
        <v>-3.9984739987957499E-3</v>
      </c>
      <c r="JS192" s="15">
        <v>2.7945989310159251E-3</v>
      </c>
      <c r="JT192" s="15">
        <v>-1.1657084542212865E-2</v>
      </c>
      <c r="JU192" s="15">
        <v>-1.1660298010908617E-3</v>
      </c>
      <c r="JV192" s="15">
        <v>9.7164218427063208E-3</v>
      </c>
      <c r="JW192" s="15">
        <v>3.7332418650630234E-3</v>
      </c>
      <c r="JX192" s="15">
        <v>-2.8981307259799748E-4</v>
      </c>
      <c r="JY192" s="15">
        <v>-1.2000481459373759E-3</v>
      </c>
      <c r="JZ192" s="15">
        <v>-7.9302556759775558E-3</v>
      </c>
      <c r="KA192" s="15">
        <v>-1.0358535777705678E-2</v>
      </c>
      <c r="KB192" s="15">
        <v>-8.0473807070820975E-3</v>
      </c>
      <c r="KC192" s="15">
        <v>-9.6488264449614471E-3</v>
      </c>
      <c r="KD192" s="15">
        <v>-8.6292445150017941E-5</v>
      </c>
      <c r="KE192" s="15">
        <v>-8.4359024002566355E-3</v>
      </c>
      <c r="KF192" s="15">
        <v>-1.2402171368382689E-2</v>
      </c>
      <c r="KG192" s="15">
        <v>-9.0833961226456858E-2</v>
      </c>
      <c r="KH192" s="15">
        <v>-1.6359921849310518E-3</v>
      </c>
      <c r="KI192" s="15">
        <v>-1.1497526053887149E-2</v>
      </c>
      <c r="KJ192" s="15">
        <v>1.2687128217270638E-2</v>
      </c>
      <c r="KK192" s="15">
        <v>1.7398619983517976E-2</v>
      </c>
      <c r="KL192" s="15">
        <v>-1.4852700840194733E-2</v>
      </c>
      <c r="KM192" s="15">
        <v>7.3393240554510105E-3</v>
      </c>
      <c r="KN192" s="15">
        <v>1.5108880424802216E-2</v>
      </c>
      <c r="KO192" s="15">
        <v>-1.0722676153780409E-2</v>
      </c>
      <c r="KP192" s="15">
        <v>4.5623803475977045E-3</v>
      </c>
      <c r="KQ192" s="15">
        <v>-1.7540462860863356E-2</v>
      </c>
      <c r="KR192" s="15">
        <v>-5.5632824800662232E-4</v>
      </c>
      <c r="KS192" s="15">
        <v>-8.3076517428789284E-2</v>
      </c>
      <c r="KT192" s="15">
        <v>1.1496381626153396E-2</v>
      </c>
      <c r="KU192" s="15">
        <v>1.0534078715605235E-3</v>
      </c>
      <c r="KV192" s="15">
        <v>-2.883927401941502E-2</v>
      </c>
      <c r="KW192" s="15">
        <v>4.027391669982127E-3</v>
      </c>
      <c r="KX192" s="15">
        <v>1.8441683419326569E-3</v>
      </c>
      <c r="KY192" s="15">
        <v>2.978758963537343E-3</v>
      </c>
      <c r="KZ192" s="15">
        <v>-4.3076989689155793E-3</v>
      </c>
      <c r="LA192" s="15">
        <v>-4.6286104891418919E-3</v>
      </c>
      <c r="LB192" s="15">
        <v>2.6819412252519215E-2</v>
      </c>
      <c r="LC192" s="15">
        <v>-2.2766770363459271E-3</v>
      </c>
      <c r="LD192" s="15">
        <v>-1.6136611908265954E-2</v>
      </c>
      <c r="LE192" s="15">
        <v>1.6081826084180507E-2</v>
      </c>
      <c r="LF192" s="15">
        <v>-9.6843149286463572E-3</v>
      </c>
      <c r="LG192" s="15">
        <v>-1.5862041266964132E-2</v>
      </c>
      <c r="LH192" s="15">
        <v>-5.5260501942542258E-3</v>
      </c>
      <c r="LI192" s="15">
        <v>-1.3131903791326855E-2</v>
      </c>
      <c r="LJ192" s="15">
        <v>5.3041142740520063E-3</v>
      </c>
      <c r="LK192" s="15">
        <v>-1.6900460334988046E-3</v>
      </c>
      <c r="LL192" s="15">
        <v>-6.8832730562596131E-2</v>
      </c>
      <c r="LM192" s="15">
        <v>-8.8555781334973167E-3</v>
      </c>
      <c r="LN192" s="15">
        <v>1.3009498151121233E-2</v>
      </c>
      <c r="LO192" s="15">
        <v>1.9538938401686572E-2</v>
      </c>
      <c r="LP192" s="15">
        <v>2.0190849070998124E-2</v>
      </c>
      <c r="LQ192" s="15">
        <v>1.2289425191798441E-2</v>
      </c>
      <c r="LR192" s="15">
        <v>-8.9841654743475323E-3</v>
      </c>
      <c r="LS192" s="15">
        <v>7.1661544457645374E-3</v>
      </c>
      <c r="LT192" s="15">
        <v>-1.994542953203696E-2</v>
      </c>
      <c r="LU192" s="15">
        <v>-3.5133331352511636E-4</v>
      </c>
      <c r="LV192" s="15">
        <v>-3.0016065593643408E-3</v>
      </c>
      <c r="LW192" s="15">
        <v>-7.6336248550712069E-3</v>
      </c>
      <c r="LX192" s="15">
        <v>2.7229407928607897E-4</v>
      </c>
      <c r="LY192" s="15">
        <v>-5.2138991494560943E-2</v>
      </c>
      <c r="LZ192" s="15">
        <v>-3.8042584355342203E-3</v>
      </c>
      <c r="MA192" s="15">
        <v>-3.7493077309984774E-3</v>
      </c>
      <c r="MB192" s="15">
        <v>9.7407876093098149E-4</v>
      </c>
      <c r="MC192" s="15">
        <v>-4.6174821742707567E-3</v>
      </c>
      <c r="MD192" s="15">
        <v>-1.4596411874852333E-3</v>
      </c>
      <c r="ME192" s="15">
        <v>8.0912541468395969E-3</v>
      </c>
      <c r="MF192" s="15">
        <v>4.7302712370878288E-3</v>
      </c>
      <c r="MG192" s="15">
        <v>1.1703059302077854E-2</v>
      </c>
      <c r="MH192" s="15">
        <v>1.1380881349814366E-3</v>
      </c>
      <c r="MI192" s="15">
        <v>-6.0708449520079687E-3</v>
      </c>
      <c r="MJ192" s="15">
        <v>2.4852274108293233E-2</v>
      </c>
      <c r="MK192" s="15">
        <v>1.1217051092001736E-3</v>
      </c>
      <c r="ML192" s="15">
        <v>1.9006817087167418E-2</v>
      </c>
      <c r="MM192" s="15">
        <v>-6.9995619422697055E-3</v>
      </c>
      <c r="MN192" s="15">
        <v>-4.484312447328687E-3</v>
      </c>
      <c r="MO192" s="15">
        <v>-7.1916579870537421E-4</v>
      </c>
      <c r="MP192" s="15">
        <v>-8.8790816411299361E-3</v>
      </c>
      <c r="MQ192" s="15">
        <v>-8.8948197009479351E-3</v>
      </c>
      <c r="MR192" s="15">
        <v>-9.8619337381463182E-4</v>
      </c>
      <c r="MS192" s="15">
        <v>1.587721953011576E-3</v>
      </c>
      <c r="MT192" s="15">
        <v>-2.5928495026169725E-2</v>
      </c>
      <c r="MU192" s="15">
        <v>6.0923790245416363E-3</v>
      </c>
      <c r="MV192" s="15">
        <v>-8.0486276300397973E-3</v>
      </c>
      <c r="MW192" s="15">
        <v>1.5852491510061392E-2</v>
      </c>
      <c r="MX192" s="15">
        <v>2.3974298308841221E-2</v>
      </c>
      <c r="MY192" s="15">
        <v>-6.2595501711442273E-3</v>
      </c>
      <c r="MZ192" s="15">
        <v>-8.8691801822789282E-4</v>
      </c>
      <c r="NA192" s="15">
        <v>9.0826527588143359E-4</v>
      </c>
      <c r="NB192" s="15">
        <v>-7.2400277119713079E-3</v>
      </c>
      <c r="NC192" s="15">
        <v>1.0251720726431419E-2</v>
      </c>
      <c r="ND192" s="15">
        <v>-1.2508358507233276E-3</v>
      </c>
      <c r="NE192" s="15">
        <v>-2.4994925284768616E-2</v>
      </c>
      <c r="NF192" s="15">
        <v>-2.2508988893922589E-2</v>
      </c>
      <c r="NG192" s="15">
        <v>-1.3409270667288585E-2</v>
      </c>
      <c r="NH192" s="15">
        <v>-1.4706147389695449E-2</v>
      </c>
      <c r="NI192" s="15">
        <v>-1.7925642433244994E-2</v>
      </c>
      <c r="NJ192" s="15">
        <v>-3.5949467004910585E-2</v>
      </c>
      <c r="NK192" s="15">
        <v>1.7075545461548339E-2</v>
      </c>
      <c r="NL192" s="15">
        <v>-1.0769003492005951E-2</v>
      </c>
      <c r="NM192" s="15">
        <v>-4.1580101486637881E-3</v>
      </c>
      <c r="NN192" s="15">
        <v>-6.8669797741769375E-3</v>
      </c>
      <c r="NO192" s="15">
        <v>2.6117820975144968E-2</v>
      </c>
      <c r="NP192" s="15">
        <v>1.2054563053924829E-2</v>
      </c>
      <c r="NQ192" s="15">
        <v>-2.1125929195253336E-2</v>
      </c>
      <c r="NR192" s="15">
        <v>-4.4029122398155839E-2</v>
      </c>
      <c r="NS192" s="15">
        <v>4.5214847188458371E-3</v>
      </c>
      <c r="NT192" s="15">
        <v>2.9572418891984701E-2</v>
      </c>
      <c r="NU192" s="15">
        <v>8.1981111718803998E-3</v>
      </c>
      <c r="NV192" s="15">
        <v>-1.2480661223609255E-2</v>
      </c>
      <c r="NW192" s="15">
        <v>-4.1388884101147523E-3</v>
      </c>
      <c r="NX192" s="15">
        <v>1.7018171974780172E-2</v>
      </c>
      <c r="NY192" s="15">
        <v>-1.1334982085947208E-2</v>
      </c>
      <c r="NZ192" s="15">
        <v>1.3769580723757035E-2</v>
      </c>
      <c r="OA192" s="15">
        <v>2.3925686930364048E-2</v>
      </c>
      <c r="OB192" s="15">
        <v>5.3985072153586271E-3</v>
      </c>
      <c r="OC192" s="15">
        <v>2.7443225029666713E-3</v>
      </c>
      <c r="OD192" s="15">
        <v>-2.1903681984847333E-2</v>
      </c>
      <c r="OE192" s="15">
        <v>0</v>
      </c>
      <c r="OF192" s="15">
        <v>7.0234872227677358E-3</v>
      </c>
      <c r="OG192" s="15">
        <v>-1.7497817237877064E-3</v>
      </c>
      <c r="OH192" s="15">
        <v>5.324826213063882E-3</v>
      </c>
      <c r="OI192" s="15">
        <v>-8.0929537916182219E-4</v>
      </c>
      <c r="OJ192" s="15">
        <v>-2.2251075377532612E-3</v>
      </c>
      <c r="OK192" s="15">
        <v>2.2351604888397856E-2</v>
      </c>
      <c r="OL192" s="15">
        <v>1.5562369150674027E-2</v>
      </c>
      <c r="OM192" s="15">
        <v>-6.6814427047198763E-3</v>
      </c>
      <c r="ON192" s="15">
        <v>-7.9260652724207157E-3</v>
      </c>
      <c r="OO192" s="15">
        <v>1.0752791776261915E-2</v>
      </c>
      <c r="OP192" s="15">
        <v>-1.8748052569879075E-3</v>
      </c>
      <c r="OQ192" s="15">
        <v>1.3957772397531612E-2</v>
      </c>
      <c r="OR192" s="15">
        <v>3.2630399367588919E-3</v>
      </c>
      <c r="OS192" s="15">
        <v>-1.2309293312190271E-2</v>
      </c>
      <c r="OT192" s="15">
        <v>1.1217992681238253E-2</v>
      </c>
      <c r="OU192" s="15">
        <v>1.0228210757092085E-2</v>
      </c>
      <c r="OV192" s="15">
        <v>-2.1085118487071213E-2</v>
      </c>
      <c r="OW192" s="15">
        <v>5.6401728762611233E-3</v>
      </c>
      <c r="OX192" s="15">
        <v>-7.6447997562433256E-3</v>
      </c>
      <c r="OY192" s="15">
        <v>-1.3210373618623218E-2</v>
      </c>
      <c r="OZ192" s="15">
        <v>-5.579522463505006E-3</v>
      </c>
      <c r="PA192" s="15">
        <v>-3.3584774919309286E-2</v>
      </c>
      <c r="PB192" s="15">
        <v>-2.334852143052131E-2</v>
      </c>
      <c r="PC192" s="15">
        <v>-1.81197202428959E-2</v>
      </c>
      <c r="PD192" s="15">
        <v>-1.7810224858635818E-2</v>
      </c>
      <c r="PE192" s="15">
        <v>3.9742892755603061E-3</v>
      </c>
      <c r="PF192" s="15">
        <v>1.8477652812448744E-2</v>
      </c>
      <c r="PG192" s="15">
        <v>2.2196980812677872E-3</v>
      </c>
      <c r="PH192" s="15">
        <v>-2.2285044789434983E-2</v>
      </c>
      <c r="PI192" s="15">
        <v>-3.4983058622013339E-3</v>
      </c>
      <c r="PJ192" s="15">
        <v>-5.7371072800943427E-3</v>
      </c>
      <c r="PK192" s="15">
        <v>-1.2210502757141566E-2</v>
      </c>
      <c r="PL192" s="15">
        <v>-2.2747224541980915E-2</v>
      </c>
      <c r="PM192" s="15">
        <v>3.5245150230758106E-3</v>
      </c>
      <c r="PN192" s="15">
        <v>-9.5899230085246569E-3</v>
      </c>
      <c r="PO192" s="15">
        <v>-1.0592351098857925E-2</v>
      </c>
      <c r="PP192" s="15">
        <v>3.3043942073412165E-2</v>
      </c>
      <c r="PQ192" s="15">
        <v>-1.0732517812630972E-2</v>
      </c>
      <c r="PR192" s="15">
        <v>-1.0596963195827328E-3</v>
      </c>
      <c r="PS192" s="15">
        <v>-5.6251027243069849E-3</v>
      </c>
      <c r="PT192" s="15">
        <v>-1.7669583472280401E-3</v>
      </c>
      <c r="PU192" s="15">
        <v>-8.6677651261900647E-4</v>
      </c>
      <c r="PV192" s="15">
        <v>1.4833231074472803E-2</v>
      </c>
      <c r="PW192" s="15">
        <v>-1.4822658301449925E-2</v>
      </c>
      <c r="PX192" s="15">
        <v>2.5450703027321336E-3</v>
      </c>
      <c r="PY192" s="15">
        <v>1.4977665619886912E-2</v>
      </c>
      <c r="PZ192" s="15">
        <v>-1.0048209774915275E-2</v>
      </c>
      <c r="QA192" s="15">
        <v>1.31729563761964E-2</v>
      </c>
      <c r="QB192" s="15">
        <v>2.5764155251801688E-3</v>
      </c>
      <c r="QC192" s="15">
        <v>1.507797251448441E-2</v>
      </c>
      <c r="QD192" s="15">
        <v>-1.4087992816089056E-2</v>
      </c>
      <c r="QE192" s="15">
        <v>-2.2733740964723608E-3</v>
      </c>
      <c r="QF192" s="15">
        <v>-4.3160757572640379E-3</v>
      </c>
      <c r="QG192" s="15">
        <v>9.4475954305918881E-3</v>
      </c>
      <c r="QH192" s="15">
        <v>7.1411081513663476E-3</v>
      </c>
      <c r="QI192" s="15">
        <v>-1.0554187678690256E-2</v>
      </c>
      <c r="QJ192" s="15">
        <v>1.008073052835695E-2</v>
      </c>
      <c r="QK192" s="15">
        <v>-4.3967483217730108E-3</v>
      </c>
      <c r="QL192" s="15">
        <v>1.3503728927186822E-2</v>
      </c>
      <c r="QM192" s="15">
        <v>-9.5436035420935414E-3</v>
      </c>
      <c r="QN192" s="15">
        <v>-1.8524882341876662E-2</v>
      </c>
      <c r="QO192" s="15">
        <v>-3.7645599616366883E-2</v>
      </c>
      <c r="QP192" s="15">
        <v>9.7449897009389639E-3</v>
      </c>
      <c r="QQ192" s="15">
        <v>-1.1833450135500788E-2</v>
      </c>
      <c r="QR192" s="15">
        <v>-5.1941423101337708E-3</v>
      </c>
      <c r="QS192" s="15">
        <v>-8.1566520737487401E-3</v>
      </c>
      <c r="QT192" s="15">
        <v>-5.8930001284477739E-4</v>
      </c>
      <c r="QU192" s="15">
        <v>-2.9462032730316334E-2</v>
      </c>
      <c r="QV192" s="15">
        <v>7.3012522725451161E-3</v>
      </c>
      <c r="QW192" s="15">
        <v>4.0880181977095342E-3</v>
      </c>
      <c r="QX192" s="15">
        <v>3.788465085079754E-3</v>
      </c>
      <c r="QY192" s="15">
        <v>-9.8920602460269812E-3</v>
      </c>
      <c r="QZ192" s="15">
        <v>-1.3530078935357636E-2</v>
      </c>
      <c r="RA192" s="15">
        <v>-2.992261388293547E-3</v>
      </c>
      <c r="RB192" s="15">
        <v>-1.5295952016870859E-2</v>
      </c>
      <c r="RC192" s="15">
        <v>-8.4312063096949955E-3</v>
      </c>
      <c r="RD192" s="15">
        <v>-5.3028882170077828E-3</v>
      </c>
      <c r="RE192" s="15">
        <v>-6.7123731259512084E-3</v>
      </c>
      <c r="RF192" s="15">
        <v>-2.1108179497910959E-4</v>
      </c>
      <c r="RG192" s="15">
        <v>9.950330853168092E-3</v>
      </c>
      <c r="RH192" s="15">
        <v>9.9174366573459242E-3</v>
      </c>
      <c r="RI192" s="15">
        <v>1.1796318295626853E-3</v>
      </c>
      <c r="RJ192" s="15">
        <v>6.4082027184933119E-4</v>
      </c>
      <c r="RK192" s="15">
        <v>2.4248510778971302E-2</v>
      </c>
      <c r="RL192" s="15">
        <v>-5.4702429695651991E-3</v>
      </c>
      <c r="RM192" s="15">
        <v>-7.6534472257647965E-3</v>
      </c>
      <c r="RN192" s="15">
        <v>-8.4008280150079263E-3</v>
      </c>
      <c r="RO192" s="15">
        <v>-1.2480661223609144E-2</v>
      </c>
      <c r="RP192" s="15">
        <v>-1.9873597556444519E-2</v>
      </c>
      <c r="RQ192" s="15">
        <v>-4.9594632850997961E-3</v>
      </c>
      <c r="RR192" s="15">
        <v>1.8922582953282422E-2</v>
      </c>
      <c r="RS192" s="15">
        <v>-1.381890759160892E-2</v>
      </c>
      <c r="RT192" s="15">
        <v>2.0971432770473256E-2</v>
      </c>
      <c r="RU192" s="15">
        <v>2.0459180464568398E-2</v>
      </c>
      <c r="RV192" s="15">
        <v>-2.1354741519438777E-2</v>
      </c>
      <c r="RW192" s="15">
        <v>-1.3173900800591058E-2</v>
      </c>
      <c r="RX192" s="15">
        <v>-1.2613320942055087E-2</v>
      </c>
      <c r="RY192" s="15">
        <v>-1.3436894672242667E-2</v>
      </c>
      <c r="RZ192" s="15">
        <v>-4.6278524554610482E-3</v>
      </c>
      <c r="SA192" s="15">
        <v>3.6002808332853556E-3</v>
      </c>
      <c r="SB192" s="15">
        <v>-1.4571052858256491E-2</v>
      </c>
      <c r="SC192" s="15">
        <v>-2.1939455926204853E-3</v>
      </c>
      <c r="SD192" s="15">
        <v>-4.822862251279419E-3</v>
      </c>
      <c r="SE192" s="15">
        <v>8.8407819511153781E-3</v>
      </c>
      <c r="SF192" s="15">
        <v>5.3081811457272214E-3</v>
      </c>
      <c r="SG192" s="15">
        <v>-3.8806742855943656E-3</v>
      </c>
      <c r="SH192" s="15">
        <v>1.8456653989233365E-2</v>
      </c>
      <c r="SI192" s="15">
        <v>6.1327311063244195E-3</v>
      </c>
      <c r="SJ192" s="15">
        <v>-1.3515442248523451E-2</v>
      </c>
      <c r="SK192" s="15">
        <v>-3.2499216124982255E-3</v>
      </c>
      <c r="SL192" s="15">
        <v>1.51642925642777E-2</v>
      </c>
      <c r="SM192" s="15">
        <v>8.8394118981336076E-3</v>
      </c>
      <c r="SN192" s="15">
        <v>-3.0592201002177561E-3</v>
      </c>
      <c r="SO192" s="15">
        <v>4.1909258080980146E-3</v>
      </c>
      <c r="SP192" s="15">
        <v>-1.0513164129408973E-2</v>
      </c>
      <c r="SQ192" s="15">
        <v>1.5111012675345951E-2</v>
      </c>
      <c r="SR192" s="15">
        <v>2.714196907370129E-3</v>
      </c>
      <c r="SS192" s="15">
        <v>1.5522150921892213E-3</v>
      </c>
      <c r="ST192" s="15">
        <v>-3.2693093875181366E-4</v>
      </c>
      <c r="SU192" s="15">
        <v>-2.8534741240834606E-4</v>
      </c>
      <c r="SV192" s="15">
        <v>5.6414089280091242E-2</v>
      </c>
      <c r="SW192" s="15">
        <v>-1.4078560681000851E-3</v>
      </c>
      <c r="SX192" s="15">
        <v>6.8519491525525951E-3</v>
      </c>
      <c r="SY192" s="15">
        <v>-4.2263505031814664E-3</v>
      </c>
      <c r="SZ192" s="15">
        <v>3.5871553221501918E-3</v>
      </c>
      <c r="TA192" s="15">
        <v>1.0239218483048526E-2</v>
      </c>
      <c r="TB192" s="15">
        <v>1.1161074388800344E-2</v>
      </c>
      <c r="TC192" s="15">
        <v>1.6012813669738276E-3</v>
      </c>
      <c r="TD192" s="15">
        <v>1.1617977669092647E-2</v>
      </c>
      <c r="TE192" s="15">
        <v>-8.2361020441555567E-4</v>
      </c>
      <c r="TF192" s="15">
        <v>-2.8997311518799241E-2</v>
      </c>
      <c r="TG192" s="15">
        <v>3.1855906546165002E-3</v>
      </c>
      <c r="TH192" s="15">
        <v>-5.3120974848899416E-3</v>
      </c>
      <c r="TI192" s="15">
        <v>1.1013327177983192E-2</v>
      </c>
      <c r="TJ192" s="15">
        <v>-7.9808463932824693E-4</v>
      </c>
      <c r="TK192" s="15">
        <v>6.8718058950736549E-3</v>
      </c>
      <c r="TL192" s="15">
        <v>8.2464692404812107E-3</v>
      </c>
      <c r="TM192" s="15">
        <v>-2.3746266836503577E-2</v>
      </c>
      <c r="TN192" s="15">
        <v>2.6722672897842715E-3</v>
      </c>
      <c r="TO192" s="23">
        <v>-7.8344984107431466E-3</v>
      </c>
    </row>
    <row r="193" spans="1:535" x14ac:dyDescent="0.35">
      <c r="A193" s="14">
        <v>187</v>
      </c>
      <c r="B193" s="81">
        <v>42719</v>
      </c>
      <c r="C193" s="23">
        <v>4.1087777877085192E-3</v>
      </c>
      <c r="D193" s="43">
        <f ca="1">OFFSET('CAPM Regression Loop'!$AH$6,$A193,'CAPM Regression Loop'!$D$2)</f>
        <v>2.869526082768991E-2</v>
      </c>
      <c r="T193" s="14">
        <v>187</v>
      </c>
      <c r="U193" s="14" t="s">
        <v>189</v>
      </c>
      <c r="V193" s="14">
        <v>0.80173228873032953</v>
      </c>
      <c r="W193" s="14">
        <v>0.36266676989046215</v>
      </c>
      <c r="X193" s="14">
        <v>1.9173240419811596E-2</v>
      </c>
      <c r="Y193" s="14">
        <f t="shared" si="9"/>
        <v>-0.54669390120730976</v>
      </c>
      <c r="Z193" s="14">
        <f t="shared" si="8"/>
        <v>0.54669390120730976</v>
      </c>
      <c r="AA193" s="14">
        <f t="shared" si="10"/>
        <v>1</v>
      </c>
      <c r="AF193" s="80"/>
      <c r="AH193" s="81"/>
      <c r="AI193" s="15">
        <v>9.0615506775747322E-3</v>
      </c>
      <c r="AJ193" s="15">
        <v>7.8986068513329528E-3</v>
      </c>
      <c r="AK193" s="15">
        <v>8.1874858554413024E-3</v>
      </c>
      <c r="AL193" s="15">
        <v>5.4543228592287716E-3</v>
      </c>
      <c r="AM193" s="15">
        <v>5.6593246689013565E-3</v>
      </c>
      <c r="AN193" s="15">
        <v>-4.9440641953216319E-3</v>
      </c>
      <c r="AO193" s="15">
        <v>2.8295838815001586E-3</v>
      </c>
      <c r="AP193" s="15">
        <v>7.2522477407641296E-3</v>
      </c>
      <c r="AQ193" s="15">
        <v>-6.7327550331649439E-3</v>
      </c>
      <c r="AR193" s="15">
        <v>1.4642752215858116E-2</v>
      </c>
      <c r="AS193" s="15">
        <v>3.2847943692850047E-3</v>
      </c>
      <c r="AT193" s="15">
        <v>1.0893464812127654E-2</v>
      </c>
      <c r="AU193" s="15">
        <v>6.0255508836239381E-3</v>
      </c>
      <c r="AV193" s="15">
        <v>2.6839492274871046E-2</v>
      </c>
      <c r="AW193" s="15">
        <v>7.8585866125213105E-3</v>
      </c>
      <c r="AX193" s="15">
        <v>6.6230756598695331E-3</v>
      </c>
      <c r="AY193" s="15">
        <v>-1.1794576492836816E-2</v>
      </c>
      <c r="AZ193" s="15">
        <v>-9.8382259734094216E-3</v>
      </c>
      <c r="BA193" s="15">
        <v>-6.4753086173065869E-3</v>
      </c>
      <c r="BB193" s="15">
        <v>1.1427979011121394E-3</v>
      </c>
      <c r="BC193" s="15">
        <v>2.723148430151924E-3</v>
      </c>
      <c r="BD193" s="15">
        <v>1.2819194309542302E-2</v>
      </c>
      <c r="BE193" s="15">
        <v>3.6836444687066046E-3</v>
      </c>
      <c r="BF193" s="15">
        <v>1.1677520130064836E-2</v>
      </c>
      <c r="BG193" s="15">
        <v>8.7687267659677069E-3</v>
      </c>
      <c r="BH193" s="15">
        <v>-1.335113682969436E-3</v>
      </c>
      <c r="BI193" s="15">
        <v>1.6795285927244268E-2</v>
      </c>
      <c r="BJ193" s="15">
        <v>4.23859480314887E-2</v>
      </c>
      <c r="BK193" s="15">
        <v>1.2726822480970608E-2</v>
      </c>
      <c r="BL193" s="15">
        <v>-8.2860685844471683E-3</v>
      </c>
      <c r="BM193" s="15">
        <v>2.7627506440723228E-2</v>
      </c>
      <c r="BN193" s="15">
        <v>2.822273208351157E-2</v>
      </c>
      <c r="BO193" s="15">
        <v>2.8960454583713848E-2</v>
      </c>
      <c r="BP193" s="15">
        <v>1.0031097239967465E-3</v>
      </c>
      <c r="BQ193" s="15">
        <v>-2.2403863152779972E-2</v>
      </c>
      <c r="BR193" s="15">
        <v>1.1368318234389807E-2</v>
      </c>
      <c r="BS193" s="15">
        <v>1.2932921210118508E-2</v>
      </c>
      <c r="BT193" s="15">
        <v>-4.1400134404958495E-3</v>
      </c>
      <c r="BU193" s="15">
        <v>-1.02235140241821E-2</v>
      </c>
      <c r="BV193" s="15">
        <v>8.7734473586271611E-3</v>
      </c>
      <c r="BW193" s="15">
        <v>9.523306364954999E-4</v>
      </c>
      <c r="BX193" s="15">
        <v>-7.074519726362566E-3</v>
      </c>
      <c r="BY193" s="15">
        <v>5.7107320364974332E-3</v>
      </c>
      <c r="BZ193" s="15">
        <v>-1.733499103590604E-2</v>
      </c>
      <c r="CA193" s="15">
        <v>1.5096905087154623E-2</v>
      </c>
      <c r="CB193" s="15">
        <v>-4.9641971315688895E-3</v>
      </c>
      <c r="CC193" s="15">
        <v>6.1223994517968184E-3</v>
      </c>
      <c r="CD193" s="15">
        <v>3.2414939241710229E-3</v>
      </c>
      <c r="CE193" s="15">
        <v>-8.1740484247382963E-3</v>
      </c>
      <c r="CF193" s="15">
        <v>6.7815260573829564E-3</v>
      </c>
      <c r="CG193" s="15">
        <v>-2.5321687115917296E-3</v>
      </c>
      <c r="CH193" s="15">
        <v>1.3365968072255019E-2</v>
      </c>
      <c r="CI193" s="15">
        <v>-6.9681558111808826E-4</v>
      </c>
      <c r="CJ193" s="15">
        <v>5.5586438340674677E-4</v>
      </c>
      <c r="CK193" s="15">
        <v>1.1677201340343642E-2</v>
      </c>
      <c r="CL193" s="15">
        <v>-1.1476822180352961E-3</v>
      </c>
      <c r="CM193" s="15">
        <v>8.3432164024110547E-3</v>
      </c>
      <c r="CN193" s="15">
        <v>-4.5419231985581194E-3</v>
      </c>
      <c r="CO193" s="15">
        <v>2.1384188185356756E-2</v>
      </c>
      <c r="CP193" s="15">
        <v>1.1095086015580154E-3</v>
      </c>
      <c r="CQ193" s="15">
        <v>3.8404143638079676E-3</v>
      </c>
      <c r="CR193" s="15">
        <v>-1.0376674169654395E-3</v>
      </c>
      <c r="CS193" s="15">
        <v>1.2721599651135328E-2</v>
      </c>
      <c r="CT193" s="15">
        <v>8.5475679189137618E-3</v>
      </c>
      <c r="CU193" s="15">
        <v>3.8085611607001917E-3</v>
      </c>
      <c r="CV193" s="15">
        <v>9.3781915721326756E-3</v>
      </c>
      <c r="CW193" s="15">
        <v>2.5121258108459464E-3</v>
      </c>
      <c r="CX193" s="15">
        <v>5.8079399934340067E-3</v>
      </c>
      <c r="CY193" s="15">
        <v>9.5694510161506725E-3</v>
      </c>
      <c r="CZ193" s="15">
        <v>1.7451526982645255E-2</v>
      </c>
      <c r="DA193" s="15">
        <v>2.5608208616736505E-3</v>
      </c>
      <c r="DB193" s="15">
        <v>2.3546043372108349E-3</v>
      </c>
      <c r="DC193" s="15">
        <v>3.8085611607001917E-3</v>
      </c>
      <c r="DD193" s="15">
        <v>-2.1570493398824185E-2</v>
      </c>
      <c r="DE193" s="15">
        <v>1.3034943918838819E-2</v>
      </c>
      <c r="DF193" s="15">
        <v>1.1365504004835901E-2</v>
      </c>
      <c r="DG193" s="15">
        <v>1.7857617400006472E-2</v>
      </c>
      <c r="DH193" s="15">
        <v>7.2867580272010547E-3</v>
      </c>
      <c r="DI193" s="15">
        <v>8.3922519427328725E-3</v>
      </c>
      <c r="DJ193" s="15">
        <v>3.5575104695799776E-3</v>
      </c>
      <c r="DK193" s="15">
        <v>-1.8873865307057881E-3</v>
      </c>
      <c r="DL193" s="15">
        <v>-9.2202971435187495E-3</v>
      </c>
      <c r="DM193" s="15">
        <v>6.1095200611247921E-3</v>
      </c>
      <c r="DN193" s="15">
        <v>-3.7187724437002011E-3</v>
      </c>
      <c r="DO193" s="15">
        <v>1.0439498814677865E-2</v>
      </c>
      <c r="DP193" s="15">
        <v>1.1587615172388047E-2</v>
      </c>
      <c r="DQ193" s="15">
        <v>2.3467524050326687E-2</v>
      </c>
      <c r="DR193" s="15">
        <v>1.9028058242308007E-2</v>
      </c>
      <c r="DS193" s="15">
        <v>2.199146172539812E-2</v>
      </c>
      <c r="DT193" s="15">
        <v>2.232143783940856E-3</v>
      </c>
      <c r="DU193" s="15">
        <v>-7.0872018830548745E-3</v>
      </c>
      <c r="DV193" s="15">
        <v>-3.0612607103125102E-2</v>
      </c>
      <c r="DW193" s="15">
        <v>1.0010093595100644E-2</v>
      </c>
      <c r="DX193" s="15">
        <v>5.6131569750378493E-3</v>
      </c>
      <c r="DY193" s="15">
        <v>1.6836110950927011E-3</v>
      </c>
      <c r="DZ193" s="15">
        <v>4.8433574322596677E-3</v>
      </c>
      <c r="EA193" s="15">
        <v>1.9799247210629874E-2</v>
      </c>
      <c r="EB193" s="15">
        <v>1.5866353116048823E-2</v>
      </c>
      <c r="EC193" s="15">
        <v>-2.0014302606637595E-3</v>
      </c>
      <c r="ED193" s="15">
        <v>5.9031080659169184E-3</v>
      </c>
      <c r="EE193" s="15">
        <v>1.7545466910310916E-2</v>
      </c>
      <c r="EF193" s="15">
        <v>-1.440403315418641E-4</v>
      </c>
      <c r="EG193" s="15">
        <v>1.9579056670571901E-3</v>
      </c>
      <c r="EH193" s="15">
        <v>1.9404383754513695E-2</v>
      </c>
      <c r="EI193" s="15">
        <v>5.3619431413853731E-3</v>
      </c>
      <c r="EJ193" s="15">
        <v>1.5727277487958401E-2</v>
      </c>
      <c r="EK193" s="15">
        <v>-7.0422826254129232E-3</v>
      </c>
      <c r="EL193" s="15">
        <v>-3.7251270631126154E-2</v>
      </c>
      <c r="EM193" s="15">
        <v>2.7888036952791219E-3</v>
      </c>
      <c r="EN193" s="15">
        <v>4.9537467850294149E-3</v>
      </c>
      <c r="EO193" s="15">
        <v>4.8435626998331784E-3</v>
      </c>
      <c r="EP193" s="15">
        <v>7.019771853345411E-3</v>
      </c>
      <c r="EQ193" s="15">
        <v>-1.4606697348341696E-2</v>
      </c>
      <c r="ER193" s="15">
        <v>6.072893157899082E-3</v>
      </c>
      <c r="ES193" s="15">
        <v>-1.5541426119017553E-2</v>
      </c>
      <c r="ET193" s="15">
        <v>5.5655733776680989E-3</v>
      </c>
      <c r="EU193" s="15">
        <v>2.2254022854580049E-3</v>
      </c>
      <c r="EV193" s="15">
        <v>5.1948168771041511E-3</v>
      </c>
      <c r="EW193" s="15">
        <v>4.0076867534604406E-3</v>
      </c>
      <c r="EX193" s="15">
        <v>4.180608095554165E-3</v>
      </c>
      <c r="EY193" s="15">
        <v>8.1315632788789977E-3</v>
      </c>
      <c r="EZ193" s="15">
        <v>1.4379260979811067E-2</v>
      </c>
      <c r="FA193" s="15">
        <v>-8.5215142054031832E-3</v>
      </c>
      <c r="FB193" s="15">
        <v>9.3558898834651596E-3</v>
      </c>
      <c r="FC193" s="15">
        <v>1.0905391001485793E-2</v>
      </c>
      <c r="FD193" s="15">
        <v>6.0528801385442517E-3</v>
      </c>
      <c r="FE193" s="15">
        <v>1.3556826447279865E-2</v>
      </c>
      <c r="FF193" s="15">
        <v>8.4179749384217205E-3</v>
      </c>
      <c r="FG193" s="15">
        <v>1.725860513092755E-2</v>
      </c>
      <c r="FH193" s="15">
        <v>1.5948050429047719E-2</v>
      </c>
      <c r="FI193" s="15">
        <v>1.0162355938160977E-2</v>
      </c>
      <c r="FJ193" s="15">
        <v>-2.0933884904377476E-2</v>
      </c>
      <c r="FK193" s="15">
        <v>1.2875714360045367E-2</v>
      </c>
      <c r="FL193" s="15">
        <v>3.2623325805636746E-3</v>
      </c>
      <c r="FM193" s="15">
        <v>5.9099772226890428E-3</v>
      </c>
      <c r="FN193" s="15">
        <v>3.2391606511139631E-3</v>
      </c>
      <c r="FO193" s="15">
        <v>-2.0989260715456516E-2</v>
      </c>
      <c r="FP193" s="15">
        <v>3.6271349160032097E-3</v>
      </c>
      <c r="FQ193" s="15">
        <v>-2.1179717755311217E-3</v>
      </c>
      <c r="FR193" s="15">
        <v>1.1501124310583224E-2</v>
      </c>
      <c r="FS193" s="15">
        <v>5.1427554500886093E-3</v>
      </c>
      <c r="FT193" s="15">
        <v>8.5427933969483838E-3</v>
      </c>
      <c r="FU193" s="15">
        <v>-6.6006840313520242E-3</v>
      </c>
      <c r="FV193" s="15">
        <v>-8.4122472946519672E-3</v>
      </c>
      <c r="FW193" s="15">
        <v>-2.2727282510024553E-3</v>
      </c>
      <c r="FX193" s="15">
        <v>6.598070914988749E-3</v>
      </c>
      <c r="FY193" s="15">
        <v>5.0031373906080775E-3</v>
      </c>
      <c r="FZ193" s="15">
        <v>1.0788047513994536E-2</v>
      </c>
      <c r="GA193" s="15">
        <v>1.1895666522308892E-2</v>
      </c>
      <c r="GB193" s="15">
        <v>1.1966375066889438E-2</v>
      </c>
      <c r="GC193" s="15">
        <v>9.987136830462949E-3</v>
      </c>
      <c r="GD193" s="15">
        <v>-3.0226723265860101E-3</v>
      </c>
      <c r="GE193" s="15">
        <v>8.1451764644014466E-3</v>
      </c>
      <c r="GF193" s="15">
        <v>7.5545966456970785E-3</v>
      </c>
      <c r="GG193" s="15">
        <v>1.098817820339818E-2</v>
      </c>
      <c r="GH193" s="15">
        <v>8.5849718855712746E-3</v>
      </c>
      <c r="GI193" s="15">
        <v>-4.8862126275389141E-3</v>
      </c>
      <c r="GJ193" s="15">
        <v>1.6130439570783982E-2</v>
      </c>
      <c r="GK193" s="15">
        <v>-1.6007117690900424E-3</v>
      </c>
      <c r="GL193" s="15">
        <v>-2.7867216419919707E-3</v>
      </c>
      <c r="GM193" s="15">
        <v>-1.3572042512519375E-2</v>
      </c>
      <c r="GN193" s="15">
        <v>3.3389012655146303E-3</v>
      </c>
      <c r="GO193" s="15">
        <v>-2.0172958250894091E-2</v>
      </c>
      <c r="GP193" s="15">
        <v>1.142869582362285E-2</v>
      </c>
      <c r="GQ193" s="15">
        <v>-1.918455402064671E-2</v>
      </c>
      <c r="GR193" s="15">
        <v>7.750747016646865E-3</v>
      </c>
      <c r="GS193" s="15">
        <v>1.0256500167189061E-2</v>
      </c>
      <c r="GT193" s="15">
        <v>3.2457980694215391E-3</v>
      </c>
      <c r="GU193" s="15">
        <v>9.9959182992221049E-3</v>
      </c>
      <c r="GV193" s="15">
        <v>-2.1234650782072789E-3</v>
      </c>
      <c r="GW193" s="15">
        <v>7.3211641482732164E-3</v>
      </c>
      <c r="GX193" s="15">
        <v>1.8074482440194575E-2</v>
      </c>
      <c r="GY193" s="15">
        <v>-9.3125844202390767E-3</v>
      </c>
      <c r="GZ193" s="15">
        <v>4.8853750475833218E-3</v>
      </c>
      <c r="HA193" s="15">
        <v>-1.4130147987093599E-2</v>
      </c>
      <c r="HB193" s="15">
        <v>3.9824823643175682E-3</v>
      </c>
      <c r="HC193" s="15">
        <v>2.273902788578194E-3</v>
      </c>
      <c r="HD193" s="15">
        <v>2.9902838130564592E-3</v>
      </c>
      <c r="HE193" s="15">
        <v>-2.5674887081103128E-2</v>
      </c>
      <c r="HF193" s="15">
        <v>-2.7341097004682838E-3</v>
      </c>
      <c r="HG193" s="15">
        <v>0</v>
      </c>
      <c r="HH193" s="15">
        <v>9.5831344181159721E-4</v>
      </c>
      <c r="HI193" s="15">
        <v>1.0082262051239525E-2</v>
      </c>
      <c r="HJ193" s="15">
        <v>1.8660422717402612E-2</v>
      </c>
      <c r="HK193" s="15">
        <v>1.1626947671631071E-2</v>
      </c>
      <c r="HL193" s="15">
        <v>1.0719008563137088E-2</v>
      </c>
      <c r="HM193" s="15">
        <v>-1.0484928876659328E-3</v>
      </c>
      <c r="HN193" s="15">
        <v>8.8009368950422804E-3</v>
      </c>
      <c r="HO193" s="15">
        <v>-1.3721103514095686E-2</v>
      </c>
      <c r="HP193" s="15">
        <v>-5.4984356020267786E-3</v>
      </c>
      <c r="HQ193" s="15">
        <v>1.7479029405068226E-2</v>
      </c>
      <c r="HR193" s="15">
        <v>-7.2754049542079254E-3</v>
      </c>
      <c r="HS193" s="15">
        <v>-1.0712373814988035E-3</v>
      </c>
      <c r="HT193" s="15">
        <v>-3.8310068901438979E-3</v>
      </c>
      <c r="HU193" s="15">
        <v>1.0269666637456045E-2</v>
      </c>
      <c r="HV193" s="15">
        <v>2.1847878523223101E-3</v>
      </c>
      <c r="HW193" s="15">
        <v>-7.648220838256733E-3</v>
      </c>
      <c r="HX193" s="15">
        <v>-3.8744721075585223E-3</v>
      </c>
      <c r="HY193" s="15">
        <v>-2.1155633964665931E-3</v>
      </c>
      <c r="HZ193" s="15">
        <v>-7.9560828446918622E-4</v>
      </c>
      <c r="IA193" s="15">
        <v>-4.116926358267505E-3</v>
      </c>
      <c r="IB193" s="15">
        <v>8.0343970077229668E-3</v>
      </c>
      <c r="IC193" s="15">
        <v>9.7810556289315109E-4</v>
      </c>
      <c r="ID193" s="15">
        <v>-2.7425118503239788E-3</v>
      </c>
      <c r="IE193" s="15">
        <v>2.3461019584540563E-3</v>
      </c>
      <c r="IF193" s="15">
        <v>-1.1682869174432774E-2</v>
      </c>
      <c r="IG193" s="15">
        <v>7.0643935865082469E-3</v>
      </c>
      <c r="IH193" s="15">
        <v>1.2399792984090403E-2</v>
      </c>
      <c r="II193" s="15">
        <v>1.2714229208218474E-2</v>
      </c>
      <c r="IJ193" s="15">
        <v>1.6812255993278038E-2</v>
      </c>
      <c r="IK193" s="15">
        <v>-2.3427693717519788E-3</v>
      </c>
      <c r="IL193" s="15">
        <v>5.2190239619378685E-3</v>
      </c>
      <c r="IM193" s="15">
        <v>-2.6198211820863584E-2</v>
      </c>
      <c r="IN193" s="15">
        <v>1.8154810280371744E-2</v>
      </c>
      <c r="IO193" s="15">
        <v>-1.7063727901402641E-2</v>
      </c>
      <c r="IP193" s="15">
        <v>1.8844182641444301E-2</v>
      </c>
      <c r="IQ193" s="15">
        <v>-1.799313191179212E-2</v>
      </c>
      <c r="IR193" s="15">
        <v>-2.0899402267216111E-2</v>
      </c>
      <c r="IS193" s="15">
        <v>-1.0300935352763408E-3</v>
      </c>
      <c r="IT193" s="15">
        <v>-7.7870874227890224E-3</v>
      </c>
      <c r="IU193" s="15">
        <v>2.50469761500921E-3</v>
      </c>
      <c r="IV193" s="15">
        <v>2.3338836493596159E-2</v>
      </c>
      <c r="IW193" s="15">
        <v>-2.8373548201602763E-3</v>
      </c>
      <c r="IX193" s="15">
        <v>-2.4545913158685812E-3</v>
      </c>
      <c r="IY193" s="15">
        <v>-1.4601677492343402E-3</v>
      </c>
      <c r="IZ193" s="15">
        <v>-1.0141071326721181E-2</v>
      </c>
      <c r="JA193" s="15">
        <v>-7.9748586347588683E-3</v>
      </c>
      <c r="JB193" s="15">
        <v>-6.4267573388932442E-3</v>
      </c>
      <c r="JC193" s="15">
        <v>8.6994894019285247E-3</v>
      </c>
      <c r="JD193" s="15">
        <v>3.7796236301829039E-3</v>
      </c>
      <c r="JE193" s="15">
        <v>-1.427551991185446E-3</v>
      </c>
      <c r="JF193" s="15">
        <v>8.7945584913710819E-3</v>
      </c>
      <c r="JG193" s="15">
        <v>2.6462042432734865E-3</v>
      </c>
      <c r="JH193" s="15">
        <v>7.1749186722952643E-3</v>
      </c>
      <c r="JI193" s="15">
        <v>-2.8788231353521093E-3</v>
      </c>
      <c r="JJ193" s="15">
        <v>-2.9120752757498076E-3</v>
      </c>
      <c r="JK193" s="15">
        <v>-6.8551845015337788E-4</v>
      </c>
      <c r="JL193" s="15">
        <v>1.1682244319265267E-3</v>
      </c>
      <c r="JM193" s="15">
        <v>1.4585338189804705E-2</v>
      </c>
      <c r="JN193" s="15">
        <v>5.0894649773939572E-2</v>
      </c>
      <c r="JO193" s="15">
        <v>2.0870322725580377E-2</v>
      </c>
      <c r="JP193" s="15">
        <v>5.7820340329086707E-3</v>
      </c>
      <c r="JQ193" s="15">
        <v>6.5448829208955926E-3</v>
      </c>
      <c r="JR193" s="15">
        <v>9.3438104058708564E-4</v>
      </c>
      <c r="JS193" s="15">
        <v>1.2767728830001407E-2</v>
      </c>
      <c r="JT193" s="15">
        <v>2.486532570004878E-3</v>
      </c>
      <c r="JU193" s="15">
        <v>-5.8098414018970144E-3</v>
      </c>
      <c r="JV193" s="15">
        <v>-1.4694652410127622E-2</v>
      </c>
      <c r="JW193" s="15">
        <v>3.7786481040680653E-3</v>
      </c>
      <c r="JX193" s="15">
        <v>3.9680671470896465E-3</v>
      </c>
      <c r="JY193" s="15">
        <v>7.3025241259066518E-3</v>
      </c>
      <c r="JZ193" s="15">
        <v>4.1158836005066981E-3</v>
      </c>
      <c r="KA193" s="15">
        <v>-6.1031620631491418E-3</v>
      </c>
      <c r="KB193" s="15">
        <v>-1.3347581371653832E-2</v>
      </c>
      <c r="KC193" s="15">
        <v>-9.890282614398279E-3</v>
      </c>
      <c r="KD193" s="15">
        <v>7.7962972857261907E-3</v>
      </c>
      <c r="KE193" s="15">
        <v>7.3775145787548877E-3</v>
      </c>
      <c r="KF193" s="15">
        <v>1.4877566043134951E-2</v>
      </c>
      <c r="KG193" s="15">
        <v>-3.0990904025111548E-2</v>
      </c>
      <c r="KH193" s="15">
        <v>3.958238976795413E-3</v>
      </c>
      <c r="KI193" s="15">
        <v>1.2599454540043688E-2</v>
      </c>
      <c r="KJ193" s="15">
        <v>1.1901395411641265E-2</v>
      </c>
      <c r="KK193" s="15">
        <v>-1.4257667263826206E-2</v>
      </c>
      <c r="KL193" s="15">
        <v>1.9724505347778573E-2</v>
      </c>
      <c r="KM193" s="15">
        <v>6.7826346979685372E-3</v>
      </c>
      <c r="KN193" s="15">
        <v>9.5603022619821162E-3</v>
      </c>
      <c r="KO193" s="15">
        <v>2.2537979097824214E-2</v>
      </c>
      <c r="KP193" s="15">
        <v>8.2165759507311815E-3</v>
      </c>
      <c r="KQ193" s="15">
        <v>-2.7651531330510008E-2</v>
      </c>
      <c r="KR193" s="15">
        <v>3.5091319811270193E-2</v>
      </c>
      <c r="KS193" s="15">
        <v>1.0803025897599295E-3</v>
      </c>
      <c r="KT193" s="15">
        <v>1.0685242273340558E-2</v>
      </c>
      <c r="KU193" s="15">
        <v>4.4364707814443672E-3</v>
      </c>
      <c r="KV193" s="15">
        <v>-1.1002130337761958E-2</v>
      </c>
      <c r="KW193" s="15">
        <v>-4.6301038931496228E-3</v>
      </c>
      <c r="KX193" s="15">
        <v>-1.5113637810048071E-2</v>
      </c>
      <c r="KY193" s="15">
        <v>2.3554351775362757E-4</v>
      </c>
      <c r="KZ193" s="15">
        <v>5.2331964898583794E-3</v>
      </c>
      <c r="LA193" s="15">
        <v>1.8979533793094468E-4</v>
      </c>
      <c r="LB193" s="15">
        <v>5.323466273884199E-2</v>
      </c>
      <c r="LC193" s="15">
        <v>-6.5613119374996519E-3</v>
      </c>
      <c r="LD193" s="15">
        <v>1.8549522142445814E-2</v>
      </c>
      <c r="LE193" s="15">
        <v>1.0593607151699927E-2</v>
      </c>
      <c r="LF193" s="15">
        <v>1.494260958601962E-3</v>
      </c>
      <c r="LG193" s="15">
        <v>1.5957785438610816E-2</v>
      </c>
      <c r="LH193" s="15">
        <v>2.97177038915748E-3</v>
      </c>
      <c r="LI193" s="15">
        <v>2.6235609078580538E-2</v>
      </c>
      <c r="LJ193" s="15">
        <v>-1.2401454331018667E-3</v>
      </c>
      <c r="LK193" s="15">
        <v>8.3654116599051354E-3</v>
      </c>
      <c r="LL193" s="15">
        <v>-4.9813201528156148E-4</v>
      </c>
      <c r="LM193" s="15">
        <v>1.0306886984822633E-2</v>
      </c>
      <c r="LN193" s="15">
        <v>7.9933113857178096E-3</v>
      </c>
      <c r="LO193" s="15">
        <v>-1.1913550758549746E-2</v>
      </c>
      <c r="LP193" s="15">
        <v>4.6354156811054528E-3</v>
      </c>
      <c r="LQ193" s="15">
        <v>-2.9983507800799451E-2</v>
      </c>
      <c r="LR193" s="15">
        <v>-1.9755410872949804E-2</v>
      </c>
      <c r="LS193" s="15">
        <v>-3.9151762899189216E-3</v>
      </c>
      <c r="LT193" s="15">
        <v>1.1919456521270966E-2</v>
      </c>
      <c r="LU193" s="15">
        <v>-7.2101393870515149E-3</v>
      </c>
      <c r="LV193" s="15">
        <v>-7.1057402117433383E-3</v>
      </c>
      <c r="LW193" s="15">
        <v>4.295839861860979E-2</v>
      </c>
      <c r="LX193" s="15">
        <v>1.908137419629134E-3</v>
      </c>
      <c r="LY193" s="15">
        <v>1.5659684833299464E-2</v>
      </c>
      <c r="LZ193" s="15">
        <v>-2.5559408068299393E-2</v>
      </c>
      <c r="MA193" s="15">
        <v>-9.5627081324214502E-3</v>
      </c>
      <c r="MB193" s="15">
        <v>2.8193469119733032E-3</v>
      </c>
      <c r="MC193" s="15">
        <v>-1.8049731898272107E-3</v>
      </c>
      <c r="MD193" s="15">
        <v>2.9175784306161945E-4</v>
      </c>
      <c r="ME193" s="15">
        <v>-3.2896632241939268E-3</v>
      </c>
      <c r="MF193" s="15">
        <v>6.1148418367912311E-3</v>
      </c>
      <c r="MG193" s="15">
        <v>4.8411592281649967E-3</v>
      </c>
      <c r="MH193" s="15">
        <v>1.010976660279699E-2</v>
      </c>
      <c r="MI193" s="15">
        <v>1.217877028627767E-2</v>
      </c>
      <c r="MJ193" s="15">
        <v>9.4553633534274709E-3</v>
      </c>
      <c r="MK193" s="15">
        <v>9.1810260743861328E-3</v>
      </c>
      <c r="ML193" s="15">
        <v>2.195390563435656E-3</v>
      </c>
      <c r="MM193" s="15">
        <v>3.4936567502139864E-3</v>
      </c>
      <c r="MN193" s="15">
        <v>-1.5966792470840617E-3</v>
      </c>
      <c r="MO193" s="15">
        <v>6.7324130221571689E-3</v>
      </c>
      <c r="MP193" s="15">
        <v>6.4556319533126153E-3</v>
      </c>
      <c r="MQ193" s="15">
        <v>1.4598799421152631E-2</v>
      </c>
      <c r="MR193" s="15">
        <v>1.3396379950648782E-2</v>
      </c>
      <c r="MS193" s="15">
        <v>1.8555339982558286E-3</v>
      </c>
      <c r="MT193" s="15">
        <v>2.5928495026169691E-2</v>
      </c>
      <c r="MU193" s="15">
        <v>2.9375786118400319E-3</v>
      </c>
      <c r="MV193" s="15">
        <v>5.1143532242382888E-3</v>
      </c>
      <c r="MW193" s="15">
        <v>8.5815338272208497E-3</v>
      </c>
      <c r="MX193" s="15">
        <v>-2.460581080220019E-2</v>
      </c>
      <c r="MY193" s="15">
        <v>1.2558529247395761E-2</v>
      </c>
      <c r="MZ193" s="15">
        <v>-1.6703685071366603E-2</v>
      </c>
      <c r="NA193" s="15">
        <v>1.6029653965525702E-2</v>
      </c>
      <c r="NB193" s="15">
        <v>-9.7012790346229592E-3</v>
      </c>
      <c r="NC193" s="15">
        <v>-9.7880063661627079E-3</v>
      </c>
      <c r="ND193" s="15">
        <v>-4.7404599133753336E-4</v>
      </c>
      <c r="NE193" s="15">
        <v>5.5569731278639735E-3</v>
      </c>
      <c r="NF193" s="15">
        <v>7.9808883310128319E-3</v>
      </c>
      <c r="NG193" s="15">
        <v>4.9144704595836209E-3</v>
      </c>
      <c r="NH193" s="15">
        <v>2.1864768268711695E-2</v>
      </c>
      <c r="NI193" s="15">
        <v>1.74735628595417E-2</v>
      </c>
      <c r="NJ193" s="15">
        <v>-2.7003431546540335E-3</v>
      </c>
      <c r="NK193" s="15">
        <v>2.3161519078058489E-2</v>
      </c>
      <c r="NL193" s="15">
        <v>8.5726537611836699E-4</v>
      </c>
      <c r="NM193" s="15">
        <v>-1.2371291802546718E-2</v>
      </c>
      <c r="NN193" s="15">
        <v>-1.6122538450521948E-2</v>
      </c>
      <c r="NO193" s="15">
        <v>-1.1224701530549481E-2</v>
      </c>
      <c r="NP193" s="15">
        <v>6.2565376143051375E-3</v>
      </c>
      <c r="NQ193" s="15">
        <v>1.4780288063914416E-3</v>
      </c>
      <c r="NR193" s="15">
        <v>-4.8935650597309234E-4</v>
      </c>
      <c r="NS193" s="15">
        <v>4.3613888587314218E-3</v>
      </c>
      <c r="NT193" s="15">
        <v>4.7799894189262671E-3</v>
      </c>
      <c r="NU193" s="15">
        <v>4.2897277463252092E-3</v>
      </c>
      <c r="NV193" s="15">
        <v>8.8243500204986947E-3</v>
      </c>
      <c r="NW193" s="15">
        <v>-5.1876832851381251E-3</v>
      </c>
      <c r="NX193" s="15">
        <v>8.5349024498372859E-3</v>
      </c>
      <c r="NY193" s="15">
        <v>-1.7989361726017471E-2</v>
      </c>
      <c r="NZ193" s="15">
        <v>6.2088862071295195E-3</v>
      </c>
      <c r="OA193" s="15">
        <v>5.6035635768892133E-3</v>
      </c>
      <c r="OB193" s="15">
        <v>7.9134702905132425E-3</v>
      </c>
      <c r="OC193" s="15">
        <v>-2.1351235806839316E-3</v>
      </c>
      <c r="OD193" s="15">
        <v>6.112073356918918E-3</v>
      </c>
      <c r="OE193" s="15">
        <v>3.6675580891291134E-3</v>
      </c>
      <c r="OF193" s="15">
        <v>1.0771079190406612E-2</v>
      </c>
      <c r="OG193" s="15">
        <v>1.9774655659417741E-2</v>
      </c>
      <c r="OH193" s="15">
        <v>-1.9038121281659059E-2</v>
      </c>
      <c r="OI193" s="15">
        <v>4.2851417705144501E-3</v>
      </c>
      <c r="OJ193" s="15">
        <v>7.9963234072237578E-3</v>
      </c>
      <c r="OK193" s="15">
        <v>-8.5371104452094324E-3</v>
      </c>
      <c r="OL193" s="15">
        <v>-9.0798985018672312E-3</v>
      </c>
      <c r="OM193" s="15">
        <v>1.2444140918960513E-2</v>
      </c>
      <c r="ON193" s="15">
        <v>-1.2725701238292027E-2</v>
      </c>
      <c r="OO193" s="15">
        <v>-1.5808197205890394E-3</v>
      </c>
      <c r="OP193" s="15">
        <v>-7.2814274814368934E-4</v>
      </c>
      <c r="OQ193" s="15">
        <v>1.0893674637144985E-2</v>
      </c>
      <c r="OR193" s="15">
        <v>-7.23679433792449E-3</v>
      </c>
      <c r="OS193" s="15">
        <v>2.928147798001041E-2</v>
      </c>
      <c r="OT193" s="15">
        <v>5.0522715175808433E-3</v>
      </c>
      <c r="OU193" s="15">
        <v>1.7342047238951669E-3</v>
      </c>
      <c r="OV193" s="15">
        <v>-6.2713885391908586E-2</v>
      </c>
      <c r="OW193" s="15">
        <v>1.137668698210783E-2</v>
      </c>
      <c r="OX193" s="15">
        <v>6.9103156982516624E-3</v>
      </c>
      <c r="OY193" s="15">
        <v>-7.4658706539530533E-4</v>
      </c>
      <c r="OZ193" s="15">
        <v>-2.5287647119192713E-4</v>
      </c>
      <c r="PA193" s="15">
        <v>1.4381539686286077E-2</v>
      </c>
      <c r="PB193" s="15">
        <v>6.9326924173699822E-3</v>
      </c>
      <c r="PC193" s="15">
        <v>3.8438114094818239E-2</v>
      </c>
      <c r="PD193" s="15">
        <v>-2.1020678066135871E-3</v>
      </c>
      <c r="PE193" s="15">
        <v>-1.4880534981947472E-2</v>
      </c>
      <c r="PF193" s="15">
        <v>-7.3425069516950981E-3</v>
      </c>
      <c r="PG193" s="15">
        <v>-9.1902004283969923E-3</v>
      </c>
      <c r="PH193" s="15">
        <v>1.2474174225175818E-2</v>
      </c>
      <c r="PI193" s="15">
        <v>1.0739467118760813E-2</v>
      </c>
      <c r="PJ193" s="15">
        <v>1.6678548257641482E-2</v>
      </c>
      <c r="PK193" s="15">
        <v>8.865551903150028E-3</v>
      </c>
      <c r="PL193" s="15">
        <v>-4.852975581818772E-2</v>
      </c>
      <c r="PM193" s="15">
        <v>1.6061680292022448E-3</v>
      </c>
      <c r="PN193" s="15">
        <v>4.7097003679523082E-3</v>
      </c>
      <c r="PO193" s="15">
        <v>1.659396039582074E-3</v>
      </c>
      <c r="PP193" s="15">
        <v>-2.5239416560855657E-3</v>
      </c>
      <c r="PQ193" s="15">
        <v>-5.4668529190730186E-3</v>
      </c>
      <c r="PR193" s="15">
        <v>2.4743738322633418E-3</v>
      </c>
      <c r="PS193" s="15">
        <v>-1.5413721260901358E-3</v>
      </c>
      <c r="PT193" s="15">
        <v>5.9020434950309165E-3</v>
      </c>
      <c r="PU193" s="15">
        <v>-1.7860684301393284E-2</v>
      </c>
      <c r="PV193" s="15">
        <v>3.7085407519896869E-3</v>
      </c>
      <c r="PW193" s="15">
        <v>1.0711655594927811E-2</v>
      </c>
      <c r="PX193" s="15">
        <v>-1.4755748334603528E-2</v>
      </c>
      <c r="PY193" s="15">
        <v>4.604938782722251E-3</v>
      </c>
      <c r="PZ193" s="15">
        <v>5.2634350391408328E-4</v>
      </c>
      <c r="QA193" s="15">
        <v>-4.9309378663349151E-3</v>
      </c>
      <c r="QB193" s="15">
        <v>1.4081203922557892E-3</v>
      </c>
      <c r="QC193" s="15">
        <v>-2.4703909536242307E-2</v>
      </c>
      <c r="QD193" s="15">
        <v>1.6299996744977632E-2</v>
      </c>
      <c r="QE193" s="15">
        <v>-1.5211560917780311E-2</v>
      </c>
      <c r="QF193" s="15">
        <v>6.8146195739377888E-3</v>
      </c>
      <c r="QG193" s="15">
        <v>-4.1262637267930189E-4</v>
      </c>
      <c r="QH193" s="15">
        <v>-7.0859463894858352E-3</v>
      </c>
      <c r="QI193" s="15">
        <v>-5.4966765799023855E-3</v>
      </c>
      <c r="QJ193" s="15">
        <v>-6.0606246116910699E-3</v>
      </c>
      <c r="QK193" s="15">
        <v>2.7072862493761628E-2</v>
      </c>
      <c r="QL193" s="15">
        <v>1.1915402065104219E-3</v>
      </c>
      <c r="QM193" s="15">
        <v>1.2079836785672904E-2</v>
      </c>
      <c r="QN193" s="15">
        <v>8.9045549806717385E-3</v>
      </c>
      <c r="QO193" s="15">
        <v>9.9010709827115368E-3</v>
      </c>
      <c r="QP193" s="15">
        <v>4.1689442415522634E-3</v>
      </c>
      <c r="QQ193" s="15">
        <v>-3.3846674887352276E-4</v>
      </c>
      <c r="QR193" s="15">
        <v>2.7175942174901425E-2</v>
      </c>
      <c r="QS193" s="15">
        <v>2.7173347509058962E-2</v>
      </c>
      <c r="QT193" s="15">
        <v>1.7746167263023364E-2</v>
      </c>
      <c r="QU193" s="15">
        <v>-1.6116038943415328E-3</v>
      </c>
      <c r="QV193" s="15">
        <v>7.8952500558644445E-3</v>
      </c>
      <c r="QW193" s="15">
        <v>9.6853057344636791E-3</v>
      </c>
      <c r="QX193" s="15">
        <v>-1.3450375996816637E-2</v>
      </c>
      <c r="QY193" s="15">
        <v>1.2639588205340739E-2</v>
      </c>
      <c r="QZ193" s="15">
        <v>9.9072968262225612E-4</v>
      </c>
      <c r="RA193" s="15">
        <v>-2.7242671061623223E-3</v>
      </c>
      <c r="RB193" s="15">
        <v>-2.6067249407962206E-2</v>
      </c>
      <c r="RC193" s="15">
        <v>1.5511895561259219E-3</v>
      </c>
      <c r="RD193" s="15">
        <v>3.940490186111931E-3</v>
      </c>
      <c r="RE193" s="15">
        <v>-2.0884100872706124E-3</v>
      </c>
      <c r="RF193" s="15">
        <v>-5.0526423280772221E-3</v>
      </c>
      <c r="RG193" s="15">
        <v>3.8230881711159236E-3</v>
      </c>
      <c r="RH193" s="15">
        <v>2.4920048307732227E-4</v>
      </c>
      <c r="RI193" s="15">
        <v>1.0017218335987501E-2</v>
      </c>
      <c r="RJ193" s="15">
        <v>4.175371410480592E-3</v>
      </c>
      <c r="RK193" s="15">
        <v>-1.0377547603322615E-2</v>
      </c>
      <c r="RL193" s="15">
        <v>7.0537745752093772E-3</v>
      </c>
      <c r="RM193" s="15">
        <v>1.3018340759257223E-2</v>
      </c>
      <c r="RN193" s="15">
        <v>1.7080361734730747E-2</v>
      </c>
      <c r="RO193" s="15">
        <v>-2.9408267844150401E-2</v>
      </c>
      <c r="RP193" s="15">
        <v>-2.1382656065402211E-2</v>
      </c>
      <c r="RQ193" s="15">
        <v>2.5047000823042061E-2</v>
      </c>
      <c r="RR193" s="15">
        <v>7.5537837388498291E-3</v>
      </c>
      <c r="RS193" s="15">
        <v>6.6843838217366933E-2</v>
      </c>
      <c r="RT193" s="15">
        <v>1.4756360535853965E-2</v>
      </c>
      <c r="RU193" s="15">
        <v>4.7428945624431798E-3</v>
      </c>
      <c r="RV193" s="15">
        <v>2.0436678567649125E-2</v>
      </c>
      <c r="RW193" s="15">
        <v>1.792819103458668E-2</v>
      </c>
      <c r="RX193" s="15">
        <v>1.7054660227230098E-4</v>
      </c>
      <c r="RY193" s="15">
        <v>1.9699963161804796E-2</v>
      </c>
      <c r="RZ193" s="15">
        <v>4.8211451979204966E-3</v>
      </c>
      <c r="SA193" s="15">
        <v>-1.0487676625208248E-2</v>
      </c>
      <c r="SB193" s="15">
        <v>4.6649520391842236E-3</v>
      </c>
      <c r="SC193" s="15">
        <v>4.9431637975195092E-3</v>
      </c>
      <c r="SD193" s="15">
        <v>-1.5970968198783117E-2</v>
      </c>
      <c r="SE193" s="15">
        <v>8.9196390532659646E-3</v>
      </c>
      <c r="SF193" s="15">
        <v>1.7147963616015994E-2</v>
      </c>
      <c r="SG193" s="15">
        <v>-6.3543346727381027E-3</v>
      </c>
      <c r="SH193" s="15">
        <v>-7.8539575133093828E-3</v>
      </c>
      <c r="SI193" s="15">
        <v>-9.4288337059281347E-3</v>
      </c>
      <c r="SJ193" s="15">
        <v>-2.0242921892306798E-3</v>
      </c>
      <c r="SK193" s="15">
        <v>-1.6476109613022483E-2</v>
      </c>
      <c r="SL193" s="15">
        <v>-1.6145325998092642E-2</v>
      </c>
      <c r="SM193" s="15">
        <v>3.4802819351392148E-3</v>
      </c>
      <c r="SN193" s="15">
        <v>-6.524126076943239E-3</v>
      </c>
      <c r="SO193" s="15">
        <v>-2.3329056445467553E-4</v>
      </c>
      <c r="SP193" s="15">
        <v>1.0662029034782475E-2</v>
      </c>
      <c r="SQ193" s="15">
        <v>4.03332418759462E-3</v>
      </c>
      <c r="SR193" s="15">
        <v>8.9180680234743157E-3</v>
      </c>
      <c r="SS193" s="15">
        <v>-1.2464426666731105E-2</v>
      </c>
      <c r="ST193" s="15">
        <v>8.9931739699738674E-4</v>
      </c>
      <c r="SU193" s="15">
        <v>8.5628662289303028E-4</v>
      </c>
      <c r="SV193" s="15">
        <v>-3.4281829940681612E-3</v>
      </c>
      <c r="SW193" s="15">
        <v>-3.6511766442949649E-3</v>
      </c>
      <c r="SX193" s="15">
        <v>1.714382737703599E-2</v>
      </c>
      <c r="SY193" s="15">
        <v>-9.3284258546352059E-3</v>
      </c>
      <c r="SZ193" s="15">
        <v>-2.3249352006779141E-2</v>
      </c>
      <c r="TA193" s="15">
        <v>-1.6921579045902581E-3</v>
      </c>
      <c r="TB193" s="15">
        <v>-1.3986241974739952E-2</v>
      </c>
      <c r="TC193" s="15">
        <v>1.4579387332440609E-3</v>
      </c>
      <c r="TD193" s="15">
        <v>4.4854298974860559E-3</v>
      </c>
      <c r="TE193" s="15">
        <v>5.4899809229551951E-4</v>
      </c>
      <c r="TF193" s="15">
        <v>5.9036899863423489E-2</v>
      </c>
      <c r="TG193" s="15">
        <v>3.4165460026112883E-3</v>
      </c>
      <c r="TH193" s="15">
        <v>1.2159723406778625E-2</v>
      </c>
      <c r="TI193" s="15">
        <v>3.3277900926745245E-3</v>
      </c>
      <c r="TJ193" s="15">
        <v>-8.5394223617443268E-3</v>
      </c>
      <c r="TK193" s="15">
        <v>-1.0964054665561964E-3</v>
      </c>
      <c r="TL193" s="15">
        <v>-2.1396344381371214E-2</v>
      </c>
      <c r="TM193" s="15">
        <v>1.970969481156273E-2</v>
      </c>
      <c r="TN193" s="15">
        <v>2.869526082768991E-2</v>
      </c>
      <c r="TO193" s="23">
        <v>4.1087777877085192E-3</v>
      </c>
    </row>
    <row r="194" spans="1:535" x14ac:dyDescent="0.35">
      <c r="A194" s="14">
        <v>188</v>
      </c>
      <c r="B194" s="81">
        <v>42718</v>
      </c>
      <c r="C194" s="23">
        <v>-8.2885581651461811E-3</v>
      </c>
      <c r="D194" s="43">
        <f ca="1">OFFSET('CAPM Regression Loop'!$AH$6,$A194,'CAPM Regression Loop'!$D$2)</f>
        <v>-4.1220982894210837E-3</v>
      </c>
      <c r="T194" s="14">
        <v>188</v>
      </c>
      <c r="U194" s="14" t="s">
        <v>190</v>
      </c>
      <c r="V194" s="14">
        <v>0.97849638630509383</v>
      </c>
      <c r="W194" s="14">
        <v>0.15499116409070035</v>
      </c>
      <c r="X194" s="14">
        <v>0.13750572610846939</v>
      </c>
      <c r="Y194" s="14">
        <f t="shared" si="9"/>
        <v>-0.13874090062529187</v>
      </c>
      <c r="Z194" s="14">
        <f t="shared" si="8"/>
        <v>0.13874090062529187</v>
      </c>
      <c r="AA194" s="14">
        <f t="shared" si="10"/>
        <v>1</v>
      </c>
      <c r="AF194" s="80"/>
      <c r="AH194" s="81"/>
      <c r="AI194" s="15">
        <v>-5.4036660180447477E-3</v>
      </c>
      <c r="AJ194" s="15">
        <v>1.6708441648175007E-3</v>
      </c>
      <c r="AK194" s="15">
        <v>-2.096803144606558E-3</v>
      </c>
      <c r="AL194" s="15">
        <v>0</v>
      </c>
      <c r="AM194" s="15">
        <v>-5.1754927104265486E-3</v>
      </c>
      <c r="AN194" s="15">
        <v>-2.549949167348773E-2</v>
      </c>
      <c r="AO194" s="15">
        <v>-1.5844951993570451E-2</v>
      </c>
      <c r="AP194" s="15">
        <v>-1.4053634231395062E-2</v>
      </c>
      <c r="AQ194" s="15">
        <v>-3.2081552331948127E-3</v>
      </c>
      <c r="AR194" s="15">
        <v>-7.6902329009763456E-3</v>
      </c>
      <c r="AS194" s="15">
        <v>-1.7611065006859401E-2</v>
      </c>
      <c r="AT194" s="15">
        <v>-7.2416043933566645E-3</v>
      </c>
      <c r="AU194" s="15">
        <v>-1.1628289325441962E-2</v>
      </c>
      <c r="AV194" s="15">
        <v>-3.6297914512731108E-2</v>
      </c>
      <c r="AW194" s="15">
        <v>-2.3778161798697073E-2</v>
      </c>
      <c r="AX194" s="15">
        <v>-1.6236993643587244E-2</v>
      </c>
      <c r="AY194" s="15">
        <v>-2.0721835528724183E-2</v>
      </c>
      <c r="AZ194" s="15">
        <v>-1.052393283133295E-2</v>
      </c>
      <c r="BA194" s="15">
        <v>-3.7222662877218686E-3</v>
      </c>
      <c r="BB194" s="15">
        <v>-4.770308745277182E-3</v>
      </c>
      <c r="BC194" s="15">
        <v>-4.5344696800968089E-3</v>
      </c>
      <c r="BD194" s="15">
        <v>-2.8109646056502053E-3</v>
      </c>
      <c r="BE194" s="15">
        <v>7.6008473174523868E-4</v>
      </c>
      <c r="BF194" s="15">
        <v>-1.6193086848721169E-2</v>
      </c>
      <c r="BG194" s="15">
        <v>2.8004554672088667E-2</v>
      </c>
      <c r="BH194" s="15">
        <v>-1.3034537796365438E-2</v>
      </c>
      <c r="BI194" s="15">
        <v>-5.5625933572154172E-3</v>
      </c>
      <c r="BJ194" s="15">
        <v>-5.6565807392742204E-3</v>
      </c>
      <c r="BK194" s="15">
        <v>-4.3974236039864287E-3</v>
      </c>
      <c r="BL194" s="15">
        <v>-3.2039084543137265E-3</v>
      </c>
      <c r="BM194" s="15">
        <v>3.1407762100442757E-2</v>
      </c>
      <c r="BN194" s="15">
        <v>3.4283966882998128E-3</v>
      </c>
      <c r="BO194" s="15">
        <v>9.4831680885948183E-4</v>
      </c>
      <c r="BP194" s="15">
        <v>-9.1908738880123343E-3</v>
      </c>
      <c r="BQ194" s="15">
        <v>-3.7462786804482257E-2</v>
      </c>
      <c r="BR194" s="15">
        <v>2.154447746429687E-3</v>
      </c>
      <c r="BS194" s="15">
        <v>-1.711994756433503E-2</v>
      </c>
      <c r="BT194" s="15">
        <v>3.4802273757486247E-3</v>
      </c>
      <c r="BU194" s="15">
        <v>-7.1541817359772938E-3</v>
      </c>
      <c r="BV194" s="15">
        <v>-2.173638840745418E-2</v>
      </c>
      <c r="BW194" s="15">
        <v>-4.8579670995918221E-3</v>
      </c>
      <c r="BX194" s="15">
        <v>-1.2977831748713989E-2</v>
      </c>
      <c r="BY194" s="15">
        <v>-7.222179312455404E-3</v>
      </c>
      <c r="BZ194" s="15">
        <v>-9.0571213882476836E-3</v>
      </c>
      <c r="CA194" s="15">
        <v>-2.4195334620299679E-2</v>
      </c>
      <c r="CB194" s="15">
        <v>-2.804117604504823E-2</v>
      </c>
      <c r="CC194" s="15">
        <v>-6.3235999487702369E-3</v>
      </c>
      <c r="CD194" s="15">
        <v>-2.2112487819009397E-3</v>
      </c>
      <c r="CE194" s="15">
        <v>-1.9642992364414819E-2</v>
      </c>
      <c r="CF194" s="15">
        <v>-1.56632961921634E-2</v>
      </c>
      <c r="CG194" s="15">
        <v>-3.5225774697791156E-3</v>
      </c>
      <c r="CH194" s="15">
        <v>-1.0194453381594833E-2</v>
      </c>
      <c r="CI194" s="15">
        <v>-1.0670093610735549E-2</v>
      </c>
      <c r="CJ194" s="15">
        <v>-3.0257630316463308E-2</v>
      </c>
      <c r="CK194" s="15">
        <v>3.1100018306010327E-3</v>
      </c>
      <c r="CL194" s="15">
        <v>-2.1198483540153263E-2</v>
      </c>
      <c r="CM194" s="15">
        <v>-1.7639091470945646E-2</v>
      </c>
      <c r="CN194" s="15">
        <v>-1.407794921293274E-2</v>
      </c>
      <c r="CO194" s="15">
        <v>2.6501782295593377E-3</v>
      </c>
      <c r="CP194" s="15">
        <v>4.44148352848627E-4</v>
      </c>
      <c r="CQ194" s="15">
        <v>-5.9676221431835194E-3</v>
      </c>
      <c r="CR194" s="15">
        <v>-9.2908689378455173E-3</v>
      </c>
      <c r="CS194" s="15">
        <v>-1.113454964336837E-2</v>
      </c>
      <c r="CT194" s="15">
        <v>-2.2032342851247629E-3</v>
      </c>
      <c r="CU194" s="15">
        <v>-1.7150483424958052E-2</v>
      </c>
      <c r="CV194" s="15">
        <v>-2.2754283998789884E-2</v>
      </c>
      <c r="CW194" s="15">
        <v>-3.9398269326110956E-3</v>
      </c>
      <c r="CX194" s="15">
        <v>-4.3591143234614129E-3</v>
      </c>
      <c r="CY194" s="15">
        <v>-6.7464223988545216E-3</v>
      </c>
      <c r="CZ194" s="15">
        <v>-3.0213778596496595E-2</v>
      </c>
      <c r="DA194" s="15">
        <v>2.2997468961930893E-2</v>
      </c>
      <c r="DB194" s="15">
        <v>-6.1104772970161959E-3</v>
      </c>
      <c r="DC194" s="15">
        <v>-3.6467577397393064E-2</v>
      </c>
      <c r="DD194" s="15">
        <v>-3.0694154307094726E-2</v>
      </c>
      <c r="DE194" s="15">
        <v>-5.7027997560221769E-3</v>
      </c>
      <c r="DF194" s="15">
        <v>-1.1060020574936196E-2</v>
      </c>
      <c r="DG194" s="15">
        <v>-1.7597302417409161E-2</v>
      </c>
      <c r="DH194" s="15">
        <v>-1.750831209873915E-2</v>
      </c>
      <c r="DI194" s="15">
        <v>-2.4031510608234233E-2</v>
      </c>
      <c r="DJ194" s="15">
        <v>-1.0409688930860703E-2</v>
      </c>
      <c r="DK194" s="15">
        <v>-1.74459253398483E-2</v>
      </c>
      <c r="DL194" s="15">
        <v>-4.1868437453550485E-3</v>
      </c>
      <c r="DM194" s="15">
        <v>9.1555493526713078E-3</v>
      </c>
      <c r="DN194" s="15">
        <v>-2.0095985464726792E-2</v>
      </c>
      <c r="DO194" s="15">
        <v>4.9732313672933778E-3</v>
      </c>
      <c r="DP194" s="15">
        <v>6.4091679638549649E-3</v>
      </c>
      <c r="DQ194" s="15">
        <v>-4.1571458746819936E-3</v>
      </c>
      <c r="DR194" s="15">
        <v>-1.0615810947656124E-2</v>
      </c>
      <c r="DS194" s="15">
        <v>-4.8970283660979119E-3</v>
      </c>
      <c r="DT194" s="15">
        <v>9.4297959639022284E-3</v>
      </c>
      <c r="DU194" s="15">
        <v>-4.0143798495616889E-2</v>
      </c>
      <c r="DV194" s="15">
        <v>-5.7261999255086163E-3</v>
      </c>
      <c r="DW194" s="15">
        <v>1.5381691783844947E-2</v>
      </c>
      <c r="DX194" s="15">
        <v>-9.9324964279709892E-3</v>
      </c>
      <c r="DY194" s="15">
        <v>-1.5562014267170113E-2</v>
      </c>
      <c r="DZ194" s="15">
        <v>-1.4759304065688185E-2</v>
      </c>
      <c r="EA194" s="15">
        <v>-9.5218390438649783E-3</v>
      </c>
      <c r="EB194" s="15">
        <v>-7.5238239409105446E-3</v>
      </c>
      <c r="EC194" s="15">
        <v>5.7142858697745505E-4</v>
      </c>
      <c r="ED194" s="15">
        <v>-1.4854990762929197E-2</v>
      </c>
      <c r="EE194" s="15">
        <v>-4.0376190431016534E-3</v>
      </c>
      <c r="EF194" s="15">
        <v>-2.6787633210203408E-2</v>
      </c>
      <c r="EG194" s="15">
        <v>-1.7243900260963441E-2</v>
      </c>
      <c r="EH194" s="15">
        <v>-1.5553512550789567E-2</v>
      </c>
      <c r="EI194" s="15">
        <v>-1.6407258951242044E-2</v>
      </c>
      <c r="EJ194" s="15">
        <v>-5.6053958428840256E-3</v>
      </c>
      <c r="EK194" s="15">
        <v>-2.7683428748416856E-2</v>
      </c>
      <c r="EL194" s="15">
        <v>-9.2312405501085593E-3</v>
      </c>
      <c r="EM194" s="15">
        <v>-1.4184634991956525E-2</v>
      </c>
      <c r="EN194" s="15">
        <v>-6.8473611805217364E-4</v>
      </c>
      <c r="EO194" s="15">
        <v>-2.2088672959011759E-2</v>
      </c>
      <c r="EP194" s="15">
        <v>-4.8939738788624457E-3</v>
      </c>
      <c r="EQ194" s="15">
        <v>-1.2807005356390353E-2</v>
      </c>
      <c r="ER194" s="15">
        <v>-1.4946957252949256E-2</v>
      </c>
      <c r="ES194" s="15">
        <v>-3.917732728901664E-3</v>
      </c>
      <c r="ET194" s="15">
        <v>-4.2588106957963381E-3</v>
      </c>
      <c r="EU194" s="15">
        <v>-7.6094216253909039E-3</v>
      </c>
      <c r="EV194" s="15">
        <v>-1.5234244571848085E-2</v>
      </c>
      <c r="EW194" s="15">
        <v>-8.4972187372904257E-3</v>
      </c>
      <c r="EX194" s="15">
        <v>-2.3189444918910326E-2</v>
      </c>
      <c r="EY194" s="15">
        <v>-6.1930658879857173E-3</v>
      </c>
      <c r="EZ194" s="15">
        <v>0</v>
      </c>
      <c r="FA194" s="15">
        <v>-1.4958483930335987E-2</v>
      </c>
      <c r="FB194" s="15">
        <v>-1.2511946582585164E-2</v>
      </c>
      <c r="FC194" s="15">
        <v>-3.0677032862226151E-2</v>
      </c>
      <c r="FD194" s="15">
        <v>-2.4389827624622815E-2</v>
      </c>
      <c r="FE194" s="15">
        <v>3.2167297540139687E-3</v>
      </c>
      <c r="FF194" s="15">
        <v>-7.7274012415651881E-3</v>
      </c>
      <c r="FG194" s="15">
        <v>-8.5273460036816798E-3</v>
      </c>
      <c r="FH194" s="15">
        <v>-9.2196252826356692E-4</v>
      </c>
      <c r="FI194" s="15">
        <v>-9.8361448767132417E-3</v>
      </c>
      <c r="FJ194" s="15">
        <v>-2.6677487134090454E-2</v>
      </c>
      <c r="FK194" s="15">
        <v>-6.7110096759913779E-3</v>
      </c>
      <c r="FL194" s="15">
        <v>1.9240025175221607E-3</v>
      </c>
      <c r="FM194" s="15">
        <v>-3.1331618320369309E-3</v>
      </c>
      <c r="FN194" s="15">
        <v>-3.2391606511138213E-3</v>
      </c>
      <c r="FO194" s="15">
        <v>1.9792577095426922E-2</v>
      </c>
      <c r="FP194" s="15">
        <v>-1.7862762478353222E-2</v>
      </c>
      <c r="FQ194" s="15">
        <v>-2.2489311397989337E-2</v>
      </c>
      <c r="FR194" s="15">
        <v>-1.6854331554982074E-2</v>
      </c>
      <c r="FS194" s="15">
        <v>-1.9507066155650944E-2</v>
      </c>
      <c r="FT194" s="15">
        <v>-3.3370442535768279E-3</v>
      </c>
      <c r="FU194" s="15">
        <v>-3.3862851236426607E-2</v>
      </c>
      <c r="FV194" s="15">
        <v>-6.0028889642230396E-3</v>
      </c>
      <c r="FW194" s="15">
        <v>-2.0427633005290741E-2</v>
      </c>
      <c r="FX194" s="15">
        <v>-2.3422726014773458E-2</v>
      </c>
      <c r="FY194" s="15">
        <v>-2.4310247273894088E-2</v>
      </c>
      <c r="FZ194" s="15">
        <v>-2.4578487540317821E-2</v>
      </c>
      <c r="GA194" s="15">
        <v>-8.4621867544173394E-3</v>
      </c>
      <c r="GB194" s="15">
        <v>-5.427198585608489E-3</v>
      </c>
      <c r="GC194" s="15">
        <v>-7.432181687336305E-4</v>
      </c>
      <c r="GD194" s="15">
        <v>0</v>
      </c>
      <c r="GE194" s="15">
        <v>-9.619016082701921E-3</v>
      </c>
      <c r="GF194" s="15">
        <v>-2.8654462371841508E-2</v>
      </c>
      <c r="GG194" s="15">
        <v>-5.4233335699907471E-3</v>
      </c>
      <c r="GH194" s="15">
        <v>-2.2450502454420998E-2</v>
      </c>
      <c r="GI194" s="15">
        <v>-9.8284025570158882E-3</v>
      </c>
      <c r="GJ194" s="15">
        <v>-1.8728855999645109E-2</v>
      </c>
      <c r="GK194" s="15">
        <v>-8.8464837374472843E-3</v>
      </c>
      <c r="GL194" s="15">
        <v>-3.5815721426046811E-2</v>
      </c>
      <c r="GM194" s="15">
        <v>-1.8995515150911187E-2</v>
      </c>
      <c r="GN194" s="15">
        <v>-5.717023670482102E-3</v>
      </c>
      <c r="GO194" s="15">
        <v>-3.2836845135086709E-2</v>
      </c>
      <c r="GP194" s="15">
        <v>-2.7505915439276173E-2</v>
      </c>
      <c r="GQ194" s="15">
        <v>-3.6889143366269195E-2</v>
      </c>
      <c r="GR194" s="15">
        <v>3.5098151216186183E-3</v>
      </c>
      <c r="GS194" s="15">
        <v>0</v>
      </c>
      <c r="GT194" s="15">
        <v>-1.7287274930529561E-2</v>
      </c>
      <c r="GU194" s="15">
        <v>-1.4681704160621499E-2</v>
      </c>
      <c r="GV194" s="15">
        <v>-3.8492009484804517E-2</v>
      </c>
      <c r="GW194" s="15">
        <v>5.0226122662913042E-3</v>
      </c>
      <c r="GX194" s="15">
        <v>-1.0489111050938034E-2</v>
      </c>
      <c r="GY194" s="15">
        <v>-1.2103842105148704E-2</v>
      </c>
      <c r="GZ194" s="15">
        <v>-3.0795090583368351E-2</v>
      </c>
      <c r="HA194" s="15">
        <v>-9.8950315998962875E-3</v>
      </c>
      <c r="HB194" s="15">
        <v>-1.8972901136470974E-2</v>
      </c>
      <c r="HC194" s="15">
        <v>-5.7779772798885708E-3</v>
      </c>
      <c r="HD194" s="15">
        <v>-8.3153172927027919E-4</v>
      </c>
      <c r="HE194" s="15">
        <v>1.0587806400249178E-2</v>
      </c>
      <c r="HF194" s="15">
        <v>-2.6272983058617416E-2</v>
      </c>
      <c r="HG194" s="15">
        <v>-1.5541496952416169E-2</v>
      </c>
      <c r="HH194" s="15">
        <v>-1.0174968546735618E-2</v>
      </c>
      <c r="HI194" s="15">
        <v>1.2009640225708749E-2</v>
      </c>
      <c r="HJ194" s="15">
        <v>7.668952037777386E-3</v>
      </c>
      <c r="HK194" s="15">
        <v>-6.599726822305599E-4</v>
      </c>
      <c r="HL194" s="15">
        <v>5.589729478786591E-3</v>
      </c>
      <c r="HM194" s="15">
        <v>-9.3872918809278384E-3</v>
      </c>
      <c r="HN194" s="15">
        <v>-1.317252855653867E-2</v>
      </c>
      <c r="HO194" s="15">
        <v>-1.6008879780065516E-2</v>
      </c>
      <c r="HP194" s="15">
        <v>-2.6454448522349249E-2</v>
      </c>
      <c r="HQ194" s="15">
        <v>-1.3697656731568324E-2</v>
      </c>
      <c r="HR194" s="15">
        <v>2.5327101621401362E-2</v>
      </c>
      <c r="HS194" s="15">
        <v>3.5601289734097596E-2</v>
      </c>
      <c r="HT194" s="15">
        <v>-2.479642542472222E-2</v>
      </c>
      <c r="HU194" s="15">
        <v>7.4005888181713237E-3</v>
      </c>
      <c r="HV194" s="15">
        <v>-3.2753943949995435E-3</v>
      </c>
      <c r="HW194" s="15">
        <v>-7.5901692666755964E-3</v>
      </c>
      <c r="HX194" s="15">
        <v>-1.5730230353737079E-2</v>
      </c>
      <c r="HY194" s="15">
        <v>1.1557750709326249E-2</v>
      </c>
      <c r="HZ194" s="15">
        <v>-1.3743206594220722E-2</v>
      </c>
      <c r="IA194" s="15">
        <v>-4.9180426996452567E-3</v>
      </c>
      <c r="IB194" s="15">
        <v>-3.8471529193586068E-2</v>
      </c>
      <c r="IC194" s="15">
        <v>1.2176981990105347E-3</v>
      </c>
      <c r="ID194" s="15">
        <v>3.1226490721745453E-3</v>
      </c>
      <c r="IE194" s="15">
        <v>-1.9217745277447164E-2</v>
      </c>
      <c r="IF194" s="15">
        <v>-5.4427599297701525E-3</v>
      </c>
      <c r="IG194" s="15">
        <v>-3.9308226714369291E-3</v>
      </c>
      <c r="IH194" s="15">
        <v>-1.6633243516027022E-2</v>
      </c>
      <c r="II194" s="15">
        <v>5.7682821702139501E-3</v>
      </c>
      <c r="IJ194" s="15">
        <v>-2.3458806141443148E-2</v>
      </c>
      <c r="IK194" s="15">
        <v>-1.1001211061973456E-2</v>
      </c>
      <c r="IL194" s="15">
        <v>-2.5644796192271738E-2</v>
      </c>
      <c r="IM194" s="15">
        <v>-4.9243856106781295E-3</v>
      </c>
      <c r="IN194" s="15">
        <v>-1.1385322225125352E-2</v>
      </c>
      <c r="IO194" s="15">
        <v>-2.3758266618852521E-2</v>
      </c>
      <c r="IP194" s="15">
        <v>-1.1971303353682468E-2</v>
      </c>
      <c r="IQ194" s="15">
        <v>-3.2044243100245104E-2</v>
      </c>
      <c r="IR194" s="15">
        <v>-4.6473008795389036E-2</v>
      </c>
      <c r="IS194" s="15">
        <v>-4.1097958918207382E-3</v>
      </c>
      <c r="IT194" s="15">
        <v>-3.0709294937478395E-2</v>
      </c>
      <c r="IU194" s="15">
        <v>-8.5319422979223247E-3</v>
      </c>
      <c r="IV194" s="15">
        <v>1.130807375825456E-2</v>
      </c>
      <c r="IW194" s="15">
        <v>-1.7512425084631106E-2</v>
      </c>
      <c r="IX194" s="15">
        <v>6.6412739489843265E-3</v>
      </c>
      <c r="IY194" s="15">
        <v>-1.3469939381340452E-2</v>
      </c>
      <c r="IZ194" s="15">
        <v>-2.6590530398293125E-2</v>
      </c>
      <c r="JA194" s="15">
        <v>-4.179728378508459E-4</v>
      </c>
      <c r="JB194" s="15">
        <v>-1.3363227812167141E-2</v>
      </c>
      <c r="JC194" s="15">
        <v>-1.5604998068890007E-2</v>
      </c>
      <c r="JD194" s="15">
        <v>-1.532043262227422E-2</v>
      </c>
      <c r="JE194" s="15">
        <v>-2.849004776074826E-3</v>
      </c>
      <c r="JF194" s="15">
        <v>-4.3092257855717126E-3</v>
      </c>
      <c r="JG194" s="15">
        <v>-9.4937421922511502E-3</v>
      </c>
      <c r="JH194" s="15">
        <v>-8.9606334325299675E-3</v>
      </c>
      <c r="JI194" s="15">
        <v>3.2698108730928005E-3</v>
      </c>
      <c r="JJ194" s="15">
        <v>1.3064134874691984E-3</v>
      </c>
      <c r="JK194" s="15">
        <v>-1.7660503151950363E-2</v>
      </c>
      <c r="JL194" s="15">
        <v>-8.8113620798013718E-3</v>
      </c>
      <c r="JM194" s="15">
        <v>-2.7647693229295472E-2</v>
      </c>
      <c r="JN194" s="15">
        <v>-9.9148145146620553E-3</v>
      </c>
      <c r="JO194" s="15">
        <v>8.6291965151559201E-3</v>
      </c>
      <c r="JP194" s="15">
        <v>-2.6607205405937886E-2</v>
      </c>
      <c r="JQ194" s="15">
        <v>-6.8166589790976803E-3</v>
      </c>
      <c r="JR194" s="15">
        <v>-1.0192814948556204E-3</v>
      </c>
      <c r="JS194" s="15">
        <v>-6.9673570619359386E-3</v>
      </c>
      <c r="JT194" s="15">
        <v>-7.8529025174716837E-3</v>
      </c>
      <c r="JU194" s="15">
        <v>-2.057613894680154E-3</v>
      </c>
      <c r="JV194" s="15">
        <v>-2.8756952518265787E-2</v>
      </c>
      <c r="JW194" s="15">
        <v>9.7441385719595304E-4</v>
      </c>
      <c r="JX194" s="15">
        <v>-7.8242369693983984E-3</v>
      </c>
      <c r="JY194" s="15">
        <v>-1.5979886219874322E-2</v>
      </c>
      <c r="JZ194" s="15">
        <v>-6.9554501085846302E-3</v>
      </c>
      <c r="KA194" s="15">
        <v>-4.0481787901856655E-3</v>
      </c>
      <c r="KB194" s="15">
        <v>-1.0413145117489756E-2</v>
      </c>
      <c r="KC194" s="15">
        <v>-1.0784011601745452E-2</v>
      </c>
      <c r="KD194" s="15">
        <v>-7.7962972857262757E-3</v>
      </c>
      <c r="KE194" s="15">
        <v>-8.7766053980921892E-3</v>
      </c>
      <c r="KF194" s="15">
        <v>-3.5400318972562825E-4</v>
      </c>
      <c r="KG194" s="15">
        <v>-2.3057275248039046E-2</v>
      </c>
      <c r="KH194" s="15">
        <v>-1.128726201091425E-2</v>
      </c>
      <c r="KI194" s="15">
        <v>3.3130897229601943E-3</v>
      </c>
      <c r="KJ194" s="15">
        <v>-6.8517692745512114E-3</v>
      </c>
      <c r="KK194" s="15">
        <v>-3.6297420931167078E-2</v>
      </c>
      <c r="KL194" s="15">
        <v>-2.0541796926697459E-3</v>
      </c>
      <c r="KM194" s="15">
        <v>-6.34922767865878E-3</v>
      </c>
      <c r="KN194" s="15">
        <v>-2.4669182686784467E-2</v>
      </c>
      <c r="KO194" s="15">
        <v>-8.2691999372931646E-3</v>
      </c>
      <c r="KP194" s="15">
        <v>-1.325799822365727E-2</v>
      </c>
      <c r="KQ194" s="15">
        <v>-1.2187585191885255E-2</v>
      </c>
      <c r="KR194" s="15">
        <v>8.6780990087559195E-3</v>
      </c>
      <c r="KS194" s="15">
        <v>3.6094606954832917E-3</v>
      </c>
      <c r="KT194" s="15">
        <v>-1.4764739742893263E-2</v>
      </c>
      <c r="KU194" s="15">
        <v>-1.0111735619989924E-2</v>
      </c>
      <c r="KV194" s="15">
        <v>-1.2457611134252592E-3</v>
      </c>
      <c r="KW194" s="15">
        <v>-1.2177014423231531E-2</v>
      </c>
      <c r="KX194" s="15">
        <v>-2.8454927529606121E-2</v>
      </c>
      <c r="KY194" s="15">
        <v>-1.7590740009817869E-2</v>
      </c>
      <c r="KZ194" s="15">
        <v>-2.9199154692262353E-2</v>
      </c>
      <c r="LA194" s="15">
        <v>-6.9574020073463402E-4</v>
      </c>
      <c r="LB194" s="15">
        <v>-1.4232504935572699E-2</v>
      </c>
      <c r="LC194" s="15">
        <v>2.4206841321005403E-3</v>
      </c>
      <c r="LD194" s="15">
        <v>-1.2155923676939606E-2</v>
      </c>
      <c r="LE194" s="15">
        <v>-2.4013024847431303E-2</v>
      </c>
      <c r="LF194" s="15">
        <v>-1.4709124249079069E-2</v>
      </c>
      <c r="LG194" s="15">
        <v>3.6450879687705447E-3</v>
      </c>
      <c r="LH194" s="15">
        <v>1.2763243596049052E-3</v>
      </c>
      <c r="LI194" s="15">
        <v>-5.4639415507325246E-3</v>
      </c>
      <c r="LJ194" s="15">
        <v>-1.2667305200765686E-2</v>
      </c>
      <c r="LK194" s="15">
        <v>-1.7219490236292701E-2</v>
      </c>
      <c r="LL194" s="15">
        <v>-1.3602287131413773E-2</v>
      </c>
      <c r="LM194" s="15">
        <v>-3.8722168925260544E-4</v>
      </c>
      <c r="LN194" s="15">
        <v>-9.7725781694187192E-3</v>
      </c>
      <c r="LO194" s="15">
        <v>-2.6930458437415289E-2</v>
      </c>
      <c r="LP194" s="15">
        <v>-5.4651436964667623E-3</v>
      </c>
      <c r="LQ194" s="15">
        <v>-5.2171362772870707E-3</v>
      </c>
      <c r="LR194" s="15">
        <v>0</v>
      </c>
      <c r="LS194" s="15">
        <v>1.303356326570911E-3</v>
      </c>
      <c r="LT194" s="15">
        <v>-7.6834425600918121E-4</v>
      </c>
      <c r="LU194" s="15">
        <v>-3.1580849256266315E-2</v>
      </c>
      <c r="LV194" s="15">
        <v>-2.0818218210977256E-2</v>
      </c>
      <c r="LW194" s="15">
        <v>-5.8200606609081539E-3</v>
      </c>
      <c r="LX194" s="15">
        <v>-9.5452383329720672E-4</v>
      </c>
      <c r="LY194" s="15">
        <v>-5.3059905171215635E-3</v>
      </c>
      <c r="LZ194" s="15">
        <v>-2.3525468756324555E-3</v>
      </c>
      <c r="MA194" s="15">
        <v>-8.0818599037787032E-3</v>
      </c>
      <c r="MB194" s="15">
        <v>-1.7331829511100849E-2</v>
      </c>
      <c r="MC194" s="15">
        <v>-1.7567176428315734E-3</v>
      </c>
      <c r="MD194" s="15">
        <v>-1.1315948400942358E-2</v>
      </c>
      <c r="ME194" s="15">
        <v>-1.2548345730085311E-2</v>
      </c>
      <c r="MF194" s="15">
        <v>-2.2018413672004043E-2</v>
      </c>
      <c r="MG194" s="15">
        <v>-1.1309779000629901E-2</v>
      </c>
      <c r="MH194" s="15">
        <v>-1.9153424740689152E-3</v>
      </c>
      <c r="MI194" s="15">
        <v>-4.7538289865405549E-3</v>
      </c>
      <c r="MJ194" s="15">
        <v>-1.6793349806340313E-2</v>
      </c>
      <c r="MK194" s="15">
        <v>1.6182539075692624E-4</v>
      </c>
      <c r="ML194" s="15">
        <v>-3.2435275753153962E-2</v>
      </c>
      <c r="MM194" s="15">
        <v>7.0241450120420252E-3</v>
      </c>
      <c r="MN194" s="15">
        <v>-4.7747981850584159E-3</v>
      </c>
      <c r="MO194" s="15">
        <v>-4.0929393841842446E-3</v>
      </c>
      <c r="MP194" s="15">
        <v>-2.3523272739367522E-3</v>
      </c>
      <c r="MQ194" s="15">
        <v>-1.4692751270898764E-2</v>
      </c>
      <c r="MR194" s="15">
        <v>-5.4794657646255957E-3</v>
      </c>
      <c r="MS194" s="15">
        <v>-1.6055088907556223E-2</v>
      </c>
      <c r="MT194" s="15">
        <v>6.110602084426109E-4</v>
      </c>
      <c r="MU194" s="15">
        <v>-2.0624290417301055E-2</v>
      </c>
      <c r="MV194" s="15">
        <v>-1.4543595495714923E-2</v>
      </c>
      <c r="MW194" s="15">
        <v>-2.5442767857251868E-2</v>
      </c>
      <c r="MX194" s="15">
        <v>-6.6844099883455133E-2</v>
      </c>
      <c r="MY194" s="15">
        <v>-2.7505882563100617E-3</v>
      </c>
      <c r="MZ194" s="15">
        <v>-4.2668588428602452E-2</v>
      </c>
      <c r="NA194" s="15">
        <v>-2.0110366950862622E-2</v>
      </c>
      <c r="NB194" s="15">
        <v>-9.7992906350771024E-3</v>
      </c>
      <c r="NC194" s="15">
        <v>2.5365380591991404E-2</v>
      </c>
      <c r="ND194" s="15">
        <v>2.3292940695875137E-3</v>
      </c>
      <c r="NE194" s="15">
        <v>-2.1053409197832381E-2</v>
      </c>
      <c r="NF194" s="15">
        <v>-2.4536252649469611E-2</v>
      </c>
      <c r="NG194" s="15">
        <v>-2.0698958955158043E-2</v>
      </c>
      <c r="NH194" s="15">
        <v>5.2638991195410037E-3</v>
      </c>
      <c r="NI194" s="15">
        <v>-5.6338177182560199E-3</v>
      </c>
      <c r="NJ194" s="15">
        <v>-6.1674900961820808E-3</v>
      </c>
      <c r="NK194" s="15">
        <v>5.6298843754926699E-2</v>
      </c>
      <c r="NL194" s="15">
        <v>-1.4051753455650302E-2</v>
      </c>
      <c r="NM194" s="15">
        <v>-4.0899852515251661E-3</v>
      </c>
      <c r="NN194" s="15">
        <v>0</v>
      </c>
      <c r="NO194" s="15">
        <v>-2.6364835140333089E-2</v>
      </c>
      <c r="NP194" s="15">
        <v>-7.1224135018093252E-3</v>
      </c>
      <c r="NQ194" s="15">
        <v>-4.8805499522312822E-3</v>
      </c>
      <c r="NR194" s="15">
        <v>2.9397375409249741E-3</v>
      </c>
      <c r="NS194" s="15">
        <v>-2.0381140264950245E-2</v>
      </c>
      <c r="NT194" s="15">
        <v>-1.9399115076168774E-2</v>
      </c>
      <c r="NU194" s="15">
        <v>3.8101595005130356E-3</v>
      </c>
      <c r="NV194" s="15">
        <v>-1.3979000609163097E-2</v>
      </c>
      <c r="NW194" s="15">
        <v>-2.1975598368996752E-2</v>
      </c>
      <c r="NX194" s="15">
        <v>-1.8153550405313662E-2</v>
      </c>
      <c r="NY194" s="15">
        <v>-7.5996924413211297E-3</v>
      </c>
      <c r="NZ194" s="15">
        <v>-1.5573173462970033E-2</v>
      </c>
      <c r="OA194" s="15">
        <v>-1.4642911254837934E-2</v>
      </c>
      <c r="OB194" s="15">
        <v>-1.104247298565415E-2</v>
      </c>
      <c r="OC194" s="15">
        <v>-3.046458515563759E-4</v>
      </c>
      <c r="OD194" s="15">
        <v>-1.3532006218576385E-2</v>
      </c>
      <c r="OE194" s="15">
        <v>-9.5547763175320485E-3</v>
      </c>
      <c r="OF194" s="15">
        <v>1.9568969785734851E-2</v>
      </c>
      <c r="OG194" s="15">
        <v>-5.7608352486490776E-3</v>
      </c>
      <c r="OH194" s="15">
        <v>-3.1453998006286593E-2</v>
      </c>
      <c r="OI194" s="15">
        <v>-4.9783026115767714E-3</v>
      </c>
      <c r="OJ194" s="15">
        <v>-8.3666937818279268E-3</v>
      </c>
      <c r="OK194" s="15">
        <v>-2.7440746154953712E-2</v>
      </c>
      <c r="OL194" s="15">
        <v>-1.4336770871323581E-2</v>
      </c>
      <c r="OM194" s="15">
        <v>-4.3687269134151481E-3</v>
      </c>
      <c r="ON194" s="15">
        <v>-2.1082278808239013E-2</v>
      </c>
      <c r="OO194" s="15">
        <v>-2.854741671710891E-2</v>
      </c>
      <c r="OP194" s="15">
        <v>-9.1088508906288085E-3</v>
      </c>
      <c r="OQ194" s="15">
        <v>-1.2649087609859302E-2</v>
      </c>
      <c r="OR194" s="15">
        <v>-6.34922767865878E-3</v>
      </c>
      <c r="OS194" s="15">
        <v>-8.0452497923398699E-3</v>
      </c>
      <c r="OT194" s="15">
        <v>-1.4668836298290867E-2</v>
      </c>
      <c r="OU194" s="15">
        <v>-2.0047638595148579E-2</v>
      </c>
      <c r="OV194" s="15">
        <v>-1.9700681703670037E-2</v>
      </c>
      <c r="OW194" s="15">
        <v>-3.1415133647520444E-3</v>
      </c>
      <c r="OX194" s="15">
        <v>-9.337894168298725E-3</v>
      </c>
      <c r="OY194" s="15">
        <v>-1.9322742459328916E-2</v>
      </c>
      <c r="OZ194" s="15">
        <v>3.0387463241270552E-3</v>
      </c>
      <c r="PA194" s="15">
        <v>8.821120854268043E-4</v>
      </c>
      <c r="PB194" s="15">
        <v>-2.6005848317278119E-2</v>
      </c>
      <c r="PC194" s="15">
        <v>-2.1962680328173178E-2</v>
      </c>
      <c r="PD194" s="15">
        <v>2.5697946626617287E-3</v>
      </c>
      <c r="PE194" s="15">
        <v>-7.8436804722717532E-4</v>
      </c>
      <c r="PF194" s="15">
        <v>-2.2147664467428132E-2</v>
      </c>
      <c r="PG194" s="15">
        <v>-1.3097578820635294E-3</v>
      </c>
      <c r="PH194" s="15">
        <v>3.4928432296983903E-3</v>
      </c>
      <c r="PI194" s="15">
        <v>-7.8593992978897315E-3</v>
      </c>
      <c r="PJ194" s="15">
        <v>-1.8418111320567261E-2</v>
      </c>
      <c r="PK194" s="15">
        <v>3.7638575137515294E-3</v>
      </c>
      <c r="PL194" s="15">
        <v>-1.9561715685484173E-2</v>
      </c>
      <c r="PM194" s="15">
        <v>-6.8882931556192182E-3</v>
      </c>
      <c r="PN194" s="15">
        <v>-1.1003632151991852E-2</v>
      </c>
      <c r="PO194" s="15">
        <v>-7.3659260183290675E-3</v>
      </c>
      <c r="PP194" s="15">
        <v>-1.2232117736588947E-2</v>
      </c>
      <c r="PQ194" s="15">
        <v>-4.0489084018446024E-2</v>
      </c>
      <c r="PR194" s="15">
        <v>-9.5104626663326808E-3</v>
      </c>
      <c r="PS194" s="15">
        <v>3.0149014949114295E-3</v>
      </c>
      <c r="PT194" s="15">
        <v>-1.7893413114739385E-2</v>
      </c>
      <c r="PU194" s="15">
        <v>-9.4867728263669428E-3</v>
      </c>
      <c r="PV194" s="15">
        <v>-1.8001304308914997E-2</v>
      </c>
      <c r="PW194" s="15">
        <v>1.2828738128891231E-3</v>
      </c>
      <c r="PX194" s="15">
        <v>-1.0822165976248464E-2</v>
      </c>
      <c r="PY194" s="15">
        <v>-1.1565566912377234E-2</v>
      </c>
      <c r="PZ194" s="15">
        <v>-1.2556406469529314E-2</v>
      </c>
      <c r="QA194" s="15">
        <v>-1.9330997070028184E-2</v>
      </c>
      <c r="QB194" s="15">
        <v>-1.1325942775803574E-2</v>
      </c>
      <c r="QC194" s="15">
        <v>-1.8623512559381293E-2</v>
      </c>
      <c r="QD194" s="15">
        <v>-9.9157114074219631E-3</v>
      </c>
      <c r="QE194" s="15">
        <v>4.4830559812400863E-3</v>
      </c>
      <c r="QF194" s="15">
        <v>-5.3227005238977087E-3</v>
      </c>
      <c r="QG194" s="15">
        <v>-1.4539009046189462E-2</v>
      </c>
      <c r="QH194" s="15">
        <v>-3.3362645091197428E-2</v>
      </c>
      <c r="QI194" s="15">
        <v>-1.5197598437348577E-2</v>
      </c>
      <c r="QJ194" s="15">
        <v>4.0363324224603316E-3</v>
      </c>
      <c r="QK194" s="15">
        <v>-1.120570686667868E-2</v>
      </c>
      <c r="QL194" s="15">
        <v>-3.2453243904078298E-2</v>
      </c>
      <c r="QM194" s="15">
        <v>1.2411183222622659E-2</v>
      </c>
      <c r="QN194" s="15">
        <v>-8.5299062095083693E-3</v>
      </c>
      <c r="QO194" s="15">
        <v>-1.5794997671489491E-2</v>
      </c>
      <c r="QP194" s="15">
        <v>2.4453036637781134E-3</v>
      </c>
      <c r="QQ194" s="15">
        <v>-7.5853713892564999E-3</v>
      </c>
      <c r="QR194" s="15">
        <v>-2.2892724516214179E-2</v>
      </c>
      <c r="QS194" s="15">
        <v>-9.1400719393982133E-3</v>
      </c>
      <c r="QT194" s="15">
        <v>-7.6805293077780437E-3</v>
      </c>
      <c r="QU194" s="15">
        <v>-2.8140722088110222E-3</v>
      </c>
      <c r="QV194" s="15">
        <v>-1.9796641037489091E-3</v>
      </c>
      <c r="QW194" s="15">
        <v>-6.3061086979847702E-3</v>
      </c>
      <c r="QX194" s="15">
        <v>-1.0371134594511753E-2</v>
      </c>
      <c r="QY194" s="15">
        <v>2.8350688823799313E-3</v>
      </c>
      <c r="QZ194" s="15">
        <v>-1.3781683466359411E-2</v>
      </c>
      <c r="RA194" s="15">
        <v>-6.1991674697935723E-3</v>
      </c>
      <c r="RB194" s="15">
        <v>-1.2426973161304557E-2</v>
      </c>
      <c r="RC194" s="15">
        <v>-1.234266118889021E-2</v>
      </c>
      <c r="RD194" s="15">
        <v>-4.0835772703858654E-4</v>
      </c>
      <c r="RE194" s="15">
        <v>-1.4498010241793586E-2</v>
      </c>
      <c r="RF194" s="15">
        <v>-2.9179514604425194E-2</v>
      </c>
      <c r="RG194" s="15">
        <v>-9.5958672568570262E-3</v>
      </c>
      <c r="RH194" s="15">
        <v>-8.7676326740841175E-3</v>
      </c>
      <c r="RI194" s="15">
        <v>-1.6162233423649381E-2</v>
      </c>
      <c r="RJ194" s="15">
        <v>-9.6092987976307623E-3</v>
      </c>
      <c r="RK194" s="15">
        <v>-2.2242451794548656E-3</v>
      </c>
      <c r="RL194" s="15">
        <v>-2.1128248546800778E-4</v>
      </c>
      <c r="RM194" s="15">
        <v>-9.6088591066368495E-3</v>
      </c>
      <c r="RN194" s="15">
        <v>-6.0010526705592971E-3</v>
      </c>
      <c r="RO194" s="15">
        <v>-2.8568071524081334E-2</v>
      </c>
      <c r="RP194" s="15">
        <v>-1.8768145513322013E-2</v>
      </c>
      <c r="RQ194" s="15">
        <v>5.3612060503373422E-3</v>
      </c>
      <c r="RR194" s="15">
        <v>-7.8431774610260054E-3</v>
      </c>
      <c r="RS194" s="15">
        <v>-7.0704846874826546E-2</v>
      </c>
      <c r="RT194" s="15">
        <v>-8.2292028527018654E-3</v>
      </c>
      <c r="RU194" s="15">
        <v>-4.2447005055576302E-3</v>
      </c>
      <c r="RV194" s="15">
        <v>0</v>
      </c>
      <c r="RW194" s="15">
        <v>-1.1795553953092366E-2</v>
      </c>
      <c r="RX194" s="15">
        <v>-2.4430496479755481E-2</v>
      </c>
      <c r="RY194" s="15">
        <v>-1.1828858056892834E-2</v>
      </c>
      <c r="RZ194" s="15">
        <v>5.8010250104019966E-4</v>
      </c>
      <c r="SA194" s="15">
        <v>-9.4727003986363849E-3</v>
      </c>
      <c r="SB194" s="15">
        <v>-8.8422919927823079E-4</v>
      </c>
      <c r="SC194" s="15">
        <v>-1.5082253108765944E-2</v>
      </c>
      <c r="SD194" s="15">
        <v>-2.5531771615841352E-2</v>
      </c>
      <c r="SE194" s="15">
        <v>-1.0350868723656162E-2</v>
      </c>
      <c r="SF194" s="15">
        <v>-1.0621687114740409E-2</v>
      </c>
      <c r="SG194" s="15">
        <v>-5.6766092870622767E-3</v>
      </c>
      <c r="SH194" s="15">
        <v>-1.879353966741339E-2</v>
      </c>
      <c r="SI194" s="15">
        <v>-1.8355786477244833E-2</v>
      </c>
      <c r="SJ194" s="15">
        <v>-1.00604470258414E-2</v>
      </c>
      <c r="SK194" s="15">
        <v>2.2333594632601626E-2</v>
      </c>
      <c r="SL194" s="15">
        <v>-3.2636929313022547E-2</v>
      </c>
      <c r="SM194" s="15">
        <v>-1.4040042150141398E-2</v>
      </c>
      <c r="SN194" s="15">
        <v>-8.5615113410975972E-3</v>
      </c>
      <c r="SO194" s="15">
        <v>-2.2944454970461565E-2</v>
      </c>
      <c r="SP194" s="15">
        <v>-1.0809315285877367E-2</v>
      </c>
      <c r="SQ194" s="15">
        <v>-2.4474015085370251E-2</v>
      </c>
      <c r="SR194" s="15">
        <v>-2.0626749026181498E-2</v>
      </c>
      <c r="SS194" s="15">
        <v>-1.2142582761603772E-2</v>
      </c>
      <c r="ST194" s="15">
        <v>-1.7834454540492348E-2</v>
      </c>
      <c r="SU194" s="15">
        <v>-1.1216132347880034E-2</v>
      </c>
      <c r="SV194" s="15">
        <v>-3.9589202089622626E-2</v>
      </c>
      <c r="SW194" s="15">
        <v>-6.4272961234329148E-3</v>
      </c>
      <c r="SX194" s="15">
        <v>6.8233035953837529E-3</v>
      </c>
      <c r="SY194" s="15">
        <v>-1.153947722828599E-2</v>
      </c>
      <c r="SZ194" s="15">
        <v>-2.334490874096325E-2</v>
      </c>
      <c r="TA194" s="15">
        <v>-3.9009167648954062E-4</v>
      </c>
      <c r="TB194" s="15">
        <v>-1.4435239347060274E-2</v>
      </c>
      <c r="TC194" s="15">
        <v>-3.5614411293788867E-2</v>
      </c>
      <c r="TD194" s="15">
        <v>-1.6840417795247486E-2</v>
      </c>
      <c r="TE194" s="15">
        <v>-2.1728176914642738E-2</v>
      </c>
      <c r="TF194" s="15">
        <v>4.4165781534892101E-3</v>
      </c>
      <c r="TG194" s="15">
        <v>-2.1839697475056638E-2</v>
      </c>
      <c r="TH194" s="15">
        <v>-2.5106716678113664E-3</v>
      </c>
      <c r="TI194" s="15">
        <v>-3.2789822822990956E-2</v>
      </c>
      <c r="TJ194" s="15">
        <v>-8.2710199751727734E-3</v>
      </c>
      <c r="TK194" s="15">
        <v>-1.1517637049540499E-2</v>
      </c>
      <c r="TL194" s="15">
        <v>-1.758079307955978E-2</v>
      </c>
      <c r="TM194" s="15">
        <v>-7.106479038859469E-4</v>
      </c>
      <c r="TN194" s="15">
        <v>-4.1220982894210837E-3</v>
      </c>
      <c r="TO194" s="23">
        <v>-8.2885581651461811E-3</v>
      </c>
    </row>
    <row r="195" spans="1:535" x14ac:dyDescent="0.35">
      <c r="A195" s="14">
        <v>189</v>
      </c>
      <c r="B195" s="81">
        <v>42717</v>
      </c>
      <c r="C195" s="23">
        <v>6.6518603897465977E-3</v>
      </c>
      <c r="D195" s="43">
        <f ca="1">OFFSET('CAPM Regression Loop'!$AH$6,$A195,'CAPM Regression Loop'!$D$2)</f>
        <v>2.5497709214687089E-3</v>
      </c>
      <c r="T195" s="14">
        <v>189</v>
      </c>
      <c r="U195" s="14" t="s">
        <v>191</v>
      </c>
      <c r="V195" s="14">
        <v>1.3834979745934406</v>
      </c>
      <c r="W195" s="14">
        <v>0.21540150665896041</v>
      </c>
      <c r="X195" s="14">
        <v>0.14164087518316618</v>
      </c>
      <c r="Y195" s="14">
        <f t="shared" si="9"/>
        <v>1.7803866859697641</v>
      </c>
      <c r="Z195" s="14">
        <f t="shared" si="8"/>
        <v>1.7803866859697641</v>
      </c>
      <c r="AA195" s="14">
        <f t="shared" si="10"/>
        <v>1</v>
      </c>
      <c r="AF195" s="80"/>
      <c r="AH195" s="81"/>
      <c r="AI195" s="15">
        <v>5.4036660180446262E-3</v>
      </c>
      <c r="AJ195" s="15">
        <v>5.239454509357159E-3</v>
      </c>
      <c r="AK195" s="15">
        <v>-6.5532174091827737E-3</v>
      </c>
      <c r="AL195" s="15">
        <v>1.6543770904454361E-2</v>
      </c>
      <c r="AM195" s="15">
        <v>-8.0625659451005261E-4</v>
      </c>
      <c r="AN195" s="15">
        <v>1.234819330741304E-2</v>
      </c>
      <c r="AO195" s="15">
        <v>6.1037829380176656E-3</v>
      </c>
      <c r="AP195" s="15">
        <v>1.4377180299088643E-2</v>
      </c>
      <c r="AQ195" s="15">
        <v>9.3701882875847613E-3</v>
      </c>
      <c r="AR195" s="15">
        <v>2.7397277411202693E-3</v>
      </c>
      <c r="AS195" s="15">
        <v>-1.3273583879714002E-2</v>
      </c>
      <c r="AT195" s="15">
        <v>3.461267835120639E-3</v>
      </c>
      <c r="AU195" s="15">
        <v>8.9795112076021064E-3</v>
      </c>
      <c r="AV195" s="15">
        <v>1.6451902327501312E-2</v>
      </c>
      <c r="AW195" s="15">
        <v>1.123389695284021E-2</v>
      </c>
      <c r="AX195" s="15">
        <v>1.2193316479778043E-2</v>
      </c>
      <c r="AY195" s="15">
        <v>1.4876307401287934E-2</v>
      </c>
      <c r="AZ195" s="15">
        <v>-2.107153392142248E-3</v>
      </c>
      <c r="BA195" s="15">
        <v>1.4682860584104404E-2</v>
      </c>
      <c r="BB195" s="15">
        <v>1.3330753546859747E-2</v>
      </c>
      <c r="BC195" s="15">
        <v>1.0460187847820537E-2</v>
      </c>
      <c r="BD195" s="15">
        <v>7.985011896269878E-3</v>
      </c>
      <c r="BE195" s="15">
        <v>-8.6862111867551243E-4</v>
      </c>
      <c r="BF195" s="15">
        <v>7.0768921264165504E-3</v>
      </c>
      <c r="BG195" s="15">
        <v>1.3757076072758336E-2</v>
      </c>
      <c r="BH195" s="15">
        <v>-2.1925025226679296E-3</v>
      </c>
      <c r="BI195" s="15">
        <v>6.2727846314217309E-3</v>
      </c>
      <c r="BJ195" s="15">
        <v>1.6129035754647791E-3</v>
      </c>
      <c r="BK195" s="15">
        <v>1.509434248854562E-3</v>
      </c>
      <c r="BL195" s="15">
        <v>8.1058790545203499E-3</v>
      </c>
      <c r="BM195" s="15">
        <v>-4.5056267932002798E-2</v>
      </c>
      <c r="BN195" s="15">
        <v>9.3706082134026433E-4</v>
      </c>
      <c r="BO195" s="15">
        <v>-1.3195290418832545E-2</v>
      </c>
      <c r="BP195" s="15">
        <v>-7.1343941138740921E-3</v>
      </c>
      <c r="BQ195" s="15">
        <v>1.4728729798783207E-2</v>
      </c>
      <c r="BR195" s="15">
        <v>1.7747720451054223E-2</v>
      </c>
      <c r="BS195" s="15">
        <v>-4.1695682367248917E-3</v>
      </c>
      <c r="BT195" s="15">
        <v>2.1332110691290825E-2</v>
      </c>
      <c r="BU195" s="15">
        <v>1.85347380686883E-2</v>
      </c>
      <c r="BV195" s="15">
        <v>1.3847896858793535E-2</v>
      </c>
      <c r="BW195" s="15">
        <v>2.2148403295528213E-3</v>
      </c>
      <c r="BX195" s="15">
        <v>5.4041243809736447E-3</v>
      </c>
      <c r="BY195" s="15">
        <v>-1.5978698472952568E-3</v>
      </c>
      <c r="BZ195" s="15">
        <v>-9.9681846130216488E-3</v>
      </c>
      <c r="CA195" s="15">
        <v>8.3495341188281787E-3</v>
      </c>
      <c r="CB195" s="15">
        <v>2.6486075710446141E-2</v>
      </c>
      <c r="CC195" s="15">
        <v>-3.4810585426642416E-3</v>
      </c>
      <c r="CD195" s="15">
        <v>3.6881357731376806E-3</v>
      </c>
      <c r="CE195" s="15">
        <v>-6.7666681014875354E-3</v>
      </c>
      <c r="CF195" s="15">
        <v>4.0273916699823482E-3</v>
      </c>
      <c r="CG195" s="15">
        <v>1.3488551439581613E-3</v>
      </c>
      <c r="CH195" s="15">
        <v>7.1588672628406661E-3</v>
      </c>
      <c r="CI195" s="15">
        <v>-2.2029473317685595E-3</v>
      </c>
      <c r="CJ195" s="15">
        <v>5.5446757779427118E-3</v>
      </c>
      <c r="CK195" s="15">
        <v>3.5273405179684406E-3</v>
      </c>
      <c r="CL195" s="15">
        <v>4.0991899219750367E-3</v>
      </c>
      <c r="CM195" s="15">
        <v>7.8486583446898798E-4</v>
      </c>
      <c r="CN195" s="15">
        <v>-3.1865427511665527E-3</v>
      </c>
      <c r="CO195" s="15">
        <v>0</v>
      </c>
      <c r="CP195" s="15">
        <v>6.6659262550532042E-4</v>
      </c>
      <c r="CQ195" s="15">
        <v>4.0455713646018604E-3</v>
      </c>
      <c r="CR195" s="15">
        <v>-2.2580323665848637E-3</v>
      </c>
      <c r="CS195" s="15">
        <v>2.3170769776966593E-3</v>
      </c>
      <c r="CT195" s="15">
        <v>-7.5847720810380357E-3</v>
      </c>
      <c r="CU195" s="15">
        <v>0</v>
      </c>
      <c r="CV195" s="15">
        <v>-1.65950102201824E-3</v>
      </c>
      <c r="CW195" s="15">
        <v>3.1017502693870508E-3</v>
      </c>
      <c r="CX195" s="15">
        <v>1.2435234763059056E-3</v>
      </c>
      <c r="CY195" s="15">
        <v>6.0287312827974684E-3</v>
      </c>
      <c r="CZ195" s="15">
        <v>1.263119860272064E-2</v>
      </c>
      <c r="DA195" s="15">
        <v>1.0904082713750434E-2</v>
      </c>
      <c r="DB195" s="15">
        <v>1.178425138292411E-2</v>
      </c>
      <c r="DC195" s="15">
        <v>-8.0616046710268435E-3</v>
      </c>
      <c r="DD195" s="15">
        <v>-2.5544775279423958E-3</v>
      </c>
      <c r="DE195" s="15">
        <v>4.0221270915039237E-3</v>
      </c>
      <c r="DF195" s="15">
        <v>2.819706560344826E-2</v>
      </c>
      <c r="DG195" s="15">
        <v>-5.4524346425550282E-3</v>
      </c>
      <c r="DH195" s="15">
        <v>3.6677348730042654E-3</v>
      </c>
      <c r="DI195" s="15">
        <v>9.8378606108010386E-3</v>
      </c>
      <c r="DJ195" s="15">
        <v>3.0061648972958955E-3</v>
      </c>
      <c r="DK195" s="15">
        <v>9.2692730257950293E-4</v>
      </c>
      <c r="DL195" s="15">
        <v>-9.1354003090678463E-4</v>
      </c>
      <c r="DM195" s="15">
        <v>1.4053249486307146E-2</v>
      </c>
      <c r="DN195" s="15">
        <v>1.2699672999446422E-2</v>
      </c>
      <c r="DO195" s="15">
        <v>3.8358266676690903E-4</v>
      </c>
      <c r="DP195" s="15">
        <v>1.6381602371885982E-2</v>
      </c>
      <c r="DQ195" s="15">
        <v>-1.4006408173023295E-2</v>
      </c>
      <c r="DR195" s="15">
        <v>-2.0554634120377491E-2</v>
      </c>
      <c r="DS195" s="15">
        <v>-6.0163481861456392E-3</v>
      </c>
      <c r="DT195" s="15">
        <v>-3.1531557656429544E-3</v>
      </c>
      <c r="DU195" s="15">
        <v>2.7173929764998861E-3</v>
      </c>
      <c r="DV195" s="15">
        <v>-2.4625765798432413E-3</v>
      </c>
      <c r="DW195" s="15">
        <v>2.1147856378316978E-2</v>
      </c>
      <c r="DX195" s="15">
        <v>1.6407935062673216E-2</v>
      </c>
      <c r="DY195" s="15">
        <v>-6.1068892081794501E-3</v>
      </c>
      <c r="DZ195" s="15">
        <v>2.0951818499578214E-3</v>
      </c>
      <c r="EA195" s="15">
        <v>9.4356507223292401E-3</v>
      </c>
      <c r="EB195" s="15">
        <v>-1.1834457647002685E-2</v>
      </c>
      <c r="EC195" s="15">
        <v>1.4102982342282709E-2</v>
      </c>
      <c r="ED195" s="15">
        <v>6.8287396489344872E-3</v>
      </c>
      <c r="EE195" s="15">
        <v>-1.3847792694823219E-2</v>
      </c>
      <c r="EF195" s="15">
        <v>2.2460878397622527E-3</v>
      </c>
      <c r="EG195" s="15">
        <v>-4.5645724899094839E-3</v>
      </c>
      <c r="EH195" s="15">
        <v>1.3418280422815156E-2</v>
      </c>
      <c r="EI195" s="15">
        <v>2.8519065978673277E-3</v>
      </c>
      <c r="EJ195" s="15">
        <v>3.3543914889356722E-4</v>
      </c>
      <c r="EK195" s="15">
        <v>8.1388326754466642E-3</v>
      </c>
      <c r="EL195" s="15">
        <v>2.6257056734821962E-4</v>
      </c>
      <c r="EM195" s="15">
        <v>2.9695641718164986E-3</v>
      </c>
      <c r="EN195" s="15">
        <v>6.3517709473803431E-3</v>
      </c>
      <c r="EO195" s="15">
        <v>2.4227295335324271E-2</v>
      </c>
      <c r="EP195" s="15">
        <v>-3.4989101612658263E-3</v>
      </c>
      <c r="EQ195" s="15">
        <v>1.4419475471958682E-2</v>
      </c>
      <c r="ER195" s="15">
        <v>1.0557282805876783E-2</v>
      </c>
      <c r="ES195" s="15">
        <v>1.732559712540931E-2</v>
      </c>
      <c r="ET195" s="15">
        <v>1.3825104991842335E-2</v>
      </c>
      <c r="EU195" s="15">
        <v>3.1590586268086224E-4</v>
      </c>
      <c r="EV195" s="15">
        <v>5.4010263262704568E-4</v>
      </c>
      <c r="EW195" s="15">
        <v>1.4111985075552151E-3</v>
      </c>
      <c r="EX195" s="15">
        <v>2.0678983349367037E-2</v>
      </c>
      <c r="EY195" s="15">
        <v>1.4212355054605465E-2</v>
      </c>
      <c r="EZ195" s="15">
        <v>1.7622584090920265E-2</v>
      </c>
      <c r="FA195" s="15">
        <v>5.2539525411579501E-3</v>
      </c>
      <c r="FB195" s="15">
        <v>2.3020856822350963E-3</v>
      </c>
      <c r="FC195" s="15">
        <v>8.2025633144089619E-3</v>
      </c>
      <c r="FD195" s="15">
        <v>6.4725145056175196E-3</v>
      </c>
      <c r="FE195" s="15">
        <v>-6.2230452760931813E-3</v>
      </c>
      <c r="FF195" s="15">
        <v>-1.0699488574178118E-2</v>
      </c>
      <c r="FG195" s="15">
        <v>2.2296553272690683E-3</v>
      </c>
      <c r="FH195" s="15">
        <v>-3.285801733941004E-3</v>
      </c>
      <c r="FI195" s="15">
        <v>2.6135264794774067E-3</v>
      </c>
      <c r="FJ195" s="15">
        <v>3.4246608813641747E-3</v>
      </c>
      <c r="FK195" s="15">
        <v>1.7954260859053356E-2</v>
      </c>
      <c r="FL195" s="15">
        <v>-2.0201055400362144E-3</v>
      </c>
      <c r="FM195" s="15">
        <v>6.6260050617351534E-3</v>
      </c>
      <c r="FN195" s="15">
        <v>4.6821623445066612E-3</v>
      </c>
      <c r="FO195" s="15">
        <v>1.289674826504033E-2</v>
      </c>
      <c r="FP195" s="15">
        <v>9.4678658760475702E-3</v>
      </c>
      <c r="FQ195" s="15">
        <v>2.174476652820021E-3</v>
      </c>
      <c r="FR195" s="15">
        <v>8.1277217826968169E-4</v>
      </c>
      <c r="FS195" s="15">
        <v>4.9389234786012095E-3</v>
      </c>
      <c r="FT195" s="15">
        <v>-3.1045595397870759E-3</v>
      </c>
      <c r="FU195" s="15">
        <v>3.372684478639156E-3</v>
      </c>
      <c r="FV195" s="15">
        <v>-1.587642253788589E-2</v>
      </c>
      <c r="FW195" s="15">
        <v>4.9663103139171638E-3</v>
      </c>
      <c r="FX195" s="15">
        <v>1.0923385596984187E-2</v>
      </c>
      <c r="FY195" s="15">
        <v>-1.8490978497892815E-2</v>
      </c>
      <c r="FZ195" s="15">
        <v>1.4536395457631472E-3</v>
      </c>
      <c r="GA195" s="15">
        <v>-2.0615021903094533E-3</v>
      </c>
      <c r="GB195" s="15">
        <v>4.4382418542721009E-3</v>
      </c>
      <c r="GC195" s="15">
        <v>1.7350357556170867E-3</v>
      </c>
      <c r="GD195" s="15">
        <v>-1.2993686061988297E-2</v>
      </c>
      <c r="GE195" s="15">
        <v>6.1553807545900435E-3</v>
      </c>
      <c r="GF195" s="15">
        <v>6.2970776185876194E-3</v>
      </c>
      <c r="GG195" s="15">
        <v>-4.7107277382989988E-3</v>
      </c>
      <c r="GH195" s="15">
        <v>1.0168142966490525E-2</v>
      </c>
      <c r="GI195" s="15">
        <v>6.3710714993866482E-3</v>
      </c>
      <c r="GJ195" s="15">
        <v>2.0781927209393971E-3</v>
      </c>
      <c r="GK195" s="15">
        <v>-5.6209527935329063E-3</v>
      </c>
      <c r="GL195" s="15">
        <v>2.0389782324749636E-2</v>
      </c>
      <c r="GM195" s="15">
        <v>1.1605869127409133E-2</v>
      </c>
      <c r="GN195" s="15">
        <v>2.0607124673714091E-3</v>
      </c>
      <c r="GO195" s="15">
        <v>1.4063730627161498E-2</v>
      </c>
      <c r="GP195" s="15">
        <v>4.7776643617200342E-3</v>
      </c>
      <c r="GQ195" s="15">
        <v>1.4731456605035251E-2</v>
      </c>
      <c r="GR195" s="15">
        <v>2.7401014008954076E-4</v>
      </c>
      <c r="GS195" s="15">
        <v>-2.8632784733909934E-4</v>
      </c>
      <c r="GT195" s="15">
        <v>-1.4563014204022114E-2</v>
      </c>
      <c r="GU195" s="15">
        <v>1.6217695525930952E-2</v>
      </c>
      <c r="GV195" s="15">
        <v>-1.6770669190244895E-2</v>
      </c>
      <c r="GW195" s="15">
        <v>4.9355119817519741E-3</v>
      </c>
      <c r="GX195" s="15">
        <v>2.7156163536149899E-2</v>
      </c>
      <c r="GY195" s="15">
        <v>-3.4059367871839253E-3</v>
      </c>
      <c r="GZ195" s="15">
        <v>-1.8311974486171659E-3</v>
      </c>
      <c r="HA195" s="15">
        <v>-8.060226334751534E-3</v>
      </c>
      <c r="HB195" s="15">
        <v>-3.9077814480760822E-3</v>
      </c>
      <c r="HC195" s="15">
        <v>-6.1538655743782235E-3</v>
      </c>
      <c r="HD195" s="15">
        <v>2.1338175191976054E-2</v>
      </c>
      <c r="HE195" s="15">
        <v>2.8906975865415998E-3</v>
      </c>
      <c r="HF195" s="15">
        <v>-2.1053409197832381E-2</v>
      </c>
      <c r="HG195" s="15">
        <v>1.6957211619044558E-2</v>
      </c>
      <c r="HH195" s="15">
        <v>1.7552708506985433E-2</v>
      </c>
      <c r="HI195" s="15">
        <v>8.0401025537913257E-3</v>
      </c>
      <c r="HJ195" s="15">
        <v>-5.8232033265597262E-3</v>
      </c>
      <c r="HK195" s="15">
        <v>1.213745224591733E-2</v>
      </c>
      <c r="HL195" s="15">
        <v>8.2552063559663443E-3</v>
      </c>
      <c r="HM195" s="15">
        <v>-6.8542137078463758E-3</v>
      </c>
      <c r="HN195" s="15">
        <v>-1.9065782705816427E-3</v>
      </c>
      <c r="HO195" s="15">
        <v>-5.1042969221923836E-3</v>
      </c>
      <c r="HP195" s="15">
        <v>-9.2529452372780343E-3</v>
      </c>
      <c r="HQ195" s="15">
        <v>-1.1982341240600658E-2</v>
      </c>
      <c r="HR195" s="15">
        <v>2.674862808817273E-2</v>
      </c>
      <c r="HS195" s="15">
        <v>2.6228554859628297E-2</v>
      </c>
      <c r="HT195" s="15">
        <v>5.2215755103847015E-3</v>
      </c>
      <c r="HU195" s="15">
        <v>-2.5964406277980455E-3</v>
      </c>
      <c r="HV195" s="15">
        <v>3.2753943949994811E-3</v>
      </c>
      <c r="HW195" s="15">
        <v>-3.7735893836394912E-3</v>
      </c>
      <c r="HX195" s="15">
        <v>-1.1731449587650711E-2</v>
      </c>
      <c r="HY195" s="15">
        <v>1.8475341773702889E-2</v>
      </c>
      <c r="HZ195" s="15">
        <v>-2.03745858430739E-3</v>
      </c>
      <c r="IA195" s="15">
        <v>5.7400731610599805E-3</v>
      </c>
      <c r="IB195" s="15">
        <v>6.9836437472523836E-3</v>
      </c>
      <c r="IC195" s="15">
        <v>8.616338464351482E-3</v>
      </c>
      <c r="ID195" s="15">
        <v>9.1669156747981595E-3</v>
      </c>
      <c r="IE195" s="15">
        <v>1.6260520871780326E-2</v>
      </c>
      <c r="IF195" s="15">
        <v>8.5261541035730193E-3</v>
      </c>
      <c r="IG195" s="15">
        <v>-1.4411154955687348E-2</v>
      </c>
      <c r="IH195" s="15">
        <v>1.2077296153997596E-3</v>
      </c>
      <c r="II195" s="15">
        <v>5.8017483853129428E-3</v>
      </c>
      <c r="IJ195" s="15">
        <v>2.3150592238556176E-2</v>
      </c>
      <c r="IK195" s="15">
        <v>3.0766013099414046E-3</v>
      </c>
      <c r="IL195" s="15">
        <v>7.4961499204779054E-3</v>
      </c>
      <c r="IM195" s="15">
        <v>-4.6674530474951695E-3</v>
      </c>
      <c r="IN195" s="15">
        <v>-3.7664827954768934E-3</v>
      </c>
      <c r="IO195" s="15">
        <v>-3.4722257107490922E-3</v>
      </c>
      <c r="IP195" s="15">
        <v>-2.7041644296740478E-4</v>
      </c>
      <c r="IQ195" s="15">
        <v>7.5114553220019531E-4</v>
      </c>
      <c r="IR195" s="15">
        <v>1.3170894231945014E-3</v>
      </c>
      <c r="IS195" s="15">
        <v>1.4458794229962157E-2</v>
      </c>
      <c r="IT195" s="15">
        <v>3.4992636141692707E-2</v>
      </c>
      <c r="IU195" s="15">
        <v>-6.6088633771408173E-3</v>
      </c>
      <c r="IV195" s="15">
        <v>1.4894298635769776E-2</v>
      </c>
      <c r="IW195" s="15">
        <v>5.0899050860740711E-3</v>
      </c>
      <c r="IX195" s="15">
        <v>1.9185838280141851E-2</v>
      </c>
      <c r="IY195" s="15">
        <v>5.7749629710698823E-3</v>
      </c>
      <c r="IZ195" s="15">
        <v>3.3605408486408607E-3</v>
      </c>
      <c r="JA195" s="15">
        <v>1.2544429828170475E-3</v>
      </c>
      <c r="JB195" s="15">
        <v>-6.3191155341293947E-4</v>
      </c>
      <c r="JC195" s="15">
        <v>-8.1388326754466417E-3</v>
      </c>
      <c r="JD195" s="15">
        <v>8.3537861583417531E-3</v>
      </c>
      <c r="JE195" s="15">
        <v>4.0860987150705451E-3</v>
      </c>
      <c r="JF195" s="15">
        <v>1.5296539844028508E-2</v>
      </c>
      <c r="JG195" s="15">
        <v>3.1545767485155669E-3</v>
      </c>
      <c r="JH195" s="15">
        <v>-2.0793116061377337E-3</v>
      </c>
      <c r="JI195" s="15">
        <v>8.049123211793751E-3</v>
      </c>
      <c r="JJ195" s="15">
        <v>1.6717486907864319E-2</v>
      </c>
      <c r="JK195" s="15">
        <v>-3.025212391237618E-3</v>
      </c>
      <c r="JL195" s="15">
        <v>4.4791050332354514E-3</v>
      </c>
      <c r="JM195" s="15">
        <v>-1.183928913672028E-2</v>
      </c>
      <c r="JN195" s="15">
        <v>2.1540521722056463E-2</v>
      </c>
      <c r="JO195" s="15">
        <v>6.7193928706691369E-3</v>
      </c>
      <c r="JP195" s="15">
        <v>-9.5533179506258319E-3</v>
      </c>
      <c r="JQ195" s="15">
        <v>2.2812587467352648E-2</v>
      </c>
      <c r="JR195" s="15">
        <v>1.5054599611239181E-2</v>
      </c>
      <c r="JS195" s="15">
        <v>-5.8003717680654944E-3</v>
      </c>
      <c r="JT195" s="15">
        <v>1.1177926362243719E-2</v>
      </c>
      <c r="JU195" s="15">
        <v>1.1568868184061488E-3</v>
      </c>
      <c r="JV195" s="15">
        <v>-2.9125387099200459E-2</v>
      </c>
      <c r="JW195" s="15">
        <v>3.5126167280713767E-3</v>
      </c>
      <c r="JX195" s="15">
        <v>1.015433511102107E-2</v>
      </c>
      <c r="JY195" s="15">
        <v>-6.5574005461590517E-3</v>
      </c>
      <c r="JZ195" s="15">
        <v>-1.779906473814398E-2</v>
      </c>
      <c r="KA195" s="15">
        <v>-1.3121374580045385E-3</v>
      </c>
      <c r="KB195" s="15">
        <v>1.1516758154206043E-3</v>
      </c>
      <c r="KC195" s="15">
        <v>-1.6042249421085505E-2</v>
      </c>
      <c r="KD195" s="15">
        <v>4.5837918096605984E-3</v>
      </c>
      <c r="KE195" s="15">
        <v>2.1194717790001701E-2</v>
      </c>
      <c r="KF195" s="15">
        <v>3.5400318972564197E-4</v>
      </c>
      <c r="KG195" s="15">
        <v>-1.0277493196529687E-3</v>
      </c>
      <c r="KH195" s="15">
        <v>2.0304575503821429E-3</v>
      </c>
      <c r="KI195" s="15">
        <v>-6.6152391187193167E-3</v>
      </c>
      <c r="KJ195" s="15">
        <v>8.750203636843935E-3</v>
      </c>
      <c r="KK195" s="15">
        <v>3.7929073088901674E-4</v>
      </c>
      <c r="KL195" s="15">
        <v>8.3714829813785266E-3</v>
      </c>
      <c r="KM195" s="15">
        <v>4.8670355070501324E-3</v>
      </c>
      <c r="KN195" s="15">
        <v>2.8155814001637209E-3</v>
      </c>
      <c r="KO195" s="15">
        <v>-1.3950358524183403E-2</v>
      </c>
      <c r="KP195" s="15">
        <v>-3.3468833537087924E-3</v>
      </c>
      <c r="KQ195" s="15">
        <v>2.0887728535481505E-4</v>
      </c>
      <c r="KR195" s="15">
        <v>5.8275223193459784E-3</v>
      </c>
      <c r="KS195" s="15">
        <v>-5.7689000806152406E-3</v>
      </c>
      <c r="KT195" s="15">
        <v>6.8865168565367179E-3</v>
      </c>
      <c r="KU195" s="15">
        <v>4.4113084874200488E-3</v>
      </c>
      <c r="KV195" s="15">
        <v>-9.910611055788587E-3</v>
      </c>
      <c r="KW195" s="15">
        <v>4.5739365811612301E-3</v>
      </c>
      <c r="KX195" s="15">
        <v>2.6542815848729449E-3</v>
      </c>
      <c r="KY195" s="15">
        <v>3.555421893434333E-3</v>
      </c>
      <c r="KZ195" s="15">
        <v>2.701487460160518E-3</v>
      </c>
      <c r="LA195" s="15">
        <v>6.3247108553211937E-4</v>
      </c>
      <c r="LB195" s="15">
        <v>1.511955407712039E-2</v>
      </c>
      <c r="LC195" s="15">
        <v>-5.6260053307335247E-3</v>
      </c>
      <c r="LD195" s="15">
        <v>-2.086128010319144E-3</v>
      </c>
      <c r="LE195" s="15">
        <v>8.0300217352646617E-3</v>
      </c>
      <c r="LF195" s="15">
        <v>1.8771794195632124E-3</v>
      </c>
      <c r="LG195" s="15">
        <v>4.1407926660313871E-3</v>
      </c>
      <c r="LH195" s="15">
        <v>-1.6466489853579958E-2</v>
      </c>
      <c r="LI195" s="15">
        <v>3.6393085052254088E-3</v>
      </c>
      <c r="LJ195" s="15">
        <v>1.7103476081641932E-2</v>
      </c>
      <c r="LK195" s="15">
        <v>3.3480274850997724E-4</v>
      </c>
      <c r="LL195" s="15">
        <v>6.1599307752880101E-3</v>
      </c>
      <c r="LM195" s="15">
        <v>3.8722168925267613E-4</v>
      </c>
      <c r="LN195" s="15">
        <v>9.139199070866565E-3</v>
      </c>
      <c r="LO195" s="15">
        <v>-2.9479911853217207E-3</v>
      </c>
      <c r="LP195" s="15">
        <v>5.8226057199335986E-3</v>
      </c>
      <c r="LQ195" s="15">
        <v>8.2988028146952844E-3</v>
      </c>
      <c r="LR195" s="15">
        <v>8.1273728778306926E-3</v>
      </c>
      <c r="LS195" s="15">
        <v>7.6917161802724492E-3</v>
      </c>
      <c r="LT195" s="15">
        <v>2.3153858523810581E-2</v>
      </c>
      <c r="LU195" s="15">
        <v>1.0052383772764191E-2</v>
      </c>
      <c r="LV195" s="15">
        <v>1.2438851790211744E-2</v>
      </c>
      <c r="LW195" s="15">
        <v>9.7971392449832592E-3</v>
      </c>
      <c r="LX195" s="15">
        <v>-4.6233424752944417E-3</v>
      </c>
      <c r="LY195" s="15">
        <v>1.4121802876437182E-3</v>
      </c>
      <c r="LZ195" s="15">
        <v>2.0346581859167559E-2</v>
      </c>
      <c r="MA195" s="15">
        <v>1.3103463305276099E-2</v>
      </c>
      <c r="MB195" s="15">
        <v>3.5280947485418573E-3</v>
      </c>
      <c r="MC195" s="15">
        <v>-6.6832875644913742E-3</v>
      </c>
      <c r="MD195" s="15">
        <v>-2.0175824685226165E-3</v>
      </c>
      <c r="ME195" s="15">
        <v>-4.5192143195922456E-3</v>
      </c>
      <c r="MF195" s="15">
        <v>1.635524302627013E-2</v>
      </c>
      <c r="MG195" s="15">
        <v>3.0034562298512776E-3</v>
      </c>
      <c r="MH195" s="15">
        <v>-6.6950411376510272E-4</v>
      </c>
      <c r="MI195" s="15">
        <v>-2.4097551579060416E-2</v>
      </c>
      <c r="MJ195" s="15">
        <v>3.050953246291566E-3</v>
      </c>
      <c r="MK195" s="15">
        <v>1.1335115779282018E-3</v>
      </c>
      <c r="ML195" s="15">
        <v>1.6626824436870264E-2</v>
      </c>
      <c r="MM195" s="15">
        <v>-9.8200461809753482E-3</v>
      </c>
      <c r="MN195" s="15">
        <v>1.2944647391632381E-2</v>
      </c>
      <c r="MO195" s="15">
        <v>7.718320998501331E-3</v>
      </c>
      <c r="MP195" s="15">
        <v>2.7449203562545919E-3</v>
      </c>
      <c r="MQ195" s="15">
        <v>6.3380079044498289E-3</v>
      </c>
      <c r="MR195" s="15">
        <v>5.4794657646255705E-3</v>
      </c>
      <c r="MS195" s="15">
        <v>3.1024627997611413E-2</v>
      </c>
      <c r="MT195" s="15">
        <v>-2.056938824810841E-2</v>
      </c>
      <c r="MU195" s="15">
        <v>4.4189811030370549E-2</v>
      </c>
      <c r="MV195" s="15">
        <v>6.8091534363530848E-3</v>
      </c>
      <c r="MW195" s="15">
        <v>1.3278835111784256E-2</v>
      </c>
      <c r="MX195" s="15">
        <v>3.8217378457018274E-2</v>
      </c>
      <c r="MY195" s="15">
        <v>7.7045107602125686E-3</v>
      </c>
      <c r="MZ195" s="15">
        <v>2.6668247082161489E-2</v>
      </c>
      <c r="NA195" s="15">
        <v>1.0004630969926747E-2</v>
      </c>
      <c r="NB195" s="15">
        <v>1.4638165846658115E-2</v>
      </c>
      <c r="NC195" s="15">
        <v>-3.0875217497182E-3</v>
      </c>
      <c r="ND195" s="15">
        <v>-2.2000310838633584E-3</v>
      </c>
      <c r="NE195" s="15">
        <v>7.4682946075257444E-3</v>
      </c>
      <c r="NF195" s="15">
        <v>1.4966801633318956E-2</v>
      </c>
      <c r="NG195" s="15">
        <v>-7.7997855972780994E-3</v>
      </c>
      <c r="NH195" s="15">
        <v>4.175371410480592E-3</v>
      </c>
      <c r="NI195" s="15">
        <v>2.1371134617270472E-3</v>
      </c>
      <c r="NJ195" s="15">
        <v>-1.0507428280818531E-2</v>
      </c>
      <c r="NK195" s="15">
        <v>1.7482188987324447E-2</v>
      </c>
      <c r="NL195" s="15">
        <v>1.7488182954231584E-2</v>
      </c>
      <c r="NM195" s="15">
        <v>-4.0733253876358982E-3</v>
      </c>
      <c r="NN195" s="15">
        <v>-1.0883322157393254E-2</v>
      </c>
      <c r="NO195" s="15">
        <v>-1.246771913217012E-3</v>
      </c>
      <c r="NP195" s="15">
        <v>9.7409015127368076E-3</v>
      </c>
      <c r="NQ195" s="15">
        <v>1.1387050847041974E-2</v>
      </c>
      <c r="NR195" s="15">
        <v>6.1523511399248698E-3</v>
      </c>
      <c r="NS195" s="15">
        <v>2.023665769290911E-2</v>
      </c>
      <c r="NT195" s="15">
        <v>1.3357649563123571E-2</v>
      </c>
      <c r="NU195" s="15">
        <v>9.9634681108492335E-4</v>
      </c>
      <c r="NV195" s="15">
        <v>2.0586728835363679E-3</v>
      </c>
      <c r="NW195" s="15">
        <v>1.0426753011372101E-3</v>
      </c>
      <c r="NX195" s="15">
        <v>1.2789809755095735E-2</v>
      </c>
      <c r="NY195" s="15">
        <v>2.1645241137207682E-3</v>
      </c>
      <c r="NZ195" s="15">
        <v>4.6711824334934923E-3</v>
      </c>
      <c r="OA195" s="15">
        <v>8.5737983213093356E-3</v>
      </c>
      <c r="OB195" s="15">
        <v>8.652300233426214E-3</v>
      </c>
      <c r="OC195" s="15">
        <v>1.3184308715217505E-2</v>
      </c>
      <c r="OD195" s="15">
        <v>1.3449901153328341E-3</v>
      </c>
      <c r="OE195" s="15">
        <v>5.8716459910196708E-4</v>
      </c>
      <c r="OF195" s="15">
        <v>-3.4812915925121141E-3</v>
      </c>
      <c r="OG195" s="15">
        <v>-3.8928456281240001E-3</v>
      </c>
      <c r="OH195" s="15">
        <v>-6.5773067877617393E-3</v>
      </c>
      <c r="OI195" s="15">
        <v>1.2711621287570963E-3</v>
      </c>
      <c r="OJ195" s="15">
        <v>8.3666937818280187E-3</v>
      </c>
      <c r="OK195" s="15">
        <v>4.7103243001831337E-3</v>
      </c>
      <c r="OL195" s="15">
        <v>1.3235085180960518E-2</v>
      </c>
      <c r="OM195" s="15">
        <v>5.5077290955186098E-3</v>
      </c>
      <c r="ON195" s="15">
        <v>-1.5483311670346422E-2</v>
      </c>
      <c r="OO195" s="15">
        <v>1.326398945215743E-2</v>
      </c>
      <c r="OP195" s="15">
        <v>-1.6351922853605129E-2</v>
      </c>
      <c r="OQ195" s="15">
        <v>7.9237391834330942E-3</v>
      </c>
      <c r="OR195" s="15">
        <v>1.7345652907973023E-2</v>
      </c>
      <c r="OS195" s="15">
        <v>2.9615498120694837E-3</v>
      </c>
      <c r="OT195" s="15">
        <v>3.2565101591745652E-3</v>
      </c>
      <c r="OU195" s="15">
        <v>9.9163062533791195E-3</v>
      </c>
      <c r="OV195" s="15">
        <v>-3.815864910979854E-3</v>
      </c>
      <c r="OW195" s="15">
        <v>-1.696393521871346E-2</v>
      </c>
      <c r="OX195" s="15">
        <v>2.0225725919257478E-3</v>
      </c>
      <c r="OY195" s="15">
        <v>1.2046120257593017E-2</v>
      </c>
      <c r="OZ195" s="15">
        <v>0</v>
      </c>
      <c r="PA195" s="15">
        <v>-1.134001255524416E-3</v>
      </c>
      <c r="PB195" s="15">
        <v>1.2626247123905868E-2</v>
      </c>
      <c r="PC195" s="15">
        <v>-1.8253171539224232E-4</v>
      </c>
      <c r="PD195" s="15">
        <v>-7.0150827149035937E-4</v>
      </c>
      <c r="PE195" s="15">
        <v>-2.4414412016554084E-3</v>
      </c>
      <c r="PF195" s="15">
        <v>-8.1443149416858627E-3</v>
      </c>
      <c r="PG195" s="15">
        <v>-1.3262448977027318E-2</v>
      </c>
      <c r="PH195" s="15">
        <v>-4.8865716783021229E-3</v>
      </c>
      <c r="PI195" s="15">
        <v>-2.0599443887857452E-4</v>
      </c>
      <c r="PJ195" s="15">
        <v>2.6926639380152866E-2</v>
      </c>
      <c r="PK195" s="15">
        <v>1.3967455850625706E-4</v>
      </c>
      <c r="PL195" s="15">
        <v>-9.6371608998498958E-5</v>
      </c>
      <c r="PM195" s="15">
        <v>-2.0732006468926912E-3</v>
      </c>
      <c r="PN195" s="15">
        <v>-2.4046355449592175E-3</v>
      </c>
      <c r="PO195" s="15">
        <v>1.6893652513668412E-2</v>
      </c>
      <c r="PP195" s="15">
        <v>1.2973792472063346E-2</v>
      </c>
      <c r="PQ195" s="15">
        <v>8.8569635174463503E-3</v>
      </c>
      <c r="PR195" s="15">
        <v>2.2813030864329538E-3</v>
      </c>
      <c r="PS195" s="15">
        <v>-9.7827626669519802E-3</v>
      </c>
      <c r="PT195" s="15">
        <v>3.3904893357650033E-2</v>
      </c>
      <c r="PU195" s="15">
        <v>9.1464052260762027E-3</v>
      </c>
      <c r="PV195" s="15">
        <v>1.1007789346398617E-2</v>
      </c>
      <c r="PW195" s="15">
        <v>-2.051808875766246E-3</v>
      </c>
      <c r="PX195" s="15">
        <v>9.1495751618976828E-3</v>
      </c>
      <c r="PY195" s="15">
        <v>-4.3305332783103011E-3</v>
      </c>
      <c r="PZ195" s="15">
        <v>-2.2850030714863332E-3</v>
      </c>
      <c r="QA195" s="15">
        <v>2.9911438491817544E-3</v>
      </c>
      <c r="QB195" s="15">
        <v>1.3088886171814668E-2</v>
      </c>
      <c r="QC195" s="15">
        <v>-1.4183142170155749E-3</v>
      </c>
      <c r="QD195" s="15">
        <v>-9.0753063998158887E-3</v>
      </c>
      <c r="QE195" s="15">
        <v>1.1296364122725141E-2</v>
      </c>
      <c r="QF195" s="15">
        <v>5.9900345493307432E-3</v>
      </c>
      <c r="QG195" s="15">
        <v>9.6007274056069142E-3</v>
      </c>
      <c r="QH195" s="15">
        <v>7.0138153944458584E-3</v>
      </c>
      <c r="QI195" s="15">
        <v>2.7718008896558538E-2</v>
      </c>
      <c r="QJ195" s="15">
        <v>1.0116338748442258E-3</v>
      </c>
      <c r="QK195" s="15">
        <v>1.7989903156330585E-2</v>
      </c>
      <c r="QL195" s="15">
        <v>9.4704998521684611E-3</v>
      </c>
      <c r="QM195" s="15">
        <v>6.4486635265336113E-3</v>
      </c>
      <c r="QN195" s="15">
        <v>-2.1211562011370718E-3</v>
      </c>
      <c r="QO195" s="15">
        <v>4.1750845618724879E-2</v>
      </c>
      <c r="QP195" s="15">
        <v>1.1664962806411281E-2</v>
      </c>
      <c r="QQ195" s="15">
        <v>-8.6110133720293646E-3</v>
      </c>
      <c r="QR195" s="15">
        <v>8.0972102326193028E-3</v>
      </c>
      <c r="QS195" s="15">
        <v>9.1400719393981995E-3</v>
      </c>
      <c r="QT195" s="15">
        <v>4.2515199824104904E-4</v>
      </c>
      <c r="QU195" s="15">
        <v>8.4660856401574999E-3</v>
      </c>
      <c r="QV195" s="15">
        <v>1.0846093309390166E-2</v>
      </c>
      <c r="QW195" s="15">
        <v>5.8196090532640025E-3</v>
      </c>
      <c r="QX195" s="15">
        <v>4.3166256858054594E-3</v>
      </c>
      <c r="QY195" s="15">
        <v>1.2433016694722122E-2</v>
      </c>
      <c r="QZ195" s="15">
        <v>1.0247861144435108E-2</v>
      </c>
      <c r="RA195" s="15">
        <v>1.2045997612749751E-2</v>
      </c>
      <c r="RB195" s="15">
        <v>-5.6838518916069161E-3</v>
      </c>
      <c r="RC195" s="15">
        <v>1.5063046311095542E-2</v>
      </c>
      <c r="RD195" s="15">
        <v>6.142944714906457E-3</v>
      </c>
      <c r="RE195" s="15">
        <v>4.94710367204534E-3</v>
      </c>
      <c r="RF195" s="15">
        <v>6.5480078446906384E-3</v>
      </c>
      <c r="RG195" s="15">
        <v>5.3781201317270157E-3</v>
      </c>
      <c r="RH195" s="15">
        <v>4.2914978795722415E-3</v>
      </c>
      <c r="RI195" s="15">
        <v>2.6102860031307347E-3</v>
      </c>
      <c r="RJ195" s="15">
        <v>9.4483848058120289E-3</v>
      </c>
      <c r="RK195" s="15">
        <v>0</v>
      </c>
      <c r="RL195" s="15">
        <v>0</v>
      </c>
      <c r="RM195" s="15">
        <v>2.0286350828922748E-2</v>
      </c>
      <c r="RN195" s="15">
        <v>1.4452361346985539E-3</v>
      </c>
      <c r="RO195" s="15">
        <v>-9.827194646259552E-3</v>
      </c>
      <c r="RP195" s="15">
        <v>3.099333668077635E-4</v>
      </c>
      <c r="RQ195" s="15">
        <v>-9.4657404761130503E-3</v>
      </c>
      <c r="RR195" s="15">
        <v>0</v>
      </c>
      <c r="RS195" s="15">
        <v>-2.7064149019527094E-2</v>
      </c>
      <c r="RT195" s="15">
        <v>1.3461703790965965E-2</v>
      </c>
      <c r="RU195" s="15">
        <v>6.5619083687678973E-3</v>
      </c>
      <c r="RV195" s="15">
        <v>6.6751312418571358E-3</v>
      </c>
      <c r="RW195" s="15">
        <v>-2.6876575978919295E-3</v>
      </c>
      <c r="RX195" s="15">
        <v>2.4969828254081628E-4</v>
      </c>
      <c r="RY195" s="15">
        <v>-6.843883648381989E-3</v>
      </c>
      <c r="RZ195" s="15">
        <v>2.3237810611848784E-3</v>
      </c>
      <c r="SA195" s="15">
        <v>-7.2496604897001452E-4</v>
      </c>
      <c r="SB195" s="15">
        <v>8.8776740320174203E-3</v>
      </c>
      <c r="SC195" s="15">
        <v>7.7312956559224232E-3</v>
      </c>
      <c r="SD195" s="15">
        <v>8.5577273914128026E-3</v>
      </c>
      <c r="SE195" s="15">
        <v>-8.5775559226198964E-4</v>
      </c>
      <c r="SF195" s="15">
        <v>5.6708106004935846E-3</v>
      </c>
      <c r="SG195" s="15">
        <v>3.0341767129554069E-3</v>
      </c>
      <c r="SH195" s="15">
        <v>-6.9813318505531153E-3</v>
      </c>
      <c r="SI195" s="15">
        <v>6.4826157394054628E-3</v>
      </c>
      <c r="SJ195" s="15">
        <v>4.8918253712541583E-3</v>
      </c>
      <c r="SK195" s="15">
        <v>6.8116585094107071E-3</v>
      </c>
      <c r="SL195" s="15">
        <v>2.2169446926340389E-3</v>
      </c>
      <c r="SM195" s="15">
        <v>1.1525290849053977E-2</v>
      </c>
      <c r="SN195" s="15">
        <v>1.0751533129014653E-3</v>
      </c>
      <c r="SO195" s="15">
        <v>1.250231344755735E-2</v>
      </c>
      <c r="SP195" s="15">
        <v>2.3996978311350333E-2</v>
      </c>
      <c r="SQ195" s="15">
        <v>6.5370953591985031E-3</v>
      </c>
      <c r="SR195" s="15">
        <v>1.075076254774108E-3</v>
      </c>
      <c r="SS195" s="15">
        <v>1.0950044501644303E-2</v>
      </c>
      <c r="ST195" s="15">
        <v>2.6459800658651118E-2</v>
      </c>
      <c r="SU195" s="15">
        <v>1.8370668630040448E-3</v>
      </c>
      <c r="SV195" s="15">
        <v>1.5581286547568414E-2</v>
      </c>
      <c r="SW195" s="15">
        <v>1.8122260483506027E-3</v>
      </c>
      <c r="SX195" s="15">
        <v>9.7856940972677951E-4</v>
      </c>
      <c r="SY195" s="15">
        <v>4.5903145171400723E-4</v>
      </c>
      <c r="SZ195" s="15">
        <v>-3.2216315811995251E-2</v>
      </c>
      <c r="TA195" s="15">
        <v>-3.6335363101515621E-3</v>
      </c>
      <c r="TB195" s="15">
        <v>2.1622464013165709E-2</v>
      </c>
      <c r="TC195" s="15">
        <v>8.3416290279814086E-3</v>
      </c>
      <c r="TD195" s="15">
        <v>6.1584133544930709E-3</v>
      </c>
      <c r="TE195" s="15">
        <v>-5.8934003952865787E-3</v>
      </c>
      <c r="TF195" s="15">
        <v>1.1038032667955784E-2</v>
      </c>
      <c r="TG195" s="15">
        <v>1.7433433461266409E-2</v>
      </c>
      <c r="TH195" s="15">
        <v>9.5742731865614914E-3</v>
      </c>
      <c r="TI195" s="15">
        <v>0</v>
      </c>
      <c r="TJ195" s="15">
        <v>0</v>
      </c>
      <c r="TK195" s="15">
        <v>-1.8552881017459813E-3</v>
      </c>
      <c r="TL195" s="15">
        <v>8.6572480098032773E-3</v>
      </c>
      <c r="TM195" s="15">
        <v>-5.6670753793276766E-3</v>
      </c>
      <c r="TN195" s="15">
        <v>2.5497709214687089E-3</v>
      </c>
      <c r="TO195" s="23">
        <v>6.6518603897465977E-3</v>
      </c>
    </row>
    <row r="196" spans="1:535" x14ac:dyDescent="0.35">
      <c r="A196" s="14">
        <v>190</v>
      </c>
      <c r="B196" s="81">
        <v>42716</v>
      </c>
      <c r="C196" s="23">
        <v>-1.1485114788409637E-3</v>
      </c>
      <c r="D196" s="43">
        <f ca="1">OFFSET('CAPM Regression Loop'!$AH$6,$A196,'CAPM Regression Loop'!$D$2)</f>
        <v>-1.8870319690442439E-2</v>
      </c>
      <c r="T196" s="14">
        <v>190</v>
      </c>
      <c r="U196" s="14" t="s">
        <v>192</v>
      </c>
      <c r="V196" s="14">
        <v>1.6266313632985736</v>
      </c>
      <c r="W196" s="14">
        <v>0.19579654936987304</v>
      </c>
      <c r="X196" s="14">
        <v>0.21634744131841907</v>
      </c>
      <c r="Y196" s="14">
        <f t="shared" si="9"/>
        <v>3.2004208721514504</v>
      </c>
      <c r="Z196" s="14">
        <f t="shared" si="8"/>
        <v>3.2004208721514504</v>
      </c>
      <c r="AA196" s="14">
        <f t="shared" si="10"/>
        <v>1.6266313632985736</v>
      </c>
      <c r="AF196" s="80"/>
      <c r="AH196" s="81"/>
      <c r="AI196" s="15">
        <v>-3.4617083465806916E-3</v>
      </c>
      <c r="AJ196" s="15">
        <v>-4.2174305203387309E-2</v>
      </c>
      <c r="AK196" s="15">
        <v>-1.4803185000283854E-2</v>
      </c>
      <c r="AL196" s="15">
        <v>-5.7205876577327156E-3</v>
      </c>
      <c r="AM196" s="15">
        <v>8.0919684144422511E-3</v>
      </c>
      <c r="AN196" s="15">
        <v>-1.0575367719629119E-2</v>
      </c>
      <c r="AO196" s="15">
        <v>0</v>
      </c>
      <c r="AP196" s="15">
        <v>2.4299380172926469E-3</v>
      </c>
      <c r="AQ196" s="15">
        <v>8.1157651738007555E-3</v>
      </c>
      <c r="AR196" s="15">
        <v>-3.2867737066225862E-3</v>
      </c>
      <c r="AS196" s="15">
        <v>9.8312396887410333E-3</v>
      </c>
      <c r="AT196" s="15">
        <v>-1.6303243880113631E-3</v>
      </c>
      <c r="AU196" s="15">
        <v>-6.914461428832422E-3</v>
      </c>
      <c r="AV196" s="15">
        <v>-3.4365057017480112E-2</v>
      </c>
      <c r="AW196" s="15">
        <v>1.1952723864395897E-2</v>
      </c>
      <c r="AX196" s="15">
        <v>1.5617691766786476E-2</v>
      </c>
      <c r="AY196" s="15">
        <v>7.5219744546884751E-3</v>
      </c>
      <c r="AZ196" s="15">
        <v>-4.9770691432540169E-3</v>
      </c>
      <c r="BA196" s="15">
        <v>-1.4490656064087694E-3</v>
      </c>
      <c r="BB196" s="15">
        <v>-7.780514955729765E-3</v>
      </c>
      <c r="BC196" s="15">
        <v>-3.1951339468296665E-3</v>
      </c>
      <c r="BD196" s="15">
        <v>2.3607187545231041E-3</v>
      </c>
      <c r="BE196" s="15">
        <v>-2.1703743981013786E-4</v>
      </c>
      <c r="BF196" s="15">
        <v>-1.3799903619289499E-3</v>
      </c>
      <c r="BG196" s="15">
        <v>-1.0682042899370685E-2</v>
      </c>
      <c r="BH196" s="15">
        <v>6.922724202118322E-3</v>
      </c>
      <c r="BI196" s="15">
        <v>-9.1301046159692357E-4</v>
      </c>
      <c r="BJ196" s="15">
        <v>-3.4450999072232653E-2</v>
      </c>
      <c r="BK196" s="15">
        <v>4.8179596260973165E-3</v>
      </c>
      <c r="BL196" s="15">
        <v>-8.5627434498879145E-3</v>
      </c>
      <c r="BM196" s="15">
        <v>-0.13770454637236582</v>
      </c>
      <c r="BN196" s="15">
        <v>-1.0878118147183017E-2</v>
      </c>
      <c r="BO196" s="15">
        <v>3.2352964451765664E-2</v>
      </c>
      <c r="BP196" s="15">
        <v>-4.5315809987528143E-3</v>
      </c>
      <c r="BQ196" s="15">
        <v>-1.7090152720628925E-2</v>
      </c>
      <c r="BR196" s="15">
        <v>1.5974891084274363E-2</v>
      </c>
      <c r="BS196" s="15">
        <v>-2.7445829933340129E-2</v>
      </c>
      <c r="BT196" s="15">
        <v>9.4778272344399599E-3</v>
      </c>
      <c r="BU196" s="15">
        <v>-1.1172423543240381E-2</v>
      </c>
      <c r="BV196" s="15">
        <v>1.9940186068642279E-3</v>
      </c>
      <c r="BW196" s="15">
        <v>-6.8396120790296866E-3</v>
      </c>
      <c r="BX196" s="15">
        <v>-6.1713582374891965E-4</v>
      </c>
      <c r="BY196" s="15">
        <v>-2.568987549210827E-3</v>
      </c>
      <c r="BZ196" s="15">
        <v>-9.0837907401342208E-3</v>
      </c>
      <c r="CA196" s="15">
        <v>3.4495722245915699E-3</v>
      </c>
      <c r="CB196" s="15">
        <v>4.5306604471668328E-3</v>
      </c>
      <c r="CC196" s="15">
        <v>6.0162440398827592E-4</v>
      </c>
      <c r="CD196" s="15">
        <v>-1.2484556662245396E-2</v>
      </c>
      <c r="CE196" s="15">
        <v>-1.7300254713314832E-3</v>
      </c>
      <c r="CF196" s="15">
        <v>1.0275915192477799E-2</v>
      </c>
      <c r="CG196" s="15">
        <v>7.9540852413203574E-3</v>
      </c>
      <c r="CH196" s="15">
        <v>-5.2064498295359175E-3</v>
      </c>
      <c r="CI196" s="15">
        <v>1.2385606757755044E-3</v>
      </c>
      <c r="CJ196" s="15">
        <v>9.8120165785076496E-3</v>
      </c>
      <c r="CK196" s="15">
        <v>-1.6043485335195794E-2</v>
      </c>
      <c r="CL196" s="15">
        <v>-2.0516953792690117E-3</v>
      </c>
      <c r="CM196" s="15">
        <v>-9.0939108212384327E-4</v>
      </c>
      <c r="CN196" s="15">
        <v>4.272284515178441E-3</v>
      </c>
      <c r="CO196" s="15">
        <v>-2.1007337076525516E-2</v>
      </c>
      <c r="CP196" s="15">
        <v>3.3396446491218215E-3</v>
      </c>
      <c r="CQ196" s="15">
        <v>-8.0748420051370354E-3</v>
      </c>
      <c r="CR196" s="15">
        <v>-4.7049283886653236E-3</v>
      </c>
      <c r="CS196" s="15">
        <v>1.4708505902908888E-2</v>
      </c>
      <c r="CT196" s="15">
        <v>1.7207414540928816E-2</v>
      </c>
      <c r="CU196" s="15">
        <v>-2.5186516545240841E-2</v>
      </c>
      <c r="CV196" s="15">
        <v>3.015226918668954E-4</v>
      </c>
      <c r="CW196" s="15">
        <v>-4.4579184334268846E-3</v>
      </c>
      <c r="CX196" s="15">
        <v>-8.2610961349522411E-3</v>
      </c>
      <c r="CY196" s="15">
        <v>4.4683056291145509E-3</v>
      </c>
      <c r="CZ196" s="15">
        <v>-6.9213465988140445E-3</v>
      </c>
      <c r="DA196" s="15">
        <v>-8.6275735439110667E-3</v>
      </c>
      <c r="DB196" s="15">
        <v>1.336535408514032E-2</v>
      </c>
      <c r="DC196" s="15">
        <v>-1.8322595515664689E-2</v>
      </c>
      <c r="DD196" s="15">
        <v>4.7270420075681534E-3</v>
      </c>
      <c r="DE196" s="15">
        <v>-8.1947109639521794E-3</v>
      </c>
      <c r="DF196" s="15">
        <v>4.4094559634158285E-3</v>
      </c>
      <c r="DG196" s="15">
        <v>4.6716928982766795E-3</v>
      </c>
      <c r="DH196" s="15">
        <v>6.0060240602119487E-3</v>
      </c>
      <c r="DI196" s="15">
        <v>-4.7216917899238703E-3</v>
      </c>
      <c r="DJ196" s="15">
        <v>2.864251600145756E-3</v>
      </c>
      <c r="DK196" s="15">
        <v>-1.3509569909647193E-2</v>
      </c>
      <c r="DL196" s="15">
        <v>-2.6085822503490503E-4</v>
      </c>
      <c r="DM196" s="15">
        <v>-6.0926916064478953E-3</v>
      </c>
      <c r="DN196" s="15">
        <v>1.4847738257150585E-2</v>
      </c>
      <c r="DO196" s="15">
        <v>-2.2945919973853719E-2</v>
      </c>
      <c r="DP196" s="15">
        <v>-2.2056561943841957E-3</v>
      </c>
      <c r="DQ196" s="15">
        <v>1.00730628679683E-2</v>
      </c>
      <c r="DR196" s="15">
        <v>-6.5077169144131017E-2</v>
      </c>
      <c r="DS196" s="15">
        <v>-1.4180611988422272E-2</v>
      </c>
      <c r="DT196" s="15">
        <v>3.3787620835767584E-3</v>
      </c>
      <c r="DU196" s="15">
        <v>-4.9114050811939557E-2</v>
      </c>
      <c r="DV196" s="15">
        <v>2.7221482879846303E-3</v>
      </c>
      <c r="DW196" s="15">
        <v>-3.1972437560713403E-3</v>
      </c>
      <c r="DX196" s="15">
        <v>-1.8115623787429994E-2</v>
      </c>
      <c r="DY196" s="15">
        <v>8.0229656709994643E-3</v>
      </c>
      <c r="DZ196" s="15">
        <v>6.9152410270585931E-3</v>
      </c>
      <c r="EA196" s="15">
        <v>6.3980851145917584E-3</v>
      </c>
      <c r="EB196" s="15">
        <v>-1.6993496492762557E-2</v>
      </c>
      <c r="EC196" s="15">
        <v>-6.500564603093428E-3</v>
      </c>
      <c r="ED196" s="15">
        <v>-1.2228428540480346E-3</v>
      </c>
      <c r="EE196" s="15">
        <v>3.3173358679577943E-2</v>
      </c>
      <c r="EF196" s="15">
        <v>4.2170368912827408E-4</v>
      </c>
      <c r="EG196" s="15">
        <v>1.4486008985661977E-2</v>
      </c>
      <c r="EH196" s="15">
        <v>-9.552522665394806E-3</v>
      </c>
      <c r="EI196" s="15">
        <v>3.2693122703721001E-3</v>
      </c>
      <c r="EJ196" s="15">
        <v>-1.1452841035469582E-2</v>
      </c>
      <c r="EK196" s="15">
        <v>-2.7991649436868046E-2</v>
      </c>
      <c r="EL196" s="15">
        <v>-1.3044797554418492E-2</v>
      </c>
      <c r="EM196" s="15">
        <v>-2.3339709300802067E-3</v>
      </c>
      <c r="EN196" s="15">
        <v>2.0765202937853715E-2</v>
      </c>
      <c r="EO196" s="15">
        <v>1.1943362722434467E-2</v>
      </c>
      <c r="EP196" s="15">
        <v>3.9371359797794655E-3</v>
      </c>
      <c r="EQ196" s="15">
        <v>-3.0200970809361821E-2</v>
      </c>
      <c r="ER196" s="15">
        <v>4.2204840228468243E-3</v>
      </c>
      <c r="ES196" s="15">
        <v>-1.1162249417740785E-2</v>
      </c>
      <c r="ET196" s="15">
        <v>3.6526688461415002E-3</v>
      </c>
      <c r="EU196" s="15">
        <v>-3.2636929313022658E-2</v>
      </c>
      <c r="EV196" s="15">
        <v>-6.7304063458156231E-3</v>
      </c>
      <c r="EW196" s="15">
        <v>-2.7375685934109685E-3</v>
      </c>
      <c r="EX196" s="15">
        <v>-7.9084699387028425E-3</v>
      </c>
      <c r="EY196" s="15">
        <v>8.9501482748975897E-4</v>
      </c>
      <c r="EZ196" s="15">
        <v>-5.0507992215731859E-3</v>
      </c>
      <c r="FA196" s="15">
        <v>-5.0043892755749801E-3</v>
      </c>
      <c r="FB196" s="15">
        <v>1.1504247757518293E-2</v>
      </c>
      <c r="FC196" s="15">
        <v>-1.0734566355140219E-2</v>
      </c>
      <c r="FD196" s="15">
        <v>1.2400985642561944E-2</v>
      </c>
      <c r="FE196" s="15">
        <v>-3.5581148967278022E-2</v>
      </c>
      <c r="FF196" s="15">
        <v>-1.1648355352238028E-2</v>
      </c>
      <c r="FG196" s="15">
        <v>-1.577887408061213E-2</v>
      </c>
      <c r="FH196" s="15">
        <v>-1.2906769352704468E-2</v>
      </c>
      <c r="FI196" s="15">
        <v>6.2346387351162576E-3</v>
      </c>
      <c r="FJ196" s="15">
        <v>9.9983594507764527E-3</v>
      </c>
      <c r="FK196" s="15">
        <v>-3.4630958743434338E-3</v>
      </c>
      <c r="FL196" s="15">
        <v>-7.6584712822292522E-3</v>
      </c>
      <c r="FM196" s="15">
        <v>-1.8031001675725643E-2</v>
      </c>
      <c r="FN196" s="15">
        <v>-1.9306999431748489E-2</v>
      </c>
      <c r="FO196" s="15">
        <v>-2.0894748867630267E-2</v>
      </c>
      <c r="FP196" s="15">
        <v>-3.0378489323655059E-2</v>
      </c>
      <c r="FQ196" s="15">
        <v>2.5830919592002639E-2</v>
      </c>
      <c r="FR196" s="15">
        <v>-1.9212555297111526E-2</v>
      </c>
      <c r="FS196" s="15">
        <v>-9.1163645045217085E-4</v>
      </c>
      <c r="FT196" s="15">
        <v>5.4393207315643578E-3</v>
      </c>
      <c r="FU196" s="15">
        <v>3.0075210639553224E-3</v>
      </c>
      <c r="FV196" s="15">
        <v>-6.5096917605770108E-3</v>
      </c>
      <c r="FW196" s="15">
        <v>9.9046094842623143E-3</v>
      </c>
      <c r="FX196" s="15">
        <v>8.6671586549571678E-3</v>
      </c>
      <c r="FY196" s="15">
        <v>1.5028557081675066E-3</v>
      </c>
      <c r="FZ196" s="15">
        <v>1.0396092006086668E-3</v>
      </c>
      <c r="GA196" s="15">
        <v>9.6569124321078271E-3</v>
      </c>
      <c r="GB196" s="15">
        <v>-1.1525480818113294E-3</v>
      </c>
      <c r="GC196" s="15">
        <v>2.3468479983277384E-2</v>
      </c>
      <c r="GD196" s="15">
        <v>7.9761140700088176E-3</v>
      </c>
      <c r="GE196" s="15">
        <v>8.0175657814696866E-3</v>
      </c>
      <c r="GF196" s="15">
        <v>1.9132706179043807E-2</v>
      </c>
      <c r="GG196" s="15">
        <v>-1.1102097728578693E-3</v>
      </c>
      <c r="GH196" s="15">
        <v>6.836659586883947E-3</v>
      </c>
      <c r="GI196" s="15">
        <v>-1.8741842742842452E-2</v>
      </c>
      <c r="GJ196" s="15">
        <v>-3.763549961768082E-3</v>
      </c>
      <c r="GK196" s="15">
        <v>-6.9820496590317508E-3</v>
      </c>
      <c r="GL196" s="15">
        <v>-5.8413582338553895E-3</v>
      </c>
      <c r="GM196" s="15">
        <v>3.1826361974980136E-2</v>
      </c>
      <c r="GN196" s="15">
        <v>2.3830339341589118E-3</v>
      </c>
      <c r="GO196" s="15">
        <v>-6.6414442899006956E-2</v>
      </c>
      <c r="GP196" s="15">
        <v>9.8103517024655945E-3</v>
      </c>
      <c r="GQ196" s="15">
        <v>-5.2566174438206086E-3</v>
      </c>
      <c r="GR196" s="15">
        <v>8.6819443868747705E-4</v>
      </c>
      <c r="GS196" s="15">
        <v>-2.0122543783868008E-2</v>
      </c>
      <c r="GT196" s="15">
        <v>4.7349252677594007E-3</v>
      </c>
      <c r="GU196" s="15">
        <v>1.1242389348933806E-2</v>
      </c>
      <c r="GV196" s="15">
        <v>-2.7294347965200118E-2</v>
      </c>
      <c r="GW196" s="15">
        <v>-1.6062810502315682E-2</v>
      </c>
      <c r="GX196" s="15">
        <v>-1.123769209846948E-2</v>
      </c>
      <c r="GY196" s="15">
        <v>1.1519205847669764E-2</v>
      </c>
      <c r="GZ196" s="15">
        <v>-3.1192410559100905E-2</v>
      </c>
      <c r="HA196" s="15">
        <v>-3.6060139242071825E-3</v>
      </c>
      <c r="HB196" s="15">
        <v>-2.6935064262665627E-2</v>
      </c>
      <c r="HC196" s="15">
        <v>-2.2469624406297704E-3</v>
      </c>
      <c r="HD196" s="15">
        <v>-1.6087944372710147E-2</v>
      </c>
      <c r="HE196" s="15">
        <v>-1.9706836248311942E-2</v>
      </c>
      <c r="HF196" s="15">
        <v>-2.5073637552115963E-2</v>
      </c>
      <c r="HG196" s="15">
        <v>5.2759862644830846E-3</v>
      </c>
      <c r="HH196" s="15">
        <v>1.0681441578147571E-2</v>
      </c>
      <c r="HI196" s="15">
        <v>-9.3037039855238257E-3</v>
      </c>
      <c r="HJ196" s="15">
        <v>2.9073629571459442E-3</v>
      </c>
      <c r="HK196" s="15">
        <v>2.8624588716985653E-4</v>
      </c>
      <c r="HL196" s="15">
        <v>-1.3101441376711919E-2</v>
      </c>
      <c r="HM196" s="15">
        <v>-6.551503939782273E-3</v>
      </c>
      <c r="HN196" s="15">
        <v>-5.4406965433503169E-4</v>
      </c>
      <c r="HO196" s="15">
        <v>-3.1551296989066882E-3</v>
      </c>
      <c r="HP196" s="15">
        <v>-1.343085882777657E-2</v>
      </c>
      <c r="HQ196" s="15">
        <v>-6.8038784730554849E-4</v>
      </c>
      <c r="HR196" s="15">
        <v>-6.3965619374551211E-2</v>
      </c>
      <c r="HS196" s="15">
        <v>-6.858782869876999E-2</v>
      </c>
      <c r="HT196" s="15">
        <v>-9.8995906826172754E-4</v>
      </c>
      <c r="HU196" s="15">
        <v>-1.852023340787632E-4</v>
      </c>
      <c r="HV196" s="15">
        <v>-9.4521369382719097E-3</v>
      </c>
      <c r="HW196" s="15">
        <v>2.5141433733324062E-3</v>
      </c>
      <c r="HX196" s="15">
        <v>1.4399642518048093E-2</v>
      </c>
      <c r="HY196" s="15">
        <v>1.0535775092712425E-2</v>
      </c>
      <c r="HZ196" s="15">
        <v>1.0545466420686002E-2</v>
      </c>
      <c r="IA196" s="15">
        <v>-9.8200461809753482E-3</v>
      </c>
      <c r="IB196" s="15">
        <v>-1.4981553615616721E-2</v>
      </c>
      <c r="IC196" s="15">
        <v>-2.5339549970908281E-5</v>
      </c>
      <c r="ID196" s="15">
        <v>-1.9167162018519754E-3</v>
      </c>
      <c r="IE196" s="15">
        <v>-4.2674317962192437E-3</v>
      </c>
      <c r="IF196" s="15">
        <v>-1.3247073729608733E-2</v>
      </c>
      <c r="IG196" s="15">
        <v>-3.0888055445864788E-3</v>
      </c>
      <c r="IH196" s="15">
        <v>-7.4245349582914939E-3</v>
      </c>
      <c r="II196" s="15">
        <v>-1.9540515692189085E-2</v>
      </c>
      <c r="IJ196" s="15">
        <v>8.355301585861891E-3</v>
      </c>
      <c r="IK196" s="15">
        <v>-1.1374013034153677E-2</v>
      </c>
      <c r="IL196" s="15">
        <v>5.336290149406544E-3</v>
      </c>
      <c r="IM196" s="15">
        <v>-1.2797395731784353E-3</v>
      </c>
      <c r="IN196" s="15">
        <v>-1.5666116744399352E-2</v>
      </c>
      <c r="IO196" s="15">
        <v>7.8295310797048007E-3</v>
      </c>
      <c r="IP196" s="15">
        <v>9.781357702599509E-3</v>
      </c>
      <c r="IQ196" s="15">
        <v>1.3161070387449472E-2</v>
      </c>
      <c r="IR196" s="15">
        <v>1.0266690609573323E-2</v>
      </c>
      <c r="IS196" s="15">
        <v>8.8816496072194225E-3</v>
      </c>
      <c r="IT196" s="15">
        <v>2.228235841562978E-3</v>
      </c>
      <c r="IU196" s="15">
        <v>8.2372327557100075E-4</v>
      </c>
      <c r="IV196" s="15">
        <v>-2.0187316664262909E-2</v>
      </c>
      <c r="IW196" s="15">
        <v>-9.871669113605294E-4</v>
      </c>
      <c r="IX196" s="15">
        <v>1.853550590537565E-2</v>
      </c>
      <c r="IY196" s="15">
        <v>1.0101095986503919E-2</v>
      </c>
      <c r="IZ196" s="15">
        <v>1.7341124537402844E-2</v>
      </c>
      <c r="JA196" s="15">
        <v>-2.5202738602556313E-2</v>
      </c>
      <c r="JB196" s="15">
        <v>3.1635584751927158E-3</v>
      </c>
      <c r="JC196" s="15">
        <v>2.1126028202257702E-2</v>
      </c>
      <c r="JD196" s="15">
        <v>5.2204294893583832E-3</v>
      </c>
      <c r="JE196" s="15">
        <v>-4.6549269442876639E-3</v>
      </c>
      <c r="JF196" s="15">
        <v>-6.7908617654200941E-3</v>
      </c>
      <c r="JG196" s="15">
        <v>-9.9555446310976951E-3</v>
      </c>
      <c r="JH196" s="15">
        <v>7.9444310585358117E-3</v>
      </c>
      <c r="JI196" s="15">
        <v>-1.7724390440952346E-3</v>
      </c>
      <c r="JJ196" s="15">
        <v>-6.1442275096571615E-3</v>
      </c>
      <c r="JK196" s="15">
        <v>-1.1740043277148257E-3</v>
      </c>
      <c r="JL196" s="15">
        <v>1.7189036806089603E-2</v>
      </c>
      <c r="JM196" s="15">
        <v>-1.690181080260314E-2</v>
      </c>
      <c r="JN196" s="15">
        <v>6.4725145056175196E-3</v>
      </c>
      <c r="JO196" s="15">
        <v>2.2829927033373222E-3</v>
      </c>
      <c r="JP196" s="15">
        <v>1.6792615197197722E-3</v>
      </c>
      <c r="JQ196" s="15">
        <v>5.8553074022191526E-3</v>
      </c>
      <c r="JR196" s="15">
        <v>-8.1542016554257135E-3</v>
      </c>
      <c r="JS196" s="15">
        <v>-4.2818644961095829E-3</v>
      </c>
      <c r="JT196" s="15">
        <v>4.5900351816041754E-3</v>
      </c>
      <c r="JU196" s="15">
        <v>-8.9629281196981162E-3</v>
      </c>
      <c r="JV196" s="15">
        <v>-1.4828008269617653E-2</v>
      </c>
      <c r="JW196" s="15">
        <v>1.3551182387156939E-2</v>
      </c>
      <c r="JX196" s="15">
        <v>-1.3708101517417467E-2</v>
      </c>
      <c r="JY196" s="15">
        <v>-2.3621117388681365E-4</v>
      </c>
      <c r="JZ196" s="15">
        <v>-1.4746811020149906E-2</v>
      </c>
      <c r="KA196" s="15">
        <v>-1.5118684530749729E-3</v>
      </c>
      <c r="KB196" s="15">
        <v>-7.8053656145698029E-3</v>
      </c>
      <c r="KC196" s="15">
        <v>1.6240357323559691E-4</v>
      </c>
      <c r="KD196" s="15">
        <v>2.7240064022585542E-2</v>
      </c>
      <c r="KE196" s="15">
        <v>-1.5938003389689082E-2</v>
      </c>
      <c r="KF196" s="15">
        <v>-8.9296798277694531E-3</v>
      </c>
      <c r="KG196" s="15">
        <v>-3.9279974168439931E-2</v>
      </c>
      <c r="KH196" s="15">
        <v>9.3935753012021617E-3</v>
      </c>
      <c r="KI196" s="15">
        <v>-1.4184634991956525E-2</v>
      </c>
      <c r="KJ196" s="15">
        <v>5.0006057293922939E-3</v>
      </c>
      <c r="KK196" s="15">
        <v>1.4520698391852969E-2</v>
      </c>
      <c r="KL196" s="15">
        <v>1.4236720194057747E-3</v>
      </c>
      <c r="KM196" s="15">
        <v>1.4821921716087988E-3</v>
      </c>
      <c r="KN196" s="15">
        <v>8.9686699827605364E-3</v>
      </c>
      <c r="KO196" s="15">
        <v>0</v>
      </c>
      <c r="KP196" s="15">
        <v>-2.3837913552762504E-3</v>
      </c>
      <c r="KQ196" s="15">
        <v>-3.0651376192714751E-2</v>
      </c>
      <c r="KR196" s="15">
        <v>-1.6232240462089584E-2</v>
      </c>
      <c r="KS196" s="15">
        <v>-3.3062323716102897E-2</v>
      </c>
      <c r="KT196" s="15">
        <v>-7.4679460257742313E-3</v>
      </c>
      <c r="KU196" s="15">
        <v>2.7405941049351429E-3</v>
      </c>
      <c r="KV196" s="15">
        <v>-1.832174478524886E-2</v>
      </c>
      <c r="KW196" s="15">
        <v>7.0007286621272067E-3</v>
      </c>
      <c r="KX196" s="15">
        <v>7.1127216956462314E-3</v>
      </c>
      <c r="KY196" s="15">
        <v>1.0586227921237664E-2</v>
      </c>
      <c r="KZ196" s="15">
        <v>-3.0197676444443516E-2</v>
      </c>
      <c r="LA196" s="15">
        <v>-2.464378360100385E-3</v>
      </c>
      <c r="LB196" s="15">
        <v>-3.5434851782915138E-3</v>
      </c>
      <c r="LC196" s="15">
        <v>-2.5048126014747419E-2</v>
      </c>
      <c r="LD196" s="15">
        <v>-1.4042060601429948E-2</v>
      </c>
      <c r="LE196" s="15">
        <v>1.0264811901557225E-2</v>
      </c>
      <c r="LF196" s="15">
        <v>-2.412869803339037E-3</v>
      </c>
      <c r="LG196" s="15">
        <v>-4.4290463312510273E-3</v>
      </c>
      <c r="LH196" s="15">
        <v>-5.0125418235442863E-3</v>
      </c>
      <c r="LI196" s="15">
        <v>-8.4712083833198299E-3</v>
      </c>
      <c r="LJ196" s="15">
        <v>-1.7782519829920575E-4</v>
      </c>
      <c r="LK196" s="15">
        <v>1.3145518211389998E-2</v>
      </c>
      <c r="LL196" s="15">
        <v>-4.7777482006182884E-2</v>
      </c>
      <c r="LM196" s="15">
        <v>-1.0881709763631855E-2</v>
      </c>
      <c r="LN196" s="15">
        <v>1.6277820981982424E-2</v>
      </c>
      <c r="LO196" s="15">
        <v>2.807413410436299E-3</v>
      </c>
      <c r="LP196" s="15">
        <v>4.2995408405754245E-3</v>
      </c>
      <c r="LQ196" s="15">
        <v>-6.4605670029441288E-3</v>
      </c>
      <c r="LR196" s="15">
        <v>-2.7164702612812036E-3</v>
      </c>
      <c r="LS196" s="15">
        <v>3.9506224221937539E-3</v>
      </c>
      <c r="LT196" s="15">
        <v>-1.4359541257035483E-2</v>
      </c>
      <c r="LU196" s="15">
        <v>1.6396806297128165E-3</v>
      </c>
      <c r="LV196" s="15">
        <v>-1.514874455108031E-2</v>
      </c>
      <c r="LW196" s="15">
        <v>1.6783280129989205E-2</v>
      </c>
      <c r="LX196" s="15">
        <v>4.8959706122066867E-3</v>
      </c>
      <c r="LY196" s="15">
        <v>-1.3684424071702634E-2</v>
      </c>
      <c r="LZ196" s="15">
        <v>-2.7369158377709901E-3</v>
      </c>
      <c r="MA196" s="15">
        <v>-6.1229802337323027E-3</v>
      </c>
      <c r="MB196" s="15">
        <v>1.0118493219148228E-2</v>
      </c>
      <c r="MC196" s="15">
        <v>-3.2848946679556359E-2</v>
      </c>
      <c r="MD196" s="15">
        <v>-1.4395738886168418E-4</v>
      </c>
      <c r="ME196" s="15">
        <v>6.4222709781207518E-3</v>
      </c>
      <c r="MF196" s="15">
        <v>5.2089348895705476E-3</v>
      </c>
      <c r="MG196" s="15">
        <v>3.3142543142280277E-3</v>
      </c>
      <c r="MH196" s="15">
        <v>0</v>
      </c>
      <c r="MI196" s="15">
        <v>-3.8279081516142975E-2</v>
      </c>
      <c r="MJ196" s="15">
        <v>-7.1044650794741017E-3</v>
      </c>
      <c r="MK196" s="15">
        <v>7.9707620050970054E-3</v>
      </c>
      <c r="ML196" s="15">
        <v>1.306496537053296E-2</v>
      </c>
      <c r="MM196" s="15">
        <v>-1.729947421046478E-2</v>
      </c>
      <c r="MN196" s="15">
        <v>3.2221713072300988E-3</v>
      </c>
      <c r="MO196" s="15">
        <v>-2.2976006237822575E-3</v>
      </c>
      <c r="MP196" s="15">
        <v>-8.9260129398276121E-3</v>
      </c>
      <c r="MQ196" s="15">
        <v>3.1722760439830224E-3</v>
      </c>
      <c r="MR196" s="15">
        <v>-2.3693112257287988E-2</v>
      </c>
      <c r="MS196" s="15">
        <v>1.6839072521443305E-2</v>
      </c>
      <c r="MT196" s="15">
        <v>-3.5875649765408461E-2</v>
      </c>
      <c r="MU196" s="15">
        <v>1.3646913841182108E-2</v>
      </c>
      <c r="MV196" s="15">
        <v>2.4743481076192203E-3</v>
      </c>
      <c r="MW196" s="15">
        <v>8.2072786932363296E-3</v>
      </c>
      <c r="MX196" s="15">
        <v>-5.8113024838948148E-3</v>
      </c>
      <c r="MY196" s="15">
        <v>-4.0698384835899913E-4</v>
      </c>
      <c r="MZ196" s="15">
        <v>-2.5414328422567693E-2</v>
      </c>
      <c r="NA196" s="15">
        <v>4.5808600489660534E-3</v>
      </c>
      <c r="NB196" s="15">
        <v>-3.4863486794377745E-3</v>
      </c>
      <c r="NC196" s="15">
        <v>-1.2958126893470841E-2</v>
      </c>
      <c r="ND196" s="15">
        <v>-2.7036715905648521E-2</v>
      </c>
      <c r="NE196" s="15">
        <v>6.015055729761189E-3</v>
      </c>
      <c r="NF196" s="15">
        <v>-2.0424904852041004E-2</v>
      </c>
      <c r="NG196" s="15">
        <v>8.1341230929811827E-4</v>
      </c>
      <c r="NH196" s="15">
        <v>-1.5499895141712593E-2</v>
      </c>
      <c r="NI196" s="15">
        <v>-6.2857991228879454E-3</v>
      </c>
      <c r="NJ196" s="15">
        <v>-1.9619073698013977E-2</v>
      </c>
      <c r="NK196" s="15">
        <v>-2.4586432211588828E-2</v>
      </c>
      <c r="NL196" s="15">
        <v>2.0650663196965045E-2</v>
      </c>
      <c r="NM196" s="15">
        <v>-8.0972102326193618E-3</v>
      </c>
      <c r="NN196" s="15">
        <v>-3.3250238447719285E-3</v>
      </c>
      <c r="NO196" s="15">
        <v>1.0197780476625071E-2</v>
      </c>
      <c r="NP196" s="15">
        <v>3.5020172369470519E-3</v>
      </c>
      <c r="NQ196" s="15">
        <v>5.1667834099139573E-3</v>
      </c>
      <c r="NR196" s="15">
        <v>-2.4682216588355651E-4</v>
      </c>
      <c r="NS196" s="15">
        <v>3.2921542676871709E-3</v>
      </c>
      <c r="NT196" s="15">
        <v>1.1410985267245245E-2</v>
      </c>
      <c r="NU196" s="15">
        <v>4.9854591809516129E-4</v>
      </c>
      <c r="NV196" s="15">
        <v>-2.643773704378442E-2</v>
      </c>
      <c r="NW196" s="15">
        <v>-8.6066713203318684E-3</v>
      </c>
      <c r="NX196" s="15">
        <v>8.2249729312502129E-3</v>
      </c>
      <c r="NY196" s="15">
        <v>-1.3700792063340243E-2</v>
      </c>
      <c r="NZ196" s="15">
        <v>4.4455494305643021E-3</v>
      </c>
      <c r="OA196" s="15">
        <v>6.3032775523248555E-3</v>
      </c>
      <c r="OB196" s="15">
        <v>1.1042409000857158E-2</v>
      </c>
      <c r="OC196" s="15">
        <v>2.1841741915048854E-2</v>
      </c>
      <c r="OD196" s="15">
        <v>-1.4364703323636058E-2</v>
      </c>
      <c r="OE196" s="15">
        <v>8.9676117184301386E-3</v>
      </c>
      <c r="OF196" s="15">
        <v>7.5581755153835122E-3</v>
      </c>
      <c r="OG196" s="15">
        <v>-6.6885172078581115E-3</v>
      </c>
      <c r="OH196" s="15">
        <v>1.1666376295232929E-2</v>
      </c>
      <c r="OI196" s="15">
        <v>-1.0353250192336834E-2</v>
      </c>
      <c r="OJ196" s="15">
        <v>0</v>
      </c>
      <c r="OK196" s="15">
        <v>1.0632338627287062E-2</v>
      </c>
      <c r="OL196" s="15">
        <v>6.4067379200562109E-3</v>
      </c>
      <c r="OM196" s="15">
        <v>-8.2937312458016069E-3</v>
      </c>
      <c r="ON196" s="15">
        <v>-5.9940239402105251E-3</v>
      </c>
      <c r="OO196" s="15">
        <v>1.2391732295163457E-2</v>
      </c>
      <c r="OP196" s="15">
        <v>-6.5673385825025191E-3</v>
      </c>
      <c r="OQ196" s="15">
        <v>1.2750358056861252E-2</v>
      </c>
      <c r="OR196" s="15">
        <v>-2.4271856576111883E-3</v>
      </c>
      <c r="OS196" s="15">
        <v>-1.4249314907248315E-2</v>
      </c>
      <c r="OT196" s="15">
        <v>-6.6850065805664528E-3</v>
      </c>
      <c r="OU196" s="15">
        <v>1.604952769137444E-3</v>
      </c>
      <c r="OV196" s="15">
        <v>-3.9258272544072298E-2</v>
      </c>
      <c r="OW196" s="15">
        <v>2.5263171331111355E-3</v>
      </c>
      <c r="OX196" s="15">
        <v>-3.55699647465464E-3</v>
      </c>
      <c r="OY196" s="15">
        <v>1.0105931442647339E-2</v>
      </c>
      <c r="OZ196" s="15">
        <v>-5.5640001913211381E-3</v>
      </c>
      <c r="PA196" s="15">
        <v>1.3565976669434312E-2</v>
      </c>
      <c r="PB196" s="15">
        <v>-7.2998032294757935E-4</v>
      </c>
      <c r="PC196" s="15">
        <v>-3.03788976346622E-2</v>
      </c>
      <c r="PD196" s="15">
        <v>-7.3362774451029619E-3</v>
      </c>
      <c r="PE196" s="15">
        <v>1.3805463401756757E-2</v>
      </c>
      <c r="PF196" s="15">
        <v>1.9747588254656424E-2</v>
      </c>
      <c r="PG196" s="15">
        <v>3.7560505906868165E-2</v>
      </c>
      <c r="PH196" s="15">
        <v>-1.6574965094212676E-2</v>
      </c>
      <c r="PI196" s="15">
        <v>1.6491448800492162E-3</v>
      </c>
      <c r="PJ196" s="15">
        <v>-3.0561592614564005E-3</v>
      </c>
      <c r="PK196" s="15">
        <v>-2.1420013313141476E-2</v>
      </c>
      <c r="PL196" s="15">
        <v>-4.9170970611956723E-2</v>
      </c>
      <c r="PM196" s="15">
        <v>8.6400537483138692E-3</v>
      </c>
      <c r="PN196" s="15">
        <v>-1.5598236530324409E-2</v>
      </c>
      <c r="PO196" s="15">
        <v>-4.9097727374768241E-3</v>
      </c>
      <c r="PP196" s="15">
        <v>-3.4071583216143089E-3</v>
      </c>
      <c r="PQ196" s="15">
        <v>-7.5219392106973232E-2</v>
      </c>
      <c r="PR196" s="15">
        <v>7.0522154053250007E-3</v>
      </c>
      <c r="PS196" s="15">
        <v>-1.7166324127790449E-2</v>
      </c>
      <c r="PT196" s="15">
        <v>1.2103022171243627E-2</v>
      </c>
      <c r="PU196" s="15">
        <v>3.4036760029088504E-4</v>
      </c>
      <c r="PV196" s="15">
        <v>5.7558059411391737E-3</v>
      </c>
      <c r="PW196" s="15">
        <v>-7.4027140864421559E-3</v>
      </c>
      <c r="PX196" s="15">
        <v>-6.4549937823077091E-3</v>
      </c>
      <c r="PY196" s="15">
        <v>-5.9075470629606534E-4</v>
      </c>
      <c r="PZ196" s="15">
        <v>-2.3885098361200903E-2</v>
      </c>
      <c r="QA196" s="15">
        <v>-2.3016735648498394E-3</v>
      </c>
      <c r="QB196" s="15">
        <v>2.7092307047765509E-3</v>
      </c>
      <c r="QC196" s="15">
        <v>2.0674652363668784E-2</v>
      </c>
      <c r="QD196" s="15">
        <v>-7.4625086409792511E-3</v>
      </c>
      <c r="QE196" s="15">
        <v>-1.8292335010025682E-2</v>
      </c>
      <c r="QF196" s="15">
        <v>1.7169248551423114E-2</v>
      </c>
      <c r="QG196" s="15">
        <v>1.6139394395403236E-2</v>
      </c>
      <c r="QH196" s="15">
        <v>1.4558503650188331E-2</v>
      </c>
      <c r="QI196" s="15">
        <v>-1.3129291441792736E-2</v>
      </c>
      <c r="QJ196" s="15">
        <v>-1.3072081567352662E-2</v>
      </c>
      <c r="QK196" s="15">
        <v>7.3682428606788291E-3</v>
      </c>
      <c r="QL196" s="15">
        <v>2.2386796477657123E-2</v>
      </c>
      <c r="QM196" s="15">
        <v>-1.358566884167786E-2</v>
      </c>
      <c r="QN196" s="15">
        <v>-3.7322760418888544E-3</v>
      </c>
      <c r="QO196" s="15">
        <v>-5.346925533239592E-3</v>
      </c>
      <c r="QP196" s="15">
        <v>3.8533176372614769E-3</v>
      </c>
      <c r="QQ196" s="15">
        <v>-3.075263197426E-3</v>
      </c>
      <c r="QR196" s="15">
        <v>-8.7473630414256192E-3</v>
      </c>
      <c r="QS196" s="15">
        <v>-1.6282959451778201E-2</v>
      </c>
      <c r="QT196" s="15">
        <v>9.2276799683535353E-3</v>
      </c>
      <c r="QU196" s="15">
        <v>-4.8465361425296585E-3</v>
      </c>
      <c r="QV196" s="15">
        <v>-2.3599902030829304E-3</v>
      </c>
      <c r="QW196" s="15">
        <v>1.8160008262218166E-2</v>
      </c>
      <c r="QX196" s="15">
        <v>3.6283047262424123E-3</v>
      </c>
      <c r="QY196" s="15">
        <v>-9.9507317191186839E-3</v>
      </c>
      <c r="QZ196" s="15">
        <v>1.6946762988177104E-3</v>
      </c>
      <c r="RA196" s="15">
        <v>-8.434488463561535E-3</v>
      </c>
      <c r="RB196" s="15">
        <v>-3.8889919971364477E-3</v>
      </c>
      <c r="RC196" s="15">
        <v>-1.2119797657499026E-2</v>
      </c>
      <c r="RD196" s="15">
        <v>-8.9967891468894848E-3</v>
      </c>
      <c r="RE196" s="15">
        <v>-1.582986668699677E-3</v>
      </c>
      <c r="RF196" s="15">
        <v>-1.0618845951657813E-2</v>
      </c>
      <c r="RG196" s="15">
        <v>-7.4690775062002477E-3</v>
      </c>
      <c r="RH196" s="15">
        <v>1.4327608691538091E-2</v>
      </c>
      <c r="RI196" s="15">
        <v>-1.1951298396269424E-2</v>
      </c>
      <c r="RJ196" s="15">
        <v>3.7075886752484868E-3</v>
      </c>
      <c r="RK196" s="15">
        <v>-2.8237211178499051E-3</v>
      </c>
      <c r="RL196" s="15">
        <v>-5.8978580651548006E-3</v>
      </c>
      <c r="RM196" s="15">
        <v>-3.618150342868397E-3</v>
      </c>
      <c r="RN196" s="15">
        <v>2.0663291735883803E-4</v>
      </c>
      <c r="RO196" s="15">
        <v>-4.2544523154374042E-2</v>
      </c>
      <c r="RP196" s="15">
        <v>-2.2376412543427329E-2</v>
      </c>
      <c r="RQ196" s="15">
        <v>-2.6010495383067649E-2</v>
      </c>
      <c r="RR196" s="15">
        <v>9.3023926623136306E-3</v>
      </c>
      <c r="RS196" s="15">
        <v>-8.0339214318933701E-4</v>
      </c>
      <c r="RT196" s="15">
        <v>1.8697171036120518E-3</v>
      </c>
      <c r="RU196" s="15">
        <v>-3.9423097897100792E-3</v>
      </c>
      <c r="RV196" s="15">
        <v>-5.9866630563156385E-3</v>
      </c>
      <c r="RW196" s="15">
        <v>-6.4020093485071114E-3</v>
      </c>
      <c r="RX196" s="15">
        <v>4.421648216752316E-3</v>
      </c>
      <c r="RY196" s="15">
        <v>-9.0220581279354516E-3</v>
      </c>
      <c r="RZ196" s="15">
        <v>-8.8786531911058293E-3</v>
      </c>
      <c r="SA196" s="15">
        <v>5.4500997836193325E-3</v>
      </c>
      <c r="SB196" s="15">
        <v>-8.1198111689155163E-3</v>
      </c>
      <c r="SC196" s="15">
        <v>2.6269717383932572E-3</v>
      </c>
      <c r="SD196" s="15">
        <v>-1.2455677046919635E-2</v>
      </c>
      <c r="SE196" s="15">
        <v>-9.8707970620771607E-2</v>
      </c>
      <c r="SF196" s="15">
        <v>-1.7505268247496319E-2</v>
      </c>
      <c r="SG196" s="15">
        <v>-2.7293064995421657E-2</v>
      </c>
      <c r="SH196" s="15">
        <v>1.64308284492387E-2</v>
      </c>
      <c r="SI196" s="15">
        <v>1.2051098108266899E-3</v>
      </c>
      <c r="SJ196" s="15">
        <v>-3.2169048783057014E-2</v>
      </c>
      <c r="SK196" s="15">
        <v>-7.7250793336681896E-3</v>
      </c>
      <c r="SL196" s="15">
        <v>9.8774102399049723E-3</v>
      </c>
      <c r="SM196" s="15">
        <v>5.2300361345951323E-3</v>
      </c>
      <c r="SN196" s="15">
        <v>-5.0188206825109156E-4</v>
      </c>
      <c r="SO196" s="15">
        <v>2.889674321942288E-3</v>
      </c>
      <c r="SP196" s="15">
        <v>-2.1194823244253602E-2</v>
      </c>
      <c r="SQ196" s="15">
        <v>1.3553639279537677E-2</v>
      </c>
      <c r="SR196" s="15">
        <v>-2.408901460328413E-2</v>
      </c>
      <c r="SS196" s="15">
        <v>1.4117343596270954E-2</v>
      </c>
      <c r="ST196" s="15">
        <v>-1.2951000690000825E-2</v>
      </c>
      <c r="SU196" s="15">
        <v>9.6646573760075984E-3</v>
      </c>
      <c r="SV196" s="15">
        <v>-8.9806025162164019E-3</v>
      </c>
      <c r="SW196" s="15">
        <v>2.2434803377691877E-2</v>
      </c>
      <c r="SX196" s="15">
        <v>-2.6663094182753672E-2</v>
      </c>
      <c r="SY196" s="15">
        <v>-1.0504778033555959E-2</v>
      </c>
      <c r="SZ196" s="15">
        <v>1.2150817782512528E-2</v>
      </c>
      <c r="TA196" s="15">
        <v>-8.6413125581642648E-3</v>
      </c>
      <c r="TB196" s="15">
        <v>-4.1444055394218617E-3</v>
      </c>
      <c r="TC196" s="15">
        <v>-5.0980780246639747E-3</v>
      </c>
      <c r="TD196" s="15">
        <v>1.5438553651550129E-2</v>
      </c>
      <c r="TE196" s="15">
        <v>1.0471299867295437E-2</v>
      </c>
      <c r="TF196" s="15">
        <v>-8.9469452152314772E-4</v>
      </c>
      <c r="TG196" s="15">
        <v>2.2003332409718298E-2</v>
      </c>
      <c r="TH196" s="15">
        <v>3.8894105004471848E-3</v>
      </c>
      <c r="TI196" s="15">
        <v>-1.7057982904576625E-2</v>
      </c>
      <c r="TJ196" s="15">
        <v>-9.5638476608614909E-3</v>
      </c>
      <c r="TK196" s="15">
        <v>3.8690754758121701E-3</v>
      </c>
      <c r="TL196" s="15">
        <v>5.5916366134092389E-3</v>
      </c>
      <c r="TM196" s="15">
        <v>-1.7736754354360531E-2</v>
      </c>
      <c r="TN196" s="15">
        <v>-1.8870319690442439E-2</v>
      </c>
      <c r="TO196" s="23">
        <v>-1.1485114788409637E-3</v>
      </c>
    </row>
    <row r="197" spans="1:535" x14ac:dyDescent="0.35">
      <c r="A197" s="14">
        <v>191</v>
      </c>
      <c r="B197" s="81">
        <v>42713</v>
      </c>
      <c r="C197" s="23">
        <v>6.022247311295921E-3</v>
      </c>
      <c r="D197" s="43">
        <f ca="1">OFFSET('CAPM Regression Loop'!$AH$6,$A197,'CAPM Regression Loop'!$D$2)</f>
        <v>4.0552339053019576E-3</v>
      </c>
      <c r="T197" s="14">
        <v>191</v>
      </c>
      <c r="U197" s="14" t="s">
        <v>193</v>
      </c>
      <c r="V197" s="14">
        <v>1.1586525110135801</v>
      </c>
      <c r="W197" s="14">
        <v>0.19820228462362582</v>
      </c>
      <c r="X197" s="14">
        <v>0.12025567181828492</v>
      </c>
      <c r="Y197" s="14">
        <f t="shared" si="9"/>
        <v>0.80045752910896906</v>
      </c>
      <c r="Z197" s="14">
        <f t="shared" si="8"/>
        <v>0.80045752910896906</v>
      </c>
      <c r="AA197" s="14">
        <f t="shared" si="10"/>
        <v>1</v>
      </c>
      <c r="AF197" s="80"/>
      <c r="AH197" s="81"/>
      <c r="AI197" s="15">
        <v>1.0857869972049086E-2</v>
      </c>
      <c r="AJ197" s="15">
        <v>3.2554824920105009E-2</v>
      </c>
      <c r="AK197" s="15">
        <v>-5.3394049032838009E-3</v>
      </c>
      <c r="AL197" s="15">
        <v>1.6190029395105703E-2</v>
      </c>
      <c r="AM197" s="15">
        <v>1.0454195178044461E-2</v>
      </c>
      <c r="AN197" s="15">
        <v>2.5935463189791574E-2</v>
      </c>
      <c r="AO197" s="15">
        <v>1.3354076211323295E-2</v>
      </c>
      <c r="AP197" s="15">
        <v>1.2813886816660744E-2</v>
      </c>
      <c r="AQ197" s="15">
        <v>7.7956219824560904E-3</v>
      </c>
      <c r="AR197" s="15">
        <v>-1.0066742609804037E-2</v>
      </c>
      <c r="AS197" s="15">
        <v>1.2752793605045835E-2</v>
      </c>
      <c r="AT197" s="15">
        <v>3.0548342989971923E-4</v>
      </c>
      <c r="AU197" s="15">
        <v>-3.249804065714762E-2</v>
      </c>
      <c r="AV197" s="15">
        <v>-7.7372200538778765E-3</v>
      </c>
      <c r="AW197" s="15">
        <v>1.8100941744564166E-2</v>
      </c>
      <c r="AX197" s="15">
        <v>1.3369845106465834E-2</v>
      </c>
      <c r="AY197" s="15">
        <v>6.7340321813441194E-3</v>
      </c>
      <c r="AZ197" s="15">
        <v>-3.0207993227985321E-3</v>
      </c>
      <c r="BA197" s="15">
        <v>-8.0761904214466506E-3</v>
      </c>
      <c r="BB197" s="15">
        <v>1.9857765357216992E-2</v>
      </c>
      <c r="BC197" s="15">
        <v>1.5191796459152092E-4</v>
      </c>
      <c r="BD197" s="15">
        <v>-6.830788543348584E-3</v>
      </c>
      <c r="BE197" s="15">
        <v>-1.4542185499774358E-2</v>
      </c>
      <c r="BF197" s="15">
        <v>1.2090128438242417E-2</v>
      </c>
      <c r="BG197" s="15">
        <v>-2.0876948706076377E-2</v>
      </c>
      <c r="BH197" s="15">
        <v>-1.216520016696836E-2</v>
      </c>
      <c r="BI197" s="15">
        <v>-6.8714902551467389E-3</v>
      </c>
      <c r="BJ197" s="15">
        <v>1.3683479539754436E-2</v>
      </c>
      <c r="BK197" s="15">
        <v>1.1100433115362209E-2</v>
      </c>
      <c r="BL197" s="15">
        <v>4.578063848108385E-3</v>
      </c>
      <c r="BM197" s="15">
        <v>4.705017810423491E-2</v>
      </c>
      <c r="BN197" s="15">
        <v>-1.1066820603382911E-2</v>
      </c>
      <c r="BO197" s="15">
        <v>0</v>
      </c>
      <c r="BP197" s="15">
        <v>-3.5321857760009494E-3</v>
      </c>
      <c r="BQ197" s="15">
        <v>-1.6744709174651912E-3</v>
      </c>
      <c r="BR197" s="15">
        <v>2.0138689335557607E-2</v>
      </c>
      <c r="BS197" s="15">
        <v>-2.7793002267571388E-3</v>
      </c>
      <c r="BT197" s="15">
        <v>5.0657682612749956E-3</v>
      </c>
      <c r="BU197" s="15">
        <v>1.7317825407676989E-3</v>
      </c>
      <c r="BV197" s="15">
        <v>-8.3922754039262772E-3</v>
      </c>
      <c r="BW197" s="15">
        <v>-3.4545964741318075E-3</v>
      </c>
      <c r="BX197" s="15">
        <v>-4.9916340096937441E-3</v>
      </c>
      <c r="BY197" s="15">
        <v>1.2393769291840862E-3</v>
      </c>
      <c r="BZ197" s="15">
        <v>2.9530487057032044E-3</v>
      </c>
      <c r="CA197" s="15">
        <v>9.0184885114480125E-4</v>
      </c>
      <c r="CB197" s="15">
        <v>2.9844405012500602E-3</v>
      </c>
      <c r="CC197" s="15">
        <v>3.281875622409326E-3</v>
      </c>
      <c r="CD197" s="15">
        <v>-4.6599763954650866E-3</v>
      </c>
      <c r="CE197" s="15">
        <v>-6.3480760924927316E-3</v>
      </c>
      <c r="CF197" s="15">
        <v>-1.6177219872339402E-2</v>
      </c>
      <c r="CG197" s="15">
        <v>1.6576879055019828E-3</v>
      </c>
      <c r="CH197" s="15">
        <v>4.7922262385986444E-2</v>
      </c>
      <c r="CI197" s="15">
        <v>-1.4491025960861685E-2</v>
      </c>
      <c r="CJ197" s="15">
        <v>-4.1076196921765589E-4</v>
      </c>
      <c r="CK197" s="15">
        <v>-1.8706579479674126E-3</v>
      </c>
      <c r="CL197" s="15">
        <v>8.3132036471303562E-3</v>
      </c>
      <c r="CM197" s="15">
        <v>-5.7238440116604413E-3</v>
      </c>
      <c r="CN197" s="15">
        <v>7.0540243764380039E-3</v>
      </c>
      <c r="CO197" s="15">
        <v>6.0816868598499536E-3</v>
      </c>
      <c r="CP197" s="15">
        <v>1.7094433359300255E-2</v>
      </c>
      <c r="CQ197" s="15">
        <v>5.7306747089850745E-3</v>
      </c>
      <c r="CR197" s="15">
        <v>-6.3066021254082226E-3</v>
      </c>
      <c r="CS197" s="15">
        <v>1.4085067254326608E-2</v>
      </c>
      <c r="CT197" s="15">
        <v>1.73864746158277E-2</v>
      </c>
      <c r="CU197" s="15">
        <v>-2.4329756012886613E-2</v>
      </c>
      <c r="CV197" s="15">
        <v>7.7197083590117002E-3</v>
      </c>
      <c r="CW197" s="15">
        <v>-6.1319067607972554E-3</v>
      </c>
      <c r="CX197" s="15">
        <v>-1.1248712535870765E-2</v>
      </c>
      <c r="CY197" s="15">
        <v>-4.5964105728595554E-3</v>
      </c>
      <c r="CZ197" s="15">
        <v>1.0071368891146317E-2</v>
      </c>
      <c r="DA197" s="15">
        <v>3.2246492192944377E-2</v>
      </c>
      <c r="DB197" s="15">
        <v>9.6572455031753678E-3</v>
      </c>
      <c r="DC197" s="15">
        <v>5.5096558109694795E-3</v>
      </c>
      <c r="DD197" s="15">
        <v>-5.8860145151225455E-3</v>
      </c>
      <c r="DE197" s="15">
        <v>-1.8304356554267056E-3</v>
      </c>
      <c r="DF197" s="15">
        <v>-3.1515941623448084E-3</v>
      </c>
      <c r="DG197" s="15">
        <v>1.9969134393929319E-2</v>
      </c>
      <c r="DH197" s="15">
        <v>2.6779262391286515E-2</v>
      </c>
      <c r="DI197" s="15">
        <v>-7.7164095079581604E-3</v>
      </c>
      <c r="DJ197" s="15">
        <v>2.1157632193636714E-3</v>
      </c>
      <c r="DK197" s="15">
        <v>-4.5641338929373106E-3</v>
      </c>
      <c r="DL197" s="15">
        <v>1.8426422900319709E-2</v>
      </c>
      <c r="DM197" s="15">
        <v>-1.6172859245600957E-2</v>
      </c>
      <c r="DN197" s="15">
        <v>6.6834979396469367E-3</v>
      </c>
      <c r="DO197" s="15">
        <v>7.9051795071132473E-3</v>
      </c>
      <c r="DP197" s="15">
        <v>3.6198335557532679E-3</v>
      </c>
      <c r="DQ197" s="15">
        <v>6.6335234956338774E-3</v>
      </c>
      <c r="DR197" s="15">
        <v>1.891772007294765E-2</v>
      </c>
      <c r="DS197" s="15">
        <v>-8.444757715087844E-4</v>
      </c>
      <c r="DT197" s="15">
        <v>1.2030561625721458E-2</v>
      </c>
      <c r="DU197" s="15">
        <v>1.5666116744399456E-2</v>
      </c>
      <c r="DV197" s="15">
        <v>-5.565997153940923E-3</v>
      </c>
      <c r="DW197" s="15">
        <v>-6.8123557249947532E-4</v>
      </c>
      <c r="DX197" s="15">
        <v>-1.7137182533555929E-2</v>
      </c>
      <c r="DY197" s="15">
        <v>-5.113128067426759E-4</v>
      </c>
      <c r="DZ197" s="15">
        <v>8.9401307627354574E-3</v>
      </c>
      <c r="EA197" s="15">
        <v>5.2178568684311819E-3</v>
      </c>
      <c r="EB197" s="15">
        <v>5.8718392841334678E-3</v>
      </c>
      <c r="EC197" s="15">
        <v>3.1727745104187318E-3</v>
      </c>
      <c r="ED197" s="15">
        <v>3.6730237596723247E-3</v>
      </c>
      <c r="EE197" s="15">
        <v>2.5437731899382956E-3</v>
      </c>
      <c r="EF197" s="15">
        <v>-1.0698280549285188E-2</v>
      </c>
      <c r="EG197" s="15">
        <v>1.2480279448703207E-2</v>
      </c>
      <c r="EH197" s="15">
        <v>-2.4617561227858022E-3</v>
      </c>
      <c r="EI197" s="15">
        <v>1.5676888717878805E-2</v>
      </c>
      <c r="EJ197" s="15">
        <v>-1.7673703926651028E-3</v>
      </c>
      <c r="EK197" s="15">
        <v>-2.2742348788792922E-2</v>
      </c>
      <c r="EL197" s="15">
        <v>-1.5540018667343138E-3</v>
      </c>
      <c r="EM197" s="15">
        <v>-3.2795586125415797E-3</v>
      </c>
      <c r="EN197" s="15">
        <v>1.6666067447442933E-2</v>
      </c>
      <c r="EO197" s="15">
        <v>1.9692332019857029E-2</v>
      </c>
      <c r="EP197" s="15">
        <v>1.3300331586986883E-2</v>
      </c>
      <c r="EQ197" s="15">
        <v>4.7083529303868733E-3</v>
      </c>
      <c r="ER197" s="15">
        <v>1.4141133509273908E-2</v>
      </c>
      <c r="ES197" s="15">
        <v>-9.6484003741929541E-3</v>
      </c>
      <c r="ET197" s="15">
        <v>3.6660597633699729E-3</v>
      </c>
      <c r="EU197" s="15">
        <v>2.7560881019799838E-3</v>
      </c>
      <c r="EV197" s="15">
        <v>1.342462277062489E-3</v>
      </c>
      <c r="EW197" s="15">
        <v>1.3263700858556291E-3</v>
      </c>
      <c r="EX197" s="15">
        <v>-4.1450777795555414E-4</v>
      </c>
      <c r="EY197" s="15">
        <v>-5.8923480902242972E-3</v>
      </c>
      <c r="EZ197" s="15">
        <v>-7.5842433583080335E-3</v>
      </c>
      <c r="FA197" s="15">
        <v>2.5532226167773179E-2</v>
      </c>
      <c r="FB197" s="15">
        <v>5.5416195154702249E-3</v>
      </c>
      <c r="FC197" s="15">
        <v>-2.945923432322512E-3</v>
      </c>
      <c r="FD197" s="15">
        <v>1.3916322674811485E-2</v>
      </c>
      <c r="FE197" s="15">
        <v>8.3390379488242836E-3</v>
      </c>
      <c r="FF197" s="15">
        <v>-2.8910109757017952E-3</v>
      </c>
      <c r="FG197" s="15">
        <v>1.063032030175633E-2</v>
      </c>
      <c r="FH197" s="15">
        <v>3.6335363101514242E-3</v>
      </c>
      <c r="FI197" s="15">
        <v>1.6149007071831919E-2</v>
      </c>
      <c r="FJ197" s="15">
        <v>-2.1594669481460015E-2</v>
      </c>
      <c r="FK197" s="15">
        <v>4.620131421563191E-3</v>
      </c>
      <c r="FL197" s="15">
        <v>1.421460737649342E-2</v>
      </c>
      <c r="FM197" s="15">
        <v>-1.5345569674660308E-2</v>
      </c>
      <c r="FN197" s="15">
        <v>-1.4763009774984546E-2</v>
      </c>
      <c r="FO197" s="15">
        <v>-1.5639770564374451E-2</v>
      </c>
      <c r="FP197" s="15">
        <v>2.3797869424133744E-3</v>
      </c>
      <c r="FQ197" s="15">
        <v>-2.1251734701167803E-3</v>
      </c>
      <c r="FR197" s="15">
        <v>7.3193373422697017E-3</v>
      </c>
      <c r="FS197" s="15">
        <v>7.3164684883408196E-3</v>
      </c>
      <c r="FT197" s="15">
        <v>2.3766394289895132E-2</v>
      </c>
      <c r="FU197" s="15">
        <v>-3.3828260036204726E-3</v>
      </c>
      <c r="FV197" s="15">
        <v>-4.3163707995402369E-3</v>
      </c>
      <c r="FW197" s="15">
        <v>1.3014023789045559E-2</v>
      </c>
      <c r="FX197" s="15">
        <v>1.4480492145989898E-2</v>
      </c>
      <c r="FY197" s="15">
        <v>3.1633678560012419E-3</v>
      </c>
      <c r="FZ197" s="15">
        <v>6.8886609951853157E-3</v>
      </c>
      <c r="GA197" s="15">
        <v>4.863653846669971E-3</v>
      </c>
      <c r="GB197" s="15">
        <v>-1.842393354328644E-2</v>
      </c>
      <c r="GC197" s="15">
        <v>1.2393948978141275E-2</v>
      </c>
      <c r="GD197" s="15">
        <v>1.8522166155280278E-2</v>
      </c>
      <c r="GE197" s="15">
        <v>7.4133028693364276E-3</v>
      </c>
      <c r="GF197" s="15">
        <v>1.2111118321119572E-2</v>
      </c>
      <c r="GG197" s="15">
        <v>-3.7485135049937879E-3</v>
      </c>
      <c r="GH197" s="15">
        <v>7.603508405710638E-3</v>
      </c>
      <c r="GI197" s="15">
        <v>5.283031155524213E-3</v>
      </c>
      <c r="GJ197" s="15">
        <v>-7.3562956761213652E-3</v>
      </c>
      <c r="GK197" s="15">
        <v>-1.9115480666459768E-3</v>
      </c>
      <c r="GL197" s="15">
        <v>1.438193016966869E-2</v>
      </c>
      <c r="GM197" s="15">
        <v>-1.2418953494372081E-3</v>
      </c>
      <c r="GN197" s="15">
        <v>-4.7706131142515534E-4</v>
      </c>
      <c r="GO197" s="15">
        <v>4.1585679355217037E-3</v>
      </c>
      <c r="GP197" s="15">
        <v>8.5933650430953575E-3</v>
      </c>
      <c r="GQ197" s="15">
        <v>2.4158125211376898E-2</v>
      </c>
      <c r="GR197" s="15">
        <v>-2.1462665498535104E-3</v>
      </c>
      <c r="GS197" s="15">
        <v>5.6274768657283893E-3</v>
      </c>
      <c r="GT197" s="15">
        <v>7.941706602231622E-3</v>
      </c>
      <c r="GU197" s="15">
        <v>4.9585707605428082E-3</v>
      </c>
      <c r="GV197" s="15">
        <v>2.07210176375177E-2</v>
      </c>
      <c r="GW197" s="15">
        <v>1.1910866031411158E-2</v>
      </c>
      <c r="GX197" s="15">
        <v>2.0261185139821929E-2</v>
      </c>
      <c r="GY197" s="15">
        <v>-1.9894911944693897E-2</v>
      </c>
      <c r="GZ197" s="15">
        <v>8.5809641725539103E-3</v>
      </c>
      <c r="HA197" s="15">
        <v>-2.3968054083905264E-3</v>
      </c>
      <c r="HB197" s="15">
        <v>1.0687124618436062E-2</v>
      </c>
      <c r="HC197" s="15">
        <v>-2.4454872591008576E-3</v>
      </c>
      <c r="HD197" s="15">
        <v>6.4546097766796928E-3</v>
      </c>
      <c r="HE197" s="15">
        <v>-1.241024891129566E-3</v>
      </c>
      <c r="HF197" s="15">
        <v>9.5694510161506725E-3</v>
      </c>
      <c r="HG197" s="15">
        <v>-2.3877878594251306E-3</v>
      </c>
      <c r="HH197" s="15">
        <v>6.5295693956068527E-3</v>
      </c>
      <c r="HI197" s="15">
        <v>-2.0324498008125616E-3</v>
      </c>
      <c r="HJ197" s="15">
        <v>5.8402077333012817E-3</v>
      </c>
      <c r="HK197" s="15">
        <v>7.6372318747966418E-4</v>
      </c>
      <c r="HL197" s="15">
        <v>-3.3413804988365286E-3</v>
      </c>
      <c r="HM197" s="15">
        <v>-1.3986241974739952E-2</v>
      </c>
      <c r="HN197" s="15">
        <v>3.268866980520316E-3</v>
      </c>
      <c r="HO197" s="15">
        <v>2.0152706067477884E-2</v>
      </c>
      <c r="HP197" s="15">
        <v>1.3430858827776662E-2</v>
      </c>
      <c r="HQ197" s="15">
        <v>-3.2255354338548499E-3</v>
      </c>
      <c r="HR197" s="15">
        <v>-1.9858808649603286E-2</v>
      </c>
      <c r="HS197" s="15">
        <v>-1.512781707853997E-2</v>
      </c>
      <c r="HT197" s="15">
        <v>-2.0475172190105102E-3</v>
      </c>
      <c r="HU197" s="15">
        <v>5.9435539008481373E-3</v>
      </c>
      <c r="HV197" s="15">
        <v>9.8551190110235821E-3</v>
      </c>
      <c r="HW197" s="15">
        <v>7.8976875516004966E-3</v>
      </c>
      <c r="HX197" s="15">
        <v>-4.9495627411668157E-3</v>
      </c>
      <c r="HY197" s="15">
        <v>9.3975263187445705E-3</v>
      </c>
      <c r="HZ197" s="15">
        <v>1.1457795621381358E-2</v>
      </c>
      <c r="IA197" s="15">
        <v>-1.2945164592036963E-2</v>
      </c>
      <c r="IB197" s="15">
        <v>3.348044892954425E-2</v>
      </c>
      <c r="IC197" s="15">
        <v>1.6440196299509564E-2</v>
      </c>
      <c r="ID197" s="15">
        <v>1.7799076414956407E-2</v>
      </c>
      <c r="IE197" s="15">
        <v>-2.2280746507237904E-3</v>
      </c>
      <c r="IF197" s="15">
        <v>5.6956464316084117E-3</v>
      </c>
      <c r="IG197" s="15">
        <v>-2.0603552180509549E-2</v>
      </c>
      <c r="IH197" s="15">
        <v>-3.0323252621513655E-2</v>
      </c>
      <c r="II197" s="15">
        <v>1.6552869494412255E-3</v>
      </c>
      <c r="IJ197" s="15">
        <v>9.0526605422709232E-3</v>
      </c>
      <c r="IK197" s="15">
        <v>2.6326251597855992E-3</v>
      </c>
      <c r="IL197" s="15">
        <v>-4.234564000508049E-3</v>
      </c>
      <c r="IM197" s="15">
        <v>-8.3362761329762326E-3</v>
      </c>
      <c r="IN197" s="15">
        <v>3.70782775552573E-3</v>
      </c>
      <c r="IO197" s="15">
        <v>4.3677659571849558E-4</v>
      </c>
      <c r="IP197" s="15">
        <v>9.7401140424201969E-3</v>
      </c>
      <c r="IQ197" s="15">
        <v>9.140768460951449E-4</v>
      </c>
      <c r="IR197" s="15">
        <v>-2.3275155977085008E-3</v>
      </c>
      <c r="IS197" s="15">
        <v>6.4681332603653118E-3</v>
      </c>
      <c r="IT197" s="15">
        <v>1.7520338861430385E-2</v>
      </c>
      <c r="IU197" s="15">
        <v>1.1395544428301162E-2</v>
      </c>
      <c r="IV197" s="15">
        <v>1.061420124177353E-2</v>
      </c>
      <c r="IW197" s="15">
        <v>-1.2420489791100393E-2</v>
      </c>
      <c r="IX197" s="15">
        <v>1.538856420630949E-3</v>
      </c>
      <c r="IY197" s="15">
        <v>5.0025979781683841E-3</v>
      </c>
      <c r="IZ197" s="15">
        <v>4.5362672038189332E-3</v>
      </c>
      <c r="JA197" s="15">
        <v>-5.2899411252978123E-3</v>
      </c>
      <c r="JB197" s="15">
        <v>-2.3795737675221158E-2</v>
      </c>
      <c r="JC197" s="15">
        <v>6.9960932489613881E-3</v>
      </c>
      <c r="JD197" s="15">
        <v>8.7617382943630667E-3</v>
      </c>
      <c r="JE197" s="15">
        <v>-3.783941701577042E-3</v>
      </c>
      <c r="JF197" s="15">
        <v>1.1631880536975784E-2</v>
      </c>
      <c r="JG197" s="15">
        <v>8.9029129549542483E-3</v>
      </c>
      <c r="JH197" s="15">
        <v>1.8718469445034785E-2</v>
      </c>
      <c r="JI197" s="15">
        <v>-1.66349356547498E-2</v>
      </c>
      <c r="JJ197" s="15">
        <v>6.9905069532617383E-3</v>
      </c>
      <c r="JK197" s="15">
        <v>3.3579615166507322E-3</v>
      </c>
      <c r="JL197" s="15">
        <v>-4.6407711015566773E-3</v>
      </c>
      <c r="JM197" s="15">
        <v>-3.6644667788738338E-3</v>
      </c>
      <c r="JN197" s="15">
        <v>-2.2701485345391855E-3</v>
      </c>
      <c r="JO197" s="15">
        <v>-2.2112836544067354E-2</v>
      </c>
      <c r="JP197" s="15">
        <v>-5.6006722270476243E-4</v>
      </c>
      <c r="JQ197" s="15">
        <v>1.6792615197197722E-3</v>
      </c>
      <c r="JR197" s="15">
        <v>-5.8811164609578418E-3</v>
      </c>
      <c r="JS197" s="15">
        <v>3.1630875753877537E-3</v>
      </c>
      <c r="JT197" s="15">
        <v>1.177969027141695E-2</v>
      </c>
      <c r="JU197" s="15">
        <v>-3.8167985267008537E-3</v>
      </c>
      <c r="JV197" s="15">
        <v>-9.7645807436845637E-3</v>
      </c>
      <c r="JW197" s="15">
        <v>9.2394625166229288E-3</v>
      </c>
      <c r="JX197" s="15">
        <v>-6.0220991630929449E-3</v>
      </c>
      <c r="JY197" s="15">
        <v>1.8912535188083494E-3</v>
      </c>
      <c r="JZ197" s="15">
        <v>-1.1220739410537252E-2</v>
      </c>
      <c r="KA197" s="15">
        <v>-1.3902309221612437E-2</v>
      </c>
      <c r="KB197" s="15">
        <v>1.8310831392180107E-3</v>
      </c>
      <c r="KC197" s="15">
        <v>1.1105781302636132E-2</v>
      </c>
      <c r="KD197" s="15">
        <v>1.1377502350165224E-2</v>
      </c>
      <c r="KE197" s="15">
        <v>-7.0028297383194294E-3</v>
      </c>
      <c r="KF197" s="15">
        <v>4.3373844448078794E-3</v>
      </c>
      <c r="KG197" s="15">
        <v>-1.2107477744720506E-2</v>
      </c>
      <c r="KH197" s="15">
        <v>1.4049817888737274E-2</v>
      </c>
      <c r="KI197" s="15">
        <v>4.8873298476717637E-3</v>
      </c>
      <c r="KJ197" s="15">
        <v>1.7701708534336103E-2</v>
      </c>
      <c r="KK197" s="15">
        <v>-1.376168507268149E-2</v>
      </c>
      <c r="KL197" s="15">
        <v>-2.1018331088323031E-2</v>
      </c>
      <c r="KM197" s="15">
        <v>1.0613669214955988E-2</v>
      </c>
      <c r="KN197" s="15">
        <v>-5.2021871872835121E-3</v>
      </c>
      <c r="KO197" s="15">
        <v>-2.1424890084106019E-2</v>
      </c>
      <c r="KP197" s="15">
        <v>2.4585475472614745E-2</v>
      </c>
      <c r="KQ197" s="15">
        <v>-2.5008805628854273E-2</v>
      </c>
      <c r="KR197" s="15">
        <v>1.7109305274927173E-2</v>
      </c>
      <c r="KS197" s="15">
        <v>-3.3014201575264454E-2</v>
      </c>
      <c r="KT197" s="15">
        <v>-2.3223419633983089E-3</v>
      </c>
      <c r="KU197" s="15">
        <v>9.1189265127829058E-3</v>
      </c>
      <c r="KV197" s="15">
        <v>-1.016867204676424E-2</v>
      </c>
      <c r="KW197" s="15">
        <v>-3.0063155220792946E-3</v>
      </c>
      <c r="KX197" s="15">
        <v>-1.8564069029559541E-2</v>
      </c>
      <c r="KY197" s="15">
        <v>5.7288757822246874E-3</v>
      </c>
      <c r="KZ197" s="15">
        <v>1.8543577712169104E-2</v>
      </c>
      <c r="LA197" s="15">
        <v>8.8395005124337748E-4</v>
      </c>
      <c r="LB197" s="15">
        <v>9.7749593488195632E-3</v>
      </c>
      <c r="LC197" s="15">
        <v>1.0794557507557716E-3</v>
      </c>
      <c r="LD197" s="15">
        <v>-5.1240870479100234E-3</v>
      </c>
      <c r="LE197" s="15">
        <v>1.0645658065216482E-2</v>
      </c>
      <c r="LF197" s="15">
        <v>-7.3367900638543204E-3</v>
      </c>
      <c r="LG197" s="15">
        <v>-2.8973812392208979E-2</v>
      </c>
      <c r="LH197" s="15">
        <v>3.7570488777123423E-3</v>
      </c>
      <c r="LI197" s="15">
        <v>3.8233269232094058E-3</v>
      </c>
      <c r="LJ197" s="15">
        <v>-1.7779358211999198E-4</v>
      </c>
      <c r="LK197" s="15">
        <v>-2.3693553609715388E-2</v>
      </c>
      <c r="LL197" s="15">
        <v>-1.4735385320236933E-2</v>
      </c>
      <c r="LM197" s="15">
        <v>-3.9191370720011798E-3</v>
      </c>
      <c r="LN197" s="15">
        <v>1.1868935187761579E-2</v>
      </c>
      <c r="LO197" s="15">
        <v>4.0848003836198628E-3</v>
      </c>
      <c r="LP197" s="15">
        <v>7.1839083549365382E-4</v>
      </c>
      <c r="LQ197" s="15">
        <v>2.1488880103361255E-3</v>
      </c>
      <c r="LR197" s="15">
        <v>-6.4221954719948663E-3</v>
      </c>
      <c r="LS197" s="15">
        <v>6.7022715827042547E-3</v>
      </c>
      <c r="LT197" s="15">
        <v>-1.0175850988699562E-2</v>
      </c>
      <c r="LU197" s="15">
        <v>2.009805554619265E-2</v>
      </c>
      <c r="LV197" s="15">
        <v>1.718602752118676E-2</v>
      </c>
      <c r="LW197" s="15">
        <v>1.4889804389574211E-2</v>
      </c>
      <c r="LX197" s="15">
        <v>1.7604635652640973E-2</v>
      </c>
      <c r="LY197" s="15">
        <v>3.4910141930464245E-3</v>
      </c>
      <c r="LZ197" s="15">
        <v>2.140965754304584E-2</v>
      </c>
      <c r="MA197" s="15">
        <v>-7.0301688092630921E-3</v>
      </c>
      <c r="MB197" s="15">
        <v>1.0987328373088046E-2</v>
      </c>
      <c r="MC197" s="15">
        <v>1.9052573529929142E-3</v>
      </c>
      <c r="MD197" s="15">
        <v>2.0172917503905353E-3</v>
      </c>
      <c r="ME197" s="15">
        <v>1.4730632928807103E-2</v>
      </c>
      <c r="MF197" s="15">
        <v>2.2736080980739395E-2</v>
      </c>
      <c r="MG197" s="15">
        <v>1.382685554838794E-2</v>
      </c>
      <c r="MH197" s="15">
        <v>-1.0511731103143964E-3</v>
      </c>
      <c r="MI197" s="15">
        <v>4.0265179487772335E-2</v>
      </c>
      <c r="MJ197" s="15">
        <v>-1.2462472854192946E-2</v>
      </c>
      <c r="MK197" s="15">
        <v>1.8294700605089472E-2</v>
      </c>
      <c r="ML197" s="15">
        <v>-7.0980368990404283E-3</v>
      </c>
      <c r="MM197" s="15">
        <v>3.4360359083554859E-3</v>
      </c>
      <c r="MN197" s="15">
        <v>1.561261181025516E-2</v>
      </c>
      <c r="MO197" s="15">
        <v>-6.1412680220823542E-3</v>
      </c>
      <c r="MP197" s="15">
        <v>4.3553226449959126E-3</v>
      </c>
      <c r="MQ197" s="15">
        <v>7.2343373907713046E-3</v>
      </c>
      <c r="MR197" s="15">
        <v>-7.7745775471300396E-3</v>
      </c>
      <c r="MS197" s="15">
        <v>1.2401977892374273E-2</v>
      </c>
      <c r="MT197" s="15">
        <v>1.279087206061837E-2</v>
      </c>
      <c r="MU197" s="15">
        <v>-6.8467365221174499E-3</v>
      </c>
      <c r="MV197" s="15">
        <v>1.2464418282282152E-2</v>
      </c>
      <c r="MW197" s="15">
        <v>-3.256773533380141E-3</v>
      </c>
      <c r="MX197" s="15">
        <v>-3.2406075973123359E-2</v>
      </c>
      <c r="MY197" s="15">
        <v>-2.9254043291051003E-3</v>
      </c>
      <c r="MZ197" s="15">
        <v>3.5613319299676077E-3</v>
      </c>
      <c r="NA197" s="15">
        <v>3.2191336146139881E-3</v>
      </c>
      <c r="NB197" s="15">
        <v>3.2923434406878205E-3</v>
      </c>
      <c r="NC197" s="15">
        <v>1.7235699955837454E-2</v>
      </c>
      <c r="ND197" s="15">
        <v>2.9822557018558773E-3</v>
      </c>
      <c r="NE197" s="15">
        <v>-2.5106716678114779E-3</v>
      </c>
      <c r="NF197" s="15">
        <v>3.1598205450166228E-2</v>
      </c>
      <c r="NG197" s="15">
        <v>5.2579216409224094E-3</v>
      </c>
      <c r="NH197" s="15">
        <v>3.0257209165368902E-3</v>
      </c>
      <c r="NI197" s="15">
        <v>-4.4657883752963401E-3</v>
      </c>
      <c r="NJ197" s="15">
        <v>-1.5784209927983985E-2</v>
      </c>
      <c r="NK197" s="15">
        <v>-1.7917370849581341E-2</v>
      </c>
      <c r="NL197" s="15">
        <v>7.4956259235025432E-3</v>
      </c>
      <c r="NM197" s="15">
        <v>1.6260520871780326E-2</v>
      </c>
      <c r="NN197" s="15">
        <v>1.0846998299460354E-2</v>
      </c>
      <c r="NO197" s="15">
        <v>5.0477842894543368E-3</v>
      </c>
      <c r="NP197" s="15">
        <v>-1.5663390194207948E-2</v>
      </c>
      <c r="NQ197" s="15">
        <v>1.6715421108301824E-2</v>
      </c>
      <c r="NR197" s="15">
        <v>4.2042846645249663E-3</v>
      </c>
      <c r="NS197" s="15">
        <v>-4.8800863202911769E-3</v>
      </c>
      <c r="NT197" s="15">
        <v>1.8013353399718737E-2</v>
      </c>
      <c r="NU197" s="15">
        <v>-1.8267878533684172E-3</v>
      </c>
      <c r="NV197" s="15">
        <v>-3.5061393292877014E-3</v>
      </c>
      <c r="NW197" s="15">
        <v>-5.7458721618920197E-3</v>
      </c>
      <c r="NX197" s="15">
        <v>2.3624715679182069E-3</v>
      </c>
      <c r="NY197" s="15">
        <v>5.9936123287435304E-3</v>
      </c>
      <c r="NZ197" s="15">
        <v>1.4209387773551629E-2</v>
      </c>
      <c r="OA197" s="15">
        <v>1.0594566431396115E-2</v>
      </c>
      <c r="OB197" s="15">
        <v>1.380539133715619E-2</v>
      </c>
      <c r="OC197" s="15">
        <v>2.4266835738314781E-2</v>
      </c>
      <c r="OD197" s="15">
        <v>-9.244040735685348E-3</v>
      </c>
      <c r="OE197" s="15">
        <v>1.0365256320725552E-2</v>
      </c>
      <c r="OF197" s="15">
        <v>6.4403032909962727E-3</v>
      </c>
      <c r="OG197" s="15">
        <v>4.3600631658989647E-3</v>
      </c>
      <c r="OH197" s="15">
        <v>-1.2674440896727824E-2</v>
      </c>
      <c r="OI197" s="15">
        <v>5.7237709764832302E-4</v>
      </c>
      <c r="OJ197" s="15">
        <v>9.5676557629797744E-3</v>
      </c>
      <c r="OK197" s="15">
        <v>-1.7164112157051351E-3</v>
      </c>
      <c r="OL197" s="15">
        <v>9.4639686499873657E-3</v>
      </c>
      <c r="OM197" s="15">
        <v>1.7403415461173773E-3</v>
      </c>
      <c r="ON197" s="15">
        <v>-6.6181578424780053E-3</v>
      </c>
      <c r="OO197" s="15">
        <v>1.387718033909534E-2</v>
      </c>
      <c r="OP197" s="15">
        <v>-1.1071411729268988E-3</v>
      </c>
      <c r="OQ197" s="15">
        <v>1.2008550190064107E-2</v>
      </c>
      <c r="OR197" s="15">
        <v>6.6889881507964889E-3</v>
      </c>
      <c r="OS197" s="15">
        <v>-5.1742906732047591E-3</v>
      </c>
      <c r="OT197" s="15">
        <v>-8.7689968754972522E-3</v>
      </c>
      <c r="OU197" s="15">
        <v>-5.3778949913401092E-3</v>
      </c>
      <c r="OV197" s="15">
        <v>-1.6205998713052717E-2</v>
      </c>
      <c r="OW197" s="15">
        <v>1.3582551765868912E-2</v>
      </c>
      <c r="OX197" s="15">
        <v>7.7770968782728059E-3</v>
      </c>
      <c r="OY197" s="15">
        <v>2.673296457762889E-4</v>
      </c>
      <c r="OZ197" s="15">
        <v>1.0093364470317864E-3</v>
      </c>
      <c r="PA197" s="15">
        <v>1.0264395994902175E-2</v>
      </c>
      <c r="PB197" s="15">
        <v>-4.3773255240427605E-4</v>
      </c>
      <c r="PC197" s="15">
        <v>-2.3275177909398165E-2</v>
      </c>
      <c r="PD197" s="15">
        <v>4.7682825705733841E-3</v>
      </c>
      <c r="PE197" s="15">
        <v>5.0038685557393225E-3</v>
      </c>
      <c r="PF197" s="15">
        <v>1.7743609564330894E-3</v>
      </c>
      <c r="PG197" s="15">
        <v>9.9194861715599086E-3</v>
      </c>
      <c r="PH197" s="15">
        <v>3.4305350967892222E-3</v>
      </c>
      <c r="PI197" s="15">
        <v>-8.0140159723097737E-3</v>
      </c>
      <c r="PJ197" s="15">
        <v>-2.9200807900930516E-3</v>
      </c>
      <c r="PK197" s="15">
        <v>-1.1554536216224291E-2</v>
      </c>
      <c r="PL197" s="15">
        <v>1.1015238859331466E-3</v>
      </c>
      <c r="PM197" s="15">
        <v>1.3916082180120892E-2</v>
      </c>
      <c r="PN197" s="15">
        <v>1.4071019041383004E-2</v>
      </c>
      <c r="PO197" s="15">
        <v>1.3601228395981839E-2</v>
      </c>
      <c r="PP197" s="15">
        <v>-1.1823826384893693E-3</v>
      </c>
      <c r="PQ197" s="15">
        <v>1.0889399799268317E-2</v>
      </c>
      <c r="PR197" s="15">
        <v>1.4164308317135062E-3</v>
      </c>
      <c r="PS197" s="15">
        <v>9.5739595632746881E-4</v>
      </c>
      <c r="PT197" s="15">
        <v>-7.4808274467736725E-3</v>
      </c>
      <c r="PU197" s="15">
        <v>1.7035779247838289E-3</v>
      </c>
      <c r="PV197" s="15">
        <v>8.6963071343403916E-3</v>
      </c>
      <c r="PW197" s="15">
        <v>-2.5400064456083974E-3</v>
      </c>
      <c r="PX197" s="15">
        <v>-1.3605652055778709E-2</v>
      </c>
      <c r="PY197" s="15">
        <v>-1.6227782568353439E-3</v>
      </c>
      <c r="PZ197" s="15">
        <v>6.8100075147223792E-3</v>
      </c>
      <c r="QA197" s="15">
        <v>1.3346389043548118E-2</v>
      </c>
      <c r="QB197" s="15">
        <v>3.6632241850858898E-3</v>
      </c>
      <c r="QC197" s="15">
        <v>-1.5361680154580726E-3</v>
      </c>
      <c r="QD197" s="15">
        <v>1.7114982319890362E-2</v>
      </c>
      <c r="QE197" s="15">
        <v>-1.6867536643602039E-2</v>
      </c>
      <c r="QF197" s="15">
        <v>-6.9368351930943033E-3</v>
      </c>
      <c r="QG197" s="15">
        <v>1.1117052092211357E-2</v>
      </c>
      <c r="QH197" s="15">
        <v>-1.2530988591167491E-3</v>
      </c>
      <c r="QI197" s="15">
        <v>6.8057151265332088E-3</v>
      </c>
      <c r="QJ197" s="15">
        <v>9.9950033308342321E-4</v>
      </c>
      <c r="QK197" s="15">
        <v>1.1903292174429154E-2</v>
      </c>
      <c r="QL197" s="15">
        <v>1.1283758446016505E-2</v>
      </c>
      <c r="QM197" s="15">
        <v>9.1215914378931548E-4</v>
      </c>
      <c r="QN197" s="15">
        <v>-1.1236766994759071E-2</v>
      </c>
      <c r="QO197" s="15">
        <v>3.8163129895183619E-3</v>
      </c>
      <c r="QP197" s="15">
        <v>1.1385072467670938E-2</v>
      </c>
      <c r="QQ197" s="15">
        <v>-3.7274841253266086E-3</v>
      </c>
      <c r="QR197" s="15">
        <v>-3.3112644877475166E-2</v>
      </c>
      <c r="QS197" s="15">
        <v>-3.2795875254693204E-3</v>
      </c>
      <c r="QT197" s="15">
        <v>8.5341667051661574E-3</v>
      </c>
      <c r="QU197" s="15">
        <v>1.0530676497519551E-2</v>
      </c>
      <c r="QV197" s="15">
        <v>1.4980185136079724E-2</v>
      </c>
      <c r="QW197" s="15">
        <v>-7.4266620569067229E-4</v>
      </c>
      <c r="QX197" s="15">
        <v>9.4345107609865083E-3</v>
      </c>
      <c r="QY197" s="15">
        <v>-1.081752544438912E-3</v>
      </c>
      <c r="QZ197" s="15">
        <v>2.1223920241507334E-3</v>
      </c>
      <c r="RA197" s="15">
        <v>-5.7978645953819128E-3</v>
      </c>
      <c r="RB197" s="15">
        <v>-4.703668948434282E-4</v>
      </c>
      <c r="RC197" s="15">
        <v>6.4098457421857681E-4</v>
      </c>
      <c r="RD197" s="15">
        <v>-4.1979884252618324E-3</v>
      </c>
      <c r="RE197" s="15">
        <v>1.6223317547151731E-2</v>
      </c>
      <c r="RF197" s="15">
        <v>2.4052963461786318E-2</v>
      </c>
      <c r="RG197" s="15">
        <v>-2.5901841059119596E-2</v>
      </c>
      <c r="RH197" s="15">
        <v>6.8190692320382034E-3</v>
      </c>
      <c r="RI197" s="15">
        <v>1.1298087843289499E-2</v>
      </c>
      <c r="RJ197" s="15">
        <v>5.3437095825197185E-3</v>
      </c>
      <c r="RK197" s="15">
        <v>1.3178092380555036E-2</v>
      </c>
      <c r="RL197" s="15">
        <v>7.1662231014881393E-3</v>
      </c>
      <c r="RM197" s="15">
        <v>-1.9428260343697192E-3</v>
      </c>
      <c r="RN197" s="15">
        <v>9.7602269980332917E-3</v>
      </c>
      <c r="RO197" s="15">
        <v>-3.4704147493892009E-4</v>
      </c>
      <c r="RP197" s="15">
        <v>1.5167604909960266E-3</v>
      </c>
      <c r="RQ197" s="15">
        <v>3.2860775630534599E-2</v>
      </c>
      <c r="RR197" s="15">
        <v>5.842828094940923E-4</v>
      </c>
      <c r="RS197" s="15">
        <v>-3.6517519984182881E-3</v>
      </c>
      <c r="RT197" s="15">
        <v>-8.5245247887004074E-3</v>
      </c>
      <c r="RU197" s="15">
        <v>5.0087758109294807E-3</v>
      </c>
      <c r="RV197" s="15">
        <v>-1.2093701305086593E-2</v>
      </c>
      <c r="RW197" s="15">
        <v>-3.6128580845864264E-3</v>
      </c>
      <c r="RX197" s="15">
        <v>5.1974297567716548E-3</v>
      </c>
      <c r="RY197" s="15">
        <v>-2.7739268827252079E-3</v>
      </c>
      <c r="RZ197" s="15">
        <v>2.6938634724615516E-3</v>
      </c>
      <c r="SA197" s="15">
        <v>1.2464646762550383E-2</v>
      </c>
      <c r="SB197" s="15">
        <v>-1.7674540644542804E-3</v>
      </c>
      <c r="SC197" s="15">
        <v>7.7016554083745919E-3</v>
      </c>
      <c r="SD197" s="15">
        <v>-9.3285900465061855E-3</v>
      </c>
      <c r="SE197" s="15">
        <v>-4.6499696288593573E-3</v>
      </c>
      <c r="SF197" s="15">
        <v>-5.4264267495958939E-3</v>
      </c>
      <c r="SG197" s="15">
        <v>-4.5805755335470493E-3</v>
      </c>
      <c r="SH197" s="15">
        <v>-4.0607229733280988E-3</v>
      </c>
      <c r="SI197" s="15">
        <v>-3.1302698326838244E-3</v>
      </c>
      <c r="SJ197" s="15">
        <v>6.3515542709493269E-3</v>
      </c>
      <c r="SK197" s="15">
        <v>-7.1479932652871725E-3</v>
      </c>
      <c r="SL197" s="15">
        <v>-2.3986579022865734E-3</v>
      </c>
      <c r="SM197" s="15">
        <v>7.016204966142082E-3</v>
      </c>
      <c r="SN197" s="15">
        <v>1.0375480351955683E-2</v>
      </c>
      <c r="SO197" s="15">
        <v>2.4727339434804596E-2</v>
      </c>
      <c r="SP197" s="15">
        <v>-7.9435545675151584E-3</v>
      </c>
      <c r="SQ197" s="15">
        <v>1.2144829376921283E-2</v>
      </c>
      <c r="SR197" s="15">
        <v>-2.6216916178593893E-3</v>
      </c>
      <c r="SS197" s="15">
        <v>8.2071897507999311E-3</v>
      </c>
      <c r="ST197" s="15">
        <v>-1.7087761999961713E-3</v>
      </c>
      <c r="SU197" s="15">
        <v>-5.7110224282126514E-4</v>
      </c>
      <c r="SV197" s="15">
        <v>-3.0651242025028409E-2</v>
      </c>
      <c r="SW197" s="15">
        <v>-3.7031804177004302E-3</v>
      </c>
      <c r="SX197" s="15">
        <v>-5.324218700072123E-3</v>
      </c>
      <c r="SY197" s="15">
        <v>-5.8890317421204591E-3</v>
      </c>
      <c r="SZ197" s="15">
        <v>-1.8320615811373987E-3</v>
      </c>
      <c r="TA197" s="15">
        <v>8.5117872681705134E-3</v>
      </c>
      <c r="TB197" s="15">
        <v>1.2705537841455491E-2</v>
      </c>
      <c r="TC197" s="15">
        <v>-7.5286195530124868E-3</v>
      </c>
      <c r="TD197" s="15">
        <v>1.5170961007806604E-2</v>
      </c>
      <c r="TE197" s="15">
        <v>9.2191542333529084E-3</v>
      </c>
      <c r="TF197" s="15">
        <v>4.8408879833118134E-3</v>
      </c>
      <c r="TG197" s="15">
        <v>7.6697872033546647E-3</v>
      </c>
      <c r="TH197" s="15">
        <v>3.7345146102121976E-3</v>
      </c>
      <c r="TI197" s="15">
        <v>-6.3224657394869025E-3</v>
      </c>
      <c r="TJ197" s="15">
        <v>-7.932710651722406E-3</v>
      </c>
      <c r="TK197" s="15">
        <v>2.0178508981034964E-3</v>
      </c>
      <c r="TL197" s="15">
        <v>7.3449083000863349E-3</v>
      </c>
      <c r="TM197" s="15">
        <v>3.2437470517936062E-3</v>
      </c>
      <c r="TN197" s="15">
        <v>4.0552339053019576E-3</v>
      </c>
      <c r="TO197" s="23">
        <v>6.022247311295921E-3</v>
      </c>
    </row>
    <row r="198" spans="1:535" x14ac:dyDescent="0.35">
      <c r="A198" s="14">
        <v>192</v>
      </c>
      <c r="B198" s="81">
        <v>42712</v>
      </c>
      <c r="C198" s="23">
        <v>2.445804443237862E-3</v>
      </c>
      <c r="D198" s="43">
        <f ca="1">OFFSET('CAPM Regression Loop'!$AH$6,$A198,'CAPM Regression Loop'!$D$2)</f>
        <v>8.1601385384214836E-3</v>
      </c>
      <c r="T198" s="14">
        <v>192</v>
      </c>
      <c r="U198" s="14" t="s">
        <v>194</v>
      </c>
      <c r="V198" s="14">
        <v>0.83292887613031097</v>
      </c>
      <c r="W198" s="14">
        <v>0.16462197550983371</v>
      </c>
      <c r="X198" s="14">
        <v>9.2888293053879634E-2</v>
      </c>
      <c r="Y198" s="14">
        <f t="shared" si="9"/>
        <v>-1.0148774083913785</v>
      </c>
      <c r="Z198" s="14">
        <f t="shared" si="8"/>
        <v>1.0148774083913785</v>
      </c>
      <c r="AA198" s="14">
        <f t="shared" si="10"/>
        <v>1</v>
      </c>
      <c r="AF198" s="80"/>
      <c r="AH198" s="81"/>
      <c r="AI198" s="15">
        <v>1.7843848267058159E-2</v>
      </c>
      <c r="AJ198" s="15">
        <v>-1.240967321571259E-2</v>
      </c>
      <c r="AK198" s="15">
        <v>-1.471837231455334E-3</v>
      </c>
      <c r="AL198" s="15">
        <v>9.7692912304132417E-3</v>
      </c>
      <c r="AM198" s="15">
        <v>1.5055293050849456E-2</v>
      </c>
      <c r="AN198" s="15">
        <v>6.5248828646668174E-3</v>
      </c>
      <c r="AO198" s="15">
        <v>5.184044787587919E-3</v>
      </c>
      <c r="AP198" s="15">
        <v>1.3973944980758819E-3</v>
      </c>
      <c r="AQ198" s="15">
        <v>1.3535726711320052E-3</v>
      </c>
      <c r="AR198" s="15">
        <v>1.2804969950505056E-2</v>
      </c>
      <c r="AS198" s="15">
        <v>1.6891922979950999E-2</v>
      </c>
      <c r="AT198" s="15">
        <v>6.3343080613401694E-3</v>
      </c>
      <c r="AU198" s="15">
        <v>2.6915032811986785E-2</v>
      </c>
      <c r="AV198" s="15">
        <v>1.7275849204995058E-2</v>
      </c>
      <c r="AW198" s="15">
        <v>-1.2036109778014294E-3</v>
      </c>
      <c r="AX198" s="15">
        <v>-1.1625011688652311E-3</v>
      </c>
      <c r="AY198" s="15">
        <v>1.8755878032094497E-2</v>
      </c>
      <c r="AZ198" s="15">
        <v>5.0397470500585751E-3</v>
      </c>
      <c r="BA198" s="15">
        <v>2.3008350673649606E-3</v>
      </c>
      <c r="BB198" s="15">
        <v>-6.663165847505861E-3</v>
      </c>
      <c r="BC198" s="15">
        <v>1.3768000868803259E-2</v>
      </c>
      <c r="BD198" s="15">
        <v>5.8858321772613503E-3</v>
      </c>
      <c r="BE198" s="15">
        <v>3.5595594697606786E-2</v>
      </c>
      <c r="BF198" s="15">
        <v>-5.765996688774251E-3</v>
      </c>
      <c r="BG198" s="15">
        <v>2.4158248198115767E-3</v>
      </c>
      <c r="BH198" s="15">
        <v>3.3225647628320386E-2</v>
      </c>
      <c r="BI198" s="15">
        <v>1.1750540389369492E-2</v>
      </c>
      <c r="BJ198" s="15">
        <v>9.9875986283481915E-3</v>
      </c>
      <c r="BK198" s="15">
        <v>2.7909573164689621E-4</v>
      </c>
      <c r="BL198" s="15">
        <v>-6.0994394648464824E-3</v>
      </c>
      <c r="BM198" s="15">
        <v>3.0204299252431484E-3</v>
      </c>
      <c r="BN198" s="15">
        <v>6.133107234478726E-3</v>
      </c>
      <c r="BO198" s="15">
        <v>7.8432142016973169E-2</v>
      </c>
      <c r="BP198" s="15">
        <v>3.9254221161055119E-3</v>
      </c>
      <c r="BQ198" s="15">
        <v>2.2370054660319223E-2</v>
      </c>
      <c r="BR198" s="15">
        <v>-4.2586479296176684E-3</v>
      </c>
      <c r="BS198" s="15">
        <v>1.8162257710822124E-2</v>
      </c>
      <c r="BT198" s="15">
        <v>1.8573738171213409E-3</v>
      </c>
      <c r="BU198" s="15">
        <v>-4.0188641312964481E-3</v>
      </c>
      <c r="BV198" s="15">
        <v>-1.1588628652175886E-2</v>
      </c>
      <c r="BW198" s="15">
        <v>3.979062841637012E-3</v>
      </c>
      <c r="BX198" s="15">
        <v>9.66389755947758E-3</v>
      </c>
      <c r="BY198" s="15">
        <v>-2.6745170428085146E-2</v>
      </c>
      <c r="BZ198" s="15">
        <v>-5.9130779292620225E-4</v>
      </c>
      <c r="CA198" s="15">
        <v>1.6555049307404905E-3</v>
      </c>
      <c r="CB198" s="15">
        <v>1.4190734803167364E-2</v>
      </c>
      <c r="CC198" s="15">
        <v>3.4946272123974058E-3</v>
      </c>
      <c r="CD198" s="15">
        <v>1.1103108950412766E-2</v>
      </c>
      <c r="CE198" s="15">
        <v>-3.4292967458021406E-3</v>
      </c>
      <c r="CF198" s="15">
        <v>-1.6034209742061536E-3</v>
      </c>
      <c r="CG198" s="15">
        <v>3.9778008338231313E-3</v>
      </c>
      <c r="CH198" s="15">
        <v>1.2733768712591754E-2</v>
      </c>
      <c r="CI198" s="15">
        <v>5.0343667115562412E-3</v>
      </c>
      <c r="CJ198" s="15">
        <v>5.3531114036526996E-3</v>
      </c>
      <c r="CK198" s="15">
        <v>8.3110397960764974E-3</v>
      </c>
      <c r="CL198" s="15">
        <v>-2.9900636794983875E-2</v>
      </c>
      <c r="CM198" s="15">
        <v>-2.670657752734494E-3</v>
      </c>
      <c r="CN198" s="15">
        <v>8.0768054487956528E-3</v>
      </c>
      <c r="CO198" s="15">
        <v>1.6696345677109758E-2</v>
      </c>
      <c r="CP198" s="15">
        <v>-9.0702954064261494E-4</v>
      </c>
      <c r="CQ198" s="15">
        <v>1.0484743528273202E-2</v>
      </c>
      <c r="CR198" s="15">
        <v>1.6150816160185332E-2</v>
      </c>
      <c r="CS198" s="15">
        <v>1.1441072091215155E-2</v>
      </c>
      <c r="CT198" s="15">
        <v>-2.1365572941565679E-3</v>
      </c>
      <c r="CU198" s="15">
        <v>3.3885139264615775E-2</v>
      </c>
      <c r="CV198" s="15">
        <v>-5.0019050856189096E-3</v>
      </c>
      <c r="CW198" s="15">
        <v>1.4752198506443152E-2</v>
      </c>
      <c r="CX198" s="15">
        <v>1.2689486686514114E-2</v>
      </c>
      <c r="CY198" s="15">
        <v>2.7321407504745092E-2</v>
      </c>
      <c r="CZ198" s="15">
        <v>6.4622710878668044E-3</v>
      </c>
      <c r="DA198" s="15">
        <v>-1.8104462799524266E-4</v>
      </c>
      <c r="DB198" s="15">
        <v>0</v>
      </c>
      <c r="DC198" s="15">
        <v>7.2089393966641251E-4</v>
      </c>
      <c r="DD198" s="15">
        <v>5.1095566765943816E-3</v>
      </c>
      <c r="DE198" s="15">
        <v>1.8287566104911234E-2</v>
      </c>
      <c r="DF198" s="15">
        <v>9.4443576986920352E-4</v>
      </c>
      <c r="DG198" s="15">
        <v>-2.9150676532353013E-3</v>
      </c>
      <c r="DH198" s="15">
        <v>8.6152640772036056E-3</v>
      </c>
      <c r="DI198" s="15">
        <v>-1.0950522648527057E-2</v>
      </c>
      <c r="DJ198" s="15">
        <v>9.0812780571318671E-4</v>
      </c>
      <c r="DK198" s="15">
        <v>1.3755375068485199E-2</v>
      </c>
      <c r="DL198" s="15">
        <v>5.8619938712353003E-3</v>
      </c>
      <c r="DM198" s="15">
        <v>2.2043781560641077E-3</v>
      </c>
      <c r="DN198" s="15">
        <v>3.0635112919033618E-3</v>
      </c>
      <c r="DO198" s="15">
        <v>-4.5248945982895774E-3</v>
      </c>
      <c r="DP198" s="15">
        <v>3.5442177805768663E-3</v>
      </c>
      <c r="DQ198" s="15">
        <v>1.6652793190612488E-3</v>
      </c>
      <c r="DR198" s="15">
        <v>2.1635059208099099E-2</v>
      </c>
      <c r="DS198" s="15">
        <v>1.3597943233416709E-2</v>
      </c>
      <c r="DT198" s="15">
        <v>-2.4586780401134007E-2</v>
      </c>
      <c r="DU198" s="15">
        <v>2.6350476380050318E-3</v>
      </c>
      <c r="DV198" s="15">
        <v>9.728334068628457E-3</v>
      </c>
      <c r="DW198" s="15">
        <v>-1.8642350809279829E-2</v>
      </c>
      <c r="DX198" s="15">
        <v>2.1901016200437115E-3</v>
      </c>
      <c r="DY198" s="15">
        <v>2.9436253417521496E-3</v>
      </c>
      <c r="DZ198" s="15">
        <v>-3.494647634643465E-3</v>
      </c>
      <c r="EA198" s="15">
        <v>-9.0270554835553338E-3</v>
      </c>
      <c r="EB198" s="15">
        <v>1.841031921333449E-2</v>
      </c>
      <c r="EC198" s="15">
        <v>-1.443418264464934E-3</v>
      </c>
      <c r="ED198" s="15">
        <v>1.1845166051786638E-2</v>
      </c>
      <c r="EE198" s="15">
        <v>2.7132640912834495E-3</v>
      </c>
      <c r="EF198" s="15">
        <v>-1.8468000077198232E-2</v>
      </c>
      <c r="EG198" s="15">
        <v>9.8546447985055591E-4</v>
      </c>
      <c r="EH198" s="15">
        <v>3.6949105114156911E-3</v>
      </c>
      <c r="EI198" s="15">
        <v>-1.661820075009779E-3</v>
      </c>
      <c r="EJ198" s="15">
        <v>1.143250145481522E-2</v>
      </c>
      <c r="EK198" s="15">
        <v>3.0299059811354011E-2</v>
      </c>
      <c r="EL198" s="15">
        <v>1.092907053219023E-2</v>
      </c>
      <c r="EM198" s="15">
        <v>-5.7922335601714474E-3</v>
      </c>
      <c r="EN198" s="15">
        <v>-3.5099235891117007E-3</v>
      </c>
      <c r="EO198" s="15">
        <v>-2.4077058180269491E-3</v>
      </c>
      <c r="EP198" s="15">
        <v>2.4018621865929016E-2</v>
      </c>
      <c r="EQ198" s="15">
        <v>1.5323945832210809E-2</v>
      </c>
      <c r="ER198" s="15">
        <v>-6.6695416107644349E-3</v>
      </c>
      <c r="ES198" s="15">
        <v>1.1138959659114476E-3</v>
      </c>
      <c r="ET198" s="15">
        <v>0</v>
      </c>
      <c r="EU198" s="15">
        <v>1.7946026180160869E-2</v>
      </c>
      <c r="EV198" s="15">
        <v>2.4209830251159374E-3</v>
      </c>
      <c r="EW198" s="15">
        <v>1.4942722355365163E-3</v>
      </c>
      <c r="EX198" s="15">
        <v>-6.1970865543572095E-3</v>
      </c>
      <c r="EY198" s="15">
        <v>-1.6421310117623156E-2</v>
      </c>
      <c r="EZ198" s="15">
        <v>1.0274827941098111E-2</v>
      </c>
      <c r="FA198" s="15">
        <v>-3.0511696185247596E-2</v>
      </c>
      <c r="FB198" s="15">
        <v>6.3586294989064884E-3</v>
      </c>
      <c r="FC198" s="15">
        <v>1.9629843656092344E-3</v>
      </c>
      <c r="FD198" s="15">
        <v>0</v>
      </c>
      <c r="FE198" s="15">
        <v>4.8804391649085689E-3</v>
      </c>
      <c r="FF198" s="15">
        <v>1.0252532015574082E-2</v>
      </c>
      <c r="FG198" s="15">
        <v>5.9859578752444534E-3</v>
      </c>
      <c r="FH198" s="15">
        <v>-2.337359848704704E-3</v>
      </c>
      <c r="FI198" s="15">
        <v>1.0875156231409175E-2</v>
      </c>
      <c r="FJ198" s="15">
        <v>2.4370521367962934E-2</v>
      </c>
      <c r="FK198" s="15">
        <v>9.9541898778510995E-3</v>
      </c>
      <c r="FL198" s="15">
        <v>1.3536750505466452E-2</v>
      </c>
      <c r="FM198" s="15">
        <v>2.570835671020703E-2</v>
      </c>
      <c r="FN198" s="15">
        <v>2.1870360233636504E-2</v>
      </c>
      <c r="FO198" s="15">
        <v>2.1760156891697843E-2</v>
      </c>
      <c r="FP198" s="15">
        <v>1.3972424053487975E-2</v>
      </c>
      <c r="FQ198" s="15">
        <v>2.1024050139939739E-2</v>
      </c>
      <c r="FR198" s="15">
        <v>-8.23049913651548E-3</v>
      </c>
      <c r="FS198" s="15">
        <v>-5.7531539437927805E-3</v>
      </c>
      <c r="FT198" s="15">
        <v>-9.3034480885499735E-3</v>
      </c>
      <c r="FU198" s="15">
        <v>1.8779348242001143E-3</v>
      </c>
      <c r="FV198" s="15">
        <v>4.4436053566173127E-3</v>
      </c>
      <c r="FW198" s="15">
        <v>-7.3541167321964605E-3</v>
      </c>
      <c r="FX198" s="15">
        <v>8.0321289458845321E-4</v>
      </c>
      <c r="FY198" s="15">
        <v>3.4848871404450178E-2</v>
      </c>
      <c r="FZ198" s="15">
        <v>3.9878319192848321E-3</v>
      </c>
      <c r="GA198" s="15">
        <v>9.2714737439198586E-3</v>
      </c>
      <c r="GB198" s="15">
        <v>1.3499432455506957E-2</v>
      </c>
      <c r="GC198" s="15">
        <v>-2.1832667761843712E-3</v>
      </c>
      <c r="GD198" s="15">
        <v>1.7487159145036821E-2</v>
      </c>
      <c r="GE198" s="15">
        <v>6.7108715911773443E-3</v>
      </c>
      <c r="GF198" s="15">
        <v>2.4115197160823054E-3</v>
      </c>
      <c r="GG198" s="15">
        <v>1.3785054970741673E-2</v>
      </c>
      <c r="GH198" s="15">
        <v>-2.4451648284804037E-3</v>
      </c>
      <c r="GI198" s="15">
        <v>1.2181345905160486E-2</v>
      </c>
      <c r="GJ198" s="15">
        <v>1.1249876195253484E-2</v>
      </c>
      <c r="GK198" s="15">
        <v>-1.1393183829442939E-2</v>
      </c>
      <c r="GL198" s="15">
        <v>1.343203539179785E-2</v>
      </c>
      <c r="GM198" s="15">
        <v>2.1767264470344591E-2</v>
      </c>
      <c r="GN198" s="15">
        <v>4.3017671690732048E-3</v>
      </c>
      <c r="GO198" s="15">
        <v>1.4351722097541961E-2</v>
      </c>
      <c r="GP198" s="15">
        <v>6.2106156153635995E-3</v>
      </c>
      <c r="GQ198" s="15">
        <v>-6.96051692711942E-2</v>
      </c>
      <c r="GR198" s="15">
        <v>7.141579519661748E-3</v>
      </c>
      <c r="GS198" s="15">
        <v>-1.6915707444899559E-3</v>
      </c>
      <c r="GT198" s="15">
        <v>1.1604294890819788E-3</v>
      </c>
      <c r="GU198" s="15">
        <v>-4.2598509696352606E-4</v>
      </c>
      <c r="GV198" s="15">
        <v>1.4634407518437777E-2</v>
      </c>
      <c r="GW198" s="15">
        <v>6.4404151666112769E-2</v>
      </c>
      <c r="GX198" s="15">
        <v>1.9785083590422387E-2</v>
      </c>
      <c r="GY198" s="15">
        <v>1.9171061026370943E-2</v>
      </c>
      <c r="GZ198" s="15">
        <v>-4.4615770622015829E-3</v>
      </c>
      <c r="HA198" s="15">
        <v>1.3254093216600663E-2</v>
      </c>
      <c r="HB198" s="15">
        <v>-2.2997327115313201E-3</v>
      </c>
      <c r="HC198" s="15">
        <v>-8.1383524329115811E-4</v>
      </c>
      <c r="HD198" s="15">
        <v>8.1060985958034317E-3</v>
      </c>
      <c r="HE198" s="15">
        <v>1.3736724789196736E-2</v>
      </c>
      <c r="HF198" s="15">
        <v>1.0957247880421963E-2</v>
      </c>
      <c r="HG198" s="15">
        <v>2.7947882720437693E-3</v>
      </c>
      <c r="HH198" s="15">
        <v>1.5514422421958125E-2</v>
      </c>
      <c r="HI198" s="15">
        <v>1.1761113067467799E-2</v>
      </c>
      <c r="HJ198" s="15">
        <v>-6.6339635627793514E-3</v>
      </c>
      <c r="HK198" s="15">
        <v>-1.0499690746495172E-3</v>
      </c>
      <c r="HL198" s="15">
        <v>1.6066103091661975E-2</v>
      </c>
      <c r="HM198" s="15">
        <v>8.4955814335968237E-3</v>
      </c>
      <c r="HN198" s="15">
        <v>8.4943653646352268E-3</v>
      </c>
      <c r="HO198" s="15">
        <v>2.4036577828241319E-2</v>
      </c>
      <c r="HP198" s="15">
        <v>-5.8771673745771518E-4</v>
      </c>
      <c r="HQ198" s="15">
        <v>1.3308505588242335E-2</v>
      </c>
      <c r="HR198" s="15">
        <v>1.878488694266682E-2</v>
      </c>
      <c r="HS198" s="15">
        <v>1.8678957174004314E-2</v>
      </c>
      <c r="HT198" s="15">
        <v>-4.2310133908102715E-4</v>
      </c>
      <c r="HU198" s="15">
        <v>-1.0378150968713867E-2</v>
      </c>
      <c r="HV198" s="15">
        <v>-2.7039420684314558E-2</v>
      </c>
      <c r="HW198" s="15">
        <v>-2.2176470358969917E-3</v>
      </c>
      <c r="HX198" s="15">
        <v>9.156874359580864E-3</v>
      </c>
      <c r="HY198" s="15">
        <v>-1.0497333963284616E-2</v>
      </c>
      <c r="HZ198" s="15">
        <v>-8.1294781024072536E-3</v>
      </c>
      <c r="IA198" s="15">
        <v>1.2131163733089883E-2</v>
      </c>
      <c r="IB198" s="15">
        <v>3.3003330286569214E-3</v>
      </c>
      <c r="IC198" s="15">
        <v>6.7588344733553905E-3</v>
      </c>
      <c r="ID198" s="15">
        <v>4.6639523861789368E-3</v>
      </c>
      <c r="IE198" s="15">
        <v>-9.6648290818692403E-3</v>
      </c>
      <c r="IF198" s="15">
        <v>1.2758672897296468E-2</v>
      </c>
      <c r="IG198" s="15">
        <v>-7.5500192336904132E-4</v>
      </c>
      <c r="IH198" s="15">
        <v>-1.9376095967076304E-3</v>
      </c>
      <c r="II198" s="15">
        <v>2.4696754243180855E-2</v>
      </c>
      <c r="IJ198" s="15">
        <v>1.3575583391834433E-2</v>
      </c>
      <c r="IK198" s="15">
        <v>7.9397169806076657E-3</v>
      </c>
      <c r="IL198" s="15">
        <v>1.6486434353902114E-2</v>
      </c>
      <c r="IM198" s="15">
        <v>2.4242436115064756E-3</v>
      </c>
      <c r="IN198" s="15">
        <v>1.874820568234789E-2</v>
      </c>
      <c r="IO198" s="15">
        <v>1.4078543135031055E-2</v>
      </c>
      <c r="IP198" s="15">
        <v>8.0277247724241437E-3</v>
      </c>
      <c r="IQ198" s="15">
        <v>5.1956107096601169E-3</v>
      </c>
      <c r="IR198" s="15">
        <v>-6.6401064856743482E-4</v>
      </c>
      <c r="IS198" s="15">
        <v>5.2832183575402306E-4</v>
      </c>
      <c r="IT198" s="15">
        <v>1.1743733076120796E-2</v>
      </c>
      <c r="IU198" s="15">
        <v>9.841980815764725E-3</v>
      </c>
      <c r="IV198" s="15">
        <v>-3.003228709887509E-2</v>
      </c>
      <c r="IW198" s="15">
        <v>-2.2712534098567648E-3</v>
      </c>
      <c r="IX198" s="15">
        <v>-1.0261673553120061E-3</v>
      </c>
      <c r="IY198" s="15">
        <v>-7.4087175544015971E-3</v>
      </c>
      <c r="IZ198" s="15">
        <v>6.4102783609190188E-3</v>
      </c>
      <c r="JA198" s="15">
        <v>-1.6220603718680551E-3</v>
      </c>
      <c r="JB198" s="15">
        <v>6.1900342428395836E-4</v>
      </c>
      <c r="JC198" s="15">
        <v>-2.3846783600817066E-2</v>
      </c>
      <c r="JD198" s="15">
        <v>6.4744193201315943E-3</v>
      </c>
      <c r="JE198" s="15">
        <v>-1.1453373418888859E-2</v>
      </c>
      <c r="JF198" s="15">
        <v>7.3392376405550077E-3</v>
      </c>
      <c r="JG198" s="15">
        <v>4.7455928766054626E-3</v>
      </c>
      <c r="JH198" s="15">
        <v>-7.2874816441346035E-3</v>
      </c>
      <c r="JI198" s="15">
        <v>1.8062487645935234E-2</v>
      </c>
      <c r="JJ198" s="15">
        <v>3.4529793508741172E-3</v>
      </c>
      <c r="JK198" s="15">
        <v>6.411359906772566E-3</v>
      </c>
      <c r="JL198" s="15">
        <v>6.5031266724255837E-3</v>
      </c>
      <c r="JM198" s="15">
        <v>8.7852973001920406E-3</v>
      </c>
      <c r="JN198" s="15">
        <v>1.1894233910252293E-2</v>
      </c>
      <c r="JO198" s="15">
        <v>8.9826809813945297E-3</v>
      </c>
      <c r="JP198" s="15">
        <v>1.2394524869707576E-2</v>
      </c>
      <c r="JQ198" s="15">
        <v>5.6179923042232738E-3</v>
      </c>
      <c r="JR198" s="15">
        <v>9.0490629435961423E-3</v>
      </c>
      <c r="JS198" s="15">
        <v>6.7315138256792808E-3</v>
      </c>
      <c r="JT198" s="15">
        <v>7.646596306528114E-3</v>
      </c>
      <c r="JU198" s="15">
        <v>9.5694510161506725E-3</v>
      </c>
      <c r="JV198" s="15">
        <v>7.7464165874472392E-3</v>
      </c>
      <c r="JW198" s="15">
        <v>7.2670314146267153E-4</v>
      </c>
      <c r="JX198" s="15">
        <v>1.285266109980893E-2</v>
      </c>
      <c r="JY198" s="15">
        <v>-9.0299384729232591E-3</v>
      </c>
      <c r="JZ198" s="15">
        <v>1.3052241754005123E-2</v>
      </c>
      <c r="KA198" s="15">
        <v>7.1770643003636501E-3</v>
      </c>
      <c r="KB198" s="15">
        <v>-1.4103964458438496E-2</v>
      </c>
      <c r="KC198" s="15">
        <v>9.736853887343095E-3</v>
      </c>
      <c r="KD198" s="15">
        <v>-9.9058948169617931E-4</v>
      </c>
      <c r="KE198" s="15">
        <v>3.2266582207582377E-2</v>
      </c>
      <c r="KF198" s="15">
        <v>1.241224044612888E-2</v>
      </c>
      <c r="KG198" s="15">
        <v>2.3031121619541812E-2</v>
      </c>
      <c r="KH198" s="15">
        <v>-7.7380515998047364E-3</v>
      </c>
      <c r="KI198" s="15">
        <v>6.5538191985338784E-3</v>
      </c>
      <c r="KJ198" s="15">
        <v>-7.745409651900923E-3</v>
      </c>
      <c r="KK198" s="15">
        <v>4.9476789798198707E-3</v>
      </c>
      <c r="KL198" s="15">
        <v>-5.1862743532417478E-3</v>
      </c>
      <c r="KM198" s="15">
        <v>-8.2550745421735242E-3</v>
      </c>
      <c r="KN198" s="15">
        <v>-4.236297227421304E-3</v>
      </c>
      <c r="KO198" s="15">
        <v>2.1424890084106057E-2</v>
      </c>
      <c r="KP198" s="15">
        <v>-7.5361970872451995E-3</v>
      </c>
      <c r="KQ198" s="15">
        <v>3.4167310674720841E-2</v>
      </c>
      <c r="KR198" s="15">
        <v>1.6514677899031591E-2</v>
      </c>
      <c r="KS198" s="15">
        <v>2.7464412790369208E-2</v>
      </c>
      <c r="KT198" s="15">
        <v>0</v>
      </c>
      <c r="KU198" s="15">
        <v>9.6329547203839946E-3</v>
      </c>
      <c r="KV198" s="15">
        <v>6.8122884165845027E-3</v>
      </c>
      <c r="KW198" s="15">
        <v>5.417892253530625E-3</v>
      </c>
      <c r="KX198" s="15">
        <v>2.2139491832880262E-2</v>
      </c>
      <c r="KY198" s="15">
        <v>5.3661744930780979E-3</v>
      </c>
      <c r="KZ198" s="15">
        <v>1.7841217935011704E-3</v>
      </c>
      <c r="LA198" s="15">
        <v>-2.0321454609525939E-2</v>
      </c>
      <c r="LB198" s="15">
        <v>-2.8238110463481353E-3</v>
      </c>
      <c r="LC198" s="15">
        <v>-2.7131013663247779E-2</v>
      </c>
      <c r="LD198" s="15">
        <v>1.9612808864240133E-2</v>
      </c>
      <c r="LE198" s="15">
        <v>-8.2293242883127449E-4</v>
      </c>
      <c r="LF198" s="15">
        <v>-1.5299691739645316E-2</v>
      </c>
      <c r="LG198" s="15">
        <v>5.6153633749598921E-3</v>
      </c>
      <c r="LH198" s="15">
        <v>2.1133499967413861E-2</v>
      </c>
      <c r="LI198" s="15">
        <v>-5.0276626769655006E-3</v>
      </c>
      <c r="LJ198" s="15">
        <v>-9.9063254845060175E-3</v>
      </c>
      <c r="LK198" s="15">
        <v>1.2559209260585874E-2</v>
      </c>
      <c r="LL198" s="15">
        <v>-2.5507260206421179E-3</v>
      </c>
      <c r="LM198" s="15">
        <v>-4.0938791884707216E-3</v>
      </c>
      <c r="LN198" s="15">
        <v>3.4564253388700894E-2</v>
      </c>
      <c r="LO198" s="15">
        <v>1.8365478073013304E-3</v>
      </c>
      <c r="LP198" s="15">
        <v>-5.1370998821327271E-3</v>
      </c>
      <c r="LQ198" s="15">
        <v>1.2679928663124458E-2</v>
      </c>
      <c r="LR198" s="15">
        <v>4.0513222191787242E-3</v>
      </c>
      <c r="LS198" s="15">
        <v>4.4098752665380396E-3</v>
      </c>
      <c r="LT198" s="15">
        <v>1.06408591347212E-2</v>
      </c>
      <c r="LU198" s="15">
        <v>1.2072016342145196E-2</v>
      </c>
      <c r="LV198" s="15">
        <v>1.7349598677640424E-3</v>
      </c>
      <c r="LW198" s="15">
        <v>-1.4651396950132883E-2</v>
      </c>
      <c r="LX198" s="15">
        <v>-2.0791469129621079E-3</v>
      </c>
      <c r="LY198" s="15">
        <v>7.5472056353829038E-3</v>
      </c>
      <c r="LZ198" s="15">
        <v>-4.4375881400709832E-2</v>
      </c>
      <c r="MA198" s="15">
        <v>6.4799349459947848E-3</v>
      </c>
      <c r="MB198" s="15">
        <v>-5.4543606369018959E-3</v>
      </c>
      <c r="MC198" s="15">
        <v>3.7779318443472323E-3</v>
      </c>
      <c r="MD198" s="15">
        <v>-1.4413378107831262E-3</v>
      </c>
      <c r="ME198" s="15">
        <v>-9.6610128845229354E-4</v>
      </c>
      <c r="MF198" s="15">
        <v>-3.2452573648865314E-2</v>
      </c>
      <c r="MG198" s="15">
        <v>-7.6470142137388761E-4</v>
      </c>
      <c r="MH198" s="15">
        <v>-6.7583903906065787E-3</v>
      </c>
      <c r="MI198" s="15">
        <v>-1.6553554516638203E-3</v>
      </c>
      <c r="MJ198" s="15">
        <v>8.2238955124466582E-3</v>
      </c>
      <c r="MK198" s="15">
        <v>9.9850232958937821E-4</v>
      </c>
      <c r="ML198" s="15">
        <v>-2.1739138996199076E-3</v>
      </c>
      <c r="MM198" s="15">
        <v>2.1805549658884617E-2</v>
      </c>
      <c r="MN198" s="15">
        <v>-5.8833312372445655E-3</v>
      </c>
      <c r="MO198" s="15">
        <v>3.6020892506901628E-4</v>
      </c>
      <c r="MP198" s="15">
        <v>1.4502042270508378E-2</v>
      </c>
      <c r="MQ198" s="15">
        <v>-1.4081315946237816E-3</v>
      </c>
      <c r="MR198" s="15">
        <v>1.0705698355988721E-2</v>
      </c>
      <c r="MS198" s="15">
        <v>4.4224893737857186E-2</v>
      </c>
      <c r="MT198" s="15">
        <v>-1.1056266248410133E-2</v>
      </c>
      <c r="MU198" s="15">
        <v>-1.5151518050107637E-3</v>
      </c>
      <c r="MV198" s="15">
        <v>2.363718045435064E-3</v>
      </c>
      <c r="MW198" s="15">
        <v>-6.9068703481164912E-3</v>
      </c>
      <c r="MX198" s="15">
        <v>7.408538849210701E-3</v>
      </c>
      <c r="MY198" s="15">
        <v>-1.7295206473979374E-2</v>
      </c>
      <c r="MZ198" s="15">
        <v>1.4586454580369999E-2</v>
      </c>
      <c r="NA198" s="15">
        <v>6.4695234891354956E-3</v>
      </c>
      <c r="NB198" s="15">
        <v>-1.0612738296352373E-2</v>
      </c>
      <c r="NC198" s="15">
        <v>-3.3027946410257185E-2</v>
      </c>
      <c r="ND198" s="15">
        <v>-3.8861467177584402E-2</v>
      </c>
      <c r="NE198" s="15">
        <v>1.2616871882657992E-2</v>
      </c>
      <c r="NF198" s="15">
        <v>4.1792234981787531E-2</v>
      </c>
      <c r="NG198" s="15">
        <v>2.4571154920312054E-3</v>
      </c>
      <c r="NH198" s="15">
        <v>-4.9464239353255741E-3</v>
      </c>
      <c r="NI198" s="15">
        <v>5.1373800728024069E-3</v>
      </c>
      <c r="NJ198" s="15">
        <v>-5.1066497277366023E-3</v>
      </c>
      <c r="NK198" s="15">
        <v>-1.6865952700281711E-2</v>
      </c>
      <c r="NL198" s="15">
        <v>-1.0127783617789137E-2</v>
      </c>
      <c r="NM198" s="15">
        <v>4.1067819526532812E-3</v>
      </c>
      <c r="NN198" s="15">
        <v>7.5789836469082987E-3</v>
      </c>
      <c r="NO198" s="15">
        <v>-2.1664568863577083E-3</v>
      </c>
      <c r="NP198" s="15">
        <v>1.4261111261530587E-2</v>
      </c>
      <c r="NQ198" s="15">
        <v>7.0257614131228989E-4</v>
      </c>
      <c r="NR198" s="15">
        <v>7.437709528446807E-4</v>
      </c>
      <c r="NS198" s="15">
        <v>-2.8054674541941833E-2</v>
      </c>
      <c r="NT198" s="15">
        <v>9.8580096676982951E-3</v>
      </c>
      <c r="NU198" s="15">
        <v>4.9788400331471014E-4</v>
      </c>
      <c r="NV198" s="15">
        <v>1.6637641153023224E-2</v>
      </c>
      <c r="NW198" s="15">
        <v>6.4849158730113914E-3</v>
      </c>
      <c r="NX198" s="15">
        <v>6.6107537980523469E-3</v>
      </c>
      <c r="NY198" s="15">
        <v>1.4065277019638429E-2</v>
      </c>
      <c r="NZ198" s="15">
        <v>-2.5075238815771834E-3</v>
      </c>
      <c r="OA198" s="15">
        <v>1.3822908368820797E-2</v>
      </c>
      <c r="OB198" s="15">
        <v>-6.4403032909960377E-3</v>
      </c>
      <c r="OC198" s="15">
        <v>-8.0476854747918158E-3</v>
      </c>
      <c r="OD198" s="15">
        <v>2.7972046210612191E-3</v>
      </c>
      <c r="OE198" s="15">
        <v>-8.1107314856148569E-3</v>
      </c>
      <c r="OF198" s="15">
        <v>5.5956558905320758E-3</v>
      </c>
      <c r="OG198" s="15">
        <v>-2.1543692353509811E-2</v>
      </c>
      <c r="OH198" s="15">
        <v>2.7580910692776472E-2</v>
      </c>
      <c r="OI198" s="15">
        <v>4.5813767838302609E-4</v>
      </c>
      <c r="OJ198" s="15">
        <v>5.8606841348515125E-3</v>
      </c>
      <c r="OK198" s="15">
        <v>-7.6190479876191359E-4</v>
      </c>
      <c r="OL198" s="15">
        <v>-5.3553625705208335E-3</v>
      </c>
      <c r="OM198" s="15">
        <v>1.890249256341606E-2</v>
      </c>
      <c r="ON198" s="15">
        <v>-1.1640429822804268E-2</v>
      </c>
      <c r="OO198" s="15">
        <v>3.9933444790244381E-4</v>
      </c>
      <c r="OP198" s="15">
        <v>1.2450183594147238E-2</v>
      </c>
      <c r="OQ198" s="15">
        <v>3.0206917613760762E-4</v>
      </c>
      <c r="OR198" s="15">
        <v>-2.3992952715606104E-2</v>
      </c>
      <c r="OS198" s="15">
        <v>1.0375493944341943E-2</v>
      </c>
      <c r="OT198" s="15">
        <v>2.2620851997746708E-4</v>
      </c>
      <c r="OU198" s="15">
        <v>7.1003504898261537E-3</v>
      </c>
      <c r="OV198" s="15">
        <v>-2.8417212723576959E-2</v>
      </c>
      <c r="OW198" s="15">
        <v>1.4925650216675792E-2</v>
      </c>
      <c r="OX198" s="15">
        <v>5.7091746297609977E-3</v>
      </c>
      <c r="OY198" s="15">
        <v>6.5989134012537799E-3</v>
      </c>
      <c r="OZ198" s="15">
        <v>4.0475643419420042E-3</v>
      </c>
      <c r="PA198" s="15">
        <v>7.8980147719398437E-3</v>
      </c>
      <c r="PB198" s="15">
        <v>3.0681593211776266E-3</v>
      </c>
      <c r="PC198" s="15">
        <v>4.7286365498734023E-2</v>
      </c>
      <c r="PD198" s="15">
        <v>3.1139673449797612E-2</v>
      </c>
      <c r="PE198" s="15">
        <v>7.6239251106593664E-3</v>
      </c>
      <c r="PF198" s="15">
        <v>6.2351745948365208E-3</v>
      </c>
      <c r="PG198" s="15">
        <v>1.9531229751555367E-2</v>
      </c>
      <c r="PH198" s="15">
        <v>6.2047768868828696E-3</v>
      </c>
      <c r="PI198" s="15">
        <v>1.7966409959440207E-2</v>
      </c>
      <c r="PJ198" s="15">
        <v>-5.0697086003468348E-4</v>
      </c>
      <c r="PK198" s="15">
        <v>4.6058060288202201E-3</v>
      </c>
      <c r="PL198" s="15">
        <v>-7.3448405799160976E-4</v>
      </c>
      <c r="PM198" s="15">
        <v>1.69258826700905E-2</v>
      </c>
      <c r="PN198" s="15">
        <v>-9.5466118835798881E-3</v>
      </c>
      <c r="PO198" s="15">
        <v>-1.1995639388267365E-3</v>
      </c>
      <c r="PP198" s="15">
        <v>-8.2377635603317432E-3</v>
      </c>
      <c r="PQ198" s="15">
        <v>3.6563112031104792E-3</v>
      </c>
      <c r="PR198" s="15">
        <v>2.6612275086779088E-3</v>
      </c>
      <c r="PS198" s="15">
        <v>-1.8505866197707822E-2</v>
      </c>
      <c r="PT198" s="15">
        <v>-1.0918123181284723E-2</v>
      </c>
      <c r="PU198" s="15">
        <v>-1.8737762061920679E-3</v>
      </c>
      <c r="PV198" s="15">
        <v>-1.0618592499031382E-2</v>
      </c>
      <c r="PW198" s="15">
        <v>1.269196768928113E-3</v>
      </c>
      <c r="PX198" s="15">
        <v>2.7398974188114347E-2</v>
      </c>
      <c r="PY198" s="15">
        <v>5.8395405620047256E-3</v>
      </c>
      <c r="PZ198" s="15">
        <v>2.8552679282258336E-2</v>
      </c>
      <c r="QA198" s="15">
        <v>8.5466770285412097E-4</v>
      </c>
      <c r="QB198" s="15">
        <v>1.4216327474279775E-3</v>
      </c>
      <c r="QC198" s="15">
        <v>-2.3448784193107856E-3</v>
      </c>
      <c r="QD198" s="15">
        <v>1.7913384929440499E-3</v>
      </c>
      <c r="QE198" s="15">
        <v>1.0612738296352143E-2</v>
      </c>
      <c r="QF198" s="15">
        <v>6.5973342562057899E-3</v>
      </c>
      <c r="QG198" s="15">
        <v>5.4991678345604582E-3</v>
      </c>
      <c r="QH198" s="15">
        <v>-4.8991590756996932E-4</v>
      </c>
      <c r="QI198" s="15">
        <v>-1.0500525991084318E-3</v>
      </c>
      <c r="QJ198" s="15">
        <v>5.0125418235444138E-3</v>
      </c>
      <c r="QK198" s="15">
        <v>2.048322352472446E-2</v>
      </c>
      <c r="QL198" s="15">
        <v>6.0271222316736202E-4</v>
      </c>
      <c r="QM198" s="15">
        <v>6.0412083047107759E-3</v>
      </c>
      <c r="QN198" s="15">
        <v>1.8840418461914438E-2</v>
      </c>
      <c r="QO198" s="15">
        <v>-2.6165014641901761E-2</v>
      </c>
      <c r="QP198" s="15">
        <v>7.9072806431975291E-3</v>
      </c>
      <c r="QQ198" s="15">
        <v>3.0638039947768728E-3</v>
      </c>
      <c r="QR198" s="15">
        <v>2.7797276169167533E-2</v>
      </c>
      <c r="QS198" s="15">
        <v>1.290694836551131E-2</v>
      </c>
      <c r="QT198" s="15">
        <v>1.6057592601969792E-2</v>
      </c>
      <c r="QU198" s="15">
        <v>4.8979689755469348E-3</v>
      </c>
      <c r="QV198" s="15">
        <v>-3.6744483745385415E-3</v>
      </c>
      <c r="QW198" s="15">
        <v>-9.8936441411849314E-4</v>
      </c>
      <c r="QX198" s="15">
        <v>1.0039010761060372E-2</v>
      </c>
      <c r="QY198" s="15">
        <v>-2.5148610953944849E-2</v>
      </c>
      <c r="QZ198" s="15">
        <v>1.9849715861048737E-3</v>
      </c>
      <c r="RA198" s="15">
        <v>1.1239702331523552E-2</v>
      </c>
      <c r="RB198" s="15">
        <v>8.3820808335103598E-3</v>
      </c>
      <c r="RC198" s="15">
        <v>-2.6893785819713236E-3</v>
      </c>
      <c r="RD198" s="15">
        <v>9.6409192664107957E-3</v>
      </c>
      <c r="RE198" s="15">
        <v>8.5638597233823593E-3</v>
      </c>
      <c r="RF198" s="15">
        <v>9.6174690709485006E-3</v>
      </c>
      <c r="RG198" s="15">
        <v>1.6158340786590151E-2</v>
      </c>
      <c r="RH198" s="15">
        <v>3.2999141507511483E-3</v>
      </c>
      <c r="RI198" s="15">
        <v>-1.0652218157335818E-2</v>
      </c>
      <c r="RJ198" s="15">
        <v>4.6017586573102953E-2</v>
      </c>
      <c r="RK198" s="15">
        <v>9.4320978121712855E-3</v>
      </c>
      <c r="RL198" s="15">
        <v>6.0468014297968553E-3</v>
      </c>
      <c r="RM198" s="15">
        <v>-9.6999938319937385E-4</v>
      </c>
      <c r="RN198" s="15">
        <v>-1.0792964877697564E-2</v>
      </c>
      <c r="RO198" s="15">
        <v>6.4122230283019818E-2</v>
      </c>
      <c r="RP198" s="15">
        <v>2.0549718685623542E-2</v>
      </c>
      <c r="RQ198" s="15">
        <v>4.2708613516081401E-3</v>
      </c>
      <c r="RR198" s="15">
        <v>9.6902828450873314E-3</v>
      </c>
      <c r="RS198" s="15">
        <v>1.0007231476245396E-2</v>
      </c>
      <c r="RT198" s="15">
        <v>-2.5629412921271202E-3</v>
      </c>
      <c r="RU198" s="15">
        <v>-5.0200804267125853E-4</v>
      </c>
      <c r="RV198" s="15">
        <v>1.4852323744166347E-2</v>
      </c>
      <c r="RW198" s="15">
        <v>-9.069500051558519E-3</v>
      </c>
      <c r="RX198" s="15">
        <v>3.0303053491790633E-3</v>
      </c>
      <c r="RY198" s="15">
        <v>-7.5430400882070909E-3</v>
      </c>
      <c r="RZ198" s="15">
        <v>1.0459130790137289E-2</v>
      </c>
      <c r="SA198" s="15">
        <v>-1.1462231769968396E-2</v>
      </c>
      <c r="SB198" s="15">
        <v>-3.7833407349568146E-4</v>
      </c>
      <c r="SC198" s="15">
        <v>3.5406100275627737E-3</v>
      </c>
      <c r="SD198" s="15">
        <v>-5.416279511635624E-3</v>
      </c>
      <c r="SE198" s="15">
        <v>2.0570963628070316E-2</v>
      </c>
      <c r="SF198" s="15">
        <v>1.2214116968280868E-2</v>
      </c>
      <c r="SG198" s="15">
        <v>-6.3315785607709167E-3</v>
      </c>
      <c r="SH198" s="15">
        <v>1.929943072669076E-4</v>
      </c>
      <c r="SI198" s="15">
        <v>6.0121447130494134E-4</v>
      </c>
      <c r="SJ198" s="15">
        <v>1.7927166144596933E-2</v>
      </c>
      <c r="SK198" s="15">
        <v>2.491278704713875E-2</v>
      </c>
      <c r="SL198" s="15">
        <v>6.5700100120852358E-3</v>
      </c>
      <c r="SM198" s="15">
        <v>-4.8775825898296939E-3</v>
      </c>
      <c r="SN198" s="15">
        <v>1.0191541951351935E-2</v>
      </c>
      <c r="SO198" s="15">
        <v>-8.3890135745465395E-3</v>
      </c>
      <c r="SP198" s="15">
        <v>-1.3100624045698206E-2</v>
      </c>
      <c r="SQ198" s="15">
        <v>2.8373844182180653E-3</v>
      </c>
      <c r="SR198" s="15">
        <v>1.7456576809631854E-4</v>
      </c>
      <c r="SS198" s="15">
        <v>-8.6100326762835223E-3</v>
      </c>
      <c r="ST198" s="15">
        <v>-1.4127379259210565E-2</v>
      </c>
      <c r="SU198" s="15">
        <v>1.7142861341109266E-3</v>
      </c>
      <c r="SV198" s="15">
        <v>-1.4663954187014237E-2</v>
      </c>
      <c r="SW198" s="15">
        <v>-3.6895174533598273E-3</v>
      </c>
      <c r="SX198" s="15">
        <v>-1.1372252931464836E-3</v>
      </c>
      <c r="SY198" s="15">
        <v>4.517732175325538E-4</v>
      </c>
      <c r="SZ198" s="15">
        <v>-4.5655230725892906E-3</v>
      </c>
      <c r="TA198" s="15">
        <v>3.6330648498809175E-3</v>
      </c>
      <c r="TB198" s="15">
        <v>-0.11709692928298475</v>
      </c>
      <c r="TC198" s="15">
        <v>3.5054510121627263E-4</v>
      </c>
      <c r="TD198" s="15">
        <v>-2.5445306349948728E-3</v>
      </c>
      <c r="TE198" s="15">
        <v>8.4804228660479188E-3</v>
      </c>
      <c r="TF198" s="15">
        <v>6.1294585269531408E-3</v>
      </c>
      <c r="TG198" s="15">
        <v>2.834629711417022E-3</v>
      </c>
      <c r="TH198" s="15">
        <v>1.2320484388040657E-2</v>
      </c>
      <c r="TI198" s="15">
        <v>4.2105325363434578E-3</v>
      </c>
      <c r="TJ198" s="15">
        <v>-3.2708061867710737E-3</v>
      </c>
      <c r="TK198" s="15">
        <v>-1.2422361845911684E-3</v>
      </c>
      <c r="TL198" s="15">
        <v>2.8726002016856025E-4</v>
      </c>
      <c r="TM198" s="15">
        <v>1.8740300143349573E-2</v>
      </c>
      <c r="TN198" s="15">
        <v>8.1601385384214836E-3</v>
      </c>
      <c r="TO198" s="23">
        <v>2.445804443237862E-3</v>
      </c>
    </row>
    <row r="199" spans="1:535" x14ac:dyDescent="0.35">
      <c r="A199" s="14">
        <v>193</v>
      </c>
      <c r="B199" s="81">
        <v>42711</v>
      </c>
      <c r="C199" s="23">
        <v>1.2995925682077013E-2</v>
      </c>
      <c r="D199" s="43">
        <f ca="1">OFFSET('CAPM Regression Loop'!$AH$6,$A199,'CAPM Regression Loop'!$D$2)</f>
        <v>2.0497367206486046E-2</v>
      </c>
      <c r="T199" s="14">
        <v>193</v>
      </c>
      <c r="U199" s="14" t="s">
        <v>195</v>
      </c>
      <c r="V199" s="14">
        <v>0.80996442893083764</v>
      </c>
      <c r="W199" s="14">
        <v>0.17002878198246538</v>
      </c>
      <c r="X199" s="14">
        <v>8.3217262284162749E-2</v>
      </c>
      <c r="Y199" s="14">
        <f t="shared" si="9"/>
        <v>-1.1176670729121627</v>
      </c>
      <c r="Z199" s="14">
        <f t="shared" si="8"/>
        <v>1.1176670729121627</v>
      </c>
      <c r="AA199" s="14">
        <f t="shared" si="10"/>
        <v>1</v>
      </c>
      <c r="AF199" s="80"/>
      <c r="AH199" s="81"/>
      <c r="AI199" s="15">
        <v>3.3396446491218215E-3</v>
      </c>
      <c r="AJ199" s="15">
        <v>4.6706006600183696E-2</v>
      </c>
      <c r="AK199" s="15">
        <v>1.9824123171517927E-2</v>
      </c>
      <c r="AL199" s="15">
        <v>9.7747180654041942E-3</v>
      </c>
      <c r="AM199" s="15">
        <v>-2.6808611503520034E-2</v>
      </c>
      <c r="AN199" s="15">
        <v>-3.2080045612529494E-2</v>
      </c>
      <c r="AO199" s="15">
        <v>1.5604684570949703E-3</v>
      </c>
      <c r="AP199" s="15">
        <v>2.6337050224837077E-2</v>
      </c>
      <c r="AQ199" s="15">
        <v>1.7666752007898044E-2</v>
      </c>
      <c r="AR199" s="15">
        <v>2.6957308339218795E-2</v>
      </c>
      <c r="AS199" s="15">
        <v>1.1571112637185717E-2</v>
      </c>
      <c r="AT199" s="15">
        <v>1.6221877652022432E-2</v>
      </c>
      <c r="AU199" s="15">
        <v>2.7527462099720183E-2</v>
      </c>
      <c r="AV199" s="15">
        <v>5.1332601791105173E-2</v>
      </c>
      <c r="AW199" s="15">
        <v>1.0885009710625082E-2</v>
      </c>
      <c r="AX199" s="15">
        <v>1.3030588652262098E-2</v>
      </c>
      <c r="AY199" s="15">
        <v>2.5273676383850252E-2</v>
      </c>
      <c r="AZ199" s="15">
        <v>8.5539878461315304E-4</v>
      </c>
      <c r="BA199" s="15">
        <v>1.2750100281153715E-2</v>
      </c>
      <c r="BB199" s="15">
        <v>-6.3572336938449428E-3</v>
      </c>
      <c r="BC199" s="15">
        <v>1.1152531950474887E-2</v>
      </c>
      <c r="BD199" s="15">
        <v>1.3790042588979465E-2</v>
      </c>
      <c r="BE199" s="15">
        <v>1.5073137496165035E-2</v>
      </c>
      <c r="BF199" s="15">
        <v>1.236800126268435E-2</v>
      </c>
      <c r="BG199" s="15">
        <v>1.8615124040569375E-2</v>
      </c>
      <c r="BH199" s="15">
        <v>2.8325329048245175E-2</v>
      </c>
      <c r="BI199" s="15">
        <v>1.9549958995334064E-2</v>
      </c>
      <c r="BJ199" s="15">
        <v>3.3284222802636869E-2</v>
      </c>
      <c r="BK199" s="15">
        <v>9.8177506681292291E-3</v>
      </c>
      <c r="BL199" s="15">
        <v>1.1928570865273812E-2</v>
      </c>
      <c r="BM199" s="15">
        <v>1.1609882597483995E-2</v>
      </c>
      <c r="BN199" s="15">
        <v>2.8074208088287641E-2</v>
      </c>
      <c r="BO199" s="15">
        <v>1.1572985557658564E-2</v>
      </c>
      <c r="BP199" s="15">
        <v>2.6503494118228301E-2</v>
      </c>
      <c r="BQ199" s="15">
        <v>2.7039957046469693E-2</v>
      </c>
      <c r="BR199" s="15">
        <v>-2.7385574481567945E-2</v>
      </c>
      <c r="BS199" s="15">
        <v>1.3450797724123257E-2</v>
      </c>
      <c r="BT199" s="15">
        <v>1.3297413369383308E-2</v>
      </c>
      <c r="BU199" s="15">
        <v>7.426066931418839E-3</v>
      </c>
      <c r="BV199" s="15">
        <v>3.619052620179386E-2</v>
      </c>
      <c r="BW199" s="15">
        <v>1.2882965930860257E-2</v>
      </c>
      <c r="BX199" s="15">
        <v>1.1428695823622629E-2</v>
      </c>
      <c r="BY199" s="15">
        <v>2.3914562611522684E-2</v>
      </c>
      <c r="BZ199" s="15">
        <v>1.3289891130053641E-2</v>
      </c>
      <c r="CA199" s="15">
        <v>6.0268195285148065E-4</v>
      </c>
      <c r="CB199" s="15">
        <v>1.5420730367885761E-2</v>
      </c>
      <c r="CC199" s="15">
        <v>1.3351152201941111E-2</v>
      </c>
      <c r="CD199" s="15">
        <v>6.9286044109415851E-3</v>
      </c>
      <c r="CE199" s="15">
        <v>0</v>
      </c>
      <c r="CF199" s="15">
        <v>2.022995490270392E-2</v>
      </c>
      <c r="CG199" s="15">
        <v>2.3473843396242221E-2</v>
      </c>
      <c r="CH199" s="15">
        <v>2.2742572112189822E-2</v>
      </c>
      <c r="CI199" s="15">
        <v>1.3650015769440477E-3</v>
      </c>
      <c r="CJ199" s="15">
        <v>6.0740109437440789E-3</v>
      </c>
      <c r="CK199" s="15">
        <v>2.7013920976854434E-2</v>
      </c>
      <c r="CL199" s="15">
        <v>9.5236933303169333E-3</v>
      </c>
      <c r="CM199" s="15">
        <v>3.7823440691564202E-2</v>
      </c>
      <c r="CN199" s="15">
        <v>1.2403057361952916E-2</v>
      </c>
      <c r="CO199" s="15">
        <v>1.8332728950361307E-2</v>
      </c>
      <c r="CP199" s="15">
        <v>2.9508590246732432E-3</v>
      </c>
      <c r="CQ199" s="15">
        <v>1.0595839213398519E-2</v>
      </c>
      <c r="CR199" s="15">
        <v>3.3318954269523193E-2</v>
      </c>
      <c r="CS199" s="15">
        <v>1.1621391986462584E-2</v>
      </c>
      <c r="CT199" s="15">
        <v>-4.623723027262233E-3</v>
      </c>
      <c r="CU199" s="15">
        <v>1.8134890234923224E-2</v>
      </c>
      <c r="CV199" s="15">
        <v>-1.127577157666991E-2</v>
      </c>
      <c r="CW199" s="15">
        <v>-2.0331686030602942E-2</v>
      </c>
      <c r="CX199" s="15">
        <v>1.1601538867179578E-2</v>
      </c>
      <c r="CY199" s="15">
        <v>1.5495547385267755E-2</v>
      </c>
      <c r="CZ199" s="15">
        <v>1.8427547748008123E-2</v>
      </c>
      <c r="DA199" s="15">
        <v>-1.4199933036101755E-2</v>
      </c>
      <c r="DB199" s="15">
        <v>-9.6572455031753105E-3</v>
      </c>
      <c r="DC199" s="15">
        <v>6.0444349604908069E-2</v>
      </c>
      <c r="DD199" s="15">
        <v>2.2051350613597611E-2</v>
      </c>
      <c r="DE199" s="15">
        <v>1.9491128238315655E-2</v>
      </c>
      <c r="DF199" s="15">
        <v>2.1650001933744625E-2</v>
      </c>
      <c r="DG199" s="15">
        <v>4.5086934885133993E-3</v>
      </c>
      <c r="DH199" s="15">
        <v>-1.2965232348079433E-2</v>
      </c>
      <c r="DI199" s="15">
        <v>2.1917262672029536E-2</v>
      </c>
      <c r="DJ199" s="15">
        <v>1.5181280998404868E-2</v>
      </c>
      <c r="DK199" s="15">
        <v>2.3039624342308405E-2</v>
      </c>
      <c r="DL199" s="15">
        <v>1.7387054358442386E-2</v>
      </c>
      <c r="DM199" s="15">
        <v>3.6764715193411165E-2</v>
      </c>
      <c r="DN199" s="15">
        <v>1.5459934505896167E-2</v>
      </c>
      <c r="DO199" s="15">
        <v>1.0970414543309312E-2</v>
      </c>
      <c r="DP199" s="15">
        <v>-4.1127291423862962E-2</v>
      </c>
      <c r="DQ199" s="15">
        <v>9.4192219164917785E-3</v>
      </c>
      <c r="DR199" s="15">
        <v>3.9463003606876726E-2</v>
      </c>
      <c r="DS199" s="15">
        <v>1.0321192540274892E-2</v>
      </c>
      <c r="DT199" s="15">
        <v>2.900816493576595E-3</v>
      </c>
      <c r="DU199" s="15">
        <v>0</v>
      </c>
      <c r="DV199" s="15">
        <v>1.5235387941873868E-2</v>
      </c>
      <c r="DW199" s="15">
        <v>2.8294518232277077E-2</v>
      </c>
      <c r="DX199" s="15">
        <v>-3.0648009979211887E-3</v>
      </c>
      <c r="DY199" s="15">
        <v>1.173223023364111E-2</v>
      </c>
      <c r="DZ199" s="15">
        <v>1.3744871244147812E-2</v>
      </c>
      <c r="EA199" s="15">
        <v>1.2695822701364113E-2</v>
      </c>
      <c r="EB199" s="15">
        <v>9.7031046494422228E-3</v>
      </c>
      <c r="EC199" s="15">
        <v>9.1285137260952286E-3</v>
      </c>
      <c r="ED199" s="15">
        <v>1.458663078823765E-2</v>
      </c>
      <c r="EE199" s="15">
        <v>4.6022166384950382E-3</v>
      </c>
      <c r="EF199" s="15">
        <v>2.6288176783031619E-2</v>
      </c>
      <c r="EG199" s="15">
        <v>1.6151425775092616E-2</v>
      </c>
      <c r="EH199" s="15">
        <v>2.470880184043327E-3</v>
      </c>
      <c r="EI199" s="15">
        <v>1.295192536414422E-2</v>
      </c>
      <c r="EJ199" s="15">
        <v>1.9615103017933566E-2</v>
      </c>
      <c r="EK199" s="15">
        <v>6.7653534996325038E-3</v>
      </c>
      <c r="EL199" s="15">
        <v>9.4637930309501416E-3</v>
      </c>
      <c r="EM199" s="15">
        <v>7.9068463168477012E-3</v>
      </c>
      <c r="EN199" s="15">
        <v>1.6043444980515034E-2</v>
      </c>
      <c r="EO199" s="15">
        <v>0</v>
      </c>
      <c r="EP199" s="15">
        <v>1.8632041980353162E-2</v>
      </c>
      <c r="EQ199" s="15">
        <v>0</v>
      </c>
      <c r="ER199" s="15">
        <v>1.7885257489193437E-2</v>
      </c>
      <c r="ES199" s="15">
        <v>1.6292495219220781E-2</v>
      </c>
      <c r="ET199" s="15">
        <v>2.0918441572098653E-2</v>
      </c>
      <c r="EU199" s="15">
        <v>-5.2934889292958944E-3</v>
      </c>
      <c r="EV199" s="15">
        <v>2.9518404458030747E-2</v>
      </c>
      <c r="EW199" s="15">
        <v>1.6501609941738035E-2</v>
      </c>
      <c r="EX199" s="15">
        <v>1.1182555958135597E-2</v>
      </c>
      <c r="EY199" s="15">
        <v>3.2031208133675493E-2</v>
      </c>
      <c r="EZ199" s="15">
        <v>1.6525560003414392E-2</v>
      </c>
      <c r="FA199" s="15">
        <v>1.3879560104348182E-2</v>
      </c>
      <c r="FB199" s="15">
        <v>1.4789001935997671E-2</v>
      </c>
      <c r="FC199" s="15">
        <v>-5.2493558861436782E-3</v>
      </c>
      <c r="FD199" s="15">
        <v>1.0806479556825696E-2</v>
      </c>
      <c r="FE199" s="15">
        <v>3.3226969890790922E-2</v>
      </c>
      <c r="FF199" s="15">
        <v>3.3109388508998595E-3</v>
      </c>
      <c r="FG199" s="15">
        <v>4.6293980359131508E-2</v>
      </c>
      <c r="FH199" s="15">
        <v>1.8457229248207637E-2</v>
      </c>
      <c r="FI199" s="15">
        <v>4.51009140579803E-4</v>
      </c>
      <c r="FJ199" s="15">
        <v>2.5692069490516525E-2</v>
      </c>
      <c r="FK199" s="15">
        <v>-5.3126137261408088E-3</v>
      </c>
      <c r="FL199" s="15">
        <v>1.312626791421286E-2</v>
      </c>
      <c r="FM199" s="15">
        <v>3.5699143387487954E-2</v>
      </c>
      <c r="FN199" s="15">
        <v>3.6684701878033021E-2</v>
      </c>
      <c r="FO199" s="15">
        <v>2.2193777782514518E-3</v>
      </c>
      <c r="FP199" s="15">
        <v>6.5790014559917898E-2</v>
      </c>
      <c r="FQ199" s="15">
        <v>2.7697121610670151E-2</v>
      </c>
      <c r="FR199" s="15">
        <v>-1.0240656296902568E-3</v>
      </c>
      <c r="FS199" s="15">
        <v>2.6153914452623463E-2</v>
      </c>
      <c r="FT199" s="15">
        <v>1.3644327648777061E-2</v>
      </c>
      <c r="FU199" s="15">
        <v>2.2814677766171482E-2</v>
      </c>
      <c r="FV199" s="15">
        <v>1.7197549100228689E-2</v>
      </c>
      <c r="FW199" s="15">
        <v>1.7804624633506686E-2</v>
      </c>
      <c r="FX199" s="15">
        <v>1.0906995623193231E-2</v>
      </c>
      <c r="FY199" s="15">
        <v>-1.4050427727122124E-3</v>
      </c>
      <c r="FZ199" s="15">
        <v>5.060099348342552E-3</v>
      </c>
      <c r="GA199" s="15">
        <v>1.2022775653899406E-2</v>
      </c>
      <c r="GB199" s="15">
        <v>2.6212516035229047E-2</v>
      </c>
      <c r="GC199" s="15">
        <v>1.3951912142744794E-2</v>
      </c>
      <c r="GD199" s="15">
        <v>2.4511031014349784E-2</v>
      </c>
      <c r="GE199" s="15">
        <v>1.6292256850517099E-2</v>
      </c>
      <c r="GF199" s="15">
        <v>1.8057240420274432E-2</v>
      </c>
      <c r="GG199" s="15">
        <v>2.1701143572327445E-2</v>
      </c>
      <c r="GH199" s="15">
        <v>1.0978010005911309E-2</v>
      </c>
      <c r="GI199" s="15">
        <v>1.1168997292541069E-2</v>
      </c>
      <c r="GJ199" s="15">
        <v>1.9565984297042673E-2</v>
      </c>
      <c r="GK199" s="15">
        <v>2.9436942176224244E-2</v>
      </c>
      <c r="GL199" s="15">
        <v>-4.2409702118570468E-3</v>
      </c>
      <c r="GM199" s="15">
        <v>2.8454102912085975E-2</v>
      </c>
      <c r="GN199" s="15">
        <v>1.3502857464433396E-2</v>
      </c>
      <c r="GO199" s="15">
        <v>1.2487297768212949E-2</v>
      </c>
      <c r="GP199" s="15">
        <v>1.8289707771454326E-2</v>
      </c>
      <c r="GQ199" s="15">
        <v>-1.1535060395032716E-2</v>
      </c>
      <c r="GR199" s="15">
        <v>1.6164120085436825E-2</v>
      </c>
      <c r="GS199" s="15">
        <v>-5.6322164259933597E-4</v>
      </c>
      <c r="GT199" s="15">
        <v>6.5526262851549836E-3</v>
      </c>
      <c r="GU199" s="15">
        <v>1.6893744653729472E-2</v>
      </c>
      <c r="GV199" s="15">
        <v>-3.5634404094854993E-2</v>
      </c>
      <c r="GW199" s="15">
        <v>6.1096326615453543E-3</v>
      </c>
      <c r="GX199" s="15">
        <v>1.441899418044202E-2</v>
      </c>
      <c r="GY199" s="15">
        <v>2.1946747724705864E-2</v>
      </c>
      <c r="GZ199" s="15">
        <v>-1.7790721173119013E-3</v>
      </c>
      <c r="HA199" s="15">
        <v>3.1487885446333776E-2</v>
      </c>
      <c r="HB199" s="15">
        <v>3.9036962808232427E-2</v>
      </c>
      <c r="HC199" s="15">
        <v>1.7852120765321028E-2</v>
      </c>
      <c r="HD199" s="15">
        <v>5.4408023360551809E-3</v>
      </c>
      <c r="HE199" s="15">
        <v>9.3846564959048848E-3</v>
      </c>
      <c r="HF199" s="15">
        <v>-2.9376314173555209E-2</v>
      </c>
      <c r="HG199" s="15">
        <v>1.6365633956036824E-2</v>
      </c>
      <c r="HH199" s="15">
        <v>-1.0259894732829095E-2</v>
      </c>
      <c r="HI199" s="15">
        <v>2.127509489805013E-3</v>
      </c>
      <c r="HJ199" s="15">
        <v>1.4557006474525175E-3</v>
      </c>
      <c r="HK199" s="15">
        <v>1.5091361532877981E-2</v>
      </c>
      <c r="HL199" s="15">
        <v>8.7006412308312953E-3</v>
      </c>
      <c r="HM199" s="15">
        <v>2.201569446902454E-2</v>
      </c>
      <c r="HN199" s="15">
        <v>1.1624819534026287E-2</v>
      </c>
      <c r="HO199" s="15">
        <v>1.4370180961502667E-2</v>
      </c>
      <c r="HP199" s="15">
        <v>2.5990948208735935E-2</v>
      </c>
      <c r="HQ199" s="15">
        <v>2.75134889320129E-2</v>
      </c>
      <c r="HR199" s="15">
        <v>2.0969676548520319E-2</v>
      </c>
      <c r="HS199" s="15">
        <v>2.1939380245914804E-2</v>
      </c>
      <c r="HT199" s="15">
        <v>1.3414445804489968E-2</v>
      </c>
      <c r="HU199" s="15">
        <v>4.4345970678657748E-3</v>
      </c>
      <c r="HV199" s="15">
        <v>1.9073269554231017E-3</v>
      </c>
      <c r="HW199" s="15">
        <v>1.37010268136207E-2</v>
      </c>
      <c r="HX199" s="15">
        <v>1.8178802680048789E-2</v>
      </c>
      <c r="HY199" s="15">
        <v>4.2685090628236458E-3</v>
      </c>
      <c r="HZ199" s="15">
        <v>3.1610437077433967E-2</v>
      </c>
      <c r="IA199" s="15">
        <v>2.4296027286285531E-2</v>
      </c>
      <c r="IB199" s="15">
        <v>3.4471677118718333E-2</v>
      </c>
      <c r="IC199" s="15">
        <v>1.5788081976405854E-2</v>
      </c>
      <c r="ID199" s="15">
        <v>1.9507523838548441E-2</v>
      </c>
      <c r="IE199" s="15">
        <v>2.3518570057314985E-2</v>
      </c>
      <c r="IF199" s="15">
        <v>1.3781563582400022E-2</v>
      </c>
      <c r="IG199" s="15">
        <v>4.7526811592073614E-2</v>
      </c>
      <c r="IH199" s="15">
        <v>2.7137058715961042E-3</v>
      </c>
      <c r="II199" s="15">
        <v>1.7904277475627305E-2</v>
      </c>
      <c r="IJ199" s="15">
        <v>4.8186404955680072E-2</v>
      </c>
      <c r="IK199" s="15">
        <v>3.3374906880170568E-3</v>
      </c>
      <c r="IL199" s="15">
        <v>-8.925310272263105E-3</v>
      </c>
      <c r="IM199" s="15">
        <v>2.4334378104738204E-2</v>
      </c>
      <c r="IN199" s="15">
        <v>-7.5671588930628381E-4</v>
      </c>
      <c r="IO199" s="15">
        <v>-1.2767067537220273E-2</v>
      </c>
      <c r="IP199" s="15">
        <v>1.0617590664402111E-2</v>
      </c>
      <c r="IQ199" s="15">
        <v>2.6705515011663027E-2</v>
      </c>
      <c r="IR199" s="15">
        <v>2.3506790896828507E-2</v>
      </c>
      <c r="IS199" s="15">
        <v>2.8485846432363553E-2</v>
      </c>
      <c r="IT199" s="15">
        <v>1.8880984870814892E-2</v>
      </c>
      <c r="IU199" s="15">
        <v>-1.5037877364540446E-2</v>
      </c>
      <c r="IV199" s="15">
        <v>2.7368029428030686E-2</v>
      </c>
      <c r="IW199" s="15">
        <v>2.2285044789434955E-2</v>
      </c>
      <c r="IX199" s="15">
        <v>2.8244979619905636E-3</v>
      </c>
      <c r="IY199" s="15">
        <v>2.9970010284696102E-2</v>
      </c>
      <c r="IZ199" s="15">
        <v>1.1693129872326773E-2</v>
      </c>
      <c r="JA199" s="15">
        <v>2.9607425789938347E-2</v>
      </c>
      <c r="JB199" s="15">
        <v>3.4649135413174062E-2</v>
      </c>
      <c r="JC199" s="15">
        <v>2.8244328066659607E-2</v>
      </c>
      <c r="JD199" s="15">
        <v>1.6672014624091822E-2</v>
      </c>
      <c r="JE199" s="15">
        <v>6.085876187610452E-3</v>
      </c>
      <c r="JF199" s="15">
        <v>-3.7430696733269423E-3</v>
      </c>
      <c r="JG199" s="15">
        <v>2.3530497410194251E-2</v>
      </c>
      <c r="JH199" s="15">
        <v>6.7796869853787691E-3</v>
      </c>
      <c r="JI199" s="15">
        <v>-6.3835227817891282E-3</v>
      </c>
      <c r="JJ199" s="15">
        <v>2.7313009883474702E-2</v>
      </c>
      <c r="JK199" s="15">
        <v>8.8405880101229701E-3</v>
      </c>
      <c r="JL199" s="15">
        <v>1.9680621521088341E-2</v>
      </c>
      <c r="JM199" s="15">
        <v>2.3291781281685322E-2</v>
      </c>
      <c r="JN199" s="15">
        <v>-3.5266515989050735E-2</v>
      </c>
      <c r="JO199" s="15">
        <v>-5.0208948360233721E-2</v>
      </c>
      <c r="JP199" s="15">
        <v>4.5454623716746382E-3</v>
      </c>
      <c r="JQ199" s="15">
        <v>2.2216806689220717E-2</v>
      </c>
      <c r="JR199" s="15">
        <v>1.7998236122616609E-2</v>
      </c>
      <c r="JS199" s="15">
        <v>2.9125500257988803E-2</v>
      </c>
      <c r="JT199" s="15">
        <v>7.7055175780880412E-3</v>
      </c>
      <c r="JU199" s="15">
        <v>2.7160398660914905E-2</v>
      </c>
      <c r="JV199" s="15">
        <v>2.6855087303176328E-2</v>
      </c>
      <c r="JW199" s="15">
        <v>-4.1592837649876719E-3</v>
      </c>
      <c r="JX199" s="15">
        <v>1.9791043233533059E-2</v>
      </c>
      <c r="JY199" s="15">
        <v>1.1319985669493188E-2</v>
      </c>
      <c r="JZ199" s="15">
        <v>1.5084170874661426E-2</v>
      </c>
      <c r="KA199" s="15">
        <v>1.8782739395434324E-2</v>
      </c>
      <c r="KB199" s="15">
        <v>3.8474642912494925E-3</v>
      </c>
      <c r="KC199" s="15">
        <v>-3.1459583856831472E-3</v>
      </c>
      <c r="KD199" s="15">
        <v>-8.6037454915542221E-3</v>
      </c>
      <c r="KE199" s="15">
        <v>2.9994933368935946E-2</v>
      </c>
      <c r="KF199" s="15">
        <v>4.5302891024227403E-3</v>
      </c>
      <c r="KG199" s="15">
        <v>4.8241138675867615E-2</v>
      </c>
      <c r="KH199" s="15">
        <v>9.4040244965791289E-3</v>
      </c>
      <c r="KI199" s="15">
        <v>1.65749650942126E-2</v>
      </c>
      <c r="KJ199" s="15">
        <v>3.6711507004254275E-2</v>
      </c>
      <c r="KK199" s="15">
        <v>1.2670547702615137E-2</v>
      </c>
      <c r="KL199" s="15">
        <v>1.4487481753810722E-2</v>
      </c>
      <c r="KM199" s="15">
        <v>-4.3719670175684642E-4</v>
      </c>
      <c r="KN199" s="15">
        <v>8.0170200673273847E-3</v>
      </c>
      <c r="KO199" s="15">
        <v>3.7311708437357177E-2</v>
      </c>
      <c r="KP199" s="15">
        <v>1.7591462679642993E-2</v>
      </c>
      <c r="KQ199" s="15">
        <v>1.1102087716373886E-2</v>
      </c>
      <c r="KR199" s="15">
        <v>1.679199875847678E-2</v>
      </c>
      <c r="KS199" s="15">
        <v>5.0001551355729167E-2</v>
      </c>
      <c r="KT199" s="15">
        <v>2.8469161830951127E-2</v>
      </c>
      <c r="KU199" s="15">
        <v>1.1901038441541174E-2</v>
      </c>
      <c r="KV199" s="15">
        <v>3.3111547268780329E-2</v>
      </c>
      <c r="KW199" s="15">
        <v>2.1764308686888542E-2</v>
      </c>
      <c r="KX199" s="15">
        <v>2.838197091388146E-2</v>
      </c>
      <c r="KY199" s="15">
        <v>1.009989101600057E-2</v>
      </c>
      <c r="KZ199" s="15">
        <v>1.6504500671463418E-2</v>
      </c>
      <c r="LA199" s="15">
        <v>1.9374395158116228E-2</v>
      </c>
      <c r="LB199" s="15">
        <v>-6.2139569679431489E-3</v>
      </c>
      <c r="LC199" s="15">
        <v>1.4275519911853237E-3</v>
      </c>
      <c r="LD199" s="15">
        <v>1.5004032408281858E-2</v>
      </c>
      <c r="LE199" s="15">
        <v>1.0751309626165887E-2</v>
      </c>
      <c r="LF199" s="15">
        <v>5.2948010705543717E-2</v>
      </c>
      <c r="LG199" s="15">
        <v>3.3400051208158019E-2</v>
      </c>
      <c r="LH199" s="15">
        <v>1.8539009082209849E-2</v>
      </c>
      <c r="LI199" s="15">
        <v>4.4506473650753116E-2</v>
      </c>
      <c r="LJ199" s="15">
        <v>1.3111456433454361E-2</v>
      </c>
      <c r="LK199" s="15">
        <v>1.8398848487138807E-2</v>
      </c>
      <c r="LL199" s="15">
        <v>1.8229062848749186E-2</v>
      </c>
      <c r="LM199" s="15">
        <v>3.1365659278219826E-2</v>
      </c>
      <c r="LN199" s="15">
        <v>5.7468184528809869E-3</v>
      </c>
      <c r="LO199" s="15">
        <v>2.3897538474086984E-2</v>
      </c>
      <c r="LP199" s="15">
        <v>2.2169582665582305E-2</v>
      </c>
      <c r="LQ199" s="15">
        <v>2.8090848156281926E-2</v>
      </c>
      <c r="LR199" s="15">
        <v>1.259591121397753E-2</v>
      </c>
      <c r="LS199" s="15">
        <v>5.6027240258916351E-3</v>
      </c>
      <c r="LT199" s="15">
        <v>1.57828106193682E-2</v>
      </c>
      <c r="LU199" s="15">
        <v>-2.6341150875791159E-2</v>
      </c>
      <c r="LV199" s="15">
        <v>1.016383679000604E-2</v>
      </c>
      <c r="LW199" s="15">
        <v>3.1241189479954305E-2</v>
      </c>
      <c r="LX199" s="15">
        <v>1.5242849206435357E-3</v>
      </c>
      <c r="LY199" s="15">
        <v>1.9390450096425441E-2</v>
      </c>
      <c r="LZ199" s="15">
        <v>1.0741962975984396E-2</v>
      </c>
      <c r="MA199" s="15">
        <v>2.5167796733164643E-2</v>
      </c>
      <c r="MB199" s="15">
        <v>1.6895629557366704E-2</v>
      </c>
      <c r="MC199" s="15">
        <v>1.9860927886206841E-2</v>
      </c>
      <c r="MD199" s="15">
        <v>9.4060457610618351E-3</v>
      </c>
      <c r="ME199" s="15">
        <v>2.4437036050906549E-2</v>
      </c>
      <c r="MF199" s="15">
        <v>2.2512391317869116E-3</v>
      </c>
      <c r="MG199" s="15">
        <v>1.7115520729547772E-2</v>
      </c>
      <c r="MH199" s="15">
        <v>-3.6930111571012252E-3</v>
      </c>
      <c r="MI199" s="15">
        <v>2.8520638045635573E-2</v>
      </c>
      <c r="MJ199" s="15">
        <v>4.9969106583155939E-2</v>
      </c>
      <c r="MK199" s="15">
        <v>-3.6563112031104319E-3</v>
      </c>
      <c r="ML199" s="15">
        <v>3.8074563265814536E-3</v>
      </c>
      <c r="MM199" s="15">
        <v>3.0534374868904698E-3</v>
      </c>
      <c r="MN199" s="15">
        <v>2.3410234927482333E-2</v>
      </c>
      <c r="MO199" s="15">
        <v>1.2689758777995556E-2</v>
      </c>
      <c r="MP199" s="15">
        <v>1.585642815462994E-2</v>
      </c>
      <c r="MQ199" s="15">
        <v>1.6708840474964038E-3</v>
      </c>
      <c r="MR199" s="15">
        <v>6.9901867109447832E-2</v>
      </c>
      <c r="MS199" s="15">
        <v>-3.8663144139672749E-2</v>
      </c>
      <c r="MT199" s="15">
        <v>1.4573268701312633E-2</v>
      </c>
      <c r="MU199" s="15">
        <v>-6.0377541909199207E-3</v>
      </c>
      <c r="MV199" s="15">
        <v>1.6253246777859592E-2</v>
      </c>
      <c r="MW199" s="15">
        <v>2.5213227352527658E-2</v>
      </c>
      <c r="MX199" s="15">
        <v>1.8007689488487383E-2</v>
      </c>
      <c r="MY199" s="15">
        <v>6.5610733044452725E-3</v>
      </c>
      <c r="MZ199" s="15">
        <v>-4.6738984596879016E-3</v>
      </c>
      <c r="NA199" s="15">
        <v>4.646848510375428E-3</v>
      </c>
      <c r="NB199" s="15">
        <v>2.9806433667429657E-2</v>
      </c>
      <c r="NC199" s="15">
        <v>2.3311078868447146E-2</v>
      </c>
      <c r="ND199" s="15">
        <v>-2.8283989925141479E-3</v>
      </c>
      <c r="NE199" s="15">
        <v>2.5396825533348778E-4</v>
      </c>
      <c r="NF199" s="15">
        <v>1.0938266399567438E-2</v>
      </c>
      <c r="NG199" s="15">
        <v>3.2786785621832591E-2</v>
      </c>
      <c r="NH199" s="15">
        <v>1.4078907498598088E-2</v>
      </c>
      <c r="NI199" s="15">
        <v>3.3357296163239757E-2</v>
      </c>
      <c r="NJ199" s="15">
        <v>1.7683525863856721E-2</v>
      </c>
      <c r="NK199" s="15">
        <v>1.7829189249312503E-2</v>
      </c>
      <c r="NL199" s="15">
        <v>-6.5695830677733674E-4</v>
      </c>
      <c r="NM199" s="15">
        <v>8.2645098498934314E-3</v>
      </c>
      <c r="NN199" s="15">
        <v>3.3869634410158803E-3</v>
      </c>
      <c r="NO199" s="15">
        <v>1.5630998002709753E-2</v>
      </c>
      <c r="NP199" s="15">
        <v>1.7136714741907765E-2</v>
      </c>
      <c r="NQ199" s="15">
        <v>1.3087494471344616E-2</v>
      </c>
      <c r="NR199" s="15">
        <v>2.1306734088357537E-2</v>
      </c>
      <c r="NS199" s="15">
        <v>2.6721316986610011E-2</v>
      </c>
      <c r="NT199" s="15">
        <v>-2.545984335133496E-2</v>
      </c>
      <c r="NU199" s="15">
        <v>2.6408060553869701E-2</v>
      </c>
      <c r="NV199" s="15">
        <v>2.5226562945675563E-2</v>
      </c>
      <c r="NW199" s="15">
        <v>4.8472308436297282E-2</v>
      </c>
      <c r="NX199" s="15">
        <v>7.168489478612497E-3</v>
      </c>
      <c r="NY199" s="15">
        <v>1.4657931328178796E-2</v>
      </c>
      <c r="NZ199" s="15">
        <v>-1.0959013789719431E-2</v>
      </c>
      <c r="OA199" s="15">
        <v>6.9837731169651099E-3</v>
      </c>
      <c r="OB199" s="15">
        <v>1.233133652823362E-2</v>
      </c>
      <c r="OC199" s="15">
        <v>-1.1792965357961488E-2</v>
      </c>
      <c r="OD199" s="15">
        <v>2.1148069813302247E-2</v>
      </c>
      <c r="OE199" s="15">
        <v>1.5201681214297423E-2</v>
      </c>
      <c r="OF199" s="15">
        <v>1.2481588488488517E-2</v>
      </c>
      <c r="OG199" s="15">
        <v>1.6902986514050491E-2</v>
      </c>
      <c r="OH199" s="15">
        <v>3.3169663639726434E-2</v>
      </c>
      <c r="OI199" s="15">
        <v>4.0176831866123941E-3</v>
      </c>
      <c r="OJ199" s="15">
        <v>1.2209232165819426E-2</v>
      </c>
      <c r="OK199" s="15">
        <v>3.5268138837458052E-2</v>
      </c>
      <c r="OL199" s="15">
        <v>1.8984001740490503E-2</v>
      </c>
      <c r="OM199" s="15">
        <v>1.0528291396594582E-2</v>
      </c>
      <c r="ON199" s="15">
        <v>2.0086286105443014E-2</v>
      </c>
      <c r="OO199" s="15">
        <v>7.3495353205845571E-3</v>
      </c>
      <c r="OP199" s="15">
        <v>2.0165292358598954E-2</v>
      </c>
      <c r="OQ199" s="15">
        <v>6.0441222752684787E-4</v>
      </c>
      <c r="OR199" s="15">
        <v>-6.2941838339605032E-3</v>
      </c>
      <c r="OS199" s="15">
        <v>1.7503196594613565E-2</v>
      </c>
      <c r="OT199" s="15">
        <v>2.8919668944216024E-2</v>
      </c>
      <c r="OU199" s="15">
        <v>2.4431182566661176E-2</v>
      </c>
      <c r="OV199" s="15">
        <v>4.471711255881726E-2</v>
      </c>
      <c r="OW199" s="15">
        <v>1.8092118811997786E-2</v>
      </c>
      <c r="OX199" s="15">
        <v>2.6858378383873414E-2</v>
      </c>
      <c r="OY199" s="15">
        <v>5.4513695923130373E-3</v>
      </c>
      <c r="OZ199" s="15">
        <v>1.1985353212468733E-2</v>
      </c>
      <c r="PA199" s="15">
        <v>-8.4137445409777217E-3</v>
      </c>
      <c r="PB199" s="15">
        <v>1.3108664033380879E-2</v>
      </c>
      <c r="PC199" s="15">
        <v>1.9780864747349143E-2</v>
      </c>
      <c r="PD199" s="15">
        <v>2.434691167833648E-2</v>
      </c>
      <c r="PE199" s="15">
        <v>4.0235788347434418E-3</v>
      </c>
      <c r="PF199" s="15">
        <v>1.712267726856722E-2</v>
      </c>
      <c r="PG199" s="15">
        <v>-1.8989297750756522E-2</v>
      </c>
      <c r="PH199" s="15">
        <v>1.533131074678893E-2</v>
      </c>
      <c r="PI199" s="15">
        <v>1.1948575232894748E-2</v>
      </c>
      <c r="PJ199" s="15">
        <v>1.262369329894495E-2</v>
      </c>
      <c r="PK199" s="15">
        <v>3.945314960429872E-3</v>
      </c>
      <c r="PL199" s="15">
        <v>1.423445792388894E-2</v>
      </c>
      <c r="PM199" s="15">
        <v>9.3240768751232436E-3</v>
      </c>
      <c r="PN199" s="15">
        <v>1.8378463751408565E-2</v>
      </c>
      <c r="PO199" s="15">
        <v>2.5098223563377849E-3</v>
      </c>
      <c r="PP199" s="15">
        <v>1.4758237166437489E-2</v>
      </c>
      <c r="PQ199" s="15">
        <v>-4.4380702005793714E-3</v>
      </c>
      <c r="PR199" s="15">
        <v>1.0177750564330177E-2</v>
      </c>
      <c r="PS199" s="15">
        <v>-1.5435726698220511E-3</v>
      </c>
      <c r="PT199" s="15">
        <v>2.5936162924386087E-2</v>
      </c>
      <c r="PU199" s="15">
        <v>2.2720426565707906E-2</v>
      </c>
      <c r="PV199" s="15">
        <v>1.7853909995764219E-2</v>
      </c>
      <c r="PW199" s="15">
        <v>2.543236365727708E-3</v>
      </c>
      <c r="PX199" s="15">
        <v>1.9764749225683997E-2</v>
      </c>
      <c r="PY199" s="15">
        <v>1.2382673509467737E-2</v>
      </c>
      <c r="PZ199" s="15">
        <v>1.38428796854272E-2</v>
      </c>
      <c r="QA199" s="15">
        <v>1.4878896256460663E-2</v>
      </c>
      <c r="QB199" s="15">
        <v>4.6343140395449676E-3</v>
      </c>
      <c r="QC199" s="15">
        <v>1.1233019645330732E-2</v>
      </c>
      <c r="QD199" s="15">
        <v>1.9211708805497076E-2</v>
      </c>
      <c r="QE199" s="15">
        <v>2.5399527214824545E-2</v>
      </c>
      <c r="QF199" s="15">
        <v>1.573758104801028E-2</v>
      </c>
      <c r="QG199" s="15">
        <v>4.6768792731401174E-3</v>
      </c>
      <c r="QH199" s="15">
        <v>2.0008362743979775E-2</v>
      </c>
      <c r="QI199" s="15">
        <v>6.7570789322704472E-3</v>
      </c>
      <c r="QJ199" s="15">
        <v>6.0484055358804361E-3</v>
      </c>
      <c r="QK199" s="15">
        <v>2.5031302181186964E-3</v>
      </c>
      <c r="QL199" s="15">
        <v>8.6790331852771661E-3</v>
      </c>
      <c r="QM199" s="15">
        <v>1.2378910960462413E-2</v>
      </c>
      <c r="QN199" s="15">
        <v>3.8864212398111793E-3</v>
      </c>
      <c r="QO199" s="15">
        <v>2.820635242655074E-2</v>
      </c>
      <c r="QP199" s="15">
        <v>1.2891275611147245E-2</v>
      </c>
      <c r="QQ199" s="15">
        <v>1.6219735231582814E-2</v>
      </c>
      <c r="QR199" s="15">
        <v>1.5243601794454179E-2</v>
      </c>
      <c r="QS199" s="15">
        <v>1.4476867532154868E-2</v>
      </c>
      <c r="QT199" s="15">
        <v>9.5466118835799106E-3</v>
      </c>
      <c r="QU199" s="15">
        <v>9.8685011407540039E-3</v>
      </c>
      <c r="QV199" s="15">
        <v>1.0693317233826542E-2</v>
      </c>
      <c r="QW199" s="15">
        <v>2.7570668641088425E-2</v>
      </c>
      <c r="QX199" s="15">
        <v>1.7133485943609798E-2</v>
      </c>
      <c r="QY199" s="15">
        <v>2.0833264823770972E-2</v>
      </c>
      <c r="QZ199" s="15">
        <v>2.0359126137918838E-2</v>
      </c>
      <c r="RA199" s="15">
        <v>2.601796706418971E-3</v>
      </c>
      <c r="RB199" s="15">
        <v>1.3246807466543636E-2</v>
      </c>
      <c r="RC199" s="15">
        <v>9.638319168101081E-3</v>
      </c>
      <c r="RD199" s="15">
        <v>1.373836692555311E-2</v>
      </c>
      <c r="RE199" s="15">
        <v>-1.2191855051425225E-2</v>
      </c>
      <c r="RF199" s="15">
        <v>-1.1903659404755074E-2</v>
      </c>
      <c r="RG199" s="15">
        <v>1.6423726830643564E-2</v>
      </c>
      <c r="RH199" s="15">
        <v>9.879988382770797E-3</v>
      </c>
      <c r="RI199" s="15">
        <v>1.3660525965284144E-2</v>
      </c>
      <c r="RJ199" s="15">
        <v>2.4611861005577725E-2</v>
      </c>
      <c r="RK199" s="15">
        <v>6.4069662175748835E-3</v>
      </c>
      <c r="RL199" s="15">
        <v>8.5160746045243106E-4</v>
      </c>
      <c r="RM199" s="15">
        <v>1.156243291580448E-2</v>
      </c>
      <c r="RN199" s="15">
        <v>1.6233447014295389E-2</v>
      </c>
      <c r="RO199" s="15">
        <v>6.180456295628356E-2</v>
      </c>
      <c r="RP199" s="15">
        <v>4.2088160918950457E-2</v>
      </c>
      <c r="RQ199" s="15">
        <v>2.0363325670343147E-2</v>
      </c>
      <c r="RR199" s="15">
        <v>1.1574546787939238E-2</v>
      </c>
      <c r="RS199" s="15">
        <v>-0.1264459151844799</v>
      </c>
      <c r="RT199" s="15">
        <v>-1.1020152248774721E-3</v>
      </c>
      <c r="RU199" s="15">
        <v>1.3134818792505984E-2</v>
      </c>
      <c r="RV199" s="15">
        <v>1.367503058189103E-2</v>
      </c>
      <c r="RW199" s="15">
        <v>3.0363226145733831E-2</v>
      </c>
      <c r="RX199" s="15">
        <v>1.7690544695652406E-2</v>
      </c>
      <c r="RY199" s="15">
        <v>1.8031835370246212E-2</v>
      </c>
      <c r="RZ199" s="15">
        <v>1.234220780310713E-2</v>
      </c>
      <c r="SA199" s="15">
        <v>2.0727562575607844E-2</v>
      </c>
      <c r="SB199" s="15">
        <v>2.8131250250359112E-2</v>
      </c>
      <c r="SC199" s="15">
        <v>4.8888986264637672E-3</v>
      </c>
      <c r="SD199" s="15">
        <v>1.2978084646255944E-2</v>
      </c>
      <c r="SE199" s="15">
        <v>3.944173205129662E-2</v>
      </c>
      <c r="SF199" s="15">
        <v>4.2649742207185579E-2</v>
      </c>
      <c r="SG199" s="15">
        <v>1.1534867588403273E-2</v>
      </c>
      <c r="SH199" s="15">
        <v>1.8014996182802185E-2</v>
      </c>
      <c r="SI199" s="15">
        <v>1.2035144069128026E-3</v>
      </c>
      <c r="SJ199" s="15">
        <v>4.3758274486371436E-3</v>
      </c>
      <c r="SK199" s="15">
        <v>-3.6500402219526641E-2</v>
      </c>
      <c r="SL199" s="15">
        <v>3.5843784743712352E-2</v>
      </c>
      <c r="SM199" s="15">
        <v>2.0051782505591111E-2</v>
      </c>
      <c r="SN199" s="15">
        <v>-1.6040989935331072E-2</v>
      </c>
      <c r="SO199" s="15">
        <v>3.2999440670753175E-3</v>
      </c>
      <c r="SP199" s="15">
        <v>7.9741475632218964E-2</v>
      </c>
      <c r="SQ199" s="15">
        <v>1.5931599831694721E-2</v>
      </c>
      <c r="SR199" s="15">
        <v>3.0668006566751161E-2</v>
      </c>
      <c r="SS199" s="15">
        <v>2.5642430613337652E-2</v>
      </c>
      <c r="ST199" s="15">
        <v>-8.0157107974473124E-5</v>
      </c>
      <c r="SU199" s="15">
        <v>6.1671045228351143E-3</v>
      </c>
      <c r="SV199" s="15">
        <v>6.6677497390042351E-3</v>
      </c>
      <c r="SW199" s="15">
        <v>3.4052246298388717E-3</v>
      </c>
      <c r="SX199" s="15">
        <v>1.9510947921714906E-2</v>
      </c>
      <c r="SY199" s="15">
        <v>2.2852914097990808E-2</v>
      </c>
      <c r="SZ199" s="15">
        <v>3.3346714370100478E-2</v>
      </c>
      <c r="TA199" s="15">
        <v>2.420852335905075E-2</v>
      </c>
      <c r="TB199" s="15">
        <v>-1.8611946402252817E-3</v>
      </c>
      <c r="TC199" s="15">
        <v>-4.4777238461732533E-3</v>
      </c>
      <c r="TD199" s="15">
        <v>1.484922318057433E-2</v>
      </c>
      <c r="TE199" s="15">
        <v>6.0622946755457627E-3</v>
      </c>
      <c r="TF199" s="15">
        <v>1.3838531110846645E-2</v>
      </c>
      <c r="TG199" s="15">
        <v>5.807680162705847E-3</v>
      </c>
      <c r="TH199" s="15">
        <v>2.7586224390796607E-3</v>
      </c>
      <c r="TI199" s="15">
        <v>1.9169916107720123E-2</v>
      </c>
      <c r="TJ199" s="15">
        <v>-2.1107174678819808E-3</v>
      </c>
      <c r="TK199" s="15">
        <v>1.5324772153724074E-2</v>
      </c>
      <c r="TL199" s="15">
        <v>-1.8179213732631833E-3</v>
      </c>
      <c r="TM199" s="15">
        <v>8.7876114716105274E-3</v>
      </c>
      <c r="TN199" s="15">
        <v>2.0497367206486046E-2</v>
      </c>
      <c r="TO199" s="23">
        <v>1.2995925682077013E-2</v>
      </c>
    </row>
    <row r="200" spans="1:535" x14ac:dyDescent="0.35">
      <c r="A200" s="14">
        <v>194</v>
      </c>
      <c r="B200" s="81">
        <v>42710</v>
      </c>
      <c r="C200" s="23">
        <v>3.1624151045129539E-3</v>
      </c>
      <c r="D200" s="43">
        <f ca="1">OFFSET('CAPM Regression Loop'!$AH$6,$A200,'CAPM Regression Loop'!$D$2)</f>
        <v>7.9968438954044849E-3</v>
      </c>
      <c r="T200" s="14">
        <v>194</v>
      </c>
      <c r="U200" s="14" t="s">
        <v>196</v>
      </c>
      <c r="V200" s="14">
        <v>0.57946363349563623</v>
      </c>
      <c r="W200" s="14">
        <v>0.13617281335173098</v>
      </c>
      <c r="X200" s="14">
        <v>6.7540100954710594E-2</v>
      </c>
      <c r="Y200" s="14">
        <f t="shared" si="9"/>
        <v>-3.0882549618632673</v>
      </c>
      <c r="Z200" s="14">
        <f t="shared" ref="Z200:Z263" si="11">ABS(Y200)</f>
        <v>3.0882549618632673</v>
      </c>
      <c r="AA200" s="14">
        <f t="shared" si="10"/>
        <v>0.57946363349563623</v>
      </c>
      <c r="AF200" s="80"/>
      <c r="AH200" s="81"/>
      <c r="AI200" s="15">
        <v>6.9374788703481863E-3</v>
      </c>
      <c r="AJ200" s="15">
        <v>1.5409963105220454E-2</v>
      </c>
      <c r="AK200" s="15">
        <v>1.6170664136460962E-2</v>
      </c>
      <c r="AL200" s="15">
        <v>7.6691693337627865E-3</v>
      </c>
      <c r="AM200" s="15">
        <v>1.2410348699696877E-2</v>
      </c>
      <c r="AN200" s="15">
        <v>-8.4591123696450606E-3</v>
      </c>
      <c r="AO200" s="15">
        <v>-2.6024723634190467E-4</v>
      </c>
      <c r="AP200" s="15">
        <v>5.8442549775933814E-3</v>
      </c>
      <c r="AQ200" s="15">
        <v>-3.9312089940704998E-3</v>
      </c>
      <c r="AR200" s="15">
        <v>5.6497325421191276E-3</v>
      </c>
      <c r="AS200" s="15">
        <v>1.7611654119874212E-2</v>
      </c>
      <c r="AT200" s="15">
        <v>-5.2069774672943076E-4</v>
      </c>
      <c r="AU200" s="15">
        <v>1.6735492133399411E-2</v>
      </c>
      <c r="AV200" s="15">
        <v>6.9723147057984353E-2</v>
      </c>
      <c r="AW200" s="15">
        <v>3.6548264033766636E-3</v>
      </c>
      <c r="AX200" s="15">
        <v>4.5504418285423334E-3</v>
      </c>
      <c r="AY200" s="15">
        <v>-8.8222325969103746E-4</v>
      </c>
      <c r="AZ200" s="15">
        <v>-7.0545662544064342E-3</v>
      </c>
      <c r="BA200" s="15">
        <v>-1.6026811910159183E-3</v>
      </c>
      <c r="BB200" s="15">
        <v>-1.2561500657294101E-3</v>
      </c>
      <c r="BC200" s="15">
        <v>-3.1147796545232654E-4</v>
      </c>
      <c r="BD200" s="15">
        <v>-3.1074484190079989E-3</v>
      </c>
      <c r="BE200" s="15">
        <v>2.5407233941820186E-2</v>
      </c>
      <c r="BF200" s="15">
        <v>1.008683153789082E-2</v>
      </c>
      <c r="BG200" s="15">
        <v>9.594626373623745E-3</v>
      </c>
      <c r="BH200" s="15">
        <v>4.6349942892351208E-4</v>
      </c>
      <c r="BI200" s="15">
        <v>2.3443912075963805E-2</v>
      </c>
      <c r="BJ200" s="15">
        <v>2.0010196006885254E-2</v>
      </c>
      <c r="BK200" s="15">
        <v>8.3504837366942374E-3</v>
      </c>
      <c r="BL200" s="15">
        <v>6.0180723255629448E-3</v>
      </c>
      <c r="BM200" s="15">
        <v>-6.1019860149872113E-3</v>
      </c>
      <c r="BN200" s="15">
        <v>2.5340526705567587E-3</v>
      </c>
      <c r="BO200" s="15">
        <v>8.4993212833392506E-2</v>
      </c>
      <c r="BP200" s="15">
        <v>1.91647048023144E-2</v>
      </c>
      <c r="BQ200" s="15">
        <v>2.3783195506303582E-2</v>
      </c>
      <c r="BR200" s="15">
        <v>-1.2396695802457355E-3</v>
      </c>
      <c r="BS200" s="15">
        <v>4.9601981348725661E-3</v>
      </c>
      <c r="BT200" s="15">
        <v>-1.1730628873389996E-2</v>
      </c>
      <c r="BU200" s="15">
        <v>7.0337805081084068E-3</v>
      </c>
      <c r="BV200" s="15">
        <v>1.3533327880354145E-3</v>
      </c>
      <c r="BW200" s="15">
        <v>2.6605666734543501E-3</v>
      </c>
      <c r="BX200" s="15">
        <v>-3.7546977777696547E-3</v>
      </c>
      <c r="BY200" s="15">
        <v>7.4475031702069591E-3</v>
      </c>
      <c r="BZ200" s="15">
        <v>3.6007240343700867E-3</v>
      </c>
      <c r="CA200" s="15">
        <v>-9.0388677440581672E-4</v>
      </c>
      <c r="CB200" s="15">
        <v>-1.1721613063701462E-3</v>
      </c>
      <c r="CC200" s="15">
        <v>-5.1718386800537778E-3</v>
      </c>
      <c r="CD200" s="15">
        <v>-3.6914032319596878E-3</v>
      </c>
      <c r="CE200" s="15">
        <v>8.4136742770337322E-3</v>
      </c>
      <c r="CF200" s="15">
        <v>6.0125898543941184E-3</v>
      </c>
      <c r="CG200" s="15">
        <v>-2.5545905261702166E-3</v>
      </c>
      <c r="CH200" s="15">
        <v>-8.2807448305074263E-3</v>
      </c>
      <c r="CI200" s="15">
        <v>6.8530969965858741E-3</v>
      </c>
      <c r="CJ200" s="15">
        <v>-4.1453700373386233E-3</v>
      </c>
      <c r="CK200" s="15">
        <v>3.8797332855888492E-3</v>
      </c>
      <c r="CL200" s="15">
        <v>-1.8644510230687468E-3</v>
      </c>
      <c r="CM200" s="15">
        <v>4.3566893866047434E-3</v>
      </c>
      <c r="CN200" s="15">
        <v>5.2562419081387277E-4</v>
      </c>
      <c r="CO200" s="15">
        <v>1.4545711002378716E-2</v>
      </c>
      <c r="CP200" s="15">
        <v>2.2758316604857267E-3</v>
      </c>
      <c r="CQ200" s="15">
        <v>1.0269947142404175E-2</v>
      </c>
      <c r="CR200" s="15">
        <v>2.3466677435615715E-3</v>
      </c>
      <c r="CS200" s="15">
        <v>-7.0175726586465346E-3</v>
      </c>
      <c r="CT200" s="15">
        <v>2.065865359830926E-3</v>
      </c>
      <c r="CU200" s="15">
        <v>3.2642841289420056E-3</v>
      </c>
      <c r="CV200" s="15">
        <v>8.7087637495404709E-3</v>
      </c>
      <c r="CW200" s="15">
        <v>3.233688187110281E-3</v>
      </c>
      <c r="CX200" s="15">
        <v>2.7125733899269837E-3</v>
      </c>
      <c r="CY200" s="15">
        <v>-1.0156083832127756E-3</v>
      </c>
      <c r="CZ200" s="15">
        <v>8.2550032348272292E-3</v>
      </c>
      <c r="DA200" s="15">
        <v>8.6037454915541423E-3</v>
      </c>
      <c r="DB200" s="15">
        <v>4.8169649980501659E-3</v>
      </c>
      <c r="DC200" s="15">
        <v>4.3581586914488733E-2</v>
      </c>
      <c r="DD200" s="15">
        <v>1.5271134269220893E-2</v>
      </c>
      <c r="DE200" s="15">
        <v>1.1111225425070849E-2</v>
      </c>
      <c r="DF200" s="15">
        <v>-9.6092987976307623E-3</v>
      </c>
      <c r="DG200" s="15">
        <v>1.2572052709116212E-2</v>
      </c>
      <c r="DH200" s="15">
        <v>-9.4761021246009564E-3</v>
      </c>
      <c r="DI200" s="15">
        <v>8.1194098188541192E-3</v>
      </c>
      <c r="DJ200" s="15">
        <v>1.0587015929339973E-2</v>
      </c>
      <c r="DK200" s="15">
        <v>3.6565972381379583E-2</v>
      </c>
      <c r="DL200" s="15">
        <v>1.2449712754408582E-2</v>
      </c>
      <c r="DM200" s="15">
        <v>2.6199458248162538E-3</v>
      </c>
      <c r="DN200" s="15">
        <v>2.1595689256875975E-3</v>
      </c>
      <c r="DO200" s="15">
        <v>1.8232920410177357E-2</v>
      </c>
      <c r="DP200" s="15">
        <v>7.0955630034813299E-3</v>
      </c>
      <c r="DQ200" s="15">
        <v>-1.6684432907904157E-2</v>
      </c>
      <c r="DR200" s="15">
        <v>-3.4995625903961225E-4</v>
      </c>
      <c r="DS200" s="15">
        <v>1.5977100936014631E-2</v>
      </c>
      <c r="DT200" s="15">
        <v>1.3272042752024633E-2</v>
      </c>
      <c r="DU200" s="15">
        <v>1.3280407667894466E-2</v>
      </c>
      <c r="DV200" s="15">
        <v>2.252402409698278E-3</v>
      </c>
      <c r="DW200" s="15">
        <v>1.9699129467551358E-2</v>
      </c>
      <c r="DX200" s="15">
        <v>1.8753996973321817E-2</v>
      </c>
      <c r="DY200" s="15">
        <v>3.6377849653258022E-3</v>
      </c>
      <c r="DZ200" s="15">
        <v>6.1700026062563463E-3</v>
      </c>
      <c r="EA200" s="15">
        <v>4.1215474663917834E-3</v>
      </c>
      <c r="EB200" s="15">
        <v>2.437503855787268E-2</v>
      </c>
      <c r="EC200" s="15">
        <v>2.9116319902878276E-4</v>
      </c>
      <c r="ED200" s="15">
        <v>1.0041854772672406E-2</v>
      </c>
      <c r="EE200" s="15">
        <v>-7.8452045385328531E-2</v>
      </c>
      <c r="EF200" s="15">
        <v>-1.4009528769344439E-3</v>
      </c>
      <c r="EG200" s="15">
        <v>0</v>
      </c>
      <c r="EH200" s="15">
        <v>-6.5169759492878258E-3</v>
      </c>
      <c r="EI200" s="15">
        <v>-8.3752583367323833E-3</v>
      </c>
      <c r="EJ200" s="15">
        <v>1.2947760372151595E-2</v>
      </c>
      <c r="EK200" s="15">
        <v>-2.5423742507766881E-3</v>
      </c>
      <c r="EL200" s="15">
        <v>1.0087688410955524E-2</v>
      </c>
      <c r="EM200" s="15">
        <v>-1.7977057662250352E-3</v>
      </c>
      <c r="EN200" s="15">
        <v>1.0616777005565662E-2</v>
      </c>
      <c r="EO200" s="15">
        <v>2.0652687894133107E-2</v>
      </c>
      <c r="EP200" s="15">
        <v>-5.0201571842567183E-3</v>
      </c>
      <c r="EQ200" s="15">
        <v>1.3401433482848332E-2</v>
      </c>
      <c r="ER200" s="15">
        <v>1.5629073251732834E-3</v>
      </c>
      <c r="ES200" s="15">
        <v>-2.5456101994336309E-3</v>
      </c>
      <c r="ET200" s="15">
        <v>-6.7958127664716908E-3</v>
      </c>
      <c r="EU200" s="15">
        <v>4.3573053689558473E-3</v>
      </c>
      <c r="EV200" s="15">
        <v>-1.3226977076233189E-2</v>
      </c>
      <c r="EW200" s="15">
        <v>2.9604589183834721E-3</v>
      </c>
      <c r="EX200" s="15">
        <v>-7.4689143887739897E-3</v>
      </c>
      <c r="EY200" s="15">
        <v>9.8129081080409655E-3</v>
      </c>
      <c r="EZ200" s="15">
        <v>-1.5514721483018343E-2</v>
      </c>
      <c r="FA200" s="15">
        <v>1.816961236069892E-2</v>
      </c>
      <c r="FB200" s="15">
        <v>-4.3360981172316055E-3</v>
      </c>
      <c r="FC200" s="15">
        <v>3.7066867631497676E-3</v>
      </c>
      <c r="FD200" s="15">
        <v>-1.0534333684959553E-2</v>
      </c>
      <c r="FE200" s="15">
        <v>3.3113565288689258E-2</v>
      </c>
      <c r="FF200" s="15">
        <v>1.2070211797164488E-2</v>
      </c>
      <c r="FG200" s="15">
        <v>1.3693801557390254E-2</v>
      </c>
      <c r="FH200" s="15">
        <v>-8.9438975792167849E-3</v>
      </c>
      <c r="FI200" s="15">
        <v>3.9550308631304629E-3</v>
      </c>
      <c r="FJ200" s="15">
        <v>1.943905703222212E-2</v>
      </c>
      <c r="FK200" s="15">
        <v>3.4953754274975575E-3</v>
      </c>
      <c r="FL200" s="15">
        <v>6.9783953814622776E-3</v>
      </c>
      <c r="FM200" s="15">
        <v>1.449826047942542E-2</v>
      </c>
      <c r="FN200" s="15">
        <v>1.3408022094433375E-2</v>
      </c>
      <c r="FO200" s="15">
        <v>3.2129185397774207E-2</v>
      </c>
      <c r="FP200" s="15">
        <v>3.2865721270903946E-2</v>
      </c>
      <c r="FQ200" s="15">
        <v>-1.2251491202214038E-3</v>
      </c>
      <c r="FR200" s="15">
        <v>-3.0659196218347888E-3</v>
      </c>
      <c r="FS200" s="15">
        <v>1.0712373814988586E-3</v>
      </c>
      <c r="FT200" s="15">
        <v>1.6157304751207156E-2</v>
      </c>
      <c r="FU200" s="15">
        <v>8.4975405104407188E-3</v>
      </c>
      <c r="FV200" s="15">
        <v>7.0148378066499676E-3</v>
      </c>
      <c r="FW200" s="15">
        <v>1.156251771220813E-3</v>
      </c>
      <c r="FX200" s="15">
        <v>3.3905233538024911E-3</v>
      </c>
      <c r="FY200" s="15">
        <v>-1.5599407254169572E-4</v>
      </c>
      <c r="FZ200" s="15">
        <v>-9.0479312676273061E-3</v>
      </c>
      <c r="GA200" s="15">
        <v>2.8500197417435018E-3</v>
      </c>
      <c r="GB200" s="15">
        <v>-2.0151140320208657E-3</v>
      </c>
      <c r="GC200" s="15">
        <v>-7.5168835018370479E-3</v>
      </c>
      <c r="GD200" s="15">
        <v>-4.9505051598562029E-3</v>
      </c>
      <c r="GE200" s="15">
        <v>-1.4185839928097802E-2</v>
      </c>
      <c r="GF200" s="15">
        <v>-8.2091625410528005E-3</v>
      </c>
      <c r="GG200" s="15">
        <v>-7.2861666324211946E-3</v>
      </c>
      <c r="GH200" s="15">
        <v>-1.2843816072841269E-2</v>
      </c>
      <c r="GI200" s="15">
        <v>3.8804860490778141E-3</v>
      </c>
      <c r="GJ200" s="15">
        <v>3.7199458334865234E-3</v>
      </c>
      <c r="GK200" s="15">
        <v>-6.343633607926169E-3</v>
      </c>
      <c r="GL200" s="15">
        <v>-4.7018270182738282E-3</v>
      </c>
      <c r="GM200" s="15">
        <v>-7.8298992764190434E-3</v>
      </c>
      <c r="GN200" s="15">
        <v>1.1393352411212547E-2</v>
      </c>
      <c r="GO200" s="15">
        <v>-5.6454538923286215E-3</v>
      </c>
      <c r="GP200" s="15">
        <v>1.5393499287534142E-3</v>
      </c>
      <c r="GQ200" s="15">
        <v>2.6068821836910819E-4</v>
      </c>
      <c r="GR200" s="15">
        <v>8.8753947201835562E-4</v>
      </c>
      <c r="GS200" s="15">
        <v>8.7657849570081728E-3</v>
      </c>
      <c r="GT200" s="15">
        <v>6.4487985469105598E-3</v>
      </c>
      <c r="GU200" s="15">
        <v>-1.7311025673275879E-3</v>
      </c>
      <c r="GV200" s="15">
        <v>-6.971070341557212E-4</v>
      </c>
      <c r="GW200" s="15">
        <v>8.8106296821549059E-3</v>
      </c>
      <c r="GX200" s="15">
        <v>-8.1362510009467797E-3</v>
      </c>
      <c r="GY200" s="15">
        <v>3.6989088640696031E-4</v>
      </c>
      <c r="GZ200" s="15">
        <v>6.4656916501256063E-4</v>
      </c>
      <c r="HA200" s="15">
        <v>2.0656955969681954E-2</v>
      </c>
      <c r="HB200" s="15">
        <v>9.6000737290193577E-3</v>
      </c>
      <c r="HC200" s="15">
        <v>-5.7803629154994252E-3</v>
      </c>
      <c r="HD200" s="15">
        <v>-1.0224078593608682E-3</v>
      </c>
      <c r="HE200" s="15">
        <v>3.2691638269424332E-3</v>
      </c>
      <c r="HF200" s="15">
        <v>1.2594460103070671E-3</v>
      </c>
      <c r="HG200" s="15">
        <v>-6.0335897140902511E-3</v>
      </c>
      <c r="HH200" s="15">
        <v>-4.2714045557085091E-3</v>
      </c>
      <c r="HI200" s="15">
        <v>3.7696975542198651E-3</v>
      </c>
      <c r="HJ200" s="15">
        <v>3.0506025382101179E-3</v>
      </c>
      <c r="HK200" s="15">
        <v>-3.6736313549839113E-3</v>
      </c>
      <c r="HL200" s="15">
        <v>8.7770073084794051E-3</v>
      </c>
      <c r="HM200" s="15">
        <v>9.942520417644974E-3</v>
      </c>
      <c r="HN200" s="15">
        <v>5.8634818276417462E-3</v>
      </c>
      <c r="HO200" s="15">
        <v>5.7690678289426933E-3</v>
      </c>
      <c r="HP200" s="15">
        <v>1.5190165493975238E-2</v>
      </c>
      <c r="HQ200" s="15">
        <v>-4.7556232295681592E-3</v>
      </c>
      <c r="HR200" s="15">
        <v>-5.8287961019282105E-3</v>
      </c>
      <c r="HS200" s="15">
        <v>-2.1794414729321599E-3</v>
      </c>
      <c r="HT200" s="15">
        <v>3.5791018879644631E-3</v>
      </c>
      <c r="HU200" s="15">
        <v>1.6680571006970134E-3</v>
      </c>
      <c r="HV200" s="15">
        <v>-2.4115992731548745E-3</v>
      </c>
      <c r="HW200" s="15">
        <v>1.9267828697001441E-3</v>
      </c>
      <c r="HX200" s="15">
        <v>1.1716462968907578E-3</v>
      </c>
      <c r="HY200" s="15">
        <v>1.519022594095741E-3</v>
      </c>
      <c r="HZ200" s="15">
        <v>-1.6371974842304706E-3</v>
      </c>
      <c r="IA200" s="15">
        <v>1.5119985652786746E-2</v>
      </c>
      <c r="IB200" s="15">
        <v>3.7137594461763221E-3</v>
      </c>
      <c r="IC200" s="15">
        <v>-4.4820432148948014E-3</v>
      </c>
      <c r="ID200" s="15">
        <v>-2.6248085064787393E-3</v>
      </c>
      <c r="IE200" s="15">
        <v>1.4370768229713953E-3</v>
      </c>
      <c r="IF200" s="15">
        <v>2.4350080068452273E-3</v>
      </c>
      <c r="IG200" s="15">
        <v>1.2744099202575241E-2</v>
      </c>
      <c r="IH200" s="15">
        <v>-1.1770516983916358E-2</v>
      </c>
      <c r="II200" s="15">
        <v>1.2306375822989504E-2</v>
      </c>
      <c r="IJ200" s="15">
        <v>-5.3227005238977087E-3</v>
      </c>
      <c r="IK200" s="15">
        <v>4.2832066500258781E-3</v>
      </c>
      <c r="IL200" s="15">
        <v>2.223870449518172E-3</v>
      </c>
      <c r="IM200" s="15">
        <v>7.1081628392724203E-4</v>
      </c>
      <c r="IN200" s="15">
        <v>1.4476443286786525E-2</v>
      </c>
      <c r="IO200" s="15">
        <v>-3.9292781398895501E-3</v>
      </c>
      <c r="IP200" s="15">
        <v>8.7460001708062184E-3</v>
      </c>
      <c r="IQ200" s="15">
        <v>1.4103712111417333E-2</v>
      </c>
      <c r="IR200" s="15">
        <v>6.8189831222267468E-3</v>
      </c>
      <c r="IS200" s="15">
        <v>-7.2750108029508605E-3</v>
      </c>
      <c r="IT200" s="15">
        <v>1.363542715074626E-2</v>
      </c>
      <c r="IU200" s="15">
        <v>1.2935711360213462E-2</v>
      </c>
      <c r="IV200" s="15">
        <v>8.3970714929481171E-3</v>
      </c>
      <c r="IW200" s="15">
        <v>6.1497742226775259E-3</v>
      </c>
      <c r="IX200" s="15">
        <v>9.8192003408385381E-3</v>
      </c>
      <c r="IY200" s="15">
        <v>1.6817884025951062E-3</v>
      </c>
      <c r="IZ200" s="15">
        <v>-1.7242875879448064E-2</v>
      </c>
      <c r="JA200" s="15">
        <v>-1.0379997702718493E-2</v>
      </c>
      <c r="JB200" s="15">
        <v>3.2102756302481894E-3</v>
      </c>
      <c r="JC200" s="15">
        <v>2.4538371511259472E-2</v>
      </c>
      <c r="JD200" s="15">
        <v>-1.4307248520610145E-2</v>
      </c>
      <c r="JE200" s="15">
        <v>5.0842779704756771E-3</v>
      </c>
      <c r="JF200" s="15">
        <v>-3.3352233241171463E-4</v>
      </c>
      <c r="JG200" s="15">
        <v>1.142869582362285E-2</v>
      </c>
      <c r="JH200" s="15">
        <v>6.1106209082719062E-3</v>
      </c>
      <c r="JI200" s="15">
        <v>-2.1931022025108386E-2</v>
      </c>
      <c r="JJ200" s="15">
        <v>3.1856112389205119E-3</v>
      </c>
      <c r="JK200" s="15">
        <v>1.3236119323369554E-2</v>
      </c>
      <c r="JL200" s="15">
        <v>1.4098223239904435E-2</v>
      </c>
      <c r="JM200" s="15">
        <v>6.4250632890581038E-3</v>
      </c>
      <c r="JN200" s="15">
        <v>-1.1953586812941671E-2</v>
      </c>
      <c r="JO200" s="15">
        <v>2.311750822863708E-2</v>
      </c>
      <c r="JP200" s="15">
        <v>6.2839395585345065E-3</v>
      </c>
      <c r="JQ200" s="15">
        <v>9.5500653479745744E-3</v>
      </c>
      <c r="JR200" s="15">
        <v>-3.1383514556485247E-3</v>
      </c>
      <c r="JS200" s="15">
        <v>6.9781248463968637E-3</v>
      </c>
      <c r="JT200" s="15">
        <v>-3.0888853033745237E-2</v>
      </c>
      <c r="JU200" s="15">
        <v>1.3528057767401002E-2</v>
      </c>
      <c r="JV200" s="15">
        <v>-5.0169796835194897E-3</v>
      </c>
      <c r="JW200" s="15">
        <v>-2.4410448147851194E-2</v>
      </c>
      <c r="JX200" s="15">
        <v>8.6032669089541412E-3</v>
      </c>
      <c r="JY200" s="15">
        <v>3.0087116916672875E-3</v>
      </c>
      <c r="JZ200" s="15">
        <v>1.6260520871780326E-2</v>
      </c>
      <c r="KA200" s="15">
        <v>4.392917111931737E-3</v>
      </c>
      <c r="KB200" s="15">
        <v>-1.1946496188378234E-2</v>
      </c>
      <c r="KC200" s="15">
        <v>1.0636630114840763E-2</v>
      </c>
      <c r="KD200" s="15">
        <v>1.0714286739250251E-3</v>
      </c>
      <c r="KE200" s="15">
        <v>0</v>
      </c>
      <c r="KF200" s="15">
        <v>5.1512542779531137E-3</v>
      </c>
      <c r="KG200" s="15">
        <v>1.0484012842165921E-3</v>
      </c>
      <c r="KH200" s="15">
        <v>4.1771155138850191E-3</v>
      </c>
      <c r="KI200" s="15">
        <v>1.4025475354504458E-2</v>
      </c>
      <c r="KJ200" s="15">
        <v>-3.9940142959381765E-3</v>
      </c>
      <c r="KK200" s="15">
        <v>6.5904483549016676E-3</v>
      </c>
      <c r="KL200" s="15">
        <v>1.4051149643603893E-2</v>
      </c>
      <c r="KM200" s="15">
        <v>6.6661066076643509E-3</v>
      </c>
      <c r="KN200" s="15">
        <v>-1.5970278364491674E-2</v>
      </c>
      <c r="KO200" s="15">
        <v>4.08219945202552E-2</v>
      </c>
      <c r="KP200" s="15">
        <v>-1.2316789338826983E-3</v>
      </c>
      <c r="KQ200" s="15">
        <v>-2.0652630223927963E-3</v>
      </c>
      <c r="KR200" s="15">
        <v>4.242430605428546E-3</v>
      </c>
      <c r="KS200" s="15">
        <v>8.9490141562814825E-3</v>
      </c>
      <c r="KT200" s="15">
        <v>-1.9849422962909622E-2</v>
      </c>
      <c r="KU200" s="15">
        <v>1.6017895954438359E-2</v>
      </c>
      <c r="KV200" s="15">
        <v>2.9136336949297792E-3</v>
      </c>
      <c r="KW200" s="15">
        <v>2.8830332984334335E-3</v>
      </c>
      <c r="KX200" s="15">
        <v>2.3300215313609395E-2</v>
      </c>
      <c r="KY200" s="15">
        <v>-1.1183896356655929E-3</v>
      </c>
      <c r="KZ200" s="15">
        <v>1.1564340684716345E-2</v>
      </c>
      <c r="LA200" s="15">
        <v>0</v>
      </c>
      <c r="LB200" s="15">
        <v>7.9964886342261347E-3</v>
      </c>
      <c r="LC200" s="15">
        <v>-3.490142960744941E-3</v>
      </c>
      <c r="LD200" s="15">
        <v>1.7383786344587249E-2</v>
      </c>
      <c r="LE200" s="15">
        <v>2.7720027897513034E-4</v>
      </c>
      <c r="LF200" s="15">
        <v>-2.7563413261247525E-3</v>
      </c>
      <c r="LG200" s="15">
        <v>6.3275947310606276E-3</v>
      </c>
      <c r="LH200" s="15">
        <v>8.7070096924389095E-4</v>
      </c>
      <c r="LI200" s="15">
        <v>1.2876167344043437E-2</v>
      </c>
      <c r="LJ200" s="15">
        <v>-7.1313962729942172E-4</v>
      </c>
      <c r="LK200" s="15">
        <v>-9.2981733509472277E-3</v>
      </c>
      <c r="LL200" s="15">
        <v>1.1623900300931965E-2</v>
      </c>
      <c r="LM200" s="15">
        <v>-1.508177455732209E-2</v>
      </c>
      <c r="LN200" s="15">
        <v>-4.2850764711251585E-3</v>
      </c>
      <c r="LO200" s="15">
        <v>3.6271349160032097E-3</v>
      </c>
      <c r="LP200" s="15">
        <v>1.3245226750020723E-2</v>
      </c>
      <c r="LQ200" s="15">
        <v>1.6017943517732773E-3</v>
      </c>
      <c r="LR200" s="15">
        <v>-2.1017722823956558E-2</v>
      </c>
      <c r="LS200" s="15">
        <v>-3.3537352540392038E-4</v>
      </c>
      <c r="LT200" s="15">
        <v>4.1035411118367044E-3</v>
      </c>
      <c r="LU200" s="15">
        <v>2.7548226788446837E-3</v>
      </c>
      <c r="LV200" s="15">
        <v>8.2584912301903357E-4</v>
      </c>
      <c r="LW200" s="15">
        <v>-9.3046704602751662E-3</v>
      </c>
      <c r="LX200" s="15">
        <v>6.1204809228402532E-3</v>
      </c>
      <c r="LY200" s="15">
        <v>0</v>
      </c>
      <c r="LZ200" s="15">
        <v>2.2526549804214858E-2</v>
      </c>
      <c r="MA200" s="15">
        <v>2.0514924679590851E-4</v>
      </c>
      <c r="MB200" s="15">
        <v>8.7792973736465219E-3</v>
      </c>
      <c r="MC200" s="15">
        <v>7.9756254085647238E-3</v>
      </c>
      <c r="MD200" s="15">
        <v>1.3093767783299113E-3</v>
      </c>
      <c r="ME200" s="15">
        <v>1.0482791711800552E-3</v>
      </c>
      <c r="MF200" s="15">
        <v>-1.1651487403022682E-2</v>
      </c>
      <c r="MG200" s="15">
        <v>1.2047395965131704E-2</v>
      </c>
      <c r="MH200" s="15">
        <v>1.4566830622697341E-2</v>
      </c>
      <c r="MI200" s="15">
        <v>7.1733868661011052E-3</v>
      </c>
      <c r="MJ200" s="15">
        <v>-1.6380038634823266E-2</v>
      </c>
      <c r="MK200" s="15">
        <v>4.978013875304206E-4</v>
      </c>
      <c r="ML200" s="15">
        <v>-2.1774641156504307E-3</v>
      </c>
      <c r="MM200" s="15">
        <v>9.929159588219421E-3</v>
      </c>
      <c r="MN200" s="15">
        <v>-4.4936415800644423E-3</v>
      </c>
      <c r="MO200" s="15">
        <v>1.5937569170187644E-2</v>
      </c>
      <c r="MP200" s="15">
        <v>1.059925534744614E-2</v>
      </c>
      <c r="MQ200" s="15">
        <v>1.3613833501927658E-2</v>
      </c>
      <c r="MR200" s="15">
        <v>2.3892827571896553E-2</v>
      </c>
      <c r="MS200" s="15">
        <v>5.8733213166819922E-3</v>
      </c>
      <c r="MT200" s="15">
        <v>1.7631506183810029E-3</v>
      </c>
      <c r="MU200" s="15">
        <v>9.323489486187473E-3</v>
      </c>
      <c r="MV200" s="15">
        <v>2.5271553445554887E-2</v>
      </c>
      <c r="MW200" s="15">
        <v>-2.1762794225955173E-3</v>
      </c>
      <c r="MX200" s="15">
        <v>-1.3834807129292396E-2</v>
      </c>
      <c r="MY200" s="15">
        <v>4.4400679052919743E-2</v>
      </c>
      <c r="MZ200" s="15">
        <v>3.3404679040217766E-2</v>
      </c>
      <c r="NA200" s="15">
        <v>-7.8868420875911564E-3</v>
      </c>
      <c r="NB200" s="15">
        <v>-2.4996419583644663E-2</v>
      </c>
      <c r="NC200" s="15">
        <v>-2.3582124858721458E-4</v>
      </c>
      <c r="ND200" s="15">
        <v>1.4131995164826663E-3</v>
      </c>
      <c r="NE200" s="15">
        <v>1.4583858326418342E-2</v>
      </c>
      <c r="NF200" s="15">
        <v>9.3498343683261938E-3</v>
      </c>
      <c r="NG200" s="15">
        <v>2.3566019295793838E-3</v>
      </c>
      <c r="NH200" s="15">
        <v>1.4279957061470578E-2</v>
      </c>
      <c r="NI200" s="15">
        <v>1.1410066738030741E-2</v>
      </c>
      <c r="NJ200" s="15">
        <v>7.3462222019787795E-3</v>
      </c>
      <c r="NK200" s="15">
        <v>1.6300895300728958E-2</v>
      </c>
      <c r="NL200" s="15">
        <v>-4.3773255240427605E-4</v>
      </c>
      <c r="NM200" s="15">
        <v>0</v>
      </c>
      <c r="NN200" s="15">
        <v>-1.6949156599915408E-3</v>
      </c>
      <c r="NO200" s="15">
        <v>-2.5612893621604288E-3</v>
      </c>
      <c r="NP200" s="15">
        <v>-5.3314503395901526E-3</v>
      </c>
      <c r="NQ200" s="15">
        <v>-2.1021266106677892E-2</v>
      </c>
      <c r="NR200" s="15">
        <v>1.2748770324137898E-2</v>
      </c>
      <c r="NS200" s="15">
        <v>4.3670555734349175E-3</v>
      </c>
      <c r="NT200" s="15">
        <v>-8.0628486873086311E-3</v>
      </c>
      <c r="NU200" s="15">
        <v>-2.7234059385959917E-3</v>
      </c>
      <c r="NV200" s="15">
        <v>1.3120104234060603E-2</v>
      </c>
      <c r="NW200" s="15">
        <v>-1.5095788822570195E-2</v>
      </c>
      <c r="NX200" s="15">
        <v>0</v>
      </c>
      <c r="NY200" s="15">
        <v>3.3681944123271465E-3</v>
      </c>
      <c r="NZ200" s="15">
        <v>1.9005323231024218E-2</v>
      </c>
      <c r="OA200" s="15">
        <v>-8.662229331657648E-3</v>
      </c>
      <c r="OB200" s="15">
        <v>8.3061883663404987E-3</v>
      </c>
      <c r="OC200" s="15">
        <v>-9.5011883632035304E-4</v>
      </c>
      <c r="OD200" s="15">
        <v>-8.4111368404071881E-4</v>
      </c>
      <c r="OE200" s="15">
        <v>-9.6443648222927002E-4</v>
      </c>
      <c r="OF200" s="15">
        <v>3.5949709178587932E-3</v>
      </c>
      <c r="OG200" s="15">
        <v>6.3155680847336076E-4</v>
      </c>
      <c r="OH200" s="15">
        <v>2.1645866774692508E-2</v>
      </c>
      <c r="OI200" s="15">
        <v>-2.4125464053839896E-3</v>
      </c>
      <c r="OJ200" s="15">
        <v>1.8402456361685731E-2</v>
      </c>
      <c r="OK200" s="15">
        <v>1.9743343037176078E-3</v>
      </c>
      <c r="OL200" s="15">
        <v>4.6604233257654618E-3</v>
      </c>
      <c r="OM200" s="15">
        <v>-8.9690120693412665E-5</v>
      </c>
      <c r="ON200" s="15">
        <v>7.5119291559719711E-3</v>
      </c>
      <c r="OO200" s="15">
        <v>9.9744727754832972E-3</v>
      </c>
      <c r="OP200" s="15">
        <v>2.3932168958620548E-3</v>
      </c>
      <c r="OQ200" s="15">
        <v>-5.1258969463726543E-3</v>
      </c>
      <c r="OR200" s="15">
        <v>-2.2467933533723092E-3</v>
      </c>
      <c r="OS200" s="15">
        <v>9.0138725161963713E-3</v>
      </c>
      <c r="OT200" s="15">
        <v>1.0581613857795432E-2</v>
      </c>
      <c r="OU200" s="15">
        <v>-6.222503200612621E-3</v>
      </c>
      <c r="OV200" s="15">
        <v>-4.4038487663953588E-3</v>
      </c>
      <c r="OW200" s="15">
        <v>6.4992843253243015E-3</v>
      </c>
      <c r="OX200" s="15">
        <v>-6.1981938946670369E-3</v>
      </c>
      <c r="OY200" s="15">
        <v>-1.8659058312941269E-2</v>
      </c>
      <c r="OZ200" s="15">
        <v>-2.5650891509133123E-4</v>
      </c>
      <c r="PA200" s="15">
        <v>2.4531501568417914E-2</v>
      </c>
      <c r="PB200" s="15">
        <v>1.6292117331521097E-2</v>
      </c>
      <c r="PC200" s="15">
        <v>2.9662396212468092E-2</v>
      </c>
      <c r="PD200" s="15">
        <v>1.2330457789152284E-3</v>
      </c>
      <c r="PE200" s="15">
        <v>5.9943091000504919E-3</v>
      </c>
      <c r="PF200" s="15">
        <v>-1.5148072436743551E-4</v>
      </c>
      <c r="PG200" s="15">
        <v>-2.3552672744644445E-3</v>
      </c>
      <c r="PH200" s="15">
        <v>1.5570024377385659E-2</v>
      </c>
      <c r="PI200" s="15">
        <v>2.1529127384175117E-2</v>
      </c>
      <c r="PJ200" s="15">
        <v>2.6983633462304229E-3</v>
      </c>
      <c r="PK200" s="15">
        <v>-2.1786500992221499E-3</v>
      </c>
      <c r="PL200" s="15">
        <v>-7.142556222168665E-3</v>
      </c>
      <c r="PM200" s="15">
        <v>-2.50605761430211E-3</v>
      </c>
      <c r="PN200" s="15">
        <v>1.3205195961894893E-3</v>
      </c>
      <c r="PO200" s="15">
        <v>7.7326333364949032E-3</v>
      </c>
      <c r="PP200" s="15">
        <v>1.6367833428768668E-3</v>
      </c>
      <c r="PQ200" s="15">
        <v>-7.8114832770427177E-4</v>
      </c>
      <c r="PR200" s="15">
        <v>7.9279694521905159E-3</v>
      </c>
      <c r="PS200" s="15">
        <v>3.3535665494230523E-4</v>
      </c>
      <c r="PT200" s="15">
        <v>-2.5527149206857054E-3</v>
      </c>
      <c r="PU200" s="15">
        <v>-1.0440230633360385E-3</v>
      </c>
      <c r="PV200" s="15">
        <v>1.6771492400879386E-3</v>
      </c>
      <c r="PW200" s="15">
        <v>6.8992224602719334E-3</v>
      </c>
      <c r="PX200" s="15">
        <v>3.6555249824144743E-3</v>
      </c>
      <c r="PY200" s="15">
        <v>2.2519986583188482E-4</v>
      </c>
      <c r="PZ200" s="15">
        <v>3.6243510519597282E-3</v>
      </c>
      <c r="QA200" s="15">
        <v>5.8553735896907195E-3</v>
      </c>
      <c r="QB200" s="15">
        <v>-5.5822937289765097E-3</v>
      </c>
      <c r="QC200" s="15">
        <v>1.4128675392169986E-2</v>
      </c>
      <c r="QD200" s="15">
        <v>3.425469921661295E-3</v>
      </c>
      <c r="QE200" s="15">
        <v>1.6624057245733449E-2</v>
      </c>
      <c r="QF200" s="15">
        <v>1.0050335853501506E-2</v>
      </c>
      <c r="QG200" s="15">
        <v>1.2793178717115813E-3</v>
      </c>
      <c r="QH200" s="15">
        <v>-3.6024091941126929E-3</v>
      </c>
      <c r="QI200" s="15">
        <v>-6.2321904590175014E-3</v>
      </c>
      <c r="QJ200" s="15">
        <v>1.4256860624865062E-2</v>
      </c>
      <c r="QK200" s="15">
        <v>2.9282597790883597E-3</v>
      </c>
      <c r="QL200" s="15">
        <v>-2.5307499461571644E-3</v>
      </c>
      <c r="QM200" s="15">
        <v>2.3512792027757405E-2</v>
      </c>
      <c r="QN200" s="15">
        <v>5.6685923661218612E-3</v>
      </c>
      <c r="QO200" s="15">
        <v>-2.5539522549745014E-4</v>
      </c>
      <c r="QP200" s="15">
        <v>-6.0634828365905202E-3</v>
      </c>
      <c r="QQ200" s="15">
        <v>-4.2895057150744882E-3</v>
      </c>
      <c r="QR200" s="15">
        <v>1.7882455464696804E-2</v>
      </c>
      <c r="QS200" s="15">
        <v>1.5543622254653331E-2</v>
      </c>
      <c r="QT200" s="15">
        <v>5.1647487913909305E-3</v>
      </c>
      <c r="QU200" s="15">
        <v>-6.1792163659581201E-3</v>
      </c>
      <c r="QV200" s="15">
        <v>8.7499394704012717E-3</v>
      </c>
      <c r="QW200" s="15">
        <v>1.8466798185222261E-2</v>
      </c>
      <c r="QX200" s="15">
        <v>-5.2353281128757374E-4</v>
      </c>
      <c r="QY200" s="15">
        <v>1.3689220413788101E-2</v>
      </c>
      <c r="QZ200" s="15">
        <v>-5.0567181362849434E-3</v>
      </c>
      <c r="RA200" s="15">
        <v>-2.7317090157930345E-3</v>
      </c>
      <c r="RB200" s="15">
        <v>0</v>
      </c>
      <c r="RC200" s="15">
        <v>1.4214643473774466E-3</v>
      </c>
      <c r="RD200" s="15">
        <v>1.0568864891913332E-2</v>
      </c>
      <c r="RE200" s="15">
        <v>1.5510715563477672E-2</v>
      </c>
      <c r="RF200" s="15">
        <v>3.9521632305810532E-3</v>
      </c>
      <c r="RG200" s="15">
        <v>6.7251522670885118E-3</v>
      </c>
      <c r="RH200" s="15">
        <v>8.2510137200860565E-3</v>
      </c>
      <c r="RI200" s="15">
        <v>-4.1830126353252645E-3</v>
      </c>
      <c r="RJ200" s="15">
        <v>2.0931457145052196E-3</v>
      </c>
      <c r="RK200" s="15">
        <v>-1.0108389320761106E-2</v>
      </c>
      <c r="RL200" s="15">
        <v>5.9816456925478045E-3</v>
      </c>
      <c r="RM200" s="15">
        <v>1.2123069252026775E-2</v>
      </c>
      <c r="RN200" s="15">
        <v>6.3144810948457921E-3</v>
      </c>
      <c r="RO200" s="15">
        <v>1.3869847864150596E-2</v>
      </c>
      <c r="RP200" s="15">
        <v>1.66208812360405E-2</v>
      </c>
      <c r="RQ200" s="15">
        <v>3.8933309058330576E-2</v>
      </c>
      <c r="RR200" s="15">
        <v>-5.0617943419623912E-3</v>
      </c>
      <c r="RS200" s="15">
        <v>1.2661925087949059E-2</v>
      </c>
      <c r="RT200" s="15">
        <v>-1.3207960363675778E-2</v>
      </c>
      <c r="RU200" s="15">
        <v>-1.9685670748422544E-3</v>
      </c>
      <c r="RV200" s="15">
        <v>-4.6663556609685485E-4</v>
      </c>
      <c r="RW200" s="15">
        <v>3.0098571195720492E-3</v>
      </c>
      <c r="RX200" s="15">
        <v>-1.7160017202124908E-4</v>
      </c>
      <c r="RY200" s="15">
        <v>1.7507977332399966E-2</v>
      </c>
      <c r="RZ200" s="15">
        <v>7.3202424024520684E-3</v>
      </c>
      <c r="SA200" s="15">
        <v>9.3088201137782496E-5</v>
      </c>
      <c r="SB200" s="15">
        <v>-2.5903394875141901E-3</v>
      </c>
      <c r="SC200" s="15">
        <v>-3.5579312605060771E-3</v>
      </c>
      <c r="SD200" s="15">
        <v>-9.3121994201504181E-3</v>
      </c>
      <c r="SE200" s="15">
        <v>-2.4600258408624229E-3</v>
      </c>
      <c r="SF200" s="15">
        <v>3.0950194932281368E-3</v>
      </c>
      <c r="SG200" s="15">
        <v>7.2676442264836662E-3</v>
      </c>
      <c r="SH200" s="15">
        <v>1.4051289961493024E-2</v>
      </c>
      <c r="SI200" s="15">
        <v>1.5667372894513682E-3</v>
      </c>
      <c r="SJ200" s="15">
        <v>4.3950595014646812E-3</v>
      </c>
      <c r="SK200" s="15">
        <v>3.3451417289729612E-2</v>
      </c>
      <c r="SL200" s="15">
        <v>5.0117044425203204E-3</v>
      </c>
      <c r="SM200" s="15">
        <v>1.2186745571544654E-2</v>
      </c>
      <c r="SN200" s="15">
        <v>2.9595525266056626E-2</v>
      </c>
      <c r="SO200" s="15">
        <v>-3.4175980468569875E-3</v>
      </c>
      <c r="SP200" s="15">
        <v>2.7951637101746755E-2</v>
      </c>
      <c r="SQ200" s="15">
        <v>-4.8600581667448215E-3</v>
      </c>
      <c r="SR200" s="15">
        <v>2.1838902518420453E-2</v>
      </c>
      <c r="SS200" s="15">
        <v>-3.5356548323077553E-3</v>
      </c>
      <c r="ST200" s="15">
        <v>2.6642251562054513E-2</v>
      </c>
      <c r="SU200" s="15">
        <v>7.364122515135259E-3</v>
      </c>
      <c r="SV200" s="15">
        <v>-6.3694269669294274E-4</v>
      </c>
      <c r="SW200" s="15">
        <v>5.9871882341276982E-3</v>
      </c>
      <c r="SX200" s="15">
        <v>4.8407491177117883E-3</v>
      </c>
      <c r="SY200" s="15">
        <v>3.4810664396492962E-2</v>
      </c>
      <c r="SZ200" s="15">
        <v>4.0899852515252876E-3</v>
      </c>
      <c r="TA200" s="15">
        <v>1.5162987592868604E-2</v>
      </c>
      <c r="TB200" s="15">
        <v>3.8000084377985258E-2</v>
      </c>
      <c r="TC200" s="15">
        <v>1.5406023814815694E-2</v>
      </c>
      <c r="TD200" s="15">
        <v>-5.1572976903793537E-4</v>
      </c>
      <c r="TE200" s="15">
        <v>-5.5263886457641777E-4</v>
      </c>
      <c r="TF200" s="15">
        <v>3.121846259613109E-3</v>
      </c>
      <c r="TG200" s="15">
        <v>9.140768460951449E-4</v>
      </c>
      <c r="TH200" s="15">
        <v>1.1285821671695003E-2</v>
      </c>
      <c r="TI200" s="15">
        <v>-2.1482285382894949E-3</v>
      </c>
      <c r="TJ200" s="15">
        <v>8.6630631306447454E-3</v>
      </c>
      <c r="TK200" s="15">
        <v>6.3231320381348134E-3</v>
      </c>
      <c r="TL200" s="15">
        <v>3.0870243967765058E-2</v>
      </c>
      <c r="TM200" s="15">
        <v>3.3227259451364857E-2</v>
      </c>
      <c r="TN200" s="15">
        <v>7.9968438954044849E-3</v>
      </c>
      <c r="TO200" s="23">
        <v>3.1624151045129539E-3</v>
      </c>
    </row>
    <row r="201" spans="1:535" x14ac:dyDescent="0.35">
      <c r="A201" s="14">
        <v>195</v>
      </c>
      <c r="B201" s="81">
        <v>42709</v>
      </c>
      <c r="C201" s="23">
        <v>5.9907594980919262E-3</v>
      </c>
      <c r="D201" s="43">
        <f ca="1">OFFSET('CAPM Regression Loop'!$AH$6,$A201,'CAPM Regression Loop'!$D$2)</f>
        <v>1.4557475033559478E-2</v>
      </c>
      <c r="T201" s="14">
        <v>195</v>
      </c>
      <c r="U201" s="14" t="s">
        <v>197</v>
      </c>
      <c r="V201" s="14">
        <v>0.96082579498699738</v>
      </c>
      <c r="W201" s="14">
        <v>9.9941094258072571E-2</v>
      </c>
      <c r="X201" s="14">
        <v>0.26991840499867908</v>
      </c>
      <c r="Y201" s="14">
        <f t="shared" si="9"/>
        <v>-0.39197294470125721</v>
      </c>
      <c r="Z201" s="14">
        <f t="shared" si="11"/>
        <v>0.39197294470125721</v>
      </c>
      <c r="AA201" s="14">
        <f t="shared" si="10"/>
        <v>1</v>
      </c>
      <c r="AF201" s="80"/>
      <c r="AH201" s="81"/>
      <c r="AI201" s="15">
        <v>1.1291899565948603E-2</v>
      </c>
      <c r="AJ201" s="15">
        <v>-8.2771110759929361E-3</v>
      </c>
      <c r="AK201" s="15">
        <v>2.2896067770846397E-3</v>
      </c>
      <c r="AL201" s="15">
        <v>-7.2143137425683991E-3</v>
      </c>
      <c r="AM201" s="15">
        <v>2.3776995090255652E-2</v>
      </c>
      <c r="AN201" s="15">
        <v>9.3470429157112688E-3</v>
      </c>
      <c r="AO201" s="15">
        <v>1.3887292488371956E-2</v>
      </c>
      <c r="AP201" s="15">
        <v>3.6594228318581863E-3</v>
      </c>
      <c r="AQ201" s="15">
        <v>2.2015962606687509E-2</v>
      </c>
      <c r="AR201" s="15">
        <v>6.9647072803200533E-3</v>
      </c>
      <c r="AS201" s="15">
        <v>-2.2753138371355394E-3</v>
      </c>
      <c r="AT201" s="15">
        <v>8.4688675959037583E-3</v>
      </c>
      <c r="AU201" s="15">
        <v>2.1172471501371307E-2</v>
      </c>
      <c r="AV201" s="15">
        <v>8.6067550693080131E-3</v>
      </c>
      <c r="AW201" s="15">
        <v>-1.0119495382186441E-2</v>
      </c>
      <c r="AX201" s="15">
        <v>8.4818150559091299E-3</v>
      </c>
      <c r="AY201" s="15">
        <v>1.4209830572653003E-2</v>
      </c>
      <c r="AZ201" s="15">
        <v>-3.0731862470094469E-2</v>
      </c>
      <c r="BA201" s="15">
        <v>5.84028525279224E-3</v>
      </c>
      <c r="BB201" s="15">
        <v>7.8242318969851503E-3</v>
      </c>
      <c r="BC201" s="15">
        <v>7.345504622832435E-3</v>
      </c>
      <c r="BD201" s="15">
        <v>3.1074484190080254E-3</v>
      </c>
      <c r="BE201" s="15">
        <v>6.483004878078312E-3</v>
      </c>
      <c r="BF201" s="15">
        <v>3.2493935983096112E-3</v>
      </c>
      <c r="BG201" s="15">
        <v>6.8653725732740877E-3</v>
      </c>
      <c r="BH201" s="15">
        <v>1.6594981746776809E-2</v>
      </c>
      <c r="BI201" s="15">
        <v>1.6625041030380355E-2</v>
      </c>
      <c r="BJ201" s="15">
        <v>-2.0363907028671305E-2</v>
      </c>
      <c r="BK201" s="15">
        <v>-3.5468576588981011E-3</v>
      </c>
      <c r="BL201" s="15">
        <v>-4.0160696548900542E-3</v>
      </c>
      <c r="BM201" s="15">
        <v>1.5894481213397472E-2</v>
      </c>
      <c r="BN201" s="15">
        <v>2.8585059959636717E-3</v>
      </c>
      <c r="BO201" s="15">
        <v>1.7432167168671017E-2</v>
      </c>
      <c r="BP201" s="15">
        <v>1.18026010311774E-2</v>
      </c>
      <c r="BQ201" s="15">
        <v>1.9591968774196881E-2</v>
      </c>
      <c r="BR201" s="15">
        <v>8.8490034739562209E-3</v>
      </c>
      <c r="BS201" s="15">
        <v>1.0171065324020231E-2</v>
      </c>
      <c r="BT201" s="15">
        <v>-5.1805990457088431E-3</v>
      </c>
      <c r="BU201" s="15">
        <v>2.5366433108901264E-2</v>
      </c>
      <c r="BV201" s="15">
        <v>4.2652846047939008E-2</v>
      </c>
      <c r="BW201" s="15">
        <v>6.0926916064480592E-3</v>
      </c>
      <c r="BX201" s="15">
        <v>-6.9850555452993582E-3</v>
      </c>
      <c r="BY201" s="15">
        <v>6.6967525595235276E-3</v>
      </c>
      <c r="BZ201" s="15">
        <v>1.3517808987363752E-2</v>
      </c>
      <c r="CA201" s="15">
        <v>1.9769500303851523E-2</v>
      </c>
      <c r="CB201" s="15">
        <v>-3.9459313165264359E-3</v>
      </c>
      <c r="CC201" s="15">
        <v>1.9049500256907811E-2</v>
      </c>
      <c r="CD201" s="15">
        <v>7.5449725479496471E-3</v>
      </c>
      <c r="CE201" s="15">
        <v>1.0319255079771815E-2</v>
      </c>
      <c r="CF201" s="15">
        <v>2.1333403599773523E-2</v>
      </c>
      <c r="CG201" s="15">
        <v>-6.0744115432401342E-5</v>
      </c>
      <c r="CH201" s="15">
        <v>1.156362211774461E-2</v>
      </c>
      <c r="CI201" s="15">
        <v>1.3709277925033363E-2</v>
      </c>
      <c r="CJ201" s="15">
        <v>0</v>
      </c>
      <c r="CK201" s="15">
        <v>2.3629172158988539E-3</v>
      </c>
      <c r="CL201" s="15">
        <v>9.2772061525030498E-3</v>
      </c>
      <c r="CM201" s="15">
        <v>-9.3837218144352096E-3</v>
      </c>
      <c r="CN201" s="15">
        <v>-5.9130779292620225E-4</v>
      </c>
      <c r="CO201" s="15">
        <v>2.8327875161539489E-2</v>
      </c>
      <c r="CP201" s="15">
        <v>-2.7303771228573796E-3</v>
      </c>
      <c r="CQ201" s="15">
        <v>7.0531480401769455E-3</v>
      </c>
      <c r="CR201" s="15">
        <v>2.4868834865857115E-2</v>
      </c>
      <c r="CS201" s="15">
        <v>1.1899946664531199E-3</v>
      </c>
      <c r="CT201" s="15">
        <v>-6.7891392492885E-3</v>
      </c>
      <c r="CU201" s="15">
        <v>1.392956548413285E-2</v>
      </c>
      <c r="CV201" s="15">
        <v>1.5348679098390855E-2</v>
      </c>
      <c r="CW201" s="15">
        <v>-2.3732408839066826E-2</v>
      </c>
      <c r="CX201" s="15">
        <v>4.3974523800162126E-3</v>
      </c>
      <c r="CY201" s="15">
        <v>8.0192461505673301E-3</v>
      </c>
      <c r="CZ201" s="15">
        <v>-8.3897650435344751E-3</v>
      </c>
      <c r="DA201" s="15">
        <v>-7.3536337116415348E-3</v>
      </c>
      <c r="DB201" s="15">
        <v>1.7535763518888678E-2</v>
      </c>
      <c r="DC201" s="15">
        <v>3.8612735832373124E-2</v>
      </c>
      <c r="DD201" s="15">
        <v>8.170574920655798E-3</v>
      </c>
      <c r="DE201" s="15">
        <v>2.224275282042763E-2</v>
      </c>
      <c r="DF201" s="15">
        <v>1.0253213823098966E-2</v>
      </c>
      <c r="DG201" s="15">
        <v>7.0232595551837484E-3</v>
      </c>
      <c r="DH201" s="15">
        <v>1.7771404525372032E-2</v>
      </c>
      <c r="DI201" s="15">
        <v>-7.278897056616814E-3</v>
      </c>
      <c r="DJ201" s="15">
        <v>7.0164784619920198E-3</v>
      </c>
      <c r="DK201" s="15">
        <v>1.6137350025628296E-2</v>
      </c>
      <c r="DL201" s="15">
        <v>8.0166289730905956E-3</v>
      </c>
      <c r="DM201" s="15">
        <v>1.3369845106465834E-2</v>
      </c>
      <c r="DN201" s="15">
        <v>1.6713480973740747E-2</v>
      </c>
      <c r="DO201" s="15">
        <v>2.4111723814234941E-2</v>
      </c>
      <c r="DP201" s="15">
        <v>-9.1379430854005347E-3</v>
      </c>
      <c r="DQ201" s="15">
        <v>1.039510400033997E-2</v>
      </c>
      <c r="DR201" s="15">
        <v>7.0225007698246798E-3</v>
      </c>
      <c r="DS201" s="15">
        <v>0</v>
      </c>
      <c r="DT201" s="15">
        <v>1.7129572657337739E-2</v>
      </c>
      <c r="DU201" s="15">
        <v>3.3993755815712651E-2</v>
      </c>
      <c r="DV201" s="15">
        <v>1.8069152518313567E-2</v>
      </c>
      <c r="DW201" s="15">
        <v>1.5848546009123755E-2</v>
      </c>
      <c r="DX201" s="15">
        <v>9.3981448058816693E-3</v>
      </c>
      <c r="DY201" s="15">
        <v>-6.505757824934172E-4</v>
      </c>
      <c r="DZ201" s="15">
        <v>-1.3915734754322436E-3</v>
      </c>
      <c r="EA201" s="15">
        <v>-1.9313499112052373E-3</v>
      </c>
      <c r="EB201" s="15">
        <v>1.0652969410896182E-2</v>
      </c>
      <c r="EC201" s="15">
        <v>-1.4549689748452339E-3</v>
      </c>
      <c r="ED201" s="15">
        <v>1.943970444043654E-2</v>
      </c>
      <c r="EE201" s="15">
        <v>-9.443747191740683E-3</v>
      </c>
      <c r="EF201" s="15">
        <v>-6.2978904149418413E-4</v>
      </c>
      <c r="EG201" s="15">
        <v>-5.008765444057989E-4</v>
      </c>
      <c r="EH201" s="15">
        <v>-9.0877941071037405E-3</v>
      </c>
      <c r="EI201" s="15">
        <v>-4.9916908972412197E-3</v>
      </c>
      <c r="EJ201" s="15">
        <v>8.2219211355612706E-3</v>
      </c>
      <c r="EK201" s="15">
        <v>4.1915835598956099E-2</v>
      </c>
      <c r="EL201" s="15">
        <v>3.3919952463235516E-2</v>
      </c>
      <c r="EM201" s="15">
        <v>-5.4788884289201463E-3</v>
      </c>
      <c r="EN201" s="15">
        <v>1.1285693876028936E-2</v>
      </c>
      <c r="EO201" s="15">
        <v>1.5670423756861843E-2</v>
      </c>
      <c r="EP201" s="15">
        <v>-2.1062339123228847E-3</v>
      </c>
      <c r="EQ201" s="15">
        <v>2.4031740890064754E-2</v>
      </c>
      <c r="ER201" s="15">
        <v>-1.5629073251731606E-3</v>
      </c>
      <c r="ES201" s="15">
        <v>3.4339987926767471E-2</v>
      </c>
      <c r="ET201" s="15">
        <v>9.5271220779658116E-3</v>
      </c>
      <c r="EU201" s="15">
        <v>7.1999058874056285E-3</v>
      </c>
      <c r="EV201" s="15">
        <v>1.3696756010605322E-3</v>
      </c>
      <c r="EW201" s="15">
        <v>1.193026506408296E-2</v>
      </c>
      <c r="EX201" s="15">
        <v>1.1224395539504974E-2</v>
      </c>
      <c r="EY201" s="15">
        <v>1.3605652055778459E-2</v>
      </c>
      <c r="EZ201" s="15">
        <v>3.8605103151970785E-2</v>
      </c>
      <c r="FA201" s="15">
        <v>4.7554874016463239E-3</v>
      </c>
      <c r="FB201" s="15">
        <v>2.2099456508028917E-3</v>
      </c>
      <c r="FC201" s="15">
        <v>8.4116085150370162E-4</v>
      </c>
      <c r="FD201" s="15">
        <v>-4.0744318216046202E-3</v>
      </c>
      <c r="FE201" s="15">
        <v>-1.0194616536136653E-2</v>
      </c>
      <c r="FF201" s="15">
        <v>-2.0711087831361843E-3</v>
      </c>
      <c r="FG201" s="15">
        <v>2.8208763416412634E-3</v>
      </c>
      <c r="FH201" s="15">
        <v>2.3985778522957062E-2</v>
      </c>
      <c r="FI201" s="15">
        <v>3.6297680505787311E-3</v>
      </c>
      <c r="FJ201" s="15">
        <v>8.3957419612219249E-3</v>
      </c>
      <c r="FK201" s="15">
        <v>-2.719680495260795E-3</v>
      </c>
      <c r="FL201" s="15">
        <v>1.4713557788708387E-2</v>
      </c>
      <c r="FM201" s="15">
        <v>2.9266767487333322E-2</v>
      </c>
      <c r="FN201" s="15">
        <v>2.4673865109563868E-2</v>
      </c>
      <c r="FO201" s="15">
        <v>1.9784978316731448E-2</v>
      </c>
      <c r="FP201" s="15">
        <v>4.7069899668770126E-4</v>
      </c>
      <c r="FQ201" s="15">
        <v>8.2709759534241433E-3</v>
      </c>
      <c r="FR201" s="15">
        <v>5.0011470457707518E-3</v>
      </c>
      <c r="FS201" s="15">
        <v>3.3550323358383727E-3</v>
      </c>
      <c r="FT201" s="15">
        <v>9.5862319328927411E-3</v>
      </c>
      <c r="FU201" s="15">
        <v>8.9616808613278993E-3</v>
      </c>
      <c r="FV201" s="15">
        <v>2.2010773273235598E-2</v>
      </c>
      <c r="FW201" s="15">
        <v>-5.2573472637247175E-4</v>
      </c>
      <c r="FX201" s="15">
        <v>2.5845080019263498E-3</v>
      </c>
      <c r="FY201" s="15">
        <v>-1.8700332705352699E-3</v>
      </c>
      <c r="FZ201" s="15">
        <v>-2.3014969882792745E-3</v>
      </c>
      <c r="GA201" s="15">
        <v>1.1482006301809773E-2</v>
      </c>
      <c r="GB201" s="15">
        <v>7.4086885432323888E-3</v>
      </c>
      <c r="GC201" s="15">
        <v>2.0743030602124912E-2</v>
      </c>
      <c r="GD201" s="15">
        <v>-2.4660924951935542E-3</v>
      </c>
      <c r="GE201" s="15">
        <v>1.4185839928097849E-2</v>
      </c>
      <c r="GF201" s="15">
        <v>4.3038520139282189E-4</v>
      </c>
      <c r="GG201" s="15">
        <v>2.6274318846114969E-3</v>
      </c>
      <c r="GH201" s="15">
        <v>4.8871737347460356E-3</v>
      </c>
      <c r="GI201" s="15">
        <v>1.7255330090761838E-2</v>
      </c>
      <c r="GJ201" s="15">
        <v>6.6773752377731572E-3</v>
      </c>
      <c r="GK201" s="15">
        <v>1.0240202477205156E-2</v>
      </c>
      <c r="GL201" s="15">
        <v>6.9164540848985741E-3</v>
      </c>
      <c r="GM201" s="15">
        <v>4.2247633603084743E-3</v>
      </c>
      <c r="GN201" s="15">
        <v>9.7048216248797701E-3</v>
      </c>
      <c r="GO201" s="15">
        <v>2.2916078147777116E-2</v>
      </c>
      <c r="GP201" s="15">
        <v>4.8257983818810564E-3</v>
      </c>
      <c r="GQ201" s="15">
        <v>1.3782458766321703E-2</v>
      </c>
      <c r="GR201" s="15">
        <v>-2.4271856576111883E-3</v>
      </c>
      <c r="GS201" s="15">
        <v>7.9840743482205486E-3</v>
      </c>
      <c r="GT201" s="15">
        <v>3.6827028437483164E-3</v>
      </c>
      <c r="GU201" s="15">
        <v>1.442377287423845E-3</v>
      </c>
      <c r="GV201" s="15">
        <v>2.5979154115836789E-2</v>
      </c>
      <c r="GW201" s="15">
        <v>-1.0371535324162722E-2</v>
      </c>
      <c r="GX201" s="15">
        <v>9.3472714335404439E-3</v>
      </c>
      <c r="GY201" s="15">
        <v>1.5472393663635542E-2</v>
      </c>
      <c r="GZ201" s="15">
        <v>2.1987889790177153E-2</v>
      </c>
      <c r="HA201" s="15">
        <v>3.5559386022498154E-3</v>
      </c>
      <c r="HB201" s="15">
        <v>1.6207810226853303E-2</v>
      </c>
      <c r="HC201" s="15">
        <v>1.5558865881820858E-2</v>
      </c>
      <c r="HD201" s="15">
        <v>1.7438057302990639E-2</v>
      </c>
      <c r="HE201" s="15">
        <v>2.1514114704830258E-2</v>
      </c>
      <c r="HF201" s="15">
        <v>2.8765166403134174E-2</v>
      </c>
      <c r="HG201" s="15">
        <v>8.7787808820557131E-3</v>
      </c>
      <c r="HH201" s="15">
        <v>-2.2924522893772075E-3</v>
      </c>
      <c r="HI201" s="15">
        <v>9.5948036663775771E-3</v>
      </c>
      <c r="HJ201" s="15">
        <v>3.726381740813787E-3</v>
      </c>
      <c r="HK201" s="15">
        <v>2.5120786157326307E-3</v>
      </c>
      <c r="HL201" s="15">
        <v>7.6953053851906757E-3</v>
      </c>
      <c r="HM201" s="15">
        <v>2.4354121370657969E-2</v>
      </c>
      <c r="HN201" s="15">
        <v>5.0533515734214381E-3</v>
      </c>
      <c r="HO201" s="15">
        <v>2.6163348880723653E-3</v>
      </c>
      <c r="HP201" s="15">
        <v>-8.5349024498374438E-3</v>
      </c>
      <c r="HQ201" s="15">
        <v>6.6996019278329454E-3</v>
      </c>
      <c r="HR201" s="15">
        <v>5.8287961019282747E-3</v>
      </c>
      <c r="HS201" s="15">
        <v>5.8224327514332288E-3</v>
      </c>
      <c r="HT201" s="15">
        <v>8.3531845969308585E-3</v>
      </c>
      <c r="HU201" s="15">
        <v>-1.0517672377679562E-2</v>
      </c>
      <c r="HV201" s="15">
        <v>-8.3988918400656695E-4</v>
      </c>
      <c r="HW201" s="15">
        <v>-7.3659260183291794E-3</v>
      </c>
      <c r="HX201" s="15">
        <v>5.0930570424370354E-3</v>
      </c>
      <c r="HY201" s="15">
        <v>-8.2884381040074207E-4</v>
      </c>
      <c r="HZ201" s="15">
        <v>3.1129704830712319E-3</v>
      </c>
      <c r="IA201" s="15">
        <v>3.3912707363897131E-3</v>
      </c>
      <c r="IB201" s="15">
        <v>-1.3361961417901832E-2</v>
      </c>
      <c r="IC201" s="15">
        <v>1.5889086572259209E-2</v>
      </c>
      <c r="ID201" s="15">
        <v>1.7839558332965119E-2</v>
      </c>
      <c r="IE201" s="15">
        <v>1.657210375745323E-2</v>
      </c>
      <c r="IF201" s="15">
        <v>2.3212996447342628E-2</v>
      </c>
      <c r="IG201" s="15">
        <v>2.6397471851024944E-2</v>
      </c>
      <c r="IH201" s="15">
        <v>1.1964635202520779E-2</v>
      </c>
      <c r="II201" s="15">
        <v>2.2970185203745712E-2</v>
      </c>
      <c r="IJ201" s="15">
        <v>1.2352018170664388E-2</v>
      </c>
      <c r="IK201" s="15">
        <v>-5.2560310896539331E-3</v>
      </c>
      <c r="IL201" s="15">
        <v>-4.9967717548560463E-3</v>
      </c>
      <c r="IM201" s="15">
        <v>4.7517314401452973E-3</v>
      </c>
      <c r="IN201" s="15">
        <v>6.9311020639991521E-3</v>
      </c>
      <c r="IO201" s="15">
        <v>3.4919284718643302E-3</v>
      </c>
      <c r="IP201" s="15">
        <v>3.8327820360539526E-3</v>
      </c>
      <c r="IQ201" s="15">
        <v>-1.9132658897619296E-3</v>
      </c>
      <c r="IR201" s="15">
        <v>5.1449264578360245E-3</v>
      </c>
      <c r="IS201" s="15">
        <v>-1.4640726945782507E-3</v>
      </c>
      <c r="IT201" s="15">
        <v>1.84746958282586E-2</v>
      </c>
      <c r="IU201" s="15">
        <v>4.208760421457302E-3</v>
      </c>
      <c r="IV201" s="15">
        <v>3.2330033331439627E-2</v>
      </c>
      <c r="IW201" s="15">
        <v>4.5116627619619914E-3</v>
      </c>
      <c r="IX201" s="15">
        <v>1.5439270439996294E-2</v>
      </c>
      <c r="IY201" s="15">
        <v>3.816629139233715E-3</v>
      </c>
      <c r="IZ201" s="15">
        <v>2.3141117237021152E-2</v>
      </c>
      <c r="JA201" s="15">
        <v>1.4981553615616894E-2</v>
      </c>
      <c r="JB201" s="15">
        <v>2.8042267873856247E-2</v>
      </c>
      <c r="JC201" s="15">
        <v>1.9152432214756137E-2</v>
      </c>
      <c r="JD201" s="15">
        <v>-5.9171599359615298E-4</v>
      </c>
      <c r="JE201" s="15">
        <v>9.2935709206016549E-3</v>
      </c>
      <c r="JF201" s="15">
        <v>2.4707034036807679E-3</v>
      </c>
      <c r="JG201" s="15">
        <v>2.9438393508481951E-2</v>
      </c>
      <c r="JH201" s="15">
        <v>8.3090184149383611E-3</v>
      </c>
      <c r="JI201" s="15">
        <v>-2.2725022813458243E-2</v>
      </c>
      <c r="JJ201" s="15">
        <v>-1.1254925217345916E-3</v>
      </c>
      <c r="JK201" s="15">
        <v>1.9923762855671268E-2</v>
      </c>
      <c r="JL201" s="15">
        <v>-4.1980121124018709E-3</v>
      </c>
      <c r="JM201" s="15">
        <v>7.7982807673345851E-3</v>
      </c>
      <c r="JN201" s="15">
        <v>1.5635994090177125E-4</v>
      </c>
      <c r="JO201" s="15">
        <v>2.6503147144730812E-2</v>
      </c>
      <c r="JP201" s="15">
        <v>5.7323016760247149E-4</v>
      </c>
      <c r="JQ201" s="15">
        <v>6.7104555238059254E-3</v>
      </c>
      <c r="JR201" s="15">
        <v>1.4289088179614388E-2</v>
      </c>
      <c r="JS201" s="15">
        <v>1.8651762854501434E-2</v>
      </c>
      <c r="JT201" s="15">
        <v>8.3368074857740867E-4</v>
      </c>
      <c r="JU201" s="15">
        <v>5.2212448757619481E-3</v>
      </c>
      <c r="JV201" s="15">
        <v>7.386649038837791E-3</v>
      </c>
      <c r="JW201" s="15">
        <v>4.8681287717753855E-4</v>
      </c>
      <c r="JX201" s="15">
        <v>6.0766237688678242E-3</v>
      </c>
      <c r="JY201" s="15">
        <v>7.2420833017848869E-3</v>
      </c>
      <c r="JZ201" s="15">
        <v>9.5027639391721142E-3</v>
      </c>
      <c r="KA201" s="15">
        <v>1.3814652689853386E-2</v>
      </c>
      <c r="KB201" s="15">
        <v>-1.5342157518626926E-2</v>
      </c>
      <c r="KC201" s="15">
        <v>-1.3443070256452855E-2</v>
      </c>
      <c r="KD201" s="15">
        <v>-1.786511840391839E-4</v>
      </c>
      <c r="KE201" s="15">
        <v>3.7202423859748089E-3</v>
      </c>
      <c r="KF201" s="15">
        <v>2.0138979796768201E-2</v>
      </c>
      <c r="KG201" s="15">
        <v>1.160554612030789E-2</v>
      </c>
      <c r="KH201" s="15">
        <v>7.0008686946480886E-3</v>
      </c>
      <c r="KI201" s="15">
        <v>-1.1236073266925842E-2</v>
      </c>
      <c r="KJ201" s="15">
        <v>-7.8169018916107915E-3</v>
      </c>
      <c r="KK201" s="15">
        <v>2.0036026760420638E-2</v>
      </c>
      <c r="KL201" s="15">
        <v>1.0046401935456672E-2</v>
      </c>
      <c r="KM201" s="15">
        <v>-4.215339516670585E-3</v>
      </c>
      <c r="KN201" s="15">
        <v>4.6707231105582794E-3</v>
      </c>
      <c r="KO201" s="15">
        <v>1.5507886281913158E-3</v>
      </c>
      <c r="KP201" s="15">
        <v>6.4213606668302768E-3</v>
      </c>
      <c r="KQ201" s="15">
        <v>4.796525176959146E-2</v>
      </c>
      <c r="KR201" s="15">
        <v>-1.1173300598125189E-2</v>
      </c>
      <c r="KS201" s="15">
        <v>-1.2941035425818852E-2</v>
      </c>
      <c r="KT201" s="15">
        <v>-2.8037401544292856E-3</v>
      </c>
      <c r="KU201" s="15">
        <v>7.3260400920728812E-3</v>
      </c>
      <c r="KV201" s="15">
        <v>8.3402840531032058E-4</v>
      </c>
      <c r="KW201" s="15">
        <v>9.3235939054782512E-3</v>
      </c>
      <c r="KX201" s="15">
        <v>9.7122639552457337E-3</v>
      </c>
      <c r="KY201" s="15">
        <v>6.1666795348927651E-3</v>
      </c>
      <c r="KZ201" s="15">
        <v>1.3249307974551199E-2</v>
      </c>
      <c r="LA201" s="15">
        <v>7.7924940549114023E-3</v>
      </c>
      <c r="LB201" s="15">
        <v>-6.66817318543026E-3</v>
      </c>
      <c r="LC201" s="15">
        <v>-2.5816121343986949E-3</v>
      </c>
      <c r="LD201" s="15">
        <v>-1.6906174779074388E-3</v>
      </c>
      <c r="LE201" s="15">
        <v>2.2203728245082624E-3</v>
      </c>
      <c r="LF201" s="15">
        <v>4.8285946061952358E-3</v>
      </c>
      <c r="LG201" s="15">
        <v>1.8828492544540162E-2</v>
      </c>
      <c r="LH201" s="15">
        <v>1.8018505502678212E-2</v>
      </c>
      <c r="LI201" s="15">
        <v>-1.7688395481979809E-2</v>
      </c>
      <c r="LJ201" s="15">
        <v>5.1818216547045905E-3</v>
      </c>
      <c r="LK201" s="15">
        <v>-6.076309907374536E-3</v>
      </c>
      <c r="LL201" s="15">
        <v>-1.3508914996703255E-2</v>
      </c>
      <c r="LM201" s="15">
        <v>2.3944461815167475E-2</v>
      </c>
      <c r="LN201" s="15">
        <v>-5.1627499633638049E-3</v>
      </c>
      <c r="LO201" s="15">
        <v>9.7861001537211719E-3</v>
      </c>
      <c r="LP201" s="15">
        <v>2.2472855852058576E-2</v>
      </c>
      <c r="LQ201" s="15">
        <v>2.8289969845541014E-2</v>
      </c>
      <c r="LR201" s="15">
        <v>-5.0192509590387133E-3</v>
      </c>
      <c r="LS201" s="15">
        <v>8.8410460939628236E-3</v>
      </c>
      <c r="LT201" s="15">
        <v>1.8838360419905609E-2</v>
      </c>
      <c r="LU201" s="15">
        <v>9.9806761411679618E-3</v>
      </c>
      <c r="LV201" s="15">
        <v>-8.1255268355617579E-3</v>
      </c>
      <c r="LW201" s="15">
        <v>-3.4063293277186175E-3</v>
      </c>
      <c r="LX201" s="15">
        <v>-4.7327482549476673E-3</v>
      </c>
      <c r="LY201" s="15">
        <v>1.7964609767179765E-4</v>
      </c>
      <c r="LZ201" s="15">
        <v>-1.3797863520536571E-3</v>
      </c>
      <c r="MA201" s="15">
        <v>2.5770337156464755E-2</v>
      </c>
      <c r="MB201" s="15">
        <v>6.0456968738165397E-3</v>
      </c>
      <c r="MC201" s="15">
        <v>1.2981492008568962E-3</v>
      </c>
      <c r="MD201" s="15">
        <v>4.3770131157855113E-3</v>
      </c>
      <c r="ME201" s="15">
        <v>-4.7086266330653229E-3</v>
      </c>
      <c r="MF201" s="15">
        <v>1.0075088022411494E-2</v>
      </c>
      <c r="MG201" s="15">
        <v>-7.2145858729270812E-3</v>
      </c>
      <c r="MH201" s="15">
        <v>3.4585489369464103E-3</v>
      </c>
      <c r="MI201" s="15">
        <v>1.2071193308254105E-2</v>
      </c>
      <c r="MJ201" s="15">
        <v>4.3836830454387337E-3</v>
      </c>
      <c r="MK201" s="15">
        <v>-1.4500171669869666E-2</v>
      </c>
      <c r="ML201" s="15">
        <v>1.0385444533480019E-2</v>
      </c>
      <c r="MM201" s="15">
        <v>6.196397328372287E-3</v>
      </c>
      <c r="MN201" s="15">
        <v>1.6238743038347263E-2</v>
      </c>
      <c r="MO201" s="15">
        <v>1.7703990639258451E-2</v>
      </c>
      <c r="MP201" s="15">
        <v>8.0409291849164038E-3</v>
      </c>
      <c r="MQ201" s="15">
        <v>5.0985834447407515E-3</v>
      </c>
      <c r="MR201" s="15">
        <v>-9.6257427712145537E-3</v>
      </c>
      <c r="MS201" s="15">
        <v>-9.4919752306345338E-3</v>
      </c>
      <c r="MT201" s="15">
        <v>2.0202707317519469E-2</v>
      </c>
      <c r="MU201" s="15">
        <v>1.7365094166212059E-2</v>
      </c>
      <c r="MV201" s="15">
        <v>1.5224777532360144E-2</v>
      </c>
      <c r="MW201" s="15">
        <v>5.1436406503975306E-3</v>
      </c>
      <c r="MX201" s="15">
        <v>-2.9824060281202266E-3</v>
      </c>
      <c r="MY201" s="15">
        <v>-1.3751935686391039E-2</v>
      </c>
      <c r="MZ201" s="15">
        <v>-6.9884538623848948E-3</v>
      </c>
      <c r="NA201" s="15">
        <v>-2.3078708605022294E-3</v>
      </c>
      <c r="NB201" s="15">
        <v>2.7173991462624628E-2</v>
      </c>
      <c r="NC201" s="15">
        <v>8.0492858840696645E-3</v>
      </c>
      <c r="ND201" s="15">
        <v>-1.3564699521671055E-2</v>
      </c>
      <c r="NE201" s="15">
        <v>2.3733021598718235E-2</v>
      </c>
      <c r="NF201" s="15">
        <v>4.0964333144080906E-2</v>
      </c>
      <c r="NG201" s="15">
        <v>3.403293131707865E-3</v>
      </c>
      <c r="NH201" s="15">
        <v>-1.4001908957357692E-2</v>
      </c>
      <c r="NI201" s="15">
        <v>1.047623023813329E-2</v>
      </c>
      <c r="NJ201" s="15">
        <v>3.2313745689504708E-2</v>
      </c>
      <c r="NK201" s="15">
        <v>3.8045957215103093E-2</v>
      </c>
      <c r="NL201" s="15">
        <v>4.3773255240426076E-4</v>
      </c>
      <c r="NM201" s="15">
        <v>0</v>
      </c>
      <c r="NN201" s="15">
        <v>1.2782449286924565E-2</v>
      </c>
      <c r="NO201" s="15">
        <v>0</v>
      </c>
      <c r="NP201" s="15">
        <v>3.114282821516904E-2</v>
      </c>
      <c r="NQ201" s="15">
        <v>-3.3644674697830739E-3</v>
      </c>
      <c r="NR201" s="15">
        <v>1.2133878056879228E-2</v>
      </c>
      <c r="NS201" s="15">
        <v>9.1932116734208171E-3</v>
      </c>
      <c r="NT201" s="15">
        <v>1.8331810816611333E-3</v>
      </c>
      <c r="NU201" s="15">
        <v>8.3639644367890995E-3</v>
      </c>
      <c r="NV201" s="15">
        <v>1.758638450207577E-2</v>
      </c>
      <c r="NW201" s="15">
        <v>3.5954382425953793E-2</v>
      </c>
      <c r="NX201" s="15">
        <v>1.7143840989647372E-3</v>
      </c>
      <c r="NY201" s="15">
        <v>1.8003957826305709E-2</v>
      </c>
      <c r="NZ201" s="15">
        <v>1.0404864837408354E-2</v>
      </c>
      <c r="OA201" s="15">
        <v>1.1808788868364643E-2</v>
      </c>
      <c r="OB201" s="15">
        <v>1.0928419944144351E-3</v>
      </c>
      <c r="OC201" s="15">
        <v>-1.265422503563632E-3</v>
      </c>
      <c r="OD201" s="15">
        <v>2.8829288680413116E-2</v>
      </c>
      <c r="OE201" s="15">
        <v>7.1346816949305284E-3</v>
      </c>
      <c r="OF201" s="15">
        <v>-6.5809390964208202E-3</v>
      </c>
      <c r="OG201" s="15">
        <v>3.938674384210793E-3</v>
      </c>
      <c r="OH201" s="15">
        <v>-1.6397926604152864E-3</v>
      </c>
      <c r="OI201" s="15">
        <v>9.183791255058584E-4</v>
      </c>
      <c r="OJ201" s="15">
        <v>3.1329573305711547E-3</v>
      </c>
      <c r="OK201" s="15">
        <v>1.2929071198857374E-2</v>
      </c>
      <c r="OL201" s="15">
        <v>-3.5257358103983534E-3</v>
      </c>
      <c r="OM201" s="15">
        <v>3.7739284615747283E-3</v>
      </c>
      <c r="ON201" s="15">
        <v>1.519529490473411E-2</v>
      </c>
      <c r="OO201" s="15">
        <v>3.8002217287263183E-3</v>
      </c>
      <c r="OP201" s="15">
        <v>1.4797982159715853E-2</v>
      </c>
      <c r="OQ201" s="15">
        <v>-2.703110220784895E-3</v>
      </c>
      <c r="OR201" s="15">
        <v>-1.5238836681532097E-2</v>
      </c>
      <c r="OS201" s="15">
        <v>9.5872383720558372E-3</v>
      </c>
      <c r="OT201" s="15">
        <v>1.4078397149533694E-2</v>
      </c>
      <c r="OU201" s="15">
        <v>6.5758809061569586E-3</v>
      </c>
      <c r="OV201" s="15">
        <v>4.3080058108778921E-2</v>
      </c>
      <c r="OW201" s="15">
        <v>-1.7767253711506866E-3</v>
      </c>
      <c r="OX201" s="15">
        <v>1.5041366586146462E-3</v>
      </c>
      <c r="OY201" s="15">
        <v>3.7253901521065343E-3</v>
      </c>
      <c r="OZ201" s="15">
        <v>9.5349259941377579E-3</v>
      </c>
      <c r="PA201" s="15">
        <v>2.2307743988396054E-2</v>
      </c>
      <c r="PB201" s="15">
        <v>7.86690895342931E-3</v>
      </c>
      <c r="PC201" s="15">
        <v>3.7667042675785356E-2</v>
      </c>
      <c r="PD201" s="15">
        <v>1.8554794195913594E-2</v>
      </c>
      <c r="PE201" s="15">
        <v>-1.811594698350714E-3</v>
      </c>
      <c r="PF201" s="15">
        <v>3.1859239570190753E-3</v>
      </c>
      <c r="PG201" s="15">
        <v>-7.7842365779751234E-3</v>
      </c>
      <c r="PH201" s="15">
        <v>2.0173594812240653E-2</v>
      </c>
      <c r="PI201" s="15">
        <v>1.8484814674102942E-2</v>
      </c>
      <c r="PJ201" s="15">
        <v>2.1327206272104559E-2</v>
      </c>
      <c r="PK201" s="15">
        <v>7.6461322813556566E-3</v>
      </c>
      <c r="PL201" s="15">
        <v>2.3094850963393605E-2</v>
      </c>
      <c r="PM201" s="15">
        <v>6.8648239452574131E-3</v>
      </c>
      <c r="PN201" s="15">
        <v>-4.1756772881805385E-3</v>
      </c>
      <c r="PO201" s="15">
        <v>-3.7366787076784677E-3</v>
      </c>
      <c r="PP201" s="15">
        <v>-3.1224469648246191E-3</v>
      </c>
      <c r="PQ201" s="15">
        <v>5.5108888031132508E-2</v>
      </c>
      <c r="PR201" s="15">
        <v>-9.5418853409277443E-3</v>
      </c>
      <c r="PS201" s="15">
        <v>-5.6858242077731241E-3</v>
      </c>
      <c r="PT201" s="15">
        <v>1.4276419746573227E-2</v>
      </c>
      <c r="PU201" s="15">
        <v>5.0562395228673108E-3</v>
      </c>
      <c r="PV201" s="15">
        <v>8.0050985727532099E-3</v>
      </c>
      <c r="PW201" s="15">
        <v>6.1728591070810161E-3</v>
      </c>
      <c r="PX201" s="15">
        <v>6.4837054454327586E-3</v>
      </c>
      <c r="PY201" s="15">
        <v>5.0427232137012362E-3</v>
      </c>
      <c r="PZ201" s="15">
        <v>1.6908485322955604E-2</v>
      </c>
      <c r="QA201" s="15">
        <v>5.810036639108878E-3</v>
      </c>
      <c r="QB201" s="15">
        <v>-6.8461079478588606E-3</v>
      </c>
      <c r="QC201" s="15">
        <v>7.5122078297418281E-3</v>
      </c>
      <c r="QD201" s="15">
        <v>1.046694063816897E-2</v>
      </c>
      <c r="QE201" s="15">
        <v>1.0605169490652488E-2</v>
      </c>
      <c r="QF201" s="15">
        <v>5.413442016146291E-3</v>
      </c>
      <c r="QG201" s="15">
        <v>2.3496753307471626E-3</v>
      </c>
      <c r="QH201" s="15">
        <v>7.7752252192290752E-3</v>
      </c>
      <c r="QI201" s="15">
        <v>-1.2262622678225168E-2</v>
      </c>
      <c r="QJ201" s="15">
        <v>1.1346176387301522E-2</v>
      </c>
      <c r="QK201" s="15">
        <v>-1.2213892293937963E-2</v>
      </c>
      <c r="QL201" s="15">
        <v>-9.959339902758579E-3</v>
      </c>
      <c r="QM201" s="15">
        <v>9.5621306130893018E-3</v>
      </c>
      <c r="QN201" s="15">
        <v>9.1371194062193923E-3</v>
      </c>
      <c r="QO201" s="15">
        <v>7.4330727981777997E-3</v>
      </c>
      <c r="QP201" s="15">
        <v>1.9397013706055604E-2</v>
      </c>
      <c r="QQ201" s="15">
        <v>7.7513236697291741E-3</v>
      </c>
      <c r="QR201" s="15">
        <v>1.9979066276819925E-2</v>
      </c>
      <c r="QS201" s="15">
        <v>1.7816563231591347E-2</v>
      </c>
      <c r="QT201" s="15">
        <v>-6.2474900510336182E-4</v>
      </c>
      <c r="QU201" s="15">
        <v>3.5105986976620623E-2</v>
      </c>
      <c r="QV201" s="15">
        <v>-2.0547312730165783E-3</v>
      </c>
      <c r="QW201" s="15">
        <v>5.1786640204498299E-4</v>
      </c>
      <c r="QX201" s="15">
        <v>-1.0462440795342845E-3</v>
      </c>
      <c r="QY201" s="15">
        <v>8.6468153985421164E-3</v>
      </c>
      <c r="QZ201" s="15">
        <v>2.6430683625313631E-2</v>
      </c>
      <c r="RA201" s="15">
        <v>-1.239365205496301E-2</v>
      </c>
      <c r="RB201" s="15">
        <v>2.3581984971668669E-2</v>
      </c>
      <c r="RC201" s="15">
        <v>2.9786980516602643E-3</v>
      </c>
      <c r="RD201" s="15">
        <v>7.7187949019420707E-3</v>
      </c>
      <c r="RE201" s="15">
        <v>-3.7417531036381007E-3</v>
      </c>
      <c r="RF201" s="15">
        <v>3.2192530069285387E-2</v>
      </c>
      <c r="RG201" s="15">
        <v>1.3239774209933893E-3</v>
      </c>
      <c r="RH201" s="15">
        <v>1.9004843315227594E-3</v>
      </c>
      <c r="RI201" s="15">
        <v>1.4056060648323604E-2</v>
      </c>
      <c r="RJ201" s="15">
        <v>3.8488500976813014E-3</v>
      </c>
      <c r="RK201" s="15">
        <v>1.4263807724908453E-2</v>
      </c>
      <c r="RL201" s="15">
        <v>-4.9161154905094191E-3</v>
      </c>
      <c r="RM201" s="15">
        <v>-2.9738745984386576E-3</v>
      </c>
      <c r="RN201" s="15">
        <v>-2.7411719852802659E-3</v>
      </c>
      <c r="RO201" s="15">
        <v>1.1639705966654073E-2</v>
      </c>
      <c r="RP201" s="15">
        <v>1.3232081913640793E-2</v>
      </c>
      <c r="RQ201" s="15">
        <v>-1.4687968555952604E-2</v>
      </c>
      <c r="RR201" s="15">
        <v>2.9704441032326885E-4</v>
      </c>
      <c r="RS201" s="15">
        <v>1.0423767130733202E-3</v>
      </c>
      <c r="RT201" s="15">
        <v>1.6478190420988317E-2</v>
      </c>
      <c r="RU201" s="15">
        <v>-1.9475423942598581E-2</v>
      </c>
      <c r="RV201" s="15">
        <v>3.5050859579463527E-3</v>
      </c>
      <c r="RW201" s="15">
        <v>1.8492389327462086E-3</v>
      </c>
      <c r="RX201" s="15">
        <v>1.80327213864881E-3</v>
      </c>
      <c r="RY201" s="15">
        <v>4.3776240445768501E-3</v>
      </c>
      <c r="RZ201" s="15">
        <v>7.1742037480004529E-3</v>
      </c>
      <c r="SA201" s="15">
        <v>-7.4198077372759222E-3</v>
      </c>
      <c r="SB201" s="15">
        <v>2.0780986991261356E-2</v>
      </c>
      <c r="SC201" s="15">
        <v>3.5579312605059981E-3</v>
      </c>
      <c r="SD201" s="15">
        <v>2.4609545036728755E-2</v>
      </c>
      <c r="SE201" s="15">
        <v>3.0075210639553224E-3</v>
      </c>
      <c r="SF201" s="15">
        <v>4.858869655466945E-2</v>
      </c>
      <c r="SG201" s="15">
        <v>3.4569487600935819E-3</v>
      </c>
      <c r="SH201" s="15">
        <v>1.0921405083052213E-2</v>
      </c>
      <c r="SI201" s="15">
        <v>8.6003800659930872E-3</v>
      </c>
      <c r="SJ201" s="15">
        <v>1.4067781584423152E-2</v>
      </c>
      <c r="SK201" s="15">
        <v>6.6203246376958199E-4</v>
      </c>
      <c r="SL201" s="15">
        <v>5.8789116997760588E-3</v>
      </c>
      <c r="SM201" s="15">
        <v>-1.2053034805902987E-3</v>
      </c>
      <c r="SN201" s="15">
        <v>7.4194987822695567E-4</v>
      </c>
      <c r="SO201" s="15">
        <v>-1.2932809985532407E-3</v>
      </c>
      <c r="SP201" s="15">
        <v>-2.0089961390346647E-2</v>
      </c>
      <c r="SQ201" s="15">
        <v>8.9823054633496042E-4</v>
      </c>
      <c r="SR201" s="15">
        <v>1.4268749450755926E-2</v>
      </c>
      <c r="SS201" s="15">
        <v>1.8763167721517284E-2</v>
      </c>
      <c r="ST201" s="15">
        <v>1.2758022437184482E-2</v>
      </c>
      <c r="SU201" s="15">
        <v>-1.2529867967100053E-2</v>
      </c>
      <c r="SV201" s="15">
        <v>1.863807165249616E-2</v>
      </c>
      <c r="SW201" s="15">
        <v>-1.3350574661595721E-2</v>
      </c>
      <c r="SX201" s="15">
        <v>9.9483898612630732E-3</v>
      </c>
      <c r="SY201" s="15">
        <v>2.0310175895276419E-2</v>
      </c>
      <c r="SZ201" s="15">
        <v>2.1348588387159469E-2</v>
      </c>
      <c r="TA201" s="15">
        <v>2.2423690435003089E-2</v>
      </c>
      <c r="TB201" s="15">
        <v>-2.7409793314222934E-3</v>
      </c>
      <c r="TC201" s="15">
        <v>1.4136024640372525E-2</v>
      </c>
      <c r="TD201" s="15">
        <v>1.2898234730258501E-3</v>
      </c>
      <c r="TE201" s="15">
        <v>2.76625349289011E-3</v>
      </c>
      <c r="TF201" s="15">
        <v>2.7626870873097707E-3</v>
      </c>
      <c r="TG201" s="15">
        <v>5.0424127009346589E-3</v>
      </c>
      <c r="TH201" s="15">
        <v>6.3058537907334181E-3</v>
      </c>
      <c r="TI201" s="15">
        <v>-1.9129169908995304E-2</v>
      </c>
      <c r="TJ201" s="15">
        <v>-1.5455953617805973E-3</v>
      </c>
      <c r="TK201" s="15">
        <v>1.0200917274281499E-2</v>
      </c>
      <c r="TL201" s="15">
        <v>1.2200716737139938E-2</v>
      </c>
      <c r="TM201" s="15">
        <v>7.6742547699381073E-3</v>
      </c>
      <c r="TN201" s="15">
        <v>1.4557475033559478E-2</v>
      </c>
      <c r="TO201" s="23">
        <v>5.9907594980919262E-3</v>
      </c>
    </row>
    <row r="202" spans="1:535" x14ac:dyDescent="0.35">
      <c r="A202" s="14">
        <v>196</v>
      </c>
      <c r="B202" s="81">
        <v>42706</v>
      </c>
      <c r="C202" s="23">
        <v>5.0085373841547904E-4</v>
      </c>
      <c r="D202" s="43">
        <f ca="1">OFFSET('CAPM Regression Loop'!$AH$6,$A202,'CAPM Regression Loop'!$D$2)</f>
        <v>-1.221249897359061E-3</v>
      </c>
      <c r="T202" s="14">
        <v>196</v>
      </c>
      <c r="U202" s="14" t="s">
        <v>198</v>
      </c>
      <c r="V202" s="14">
        <v>0.89368101073319506</v>
      </c>
      <c r="W202" s="14">
        <v>0.10516717513074499</v>
      </c>
      <c r="X202" s="14">
        <v>0.22411142257933275</v>
      </c>
      <c r="Y202" s="14">
        <f t="shared" si="9"/>
        <v>-1.0109522209247135</v>
      </c>
      <c r="Z202" s="14">
        <f t="shared" si="11"/>
        <v>1.0109522209247135</v>
      </c>
      <c r="AA202" s="14">
        <f t="shared" si="10"/>
        <v>1</v>
      </c>
      <c r="AF202" s="80"/>
      <c r="AH202" s="81"/>
      <c r="AI202" s="15">
        <v>1.8799269823820679E-2</v>
      </c>
      <c r="AJ202" s="15">
        <v>7.6211582810725657E-3</v>
      </c>
      <c r="AK202" s="15">
        <v>-3.6374343420230528E-3</v>
      </c>
      <c r="AL202" s="15">
        <v>3.7376405242421679E-3</v>
      </c>
      <c r="AM202" s="15">
        <v>4.5535115359702479E-3</v>
      </c>
      <c r="AN202" s="15">
        <v>1.2771565679487539E-2</v>
      </c>
      <c r="AO202" s="15">
        <v>7.9470616925317195E-3</v>
      </c>
      <c r="AP202" s="15">
        <v>-3.1496089028961085E-3</v>
      </c>
      <c r="AQ202" s="15">
        <v>2.2083927867057739E-3</v>
      </c>
      <c r="AR202" s="15">
        <v>1.5814015586365776E-2</v>
      </c>
      <c r="AS202" s="15">
        <v>-7.0207512931369752E-3</v>
      </c>
      <c r="AT202" s="15">
        <v>-5.5494619148659038E-3</v>
      </c>
      <c r="AU202" s="15">
        <v>-4.2388139793762346E-2</v>
      </c>
      <c r="AV202" s="15">
        <v>1.9315286805540507E-2</v>
      </c>
      <c r="AW202" s="15">
        <v>1.5217905528754695E-2</v>
      </c>
      <c r="AX202" s="15">
        <v>9.2418936087870079E-3</v>
      </c>
      <c r="AY202" s="15">
        <v>1.3507634461542002E-2</v>
      </c>
      <c r="AZ202" s="15">
        <v>-1.050719454606921E-2</v>
      </c>
      <c r="BA202" s="15">
        <v>-3.1565638654926106E-2</v>
      </c>
      <c r="BB202" s="15">
        <v>-3.5783861790658358E-3</v>
      </c>
      <c r="BC202" s="15">
        <v>-5.63117396063043E-3</v>
      </c>
      <c r="BD202" s="15">
        <v>9.8641483089103171E-3</v>
      </c>
      <c r="BE202" s="15">
        <v>-7.8667689365196063E-3</v>
      </c>
      <c r="BF202" s="15">
        <v>-1.1528088028813093E-2</v>
      </c>
      <c r="BG202" s="15">
        <v>5.6523937586142377E-3</v>
      </c>
      <c r="BH202" s="15">
        <v>-9.2663849959502328E-3</v>
      </c>
      <c r="BI202" s="15">
        <v>-8.6486491877428454E-4</v>
      </c>
      <c r="BJ202" s="15">
        <v>2.3496817170387638E-2</v>
      </c>
      <c r="BK202" s="15">
        <v>3.6889939678575361E-3</v>
      </c>
      <c r="BL202" s="15">
        <v>-9.0540018480702346E-3</v>
      </c>
      <c r="BM202" s="15">
        <v>7.7560906430975572E-3</v>
      </c>
      <c r="BN202" s="15">
        <v>4.3555795806175669E-2</v>
      </c>
      <c r="BO202" s="15">
        <v>1.654884102447271E-2</v>
      </c>
      <c r="BP202" s="15">
        <v>-2.8541101651027832E-2</v>
      </c>
      <c r="BQ202" s="15">
        <v>-9.2041797593254322E-3</v>
      </c>
      <c r="BR202" s="15">
        <v>1.1312969816387996E-2</v>
      </c>
      <c r="BS202" s="15">
        <v>-1.3741409169838528E-2</v>
      </c>
      <c r="BT202" s="15">
        <v>1.5623014888549936E-2</v>
      </c>
      <c r="BU202" s="15">
        <v>-4.4609539001094975E-3</v>
      </c>
      <c r="BV202" s="15">
        <v>3.2314922847230018E-2</v>
      </c>
      <c r="BW202" s="15">
        <v>-3.6387026448812068E-3</v>
      </c>
      <c r="BX202" s="15">
        <v>-4.8230958319463955E-4</v>
      </c>
      <c r="BY202" s="15">
        <v>-3.8449548866484203E-3</v>
      </c>
      <c r="BZ202" s="15">
        <v>4.8869981196256731E-3</v>
      </c>
      <c r="CA202" s="15">
        <v>-4.6065259931669646E-4</v>
      </c>
      <c r="CB202" s="15">
        <v>-4.3747722170570498E-4</v>
      </c>
      <c r="CC202" s="15">
        <v>3.3261758889735937E-3</v>
      </c>
      <c r="CD202" s="15">
        <v>8.9499404097006761E-3</v>
      </c>
      <c r="CE202" s="15">
        <v>1.647422727912045E-2</v>
      </c>
      <c r="CF202" s="15">
        <v>3.6470793686680376E-3</v>
      </c>
      <c r="CG202" s="15">
        <v>6.887541322622392E-3</v>
      </c>
      <c r="CH202" s="15">
        <v>8.7459656602241476E-3</v>
      </c>
      <c r="CI202" s="15">
        <v>7.5577686548854682E-3</v>
      </c>
      <c r="CJ202" s="15">
        <v>1.1092737149718113E-2</v>
      </c>
      <c r="CK202" s="15">
        <v>-9.2804876899483645E-3</v>
      </c>
      <c r="CL202" s="15">
        <v>-5.8630141028100553E-3</v>
      </c>
      <c r="CM202" s="15">
        <v>3.8095284166676487E-3</v>
      </c>
      <c r="CN202" s="15">
        <v>-9.191177117628353E-4</v>
      </c>
      <c r="CO202" s="15">
        <v>-1.2637659418452381E-2</v>
      </c>
      <c r="CP202" s="15">
        <v>8.6718936874816115E-3</v>
      </c>
      <c r="CQ202" s="15">
        <v>-1.3838771099970349E-2</v>
      </c>
      <c r="CR202" s="15">
        <v>4.8288065734197862E-3</v>
      </c>
      <c r="CS202" s="15">
        <v>1.4874800434441404E-2</v>
      </c>
      <c r="CT202" s="15">
        <v>5.5126597275762237E-3</v>
      </c>
      <c r="CU202" s="15">
        <v>-8.8866904502711043E-3</v>
      </c>
      <c r="CV202" s="15">
        <v>2.0108952922713478E-2</v>
      </c>
      <c r="CW202" s="15">
        <v>4.755730163390863E-3</v>
      </c>
      <c r="CX202" s="15">
        <v>-1.9740900806237013E-2</v>
      </c>
      <c r="CY202" s="15">
        <v>-1.5603608233175446E-2</v>
      </c>
      <c r="CZ202" s="15">
        <v>1.4933755676817458E-2</v>
      </c>
      <c r="DA202" s="15">
        <v>2.8632804100151548E-3</v>
      </c>
      <c r="DB202" s="15">
        <v>1.2858733061761E-2</v>
      </c>
      <c r="DC202" s="15">
        <v>-2.085123554152625E-2</v>
      </c>
      <c r="DD202" s="15">
        <v>1.0780014560504462E-2</v>
      </c>
      <c r="DE202" s="15">
        <v>-2.2068156573803503E-2</v>
      </c>
      <c r="DF202" s="15">
        <v>2.0827306690214591E-2</v>
      </c>
      <c r="DG202" s="15">
        <v>1.1450506787995505E-2</v>
      </c>
      <c r="DH202" s="15">
        <v>-1.4108354484643137E-3</v>
      </c>
      <c r="DI202" s="15">
        <v>-1.1495580662287959E-2</v>
      </c>
      <c r="DJ202" s="15">
        <v>-9.4219112416190128E-3</v>
      </c>
      <c r="DK202" s="15">
        <v>2.2835109071017358E-2</v>
      </c>
      <c r="DL202" s="15">
        <v>3.6460163947043045E-2</v>
      </c>
      <c r="DM202" s="15">
        <v>-6.4596497909566323E-3</v>
      </c>
      <c r="DN202" s="15">
        <v>4.2837101182692698E-3</v>
      </c>
      <c r="DO202" s="15">
        <v>1.0371054265487052E-2</v>
      </c>
      <c r="DP202" s="15">
        <v>-1.0486354020183049E-2</v>
      </c>
      <c r="DQ202" s="15">
        <v>-2.7131395125851937E-3</v>
      </c>
      <c r="DR202" s="15">
        <v>-1.1909072448126877E-2</v>
      </c>
      <c r="DS202" s="15">
        <v>-6.7124139379042859E-3</v>
      </c>
      <c r="DT202" s="15">
        <v>1.4852907072684825E-2</v>
      </c>
      <c r="DU202" s="15">
        <v>2.521141934649607E-2</v>
      </c>
      <c r="DV202" s="15">
        <v>-1.1014214770986044E-2</v>
      </c>
      <c r="DW202" s="15">
        <v>-2.1810144588596626E-2</v>
      </c>
      <c r="DX202" s="15">
        <v>-7.912260431457185E-3</v>
      </c>
      <c r="DY202" s="15">
        <v>-3.1168856402532226E-3</v>
      </c>
      <c r="DZ202" s="15">
        <v>-5.5470096006007691E-3</v>
      </c>
      <c r="EA202" s="15">
        <v>3.8664371541493876E-3</v>
      </c>
      <c r="EB202" s="15">
        <v>3.3716507036599141E-3</v>
      </c>
      <c r="EC202" s="15">
        <v>-1.5580234374565764E-2</v>
      </c>
      <c r="ED202" s="15">
        <v>6.2456830370566053E-3</v>
      </c>
      <c r="EE202" s="15">
        <v>-5.8573714654675977E-3</v>
      </c>
      <c r="EF202" s="15">
        <v>2.2410542329897886E-3</v>
      </c>
      <c r="EG202" s="15">
        <v>6.279061192695173E-3</v>
      </c>
      <c r="EH202" s="15">
        <v>-8.1435085749366962E-3</v>
      </c>
      <c r="EI202" s="15">
        <v>1.2526259819180256E-2</v>
      </c>
      <c r="EJ202" s="15">
        <v>-7.0679860894456575E-3</v>
      </c>
      <c r="EK202" s="15">
        <v>-7.4742049418437982E-3</v>
      </c>
      <c r="EL202" s="15">
        <v>-1.3791203399501004E-3</v>
      </c>
      <c r="EM202" s="15">
        <v>-9.4123263373950203E-3</v>
      </c>
      <c r="EN202" s="15">
        <v>1.6292879535208575E-2</v>
      </c>
      <c r="EO202" s="15">
        <v>-2.0759816465468818E-3</v>
      </c>
      <c r="EP202" s="15">
        <v>2.3039209743485355E-3</v>
      </c>
      <c r="EQ202" s="15">
        <v>5.5294444317345332E-4</v>
      </c>
      <c r="ER202" s="15">
        <v>8.3638752077553093E-3</v>
      </c>
      <c r="ES202" s="15">
        <v>-7.3062032913257847E-4</v>
      </c>
      <c r="ET202" s="15">
        <v>-6.8143364197301654E-3</v>
      </c>
      <c r="EU202" s="15">
        <v>-6.281407241709874E-4</v>
      </c>
      <c r="EV202" s="15">
        <v>-3.8303740402340601E-3</v>
      </c>
      <c r="EW202" s="15">
        <v>6.5365331211394151E-3</v>
      </c>
      <c r="EX202" s="15">
        <v>7.5535399009091213E-3</v>
      </c>
      <c r="EY202" s="15">
        <v>-1.1100833702390725E-3</v>
      </c>
      <c r="EZ202" s="15">
        <v>1.7534635388735502E-3</v>
      </c>
      <c r="FA202" s="15">
        <v>1.1141454801261106E-2</v>
      </c>
      <c r="FB202" s="15">
        <v>-2.5630841730567371E-3</v>
      </c>
      <c r="FC202" s="15">
        <v>5.6964182307289784E-3</v>
      </c>
      <c r="FD202" s="15">
        <v>1.4058786116927716E-2</v>
      </c>
      <c r="FE202" s="15">
        <v>1.124075116444489E-2</v>
      </c>
      <c r="FF202" s="15">
        <v>-1.1753318452670603E-2</v>
      </c>
      <c r="FG202" s="15">
        <v>-1.1823962760636108E-2</v>
      </c>
      <c r="FH202" s="15">
        <v>1.4590910030410907E-2</v>
      </c>
      <c r="FI202" s="15">
        <v>6.269613013595395E-3</v>
      </c>
      <c r="FJ202" s="15">
        <v>-1.0991025103521787E-3</v>
      </c>
      <c r="FK202" s="15">
        <v>3.8875259533672794E-3</v>
      </c>
      <c r="FL202" s="15">
        <v>-4.4570576215193216E-3</v>
      </c>
      <c r="FM202" s="15">
        <v>-2.0465830592291002E-2</v>
      </c>
      <c r="FN202" s="15">
        <v>-1.9787555819702162E-2</v>
      </c>
      <c r="FO202" s="15">
        <v>-1.1989049392746816E-2</v>
      </c>
      <c r="FP202" s="15">
        <v>-2.9534423443783545E-2</v>
      </c>
      <c r="FQ202" s="15">
        <v>5.1761114777897988E-3</v>
      </c>
      <c r="FR202" s="15">
        <v>1.3652480739292438E-2</v>
      </c>
      <c r="FS202" s="15">
        <v>-1.5208404122106622E-2</v>
      </c>
      <c r="FT202" s="15">
        <v>-8.2193393930449601E-4</v>
      </c>
      <c r="FU202" s="15">
        <v>1.577942010396521E-2</v>
      </c>
      <c r="FV202" s="15">
        <v>-9.94505312596854E-3</v>
      </c>
      <c r="FW202" s="15">
        <v>1.6107161834712252E-2</v>
      </c>
      <c r="FX202" s="15">
        <v>9.1674720170864393E-3</v>
      </c>
      <c r="FY202" s="15">
        <v>-5.5892087746802765E-3</v>
      </c>
      <c r="FZ202" s="15">
        <v>0</v>
      </c>
      <c r="GA202" s="15">
        <v>-1.2373510328048273E-2</v>
      </c>
      <c r="GB202" s="15">
        <v>-2.0260010306735617E-3</v>
      </c>
      <c r="GC202" s="15">
        <v>3.6978383394100441E-3</v>
      </c>
      <c r="GD202" s="15">
        <v>3.6915139393967907E-2</v>
      </c>
      <c r="GE202" s="15">
        <v>-1.3595247208969579E-2</v>
      </c>
      <c r="GF202" s="15">
        <v>3.1618307456379555E-3</v>
      </c>
      <c r="GG202" s="15">
        <v>2.2078300707859402E-2</v>
      </c>
      <c r="GH202" s="15">
        <v>1.2177593223234442E-2</v>
      </c>
      <c r="GI202" s="15">
        <v>-9.2257008191036266E-4</v>
      </c>
      <c r="GJ202" s="15">
        <v>2.9522297341261871E-3</v>
      </c>
      <c r="GK202" s="15">
        <v>-7.4257766968495384E-3</v>
      </c>
      <c r="GL202" s="15">
        <v>-9.6887898789929962E-3</v>
      </c>
      <c r="GM202" s="15">
        <v>3.8176080299451472E-3</v>
      </c>
      <c r="GN202" s="15">
        <v>1.3311344638239287E-2</v>
      </c>
      <c r="GO202" s="15">
        <v>-1.1037485437666217E-2</v>
      </c>
      <c r="GP202" s="15">
        <v>1.1286362264687691E-2</v>
      </c>
      <c r="GQ202" s="15">
        <v>-2.2443735079609672E-3</v>
      </c>
      <c r="GR202" s="15">
        <v>1.0639146120521942E-2</v>
      </c>
      <c r="GS202" s="15">
        <v>-1.0536905120510455E-2</v>
      </c>
      <c r="GT202" s="15">
        <v>1.6246957270019829E-3</v>
      </c>
      <c r="GU202" s="15">
        <v>5.7904041347045295E-3</v>
      </c>
      <c r="GV202" s="15">
        <v>3.1384240764083436E-2</v>
      </c>
      <c r="GW202" s="15">
        <v>2.2813754874252617E-2</v>
      </c>
      <c r="GX202" s="15">
        <v>2.57762046141666E-2</v>
      </c>
      <c r="GY202" s="15">
        <v>-3.0013153274289373E-3</v>
      </c>
      <c r="GZ202" s="15">
        <v>-8.3124629905018659E-3</v>
      </c>
      <c r="HA202" s="15">
        <v>1.3918009301297355E-2</v>
      </c>
      <c r="HB202" s="15">
        <v>-1.5403628438439633E-2</v>
      </c>
      <c r="HC202" s="15">
        <v>7.1338951311749089E-3</v>
      </c>
      <c r="HD202" s="15">
        <v>2.6030383461624297E-3</v>
      </c>
      <c r="HE202" s="15">
        <v>-3.7167813102108088E-4</v>
      </c>
      <c r="HF202" s="15">
        <v>2.5617164370300326E-2</v>
      </c>
      <c r="HG202" s="15">
        <v>3.1689161301320622E-3</v>
      </c>
      <c r="HH202" s="15">
        <v>-1.3645435896913645E-2</v>
      </c>
      <c r="HI202" s="15">
        <v>-2.6585250075260082E-3</v>
      </c>
      <c r="HJ202" s="15">
        <v>-9.6862695894209747E-3</v>
      </c>
      <c r="HK202" s="15">
        <v>4.8381635275366583E-4</v>
      </c>
      <c r="HL202" s="15">
        <v>-2.102122122003925E-2</v>
      </c>
      <c r="HM202" s="15">
        <v>7.4369891824042382E-3</v>
      </c>
      <c r="HN202" s="15">
        <v>-1.6872894891657051E-3</v>
      </c>
      <c r="HO202" s="15">
        <v>9.3606671629531532E-4</v>
      </c>
      <c r="HP202" s="15">
        <v>-8.663295847383309E-3</v>
      </c>
      <c r="HQ202" s="15">
        <v>3.3667082389728692E-3</v>
      </c>
      <c r="HR202" s="15">
        <v>-2.5610056105022531E-2</v>
      </c>
      <c r="HS202" s="15">
        <v>-2.8778964550043404E-2</v>
      </c>
      <c r="HT202" s="15">
        <v>7.7674522138221529E-3</v>
      </c>
      <c r="HU202" s="15">
        <v>5.3372722632339812E-3</v>
      </c>
      <c r="HV202" s="15">
        <v>1.278638537238474E-2</v>
      </c>
      <c r="HW202" s="15">
        <v>-1.5941339259874499E-3</v>
      </c>
      <c r="HX202" s="15">
        <v>2.4653336063982553E-2</v>
      </c>
      <c r="HY202" s="15">
        <v>-5.7827505219120827E-3</v>
      </c>
      <c r="HZ202" s="15">
        <v>5.7599106006651904E-3</v>
      </c>
      <c r="IA202" s="15">
        <v>8.4961772315557014E-4</v>
      </c>
      <c r="IB202" s="15">
        <v>-2.8398344896660106E-2</v>
      </c>
      <c r="IC202" s="15">
        <v>3.443630690456426E-3</v>
      </c>
      <c r="ID202" s="15">
        <v>1.7006914005630858E-4</v>
      </c>
      <c r="IE202" s="15">
        <v>-4.8966082105522113E-3</v>
      </c>
      <c r="IF202" s="15">
        <v>2.5419428836976253E-2</v>
      </c>
      <c r="IG202" s="15">
        <v>-3.0397477184371045E-2</v>
      </c>
      <c r="IH202" s="15">
        <v>-5.8224164672515157E-4</v>
      </c>
      <c r="II202" s="15">
        <v>-1.4533912136831374E-2</v>
      </c>
      <c r="IJ202" s="15">
        <v>-2.4881031388571243E-2</v>
      </c>
      <c r="IK202" s="15">
        <v>-6.0693097040365679E-3</v>
      </c>
      <c r="IL202" s="15">
        <v>1.7317256142896593E-2</v>
      </c>
      <c r="IM202" s="15">
        <v>-1.7845463066749067E-3</v>
      </c>
      <c r="IN202" s="15">
        <v>-6.9311020639992553E-3</v>
      </c>
      <c r="IO202" s="15">
        <v>-1.6479123998675561E-2</v>
      </c>
      <c r="IP202" s="15">
        <v>-1.2578782206860073E-2</v>
      </c>
      <c r="IQ202" s="15">
        <v>2.2063863072499704E-2</v>
      </c>
      <c r="IR202" s="15">
        <v>1.6294345603299638E-2</v>
      </c>
      <c r="IS202" s="15">
        <v>3.0847560514430431E-3</v>
      </c>
      <c r="IT202" s="15">
        <v>3.174869831458027E-2</v>
      </c>
      <c r="IU202" s="15">
        <v>-7.353746764611104E-3</v>
      </c>
      <c r="IV202" s="15">
        <v>1.9813757225167561E-3</v>
      </c>
      <c r="IW202" s="15">
        <v>-3.8763269866660337E-2</v>
      </c>
      <c r="IX202" s="15">
        <v>7.4113626696422335E-3</v>
      </c>
      <c r="IY202" s="15">
        <v>-1.0790835293294479E-2</v>
      </c>
      <c r="IZ202" s="15">
        <v>2.034399470271776E-2</v>
      </c>
      <c r="JA202" s="15">
        <v>2.0331068783583758E-2</v>
      </c>
      <c r="JB202" s="15">
        <v>3.9761483796394168E-3</v>
      </c>
      <c r="JC202" s="15">
        <v>-2.7586224390798624E-3</v>
      </c>
      <c r="JD202" s="15">
        <v>1.5499565132861251E-2</v>
      </c>
      <c r="JE202" s="15">
        <v>5.9245276015320973E-3</v>
      </c>
      <c r="JF202" s="15">
        <v>2.0747589679937571E-3</v>
      </c>
      <c r="JG202" s="15">
        <v>-2.2297467805557213E-2</v>
      </c>
      <c r="JH202" s="15">
        <v>8.2747679435293351E-3</v>
      </c>
      <c r="JI202" s="15">
        <v>-1.4545204035770311E-2</v>
      </c>
      <c r="JJ202" s="15">
        <v>1.2506254756611847E-3</v>
      </c>
      <c r="JK202" s="15">
        <v>5.3097469882298657E-3</v>
      </c>
      <c r="JL202" s="15">
        <v>3.584703292195826E-3</v>
      </c>
      <c r="JM202" s="15">
        <v>1.3077560842269246E-2</v>
      </c>
      <c r="JN202" s="15">
        <v>1.4083407382157094E-3</v>
      </c>
      <c r="JO202" s="15">
        <v>2.0698931621082488E-2</v>
      </c>
      <c r="JP202" s="15">
        <v>-6.5723911395619101E-3</v>
      </c>
      <c r="JQ202" s="15">
        <v>1.1778699192612705E-2</v>
      </c>
      <c r="JR202" s="15">
        <v>-9.7074534384832141E-4</v>
      </c>
      <c r="JS202" s="15">
        <v>1.4572570486264586E-2</v>
      </c>
      <c r="JT202" s="15">
        <v>-5.8212222596165366E-3</v>
      </c>
      <c r="JU202" s="15">
        <v>-1.2073245815581398E-3</v>
      </c>
      <c r="JV202" s="15">
        <v>3.623584845404481E-2</v>
      </c>
      <c r="JW202" s="15">
        <v>6.7929369068943863E-3</v>
      </c>
      <c r="JX202" s="15">
        <v>-8.8535768575739981E-3</v>
      </c>
      <c r="JY202" s="15">
        <v>-7.9840323602447291E-4</v>
      </c>
      <c r="JZ202" s="15">
        <v>-6.3451989538508809E-3</v>
      </c>
      <c r="KA202" s="15">
        <v>-7.4465128454870274E-3</v>
      </c>
      <c r="KB202" s="15">
        <v>-9.006101510158137E-3</v>
      </c>
      <c r="KC202" s="15">
        <v>-1.5864262713716819E-2</v>
      </c>
      <c r="KD202" s="15">
        <v>5.1938864857303153E-3</v>
      </c>
      <c r="KE202" s="15">
        <v>-5.5751863420771385E-3</v>
      </c>
      <c r="KF202" s="15">
        <v>-2.3257247768215515E-3</v>
      </c>
      <c r="KG202" s="15">
        <v>8.8826307966379508E-3</v>
      </c>
      <c r="KH202" s="15">
        <v>2.9550433098558797E-3</v>
      </c>
      <c r="KI202" s="15">
        <v>2.2371373983561989E-3</v>
      </c>
      <c r="KJ202" s="15">
        <v>5.2044727141058802E-3</v>
      </c>
      <c r="KK202" s="15">
        <v>1.986097971629546E-3</v>
      </c>
      <c r="KL202" s="15">
        <v>4.3366912042753459E-3</v>
      </c>
      <c r="KM202" s="15">
        <v>8.767316009598103E-4</v>
      </c>
      <c r="KN202" s="15">
        <v>-6.0676965624249877E-3</v>
      </c>
      <c r="KO202" s="15">
        <v>-1.8960342523703249E-2</v>
      </c>
      <c r="KP202" s="15">
        <v>4.7187471142172621E-3</v>
      </c>
      <c r="KQ202" s="15">
        <v>-6.4913991244076484E-4</v>
      </c>
      <c r="KR202" s="15">
        <v>-1.8001805041479657E-3</v>
      </c>
      <c r="KS202" s="15">
        <v>5.4476256022380574E-3</v>
      </c>
      <c r="KT202" s="15">
        <v>-1.1713674090988174E-2</v>
      </c>
      <c r="KU202" s="15">
        <v>-2.8924260904003201E-3</v>
      </c>
      <c r="KV202" s="15">
        <v>-4.8553886050915918E-3</v>
      </c>
      <c r="KW202" s="15">
        <v>7.3122649016497607E-3</v>
      </c>
      <c r="KX202" s="15">
        <v>-2.3801023556373359E-4</v>
      </c>
      <c r="KY202" s="15">
        <v>6.6900664626563132E-3</v>
      </c>
      <c r="KZ202" s="15">
        <v>-1.0797575211042706E-2</v>
      </c>
      <c r="LA202" s="15">
        <v>-1.6522627043048146E-3</v>
      </c>
      <c r="LB202" s="15">
        <v>2.6033786262774406E-2</v>
      </c>
      <c r="LC202" s="15">
        <v>4.5691252106088683E-3</v>
      </c>
      <c r="LD202" s="15">
        <v>-1.5693168866679829E-2</v>
      </c>
      <c r="LE202" s="15">
        <v>1.3426775135942865E-2</v>
      </c>
      <c r="LF202" s="15">
        <v>1.8282555145545061E-2</v>
      </c>
      <c r="LG202" s="15">
        <v>1.9189818783635518E-2</v>
      </c>
      <c r="LH202" s="15">
        <v>-9.7088141269608269E-3</v>
      </c>
      <c r="LI202" s="15">
        <v>1.7688395481979684E-2</v>
      </c>
      <c r="LJ202" s="15">
        <v>1.1350450656766136E-2</v>
      </c>
      <c r="LK202" s="15">
        <v>-2.2627407266885682E-2</v>
      </c>
      <c r="LL202" s="15">
        <v>1.4134277971469427E-3</v>
      </c>
      <c r="LM202" s="15">
        <v>9.1415580969549399E-3</v>
      </c>
      <c r="LN202" s="15">
        <v>4.8252351938887416E-3</v>
      </c>
      <c r="LO202" s="15">
        <v>1.0624269920229204E-2</v>
      </c>
      <c r="LP202" s="15">
        <v>-7.7978008002075258E-3</v>
      </c>
      <c r="LQ202" s="15">
        <v>-3.2976092631875625E-4</v>
      </c>
      <c r="LR202" s="15">
        <v>-1.4250448279682991E-2</v>
      </c>
      <c r="LS202" s="15">
        <v>-1.9433067667761449E-3</v>
      </c>
      <c r="LT202" s="15">
        <v>1.3303246160753197E-2</v>
      </c>
      <c r="LU202" s="15">
        <v>3.3491518885894007E-3</v>
      </c>
      <c r="LV202" s="15">
        <v>3.7974079604459142E-3</v>
      </c>
      <c r="LW202" s="15">
        <v>8.0478424853485438E-3</v>
      </c>
      <c r="LX202" s="15">
        <v>1.8069363454173263E-3</v>
      </c>
      <c r="LY202" s="15">
        <v>-1.0899777347442959E-2</v>
      </c>
      <c r="LZ202" s="15">
        <v>1.7035002587217522E-2</v>
      </c>
      <c r="MA202" s="15">
        <v>-7.7592923638220854E-3</v>
      </c>
      <c r="MB202" s="15">
        <v>3.0366103297813211E-3</v>
      </c>
      <c r="MC202" s="15">
        <v>1.0582109330537008E-2</v>
      </c>
      <c r="MD202" s="15">
        <v>-7.4295629096082332E-3</v>
      </c>
      <c r="ME202" s="15">
        <v>-1.1592188164172303E-3</v>
      </c>
      <c r="MF202" s="15">
        <v>1.8165803806559053E-2</v>
      </c>
      <c r="MG202" s="15">
        <v>1.7339652595956951E-2</v>
      </c>
      <c r="MH202" s="15">
        <v>3.9535271591315735E-3</v>
      </c>
      <c r="MI202" s="15">
        <v>-9.3248819357342663E-3</v>
      </c>
      <c r="MJ202" s="15">
        <v>1.2560185867261596E-3</v>
      </c>
      <c r="MK202" s="15">
        <v>6.0710663130620372E-3</v>
      </c>
      <c r="ML202" s="15">
        <v>1.7179696562121784E-2</v>
      </c>
      <c r="MM202" s="15">
        <v>-7.858118778999815E-3</v>
      </c>
      <c r="MN202" s="15">
        <v>8.4423812528049082E-4</v>
      </c>
      <c r="MO202" s="15">
        <v>3.9069934379650671E-3</v>
      </c>
      <c r="MP202" s="15">
        <v>-6.3427322615003121E-3</v>
      </c>
      <c r="MQ202" s="15">
        <v>4.708876254959745E-3</v>
      </c>
      <c r="MR202" s="15">
        <v>1.6635747211835847E-2</v>
      </c>
      <c r="MS202" s="15">
        <v>-1.1108026690625251E-3</v>
      </c>
      <c r="MT202" s="15">
        <v>-1.6076559406347241E-2</v>
      </c>
      <c r="MU202" s="15">
        <v>-1.2871671232675026E-3</v>
      </c>
      <c r="MV202" s="15">
        <v>5.17932571134879E-3</v>
      </c>
      <c r="MW202" s="15">
        <v>1.2843244798840171E-2</v>
      </c>
      <c r="MX202" s="15">
        <v>3.9792645585524103E-2</v>
      </c>
      <c r="MY202" s="15">
        <v>3.0166552483189276E-2</v>
      </c>
      <c r="MZ202" s="15">
        <v>-3.4759974169180086E-3</v>
      </c>
      <c r="NA202" s="15">
        <v>-9.2165905141746373E-4</v>
      </c>
      <c r="NB202" s="15">
        <v>-3.7582874817806418E-3</v>
      </c>
      <c r="NC202" s="15">
        <v>-9.5034457140689955E-4</v>
      </c>
      <c r="ND202" s="15">
        <v>7.2008952191345999E-3</v>
      </c>
      <c r="NE202" s="15">
        <v>7.9491674544226575E-3</v>
      </c>
      <c r="NF202" s="15">
        <v>1.1633240814006459E-2</v>
      </c>
      <c r="NG202" s="15">
        <v>-1.1580414685634994E-2</v>
      </c>
      <c r="NH202" s="15">
        <v>1.4566083866539438E-2</v>
      </c>
      <c r="NI202" s="15">
        <v>-1.0710394856929454E-2</v>
      </c>
      <c r="NJ202" s="15">
        <v>1.7283195449867204E-2</v>
      </c>
      <c r="NK202" s="15">
        <v>9.1999058785284527E-3</v>
      </c>
      <c r="NL202" s="15">
        <v>5.2677909348588046E-3</v>
      </c>
      <c r="NM202" s="15">
        <v>4.158010148663677E-3</v>
      </c>
      <c r="NN202" s="15">
        <v>-8.539761548134496E-3</v>
      </c>
      <c r="NO202" s="15">
        <v>2.2917284612667885E-2</v>
      </c>
      <c r="NP202" s="15">
        <v>4.9491440035809905E-3</v>
      </c>
      <c r="NQ202" s="15">
        <v>-1.4602156550940954E-2</v>
      </c>
      <c r="NR202" s="15">
        <v>-5.1813587419976288E-3</v>
      </c>
      <c r="NS202" s="15">
        <v>3.2175530500695559E-3</v>
      </c>
      <c r="NT202" s="15">
        <v>-5.910515377089959E-3</v>
      </c>
      <c r="NU202" s="15">
        <v>-5.8109888352055614E-3</v>
      </c>
      <c r="NV202" s="15">
        <v>-1.7586384502075867E-2</v>
      </c>
      <c r="NW202" s="15">
        <v>9.5132399754381113E-4</v>
      </c>
      <c r="NX202" s="15">
        <v>4.1265533110170435E-3</v>
      </c>
      <c r="NY202" s="15">
        <v>-4.5111941738843666E-3</v>
      </c>
      <c r="NZ202" s="15">
        <v>4.0899852515252876E-3</v>
      </c>
      <c r="OA202" s="15">
        <v>5.103911918175821E-3</v>
      </c>
      <c r="OB202" s="15">
        <v>1.5729423132427332E-2</v>
      </c>
      <c r="OC202" s="15">
        <v>5.3891396874256809E-3</v>
      </c>
      <c r="OD202" s="15">
        <v>-9.1309101959755039E-3</v>
      </c>
      <c r="OE202" s="15">
        <v>6.5749658511691711E-3</v>
      </c>
      <c r="OF202" s="15">
        <v>-2.6797693571155574E-3</v>
      </c>
      <c r="OG202" s="15">
        <v>-1.1003369944301584E-2</v>
      </c>
      <c r="OH202" s="15">
        <v>-4.359679929810463E-3</v>
      </c>
      <c r="OI202" s="15">
        <v>2.1828336785774987E-2</v>
      </c>
      <c r="OJ202" s="15">
        <v>4.9149808959286483E-3</v>
      </c>
      <c r="OK202" s="15">
        <v>0</v>
      </c>
      <c r="OL202" s="15">
        <v>3.5257358103984006E-3</v>
      </c>
      <c r="OM202" s="15">
        <v>-1.3591053266991228E-2</v>
      </c>
      <c r="ON202" s="15">
        <v>-5.1024748109335333E-4</v>
      </c>
      <c r="OO202" s="15">
        <v>5.5907965902662988E-3</v>
      </c>
      <c r="OP202" s="15">
        <v>-6.9539844029323297E-3</v>
      </c>
      <c r="OQ202" s="15">
        <v>7.2245949396307994E-3</v>
      </c>
      <c r="OR202" s="15">
        <v>1.8630652803930052E-3</v>
      </c>
      <c r="OS202" s="15">
        <v>-7.2478280059695482E-3</v>
      </c>
      <c r="OT202" s="15">
        <v>7.7634932510112636E-3</v>
      </c>
      <c r="OU202" s="15">
        <v>-1.1774403809379521E-3</v>
      </c>
      <c r="OV202" s="15">
        <v>-5.2663755559759495E-2</v>
      </c>
      <c r="OW202" s="15">
        <v>-8.5432836608387817E-3</v>
      </c>
      <c r="OX202" s="15">
        <v>-1.2536042759939475E-3</v>
      </c>
      <c r="OY202" s="15">
        <v>-1.0712872925577122E-2</v>
      </c>
      <c r="OZ202" s="15">
        <v>7.2765393828696833E-3</v>
      </c>
      <c r="PA202" s="15">
        <v>1.4010975306615788E-2</v>
      </c>
      <c r="PB202" s="15">
        <v>2.5847592810555514E-2</v>
      </c>
      <c r="PC202" s="15">
        <v>1.0142276459934492E-2</v>
      </c>
      <c r="PD202" s="15">
        <v>3.2733253449691085E-3</v>
      </c>
      <c r="PE202" s="15">
        <v>-3.1386748231895848E-3</v>
      </c>
      <c r="PF202" s="15">
        <v>4.5689997242428131E-3</v>
      </c>
      <c r="PG202" s="15">
        <v>-7.6176080335315904E-3</v>
      </c>
      <c r="PH202" s="15">
        <v>-7.251663395320236E-3</v>
      </c>
      <c r="PI202" s="15">
        <v>4.390779433878538E-4</v>
      </c>
      <c r="PJ202" s="15">
        <v>1.1767174847199434E-2</v>
      </c>
      <c r="PK202" s="15">
        <v>-9.2770105988013007E-3</v>
      </c>
      <c r="PL202" s="15">
        <v>1.285181190412807E-2</v>
      </c>
      <c r="PM202" s="15">
        <v>-6.7181729097181805E-4</v>
      </c>
      <c r="PN202" s="15">
        <v>-2.9199232367206531E-3</v>
      </c>
      <c r="PO202" s="15">
        <v>2.6912003061254405E-3</v>
      </c>
      <c r="PP202" s="15">
        <v>-2.9686804433549436E-4</v>
      </c>
      <c r="PQ202" s="15">
        <v>-6.305709721837441E-3</v>
      </c>
      <c r="PR202" s="15">
        <v>6.1107307331992036E-3</v>
      </c>
      <c r="PS202" s="15">
        <v>4.546070137154805E-3</v>
      </c>
      <c r="PT202" s="15">
        <v>5.9138005002672966E-3</v>
      </c>
      <c r="PU202" s="15">
        <v>-2.2468971519707243E-2</v>
      </c>
      <c r="PV202" s="15">
        <v>1.16296871654629E-2</v>
      </c>
      <c r="PW202" s="15">
        <v>-2.1692824611259785E-2</v>
      </c>
      <c r="PX202" s="15">
        <v>1.8602133952990891E-2</v>
      </c>
      <c r="PY202" s="15">
        <v>-3.088863720848419E-3</v>
      </c>
      <c r="PZ202" s="15">
        <v>8.9461648371536012E-3</v>
      </c>
      <c r="QA202" s="15">
        <v>4.3196611445163796E-3</v>
      </c>
      <c r="QB202" s="15">
        <v>4.7164336928580382E-3</v>
      </c>
      <c r="QC202" s="15">
        <v>1.9268418865876987E-2</v>
      </c>
      <c r="QD202" s="15">
        <v>-2.3910574565458626E-4</v>
      </c>
      <c r="QE202" s="15">
        <v>-1.766114231745591E-2</v>
      </c>
      <c r="QF202" s="15">
        <v>4.7389294478716992E-3</v>
      </c>
      <c r="QG202" s="15">
        <v>3.6422107751622594E-3</v>
      </c>
      <c r="QH202" s="15">
        <v>1.4262693346191587E-2</v>
      </c>
      <c r="QI202" s="15">
        <v>-4.9148622324070336E-3</v>
      </c>
      <c r="QJ202" s="15">
        <v>-3.107200842748604E-3</v>
      </c>
      <c r="QK202" s="15">
        <v>-1.3020124999448657E-2</v>
      </c>
      <c r="QL202" s="15">
        <v>5.5207166566821307E-3</v>
      </c>
      <c r="QM202" s="15">
        <v>-1.2792537222811042E-2</v>
      </c>
      <c r="QN202" s="15">
        <v>-2.4555789011723925E-2</v>
      </c>
      <c r="QO202" s="15">
        <v>1.9746029978363003E-2</v>
      </c>
      <c r="QP202" s="15">
        <v>4.6677734394498689E-3</v>
      </c>
      <c r="QQ202" s="15">
        <v>-4.9778630525732911E-3</v>
      </c>
      <c r="QR202" s="15">
        <v>2.1500276923718874E-2</v>
      </c>
      <c r="QS202" s="15">
        <v>-1.6676637203337157E-2</v>
      </c>
      <c r="QT202" s="15">
        <v>2.9486685350734293E-3</v>
      </c>
      <c r="QU202" s="15">
        <v>-1.0577631942466002E-2</v>
      </c>
      <c r="QV202" s="15">
        <v>9.1855552588656804E-3</v>
      </c>
      <c r="QW202" s="15">
        <v>-6.9686693160934277E-3</v>
      </c>
      <c r="QX202" s="15">
        <v>1.0195053883349363E-2</v>
      </c>
      <c r="QY202" s="15">
        <v>1.1830700003060671E-3</v>
      </c>
      <c r="QZ202" s="15">
        <v>1.0860777738191701E-2</v>
      </c>
      <c r="RA202" s="15">
        <v>1.5408323541556384E-3</v>
      </c>
      <c r="RB202" s="15">
        <v>-1.4773481562486982E-2</v>
      </c>
      <c r="RC202" s="15">
        <v>-7.3658018622722301E-3</v>
      </c>
      <c r="RD202" s="15">
        <v>-5.3393410534034172E-3</v>
      </c>
      <c r="RE202" s="15">
        <v>1.6196986892342748E-2</v>
      </c>
      <c r="RF202" s="15">
        <v>-1.4954348326906976E-2</v>
      </c>
      <c r="RG202" s="15">
        <v>-1.19165853227888E-3</v>
      </c>
      <c r="RH202" s="15">
        <v>2.0773832451347852E-3</v>
      </c>
      <c r="RI202" s="15">
        <v>-6.0670194012164523E-3</v>
      </c>
      <c r="RJ202" s="15">
        <v>1.5545269763743314E-2</v>
      </c>
      <c r="RK202" s="15">
        <v>9.2031605437138016E-3</v>
      </c>
      <c r="RL202" s="15">
        <v>-3.6181799608172769E-3</v>
      </c>
      <c r="RM202" s="15">
        <v>4.3931197983462069E-3</v>
      </c>
      <c r="RN202" s="15">
        <v>-8.1787181287419682E-3</v>
      </c>
      <c r="RO202" s="15">
        <v>-1.7210751016109371E-2</v>
      </c>
      <c r="RP202" s="15">
        <v>-1.4545711002378638E-2</v>
      </c>
      <c r="RQ202" s="15">
        <v>1.1616218901542122E-2</v>
      </c>
      <c r="RR202" s="15">
        <v>8.353270528970818E-3</v>
      </c>
      <c r="RS202" s="15">
        <v>4.5027011830386706E-3</v>
      </c>
      <c r="RT202" s="15">
        <v>-1.5740340637022922E-2</v>
      </c>
      <c r="RU202" s="15">
        <v>-1.3056861369371957E-3</v>
      </c>
      <c r="RV202" s="15">
        <v>-8.1595044140798968E-3</v>
      </c>
      <c r="RW202" s="15">
        <v>-7.1831021336590676E-3</v>
      </c>
      <c r="RX202" s="15">
        <v>-6.8734430062394685E-4</v>
      </c>
      <c r="RY202" s="15">
        <v>5.3552772148073849E-3</v>
      </c>
      <c r="RZ202" s="15">
        <v>-7.7697372643606225E-3</v>
      </c>
      <c r="SA202" s="15">
        <v>6.8614084672987312E-3</v>
      </c>
      <c r="SB202" s="15">
        <v>3.8372524755825861E-3</v>
      </c>
      <c r="SC202" s="15">
        <v>1.2440619961870491E-2</v>
      </c>
      <c r="SD202" s="15">
        <v>3.5855145597465889E-4</v>
      </c>
      <c r="SE202" s="15">
        <v>-2.0060309446674543E-2</v>
      </c>
      <c r="SF202" s="15">
        <v>1.5247446798742639E-2</v>
      </c>
      <c r="SG202" s="15">
        <v>1.2353657266548593E-2</v>
      </c>
      <c r="SH202" s="15">
        <v>1.7582647175371096E-2</v>
      </c>
      <c r="SI202" s="15">
        <v>-1.9445800974543803E-3</v>
      </c>
      <c r="SJ202" s="15">
        <v>1.0005214299249722E-2</v>
      </c>
      <c r="SK202" s="15">
        <v>-3.026581130142841E-2</v>
      </c>
      <c r="SL202" s="15">
        <v>1.664723343315621E-2</v>
      </c>
      <c r="SM202" s="15">
        <v>-1.2038524728390267E-3</v>
      </c>
      <c r="SN202" s="15">
        <v>7.5995001411819892E-3</v>
      </c>
      <c r="SO202" s="15">
        <v>1.0512114755088002E-2</v>
      </c>
      <c r="SP202" s="15">
        <v>2.785071174066869E-2</v>
      </c>
      <c r="SQ202" s="15">
        <v>4.6838493124264375E-3</v>
      </c>
      <c r="SR202" s="15">
        <v>-1.4084739881739085E-2</v>
      </c>
      <c r="SS202" s="15">
        <v>2.5680573491113339E-2</v>
      </c>
      <c r="ST202" s="15">
        <v>-1.2263991961924299E-2</v>
      </c>
      <c r="SU202" s="15">
        <v>8.3357769250694581E-3</v>
      </c>
      <c r="SV202" s="15">
        <v>2.6624415692742997E-2</v>
      </c>
      <c r="SW202" s="15">
        <v>2.9671515940625781E-3</v>
      </c>
      <c r="SX202" s="15">
        <v>1.7659182456293068E-3</v>
      </c>
      <c r="SY202" s="15">
        <v>-1.3103803128183097E-2</v>
      </c>
      <c r="SZ202" s="15">
        <v>1.4272055422166722E-2</v>
      </c>
      <c r="TA202" s="15">
        <v>-2.0799874110675798E-2</v>
      </c>
      <c r="TB202" s="15">
        <v>-6.3665517455415467E-3</v>
      </c>
      <c r="TC202" s="15">
        <v>1.1352665404807468E-2</v>
      </c>
      <c r="TD202" s="15">
        <v>5.1759949926296553E-3</v>
      </c>
      <c r="TE202" s="15">
        <v>6.3915737946441389E-3</v>
      </c>
      <c r="TF202" s="15">
        <v>1.5426381558424671E-2</v>
      </c>
      <c r="TG202" s="15">
        <v>-2.2951582257957066E-3</v>
      </c>
      <c r="TH202" s="15">
        <v>-9.6179809361110341E-3</v>
      </c>
      <c r="TI202" s="15">
        <v>5.2770571008438193E-3</v>
      </c>
      <c r="TJ202" s="15">
        <v>-1.9303156125969126E-4</v>
      </c>
      <c r="TK202" s="15">
        <v>-4.31620844324377E-3</v>
      </c>
      <c r="TL202" s="15">
        <v>4.1002107545431432E-3</v>
      </c>
      <c r="TM202" s="15">
        <v>-4.21575329889838E-3</v>
      </c>
      <c r="TN202" s="15">
        <v>-1.221249897359061E-3</v>
      </c>
      <c r="TO202" s="23">
        <v>5.0085373841547904E-4</v>
      </c>
    </row>
    <row r="203" spans="1:535" x14ac:dyDescent="0.35">
      <c r="A203" s="14">
        <v>197</v>
      </c>
      <c r="B203" s="81">
        <v>42705</v>
      </c>
      <c r="C203" s="23">
        <v>-3.6822407783854956E-3</v>
      </c>
      <c r="D203" s="43">
        <f ca="1">OFFSET('CAPM Regression Loop'!$AH$6,$A203,'CAPM Regression Loop'!$D$2)</f>
        <v>-2.4513986226630223E-2</v>
      </c>
      <c r="T203" s="14">
        <v>197</v>
      </c>
      <c r="U203" s="14" t="s">
        <v>199</v>
      </c>
      <c r="V203" s="14">
        <v>0.79542400106219535</v>
      </c>
      <c r="W203" s="14">
        <v>0.1092491071757926</v>
      </c>
      <c r="X203" s="14">
        <v>0.17494597936299014</v>
      </c>
      <c r="Y203" s="14">
        <f t="shared" ref="Y203:Y266" si="12">(V203-1)/W203</f>
        <v>-1.8725644925282701</v>
      </c>
      <c r="Z203" s="14">
        <f t="shared" si="11"/>
        <v>1.8725644925282701</v>
      </c>
      <c r="AA203" s="14">
        <f t="shared" ref="AA203:AA266" si="13">IF(Z203&lt;2,1,V203)</f>
        <v>1</v>
      </c>
      <c r="AF203" s="80"/>
      <c r="AH203" s="81"/>
      <c r="AI203" s="15">
        <v>-1.76630351827732E-2</v>
      </c>
      <c r="AJ203" s="15">
        <v>-1.4969365108160378E-2</v>
      </c>
      <c r="AK203" s="15">
        <v>6.1090415556372211E-3</v>
      </c>
      <c r="AL203" s="15">
        <v>-9.3632791698822597E-3</v>
      </c>
      <c r="AM203" s="15">
        <v>-2.7344151129522331E-2</v>
      </c>
      <c r="AN203" s="15">
        <v>-2.439182158060672E-3</v>
      </c>
      <c r="AO203" s="15">
        <v>-1.2422519998557096E-2</v>
      </c>
      <c r="AP203" s="15">
        <v>-1.4931316244025647E-2</v>
      </c>
      <c r="AQ203" s="15">
        <v>-3.2624482927556368E-2</v>
      </c>
      <c r="AR203" s="15">
        <v>-7.3051666845434585E-2</v>
      </c>
      <c r="AS203" s="15">
        <v>2.467568653185789E-2</v>
      </c>
      <c r="AT203" s="15">
        <v>-2.6070195692663636E-3</v>
      </c>
      <c r="AU203" s="15">
        <v>-2.6260519293040303E-3</v>
      </c>
      <c r="AV203" s="15">
        <v>-4.7812815184957218E-2</v>
      </c>
      <c r="AW203" s="15">
        <v>-4.2844092876212327E-3</v>
      </c>
      <c r="AX203" s="15">
        <v>-1.5186709418107399E-2</v>
      </c>
      <c r="AY203" s="15">
        <v>-3.7370896734837546E-2</v>
      </c>
      <c r="AZ203" s="15">
        <v>3.0558560543526975E-2</v>
      </c>
      <c r="BA203" s="15">
        <v>-1.2688736434090096E-2</v>
      </c>
      <c r="BB203" s="15">
        <v>-2.0433809465697117E-2</v>
      </c>
      <c r="BC203" s="15">
        <v>1.2241207470827034E-2</v>
      </c>
      <c r="BD203" s="15">
        <v>-1.7733510488162126E-2</v>
      </c>
      <c r="BE203" s="15">
        <v>5.0831902428731691E-3</v>
      </c>
      <c r="BF203" s="15">
        <v>-1.2390246437924246E-2</v>
      </c>
      <c r="BG203" s="15">
        <v>-4.9007579106694614E-2</v>
      </c>
      <c r="BH203" s="15">
        <v>-2.4564459489959004E-2</v>
      </c>
      <c r="BI203" s="15">
        <v>-5.4959996094061788E-3</v>
      </c>
      <c r="BJ203" s="15">
        <v>7.1459154684168687E-3</v>
      </c>
      <c r="BK203" s="15">
        <v>6.1310522131180437E-3</v>
      </c>
      <c r="BL203" s="15">
        <v>-2.1909163721691209E-2</v>
      </c>
      <c r="BM203" s="15">
        <v>-4.7424455196600377E-3</v>
      </c>
      <c r="BN203" s="15">
        <v>-6.7441280795532646E-2</v>
      </c>
      <c r="BO203" s="15">
        <v>-6.0133721003603084E-2</v>
      </c>
      <c r="BP203" s="15">
        <v>4.2383604561789523E-2</v>
      </c>
      <c r="BQ203" s="15">
        <v>2.2931149186437329E-3</v>
      </c>
      <c r="BR203" s="15">
        <v>-1.172952078047839E-2</v>
      </c>
      <c r="BS203" s="15">
        <v>7.2410349102209788E-3</v>
      </c>
      <c r="BT203" s="15">
        <v>-1.2693897387151655E-2</v>
      </c>
      <c r="BU203" s="15">
        <v>-9.2624238379913192E-3</v>
      </c>
      <c r="BV203" s="15">
        <v>1.0516115498995268E-2</v>
      </c>
      <c r="BW203" s="15">
        <v>-4.476664905332264E-3</v>
      </c>
      <c r="BX203" s="15">
        <v>1.8352965606397192E-2</v>
      </c>
      <c r="BY203" s="15">
        <v>-1.8130056621093876E-2</v>
      </c>
      <c r="BZ203" s="15">
        <v>7.3755712347890528E-3</v>
      </c>
      <c r="CA203" s="15">
        <v>-1.2358079315236204E-2</v>
      </c>
      <c r="CB203" s="15">
        <v>-8.1313065995372302E-3</v>
      </c>
      <c r="CC203" s="15">
        <v>-2.7033600493191973E-3</v>
      </c>
      <c r="CD203" s="15">
        <v>-2.2519470155333194E-2</v>
      </c>
      <c r="CE203" s="15">
        <v>-2.2423084798892937E-2</v>
      </c>
      <c r="CF203" s="15">
        <v>-2.8537744894455822E-2</v>
      </c>
      <c r="CG203" s="15">
        <v>-6.0367877467588042E-3</v>
      </c>
      <c r="CH203" s="15">
        <v>-4.6215617356721403E-2</v>
      </c>
      <c r="CI203" s="15">
        <v>-1.2287225237900469E-2</v>
      </c>
      <c r="CJ203" s="15">
        <v>-1.040303438425794E-2</v>
      </c>
      <c r="CK203" s="15">
        <v>6.7787490675656793E-3</v>
      </c>
      <c r="CL203" s="15">
        <v>1.9885855256743975E-4</v>
      </c>
      <c r="CM203" s="15">
        <v>-3.0947503503434988E-3</v>
      </c>
      <c r="CN203" s="15">
        <v>1.2081348464699725E-2</v>
      </c>
      <c r="CO203" s="15">
        <v>1.7832476295556239E-2</v>
      </c>
      <c r="CP203" s="15">
        <v>-1.6818578255299761E-2</v>
      </c>
      <c r="CQ203" s="15">
        <v>1.2954402260549003E-2</v>
      </c>
      <c r="CR203" s="15">
        <v>-5.4854772766712032E-3</v>
      </c>
      <c r="CS203" s="15">
        <v>-1.7680918658279171E-2</v>
      </c>
      <c r="CT203" s="15">
        <v>-2.6850468360036607E-2</v>
      </c>
      <c r="CU203" s="15">
        <v>7.6123179061963978E-3</v>
      </c>
      <c r="CV203" s="15">
        <v>-5.1430020632371063E-3</v>
      </c>
      <c r="CW203" s="15">
        <v>5.7981005020189668E-3</v>
      </c>
      <c r="CX203" s="15">
        <v>2.4579450269188605E-2</v>
      </c>
      <c r="CY203" s="15">
        <v>1.7139686147553644E-2</v>
      </c>
      <c r="CZ203" s="15">
        <v>-2.6322637401650247E-2</v>
      </c>
      <c r="DA203" s="15">
        <v>-1.1404257597348004E-2</v>
      </c>
      <c r="DB203" s="15">
        <v>-1.8249581696637474E-2</v>
      </c>
      <c r="DC203" s="15">
        <v>3.3967092598988981E-2</v>
      </c>
      <c r="DD203" s="15">
        <v>-1.7015105005982814E-2</v>
      </c>
      <c r="DE203" s="15">
        <v>1.5485088586675176E-2</v>
      </c>
      <c r="DF203" s="15">
        <v>-4.9713619208800651E-2</v>
      </c>
      <c r="DG203" s="15">
        <v>-6.0142335466017533E-3</v>
      </c>
      <c r="DH203" s="15">
        <v>-1.1272369800068678E-3</v>
      </c>
      <c r="DI203" s="15">
        <v>7.0907492088144852E-3</v>
      </c>
      <c r="DJ203" s="15">
        <v>8.0146715441374809E-3</v>
      </c>
      <c r="DK203" s="15">
        <v>1.3680103904080176E-2</v>
      </c>
      <c r="DL203" s="15">
        <v>8.3827633532913646E-3</v>
      </c>
      <c r="DM203" s="15">
        <v>-2.4734120945185973E-3</v>
      </c>
      <c r="DN203" s="15">
        <v>-2.3396424488587014E-2</v>
      </c>
      <c r="DO203" s="15">
        <v>-3.0212585255577521E-2</v>
      </c>
      <c r="DP203" s="15">
        <v>3.0331137921756198E-3</v>
      </c>
      <c r="DQ203" s="15">
        <v>-3.6829039527897518E-2</v>
      </c>
      <c r="DR203" s="15">
        <v>-7.6309770233144612E-3</v>
      </c>
      <c r="DS203" s="15">
        <v>2.5631098205484346E-2</v>
      </c>
      <c r="DT203" s="15">
        <v>-2.3568558574489688E-2</v>
      </c>
      <c r="DU203" s="15">
        <v>7.1174677688639549E-3</v>
      </c>
      <c r="DV203" s="15">
        <v>1.3359161064555245E-4</v>
      </c>
      <c r="DW203" s="15">
        <v>-1.0075651988741587E-2</v>
      </c>
      <c r="DX203" s="15">
        <v>-1.7827964906200176E-3</v>
      </c>
      <c r="DY203" s="15">
        <v>4.9395654834839915E-3</v>
      </c>
      <c r="DZ203" s="15">
        <v>-2.3022034571677005E-3</v>
      </c>
      <c r="EA203" s="15">
        <v>-1.7282441148748075E-2</v>
      </c>
      <c r="EB203" s="15">
        <v>2.1569615809551881E-2</v>
      </c>
      <c r="EC203" s="15">
        <v>5.0226122662913042E-3</v>
      </c>
      <c r="ED203" s="15">
        <v>1.7645192918658095E-2</v>
      </c>
      <c r="EE203" s="15">
        <v>1.5149718202717804E-2</v>
      </c>
      <c r="EF203" s="15">
        <v>5.9773041084593822E-3</v>
      </c>
      <c r="EG203" s="15">
        <v>-1.3265117549531977E-2</v>
      </c>
      <c r="EH203" s="15">
        <v>5.5373043371857427E-3</v>
      </c>
      <c r="EI203" s="15">
        <v>-2.5178359923409941E-3</v>
      </c>
      <c r="EJ203" s="15">
        <v>3.0122406366153764E-2</v>
      </c>
      <c r="EK203" s="15">
        <v>3.1593283887569906E-2</v>
      </c>
      <c r="EL203" s="15">
        <v>-3.0273863771326146E-3</v>
      </c>
      <c r="EM203" s="15">
        <v>3.5492893390150791E-2</v>
      </c>
      <c r="EN203" s="15">
        <v>-3.0805855859167567E-2</v>
      </c>
      <c r="EO203" s="15">
        <v>-6.2022113228244399E-3</v>
      </c>
      <c r="EP203" s="15">
        <v>1.0800171237844085E-2</v>
      </c>
      <c r="EQ203" s="15">
        <v>-3.425178532196789E-2</v>
      </c>
      <c r="ER203" s="15">
        <v>4.5598114782635524E-3</v>
      </c>
      <c r="ES203" s="15">
        <v>-5.0416485914016179E-2</v>
      </c>
      <c r="ET203" s="15">
        <v>-1.2485399238996636E-2</v>
      </c>
      <c r="EU203" s="15">
        <v>-5.0109719635992277E-3</v>
      </c>
      <c r="EV203" s="15">
        <v>2.2367355236023127E-2</v>
      </c>
      <c r="EW203" s="15">
        <v>1.1193661065660453E-2</v>
      </c>
      <c r="EX203" s="15">
        <v>9.3102661510956804E-3</v>
      </c>
      <c r="EY203" s="15">
        <v>-1.8322242125745469E-2</v>
      </c>
      <c r="EZ203" s="15">
        <v>-1.4634407518437809E-2</v>
      </c>
      <c r="FA203" s="15">
        <v>-1.6921579045902581E-3</v>
      </c>
      <c r="FB203" s="15">
        <v>1.5388340126108962E-2</v>
      </c>
      <c r="FC203" s="15">
        <v>-8.637390870783487E-3</v>
      </c>
      <c r="FD203" s="15">
        <v>-7.3952678861569938E-3</v>
      </c>
      <c r="FE203" s="15">
        <v>-8.5461697848547135E-3</v>
      </c>
      <c r="FF203" s="15">
        <v>2.4643928283748225E-2</v>
      </c>
      <c r="FG203" s="15">
        <v>4.2700499247381217E-3</v>
      </c>
      <c r="FH203" s="15">
        <v>-5.0939393993205066E-2</v>
      </c>
      <c r="FI203" s="15">
        <v>-1.1434452016340012E-4</v>
      </c>
      <c r="FJ203" s="15">
        <v>-1.490123883608885E-2</v>
      </c>
      <c r="FK203" s="15">
        <v>-1.4820813845476332E-2</v>
      </c>
      <c r="FL203" s="15">
        <v>-1.8176315213245468E-3</v>
      </c>
      <c r="FM203" s="15">
        <v>2.2123902829406421E-3</v>
      </c>
      <c r="FN203" s="15">
        <v>3.7750139205757296E-3</v>
      </c>
      <c r="FO203" s="15">
        <v>-2.1642438816378885E-2</v>
      </c>
      <c r="FP203" s="15">
        <v>2.5149825125959455E-2</v>
      </c>
      <c r="FQ203" s="15">
        <v>-4.0785892785562827E-2</v>
      </c>
      <c r="FR203" s="15">
        <v>-1.8200010176922E-2</v>
      </c>
      <c r="FS203" s="15">
        <v>3.9427274933201278E-2</v>
      </c>
      <c r="FT203" s="15">
        <v>-1.791370457195E-2</v>
      </c>
      <c r="FU203" s="15">
        <v>-1.1071682888280076E-2</v>
      </c>
      <c r="FV203" s="15">
        <v>3.3405748931332156E-2</v>
      </c>
      <c r="FW203" s="15">
        <v>5.5704482552547041E-3</v>
      </c>
      <c r="FX203" s="15">
        <v>-1.3923238844608932E-2</v>
      </c>
      <c r="FY203" s="15">
        <v>1.9384693277233321E-2</v>
      </c>
      <c r="FZ203" s="15">
        <v>-9.9813679580294228E-3</v>
      </c>
      <c r="GA203" s="15">
        <v>6.9749008512757071E-3</v>
      </c>
      <c r="GB203" s="15">
        <v>-2.2349162364363066E-2</v>
      </c>
      <c r="GC203" s="15">
        <v>-4.7289523909007231E-2</v>
      </c>
      <c r="GD203" s="15">
        <v>-1.5217684970886578E-2</v>
      </c>
      <c r="GE203" s="15">
        <v>1.4964993164076578E-2</v>
      </c>
      <c r="GF203" s="15">
        <v>-4.3091132463555998E-3</v>
      </c>
      <c r="GG203" s="15">
        <v>-2.5754775437167983E-2</v>
      </c>
      <c r="GH203" s="15">
        <v>-3.0583290422203351E-3</v>
      </c>
      <c r="GI203" s="15">
        <v>-2.3306829344924968E-2</v>
      </c>
      <c r="GJ203" s="15">
        <v>-9.4964934908377506E-3</v>
      </c>
      <c r="GK203" s="15">
        <v>5.8298901980217803E-3</v>
      </c>
      <c r="GL203" s="15">
        <v>2.1518657306376723E-2</v>
      </c>
      <c r="GM203" s="15">
        <v>-2.795835969886851E-2</v>
      </c>
      <c r="GN203" s="15">
        <v>-5.1791946028650372E-3</v>
      </c>
      <c r="GO203" s="15">
        <v>2.66119188915768E-2</v>
      </c>
      <c r="GP203" s="15">
        <v>-1.0124697080808993E-2</v>
      </c>
      <c r="GQ203" s="15">
        <v>-6.5915235396931066E-4</v>
      </c>
      <c r="GR203" s="15">
        <v>-1.7237376462199448E-2</v>
      </c>
      <c r="GS203" s="15">
        <v>2.2633826829338968E-2</v>
      </c>
      <c r="GT203" s="15">
        <v>1.6995042320467297E-2</v>
      </c>
      <c r="GU203" s="15">
        <v>2.1800749859614051E-3</v>
      </c>
      <c r="GV203" s="15">
        <v>-5.4463960346772654E-3</v>
      </c>
      <c r="GW203" s="15">
        <v>-1.6796889550021413E-2</v>
      </c>
      <c r="GX203" s="15">
        <v>-1.0513393064878905E-2</v>
      </c>
      <c r="GY203" s="15">
        <v>1.2249281586954201E-2</v>
      </c>
      <c r="GZ203" s="15">
        <v>-1.6581701550567058E-2</v>
      </c>
      <c r="HA203" s="15">
        <v>-1.3632987210155687E-2</v>
      </c>
      <c r="HB203" s="15">
        <v>3.8545157000133987E-2</v>
      </c>
      <c r="HC203" s="15">
        <v>1.8969338599996708E-3</v>
      </c>
      <c r="HD203" s="15">
        <v>-2.8436311375793159E-2</v>
      </c>
      <c r="HE203" s="15">
        <v>-2.4411600400751687E-2</v>
      </c>
      <c r="HF203" s="15">
        <v>-2.1067270268323026E-2</v>
      </c>
      <c r="HG203" s="15">
        <v>2.709322763951767E-3</v>
      </c>
      <c r="HH203" s="15">
        <v>-9.6339858811339343E-3</v>
      </c>
      <c r="HI203" s="15">
        <v>-9.9247539156069615E-3</v>
      </c>
      <c r="HJ203" s="15">
        <v>-1.9095531836031063E-2</v>
      </c>
      <c r="HK203" s="15">
        <v>-1.2503769714825393E-2</v>
      </c>
      <c r="HL203" s="15">
        <v>1.6012541899126372E-2</v>
      </c>
      <c r="HM203" s="15">
        <v>2.7659141941223712E-2</v>
      </c>
      <c r="HN203" s="15">
        <v>-8.9511087158899386E-3</v>
      </c>
      <c r="HO203" s="15">
        <v>-2.2450898111183483E-3</v>
      </c>
      <c r="HP203" s="15">
        <v>4.9341971351910513E-2</v>
      </c>
      <c r="HQ203" s="15">
        <v>3.9125072139664079E-3</v>
      </c>
      <c r="HR203" s="15">
        <v>7.1250448329549995E-4</v>
      </c>
      <c r="HS203" s="15">
        <v>3.1965930256274942E-3</v>
      </c>
      <c r="HT203" s="15">
        <v>-2.3052454326357889E-2</v>
      </c>
      <c r="HU203" s="15">
        <v>-1.4654960941700537E-2</v>
      </c>
      <c r="HV203" s="15">
        <v>5.9701669865039747E-3</v>
      </c>
      <c r="HW203" s="15">
        <v>2.0274226216419028E-2</v>
      </c>
      <c r="HX203" s="15">
        <v>-1.9928917827714943E-2</v>
      </c>
      <c r="HY203" s="15">
        <v>-1.1737544335883685E-2</v>
      </c>
      <c r="HZ203" s="15">
        <v>-5.7599106006652511E-3</v>
      </c>
      <c r="IA203" s="15">
        <v>-2.1026847009106443E-2</v>
      </c>
      <c r="IB203" s="15">
        <v>5.3564099618571386E-2</v>
      </c>
      <c r="IC203" s="15">
        <v>-1.344013431554906E-2</v>
      </c>
      <c r="ID203" s="15">
        <v>-1.4998235968802742E-2</v>
      </c>
      <c r="IE203" s="15">
        <v>-1.0392309700186345E-4</v>
      </c>
      <c r="IF203" s="15">
        <v>-3.1565190059722789E-2</v>
      </c>
      <c r="IG203" s="15">
        <v>3.1987232391919992E-3</v>
      </c>
      <c r="IH203" s="15">
        <v>-1.1957712394178468E-2</v>
      </c>
      <c r="II203" s="15">
        <v>3.2923676961894459E-2</v>
      </c>
      <c r="IJ203" s="15">
        <v>-5.5546622153885804E-3</v>
      </c>
      <c r="IK203" s="15">
        <v>3.1632132558485571E-2</v>
      </c>
      <c r="IL203" s="15">
        <v>2.8214069313307398E-3</v>
      </c>
      <c r="IM203" s="15">
        <v>-1.4865776356792638E-2</v>
      </c>
      <c r="IN203" s="15">
        <v>4.4730877777446602E-2</v>
      </c>
      <c r="IO203" s="15">
        <v>8.6058525104755522E-4</v>
      </c>
      <c r="IP203" s="15">
        <v>4.3634385510040634E-3</v>
      </c>
      <c r="IQ203" s="15">
        <v>-2.2063863072499686E-2</v>
      </c>
      <c r="IR203" s="15">
        <v>-3.1650388693812481E-2</v>
      </c>
      <c r="IS203" s="15">
        <v>5.408120037556863E-4</v>
      </c>
      <c r="IT203" s="15">
        <v>2.6768999656001384E-3</v>
      </c>
      <c r="IU203" s="15">
        <v>1.3700288058539435E-2</v>
      </c>
      <c r="IV203" s="15">
        <v>5.5688290296265252E-3</v>
      </c>
      <c r="IW203" s="15">
        <v>1.9193822805078701E-2</v>
      </c>
      <c r="IX203" s="15">
        <v>-1.6860251867574678E-2</v>
      </c>
      <c r="IY203" s="15">
        <v>-2.3724803536303565E-3</v>
      </c>
      <c r="IZ203" s="15">
        <v>2.8666458045642162E-2</v>
      </c>
      <c r="JA203" s="15">
        <v>-1.8232432126662357E-2</v>
      </c>
      <c r="JB203" s="15">
        <v>-2.2325287047835908E-2</v>
      </c>
      <c r="JC203" s="15">
        <v>-1.7296744374268556E-2</v>
      </c>
      <c r="JD203" s="15">
        <v>-2.8137499686607906E-2</v>
      </c>
      <c r="JE203" s="15">
        <v>7.5036427109096988E-3</v>
      </c>
      <c r="JF203" s="15">
        <v>2.0119381744843714E-3</v>
      </c>
      <c r="JG203" s="15">
        <v>1.667631753512722E-2</v>
      </c>
      <c r="JH203" s="15">
        <v>-3.7321212716336211E-3</v>
      </c>
      <c r="JI203" s="15">
        <v>1.9190155732978248E-2</v>
      </c>
      <c r="JJ203" s="15">
        <v>-1.4905256695881969E-2</v>
      </c>
      <c r="JK203" s="15">
        <v>1.7002646732547203E-2</v>
      </c>
      <c r="JL203" s="15">
        <v>-3.002554948513567E-2</v>
      </c>
      <c r="JM203" s="15">
        <v>-2.1206338183710122E-2</v>
      </c>
      <c r="JN203" s="15">
        <v>-4.1560838325976235E-2</v>
      </c>
      <c r="JO203" s="15">
        <v>-2.3341975595218074E-2</v>
      </c>
      <c r="JP203" s="15">
        <v>-2.3364891175072088E-2</v>
      </c>
      <c r="JQ203" s="15">
        <v>-2.7463017225057288E-2</v>
      </c>
      <c r="JR203" s="15">
        <v>-2.7306777593379492E-3</v>
      </c>
      <c r="JS203" s="15">
        <v>2.0518749325005445E-2</v>
      </c>
      <c r="JT203" s="15">
        <v>2.0751200640041975E-3</v>
      </c>
      <c r="JU203" s="15">
        <v>6.7055591595951384E-4</v>
      </c>
      <c r="JV203" s="15">
        <v>-1.4652276786870262E-2</v>
      </c>
      <c r="JW203" s="15">
        <v>-1.7883508104985884E-2</v>
      </c>
      <c r="JX203" s="15">
        <v>-1.8156443611128843E-2</v>
      </c>
      <c r="JY203" s="15">
        <v>9.5816040546716364E-4</v>
      </c>
      <c r="JZ203" s="15">
        <v>9.8522964430116395E-3</v>
      </c>
      <c r="KA203" s="15">
        <v>1.7462246024198162E-2</v>
      </c>
      <c r="KB203" s="15">
        <v>1.6536591138794184E-2</v>
      </c>
      <c r="KC203" s="15">
        <v>-6.1468973876347604E-3</v>
      </c>
      <c r="KD203" s="15">
        <v>7.1851988002336878E-4</v>
      </c>
      <c r="KE203" s="15">
        <v>-2.0543642520898905E-2</v>
      </c>
      <c r="KF203" s="15">
        <v>2.0005606692022448E-2</v>
      </c>
      <c r="KG203" s="15">
        <v>2.1436235432513691E-3</v>
      </c>
      <c r="KH203" s="15">
        <v>-1.4549781014731299E-2</v>
      </c>
      <c r="KI203" s="15">
        <v>3.1279206260235129E-2</v>
      </c>
      <c r="KJ203" s="15">
        <v>-1.4308866310831843E-2</v>
      </c>
      <c r="KK203" s="15">
        <v>-1.5387954058645036E-2</v>
      </c>
      <c r="KL203" s="15">
        <v>-5.0212768778066054E-2</v>
      </c>
      <c r="KM203" s="15">
        <v>-1.3936293841601829E-2</v>
      </c>
      <c r="KN203" s="15">
        <v>-3.2504578223814674E-2</v>
      </c>
      <c r="KO203" s="15">
        <v>2.2415174082365975E-2</v>
      </c>
      <c r="KP203" s="15">
        <v>-4.4709463447670109E-3</v>
      </c>
      <c r="KQ203" s="15">
        <v>-5.6082977023593824E-3</v>
      </c>
      <c r="KR203" s="15">
        <v>3.2290347261935179E-2</v>
      </c>
      <c r="KS203" s="15">
        <v>2.0046648326904472E-2</v>
      </c>
      <c r="KT203" s="15">
        <v>-2.2572777836131003E-2</v>
      </c>
      <c r="KU203" s="15">
        <v>8.0303799823333525E-3</v>
      </c>
      <c r="KV203" s="15">
        <v>2.8637554979208037E-2</v>
      </c>
      <c r="KW203" s="15">
        <v>-7.728497998189969E-3</v>
      </c>
      <c r="KX203" s="15">
        <v>-1.2299114355236642E-2</v>
      </c>
      <c r="KY203" s="15">
        <v>-1.7635727613899612E-2</v>
      </c>
      <c r="KZ203" s="15">
        <v>-7.3372386640310257E-3</v>
      </c>
      <c r="LA203" s="15">
        <v>-1.7763120828731629E-3</v>
      </c>
      <c r="LB203" s="15">
        <v>-1.7281968924171259E-2</v>
      </c>
      <c r="LC203" s="15">
        <v>4.3261611721414498E-3</v>
      </c>
      <c r="LD203" s="15">
        <v>3.1480526634340505E-2</v>
      </c>
      <c r="LE203" s="15">
        <v>-1.1479896479002459E-2</v>
      </c>
      <c r="LF203" s="15">
        <v>6.358198742492503E-3</v>
      </c>
      <c r="LG203" s="15">
        <v>-7.2759354282428315E-2</v>
      </c>
      <c r="LH203" s="15">
        <v>3.3492748781114239E-2</v>
      </c>
      <c r="LI203" s="15">
        <v>9.820745028401346E-3</v>
      </c>
      <c r="LJ203" s="15">
        <v>2.1766741770197365E-3</v>
      </c>
      <c r="LK203" s="15">
        <v>9.4766549438889489E-3</v>
      </c>
      <c r="LL203" s="15">
        <v>5.1997280945702664E-3</v>
      </c>
      <c r="LM203" s="15">
        <v>-1.9963109840133244E-2</v>
      </c>
      <c r="LN203" s="15">
        <v>-3.0246586457262914E-2</v>
      </c>
      <c r="LO203" s="15">
        <v>-7.095373448208226E-3</v>
      </c>
      <c r="LP203" s="15">
        <v>1.311494207782795E-2</v>
      </c>
      <c r="LQ203" s="15">
        <v>-4.2600826889695444E-2</v>
      </c>
      <c r="LR203" s="15">
        <v>-3.8093695641198605E-2</v>
      </c>
      <c r="LS203" s="15">
        <v>-6.7300666239099253E-3</v>
      </c>
      <c r="LT203" s="15">
        <v>-7.7741037003603131E-2</v>
      </c>
      <c r="LU203" s="15">
        <v>-5.0890695074711813E-3</v>
      </c>
      <c r="LV203" s="15">
        <v>-3.2872745000574785E-2</v>
      </c>
      <c r="LW203" s="15">
        <v>-9.7466658522943842E-3</v>
      </c>
      <c r="LX203" s="15">
        <v>-1.5598356152636184E-2</v>
      </c>
      <c r="LY203" s="15">
        <v>2.2646546557820998E-2</v>
      </c>
      <c r="LZ203" s="15">
        <v>-6.6398985868774954E-3</v>
      </c>
      <c r="MA203" s="15">
        <v>-3.0651376192714751E-2</v>
      </c>
      <c r="MB203" s="15">
        <v>-2.689349767439652E-2</v>
      </c>
      <c r="MC203" s="15">
        <v>6.5856942918286372E-3</v>
      </c>
      <c r="MD203" s="15">
        <v>-5.9330179102804114E-3</v>
      </c>
      <c r="ME203" s="15">
        <v>5.1688705841188487E-3</v>
      </c>
      <c r="MF203" s="15">
        <v>-2.5117283755994316E-2</v>
      </c>
      <c r="MG203" s="15">
        <v>-1.6401566223223432E-2</v>
      </c>
      <c r="MH203" s="15">
        <v>7.6621295277109289E-3</v>
      </c>
      <c r="MI203" s="15">
        <v>2.4005327339949929E-2</v>
      </c>
      <c r="MJ203" s="15">
        <v>1.5196577798760477E-2</v>
      </c>
      <c r="MK203" s="15">
        <v>-7.0520997468770906E-3</v>
      </c>
      <c r="ML203" s="15">
        <v>-9.457650468211426E-3</v>
      </c>
      <c r="MM203" s="15">
        <v>1.9157674032933183E-2</v>
      </c>
      <c r="MN203" s="15">
        <v>-1.7746991812195086E-2</v>
      </c>
      <c r="MO203" s="15">
        <v>-1.3296733787804141E-2</v>
      </c>
      <c r="MP203" s="15">
        <v>2.1648098251593393E-2</v>
      </c>
      <c r="MQ203" s="15">
        <v>-7.6012644900434519E-3</v>
      </c>
      <c r="MR203" s="15">
        <v>-5.5262678675049533E-2</v>
      </c>
      <c r="MS203" s="15">
        <v>-1.5969502372142959E-2</v>
      </c>
      <c r="MT203" s="15">
        <v>-1.7564854394794344E-2</v>
      </c>
      <c r="MU203" s="15">
        <v>1.8434898284046024E-2</v>
      </c>
      <c r="MV203" s="15">
        <v>-8.4613478806725203E-3</v>
      </c>
      <c r="MW203" s="15">
        <v>-1.1268716831843439E-2</v>
      </c>
      <c r="MX203" s="15">
        <v>-5.2542231833415222E-3</v>
      </c>
      <c r="MY203" s="15">
        <v>1.8785762505270883E-3</v>
      </c>
      <c r="MZ203" s="15">
        <v>1.9490379368790341E-2</v>
      </c>
      <c r="NA203" s="15">
        <v>-1.0538470956883676E-2</v>
      </c>
      <c r="NB203" s="15">
        <v>1.1517204352838895E-2</v>
      </c>
      <c r="NC203" s="15">
        <v>-2.3237754935865731E-2</v>
      </c>
      <c r="ND203" s="15">
        <v>-2.325955492006117E-3</v>
      </c>
      <c r="NE203" s="15">
        <v>6.1374442154449645E-3</v>
      </c>
      <c r="NF203" s="15">
        <v>-2.0490694648067413E-2</v>
      </c>
      <c r="NG203" s="15">
        <v>3.4694582131848022E-3</v>
      </c>
      <c r="NH203" s="15">
        <v>-3.1113620849069157E-2</v>
      </c>
      <c r="NI203" s="15">
        <v>3.9033420930043319E-2</v>
      </c>
      <c r="NJ203" s="15">
        <v>-3.8666070406464278E-3</v>
      </c>
      <c r="NK203" s="15">
        <v>-5.0722615835282425E-2</v>
      </c>
      <c r="NL203" s="15">
        <v>-3.3967570623143234E-2</v>
      </c>
      <c r="NM203" s="15">
        <v>4.175371410480592E-3</v>
      </c>
      <c r="NN203" s="15">
        <v>1.7153079226249493E-2</v>
      </c>
      <c r="NO203" s="15">
        <v>-3.5806634338488963E-2</v>
      </c>
      <c r="NP203" s="15">
        <v>-9.3279139994287864E-3</v>
      </c>
      <c r="NQ203" s="15">
        <v>7.6769211176265064E-3</v>
      </c>
      <c r="NR203" s="15">
        <v>-3.7778608425373471E-2</v>
      </c>
      <c r="NS203" s="15">
        <v>-5.2597096929797287E-3</v>
      </c>
      <c r="NT203" s="15">
        <v>-1.2620067579746245E-3</v>
      </c>
      <c r="NU203" s="15">
        <v>-4.5906737085990631E-3</v>
      </c>
      <c r="NV203" s="15">
        <v>1.1155494171785452E-2</v>
      </c>
      <c r="NW203" s="15">
        <v>1.4218627592903632E-2</v>
      </c>
      <c r="NX203" s="15">
        <v>-1.3009426888594109E-2</v>
      </c>
      <c r="NY203" s="15">
        <v>-1.6103105277936292E-2</v>
      </c>
      <c r="NZ203" s="15">
        <v>7.7141035660417802E-3</v>
      </c>
      <c r="OA203" s="15">
        <v>-6.5574005461591636E-3</v>
      </c>
      <c r="OB203" s="15">
        <v>-1.0746851787963547E-2</v>
      </c>
      <c r="OC203" s="15">
        <v>-2.1384462679234707E-2</v>
      </c>
      <c r="OD203" s="15">
        <v>1.068975696526663E-2</v>
      </c>
      <c r="OE203" s="15">
        <v>-7.3028562144969184E-3</v>
      </c>
      <c r="OF203" s="15">
        <v>9.8611287657802103E-3</v>
      </c>
      <c r="OG203" s="15">
        <v>3.2155744949528296E-2</v>
      </c>
      <c r="OH203" s="15">
        <v>-2.5236238589081653E-2</v>
      </c>
      <c r="OI203" s="15">
        <v>5.0603226546507684E-3</v>
      </c>
      <c r="OJ203" s="15">
        <v>3.9424404216544017E-4</v>
      </c>
      <c r="OK203" s="15">
        <v>-1.8840418461914414E-2</v>
      </c>
      <c r="OL203" s="15">
        <v>-5.793824784509463E-3</v>
      </c>
      <c r="OM203" s="15">
        <v>1.8464269300472947E-2</v>
      </c>
      <c r="ON203" s="15">
        <v>2.3222854920721198E-2</v>
      </c>
      <c r="OO203" s="15">
        <v>-1.0880020286149043E-2</v>
      </c>
      <c r="OP203" s="15">
        <v>-7.2187372111942663E-3</v>
      </c>
      <c r="OQ203" s="15">
        <v>-1.0817413175660645E-2</v>
      </c>
      <c r="OR203" s="15">
        <v>-6.273983633414964E-3</v>
      </c>
      <c r="OS203" s="15">
        <v>1.841781514598782E-2</v>
      </c>
      <c r="OT203" s="15">
        <v>-6.9038532916784745E-3</v>
      </c>
      <c r="OU203" s="15">
        <v>2.2611935678753973E-2</v>
      </c>
      <c r="OV203" s="15">
        <v>1.9165734128287794E-2</v>
      </c>
      <c r="OW203" s="15">
        <v>1.0912953016157068E-2</v>
      </c>
      <c r="OX203" s="15">
        <v>-4.7494152518809179E-3</v>
      </c>
      <c r="OY203" s="15">
        <v>-7.7244807507636567E-3</v>
      </c>
      <c r="OZ203" s="15">
        <v>-2.4221745868766666E-2</v>
      </c>
      <c r="PA203" s="15">
        <v>-5.1135747731152453E-2</v>
      </c>
      <c r="PB203" s="15">
        <v>-6.0037681227317709E-2</v>
      </c>
      <c r="PC203" s="15">
        <v>-6.5375168851565121E-2</v>
      </c>
      <c r="PD203" s="15">
        <v>-2.0840587057220712E-2</v>
      </c>
      <c r="PE203" s="15">
        <v>2.8492734545494468E-4</v>
      </c>
      <c r="PF203" s="15">
        <v>-2.0098900983407938E-2</v>
      </c>
      <c r="PG203" s="15">
        <v>-9.7510046594116821E-3</v>
      </c>
      <c r="PH203" s="15">
        <v>2.1914682705394567E-2</v>
      </c>
      <c r="PI203" s="15">
        <v>1.4821640647701693E-2</v>
      </c>
      <c r="PJ203" s="15">
        <v>-5.0821045643369457E-2</v>
      </c>
      <c r="PK203" s="15">
        <v>2.3355918097399182E-2</v>
      </c>
      <c r="PL203" s="15">
        <v>-2.296871523709062E-3</v>
      </c>
      <c r="PM203" s="15">
        <v>-3.1727710854586796E-2</v>
      </c>
      <c r="PN203" s="15">
        <v>2.5693550711499202E-2</v>
      </c>
      <c r="PO203" s="15">
        <v>3.9676031548588403E-3</v>
      </c>
      <c r="PP203" s="15">
        <v>-3.1118051338560873E-3</v>
      </c>
      <c r="PQ203" s="15">
        <v>3.9297239721703361E-2</v>
      </c>
      <c r="PR203" s="15">
        <v>-3.604902706667177E-4</v>
      </c>
      <c r="PS203" s="15">
        <v>-2.0081672188122998E-3</v>
      </c>
      <c r="PT203" s="15">
        <v>-2.9326412107985683E-2</v>
      </c>
      <c r="PU203" s="15">
        <v>9.2720444485031982E-3</v>
      </c>
      <c r="PV203" s="15">
        <v>-6.1153571795435329E-3</v>
      </c>
      <c r="PW203" s="15">
        <v>2.4276137853640502E-2</v>
      </c>
      <c r="PX203" s="15">
        <v>-7.2631550724731129E-3</v>
      </c>
      <c r="PY203" s="15">
        <v>-1.0438781536062865E-2</v>
      </c>
      <c r="PZ203" s="15">
        <v>-4.3826011438856676E-4</v>
      </c>
      <c r="QA203" s="15">
        <v>-9.6534317006427336E-3</v>
      </c>
      <c r="QB203" s="15">
        <v>6.6406030817850025E-3</v>
      </c>
      <c r="QC203" s="15">
        <v>9.4908176410775873E-5</v>
      </c>
      <c r="QD203" s="15">
        <v>6.5767841897075693E-4</v>
      </c>
      <c r="QE203" s="15">
        <v>6.1892964761514607E-3</v>
      </c>
      <c r="QF203" s="15">
        <v>-6.2072428642377601E-2</v>
      </c>
      <c r="QG203" s="15">
        <v>-4.9245362340592739E-3</v>
      </c>
      <c r="QH203" s="15">
        <v>-1.5878247581869422E-2</v>
      </c>
      <c r="QI203" s="15">
        <v>-2.3210393693857467E-2</v>
      </c>
      <c r="QJ203" s="15">
        <v>0</v>
      </c>
      <c r="QK203" s="15">
        <v>6.4203485347061728E-3</v>
      </c>
      <c r="QL203" s="15">
        <v>-4.5192143195924685E-3</v>
      </c>
      <c r="QM203" s="15">
        <v>1.452347332187915E-2</v>
      </c>
      <c r="QN203" s="15">
        <v>1.9976793476035988E-2</v>
      </c>
      <c r="QO203" s="15">
        <v>-5.0899619426754687E-2</v>
      </c>
      <c r="QP203" s="15">
        <v>-3.9130734404083899E-2</v>
      </c>
      <c r="QQ203" s="15">
        <v>1.6003372545834945E-3</v>
      </c>
      <c r="QR203" s="15">
        <v>-6.8249584265143576E-2</v>
      </c>
      <c r="QS203" s="15">
        <v>1.464912021623184E-2</v>
      </c>
      <c r="QT203" s="15">
        <v>-1.6947302375297204E-2</v>
      </c>
      <c r="QU203" s="15">
        <v>-2.616971773338472E-2</v>
      </c>
      <c r="QV203" s="15">
        <v>-2.8208763416413406E-3</v>
      </c>
      <c r="QW203" s="15">
        <v>6.4508029140484197E-3</v>
      </c>
      <c r="QX203" s="15">
        <v>-3.4982029795532874E-2</v>
      </c>
      <c r="QY203" s="15">
        <v>-2.5988046219385136E-2</v>
      </c>
      <c r="QZ203" s="15">
        <v>-1.1748220482427473E-2</v>
      </c>
      <c r="RA203" s="15">
        <v>7.4810099960938405E-3</v>
      </c>
      <c r="RB203" s="15">
        <v>3.6365840754733891E-4</v>
      </c>
      <c r="RC203" s="15">
        <v>-8.5892458061292611E-3</v>
      </c>
      <c r="RD203" s="15">
        <v>1.7957357759520436E-2</v>
      </c>
      <c r="RE203" s="15">
        <v>-3.4317614290368501E-3</v>
      </c>
      <c r="RF203" s="15">
        <v>-2.3471320560160696E-2</v>
      </c>
      <c r="RG203" s="15">
        <v>2.0183803547161816E-2</v>
      </c>
      <c r="RH203" s="15">
        <v>1.8010628478775506E-2</v>
      </c>
      <c r="RI203" s="15">
        <v>1.2970007120390896E-2</v>
      </c>
      <c r="RJ203" s="15">
        <v>-1.1329560024694148E-2</v>
      </c>
      <c r="RK203" s="15">
        <v>-3.3677389829890651E-2</v>
      </c>
      <c r="RL203" s="15">
        <v>2.4952897151920301E-2</v>
      </c>
      <c r="RM203" s="15">
        <v>-4.8783401037966988E-2</v>
      </c>
      <c r="RN203" s="15">
        <v>3.9404522860622251E-2</v>
      </c>
      <c r="RO203" s="15">
        <v>-2.2755002993663734E-2</v>
      </c>
      <c r="RP203" s="15">
        <v>-1.0772096981911183E-2</v>
      </c>
      <c r="RQ203" s="15">
        <v>-6.9859111063393731E-3</v>
      </c>
      <c r="RR203" s="15">
        <v>-1.9579385471484221E-2</v>
      </c>
      <c r="RS203" s="15">
        <v>8.6601650063059983E-3</v>
      </c>
      <c r="RT203" s="15">
        <v>-8.0865581597101468E-3</v>
      </c>
      <c r="RU203" s="15">
        <v>1.6413323423676622E-2</v>
      </c>
      <c r="RV203" s="15">
        <v>1.8749084487320693E-2</v>
      </c>
      <c r="RW203" s="15">
        <v>2.0125728138375477E-2</v>
      </c>
      <c r="RX203" s="15">
        <v>4.3899360364976934E-3</v>
      </c>
      <c r="RY203" s="15">
        <v>3.0966447029813795E-2</v>
      </c>
      <c r="RZ203" s="15">
        <v>1.5398764428851788E-2</v>
      </c>
      <c r="SA203" s="15">
        <v>-2.2304841961076215E-3</v>
      </c>
      <c r="SB203" s="15">
        <v>-2.4747580474590414E-2</v>
      </c>
      <c r="SC203" s="15">
        <v>-1.2997381849199552E-2</v>
      </c>
      <c r="SD203" s="15">
        <v>2.2851919325272925E-2</v>
      </c>
      <c r="SE203" s="15">
        <v>-5.8870921967790427E-3</v>
      </c>
      <c r="SF203" s="15">
        <v>-1.6873199067082678E-2</v>
      </c>
      <c r="SG203" s="15">
        <v>-1.1945054177626216E-3</v>
      </c>
      <c r="SH203" s="15">
        <v>-2.253175881551531E-3</v>
      </c>
      <c r="SI203" s="15">
        <v>-8.7041168483228213E-3</v>
      </c>
      <c r="SJ203" s="15">
        <v>-1.6366558906267203E-2</v>
      </c>
      <c r="SK203" s="15">
        <v>-4.7553335924744061E-2</v>
      </c>
      <c r="SL203" s="15">
        <v>-3.4346810532557177E-2</v>
      </c>
      <c r="SM203" s="15">
        <v>-6.0138319944183754E-4</v>
      </c>
      <c r="SN203" s="15">
        <v>-6.4112341268757565E-3</v>
      </c>
      <c r="SO203" s="15">
        <v>-6.0373074765911238E-3</v>
      </c>
      <c r="SP203" s="15">
        <v>-3.2732226827467403E-2</v>
      </c>
      <c r="SQ203" s="15">
        <v>-1.1311728478925068E-2</v>
      </c>
      <c r="SR203" s="15">
        <v>2.6479264751446786E-2</v>
      </c>
      <c r="SS203" s="15">
        <v>1.0459930195341641E-3</v>
      </c>
      <c r="ST203" s="15">
        <v>-2.400538396336168E-2</v>
      </c>
      <c r="SU203" s="15">
        <v>-3.3138853178465055E-3</v>
      </c>
      <c r="SV203" s="15">
        <v>-2.2398828387835537E-2</v>
      </c>
      <c r="SW203" s="15">
        <v>3.4018459454438999E-3</v>
      </c>
      <c r="SX203" s="15">
        <v>-5.4837583562563526E-3</v>
      </c>
      <c r="SY203" s="15">
        <v>-1.3885786913227312E-2</v>
      </c>
      <c r="SZ203" s="15">
        <v>-7.1614889407378198E-3</v>
      </c>
      <c r="TA203" s="15">
        <v>2.5373369713385208E-2</v>
      </c>
      <c r="TB203" s="15">
        <v>-2.7031358660796298E-2</v>
      </c>
      <c r="TC203" s="15">
        <v>-2.6870999138113149E-3</v>
      </c>
      <c r="TD203" s="15">
        <v>-1.2121360532344737E-2</v>
      </c>
      <c r="TE203" s="15">
        <v>-7.2222536153577488E-3</v>
      </c>
      <c r="TF203" s="15">
        <v>-1.0990145077763689E-2</v>
      </c>
      <c r="TG203" s="15">
        <v>-6.8752151212821036E-4</v>
      </c>
      <c r="TH203" s="15">
        <v>-1.2452599515912009E-2</v>
      </c>
      <c r="TI203" s="15">
        <v>1.0638398205055797E-2</v>
      </c>
      <c r="TJ203" s="15">
        <v>4.4491803734982545E-3</v>
      </c>
      <c r="TK203" s="15">
        <v>-1.1104175010197909E-2</v>
      </c>
      <c r="TL203" s="15">
        <v>-2.0531343560237298E-2</v>
      </c>
      <c r="TM203" s="15">
        <v>1.5461654651544912E-2</v>
      </c>
      <c r="TN203" s="15">
        <v>-2.4513986226630223E-2</v>
      </c>
      <c r="TO203" s="23">
        <v>-3.6822407783854956E-3</v>
      </c>
    </row>
    <row r="204" spans="1:535" x14ac:dyDescent="0.35">
      <c r="A204" s="14">
        <v>198</v>
      </c>
      <c r="B204" s="81">
        <v>42704</v>
      </c>
      <c r="C204" s="23">
        <v>-2.4020496944625485E-3</v>
      </c>
      <c r="D204" s="43">
        <f ca="1">OFFSET('CAPM Regression Loop'!$AH$6,$A204,'CAPM Regression Loop'!$D$2)</f>
        <v>-1.3884758751537916E-3</v>
      </c>
      <c r="T204" s="14">
        <v>198</v>
      </c>
      <c r="U204" s="14" t="s">
        <v>200</v>
      </c>
      <c r="V204" s="14">
        <v>0.81786900871578028</v>
      </c>
      <c r="W204" s="14">
        <v>0.18707644860065886</v>
      </c>
      <c r="X204" s="14">
        <v>7.1022272347086329E-2</v>
      </c>
      <c r="Y204" s="14">
        <f t="shared" si="12"/>
        <v>-0.97356451144207945</v>
      </c>
      <c r="Z204" s="14">
        <f t="shared" si="11"/>
        <v>0.97356451144207945</v>
      </c>
      <c r="AA204" s="14">
        <f t="shared" si="13"/>
        <v>1</v>
      </c>
      <c r="AF204" s="80"/>
      <c r="AH204" s="81"/>
      <c r="AI204" s="15">
        <v>-1.1304664815711797E-2</v>
      </c>
      <c r="AJ204" s="15">
        <v>-9.6432762718042294E-3</v>
      </c>
      <c r="AK204" s="15">
        <v>-4.71253543122884E-4</v>
      </c>
      <c r="AL204" s="15">
        <v>-8.4692820861744476E-3</v>
      </c>
      <c r="AM204" s="15">
        <v>-1.2909730726830621E-2</v>
      </c>
      <c r="AN204" s="15">
        <v>4.6266629248176974E-3</v>
      </c>
      <c r="AO204" s="15">
        <v>-1.718792313225477E-2</v>
      </c>
      <c r="AP204" s="15">
        <v>-1.2564129164731182E-2</v>
      </c>
      <c r="AQ204" s="15">
        <v>-2.06014217120148E-2</v>
      </c>
      <c r="AR204" s="15">
        <v>-3.8986404156574205E-3</v>
      </c>
      <c r="AS204" s="15">
        <v>1.0697776440723039E-2</v>
      </c>
      <c r="AT204" s="15">
        <v>-1.0566761533000494E-2</v>
      </c>
      <c r="AU204" s="15">
        <v>3.060176202594862E-4</v>
      </c>
      <c r="AV204" s="15">
        <v>-3.5846131773135885E-2</v>
      </c>
      <c r="AW204" s="15">
        <v>-3.6185857057626246E-2</v>
      </c>
      <c r="AX204" s="15">
        <v>-3.6905784094191998E-2</v>
      </c>
      <c r="AY204" s="15">
        <v>-3.6866583934250359E-2</v>
      </c>
      <c r="AZ204" s="15">
        <v>-9.0539668209265369E-3</v>
      </c>
      <c r="BA204" s="15">
        <v>1.4019348994603843E-3</v>
      </c>
      <c r="BB204" s="15">
        <v>8.5801942629382243E-3</v>
      </c>
      <c r="BC204" s="15">
        <v>7.8982706894048852E-4</v>
      </c>
      <c r="BD204" s="15">
        <v>1.1883542693787133E-3</v>
      </c>
      <c r="BE204" s="15">
        <v>3.132071465948412E-3</v>
      </c>
      <c r="BF204" s="15">
        <v>-1.7716998853946276E-2</v>
      </c>
      <c r="BG204" s="15">
        <v>-8.6580627431145415E-3</v>
      </c>
      <c r="BH204" s="15">
        <v>2.1067952431229654E-2</v>
      </c>
      <c r="BI204" s="15">
        <v>-2.6093970958386527E-2</v>
      </c>
      <c r="BJ204" s="15">
        <v>-6.1799651397474696E-3</v>
      </c>
      <c r="BK204" s="15">
        <v>4.1562223928246766E-3</v>
      </c>
      <c r="BL204" s="15">
        <v>-8.4828248830420578E-3</v>
      </c>
      <c r="BM204" s="15">
        <v>-2.4177178923132508E-2</v>
      </c>
      <c r="BN204" s="15">
        <v>1.2430082395972445E-3</v>
      </c>
      <c r="BO204" s="15">
        <v>-2.2421534056897229E-3</v>
      </c>
      <c r="BP204" s="15">
        <v>2.9360300297051896E-2</v>
      </c>
      <c r="BQ204" s="15">
        <v>2.1153978853178761E-2</v>
      </c>
      <c r="BR204" s="15">
        <v>-1.3307329134954915E-2</v>
      </c>
      <c r="BS204" s="15">
        <v>1.9004416925377198E-2</v>
      </c>
      <c r="BT204" s="15">
        <v>-3.6294306192770069E-2</v>
      </c>
      <c r="BU204" s="15">
        <v>-1.57958197691777E-2</v>
      </c>
      <c r="BV204" s="15">
        <v>-9.907731955256004E-3</v>
      </c>
      <c r="BW204" s="15">
        <v>-5.3033641483073921E-3</v>
      </c>
      <c r="BX204" s="15">
        <v>-1.9110410986043484E-2</v>
      </c>
      <c r="BY204" s="15">
        <v>3.9517065694775911E-3</v>
      </c>
      <c r="BZ204" s="15">
        <v>-5.9456864032771117E-3</v>
      </c>
      <c r="CA204" s="15">
        <v>8.2294419545720837E-2</v>
      </c>
      <c r="CB204" s="15">
        <v>0.13927037846918303</v>
      </c>
      <c r="CC204" s="15">
        <v>6.876698512402162E-3</v>
      </c>
      <c r="CD204" s="15">
        <v>-2.487381485845389E-3</v>
      </c>
      <c r="CE204" s="15">
        <v>-1.9249611601675178E-2</v>
      </c>
      <c r="CF204" s="15">
        <v>-3.5948076709494188E-2</v>
      </c>
      <c r="CG204" s="15">
        <v>-1.6400914838131126E-3</v>
      </c>
      <c r="CH204" s="15">
        <v>-2.8677458052084229E-2</v>
      </c>
      <c r="CI204" s="15">
        <v>-1.2275169648847532E-2</v>
      </c>
      <c r="CJ204" s="15">
        <v>-4.7297464638289523E-2</v>
      </c>
      <c r="CK204" s="15">
        <v>7.6639405289951161E-3</v>
      </c>
      <c r="CL204" s="15">
        <v>-2.9787340570465518E-3</v>
      </c>
      <c r="CM204" s="15">
        <v>-8.9741421635612974E-3</v>
      </c>
      <c r="CN204" s="15">
        <v>-7.1476148110644873E-3</v>
      </c>
      <c r="CO204" s="15">
        <v>4.0092305000337447E-2</v>
      </c>
      <c r="CP204" s="15">
        <v>-8.7513180529064233E-3</v>
      </c>
      <c r="CQ204" s="15">
        <v>2.460974309596611E-2</v>
      </c>
      <c r="CR204" s="15">
        <v>1.7520810439170681E-3</v>
      </c>
      <c r="CS204" s="15">
        <v>-2.4999543142505177E-2</v>
      </c>
      <c r="CT204" s="15">
        <v>-2.123942580065848E-2</v>
      </c>
      <c r="CU204" s="15">
        <v>1.4366588812578792E-2</v>
      </c>
      <c r="CV204" s="15">
        <v>6.1713353551631461E-2</v>
      </c>
      <c r="CW204" s="15">
        <v>-2.9155607121182384E-2</v>
      </c>
      <c r="CX204" s="15">
        <v>7.8332146058709539E-3</v>
      </c>
      <c r="CY204" s="15">
        <v>6.0594769764508059E-3</v>
      </c>
      <c r="CZ204" s="15">
        <v>-2.6166768059249911E-2</v>
      </c>
      <c r="DA204" s="15">
        <v>1.4184399541338495E-3</v>
      </c>
      <c r="DB204" s="15">
        <v>-1.5037877364540446E-2</v>
      </c>
      <c r="DC204" s="15">
        <v>3.2546406758201162E-2</v>
      </c>
      <c r="DD204" s="15">
        <v>-1.1078221992264789E-2</v>
      </c>
      <c r="DE204" s="15">
        <v>1.5548521620541591E-2</v>
      </c>
      <c r="DF204" s="15">
        <v>-1.613939439540318E-2</v>
      </c>
      <c r="DG204" s="15">
        <v>-2.7686219398066141E-2</v>
      </c>
      <c r="DH204" s="15">
        <v>2.8169014270791772E-4</v>
      </c>
      <c r="DI204" s="15">
        <v>1.6034098785739911E-2</v>
      </c>
      <c r="DJ204" s="15">
        <v>-1.8732443816804475E-3</v>
      </c>
      <c r="DK204" s="15">
        <v>-4.1237171838620409E-3</v>
      </c>
      <c r="DL204" s="15">
        <v>1.4524330803150226E-3</v>
      </c>
      <c r="DM204" s="15">
        <v>-4.6007310859367719E-3</v>
      </c>
      <c r="DN204" s="15">
        <v>-2.0986009370799846E-2</v>
      </c>
      <c r="DO204" s="15">
        <v>-3.4601559482129889E-2</v>
      </c>
      <c r="DP204" s="15">
        <v>-3.0088705982639768E-2</v>
      </c>
      <c r="DQ204" s="15">
        <v>2.0090406898301276E-4</v>
      </c>
      <c r="DR204" s="15">
        <v>5.3587416253825917E-2</v>
      </c>
      <c r="DS204" s="15">
        <v>3.3994168565981038E-2</v>
      </c>
      <c r="DT204" s="15">
        <v>-2.3695117390652273E-2</v>
      </c>
      <c r="DU204" s="15">
        <v>9.4310679471241207E-2</v>
      </c>
      <c r="DV204" s="15">
        <v>-1.7353004421287043E-3</v>
      </c>
      <c r="DW204" s="15">
        <v>-1.8640338204334993E-2</v>
      </c>
      <c r="DX204" s="15">
        <v>-2.6078243138198755E-2</v>
      </c>
      <c r="DY204" s="15">
        <v>-4.8098890260630306E-3</v>
      </c>
      <c r="DZ204" s="15">
        <v>-1.9733487945791432E-2</v>
      </c>
      <c r="EA204" s="15">
        <v>-1.826417329153638E-2</v>
      </c>
      <c r="EB204" s="15">
        <v>3.1875208530449034E-2</v>
      </c>
      <c r="EC204" s="15">
        <v>-9.0226175996374197E-3</v>
      </c>
      <c r="ED204" s="15">
        <v>2.1278490163562985E-3</v>
      </c>
      <c r="EE204" s="15">
        <v>3.0829904132321419E-3</v>
      </c>
      <c r="EF204" s="15">
        <v>2.5429941763623318E-2</v>
      </c>
      <c r="EG204" s="15">
        <v>-3.9488435412161578E-2</v>
      </c>
      <c r="EH204" s="15">
        <v>5.2069774672938729E-4</v>
      </c>
      <c r="EI204" s="15">
        <v>-9.5933999570099061E-3</v>
      </c>
      <c r="EJ204" s="15">
        <v>1.7283195449867422E-2</v>
      </c>
      <c r="EK204" s="15">
        <v>-4.1617338186778784E-2</v>
      </c>
      <c r="EL204" s="15">
        <v>-2.737669279641777E-2</v>
      </c>
      <c r="EM204" s="15">
        <v>4.1067819526532812E-3</v>
      </c>
      <c r="EN204" s="15">
        <v>-3.3830622862847923E-2</v>
      </c>
      <c r="EO204" s="15">
        <v>9.2572792195614054E-2</v>
      </c>
      <c r="EP204" s="15">
        <v>-9.0852443615091396E-3</v>
      </c>
      <c r="EQ204" s="15">
        <v>-4.3917146145376534E-2</v>
      </c>
      <c r="ER204" s="15">
        <v>-1.3270667952511939E-2</v>
      </c>
      <c r="ES204" s="15">
        <v>-1.283395798008651E-2</v>
      </c>
      <c r="ET204" s="15">
        <v>-3.3528919006471414E-4</v>
      </c>
      <c r="EU204" s="15">
        <v>-1.3652089168327433E-2</v>
      </c>
      <c r="EV204" s="15">
        <v>2.8609797229912907E-2</v>
      </c>
      <c r="EW204" s="15">
        <v>-8.5151266089927846E-3</v>
      </c>
      <c r="EX204" s="15">
        <v>-2.8914647919541007E-2</v>
      </c>
      <c r="EY204" s="15">
        <v>-9.9359502267478261E-3</v>
      </c>
      <c r="EZ204" s="15">
        <v>-1.3854919056299568E-2</v>
      </c>
      <c r="FA204" s="15">
        <v>1.3222683977276011E-2</v>
      </c>
      <c r="FB204" s="15">
        <v>2.0100269292434955E-2</v>
      </c>
      <c r="FC204" s="15">
        <v>0.11620233903490572</v>
      </c>
      <c r="FD204" s="15">
        <v>-3.7755488341541354E-2</v>
      </c>
      <c r="FE204" s="15">
        <v>-8.47375123108636E-3</v>
      </c>
      <c r="FF204" s="15">
        <v>-1.4958865915826911E-3</v>
      </c>
      <c r="FG204" s="15">
        <v>2.2158218682815597E-3</v>
      </c>
      <c r="FH204" s="15">
        <v>-1.2722654422716272E-2</v>
      </c>
      <c r="FI204" s="15">
        <v>-1.4641882370750713E-2</v>
      </c>
      <c r="FJ204" s="15">
        <v>-3.9609138095045827E-2</v>
      </c>
      <c r="FK204" s="15">
        <v>-1.2206127388862828E-2</v>
      </c>
      <c r="FL204" s="15">
        <v>-5.5334916584778172E-3</v>
      </c>
      <c r="FM204" s="15">
        <v>-2.046107187134006E-2</v>
      </c>
      <c r="FN204" s="15">
        <v>-2.5393448088709247E-2</v>
      </c>
      <c r="FO204" s="15">
        <v>-4.1688439740332735E-3</v>
      </c>
      <c r="FP204" s="15">
        <v>8.7885060330793376E-3</v>
      </c>
      <c r="FQ204" s="15">
        <v>-1.2592320510104834E-2</v>
      </c>
      <c r="FR204" s="15">
        <v>-1.6982919559351845E-2</v>
      </c>
      <c r="FS204" s="15">
        <v>3.9755217633527205E-2</v>
      </c>
      <c r="FT204" s="15">
        <v>-3.076467154750806E-2</v>
      </c>
      <c r="FU204" s="15">
        <v>-1.4832434296494196E-2</v>
      </c>
      <c r="FV204" s="15">
        <v>5.7463559409029075E-3</v>
      </c>
      <c r="FW204" s="15">
        <v>-2.8695917848416217E-2</v>
      </c>
      <c r="FX204" s="15">
        <v>-3.4637804004082007E-2</v>
      </c>
      <c r="FY204" s="15">
        <v>-4.8815150867986363E-3</v>
      </c>
      <c r="FZ204" s="15">
        <v>0.13658058162388592</v>
      </c>
      <c r="GA204" s="15">
        <v>3.1540304681409261E-2</v>
      </c>
      <c r="GB204" s="15">
        <v>-1.7332023137907843E-2</v>
      </c>
      <c r="GC204" s="15">
        <v>-2.6525432878215856E-2</v>
      </c>
      <c r="GD204" s="15">
        <v>-2.4859234678707206E-2</v>
      </c>
      <c r="GE204" s="15">
        <v>2.7451334044224424E-3</v>
      </c>
      <c r="GF204" s="15">
        <v>-4.0449272065146827E-2</v>
      </c>
      <c r="GG204" s="15">
        <v>-4.1670913247971994E-2</v>
      </c>
      <c r="GH204" s="15">
        <v>-3.4022721204116743E-2</v>
      </c>
      <c r="GI204" s="15">
        <v>-1.1643660432063345E-2</v>
      </c>
      <c r="GJ204" s="15">
        <v>1.9219730121099649E-2</v>
      </c>
      <c r="GK204" s="15">
        <v>3.6813973122716399E-2</v>
      </c>
      <c r="GL204" s="15">
        <v>0.10349811608969046</v>
      </c>
      <c r="GM204" s="15">
        <v>-1.3574935426850404E-2</v>
      </c>
      <c r="GN204" s="15">
        <v>-7.9668471174015165E-3</v>
      </c>
      <c r="GO204" s="15">
        <v>-1.2619805908755596E-2</v>
      </c>
      <c r="GP204" s="15">
        <v>-4.0434472717304416E-2</v>
      </c>
      <c r="GQ204" s="15">
        <v>-1.2832440069884474E-2</v>
      </c>
      <c r="GR204" s="15">
        <v>2.3159406296330108E-4</v>
      </c>
      <c r="GS204" s="15">
        <v>1.2831905437036851E-2</v>
      </c>
      <c r="GT204" s="15">
        <v>1.2405605391948219E-2</v>
      </c>
      <c r="GU204" s="15">
        <v>-3.8112084212024833E-2</v>
      </c>
      <c r="GV204" s="15">
        <v>1.0922617816080876E-2</v>
      </c>
      <c r="GW204" s="15">
        <v>-1.2593869600588734E-2</v>
      </c>
      <c r="GX204" s="15">
        <v>-3.4762454446845913E-2</v>
      </c>
      <c r="GY204" s="15">
        <v>-1.8959143103520435E-4</v>
      </c>
      <c r="GZ204" s="15">
        <v>-8.4287073350553902E-3</v>
      </c>
      <c r="HA204" s="15">
        <v>-9.7866180727617866E-3</v>
      </c>
      <c r="HB204" s="15">
        <v>3.3500868852820269E-3</v>
      </c>
      <c r="HC204" s="15">
        <v>8.2618836649917572E-3</v>
      </c>
      <c r="HD204" s="15">
        <v>-2.04779607677355E-2</v>
      </c>
      <c r="HE204" s="15">
        <v>-1.8860011200133992E-2</v>
      </c>
      <c r="HF204" s="15">
        <v>2.5067275601669051E-2</v>
      </c>
      <c r="HG204" s="15">
        <v>7.0682772876592536E-3</v>
      </c>
      <c r="HH204" s="15">
        <v>-3.9478810973787463E-2</v>
      </c>
      <c r="HI204" s="15">
        <v>-1.4529808445042001E-2</v>
      </c>
      <c r="HJ204" s="15">
        <v>-2.1911312890066131E-2</v>
      </c>
      <c r="HK204" s="15">
        <v>-1.8185763546388144E-2</v>
      </c>
      <c r="HL204" s="15">
        <v>2.4510077367772148E-2</v>
      </c>
      <c r="HM204" s="15">
        <v>-1.068638300938469E-2</v>
      </c>
      <c r="HN204" s="15">
        <v>1.8550278979713706E-2</v>
      </c>
      <c r="HO204" s="15">
        <v>1.3925704905636594E-2</v>
      </c>
      <c r="HP204" s="15">
        <v>5.2125541224501915E-2</v>
      </c>
      <c r="HQ204" s="15">
        <v>2.3802061280290429E-2</v>
      </c>
      <c r="HR204" s="15">
        <v>-1.0634626989611852E-2</v>
      </c>
      <c r="HS204" s="15">
        <v>-1.2725516371505633E-2</v>
      </c>
      <c r="HT204" s="15">
        <v>-9.7796825089244664E-3</v>
      </c>
      <c r="HU204" s="15">
        <v>-5.2598289396911134E-3</v>
      </c>
      <c r="HV204" s="15">
        <v>1.2554213016139465E-3</v>
      </c>
      <c r="HW204" s="15">
        <v>-9.38366374204452E-3</v>
      </c>
      <c r="HX204" s="15">
        <v>-1.2549184294497402E-2</v>
      </c>
      <c r="HY204" s="15">
        <v>-1.5750477047302928E-2</v>
      </c>
      <c r="HZ204" s="15">
        <v>-2.7833511966482701E-2</v>
      </c>
      <c r="IA204" s="15">
        <v>-5.8091449670140925E-3</v>
      </c>
      <c r="IB204" s="15">
        <v>-1.1577425316321951E-3</v>
      </c>
      <c r="IC204" s="15">
        <v>-1.6744674631110668E-2</v>
      </c>
      <c r="ID204" s="15">
        <v>-1.7325964290901018E-2</v>
      </c>
      <c r="IE204" s="15">
        <v>-3.3198495062138709E-3</v>
      </c>
      <c r="IF204" s="15">
        <v>-2.9325085399057458E-2</v>
      </c>
      <c r="IG204" s="15">
        <v>-1.0754933381330586E-2</v>
      </c>
      <c r="IH204" s="15">
        <v>3.2645252227729471E-3</v>
      </c>
      <c r="II204" s="15">
        <v>3.4988721216780864E-2</v>
      </c>
      <c r="IJ204" s="15">
        <v>-1.4556297774207487E-2</v>
      </c>
      <c r="IK204" s="15">
        <v>1.8472030086554209E-2</v>
      </c>
      <c r="IL204" s="15">
        <v>0.10517217400551344</v>
      </c>
      <c r="IM204" s="15">
        <v>-1.4301737866965914E-2</v>
      </c>
      <c r="IN204" s="15">
        <v>1.4551590640310906E-2</v>
      </c>
      <c r="IO204" s="15">
        <v>-1.0278463080614312E-2</v>
      </c>
      <c r="IP204" s="15">
        <v>-8.8477509983325067E-3</v>
      </c>
      <c r="IQ204" s="15">
        <v>-2.2210883909879197E-2</v>
      </c>
      <c r="IR204" s="15">
        <v>-2.3676655741833915E-3</v>
      </c>
      <c r="IS204" s="15">
        <v>-1.6987109327696913E-3</v>
      </c>
      <c r="IT204" s="15">
        <v>0.13179696378590844</v>
      </c>
      <c r="IU204" s="15">
        <v>4.2535155580564416E-3</v>
      </c>
      <c r="IV204" s="15">
        <v>1.0424980112074366E-2</v>
      </c>
      <c r="IW204" s="15">
        <v>1.6058618411518698E-2</v>
      </c>
      <c r="IX204" s="15">
        <v>-1.8121127494661146E-2</v>
      </c>
      <c r="IY204" s="15">
        <v>5.2798433107763562E-3</v>
      </c>
      <c r="IZ204" s="15">
        <v>0.11295334267028194</v>
      </c>
      <c r="JA204" s="15">
        <v>2.5241914959071438E-3</v>
      </c>
      <c r="JB204" s="15">
        <v>1.6366977464205412E-2</v>
      </c>
      <c r="JC204" s="15">
        <v>-9.8788410046960831E-3</v>
      </c>
      <c r="JD204" s="15">
        <v>-3.5292717511988987E-2</v>
      </c>
      <c r="JE204" s="15">
        <v>-1.0756922778608211E-2</v>
      </c>
      <c r="JF204" s="15">
        <v>-2.8327506303691252E-2</v>
      </c>
      <c r="JG204" s="15">
        <v>3.0736625648129987E-2</v>
      </c>
      <c r="JH204" s="15">
        <v>-1.5300396031897383E-2</v>
      </c>
      <c r="JI204" s="15">
        <v>1.2493064247466405E-2</v>
      </c>
      <c r="JJ204" s="15">
        <v>-8.0430211021006049E-3</v>
      </c>
      <c r="JK204" s="15">
        <v>1.0159739059124477E-2</v>
      </c>
      <c r="JL204" s="15">
        <v>-2.2606954618834236E-2</v>
      </c>
      <c r="JM204" s="15">
        <v>-1.6508464335250987E-3</v>
      </c>
      <c r="JN204" s="15">
        <v>-2.5143164524102833E-2</v>
      </c>
      <c r="JO204" s="15">
        <v>-2.6814878231767786E-2</v>
      </c>
      <c r="JP204" s="15">
        <v>8.3822787528044385E-3</v>
      </c>
      <c r="JQ204" s="15">
        <v>-1.7426522987481482E-2</v>
      </c>
      <c r="JR204" s="15">
        <v>-2.1581067287640671E-2</v>
      </c>
      <c r="JS204" s="15">
        <v>-2.4600258408624229E-3</v>
      </c>
      <c r="JT204" s="15">
        <v>-1.115483576440056E-2</v>
      </c>
      <c r="JU204" s="15">
        <v>-6.9518996557623863E-3</v>
      </c>
      <c r="JV204" s="15">
        <v>-2.1880087607078508E-2</v>
      </c>
      <c r="JW204" s="15">
        <v>-1.0154254398231963E-2</v>
      </c>
      <c r="JX204" s="15">
        <v>-1.2179947576891276E-2</v>
      </c>
      <c r="JY204" s="15">
        <v>-3.429167202606157E-3</v>
      </c>
      <c r="JZ204" s="15">
        <v>1.1887690193394224E-2</v>
      </c>
      <c r="KA204" s="15">
        <v>1.9588746427008127E-2</v>
      </c>
      <c r="KB204" s="15">
        <v>-8.8535328205261443E-3</v>
      </c>
      <c r="KC204" s="15">
        <v>4.6876348668264374E-3</v>
      </c>
      <c r="KD204" s="15">
        <v>-1.0546169780855735E-2</v>
      </c>
      <c r="KE204" s="15">
        <v>2.798415303748231E-2</v>
      </c>
      <c r="KF204" s="15">
        <v>1.5714698900445565E-2</v>
      </c>
      <c r="KG204" s="15">
        <v>-7.6601425602305147E-3</v>
      </c>
      <c r="KH204" s="15">
        <v>-2.2250608934819806E-2</v>
      </c>
      <c r="KI204" s="15">
        <v>1.7482962780347382E-2</v>
      </c>
      <c r="KJ204" s="15">
        <v>-2.8374979426839395E-2</v>
      </c>
      <c r="KK204" s="15">
        <v>-1.9387966735975308E-2</v>
      </c>
      <c r="KL204" s="15">
        <v>-2.2784541853201605E-2</v>
      </c>
      <c r="KM204" s="15">
        <v>-7.6688153185249042E-3</v>
      </c>
      <c r="KN204" s="15">
        <v>3.6701366850427963E-2</v>
      </c>
      <c r="KO204" s="15">
        <v>4.8569046040237594E-3</v>
      </c>
      <c r="KP204" s="15">
        <v>-1.9632532407120953E-2</v>
      </c>
      <c r="KQ204" s="15">
        <v>-2.5903783825522296E-2</v>
      </c>
      <c r="KR204" s="15">
        <v>-2.4466052154406497E-2</v>
      </c>
      <c r="KS204" s="15">
        <v>-5.7423516132892941E-3</v>
      </c>
      <c r="KT204" s="15">
        <v>8.6041513489283593E-3</v>
      </c>
      <c r="KU204" s="15">
        <v>5.1644888562266357E-3</v>
      </c>
      <c r="KV204" s="15">
        <v>-2.4338262593090652E-2</v>
      </c>
      <c r="KW204" s="15">
        <v>-1.0555826049330534E-2</v>
      </c>
      <c r="KX204" s="15">
        <v>-3.9184547441988272E-2</v>
      </c>
      <c r="KY204" s="15">
        <v>-1.4749646265256397E-2</v>
      </c>
      <c r="KZ204" s="15">
        <v>-5.4678143516003145E-3</v>
      </c>
      <c r="LA204" s="15">
        <v>-5.4361701510012295E-3</v>
      </c>
      <c r="LB204" s="15">
        <v>-4.4686081029589824E-4</v>
      </c>
      <c r="LC204" s="15">
        <v>-5.0016086817795784E-3</v>
      </c>
      <c r="LD204" s="15">
        <v>1.2243128913812846E-2</v>
      </c>
      <c r="LE204" s="15">
        <v>-3.6357701391569651E-2</v>
      </c>
      <c r="LF204" s="15">
        <v>-2.2653273173263333E-3</v>
      </c>
      <c r="LG204" s="15">
        <v>-1.4514042884253958E-2</v>
      </c>
      <c r="LH204" s="15">
        <v>3.183659881127468E-2</v>
      </c>
      <c r="LI204" s="15">
        <v>-1.3425880944512079E-2</v>
      </c>
      <c r="LJ204" s="15">
        <v>-1.9777703269951305E-2</v>
      </c>
      <c r="LK204" s="15">
        <v>7.5881022263607489E-2</v>
      </c>
      <c r="LL204" s="15">
        <v>-6.8485330847541043E-3</v>
      </c>
      <c r="LM204" s="15">
        <v>-1.5726952629478815E-2</v>
      </c>
      <c r="LN204" s="15">
        <v>-2.3512731160737807E-2</v>
      </c>
      <c r="LO204" s="15">
        <v>-1.838930979721155E-2</v>
      </c>
      <c r="LP204" s="15">
        <v>-4.180131490545168E-3</v>
      </c>
      <c r="LQ204" s="15">
        <v>-1.7538814752922297E-2</v>
      </c>
      <c r="LR204" s="15">
        <v>3.1680659222691469E-4</v>
      </c>
      <c r="LS204" s="15">
        <v>-1.1752583700282791E-2</v>
      </c>
      <c r="LT204" s="15">
        <v>2.2691182869861667E-3</v>
      </c>
      <c r="LU204" s="15">
        <v>1.7961613871737864E-2</v>
      </c>
      <c r="LV204" s="15">
        <v>-5.8534816668358112E-3</v>
      </c>
      <c r="LW204" s="15">
        <v>-3.8530330896671766E-2</v>
      </c>
      <c r="LX204" s="15">
        <v>-5.5999600006938245E-3</v>
      </c>
      <c r="LY204" s="15">
        <v>1.5018597309343984E-2</v>
      </c>
      <c r="LZ204" s="15">
        <v>-5.5574995418711647E-3</v>
      </c>
      <c r="MA204" s="15">
        <v>-1.3382500872664765E-2</v>
      </c>
      <c r="MB204" s="15">
        <v>-2.0941469453280685E-2</v>
      </c>
      <c r="MC204" s="15">
        <v>4.3384015985981411E-3</v>
      </c>
      <c r="MD204" s="15">
        <v>4.7725884211983526E-3</v>
      </c>
      <c r="ME204" s="15">
        <v>-5.9795249423519638E-3</v>
      </c>
      <c r="MF204" s="15">
        <v>-1.1773989174063089E-2</v>
      </c>
      <c r="MG204" s="15">
        <v>-1.9363938630780161E-2</v>
      </c>
      <c r="MH204" s="15">
        <v>3.1204315909875327E-3</v>
      </c>
      <c r="MI204" s="15">
        <v>4.8332522424518409E-2</v>
      </c>
      <c r="MJ204" s="15">
        <v>2.2366523776888116E-2</v>
      </c>
      <c r="MK204" s="15">
        <v>-1.6210437641348704E-2</v>
      </c>
      <c r="ML204" s="15">
        <v>0.18898824815214393</v>
      </c>
      <c r="MM204" s="15">
        <v>1.8546163592486644E-2</v>
      </c>
      <c r="MN204" s="15">
        <v>-1.3679652959520535E-2</v>
      </c>
      <c r="MO204" s="15">
        <v>-1.0659496072128122E-2</v>
      </c>
      <c r="MP204" s="15">
        <v>2.2127127605222303E-2</v>
      </c>
      <c r="MQ204" s="15">
        <v>-2.3222268891874183E-2</v>
      </c>
      <c r="MR204" s="15">
        <v>5.6482820254086883E-3</v>
      </c>
      <c r="MS204" s="15">
        <v>1.5137209356973613E-2</v>
      </c>
      <c r="MT204" s="15">
        <v>2.324231145080344E-3</v>
      </c>
      <c r="MU204" s="15">
        <v>9.5913086883153656E-2</v>
      </c>
      <c r="MV204" s="15">
        <v>-1.3637279376304051E-2</v>
      </c>
      <c r="MW204" s="15">
        <v>-2.6265008727117355E-2</v>
      </c>
      <c r="MX204" s="15">
        <v>-3.3644634170478568E-2</v>
      </c>
      <c r="MY204" s="15">
        <v>-4.3495015480935397E-3</v>
      </c>
      <c r="MZ204" s="15">
        <v>0.14541699985850368</v>
      </c>
      <c r="NA204" s="15">
        <v>-1.9409320654954022E-2</v>
      </c>
      <c r="NB204" s="15">
        <v>-1.1122259639964433E-2</v>
      </c>
      <c r="NC204" s="15">
        <v>-6.9364439966569866E-3</v>
      </c>
      <c r="ND204" s="15">
        <v>-8.5751846636284903E-3</v>
      </c>
      <c r="NE204" s="15">
        <v>7.6746931296963319E-2</v>
      </c>
      <c r="NF204" s="15">
        <v>2.6490081715768625E-3</v>
      </c>
      <c r="NG204" s="15">
        <v>1.982704991265085E-2</v>
      </c>
      <c r="NH204" s="15">
        <v>1.3685509184039422E-3</v>
      </c>
      <c r="NI204" s="15">
        <v>1.2370786704976043E-2</v>
      </c>
      <c r="NJ204" s="15">
        <v>9.0454501416459589E-3</v>
      </c>
      <c r="NK204" s="15">
        <v>-1.1323927961376764E-2</v>
      </c>
      <c r="NL204" s="15">
        <v>-9.7375875271875408E-3</v>
      </c>
      <c r="NM204" s="15">
        <v>4.1928782600359578E-3</v>
      </c>
      <c r="NN204" s="15">
        <v>1.7316021642781155E-3</v>
      </c>
      <c r="NO204" s="15">
        <v>-2.3178074499057597E-2</v>
      </c>
      <c r="NP204" s="15">
        <v>4.6389988459029877E-2</v>
      </c>
      <c r="NQ204" s="15">
        <v>-1.5974780607734499E-2</v>
      </c>
      <c r="NR204" s="15">
        <v>-8.9175721003121947E-3</v>
      </c>
      <c r="NS204" s="15">
        <v>-3.2370138650907347E-3</v>
      </c>
      <c r="NT204" s="15">
        <v>5.457339070767081E-2</v>
      </c>
      <c r="NU204" s="15">
        <v>-8.6141905865716774E-3</v>
      </c>
      <c r="NV204" s="15">
        <v>1.2362425650412562E-2</v>
      </c>
      <c r="NW204" s="15">
        <v>1.4260491219156799E-2</v>
      </c>
      <c r="NX204" s="15">
        <v>-2.784013444673086E-2</v>
      </c>
      <c r="NY204" s="15">
        <v>-1.0972513730197614E-2</v>
      </c>
      <c r="NZ204" s="15">
        <v>-3.350086885281863E-3</v>
      </c>
      <c r="OA204" s="15">
        <v>-3.6367644170874833E-2</v>
      </c>
      <c r="OB204" s="15">
        <v>-2.4083280034379685E-2</v>
      </c>
      <c r="OC204" s="15">
        <v>6.8685877277585797E-3</v>
      </c>
      <c r="OD204" s="15">
        <v>8.7047903415731279E-3</v>
      </c>
      <c r="OE204" s="15">
        <v>-5.2011003246809472E-3</v>
      </c>
      <c r="OF204" s="15">
        <v>-8.3732546629966074E-3</v>
      </c>
      <c r="OG204" s="15">
        <v>1.4354313451683341E-2</v>
      </c>
      <c r="OH204" s="15">
        <v>-2.2543549712326316E-2</v>
      </c>
      <c r="OI204" s="15">
        <v>-1.0328730321383681E-2</v>
      </c>
      <c r="OJ204" s="15">
        <v>-8.8331126880300346E-3</v>
      </c>
      <c r="OK204" s="15">
        <v>-1.0553156372886851E-2</v>
      </c>
      <c r="OL204" s="15">
        <v>-2.5940631660397947E-2</v>
      </c>
      <c r="OM204" s="15">
        <v>1.1647083437545426E-2</v>
      </c>
      <c r="ON204" s="15">
        <v>2.1994376537159879E-2</v>
      </c>
      <c r="OO204" s="15">
        <v>-3.6522218608435041E-2</v>
      </c>
      <c r="OP204" s="15">
        <v>-2.1348719840715683E-2</v>
      </c>
      <c r="OQ204" s="15">
        <v>-2.1582508092531885E-2</v>
      </c>
      <c r="OR204" s="15">
        <v>6.3905405424576189E-3</v>
      </c>
      <c r="OS204" s="15">
        <v>8.2847207402230796E-3</v>
      </c>
      <c r="OT204" s="15">
        <v>-1.4800317805149692E-3</v>
      </c>
      <c r="OU204" s="15">
        <v>8.3399286804128215E-3</v>
      </c>
      <c r="OV204" s="15">
        <v>-8.4917682132623444E-4</v>
      </c>
      <c r="OW204" s="15">
        <v>4.1168040943363841E-2</v>
      </c>
      <c r="OX204" s="15">
        <v>-1.5506744240987828E-2</v>
      </c>
      <c r="OY204" s="15">
        <v>9.5325883445214379E-2</v>
      </c>
      <c r="OZ204" s="15">
        <v>-1.5410182431050096E-2</v>
      </c>
      <c r="PA204" s="15">
        <v>-5.1989394628067023E-2</v>
      </c>
      <c r="PB204" s="15">
        <v>2.016376691579929E-2</v>
      </c>
      <c r="PC204" s="15">
        <v>-1.6157840614989559E-2</v>
      </c>
      <c r="PD204" s="15">
        <v>-2.3797571869555917E-2</v>
      </c>
      <c r="PE204" s="15">
        <v>-6.4385016245377506E-3</v>
      </c>
      <c r="PF204" s="15">
        <v>-8.9726340698978229E-4</v>
      </c>
      <c r="PG204" s="15">
        <v>-2.0927052025493741E-2</v>
      </c>
      <c r="PH204" s="15">
        <v>2.6947738409767743E-2</v>
      </c>
      <c r="PI204" s="15">
        <v>4.4672846238645748E-3</v>
      </c>
      <c r="PJ204" s="15">
        <v>-1.1187345640576652E-2</v>
      </c>
      <c r="PK204" s="15">
        <v>1.1745101458282673E-2</v>
      </c>
      <c r="PL204" s="15">
        <v>-3.7524334936275168E-2</v>
      </c>
      <c r="PM204" s="15">
        <v>-1.0195087900816489E-2</v>
      </c>
      <c r="PN204" s="15">
        <v>1.7883894863747671E-2</v>
      </c>
      <c r="PO204" s="15">
        <v>5.5216587076941986E-5</v>
      </c>
      <c r="PP204" s="15">
        <v>-1.4395078184010151E-2</v>
      </c>
      <c r="PQ204" s="15">
        <v>-3.326651968948547E-2</v>
      </c>
      <c r="PR204" s="15">
        <v>-7.3615558232435494E-3</v>
      </c>
      <c r="PS204" s="15">
        <v>-6.6649140346164634E-3</v>
      </c>
      <c r="PT204" s="15">
        <v>-8.5526506142626444E-3</v>
      </c>
      <c r="PU204" s="15">
        <v>-3.4441225710286644E-3</v>
      </c>
      <c r="PV204" s="15">
        <v>-2.6858517546603518E-2</v>
      </c>
      <c r="PW204" s="15">
        <v>5.1867336195510509E-3</v>
      </c>
      <c r="PX204" s="15">
        <v>-3.0027096594383944E-2</v>
      </c>
      <c r="PY204" s="15">
        <v>-2.8075753688924537E-2</v>
      </c>
      <c r="PZ204" s="15">
        <v>-5.7888862440864343E-3</v>
      </c>
      <c r="QA204" s="15">
        <v>-1.0425811205336456E-2</v>
      </c>
      <c r="QB204" s="15">
        <v>5.0385725514326393E-2</v>
      </c>
      <c r="QC204" s="15">
        <v>-6.3390155026813062E-3</v>
      </c>
      <c r="QD204" s="15">
        <v>-3.6416863624692481E-3</v>
      </c>
      <c r="QE204" s="15">
        <v>-1.1484478795064824E-2</v>
      </c>
      <c r="QF204" s="15">
        <v>-1.1344141383196024E-2</v>
      </c>
      <c r="QG204" s="15">
        <v>-3.1328116503550656E-2</v>
      </c>
      <c r="QH204" s="15">
        <v>-1.464316812508964E-2</v>
      </c>
      <c r="QI204" s="15">
        <v>-5.1969940943112584E-3</v>
      </c>
      <c r="QJ204" s="15">
        <v>-1.4373964112068809E-2</v>
      </c>
      <c r="QK204" s="15">
        <v>-3.8445594935315429E-2</v>
      </c>
      <c r="QL204" s="15">
        <v>-1.4622034026775359E-2</v>
      </c>
      <c r="QM204" s="15">
        <v>1.5714747682195825E-2</v>
      </c>
      <c r="QN204" s="15">
        <v>2.2977713312674595E-2</v>
      </c>
      <c r="QO204" s="15">
        <v>1.5075662405447396E-2</v>
      </c>
      <c r="QP204" s="15">
        <v>-3.0366573844074186E-2</v>
      </c>
      <c r="QQ204" s="15">
        <v>-1.0898833570617829E-2</v>
      </c>
      <c r="QR204" s="15">
        <v>-4.8030208514854445E-3</v>
      </c>
      <c r="QS204" s="15">
        <v>2.2236141446881932E-2</v>
      </c>
      <c r="QT204" s="15">
        <v>-1.5279469563337995E-2</v>
      </c>
      <c r="QU204" s="15">
        <v>2.8741551298627384E-3</v>
      </c>
      <c r="QV204" s="15">
        <v>-1.1947127355870864E-2</v>
      </c>
      <c r="QW204" s="15">
        <v>-2.1765037887090746E-2</v>
      </c>
      <c r="QX204" s="15">
        <v>-2.0396506756107578E-2</v>
      </c>
      <c r="QY204" s="15">
        <v>-2.8388497251091275E-2</v>
      </c>
      <c r="QZ204" s="15">
        <v>6.2287017334200084E-3</v>
      </c>
      <c r="RA204" s="15">
        <v>-1.5034012682516877E-2</v>
      </c>
      <c r="RB204" s="15">
        <v>2.3057190196122027E-2</v>
      </c>
      <c r="RC204" s="15">
        <v>-5.981564127872918E-3</v>
      </c>
      <c r="RD204" s="15">
        <v>6.010321470205927E-3</v>
      </c>
      <c r="RE204" s="15">
        <v>-8.2451245404327779E-3</v>
      </c>
      <c r="RF204" s="15">
        <v>-2.0906684819313601E-2</v>
      </c>
      <c r="RG204" s="15">
        <v>9.2241565583308024E-3</v>
      </c>
      <c r="RH204" s="15">
        <v>-3.0830238029524535E-3</v>
      </c>
      <c r="RI204" s="15">
        <v>4.2717993141151945E-3</v>
      </c>
      <c r="RJ204" s="15">
        <v>-3.7146881312045577E-2</v>
      </c>
      <c r="RK204" s="15">
        <v>-2.7651531330510123E-2</v>
      </c>
      <c r="RL204" s="15">
        <v>-1.1801143832145158E-2</v>
      </c>
      <c r="RM204" s="15">
        <v>-6.3372422700375261E-3</v>
      </c>
      <c r="RN204" s="15">
        <v>1.0868384941145695E-3</v>
      </c>
      <c r="RO204" s="15">
        <v>-3.0983758326699985E-3</v>
      </c>
      <c r="RP204" s="15">
        <v>-3.2414939241709557E-3</v>
      </c>
      <c r="RQ204" s="15">
        <v>-1.1105616412509267E-2</v>
      </c>
      <c r="RR204" s="15">
        <v>-4.396899946036468E-3</v>
      </c>
      <c r="RS204" s="15">
        <v>-1.29975647867503E-3</v>
      </c>
      <c r="RT204" s="15">
        <v>-3.5006094488727654E-3</v>
      </c>
      <c r="RU204" s="15">
        <v>4.6215776603303433E-3</v>
      </c>
      <c r="RV204" s="15">
        <v>5.9319191618441153E-3</v>
      </c>
      <c r="RW204" s="15">
        <v>7.5285150038371107E-3</v>
      </c>
      <c r="RX204" s="15">
        <v>-3.1007776782482708E-3</v>
      </c>
      <c r="RY204" s="15">
        <v>4.8740714299227793E-2</v>
      </c>
      <c r="RZ204" s="15">
        <v>1.0534943463179999E-2</v>
      </c>
      <c r="SA204" s="15">
        <v>-1.0343645971647462E-2</v>
      </c>
      <c r="SB204" s="15">
        <v>-2.339213198689118E-2</v>
      </c>
      <c r="SC204" s="15">
        <v>-1.6888750666584795E-2</v>
      </c>
      <c r="SD204" s="15">
        <v>-2.0338453011012447E-2</v>
      </c>
      <c r="SE204" s="15">
        <v>1.4241809976010468E-2</v>
      </c>
      <c r="SF204" s="15">
        <v>-3.5270551356501818E-2</v>
      </c>
      <c r="SG204" s="15">
        <v>-3.8128571095005373E-3</v>
      </c>
      <c r="SH204" s="15">
        <v>-1.3716242470467096E-2</v>
      </c>
      <c r="SI204" s="15">
        <v>-9.5832070258075625E-3</v>
      </c>
      <c r="SJ204" s="15">
        <v>-3.4183739054093826E-3</v>
      </c>
      <c r="SK204" s="15">
        <v>-4.8317421288977529E-2</v>
      </c>
      <c r="SL204" s="15">
        <v>-1.0700571276517424E-2</v>
      </c>
      <c r="SM204" s="15">
        <v>-2.1020008506434981E-2</v>
      </c>
      <c r="SN204" s="15">
        <v>-2.2484415237991096E-2</v>
      </c>
      <c r="SO204" s="15">
        <v>-9.397461382317512E-3</v>
      </c>
      <c r="SP204" s="15">
        <v>1.5673557617362634E-2</v>
      </c>
      <c r="SQ204" s="15">
        <v>-3.5429871980776087E-2</v>
      </c>
      <c r="SR204" s="15">
        <v>2.0233559136236704E-2</v>
      </c>
      <c r="SS204" s="15">
        <v>-6.993464488731102E-3</v>
      </c>
      <c r="ST204" s="15">
        <v>-8.0402010093517487E-5</v>
      </c>
      <c r="SU204" s="15">
        <v>-1.2436726662903699E-2</v>
      </c>
      <c r="SV204" s="15">
        <v>5.9383535605107791E-2</v>
      </c>
      <c r="SW204" s="15">
        <v>-1.3258304225656934E-2</v>
      </c>
      <c r="SX204" s="15">
        <v>6.0730914447209043E-3</v>
      </c>
      <c r="SY204" s="15">
        <v>-6.1626172754902214E-3</v>
      </c>
      <c r="SZ204" s="15">
        <v>-1.0646979104488634E-2</v>
      </c>
      <c r="TA204" s="15">
        <v>-1.2012571099206282E-2</v>
      </c>
      <c r="TB204" s="15">
        <v>2.1806791366205471E-2</v>
      </c>
      <c r="TC204" s="15">
        <v>0.10618282445691393</v>
      </c>
      <c r="TD204" s="15">
        <v>-3.723700652550474E-2</v>
      </c>
      <c r="TE204" s="15">
        <v>-9.9147052888073576E-3</v>
      </c>
      <c r="TF204" s="15">
        <v>-5.5560701494122844E-4</v>
      </c>
      <c r="TG204" s="15">
        <v>1.6166633855346668E-2</v>
      </c>
      <c r="TH204" s="15">
        <v>-3.8605721218065985E-2</v>
      </c>
      <c r="TI204" s="15">
        <v>-1.1696039763191411E-2</v>
      </c>
      <c r="TJ204" s="15">
        <v>4.6638250102043408E-3</v>
      </c>
      <c r="TK204" s="15">
        <v>-2.3635085452950177E-3</v>
      </c>
      <c r="TL204" s="15">
        <v>-1.5005640617870275E-2</v>
      </c>
      <c r="TM204" s="15">
        <v>3.2957383145098711E-2</v>
      </c>
      <c r="TN204" s="15">
        <v>-1.3884758751537916E-3</v>
      </c>
      <c r="TO204" s="23">
        <v>-2.4020496944625485E-3</v>
      </c>
    </row>
    <row r="205" spans="1:535" x14ac:dyDescent="0.35">
      <c r="A205" s="14">
        <v>199</v>
      </c>
      <c r="B205" s="81">
        <v>42703</v>
      </c>
      <c r="C205" s="23">
        <v>1.9483909287997916E-3</v>
      </c>
      <c r="D205" s="43">
        <f ca="1">OFFSET('CAPM Regression Loop'!$AH$6,$A205,'CAPM Regression Loop'!$D$2)</f>
        <v>5.9642323916735919E-3</v>
      </c>
      <c r="T205" s="14">
        <v>199</v>
      </c>
      <c r="U205" s="14" t="s">
        <v>201</v>
      </c>
      <c r="V205" s="14">
        <v>0.91709519474434531</v>
      </c>
      <c r="W205" s="14">
        <v>0.16071720944327789</v>
      </c>
      <c r="X205" s="14">
        <v>0.11523678163439743</v>
      </c>
      <c r="Y205" s="14">
        <f t="shared" si="12"/>
        <v>-0.51584273733245956</v>
      </c>
      <c r="Z205" s="14">
        <f t="shared" si="11"/>
        <v>0.51584273733245956</v>
      </c>
      <c r="AA205" s="14">
        <f t="shared" si="13"/>
        <v>1</v>
      </c>
      <c r="AF205" s="80"/>
      <c r="AH205" s="81"/>
      <c r="AI205" s="15">
        <v>1.9982499587338137E-2</v>
      </c>
      <c r="AJ205" s="15">
        <v>8.3521205081842267E-3</v>
      </c>
      <c r="AK205" s="15">
        <v>-5.6963480219007377E-3</v>
      </c>
      <c r="AL205" s="15">
        <v>-9.8641446369802759E-4</v>
      </c>
      <c r="AM205" s="15">
        <v>3.5195702129000257E-2</v>
      </c>
      <c r="AN205" s="15">
        <v>-1.8126613237892036E-2</v>
      </c>
      <c r="AO205" s="15">
        <v>-2.5816445218910183E-4</v>
      </c>
      <c r="AP205" s="15">
        <v>1.4894500064287811E-3</v>
      </c>
      <c r="AQ205" s="15">
        <v>4.2969748617763337E-3</v>
      </c>
      <c r="AR205" s="15">
        <v>4.9768076360028829E-3</v>
      </c>
      <c r="AS205" s="15">
        <v>-7.9180665202258759E-3</v>
      </c>
      <c r="AT205" s="15">
        <v>4.8551306569683886E-3</v>
      </c>
      <c r="AU205" s="15">
        <v>-1.4454945120595655E-2</v>
      </c>
      <c r="AV205" s="15">
        <v>1.0635470292591983E-3</v>
      </c>
      <c r="AW205" s="15">
        <v>-2.9408902678252475E-3</v>
      </c>
      <c r="AX205" s="15">
        <v>6.0571520217119279E-3</v>
      </c>
      <c r="AY205" s="15">
        <v>-5.0377940299570698E-3</v>
      </c>
      <c r="AZ205" s="15">
        <v>2.7956662888117548E-2</v>
      </c>
      <c r="BA205" s="15">
        <v>4.0767611112594989E-3</v>
      </c>
      <c r="BB205" s="15">
        <v>1.385172292400748E-2</v>
      </c>
      <c r="BC205" s="15">
        <v>-4.7397109663671903E-4</v>
      </c>
      <c r="BD205" s="15">
        <v>8.3582576142012446E-3</v>
      </c>
      <c r="BE205" s="15">
        <v>1.9770896711733652E-3</v>
      </c>
      <c r="BF205" s="15">
        <v>5.8553724713830463E-4</v>
      </c>
      <c r="BG205" s="15">
        <v>1.6635827640724521E-2</v>
      </c>
      <c r="BH205" s="15">
        <v>2.3425236876426156E-2</v>
      </c>
      <c r="BI205" s="15">
        <v>1.7815042699665547E-3</v>
      </c>
      <c r="BJ205" s="15">
        <v>4.2370379954501458E-3</v>
      </c>
      <c r="BK205" s="15">
        <v>-3.4026011353300162E-2</v>
      </c>
      <c r="BL205" s="15">
        <v>1.1862397595062868E-3</v>
      </c>
      <c r="BM205" s="15">
        <v>5.0710950289531577E-2</v>
      </c>
      <c r="BN205" s="15">
        <v>1.0000083334583179E-2</v>
      </c>
      <c r="BO205" s="15">
        <v>1.1261380272539014E-2</v>
      </c>
      <c r="BP205" s="15">
        <v>-5.4224186650985405E-3</v>
      </c>
      <c r="BQ205" s="15">
        <v>-9.8137561465914697E-3</v>
      </c>
      <c r="BR205" s="15">
        <v>6.3902371575256019E-3</v>
      </c>
      <c r="BS205" s="15">
        <v>-3.9187795073363334E-3</v>
      </c>
      <c r="BT205" s="15">
        <v>-5.6561087480749275E-4</v>
      </c>
      <c r="BU205" s="15">
        <v>-5.5581491296913775E-3</v>
      </c>
      <c r="BV205" s="15">
        <v>-2.6424789990271036E-2</v>
      </c>
      <c r="BW205" s="15">
        <v>8.2855795867728382E-3</v>
      </c>
      <c r="BX205" s="15">
        <v>1.4141369722751139E-2</v>
      </c>
      <c r="BY205" s="15">
        <v>7.684531919516231E-3</v>
      </c>
      <c r="BZ205" s="15">
        <v>4.3019630005202755E-3</v>
      </c>
      <c r="CA205" s="15">
        <v>-9.9927115393177706E-3</v>
      </c>
      <c r="CB205" s="15">
        <v>-3.0126705403507273E-2</v>
      </c>
      <c r="CC205" s="15">
        <v>1.1849393683427122E-2</v>
      </c>
      <c r="CD205" s="15">
        <v>-8.7642424540728195E-4</v>
      </c>
      <c r="CE205" s="15">
        <v>-3.5739852196115603E-3</v>
      </c>
      <c r="CF205" s="15">
        <v>1.5401260344246602E-2</v>
      </c>
      <c r="CG205" s="15">
        <v>8.1662956113186802E-3</v>
      </c>
      <c r="CH205" s="15">
        <v>4.5701307763830546E-3</v>
      </c>
      <c r="CI205" s="15">
        <v>5.2226616787493015E-3</v>
      </c>
      <c r="CJ205" s="15">
        <v>1.431625723630567E-2</v>
      </c>
      <c r="CK205" s="15">
        <v>-8.9124667368207823E-3</v>
      </c>
      <c r="CL205" s="15">
        <v>5.4877459071225798E-3</v>
      </c>
      <c r="CM205" s="15">
        <v>-4.6208119387529901E-3</v>
      </c>
      <c r="CN205" s="15">
        <v>1.2408506643829732E-2</v>
      </c>
      <c r="CO205" s="15">
        <v>-4.9273221001830609E-4</v>
      </c>
      <c r="CP205" s="15">
        <v>-4.0500226940925164E-2</v>
      </c>
      <c r="CQ205" s="15">
        <v>2.4946151954897602E-3</v>
      </c>
      <c r="CR205" s="15">
        <v>6.377151903484036E-3</v>
      </c>
      <c r="CS205" s="15">
        <v>2.3054155705410737E-2</v>
      </c>
      <c r="CT205" s="15">
        <v>1.4109375854448492E-2</v>
      </c>
      <c r="CU205" s="15">
        <v>1.2928250023051713E-3</v>
      </c>
      <c r="CV205" s="15">
        <v>-1.2977594866285731E-2</v>
      </c>
      <c r="CW205" s="15">
        <v>-3.3303138520864063E-3</v>
      </c>
      <c r="CX205" s="15">
        <v>4.2517007443185163E-4</v>
      </c>
      <c r="CY205" s="15">
        <v>-2.7129680036166548E-4</v>
      </c>
      <c r="CZ205" s="15">
        <v>-3.7567244130263422E-3</v>
      </c>
      <c r="DA205" s="15">
        <v>-2.6579266112724668E-3</v>
      </c>
      <c r="DB205" s="15">
        <v>9.6339121131352957E-4</v>
      </c>
      <c r="DC205" s="15">
        <v>-2.663006325758845E-2</v>
      </c>
      <c r="DD205" s="15">
        <v>1.1885780786051311E-2</v>
      </c>
      <c r="DE205" s="15">
        <v>9.0098213140600157E-4</v>
      </c>
      <c r="DF205" s="15">
        <v>1.6139394395403236E-2</v>
      </c>
      <c r="DG205" s="15">
        <v>1.5919345362505404E-3</v>
      </c>
      <c r="DH205" s="15">
        <v>-8.1369696992116183E-3</v>
      </c>
      <c r="DI205" s="15">
        <v>-9.1034819440134421E-3</v>
      </c>
      <c r="DJ205" s="15">
        <v>1.160797347857755E-2</v>
      </c>
      <c r="DK205" s="15">
        <v>4.4681291039188383E-3</v>
      </c>
      <c r="DL205" s="15">
        <v>2.4739880187547932E-3</v>
      </c>
      <c r="DM205" s="15">
        <v>8.3958020544884129E-3</v>
      </c>
      <c r="DN205" s="15">
        <v>1.0378675542229135E-2</v>
      </c>
      <c r="DO205" s="15">
        <v>2.20373659831237E-2</v>
      </c>
      <c r="DP205" s="15">
        <v>1.5097428202364004E-2</v>
      </c>
      <c r="DQ205" s="15">
        <v>-2.1860965964210742E-2</v>
      </c>
      <c r="DR205" s="15">
        <v>-2.7330000176509318E-2</v>
      </c>
      <c r="DS205" s="15">
        <v>1.9012572074667923E-2</v>
      </c>
      <c r="DT205" s="15">
        <v>-4.4593088810300946E-4</v>
      </c>
      <c r="DU205" s="15">
        <v>4.7207011349373936E-3</v>
      </c>
      <c r="DV205" s="15">
        <v>1.0322499325724018E-2</v>
      </c>
      <c r="DW205" s="15">
        <v>3.508368014868856E-2</v>
      </c>
      <c r="DX205" s="15">
        <v>1.1124555777252894E-2</v>
      </c>
      <c r="DY205" s="15">
        <v>6.7664539233670985E-3</v>
      </c>
      <c r="DZ205" s="15">
        <v>1.5042120766462005E-3</v>
      </c>
      <c r="EA205" s="15">
        <v>2.381966247450329E-3</v>
      </c>
      <c r="EB205" s="15">
        <v>1.0091231467452449E-2</v>
      </c>
      <c r="EC205" s="15">
        <v>2.6437075968274121E-2</v>
      </c>
      <c r="ED205" s="15">
        <v>7.0363238423155694E-3</v>
      </c>
      <c r="EE205" s="15">
        <v>-1.0774175966795139E-2</v>
      </c>
      <c r="EF205" s="15">
        <v>-7.2322271178670264E-4</v>
      </c>
      <c r="EG205" s="15">
        <v>7.677580899034332E-3</v>
      </c>
      <c r="EH205" s="15">
        <v>3.8040853905469532E-2</v>
      </c>
      <c r="EI205" s="15">
        <v>-3.3153780886116908E-3</v>
      </c>
      <c r="EJ205" s="15">
        <v>-7.718320998501318E-3</v>
      </c>
      <c r="EK205" s="15">
        <v>1.3534369443953453E-2</v>
      </c>
      <c r="EL205" s="15">
        <v>-1.1431734224451592E-2</v>
      </c>
      <c r="EM205" s="15">
        <v>-3.027683973763004E-3</v>
      </c>
      <c r="EN205" s="15">
        <v>1.0754062515924404E-2</v>
      </c>
      <c r="EO205" s="15">
        <v>-2.8309034076669421E-2</v>
      </c>
      <c r="EP205" s="15">
        <v>1.5195061226430902E-3</v>
      </c>
      <c r="EQ205" s="15">
        <v>-1.017820491575604E-2</v>
      </c>
      <c r="ER205" s="15">
        <v>4.8687281012884508E-3</v>
      </c>
      <c r="ES205" s="15">
        <v>0</v>
      </c>
      <c r="ET205" s="15">
        <v>-3.0125545796194958E-3</v>
      </c>
      <c r="EU205" s="15">
        <v>1.9291201856097694E-2</v>
      </c>
      <c r="EV205" s="15">
        <v>3.7426270834964551E-3</v>
      </c>
      <c r="EW205" s="15">
        <v>-4.7473223680344718E-3</v>
      </c>
      <c r="EX205" s="15">
        <v>-1.7605367715351896E-2</v>
      </c>
      <c r="EY205" s="15">
        <v>-2.3451065805989334E-2</v>
      </c>
      <c r="EZ205" s="15">
        <v>5.4732177678896666E-3</v>
      </c>
      <c r="FA205" s="15">
        <v>1.4602675517845672E-2</v>
      </c>
      <c r="FB205" s="15">
        <v>-1.0553227490954236E-2</v>
      </c>
      <c r="FC205" s="15">
        <v>-1.6898739554248299E-2</v>
      </c>
      <c r="FD205" s="15">
        <v>1.2427447089922659E-2</v>
      </c>
      <c r="FE205" s="15">
        <v>2.06015730055075E-3</v>
      </c>
      <c r="FF205" s="15">
        <v>-1.3363227812167252E-2</v>
      </c>
      <c r="FG205" s="15">
        <v>-1.920662480070277E-3</v>
      </c>
      <c r="FH205" s="15">
        <v>-4.4594582408171331E-3</v>
      </c>
      <c r="FI205" s="15">
        <v>5.8763871215117237E-3</v>
      </c>
      <c r="FJ205" s="15">
        <v>1.2210163906931557E-2</v>
      </c>
      <c r="FK205" s="15">
        <v>1.264542404217858E-3</v>
      </c>
      <c r="FL205" s="15">
        <v>7.0479550707650942E-3</v>
      </c>
      <c r="FM205" s="15">
        <v>1.5673730745023803E-2</v>
      </c>
      <c r="FN205" s="15">
        <v>2.0112409787095688E-2</v>
      </c>
      <c r="FO205" s="15">
        <v>2.7057167084345825E-2</v>
      </c>
      <c r="FP205" s="15">
        <v>-4.4396933500446913E-2</v>
      </c>
      <c r="FQ205" s="15">
        <v>2.1294648897953263E-2</v>
      </c>
      <c r="FR205" s="15">
        <v>1.004184184802264E-3</v>
      </c>
      <c r="FS205" s="15">
        <v>-1.3522375289270585E-2</v>
      </c>
      <c r="FT205" s="15">
        <v>6.9553791731185467E-3</v>
      </c>
      <c r="FU205" s="15">
        <v>1.6800551444280973E-2</v>
      </c>
      <c r="FV205" s="15">
        <v>-1.4304446617305931E-2</v>
      </c>
      <c r="FW205" s="15">
        <v>0</v>
      </c>
      <c r="FX205" s="15">
        <v>3.8045306631579769E-3</v>
      </c>
      <c r="FY205" s="15">
        <v>7.2521207011348471E-3</v>
      </c>
      <c r="FZ205" s="15">
        <v>-1.1555369704581273E-2</v>
      </c>
      <c r="GA205" s="15">
        <v>-6.0936390202450536E-3</v>
      </c>
      <c r="GB205" s="15">
        <v>1.2560315194586129E-2</v>
      </c>
      <c r="GC205" s="15">
        <v>3.2982377512190152E-2</v>
      </c>
      <c r="GD205" s="15">
        <v>-2.1023133181010804E-3</v>
      </c>
      <c r="GE205" s="15">
        <v>6.0150377753410967E-4</v>
      </c>
      <c r="GF205" s="15">
        <v>0</v>
      </c>
      <c r="GG205" s="15">
        <v>1.0901011519303901E-3</v>
      </c>
      <c r="GH205" s="15">
        <v>-1.6851569779178155E-3</v>
      </c>
      <c r="GI205" s="15">
        <v>2.1649164775195476E-3</v>
      </c>
      <c r="GJ205" s="15">
        <v>-5.683371184359581E-3</v>
      </c>
      <c r="GK205" s="15">
        <v>-5.5131858421179067E-4</v>
      </c>
      <c r="GL205" s="15">
        <v>-1.1080743788312119E-2</v>
      </c>
      <c r="GM205" s="15">
        <v>6.3100907572065162E-3</v>
      </c>
      <c r="GN205" s="15">
        <v>8.4668887979599868E-3</v>
      </c>
      <c r="GO205" s="15">
        <v>1.0908941505126146E-2</v>
      </c>
      <c r="GP205" s="15">
        <v>-1.6730183287002908E-3</v>
      </c>
      <c r="GQ205" s="15">
        <v>1.4321986693913084E-3</v>
      </c>
      <c r="GR205" s="15">
        <v>2.3653281904227148E-3</v>
      </c>
      <c r="GS205" s="15">
        <v>5.2972460539152232E-3</v>
      </c>
      <c r="GT205" s="15">
        <v>-4.4049588960538774E-3</v>
      </c>
      <c r="GU205" s="15">
        <v>1.1551051098414842E-2</v>
      </c>
      <c r="GV205" s="15">
        <v>3.7808828171249309E-2</v>
      </c>
      <c r="GW205" s="15">
        <v>-4.7562515346491526E-3</v>
      </c>
      <c r="GX205" s="15">
        <v>8.0537348070966047E-3</v>
      </c>
      <c r="GY205" s="15">
        <v>-1.1367943626659465E-3</v>
      </c>
      <c r="GZ205" s="15">
        <v>-6.5333671962276444E-3</v>
      </c>
      <c r="HA205" s="15">
        <v>-1.4104374693623867E-3</v>
      </c>
      <c r="HB205" s="15">
        <v>0</v>
      </c>
      <c r="HC205" s="15">
        <v>1.3923326564488204E-2</v>
      </c>
      <c r="HD205" s="15">
        <v>3.8130019672379593E-3</v>
      </c>
      <c r="HE205" s="15">
        <v>3.5593522354785193E-4</v>
      </c>
      <c r="HF205" s="15">
        <v>-5.2695116986191129E-2</v>
      </c>
      <c r="HG205" s="15">
        <v>1.5249115614358857E-3</v>
      </c>
      <c r="HH205" s="15">
        <v>-1.2281241948920924E-3</v>
      </c>
      <c r="HI205" s="15">
        <v>1.4014437161661397E-3</v>
      </c>
      <c r="HJ205" s="15">
        <v>2.919339510677525E-3</v>
      </c>
      <c r="HK205" s="15">
        <v>-6.568144735306159E-4</v>
      </c>
      <c r="HL205" s="15">
        <v>3.9393343034563181E-4</v>
      </c>
      <c r="HM205" s="15">
        <v>-9.0697337405201729E-3</v>
      </c>
      <c r="HN205" s="15">
        <v>-5.6721498968304431E-4</v>
      </c>
      <c r="HO205" s="15">
        <v>-2.4151693430724996E-2</v>
      </c>
      <c r="HP205" s="15">
        <v>-3.1471128712220818E-2</v>
      </c>
      <c r="HQ205" s="15">
        <v>-6.1852116416809492E-3</v>
      </c>
      <c r="HR205" s="15">
        <v>6.0123965379055896E-3</v>
      </c>
      <c r="HS205" s="15">
        <v>5.6358021661378549E-3</v>
      </c>
      <c r="HT205" s="15">
        <v>4.4527762019190061E-3</v>
      </c>
      <c r="HU205" s="15">
        <v>-5.5921495059636358E-3</v>
      </c>
      <c r="HV205" s="15">
        <v>1.4146296860234305E-2</v>
      </c>
      <c r="HW205" s="15">
        <v>-6.4205678029226948E-3</v>
      </c>
      <c r="HX205" s="15">
        <v>-1.1684519343019043E-3</v>
      </c>
      <c r="HY205" s="15">
        <v>4.4173821914815651E-3</v>
      </c>
      <c r="HZ205" s="15">
        <v>9.2994096490824386E-3</v>
      </c>
      <c r="IA205" s="15">
        <v>-1.2404384472489212E-3</v>
      </c>
      <c r="IB205" s="15">
        <v>1.5156221338011823E-2</v>
      </c>
      <c r="IC205" s="15">
        <v>3.3786450000026294E-3</v>
      </c>
      <c r="ID205" s="15">
        <v>4.6342521820562851E-3</v>
      </c>
      <c r="IE205" s="15">
        <v>-5.165300740495816E-3</v>
      </c>
      <c r="IF205" s="15">
        <v>-1.3368242423490861E-2</v>
      </c>
      <c r="IG205" s="15">
        <v>-9.4637930309502509E-3</v>
      </c>
      <c r="IH205" s="15">
        <v>-1.6784677851734348E-2</v>
      </c>
      <c r="II205" s="15">
        <v>6.6335234956338774E-3</v>
      </c>
      <c r="IJ205" s="15">
        <v>1.2603172153325405E-2</v>
      </c>
      <c r="IK205" s="15">
        <v>1.2268456320255441E-2</v>
      </c>
      <c r="IL205" s="15">
        <v>-2.091390026903461E-2</v>
      </c>
      <c r="IM205" s="15">
        <v>1.3599326224880691E-2</v>
      </c>
      <c r="IN205" s="15">
        <v>1.62999221093097E-3</v>
      </c>
      <c r="IO205" s="15">
        <v>-1.3542314451934134E-2</v>
      </c>
      <c r="IP205" s="15">
        <v>1.5215847237253215E-2</v>
      </c>
      <c r="IQ205" s="15">
        <v>1.2383573880506513E-2</v>
      </c>
      <c r="IR205" s="15">
        <v>7.4601905842835896E-3</v>
      </c>
      <c r="IS205" s="15">
        <v>-7.8383556626396081E-3</v>
      </c>
      <c r="IT205" s="15">
        <v>-3.8985446712953772E-2</v>
      </c>
      <c r="IU205" s="15">
        <v>-1.0389153128752176E-2</v>
      </c>
      <c r="IV205" s="15">
        <v>0</v>
      </c>
      <c r="IW205" s="15">
        <v>1.8374681524984148E-3</v>
      </c>
      <c r="IX205" s="15">
        <v>7.7260234943211858E-3</v>
      </c>
      <c r="IY205" s="15">
        <v>-4.4896417682753764E-3</v>
      </c>
      <c r="IZ205" s="15">
        <v>-1.264722740032335E-2</v>
      </c>
      <c r="JA205" s="15">
        <v>1.6992762323112073E-2</v>
      </c>
      <c r="JB205" s="15">
        <v>4.6311693755680802E-3</v>
      </c>
      <c r="JC205" s="15">
        <v>2.5340722478854459E-2</v>
      </c>
      <c r="JD205" s="15">
        <v>4.2378930497711355E-3</v>
      </c>
      <c r="JE205" s="15">
        <v>6.42102929690335E-3</v>
      </c>
      <c r="JF205" s="15">
        <v>1.2344214528880088E-2</v>
      </c>
      <c r="JG205" s="15">
        <v>1.9259422257598489E-2</v>
      </c>
      <c r="JH205" s="15">
        <v>2.9596388394852288E-3</v>
      </c>
      <c r="JI205" s="15">
        <v>9.5694510161506725E-3</v>
      </c>
      <c r="JJ205" s="15">
        <v>-6.0356836179241537E-3</v>
      </c>
      <c r="JK205" s="15">
        <v>1.3955422959405142E-2</v>
      </c>
      <c r="JL205" s="15">
        <v>7.1720764442966623E-3</v>
      </c>
      <c r="JM205" s="15">
        <v>7.4503655885116669E-3</v>
      </c>
      <c r="JN205" s="15">
        <v>2.5668306418397363E-3</v>
      </c>
      <c r="JO205" s="15">
        <v>-9.512938312532459E-4</v>
      </c>
      <c r="JP205" s="15">
        <v>-5.0377940299571808E-3</v>
      </c>
      <c r="JQ205" s="15">
        <v>-5.6481370147014173E-3</v>
      </c>
      <c r="JR205" s="15">
        <v>3.881490188239879E-3</v>
      </c>
      <c r="JS205" s="15">
        <v>3.0759790478945069E-3</v>
      </c>
      <c r="JT205" s="15">
        <v>-8.5907666811484967E-3</v>
      </c>
      <c r="JU205" s="15">
        <v>4.4061757646760369E-3</v>
      </c>
      <c r="JV205" s="15">
        <v>1.3431033120550998E-2</v>
      </c>
      <c r="JW205" s="15">
        <v>4.0369854518216234E-3</v>
      </c>
      <c r="JX205" s="15">
        <v>6.7483144363565031E-3</v>
      </c>
      <c r="JY205" s="15">
        <v>5.9086725721078205E-3</v>
      </c>
      <c r="JZ205" s="15">
        <v>-9.3293261500671468E-3</v>
      </c>
      <c r="KA205" s="15">
        <v>4.2863331806852652E-3</v>
      </c>
      <c r="KB205" s="15">
        <v>9.0758785690798014E-3</v>
      </c>
      <c r="KC205" s="15">
        <v>-3.2352017865116284E-3</v>
      </c>
      <c r="KD205" s="15">
        <v>-5.762171876020585E-3</v>
      </c>
      <c r="KE205" s="15">
        <v>1.1265609194219086E-2</v>
      </c>
      <c r="KF205" s="15">
        <v>7.6316829321598431E-3</v>
      </c>
      <c r="KG205" s="15">
        <v>5.1596947491431159E-3</v>
      </c>
      <c r="KH205" s="15">
        <v>-3.6607728496811463E-3</v>
      </c>
      <c r="KI205" s="15">
        <v>5.8806235155444482E-4</v>
      </c>
      <c r="KJ205" s="15">
        <v>9.3290952885183385E-3</v>
      </c>
      <c r="KK205" s="15">
        <v>-8.0321716972642666E-3</v>
      </c>
      <c r="KL205" s="15">
        <v>-1.0110324259841669E-2</v>
      </c>
      <c r="KM205" s="15">
        <v>-5.7345986743090136E-3</v>
      </c>
      <c r="KN205" s="15">
        <v>-1.4008874576798506E-3</v>
      </c>
      <c r="KO205" s="15">
        <v>2.4373271118831815E-3</v>
      </c>
      <c r="KP205" s="15">
        <v>-1.4475524173785717E-2</v>
      </c>
      <c r="KQ205" s="15">
        <v>-6.6847961487173785E-3</v>
      </c>
      <c r="KR205" s="15">
        <v>-1.6776906379642548E-2</v>
      </c>
      <c r="KS205" s="15">
        <v>1.6637401009379439E-3</v>
      </c>
      <c r="KT205" s="15">
        <v>-6.0080665904574766E-3</v>
      </c>
      <c r="KU205" s="15">
        <v>2.0281697093192754E-3</v>
      </c>
      <c r="KV205" s="15">
        <v>2.5048718913964706E-3</v>
      </c>
      <c r="KW205" s="15">
        <v>6.1785605919804443E-4</v>
      </c>
      <c r="KX205" s="15">
        <v>1.2052448338856337E-2</v>
      </c>
      <c r="KY205" s="15">
        <v>1.5862700919841544E-2</v>
      </c>
      <c r="KZ205" s="15">
        <v>-7.8455441652838364E-3</v>
      </c>
      <c r="LA205" s="15">
        <v>1.3390649078151989E-2</v>
      </c>
      <c r="LB205" s="15">
        <v>-7.4432455985722035E-4</v>
      </c>
      <c r="LC205" s="15">
        <v>2.4412699210244831E-3</v>
      </c>
      <c r="LD205" s="15">
        <v>2.6883862163112628E-3</v>
      </c>
      <c r="LE205" s="15">
        <v>4.3045533240689384E-3</v>
      </c>
      <c r="LF205" s="15">
        <v>-6.90581280178081E-3</v>
      </c>
      <c r="LG205" s="15">
        <v>7.464810253703132E-3</v>
      </c>
      <c r="LH205" s="15">
        <v>1.0841492001238226E-2</v>
      </c>
      <c r="LI205" s="15">
        <v>-5.9096837252279886E-3</v>
      </c>
      <c r="LJ205" s="15">
        <v>-1.0625210638293555E-2</v>
      </c>
      <c r="LK205" s="15">
        <v>-2.1973713410871756E-2</v>
      </c>
      <c r="LL205" s="15">
        <v>-1.4950056533031626E-2</v>
      </c>
      <c r="LM205" s="15">
        <v>4.440590364791241E-3</v>
      </c>
      <c r="LN205" s="15">
        <v>1.666078200818517E-2</v>
      </c>
      <c r="LO205" s="15">
        <v>3.0414970220481201E-3</v>
      </c>
      <c r="LP205" s="15">
        <v>1.3233428901105576E-2</v>
      </c>
      <c r="LQ205" s="15">
        <v>1.5535190323418648E-3</v>
      </c>
      <c r="LR205" s="15">
        <v>2.2204608647402825E-3</v>
      </c>
      <c r="LS205" s="15">
        <v>-9.402131117478096E-3</v>
      </c>
      <c r="LT205" s="15">
        <v>1.9707426980182983E-3</v>
      </c>
      <c r="LU205" s="15">
        <v>-1.3082195296234181E-2</v>
      </c>
      <c r="LV205" s="15">
        <v>1.9803947456782625E-3</v>
      </c>
      <c r="LW205" s="15">
        <v>-1.398927717066814E-3</v>
      </c>
      <c r="LX205" s="15">
        <v>-7.7335708687712116E-3</v>
      </c>
      <c r="LY205" s="15">
        <v>-3.5000496263019082E-3</v>
      </c>
      <c r="LZ205" s="15">
        <v>4.8611206836455924E-3</v>
      </c>
      <c r="MA205" s="15">
        <v>3.6548467349521046E-3</v>
      </c>
      <c r="MB205" s="15">
        <v>8.0858615311071354E-3</v>
      </c>
      <c r="MC205" s="15">
        <v>1.0027221681045558E-2</v>
      </c>
      <c r="MD205" s="15">
        <v>1.015302139578291E-3</v>
      </c>
      <c r="ME205" s="15">
        <v>1.5639937152762322E-3</v>
      </c>
      <c r="MF205" s="15">
        <v>-2.2082367319495517E-4</v>
      </c>
      <c r="MG205" s="15">
        <v>5.3842142225114078E-3</v>
      </c>
      <c r="MH205" s="15">
        <v>3.5221638995116046E-3</v>
      </c>
      <c r="MI205" s="15">
        <v>-1.0659906125348379E-2</v>
      </c>
      <c r="MJ205" s="15">
        <v>-2.3004346696353123E-2</v>
      </c>
      <c r="MK205" s="15">
        <v>6.290850652152887E-3</v>
      </c>
      <c r="ML205" s="15">
        <v>-3.8706045102805911E-2</v>
      </c>
      <c r="MM205" s="15">
        <v>3.9486724554162796E-3</v>
      </c>
      <c r="MN205" s="15">
        <v>7.8882906984819538E-3</v>
      </c>
      <c r="MO205" s="15">
        <v>3.0869938696285364E-3</v>
      </c>
      <c r="MP205" s="15">
        <v>4.9731804513317016E-4</v>
      </c>
      <c r="MQ205" s="15">
        <v>1.406573559374886E-2</v>
      </c>
      <c r="MR205" s="15">
        <v>-2.8928685649129704E-2</v>
      </c>
      <c r="MS205" s="15">
        <v>-1.8681862011808405E-2</v>
      </c>
      <c r="MT205" s="15">
        <v>-1.7301469635752666E-2</v>
      </c>
      <c r="MU205" s="15">
        <v>-6.038839343846799E-3</v>
      </c>
      <c r="MV205" s="15">
        <v>6.0208595623104204E-3</v>
      </c>
      <c r="MW205" s="15">
        <v>8.3059089483544686E-3</v>
      </c>
      <c r="MX205" s="15">
        <v>2.9850768434532774E-3</v>
      </c>
      <c r="MY205" s="15">
        <v>4.9479711936225371E-3</v>
      </c>
      <c r="MZ205" s="15">
        <v>-1.8497930202232702E-2</v>
      </c>
      <c r="NA205" s="15">
        <v>7.1781375957022144E-3</v>
      </c>
      <c r="NB205" s="15">
        <v>-7.4774059530172939E-3</v>
      </c>
      <c r="NC205" s="15">
        <v>-4.6072334378666316E-4</v>
      </c>
      <c r="ND205" s="15">
        <v>1.1342880620220101E-2</v>
      </c>
      <c r="NE205" s="15">
        <v>-2.6523727969257144E-2</v>
      </c>
      <c r="NF205" s="15">
        <v>-2.0998146839773468E-2</v>
      </c>
      <c r="NG205" s="15">
        <v>3.6475371598190635E-3</v>
      </c>
      <c r="NH205" s="15">
        <v>2.1935846470730624E-3</v>
      </c>
      <c r="NI205" s="15">
        <v>6.8014854418811006E-3</v>
      </c>
      <c r="NJ205" s="15">
        <v>-5.5016319998642512E-3</v>
      </c>
      <c r="NK205" s="15">
        <v>-9.1802523467715003E-3</v>
      </c>
      <c r="NL205" s="15">
        <v>-2.5247225697924698E-3</v>
      </c>
      <c r="NM205" s="15">
        <v>-1.6667052485211647E-2</v>
      </c>
      <c r="NN205" s="15">
        <v>-2.5664368375906226E-2</v>
      </c>
      <c r="NO205" s="15">
        <v>6.897188894920055E-3</v>
      </c>
      <c r="NP205" s="15">
        <v>-7.220247973487132E-3</v>
      </c>
      <c r="NQ205" s="15">
        <v>1.5860431556347797E-3</v>
      </c>
      <c r="NR205" s="15">
        <v>6.1843116087845224E-3</v>
      </c>
      <c r="NS205" s="15">
        <v>2.7635376302152241E-3</v>
      </c>
      <c r="NT205" s="15">
        <v>-1.2062517545921551E-2</v>
      </c>
      <c r="NU205" s="15">
        <v>2.5033235681602411E-2</v>
      </c>
      <c r="NV205" s="15">
        <v>5.9669284714923502E-3</v>
      </c>
      <c r="NW205" s="15">
        <v>4.4164625642519389E-3</v>
      </c>
      <c r="NX205" s="15">
        <v>-4.6204702662906889E-3</v>
      </c>
      <c r="NY205" s="15">
        <v>-3.1523599827596939E-3</v>
      </c>
      <c r="NZ205" s="15">
        <v>1.8024982349040316E-3</v>
      </c>
      <c r="OA205" s="15">
        <v>9.3414299179714387E-4</v>
      </c>
      <c r="OB205" s="15">
        <v>-2.435105669276046E-3</v>
      </c>
      <c r="OC205" s="15">
        <v>1.197619104671584E-2</v>
      </c>
      <c r="OD205" s="15">
        <v>2.2757121418707205E-3</v>
      </c>
      <c r="OE205" s="15">
        <v>-2.1691982475452154E-3</v>
      </c>
      <c r="OF205" s="15">
        <v>4.7761284821469917E-3</v>
      </c>
      <c r="OG205" s="15">
        <v>1.3883309379865349E-3</v>
      </c>
      <c r="OH205" s="15">
        <v>9.898491865053493E-3</v>
      </c>
      <c r="OI205" s="15">
        <v>2.8063629269577382E-3</v>
      </c>
      <c r="OJ205" s="15">
        <v>4.5049532656896716E-3</v>
      </c>
      <c r="OK205" s="15">
        <v>1.6266894703377267E-2</v>
      </c>
      <c r="OL205" s="15">
        <v>3.9814252991848221E-3</v>
      </c>
      <c r="OM205" s="15">
        <v>-4.9301661078586089E-3</v>
      </c>
      <c r="ON205" s="15">
        <v>-1.5008668771370309E-2</v>
      </c>
      <c r="OO205" s="15">
        <v>6.5227319513095022E-4</v>
      </c>
      <c r="OP205" s="15">
        <v>6.654746852363236E-3</v>
      </c>
      <c r="OQ205" s="15">
        <v>1.1706176344107827E-3</v>
      </c>
      <c r="OR205" s="15">
        <v>-2.7591128315215416E-2</v>
      </c>
      <c r="OS205" s="15">
        <v>3.7154232628872799E-3</v>
      </c>
      <c r="OT205" s="15">
        <v>5.7265570641543649E-4</v>
      </c>
      <c r="OU205" s="15">
        <v>-2.0423583517308008E-2</v>
      </c>
      <c r="OV205" s="15">
        <v>-1.9057092377367343E-2</v>
      </c>
      <c r="OW205" s="15">
        <v>2.785086126420372E-3</v>
      </c>
      <c r="OX205" s="15">
        <v>2.8980315153207203E-2</v>
      </c>
      <c r="OY205" s="15">
        <v>3.6919568904659056E-3</v>
      </c>
      <c r="OZ205" s="15">
        <v>-1.7532878630375562E-3</v>
      </c>
      <c r="PA205" s="15">
        <v>1.381048388702286E-2</v>
      </c>
      <c r="PB205" s="15">
        <v>-4.9301661078586089E-3</v>
      </c>
      <c r="PC205" s="15">
        <v>-1.062865054278871E-2</v>
      </c>
      <c r="PD205" s="15">
        <v>1.7273267320761801E-2</v>
      </c>
      <c r="PE205" s="15">
        <v>1.5455523192651175E-2</v>
      </c>
      <c r="PF205" s="15">
        <v>3.1439504899680041E-3</v>
      </c>
      <c r="PG205" s="15">
        <v>-8.024321643212512E-3</v>
      </c>
      <c r="PH205" s="15">
        <v>7.616183045308509E-3</v>
      </c>
      <c r="PI205" s="15">
        <v>4.4873308414223054E-3</v>
      </c>
      <c r="PJ205" s="15">
        <v>2.0457841902396225E-2</v>
      </c>
      <c r="PK205" s="15">
        <v>-9.8404450198466835E-4</v>
      </c>
      <c r="PL205" s="15">
        <v>-2.0955577324705498E-2</v>
      </c>
      <c r="PM205" s="15">
        <v>2.4447110608017856E-2</v>
      </c>
      <c r="PN205" s="15">
        <v>6.4161540000785434E-3</v>
      </c>
      <c r="PO205" s="15">
        <v>-5.3967860485985373E-3</v>
      </c>
      <c r="PP205" s="15">
        <v>3.0672630488828671E-3</v>
      </c>
      <c r="PQ205" s="15">
        <v>-3.8419366686478422E-3</v>
      </c>
      <c r="PR205" s="15">
        <v>7.1581964402282002E-4</v>
      </c>
      <c r="PS205" s="15">
        <v>1.0953889916422531E-2</v>
      </c>
      <c r="PT205" s="15">
        <v>1.905431053357757E-3</v>
      </c>
      <c r="PU205" s="15">
        <v>1.0020816404089092E-2</v>
      </c>
      <c r="PV205" s="15">
        <v>-5.5195254609492859E-4</v>
      </c>
      <c r="PW205" s="15">
        <v>2.8642123473685706E-3</v>
      </c>
      <c r="PX205" s="15">
        <v>5.5484564023897519E-3</v>
      </c>
      <c r="PY205" s="15">
        <v>8.3585179734058743E-3</v>
      </c>
      <c r="PZ205" s="15">
        <v>-4.5637371397276132E-3</v>
      </c>
      <c r="QA205" s="15">
        <v>2.2024708030136679E-3</v>
      </c>
      <c r="QB205" s="15">
        <v>-1.4163486859864413E-2</v>
      </c>
      <c r="QC205" s="15">
        <v>1.0809890964194423E-2</v>
      </c>
      <c r="QD205" s="15">
        <v>-3.3909428964475248E-3</v>
      </c>
      <c r="QE205" s="15">
        <v>1.495570009948341E-2</v>
      </c>
      <c r="QF205" s="15">
        <v>-2.1229696876921608E-3</v>
      </c>
      <c r="QG205" s="15">
        <v>0</v>
      </c>
      <c r="QH205" s="15">
        <v>5.3351060186832104E-3</v>
      </c>
      <c r="QI205" s="15">
        <v>1.0167727611468091E-2</v>
      </c>
      <c r="QJ205" s="15">
        <v>1.1276388067934757E-2</v>
      </c>
      <c r="QK205" s="15">
        <v>-3.1599762963656314E-3</v>
      </c>
      <c r="QL205" s="15">
        <v>1.9751135754507234E-4</v>
      </c>
      <c r="QM205" s="15">
        <v>-8.1792082079461103E-3</v>
      </c>
      <c r="QN205" s="15">
        <v>1.9496984144609674E-3</v>
      </c>
      <c r="QO205" s="15">
        <v>3.2965669514300779E-3</v>
      </c>
      <c r="QP205" s="15">
        <v>-3.012146988562009E-3</v>
      </c>
      <c r="QQ205" s="15">
        <v>2.4210054818823846E-3</v>
      </c>
      <c r="QR205" s="15">
        <v>-1.0354647572859736E-3</v>
      </c>
      <c r="QS205" s="15">
        <v>-2.9542118974315201E-3</v>
      </c>
      <c r="QT205" s="15">
        <v>2.154576251830102E-2</v>
      </c>
      <c r="QU205" s="15">
        <v>-3.2840752011898846E-3</v>
      </c>
      <c r="QV205" s="15">
        <v>3.3457280280372818E-3</v>
      </c>
      <c r="QW205" s="15">
        <v>-1.5186031771901275E-3</v>
      </c>
      <c r="QX205" s="15">
        <v>2.2013216814084973E-3</v>
      </c>
      <c r="QY205" s="15">
        <v>7.3479651377294792E-4</v>
      </c>
      <c r="QZ205" s="15">
        <v>-7.1153576212697797E-3</v>
      </c>
      <c r="RA205" s="15">
        <v>8.8388457335911164E-3</v>
      </c>
      <c r="RB205" s="15">
        <v>3.099655988565796E-2</v>
      </c>
      <c r="RC205" s="15">
        <v>2.0322628612713823E-3</v>
      </c>
      <c r="RD205" s="15">
        <v>1.1489301852687884E-3</v>
      </c>
      <c r="RE205" s="15">
        <v>6.7474242997000314E-3</v>
      </c>
      <c r="RF205" s="15">
        <v>-1.7692459889631904E-2</v>
      </c>
      <c r="RG205" s="15">
        <v>3.1392914610024578E-3</v>
      </c>
      <c r="RH205" s="15">
        <v>-9.6699053730809345E-4</v>
      </c>
      <c r="RI205" s="15">
        <v>-2.2716653050919603E-3</v>
      </c>
      <c r="RJ205" s="15">
        <v>1.0571283441505661E-2</v>
      </c>
      <c r="RK205" s="15">
        <v>-1.2178504477959266E-2</v>
      </c>
      <c r="RL205" s="15">
        <v>1.0763683342808494E-4</v>
      </c>
      <c r="RM205" s="15">
        <v>-1.7457870545562583E-3</v>
      </c>
      <c r="RN205" s="15">
        <v>6.1082214348763385E-3</v>
      </c>
      <c r="RO205" s="15">
        <v>-1.6491265398078356E-2</v>
      </c>
      <c r="RP205" s="15">
        <v>-8.6999098755460181E-3</v>
      </c>
      <c r="RQ205" s="15">
        <v>6.7640755843722975E-3</v>
      </c>
      <c r="RR205" s="15">
        <v>2.9291175013980292E-3</v>
      </c>
      <c r="RS205" s="15">
        <v>3.4969335842672776E-3</v>
      </c>
      <c r="RT205" s="15">
        <v>-4.559307528227639E-3</v>
      </c>
      <c r="RU205" s="15">
        <v>3.5392780310328283E-2</v>
      </c>
      <c r="RV205" s="15">
        <v>-2.1395467569819315E-3</v>
      </c>
      <c r="RW205" s="15">
        <v>-1.192487471134518E-3</v>
      </c>
      <c r="RX205" s="15">
        <v>5.0868756498777239E-3</v>
      </c>
      <c r="RY205" s="15">
        <v>1.1429166395557164E-3</v>
      </c>
      <c r="RZ205" s="15">
        <v>4.0816383196486776E-3</v>
      </c>
      <c r="SA205" s="15">
        <v>3.5896766421621477E-3</v>
      </c>
      <c r="SB205" s="15">
        <v>8.8478802460508486E-4</v>
      </c>
      <c r="SC205" s="15">
        <v>3.069504712161151E-3</v>
      </c>
      <c r="SD205" s="15">
        <v>-2.2396954675354123E-2</v>
      </c>
      <c r="SE205" s="15">
        <v>4.3395782775279721E-3</v>
      </c>
      <c r="SF205" s="15">
        <v>-3.1357792668360263E-4</v>
      </c>
      <c r="SG205" s="15">
        <v>1.2284774788329778E-2</v>
      </c>
      <c r="SH205" s="15">
        <v>1.1876503603238966E-2</v>
      </c>
      <c r="SI205" s="15">
        <v>-3.2137146030958943E-3</v>
      </c>
      <c r="SJ205" s="15">
        <v>-1.2684628475522399E-2</v>
      </c>
      <c r="SK205" s="15">
        <v>-1.4488807501217425E-2</v>
      </c>
      <c r="SL205" s="15">
        <v>1.103164229427416E-2</v>
      </c>
      <c r="SM205" s="15">
        <v>-3.1347988053713918E-3</v>
      </c>
      <c r="SN205" s="15">
        <v>7.8048465052559385E-3</v>
      </c>
      <c r="SO205" s="15">
        <v>2.1067423522407262E-3</v>
      </c>
      <c r="SP205" s="15">
        <v>6.4030953522235066E-3</v>
      </c>
      <c r="SQ205" s="15">
        <v>-1.7230981347013258E-4</v>
      </c>
      <c r="SR205" s="15">
        <v>5.4137796573195899E-3</v>
      </c>
      <c r="SS205" s="15">
        <v>5.8244853664716949E-3</v>
      </c>
      <c r="ST205" s="15">
        <v>8.0402010093457923E-5</v>
      </c>
      <c r="SU205" s="15">
        <v>2.27563744911107E-3</v>
      </c>
      <c r="SV205" s="15">
        <v>-1.0658515893533961E-2</v>
      </c>
      <c r="SW205" s="15">
        <v>2.52525386719421E-3</v>
      </c>
      <c r="SX205" s="15">
        <v>-5.8933308846454227E-4</v>
      </c>
      <c r="SY205" s="15">
        <v>-1.8885746878681362E-3</v>
      </c>
      <c r="SZ205" s="15">
        <v>-1.9236940847384802E-3</v>
      </c>
      <c r="TA205" s="15">
        <v>-1.9196495679733947E-3</v>
      </c>
      <c r="TB205" s="15">
        <v>-2.1904835388049864E-2</v>
      </c>
      <c r="TC205" s="15">
        <v>1.3720191006645806E-3</v>
      </c>
      <c r="TD205" s="15">
        <v>4.2074062809567287E-3</v>
      </c>
      <c r="TE205" s="15">
        <v>-1.3609355396006356E-2</v>
      </c>
      <c r="TF205" s="15">
        <v>1.3420518296108786E-2</v>
      </c>
      <c r="TG205" s="15">
        <v>-6.6137039821291023E-3</v>
      </c>
      <c r="TH205" s="15">
        <v>4.9623688058263746E-4</v>
      </c>
      <c r="TI205" s="15">
        <v>-4.2194155427080987E-3</v>
      </c>
      <c r="TJ205" s="15">
        <v>-5.8263905354473018E-3</v>
      </c>
      <c r="TK205" s="15">
        <v>6.7903932452218173E-3</v>
      </c>
      <c r="TL205" s="15">
        <v>1.3828246447319083E-2</v>
      </c>
      <c r="TM205" s="15">
        <v>2.3403989359251812E-3</v>
      </c>
      <c r="TN205" s="15">
        <v>5.9642323916735919E-3</v>
      </c>
      <c r="TO205" s="23">
        <v>1.9483909287997916E-3</v>
      </c>
    </row>
    <row r="206" spans="1:535" x14ac:dyDescent="0.35">
      <c r="A206" s="14">
        <v>200</v>
      </c>
      <c r="B206" s="81">
        <v>42702</v>
      </c>
      <c r="C206" s="23">
        <v>-4.7058910374127277E-3</v>
      </c>
      <c r="D206" s="43">
        <f ca="1">OFFSET('CAPM Regression Loop'!$AH$6,$A206,'CAPM Regression Loop'!$D$2)</f>
        <v>-5.9802653033165975E-4</v>
      </c>
      <c r="T206" s="14">
        <v>200</v>
      </c>
      <c r="U206" s="14" t="s">
        <v>202</v>
      </c>
      <c r="V206" s="14">
        <v>0.63764322098485604</v>
      </c>
      <c r="W206" s="14">
        <v>0.1181328678213763</v>
      </c>
      <c r="X206" s="14">
        <v>0.10437579860073003</v>
      </c>
      <c r="Y206" s="14">
        <f t="shared" si="12"/>
        <v>-3.067366311321996</v>
      </c>
      <c r="Z206" s="14">
        <f t="shared" si="11"/>
        <v>3.067366311321996</v>
      </c>
      <c r="AA206" s="14">
        <f t="shared" si="13"/>
        <v>0.63764322098485604</v>
      </c>
      <c r="AF206" s="80"/>
      <c r="AH206" s="81"/>
      <c r="AI206" s="15">
        <v>-2.9157902438852131E-2</v>
      </c>
      <c r="AJ206" s="15">
        <v>-6.8581494694540711E-3</v>
      </c>
      <c r="AK206" s="15">
        <v>-5.2688582432497573E-4</v>
      </c>
      <c r="AL206" s="15">
        <v>-1.9699146771461227E-3</v>
      </c>
      <c r="AM206" s="15">
        <v>-1.7504823064278405E-2</v>
      </c>
      <c r="AN206" s="15">
        <v>6.0906164677508564E-3</v>
      </c>
      <c r="AO206" s="15">
        <v>-1.0783159683459657E-2</v>
      </c>
      <c r="AP206" s="15">
        <v>1.6563147035810082E-4</v>
      </c>
      <c r="AQ206" s="15">
        <v>-4.9637368048474871E-3</v>
      </c>
      <c r="AR206" s="15">
        <v>-5.3922891573508248E-4</v>
      </c>
      <c r="AS206" s="15">
        <v>-1.0154714539468512E-2</v>
      </c>
      <c r="AT206" s="15">
        <v>-3.6177619694985927E-3</v>
      </c>
      <c r="AU206" s="15">
        <v>-1.1355723767235362E-2</v>
      </c>
      <c r="AV206" s="15">
        <v>-8.6087545768121464E-3</v>
      </c>
      <c r="AW206" s="15">
        <v>2.1570045738859418E-2</v>
      </c>
      <c r="AX206" s="15">
        <v>1.9566202044861602E-2</v>
      </c>
      <c r="AY206" s="15">
        <v>2.6306141433882799E-2</v>
      </c>
      <c r="AZ206" s="15">
        <v>-9.1487690377272078E-3</v>
      </c>
      <c r="BA206" s="15">
        <v>-1.0370048087048674E-2</v>
      </c>
      <c r="BB206" s="15">
        <v>-1.166911019868958E-2</v>
      </c>
      <c r="BC206" s="15">
        <v>-1.7691263752738353E-2</v>
      </c>
      <c r="BD206" s="15">
        <v>1.5466717213968272E-2</v>
      </c>
      <c r="BE206" s="15">
        <v>-5.9195808630981683E-3</v>
      </c>
      <c r="BF206" s="15">
        <v>-1.2417699339139141E-2</v>
      </c>
      <c r="BG206" s="15">
        <v>-1.1718884113213375E-2</v>
      </c>
      <c r="BH206" s="15">
        <v>-4.7630389088141906E-4</v>
      </c>
      <c r="BI206" s="15">
        <v>-8.8759523878445407E-3</v>
      </c>
      <c r="BJ206" s="15">
        <v>-3.8745659320361041E-3</v>
      </c>
      <c r="BK206" s="15">
        <v>-4.7084978278409146E-3</v>
      </c>
      <c r="BL206" s="15">
        <v>-7.5382812074385854E-3</v>
      </c>
      <c r="BM206" s="15">
        <v>4.6177824385688687E-3</v>
      </c>
      <c r="BN206" s="15">
        <v>-1.2554929458319796E-3</v>
      </c>
      <c r="BO206" s="15">
        <v>6.818208231776925E-3</v>
      </c>
      <c r="BP206" s="15">
        <v>-2.6468994563092638E-2</v>
      </c>
      <c r="BQ206" s="15">
        <v>-1.4643336701090167E-2</v>
      </c>
      <c r="BR206" s="15">
        <v>-2.4784866388081464E-3</v>
      </c>
      <c r="BS206" s="15">
        <v>-1.7272195336481333E-2</v>
      </c>
      <c r="BT206" s="15">
        <v>-1.115235775115379E-2</v>
      </c>
      <c r="BU206" s="15">
        <v>-1.7581279409877679E-2</v>
      </c>
      <c r="BV206" s="15">
        <v>-2.4819817720379039E-2</v>
      </c>
      <c r="BW206" s="15">
        <v>-7.7565070385867234E-3</v>
      </c>
      <c r="BX206" s="15">
        <v>-1.0417484307749716E-2</v>
      </c>
      <c r="BY206" s="15">
        <v>-9.0913729147624432E-3</v>
      </c>
      <c r="BZ206" s="15">
        <v>-1.0009275679811185E-2</v>
      </c>
      <c r="CA206" s="15">
        <v>-2.3996642230500017E-2</v>
      </c>
      <c r="CB206" s="15">
        <v>-2.7834798993443988E-2</v>
      </c>
      <c r="CC206" s="15">
        <v>1.6941977792328663E-3</v>
      </c>
      <c r="CD206" s="15">
        <v>-2.624673422771217E-3</v>
      </c>
      <c r="CE206" s="15">
        <v>1.4280616493349203E-3</v>
      </c>
      <c r="CF206" s="15">
        <v>4.0219922832878102E-3</v>
      </c>
      <c r="CG206" s="15">
        <v>1.5540519958223741E-2</v>
      </c>
      <c r="CH206" s="15">
        <v>-1.1952333523841171E-2</v>
      </c>
      <c r="CI206" s="15">
        <v>1.1921405395562069E-2</v>
      </c>
      <c r="CJ206" s="15">
        <v>7.2357276699306942E-3</v>
      </c>
      <c r="CK206" s="15">
        <v>-1.0069745064836563E-2</v>
      </c>
      <c r="CL206" s="15">
        <v>-2.6560157409604462E-2</v>
      </c>
      <c r="CM206" s="15">
        <v>-5.1009621491424559E-3</v>
      </c>
      <c r="CN206" s="15">
        <v>-1.8011412093822919E-3</v>
      </c>
      <c r="CO206" s="15">
        <v>-2.72125635248847E-2</v>
      </c>
      <c r="CP206" s="15">
        <v>-2.3572281353219735E-3</v>
      </c>
      <c r="CQ206" s="15">
        <v>-1.3755995468028829E-2</v>
      </c>
      <c r="CR206" s="15">
        <v>-2.7202199503437101E-2</v>
      </c>
      <c r="CS206" s="15">
        <v>-7.7909594452431341E-3</v>
      </c>
      <c r="CT206" s="15">
        <v>-2.2287399254969672E-3</v>
      </c>
      <c r="CU206" s="15">
        <v>-1.7186520245534881E-2</v>
      </c>
      <c r="CV206" s="15">
        <v>-9.9066989673021397E-3</v>
      </c>
      <c r="CW206" s="15">
        <v>-4.6635442004291537E-3</v>
      </c>
      <c r="CX206" s="15">
        <v>-9.3122366062699958E-3</v>
      </c>
      <c r="CY206" s="15">
        <v>-1.3525370535203564E-2</v>
      </c>
      <c r="CZ206" s="15">
        <v>3.756724413026278E-3</v>
      </c>
      <c r="DA206" s="15">
        <v>-8.2827154280102292E-3</v>
      </c>
      <c r="DB206" s="15">
        <v>-1.9093658815579586E-2</v>
      </c>
      <c r="DC206" s="15">
        <v>-8.1610133544365426E-3</v>
      </c>
      <c r="DD206" s="15">
        <v>6.4027450568963041E-3</v>
      </c>
      <c r="DE206" s="15">
        <v>-2.3341816977681989E-2</v>
      </c>
      <c r="DF206" s="15">
        <v>5.6479597895040716E-3</v>
      </c>
      <c r="DG206" s="15">
        <v>-1.3267880412594947E-3</v>
      </c>
      <c r="DH206" s="15">
        <v>6.4480178550794737E-3</v>
      </c>
      <c r="DI206" s="15">
        <v>-9.5433580468997463E-3</v>
      </c>
      <c r="DJ206" s="15">
        <v>8.6815837503567488E-4</v>
      </c>
      <c r="DK206" s="15">
        <v>-1.3004974529365148E-2</v>
      </c>
      <c r="DL206" s="15">
        <v>2.9184319561366876E-3</v>
      </c>
      <c r="DM206" s="15">
        <v>-7.0834659081381321E-3</v>
      </c>
      <c r="DN206" s="15">
        <v>-4.9668976283369116E-3</v>
      </c>
      <c r="DO206" s="15">
        <v>-9.3681977565407328E-3</v>
      </c>
      <c r="DP206" s="15">
        <v>-6.297667482908071E-3</v>
      </c>
      <c r="DQ206" s="15">
        <v>7.4980619638492611E-3</v>
      </c>
      <c r="DR206" s="15">
        <v>-1.2689630975998003E-2</v>
      </c>
      <c r="DS206" s="15">
        <v>-2.1171400977875201E-2</v>
      </c>
      <c r="DT206" s="15">
        <v>-4.4484059120361297E-3</v>
      </c>
      <c r="DU206" s="15">
        <v>-3.8674580065281253E-2</v>
      </c>
      <c r="DV206" s="15">
        <v>-1.2120397416713296E-3</v>
      </c>
      <c r="DW206" s="15">
        <v>-1.7133235038291155E-2</v>
      </c>
      <c r="DX206" s="15">
        <v>-1.379632687231295E-2</v>
      </c>
      <c r="DY206" s="15">
        <v>-1.174398255941669E-3</v>
      </c>
      <c r="DZ206" s="15">
        <v>-1.5042120766462961E-3</v>
      </c>
      <c r="EA206" s="15">
        <v>1.6195715938373499E-3</v>
      </c>
      <c r="EB206" s="15">
        <v>-1.6708962018757871E-2</v>
      </c>
      <c r="EC206" s="15">
        <v>-1.2366492071331708E-2</v>
      </c>
      <c r="ED206" s="15">
        <v>-8.5440178000366108E-3</v>
      </c>
      <c r="EE206" s="15">
        <v>-2.6901470327274669E-2</v>
      </c>
      <c r="EF206" s="15">
        <v>-2.1244674402681404E-2</v>
      </c>
      <c r="EG206" s="15">
        <v>2.2407172249946192E-2</v>
      </c>
      <c r="EH206" s="15">
        <v>-2.3526303386258874E-2</v>
      </c>
      <c r="EI206" s="15">
        <v>9.1438708584675489E-3</v>
      </c>
      <c r="EJ206" s="15">
        <v>-1.5851592268697215E-2</v>
      </c>
      <c r="EK206" s="15">
        <v>-4.8235129697051914E-3</v>
      </c>
      <c r="EL206" s="15">
        <v>-1.3652089168327433E-2</v>
      </c>
      <c r="EM206" s="15">
        <v>-3.6641920509950976E-3</v>
      </c>
      <c r="EN206" s="15">
        <v>-1.3981291369404432E-2</v>
      </c>
      <c r="EO206" s="15">
        <v>-5.4794657646255957E-3</v>
      </c>
      <c r="EP206" s="15">
        <v>-4.1566384526507232E-3</v>
      </c>
      <c r="EQ206" s="15">
        <v>-6.560709881297061E-3</v>
      </c>
      <c r="ER206" s="15">
        <v>-2.6111947990116774E-3</v>
      </c>
      <c r="ES206" s="15">
        <v>-1.0909695005417436E-2</v>
      </c>
      <c r="ET206" s="15">
        <v>-5.6657375356773077E-3</v>
      </c>
      <c r="EU206" s="15">
        <v>-3.136765432689286E-3</v>
      </c>
      <c r="EV206" s="15">
        <v>-1.4887191636561629E-2</v>
      </c>
      <c r="EW206" s="15">
        <v>-3.0951791540192414E-3</v>
      </c>
      <c r="EX206" s="15">
        <v>-8.1135907087924735E-4</v>
      </c>
      <c r="EY206" s="15">
        <v>6.7175885303656632E-2</v>
      </c>
      <c r="EZ206" s="15">
        <v>-9.671805495936386E-3</v>
      </c>
      <c r="FA206" s="15">
        <v>9.6748940635009353E-3</v>
      </c>
      <c r="FB206" s="15">
        <v>-4.5146803545265827E-3</v>
      </c>
      <c r="FC206" s="15">
        <v>-3.6097337371012984E-2</v>
      </c>
      <c r="FD206" s="15">
        <v>1.6363026032568683E-2</v>
      </c>
      <c r="FE206" s="15">
        <v>-1.5348710198991878E-2</v>
      </c>
      <c r="FF206" s="15">
        <v>-2.1594069307829835E-2</v>
      </c>
      <c r="FG206" s="15">
        <v>-9.6945530130962618E-3</v>
      </c>
      <c r="FH206" s="15">
        <v>-1.7641586560764207E-2</v>
      </c>
      <c r="FI206" s="15">
        <v>-1.0195412947716605E-3</v>
      </c>
      <c r="FJ206" s="15">
        <v>-1.3596165514808564E-2</v>
      </c>
      <c r="FK206" s="15">
        <v>-6.6839267688874717E-3</v>
      </c>
      <c r="FL206" s="15">
        <v>1.5167604909958048E-3</v>
      </c>
      <c r="FM206" s="15">
        <v>-1.168749607718882E-2</v>
      </c>
      <c r="FN206" s="15">
        <v>-7.1228042471618951E-3</v>
      </c>
      <c r="FO206" s="15">
        <v>3.9257723509555737E-3</v>
      </c>
      <c r="FP206" s="15">
        <v>-1.7932339460662184E-2</v>
      </c>
      <c r="FQ206" s="15">
        <v>6.3568824325567043E-3</v>
      </c>
      <c r="FR206" s="15">
        <v>4.475281579823423E-3</v>
      </c>
      <c r="FS206" s="15">
        <v>-2.1677654676129116E-2</v>
      </c>
      <c r="FT206" s="15">
        <v>9.1603693986641952E-3</v>
      </c>
      <c r="FU206" s="15">
        <v>1.5885957588809878E-2</v>
      </c>
      <c r="FV206" s="15">
        <v>-1.3702524979597929E-2</v>
      </c>
      <c r="FW206" s="15">
        <v>1.8648804687829205E-2</v>
      </c>
      <c r="FX206" s="15">
        <v>2.3001745330970911E-2</v>
      </c>
      <c r="FY206" s="15">
        <v>-2.0548493755271247E-3</v>
      </c>
      <c r="FZ206" s="15">
        <v>-3.6376017942547266E-2</v>
      </c>
      <c r="GA206" s="15">
        <v>2.580646593491713E-3</v>
      </c>
      <c r="GB206" s="15">
        <v>-1.0450780943717415E-2</v>
      </c>
      <c r="GC206" s="15">
        <v>-5.5731619869665025E-3</v>
      </c>
      <c r="GD206" s="15">
        <v>-1.3212987776322488E-2</v>
      </c>
      <c r="GE206" s="15">
        <v>-2.5753297777325545E-3</v>
      </c>
      <c r="GF206" s="15">
        <v>2.7773748085292919E-2</v>
      </c>
      <c r="GG206" s="15">
        <v>-7.2727593290798087E-3</v>
      </c>
      <c r="GH206" s="15">
        <v>2.1414701913055039E-2</v>
      </c>
      <c r="GI206" s="15">
        <v>-2.6736281761413749E-3</v>
      </c>
      <c r="GJ206" s="15">
        <v>-1.3802564182555307E-2</v>
      </c>
      <c r="GK206" s="15">
        <v>-1.4771856094982791E-2</v>
      </c>
      <c r="GL206" s="15">
        <v>-2.6499307235607464E-2</v>
      </c>
      <c r="GM206" s="15">
        <v>4.3172507180265184E-3</v>
      </c>
      <c r="GN206" s="15">
        <v>9.2120239422937168E-3</v>
      </c>
      <c r="GO206" s="15">
        <v>8.5506631973347649E-4</v>
      </c>
      <c r="GP206" s="15">
        <v>2.3490697735219602E-2</v>
      </c>
      <c r="GQ206" s="15">
        <v>-1.9524900442917782E-3</v>
      </c>
      <c r="GR206" s="15">
        <v>1.1817321481650604E-2</v>
      </c>
      <c r="GS206" s="15">
        <v>-2.2754774077972183E-2</v>
      </c>
      <c r="GT206" s="15">
        <v>-1.250110413695054E-2</v>
      </c>
      <c r="GU206" s="15">
        <v>1.4988504136197404E-2</v>
      </c>
      <c r="GV206" s="15">
        <v>-2.0443122311942837E-2</v>
      </c>
      <c r="GW206" s="15">
        <v>-1.7637141486106844E-2</v>
      </c>
      <c r="GX206" s="15">
        <v>2.4557850781664184E-2</v>
      </c>
      <c r="GY206" s="15">
        <v>-5.6646677154659833E-3</v>
      </c>
      <c r="GZ206" s="15">
        <v>-1.074259936043832E-2</v>
      </c>
      <c r="HA206" s="15">
        <v>1.2337956977915756E-2</v>
      </c>
      <c r="HB206" s="15">
        <v>-1.0016778243471232E-2</v>
      </c>
      <c r="HC206" s="15">
        <v>-2.1567993181844053E-4</v>
      </c>
      <c r="HD206" s="15">
        <v>2.4917978450289524E-4</v>
      </c>
      <c r="HE206" s="15">
        <v>-2.0786374615267351E-2</v>
      </c>
      <c r="HF206" s="15">
        <v>-1.3845406822053095E-2</v>
      </c>
      <c r="HG206" s="15">
        <v>-7.8624998813034679E-3</v>
      </c>
      <c r="HH206" s="15">
        <v>1.3904132540103762E-2</v>
      </c>
      <c r="HI206" s="15">
        <v>-1.0532654131216772E-2</v>
      </c>
      <c r="HJ206" s="15">
        <v>-1.1433654297736693E-3</v>
      </c>
      <c r="HK206" s="15">
        <v>-5.7987442696705417E-3</v>
      </c>
      <c r="HL206" s="15">
        <v>-2.9505245909834339E-2</v>
      </c>
      <c r="HM206" s="15">
        <v>-1.1290332813276054E-2</v>
      </c>
      <c r="HN206" s="15">
        <v>-1.0435858354647859E-2</v>
      </c>
      <c r="HO206" s="15">
        <v>-1.3960550026338121E-2</v>
      </c>
      <c r="HP206" s="15">
        <v>-8.7823205578392398E-3</v>
      </c>
      <c r="HQ206" s="15">
        <v>5.4421770050670185E-4</v>
      </c>
      <c r="HR206" s="15">
        <v>-2.4800721303602372E-3</v>
      </c>
      <c r="HS206" s="15">
        <v>-1.7646025401185698E-3</v>
      </c>
      <c r="HT206" s="15">
        <v>1.3468015503787952E-3</v>
      </c>
      <c r="HU206" s="15">
        <v>-6.8125039378900236E-3</v>
      </c>
      <c r="HV206" s="15">
        <v>3.4227734648641303E-3</v>
      </c>
      <c r="HW206" s="15">
        <v>-6.0615913785953797E-3</v>
      </c>
      <c r="HX206" s="15">
        <v>1.0172231687764084E-2</v>
      </c>
      <c r="HY206" s="15">
        <v>-1.2001744274089583E-2</v>
      </c>
      <c r="HZ206" s="15">
        <v>-3.5375499184441225E-3</v>
      </c>
      <c r="IA206" s="15">
        <v>-3.7121098514404176E-3</v>
      </c>
      <c r="IB206" s="15">
        <v>-5.8565321127129833E-3</v>
      </c>
      <c r="IC206" s="15">
        <v>8.5756643522813571E-3</v>
      </c>
      <c r="ID206" s="15">
        <v>7.1008331465696592E-3</v>
      </c>
      <c r="IE206" s="15">
        <v>-8.7202399214455495E-3</v>
      </c>
      <c r="IF206" s="15">
        <v>-7.6586045856155494E-3</v>
      </c>
      <c r="IG206" s="15">
        <v>-3.5259585991326884E-3</v>
      </c>
      <c r="IH206" s="15">
        <v>1.5142914118340272E-3</v>
      </c>
      <c r="II206" s="15">
        <v>-4.8846515446714315E-3</v>
      </c>
      <c r="IJ206" s="15">
        <v>-1.324522675002068E-2</v>
      </c>
      <c r="IK206" s="15">
        <v>-9.702764388169232E-3</v>
      </c>
      <c r="IL206" s="15">
        <v>-1.4444356514230259E-2</v>
      </c>
      <c r="IM206" s="15">
        <v>-2.8723354191064105E-2</v>
      </c>
      <c r="IN206" s="15">
        <v>-2.4175230531987328E-2</v>
      </c>
      <c r="IO206" s="15">
        <v>-2.5317807984289897E-2</v>
      </c>
      <c r="IP206" s="15">
        <v>-1.3396519886363872E-2</v>
      </c>
      <c r="IQ206" s="15">
        <v>1.2059809760632532E-2</v>
      </c>
      <c r="IR206" s="15">
        <v>4.0927751537529851E-3</v>
      </c>
      <c r="IS206" s="15">
        <v>-7.0935807155372652E-3</v>
      </c>
      <c r="IT206" s="15">
        <v>-3.335892081805257E-2</v>
      </c>
      <c r="IU206" s="15">
        <v>-9.6558264903906701E-3</v>
      </c>
      <c r="IV206" s="15">
        <v>-1.9952774199146643E-2</v>
      </c>
      <c r="IW206" s="15">
        <v>-5.8348085851186518E-3</v>
      </c>
      <c r="IX206" s="15">
        <v>-9.7762548634393442E-3</v>
      </c>
      <c r="IY206" s="15">
        <v>-2.8067731784872062E-3</v>
      </c>
      <c r="IZ206" s="15">
        <v>-1.6953242375967431E-2</v>
      </c>
      <c r="JA206" s="15">
        <v>5.1546505886644221E-3</v>
      </c>
      <c r="JB206" s="15">
        <v>-6.6094093876738523E-3</v>
      </c>
      <c r="JC206" s="15">
        <v>-9.4393169194443488E-2</v>
      </c>
      <c r="JD206" s="15">
        <v>-1.517309244122758E-2</v>
      </c>
      <c r="JE206" s="15">
        <v>-7.4712991218085292E-3</v>
      </c>
      <c r="JF206" s="15">
        <v>1.1899254395375948E-3</v>
      </c>
      <c r="JG206" s="15">
        <v>1.7693900222265277E-3</v>
      </c>
      <c r="JH206" s="15">
        <v>1.1249170281725821E-3</v>
      </c>
      <c r="JI206" s="15">
        <v>5.7708956107686523E-4</v>
      </c>
      <c r="JJ206" s="15">
        <v>8.4234154897890358E-3</v>
      </c>
      <c r="JK206" s="15">
        <v>-1.1216445623972705E-2</v>
      </c>
      <c r="JL206" s="15">
        <v>-6.5902219746162005E-3</v>
      </c>
      <c r="JM206" s="15">
        <v>-2.4924189054379147E-4</v>
      </c>
      <c r="JN206" s="15">
        <v>7.2963436785065611E-3</v>
      </c>
      <c r="JO206" s="15">
        <v>-2.4050008374164104E-2</v>
      </c>
      <c r="JP206" s="15">
        <v>9.8191278470352514E-3</v>
      </c>
      <c r="JQ206" s="15">
        <v>1.9732212181162705E-3</v>
      </c>
      <c r="JR206" s="15">
        <v>-3.1063964922852022E-3</v>
      </c>
      <c r="JS206" s="15">
        <v>-3.280708294182309E-3</v>
      </c>
      <c r="JT206" s="15">
        <v>-1.6280019875715987E-3</v>
      </c>
      <c r="JU206" s="15">
        <v>-1.8429424485750027E-2</v>
      </c>
      <c r="JV206" s="15">
        <v>-1.1353572809652013E-2</v>
      </c>
      <c r="JW206" s="15">
        <v>-1.3525739096180378E-2</v>
      </c>
      <c r="JX206" s="15">
        <v>-2.8012575671275629E-3</v>
      </c>
      <c r="JY206" s="15">
        <v>-7.1816459320103998E-3</v>
      </c>
      <c r="JZ206" s="15">
        <v>-1.3674883157878829E-2</v>
      </c>
      <c r="KA206" s="15">
        <v>-8.7672966157213063E-3</v>
      </c>
      <c r="KB206" s="15">
        <v>-2.0251627624126148E-2</v>
      </c>
      <c r="KC206" s="15">
        <v>-4.0293389997744355E-3</v>
      </c>
      <c r="KD206" s="15">
        <v>-8.800549627133173E-3</v>
      </c>
      <c r="KE206" s="15">
        <v>-1.1322892321267569E-3</v>
      </c>
      <c r="KF206" s="15">
        <v>-6.4906368495619982E-3</v>
      </c>
      <c r="KG206" s="15">
        <v>-3.1430907903043384E-2</v>
      </c>
      <c r="KH206" s="15">
        <v>-3.6474204570434202E-3</v>
      </c>
      <c r="KI206" s="15">
        <v>-1.9225759671298553E-2</v>
      </c>
      <c r="KJ206" s="15">
        <v>3.2496869183417103E-3</v>
      </c>
      <c r="KK206" s="15">
        <v>-3.8022859497386821E-3</v>
      </c>
      <c r="KL206" s="15">
        <v>2.9129769354129718E-3</v>
      </c>
      <c r="KM206" s="15">
        <v>1.1415943042657953E-2</v>
      </c>
      <c r="KN206" s="15">
        <v>-1.7576770728052048E-2</v>
      </c>
      <c r="KO206" s="15">
        <v>-1.7451846812189038E-2</v>
      </c>
      <c r="KP206" s="15">
        <v>5.2833936542021854E-3</v>
      </c>
      <c r="KQ206" s="15">
        <v>-1.8156058874532713E-2</v>
      </c>
      <c r="KR206" s="15">
        <v>-6.5146810211938657E-3</v>
      </c>
      <c r="KS206" s="15">
        <v>-1.3963114972807862E-2</v>
      </c>
      <c r="KT206" s="15">
        <v>7.8289388359073109E-3</v>
      </c>
      <c r="KU206" s="15">
        <v>-3.1531557656429544E-3</v>
      </c>
      <c r="KV206" s="15">
        <v>-5.5718068024575621E-4</v>
      </c>
      <c r="KW206" s="15">
        <v>-2.0190346301691035E-2</v>
      </c>
      <c r="KX206" s="15">
        <v>-1.2956198965212959E-2</v>
      </c>
      <c r="KY206" s="15">
        <v>-1.4217125968710951E-2</v>
      </c>
      <c r="KZ206" s="15">
        <v>-5.0966981861153256E-3</v>
      </c>
      <c r="LA206" s="15">
        <v>1.02275641745769E-3</v>
      </c>
      <c r="LB206" s="15">
        <v>-2.8170876966696335E-2</v>
      </c>
      <c r="LC206" s="15">
        <v>3.7604587764064607E-5</v>
      </c>
      <c r="LD206" s="15">
        <v>-1.5711242265145437E-2</v>
      </c>
      <c r="LE206" s="15">
        <v>2.0153187521971219E-2</v>
      </c>
      <c r="LF206" s="15">
        <v>-1.4085722045160081E-2</v>
      </c>
      <c r="LG206" s="15">
        <v>-7.1858831913211314E-3</v>
      </c>
      <c r="LH206" s="15">
        <v>-1.1778699192612763E-2</v>
      </c>
      <c r="LI206" s="15">
        <v>1.474149998452687E-3</v>
      </c>
      <c r="LJ206" s="15">
        <v>-3.5223670670627907E-4</v>
      </c>
      <c r="LK206" s="15">
        <v>-1.2656192157582851E-2</v>
      </c>
      <c r="LL206" s="15">
        <v>-2.3147590168838474E-2</v>
      </c>
      <c r="LM206" s="15">
        <v>-2.2670634710143522E-2</v>
      </c>
      <c r="LN206" s="15">
        <v>8.0531504981867386E-3</v>
      </c>
      <c r="LO206" s="15">
        <v>-1.1597565811380319E-3</v>
      </c>
      <c r="LP206" s="15">
        <v>-5.7475092760608292E-3</v>
      </c>
      <c r="LQ206" s="15">
        <v>-1.6957397239527099E-2</v>
      </c>
      <c r="LR206" s="15">
        <v>-2.8488387685350457E-2</v>
      </c>
      <c r="LS206" s="15">
        <v>9.567872395722949E-3</v>
      </c>
      <c r="LT206" s="15">
        <v>-2.7276877042609238E-3</v>
      </c>
      <c r="LU206" s="15">
        <v>2.79544344541851E-4</v>
      </c>
      <c r="LV206" s="15">
        <v>-1.2877026196185179E-3</v>
      </c>
      <c r="LW206" s="15">
        <v>-8.3527167757283544E-3</v>
      </c>
      <c r="LX206" s="15">
        <v>-2.0467572899785742E-2</v>
      </c>
      <c r="LY206" s="15">
        <v>-1.9485274592051408E-2</v>
      </c>
      <c r="LZ206" s="15">
        <v>2.0905930959197378E-3</v>
      </c>
      <c r="MA206" s="15">
        <v>-8.1425132043402137E-3</v>
      </c>
      <c r="MB206" s="15">
        <v>8.66363493652905E-4</v>
      </c>
      <c r="MC206" s="15">
        <v>-4.0718438862695196E-2</v>
      </c>
      <c r="MD206" s="15">
        <v>-1.2402812582028626E-2</v>
      </c>
      <c r="ME206" s="15">
        <v>-5.7227243668222204E-3</v>
      </c>
      <c r="MF206" s="15">
        <v>9.7626690633173998E-3</v>
      </c>
      <c r="MG206" s="15">
        <v>5.4133609885314623E-3</v>
      </c>
      <c r="MH206" s="15">
        <v>-5.181105485146182E-3</v>
      </c>
      <c r="MI206" s="15">
        <v>-2.920776081521536E-3</v>
      </c>
      <c r="MJ206" s="15">
        <v>-2.414815502516612E-2</v>
      </c>
      <c r="MK206" s="15">
        <v>-6.6123940632834017E-3</v>
      </c>
      <c r="ML206" s="15">
        <v>-4.6520015634892928E-2</v>
      </c>
      <c r="MM206" s="15">
        <v>-1.6188727349918393E-2</v>
      </c>
      <c r="MN206" s="15">
        <v>1.3207860595976844E-3</v>
      </c>
      <c r="MO206" s="15">
        <v>-1.4829463913903457E-3</v>
      </c>
      <c r="MP206" s="15">
        <v>-2.1025279656852826E-2</v>
      </c>
      <c r="MQ206" s="15">
        <v>-8.0004259251009024E-3</v>
      </c>
      <c r="MR206" s="15">
        <v>-6.9790911393913984E-3</v>
      </c>
      <c r="MS206" s="15">
        <v>1.6344323987154716E-3</v>
      </c>
      <c r="MT206" s="15">
        <v>-9.1064943487950776E-3</v>
      </c>
      <c r="MU206" s="15">
        <v>-3.0215485126276802E-2</v>
      </c>
      <c r="MV206" s="15">
        <v>-1.7041941574252411E-2</v>
      </c>
      <c r="MW206" s="15">
        <v>1.3330068411454602E-2</v>
      </c>
      <c r="MX206" s="15">
        <v>4.6819013992629381E-2</v>
      </c>
      <c r="MY206" s="15">
        <v>-4.0966174898932834E-3</v>
      </c>
      <c r="MZ206" s="15">
        <v>-3.5515446570937713E-2</v>
      </c>
      <c r="NA206" s="15">
        <v>3.156710625845291E-3</v>
      </c>
      <c r="NB206" s="15">
        <v>-9.9483898612631096E-3</v>
      </c>
      <c r="NC206" s="15">
        <v>4.6072334378672832E-4</v>
      </c>
      <c r="ND206" s="15">
        <v>1.527515672661318E-3</v>
      </c>
      <c r="NE206" s="15">
        <v>-1.1473471322477181E-2</v>
      </c>
      <c r="NF206" s="15">
        <v>5.3345980705292929E-2</v>
      </c>
      <c r="NG206" s="15">
        <v>-3.3600569221053913E-3</v>
      </c>
      <c r="NH206" s="15">
        <v>-4.9288161116723978E-3</v>
      </c>
      <c r="NI206" s="15">
        <v>-1.9172272146857117E-2</v>
      </c>
      <c r="NJ206" s="15">
        <v>-1.410053806224036E-2</v>
      </c>
      <c r="NK206" s="15">
        <v>-5.3115208132479652E-4</v>
      </c>
      <c r="NL206" s="15">
        <v>-1.8116060255360559E-2</v>
      </c>
      <c r="NM206" s="15">
        <v>0</v>
      </c>
      <c r="NN206" s="15">
        <v>3.3840979842404942E-3</v>
      </c>
      <c r="NO206" s="15">
        <v>-3.8965688692789739E-3</v>
      </c>
      <c r="NP206" s="15">
        <v>-1.7453760138785999E-2</v>
      </c>
      <c r="NQ206" s="15">
        <v>-3.0565484825488781E-3</v>
      </c>
      <c r="NR206" s="15">
        <v>7.4469408927433831E-4</v>
      </c>
      <c r="NS206" s="15">
        <v>-7.1838346826319397E-3</v>
      </c>
      <c r="NT206" s="15">
        <v>-1.9690805591470326E-2</v>
      </c>
      <c r="NU206" s="15">
        <v>1.7245839483982789E-4</v>
      </c>
      <c r="NV206" s="15">
        <v>-1.0284258437073469E-2</v>
      </c>
      <c r="NW206" s="15">
        <v>-1.6260520871780291E-2</v>
      </c>
      <c r="NX206" s="15">
        <v>2.416180189832649E-2</v>
      </c>
      <c r="NY206" s="15">
        <v>2.225322982822501E-3</v>
      </c>
      <c r="NZ206" s="15">
        <v>-6.4226296564672469E-3</v>
      </c>
      <c r="OA206" s="15">
        <v>3.2050221006447097E-2</v>
      </c>
      <c r="OB206" s="15">
        <v>6.0499794214984729E-3</v>
      </c>
      <c r="OC206" s="15">
        <v>-4.7445921679371448E-3</v>
      </c>
      <c r="OD206" s="15">
        <v>-2.2013194980192257E-2</v>
      </c>
      <c r="OE206" s="15">
        <v>-4.6838493124264262E-3</v>
      </c>
      <c r="OF206" s="15">
        <v>-8.9726340698978229E-4</v>
      </c>
      <c r="OG206" s="15">
        <v>-1.6534096745981428E-2</v>
      </c>
      <c r="OH206" s="15">
        <v>-8.8611473736907899E-3</v>
      </c>
      <c r="OI206" s="15">
        <v>-3.5122636900308666E-4</v>
      </c>
      <c r="OJ206" s="15">
        <v>-1.1709735672908094E-2</v>
      </c>
      <c r="OK206" s="15">
        <v>1.8144252123403558E-2</v>
      </c>
      <c r="OL206" s="15">
        <v>1.0583288220623524E-2</v>
      </c>
      <c r="OM206" s="15">
        <v>-2.0463146988506299E-2</v>
      </c>
      <c r="ON206" s="15">
        <v>-1.7373612811129913E-2</v>
      </c>
      <c r="OO206" s="15">
        <v>1.6977442718417942E-2</v>
      </c>
      <c r="OP206" s="15">
        <v>-7.9803984001935412E-3</v>
      </c>
      <c r="OQ206" s="15">
        <v>2.4604768718156981E-2</v>
      </c>
      <c r="OR206" s="15">
        <v>3.9766001388689548E-3</v>
      </c>
      <c r="OS206" s="15">
        <v>-1.3887030704258214E-2</v>
      </c>
      <c r="OT206" s="15">
        <v>1.8111376039914421E-2</v>
      </c>
      <c r="OU206" s="15">
        <v>-9.4686469050698063E-3</v>
      </c>
      <c r="OV206" s="15">
        <v>-5.7206282600213015E-3</v>
      </c>
      <c r="OW206" s="15">
        <v>-1.8726564124108645E-2</v>
      </c>
      <c r="OX206" s="15">
        <v>-3.2804840791618353E-3</v>
      </c>
      <c r="OY206" s="15">
        <v>-4.9827156270369592E-2</v>
      </c>
      <c r="OZ206" s="15">
        <v>-7.4794664312926237E-3</v>
      </c>
      <c r="PA206" s="15">
        <v>-9.3522721685167613E-3</v>
      </c>
      <c r="PB206" s="15">
        <v>-1.7579298995361904E-2</v>
      </c>
      <c r="PC206" s="15">
        <v>-7.2886300602778998E-4</v>
      </c>
      <c r="PD206" s="15">
        <v>-1.8478522378075575E-2</v>
      </c>
      <c r="PE206" s="15">
        <v>-2.3455648483841187E-3</v>
      </c>
      <c r="PF206" s="15">
        <v>2.9994001424619131E-4</v>
      </c>
      <c r="PG206" s="15">
        <v>-1.9733310831834227E-2</v>
      </c>
      <c r="PH206" s="15">
        <v>-2.1180822079447024E-2</v>
      </c>
      <c r="PI206" s="15">
        <v>-1.7608835682786185E-2</v>
      </c>
      <c r="PJ206" s="15">
        <v>-5.4710995940728674E-3</v>
      </c>
      <c r="PK206" s="15">
        <v>-1.8515180549449381E-2</v>
      </c>
      <c r="PL206" s="15">
        <v>-1.1296516040481859E-2</v>
      </c>
      <c r="PM206" s="15">
        <v>2.6414106710595617E-2</v>
      </c>
      <c r="PN206" s="15">
        <v>-1.8374216723645309E-2</v>
      </c>
      <c r="PO206" s="15">
        <v>-5.7501322148910206E-3</v>
      </c>
      <c r="PP206" s="15">
        <v>-9.8981885277824519E-3</v>
      </c>
      <c r="PQ206" s="15">
        <v>6.3195704206095065E-3</v>
      </c>
      <c r="PR206" s="15">
        <v>4.1259364298287778E-3</v>
      </c>
      <c r="PS206" s="15">
        <v>2.353337781346514E-3</v>
      </c>
      <c r="PT206" s="15">
        <v>-1.4549334874856138E-2</v>
      </c>
      <c r="PU206" s="15">
        <v>2.7821266423758619E-3</v>
      </c>
      <c r="PV206" s="15">
        <v>2.0627909118784014E-2</v>
      </c>
      <c r="PW206" s="15">
        <v>-1.6550675181240749E-2</v>
      </c>
      <c r="PX206" s="15">
        <v>-1.5500894295282772E-2</v>
      </c>
      <c r="PY206" s="15">
        <v>-3.4609043816719539E-3</v>
      </c>
      <c r="PZ206" s="15">
        <v>-8.9580222368155563E-3</v>
      </c>
      <c r="QA206" s="15">
        <v>4.1822905704749676E-3</v>
      </c>
      <c r="QB206" s="15">
        <v>-2.8333865583185596E-3</v>
      </c>
      <c r="QC206" s="15">
        <v>-2.6659065584245323E-3</v>
      </c>
      <c r="QD206" s="15">
        <v>-1.2981064981445583E-2</v>
      </c>
      <c r="QE206" s="15">
        <v>-2.1216392148365668E-2</v>
      </c>
      <c r="QF206" s="15">
        <v>-4.2324660285128447E-3</v>
      </c>
      <c r="QG206" s="15">
        <v>1.1031436668651945E-2</v>
      </c>
      <c r="QH206" s="15">
        <v>1.654579051289665E-4</v>
      </c>
      <c r="QI206" s="15">
        <v>-1.275613134443691E-2</v>
      </c>
      <c r="QJ206" s="15">
        <v>-1.5345569674660421E-2</v>
      </c>
      <c r="QK206" s="15">
        <v>-9.1599698305974021E-3</v>
      </c>
      <c r="QL206" s="15">
        <v>1.7837152700056119E-2</v>
      </c>
      <c r="QM206" s="15">
        <v>-1.7304796367740922E-2</v>
      </c>
      <c r="QN206" s="15">
        <v>-2.0348416191447581E-2</v>
      </c>
      <c r="QO206" s="15">
        <v>7.6491958886669197E-3</v>
      </c>
      <c r="QP206" s="15">
        <v>-9.5941674825530574E-4</v>
      </c>
      <c r="QQ206" s="15">
        <v>-1.6249735770319285E-2</v>
      </c>
      <c r="QR206" s="15">
        <v>3.7586720422174732E-3</v>
      </c>
      <c r="QS206" s="15">
        <v>-2.3324672566409004E-2</v>
      </c>
      <c r="QT206" s="15">
        <v>9.7435678021672706E-4</v>
      </c>
      <c r="QU206" s="15">
        <v>-1.7066647477305037E-2</v>
      </c>
      <c r="QV206" s="15">
        <v>-4.0877054317676942E-3</v>
      </c>
      <c r="QW206" s="15">
        <v>8.3810014382304371E-3</v>
      </c>
      <c r="QX206" s="15">
        <v>9.019392303573295E-4</v>
      </c>
      <c r="QY206" s="15">
        <v>-5.9786874583766091E-3</v>
      </c>
      <c r="QZ206" s="15">
        <v>-4.4215252578773739E-3</v>
      </c>
      <c r="RA206" s="15">
        <v>-1.1386293296425841E-2</v>
      </c>
      <c r="RB206" s="15">
        <v>1.0243278744556891E-3</v>
      </c>
      <c r="RC206" s="15">
        <v>-7.4735923260632435E-3</v>
      </c>
      <c r="RD206" s="15">
        <v>-2.1466457952436409E-2</v>
      </c>
      <c r="RE206" s="15">
        <v>-2.7136990352559714E-2</v>
      </c>
      <c r="RF206" s="15">
        <v>-1.9536881878724294E-2</v>
      </c>
      <c r="RG206" s="15">
        <v>-1.7346958905686029E-2</v>
      </c>
      <c r="RH206" s="15">
        <v>3.1681800679477954E-3</v>
      </c>
      <c r="RI206" s="15">
        <v>4.1463310924647724E-3</v>
      </c>
      <c r="RJ206" s="15">
        <v>-2.2206184104349658E-2</v>
      </c>
      <c r="RK206" s="15">
        <v>-7.5853713892566118E-3</v>
      </c>
      <c r="RL206" s="15">
        <v>-3.2240758717526764E-3</v>
      </c>
      <c r="RM206" s="15">
        <v>1.3426425217829977E-3</v>
      </c>
      <c r="RN206" s="15">
        <v>-5.4555509015370264E-3</v>
      </c>
      <c r="RO206" s="15">
        <v>8.5318423072404406E-2</v>
      </c>
      <c r="RP206" s="15">
        <v>1.8456084820910563E-2</v>
      </c>
      <c r="RQ206" s="15">
        <v>-1.2056985444785541E-2</v>
      </c>
      <c r="RR206" s="15">
        <v>1.6861810535929552E-2</v>
      </c>
      <c r="RS206" s="15">
        <v>-3.4157482787629963E-3</v>
      </c>
      <c r="RT206" s="15">
        <v>-7.6920527012759709E-3</v>
      </c>
      <c r="RU206" s="15">
        <v>-4.5913762935142323E-3</v>
      </c>
      <c r="RV206" s="15">
        <v>-1.8353456354952714E-2</v>
      </c>
      <c r="RW206" s="15">
        <v>-1.3906235243096273E-2</v>
      </c>
      <c r="RX206" s="15">
        <v>-4.9148622324070336E-3</v>
      </c>
      <c r="RY206" s="15">
        <v>-1.9865817225764405E-2</v>
      </c>
      <c r="RZ206" s="15">
        <v>-1.0577804079637732E-2</v>
      </c>
      <c r="SA206" s="15">
        <v>-3.0382567219312488E-3</v>
      </c>
      <c r="SB206" s="15">
        <v>-1.3190317487563011E-2</v>
      </c>
      <c r="SC206" s="15">
        <v>-1.1570918312232054E-2</v>
      </c>
      <c r="SD206" s="15">
        <v>-6.482720907412972E-3</v>
      </c>
      <c r="SE206" s="15">
        <v>-2.2841245600495962E-2</v>
      </c>
      <c r="SF206" s="15">
        <v>-1.6634662625307987E-2</v>
      </c>
      <c r="SG206" s="15">
        <v>-5.8303738744940999E-2</v>
      </c>
      <c r="SH206" s="15">
        <v>1.0470224986244442E-2</v>
      </c>
      <c r="SI206" s="15">
        <v>4.7545466246925869E-4</v>
      </c>
      <c r="SJ206" s="15">
        <v>-1.3511206468172571E-2</v>
      </c>
      <c r="SK206" s="15">
        <v>-9.9617243326798124E-3</v>
      </c>
      <c r="SL206" s="15">
        <v>2.6525214491311235E-3</v>
      </c>
      <c r="SM206" s="15">
        <v>8.8417905814607914E-3</v>
      </c>
      <c r="SN206" s="15">
        <v>-1.5693434546046565E-2</v>
      </c>
      <c r="SO206" s="15">
        <v>1.0837660559040996E-2</v>
      </c>
      <c r="SP206" s="15">
        <v>1.0980249185408594E-2</v>
      </c>
      <c r="SQ206" s="15">
        <v>2.5830406427669744E-2</v>
      </c>
      <c r="SR206" s="15">
        <v>-1.996227515894795E-2</v>
      </c>
      <c r="SS206" s="15">
        <v>-1.8157944661043209E-2</v>
      </c>
      <c r="ST206" s="15">
        <v>-7.4498682363728927E-3</v>
      </c>
      <c r="SU206" s="15">
        <v>2.8518485035027678E-3</v>
      </c>
      <c r="SV206" s="15">
        <v>-2.8655255760376176E-2</v>
      </c>
      <c r="SW206" s="15">
        <v>-5.6171887448063179E-4</v>
      </c>
      <c r="SX206" s="15">
        <v>-3.7243990909823282E-3</v>
      </c>
      <c r="SY206" s="15">
        <v>-1.3121087962697212E-2</v>
      </c>
      <c r="SZ206" s="15">
        <v>-2.467698771244058E-2</v>
      </c>
      <c r="TA206" s="15">
        <v>-1.6304709024943697E-2</v>
      </c>
      <c r="TB206" s="15">
        <v>4.4215252578774771E-3</v>
      </c>
      <c r="TC206" s="15">
        <v>-3.320136582853115E-2</v>
      </c>
      <c r="TD206" s="15">
        <v>2.0040750883445972E-2</v>
      </c>
      <c r="TE206" s="15">
        <v>-8.8817701347804218E-3</v>
      </c>
      <c r="TF206" s="15">
        <v>-1.8747662034039609E-3</v>
      </c>
      <c r="TG206" s="15">
        <v>-7.4889456523662447E-3</v>
      </c>
      <c r="TH206" s="15">
        <v>-5.1159448161190307E-3</v>
      </c>
      <c r="TI206" s="15">
        <v>1.2712035588361724E-2</v>
      </c>
      <c r="TJ206" s="15">
        <v>-2.4484773268313199E-2</v>
      </c>
      <c r="TK206" s="15">
        <v>-3.6378055143456438E-3</v>
      </c>
      <c r="TL206" s="15">
        <v>-3.7192956645783846E-3</v>
      </c>
      <c r="TM206" s="15">
        <v>-1.7804624633506818E-2</v>
      </c>
      <c r="TN206" s="15">
        <v>-5.9802653033165975E-4</v>
      </c>
      <c r="TO206" s="23">
        <v>-4.7058910374127277E-3</v>
      </c>
    </row>
    <row r="207" spans="1:535" x14ac:dyDescent="0.35">
      <c r="A207" s="14">
        <v>201</v>
      </c>
      <c r="B207" s="81">
        <v>42699</v>
      </c>
      <c r="C207" s="23">
        <v>3.7085656000157203E-3</v>
      </c>
      <c r="D207" s="43">
        <f ca="1">OFFSET('CAPM Regression Loop'!$AH$6,$A207,'CAPM Regression Loop'!$D$2)</f>
        <v>0</v>
      </c>
      <c r="T207" s="14">
        <v>201</v>
      </c>
      <c r="U207" s="14" t="s">
        <v>203</v>
      </c>
      <c r="V207" s="14">
        <v>1.3867783302227896</v>
      </c>
      <c r="W207" s="14">
        <v>0.11329510151884598</v>
      </c>
      <c r="X207" s="14">
        <v>0.37473051145993674</v>
      </c>
      <c r="Y207" s="14">
        <f t="shared" si="12"/>
        <v>3.4139016165535745</v>
      </c>
      <c r="Z207" s="14">
        <f t="shared" si="11"/>
        <v>3.4139016165535745</v>
      </c>
      <c r="AA207" s="14">
        <f t="shared" si="13"/>
        <v>1.3867783302227896</v>
      </c>
      <c r="AF207" s="80"/>
      <c r="AH207" s="81"/>
      <c r="AI207" s="15">
        <v>5.3607454713327524E-3</v>
      </c>
      <c r="AJ207" s="15">
        <v>1.0304943058534443E-2</v>
      </c>
      <c r="AK207" s="15">
        <v>-1.0529395532623547E-3</v>
      </c>
      <c r="AL207" s="15">
        <v>5.0219816782963982E-3</v>
      </c>
      <c r="AM207" s="15">
        <v>5.4685694323308269E-3</v>
      </c>
      <c r="AN207" s="15">
        <v>-1.6532082356274405E-3</v>
      </c>
      <c r="AO207" s="15">
        <v>4.6071235828948351E-3</v>
      </c>
      <c r="AP207" s="15">
        <v>7.6488567125012862E-3</v>
      </c>
      <c r="AQ207" s="15">
        <v>7.7427142053770768E-3</v>
      </c>
      <c r="AR207" s="15">
        <v>8.2550032348272292E-3</v>
      </c>
      <c r="AS207" s="15">
        <v>6.9124699206233606E-3</v>
      </c>
      <c r="AT207" s="15">
        <v>2.7896902939849649E-3</v>
      </c>
      <c r="AU207" s="15">
        <v>-1.5327631050406319E-3</v>
      </c>
      <c r="AV207" s="15">
        <v>9.0078765138604609E-3</v>
      </c>
      <c r="AW207" s="15">
        <v>1.8575135323666961E-2</v>
      </c>
      <c r="AX207" s="15">
        <v>1.5185039545140741E-2</v>
      </c>
      <c r="AY207" s="15">
        <v>2.5251668230967125E-2</v>
      </c>
      <c r="AZ207" s="15">
        <v>1.8539982135664618E-3</v>
      </c>
      <c r="BA207" s="15">
        <v>1.5347055680563449E-3</v>
      </c>
      <c r="BB207" s="15">
        <v>-4.5158520593090749E-3</v>
      </c>
      <c r="BC207" s="15">
        <v>1.7084728858646353E-3</v>
      </c>
      <c r="BD207" s="15">
        <v>1.0281608320561152E-2</v>
      </c>
      <c r="BE207" s="15">
        <v>2.5492481940000158E-3</v>
      </c>
      <c r="BF207" s="15">
        <v>3.8639924428240089E-3</v>
      </c>
      <c r="BG207" s="15">
        <v>7.044921589988715E-3</v>
      </c>
      <c r="BH207" s="15">
        <v>1.4295928095943715E-3</v>
      </c>
      <c r="BI207" s="15">
        <v>6.6757314782422599E-3</v>
      </c>
      <c r="BJ207" s="15">
        <v>-2.5345496640994908E-3</v>
      </c>
      <c r="BK207" s="15">
        <v>-2.7628125607447572E-4</v>
      </c>
      <c r="BL207" s="15">
        <v>3.0971192074706519E-3</v>
      </c>
      <c r="BM207" s="15">
        <v>-7.5709782796197847E-4</v>
      </c>
      <c r="BN207" s="15">
        <v>0</v>
      </c>
      <c r="BO207" s="15">
        <v>-3.4149151000692356E-3</v>
      </c>
      <c r="BP207" s="15">
        <v>0</v>
      </c>
      <c r="BQ207" s="15">
        <v>9.3986289734802886E-3</v>
      </c>
      <c r="BR207" s="15">
        <v>2.7542536174601936E-3</v>
      </c>
      <c r="BS207" s="15">
        <v>6.7499708399409355E-3</v>
      </c>
      <c r="BT207" s="15">
        <v>4.8580065646126056E-3</v>
      </c>
      <c r="BU207" s="15">
        <v>3.2041218096730782E-4</v>
      </c>
      <c r="BV207" s="15">
        <v>5.1008689314235318E-3</v>
      </c>
      <c r="BW207" s="15">
        <v>4.9870122986472466E-3</v>
      </c>
      <c r="BX207" s="15">
        <v>7.7681067558102567E-3</v>
      </c>
      <c r="BY207" s="15">
        <v>2.6394525265503069E-3</v>
      </c>
      <c r="BZ207" s="15">
        <v>1.2887567140609058E-2</v>
      </c>
      <c r="CA207" s="15">
        <v>-1.2807511615995044E-2</v>
      </c>
      <c r="CB207" s="15">
        <v>-1.9418085857101627E-2</v>
      </c>
      <c r="CC207" s="15">
        <v>5.5970956278388051E-3</v>
      </c>
      <c r="CD207" s="15">
        <v>9.2166551049240476E-3</v>
      </c>
      <c r="CE207" s="15">
        <v>1.2040760080720624E-2</v>
      </c>
      <c r="CF207" s="15">
        <v>-1.0741139593377039E-3</v>
      </c>
      <c r="CG207" s="15">
        <v>2.8630130964855203E-3</v>
      </c>
      <c r="CH207" s="15">
        <v>-1.8653030872581796E-3</v>
      </c>
      <c r="CI207" s="15">
        <v>6.856530044851818E-3</v>
      </c>
      <c r="CJ207" s="15">
        <v>2.5469541540456844E-2</v>
      </c>
      <c r="CK207" s="15">
        <v>-2.7446137128505271E-4</v>
      </c>
      <c r="CL207" s="15">
        <v>1.0735790490355385E-2</v>
      </c>
      <c r="CM207" s="15">
        <v>-1.1278124835726434E-4</v>
      </c>
      <c r="CN207" s="15">
        <v>2.0014684111473767E-3</v>
      </c>
      <c r="CO207" s="15">
        <v>1.4486008985661977E-2</v>
      </c>
      <c r="CP207" s="15">
        <v>3.4305350967892222E-3</v>
      </c>
      <c r="CQ207" s="15">
        <v>8.9625818233461251E-4</v>
      </c>
      <c r="CR207" s="15">
        <v>-8.124911063646106E-3</v>
      </c>
      <c r="CS207" s="15">
        <v>1.235197077280567E-2</v>
      </c>
      <c r="CT207" s="15">
        <v>1.3031997390576186E-2</v>
      </c>
      <c r="CU207" s="15">
        <v>1.2724266890475656E-3</v>
      </c>
      <c r="CV207" s="15">
        <v>-1.937359340226088E-3</v>
      </c>
      <c r="CW207" s="15">
        <v>-2.3890182030030624E-3</v>
      </c>
      <c r="CX207" s="15">
        <v>0</v>
      </c>
      <c r="CY207" s="15">
        <v>1.821445337907224E-3</v>
      </c>
      <c r="CZ207" s="15">
        <v>-7.8857625373965189E-3</v>
      </c>
      <c r="DA207" s="15">
        <v>4.044672708250042E-3</v>
      </c>
      <c r="DB207" s="15">
        <v>8.07030252413579E-3</v>
      </c>
      <c r="DC207" s="15">
        <v>8.1610133544366865E-3</v>
      </c>
      <c r="DD207" s="15">
        <v>4.5636131684949803E-3</v>
      </c>
      <c r="DE207" s="15">
        <v>1.5863227086127633E-3</v>
      </c>
      <c r="DF207" s="15">
        <v>5.6800405157035223E-3</v>
      </c>
      <c r="DG207" s="15">
        <v>1.4423326961104906E-2</v>
      </c>
      <c r="DH207" s="15">
        <v>7.9062955966035988E-3</v>
      </c>
      <c r="DI207" s="15">
        <v>-3.8543721867346898E-3</v>
      </c>
      <c r="DJ207" s="15">
        <v>-3.1578116627757163E-4</v>
      </c>
      <c r="DK207" s="15">
        <v>-5.4255812984822143E-3</v>
      </c>
      <c r="DL207" s="15">
        <v>7.1863622319685997E-3</v>
      </c>
      <c r="DM207" s="15">
        <v>1.5050313025539556E-2</v>
      </c>
      <c r="DN207" s="15">
        <v>7.2219576309144138E-3</v>
      </c>
      <c r="DO207" s="15">
        <v>4.7687262520828728E-3</v>
      </c>
      <c r="DP207" s="15">
        <v>1.7361833140493348E-3</v>
      </c>
      <c r="DQ207" s="15">
        <v>-3.9603960913682875E-4</v>
      </c>
      <c r="DR207" s="15">
        <v>5.9722643701226536E-3</v>
      </c>
      <c r="DS207" s="15">
        <v>1.8501392881615951E-3</v>
      </c>
      <c r="DT207" s="15">
        <v>8.9166885920866686E-3</v>
      </c>
      <c r="DU207" s="15">
        <v>-7.5586149739266147E-3</v>
      </c>
      <c r="DV207" s="15">
        <v>2.4255503065543373E-3</v>
      </c>
      <c r="DW207" s="15">
        <v>1.1646505386323504E-2</v>
      </c>
      <c r="DX207" s="15">
        <v>-6.1826221383425783E-3</v>
      </c>
      <c r="DY207" s="15">
        <v>1.0224233775859445E-2</v>
      </c>
      <c r="DZ207" s="15">
        <v>8.1497583584659722E-3</v>
      </c>
      <c r="EA207" s="15">
        <v>1.4955156253548853E-2</v>
      </c>
      <c r="EB207" s="15">
        <v>-1.6086222185425164E-4</v>
      </c>
      <c r="EC207" s="15">
        <v>2.8960344596522087E-3</v>
      </c>
      <c r="ED207" s="15">
        <v>2.2179843187563036E-3</v>
      </c>
      <c r="EE207" s="15">
        <v>-3.1680659222690016E-4</v>
      </c>
      <c r="EF207" s="15">
        <v>3.4740720537743664E-3</v>
      </c>
      <c r="EG207" s="15">
        <v>2.1913227430715079E-2</v>
      </c>
      <c r="EH207" s="15">
        <v>6.3615694307502446E-3</v>
      </c>
      <c r="EI207" s="15">
        <v>1.4297972759502686E-2</v>
      </c>
      <c r="EJ207" s="15">
        <v>-5.9105149779067792E-4</v>
      </c>
      <c r="EK207" s="15">
        <v>-1.9064702204990312E-2</v>
      </c>
      <c r="EL207" s="15">
        <v>-7.8196276628868895E-4</v>
      </c>
      <c r="EM207" s="15">
        <v>2.2409291920167777E-2</v>
      </c>
      <c r="EN207" s="15">
        <v>1.1963486530471747E-2</v>
      </c>
      <c r="EO207" s="15">
        <v>-1.1950169370657971E-2</v>
      </c>
      <c r="EP207" s="15">
        <v>1.8452621553302416E-3</v>
      </c>
      <c r="EQ207" s="15">
        <v>3.0226723265858856E-3</v>
      </c>
      <c r="ER207" s="15">
        <v>1.2244336986749467E-2</v>
      </c>
      <c r="ES207" s="15">
        <v>-2.9794171552496211E-3</v>
      </c>
      <c r="ET207" s="15">
        <v>1.2709201167437525E-2</v>
      </c>
      <c r="EU207" s="15">
        <v>6.2834011315865334E-3</v>
      </c>
      <c r="EV207" s="15">
        <v>7.4158925147530651E-3</v>
      </c>
      <c r="EW207" s="15">
        <v>1.0094559641484284E-2</v>
      </c>
      <c r="EX207" s="15">
        <v>1.0599365437042145E-2</v>
      </c>
      <c r="EY207" s="15">
        <v>2.6450024479016114E-2</v>
      </c>
      <c r="EZ207" s="15">
        <v>7.1595282810053501E-3</v>
      </c>
      <c r="FA207" s="15">
        <v>5.2799147907443842E-3</v>
      </c>
      <c r="FB207" s="15">
        <v>0</v>
      </c>
      <c r="FC207" s="15">
        <v>-3.0297567727233309E-2</v>
      </c>
      <c r="FD207" s="15">
        <v>1.4712157474617991E-2</v>
      </c>
      <c r="FE207" s="15">
        <v>6.0944643836593018E-4</v>
      </c>
      <c r="FF207" s="15">
        <v>1.6983279759011882E-2</v>
      </c>
      <c r="FG207" s="15">
        <v>1.9021148466667316E-3</v>
      </c>
      <c r="FH207" s="15">
        <v>4.3813051245958114E-3</v>
      </c>
      <c r="FI207" s="15">
        <v>5.6773173952138854E-3</v>
      </c>
      <c r="FJ207" s="15">
        <v>2.4267649281883002E-3</v>
      </c>
      <c r="FK207" s="15">
        <v>5.0403332514065355E-3</v>
      </c>
      <c r="FL207" s="15">
        <v>5.6829866771016006E-3</v>
      </c>
      <c r="FM207" s="15">
        <v>6.9229644325184839E-3</v>
      </c>
      <c r="FN207" s="15">
        <v>1.0137124540084591E-2</v>
      </c>
      <c r="FO207" s="15">
        <v>4.3003112319194604E-3</v>
      </c>
      <c r="FP207" s="15">
        <v>6.8361092496190441E-3</v>
      </c>
      <c r="FQ207" s="15">
        <v>1.3839135899380853E-2</v>
      </c>
      <c r="FR207" s="15">
        <v>3.5947016915683304E-3</v>
      </c>
      <c r="FS207" s="15">
        <v>5.5355661529785994E-4</v>
      </c>
      <c r="FT207" s="15">
        <v>8.6718936874816115E-3</v>
      </c>
      <c r="FU207" s="15">
        <v>1.0058423164106879E-2</v>
      </c>
      <c r="FV207" s="15">
        <v>6.1563363604218383E-3</v>
      </c>
      <c r="FW207" s="15">
        <v>1.4677000300483344E-2</v>
      </c>
      <c r="FX207" s="15">
        <v>1.0954197033037865E-2</v>
      </c>
      <c r="FY207" s="15">
        <v>-4.7359697783149569E-4</v>
      </c>
      <c r="FZ207" s="15">
        <v>-1.8147691951199581E-2</v>
      </c>
      <c r="GA207" s="15">
        <v>2.03233326303549E-3</v>
      </c>
      <c r="GB207" s="15">
        <v>-1.6231134873256946E-3</v>
      </c>
      <c r="GC207" s="15">
        <v>-2.2710077890755538E-3</v>
      </c>
      <c r="GD207" s="15">
        <v>1.7286089006176889E-3</v>
      </c>
      <c r="GE207" s="15">
        <v>-1.2851820301260568E-3</v>
      </c>
      <c r="GF207" s="15">
        <v>1.5833723561547247E-2</v>
      </c>
      <c r="GG207" s="15">
        <v>-8.3288218929487907E-5</v>
      </c>
      <c r="GH207" s="15">
        <v>1.1099213042706925E-2</v>
      </c>
      <c r="GI207" s="15">
        <v>1.1123300776685618E-2</v>
      </c>
      <c r="GJ207" s="15">
        <v>-1.8852314979209188E-2</v>
      </c>
      <c r="GK207" s="15">
        <v>3.2638288266300568E-3</v>
      </c>
      <c r="GL207" s="15">
        <v>-1.0571142073283366E-2</v>
      </c>
      <c r="GM207" s="15">
        <v>4.572481674890049E-3</v>
      </c>
      <c r="GN207" s="15">
        <v>3.7087028348844527E-3</v>
      </c>
      <c r="GO207" s="15">
        <v>-1.4859114403749828E-2</v>
      </c>
      <c r="GP207" s="15">
        <v>1.6294810843369749E-2</v>
      </c>
      <c r="GQ207" s="15">
        <v>1.1710365010076599E-3</v>
      </c>
      <c r="GR207" s="15">
        <v>5.7960249905681755E-3</v>
      </c>
      <c r="GS207" s="15">
        <v>2.8885057633988346E-3</v>
      </c>
      <c r="GT207" s="15">
        <v>4.8012095230225626E-3</v>
      </c>
      <c r="GU207" s="15">
        <v>2.0487458316438858E-2</v>
      </c>
      <c r="GV207" s="15">
        <v>7.1228610612262943E-3</v>
      </c>
      <c r="GW207" s="15">
        <v>-1.2278620612759207E-2</v>
      </c>
      <c r="GX207" s="15">
        <v>8.3218233374920576E-3</v>
      </c>
      <c r="GY207" s="15">
        <v>6.0434555987828814E-3</v>
      </c>
      <c r="GZ207" s="15">
        <v>7.1752722589419867E-3</v>
      </c>
      <c r="HA207" s="15">
        <v>6.298331728147641E-3</v>
      </c>
      <c r="HB207" s="15">
        <v>1.1696039763191236E-2</v>
      </c>
      <c r="HC207" s="15">
        <v>2.8074740392472395E-3</v>
      </c>
      <c r="HD207" s="15">
        <v>-3.813950398846566E-3</v>
      </c>
      <c r="HE207" s="15">
        <v>4.8934036827293567E-3</v>
      </c>
      <c r="HF207" s="15">
        <v>-1.3039613507803516E-2</v>
      </c>
      <c r="HG207" s="15">
        <v>7.3890025687611237E-3</v>
      </c>
      <c r="HH207" s="15">
        <v>2.0431325196433401E-2</v>
      </c>
      <c r="HI207" s="15">
        <v>1.527671986570232E-3</v>
      </c>
      <c r="HJ207" s="15">
        <v>-3.0425986960966747E-3</v>
      </c>
      <c r="HK207" s="15">
        <v>-3.4445874956296231E-3</v>
      </c>
      <c r="HL207" s="15">
        <v>-5.7219305457138925E-3</v>
      </c>
      <c r="HM207" s="15">
        <v>-3.5106706324257659E-3</v>
      </c>
      <c r="HN207" s="15">
        <v>3.372684478639156E-3</v>
      </c>
      <c r="HO207" s="15">
        <v>1.1005246804120255E-2</v>
      </c>
      <c r="HP207" s="15">
        <v>1.0668943719783586E-3</v>
      </c>
      <c r="HQ207" s="15">
        <v>-3.260872454697672E-3</v>
      </c>
      <c r="HR207" s="15">
        <v>-7.0746377199059404E-4</v>
      </c>
      <c r="HS207" s="15">
        <v>-1.4094435032336043E-3</v>
      </c>
      <c r="HT207" s="15">
        <v>5.9047587349320566E-3</v>
      </c>
      <c r="HU207" s="15">
        <v>3.0419635160029248E-3</v>
      </c>
      <c r="HV207" s="15">
        <v>8.9309760948198449E-3</v>
      </c>
      <c r="HW207" s="15">
        <v>3.1857306331311494E-3</v>
      </c>
      <c r="HX207" s="15">
        <v>7.8678210195546423E-4</v>
      </c>
      <c r="HY207" s="15">
        <v>1.8575035193542483E-3</v>
      </c>
      <c r="HZ207" s="15">
        <v>1.3249507123012363E-2</v>
      </c>
      <c r="IA207" s="15">
        <v>4.1254183921451077E-3</v>
      </c>
      <c r="IB207" s="15">
        <v>1.1452188003244981E-2</v>
      </c>
      <c r="IC207" s="15">
        <v>9.0630280655636293E-4</v>
      </c>
      <c r="ID207" s="15">
        <v>1.5777021416177343E-3</v>
      </c>
      <c r="IE207" s="15">
        <v>6.0447907025670536E-3</v>
      </c>
      <c r="IF207" s="15">
        <v>0</v>
      </c>
      <c r="IG207" s="15">
        <v>-2.3575971178658617E-2</v>
      </c>
      <c r="IH207" s="15">
        <v>4.9373438696546576E-3</v>
      </c>
      <c r="II207" s="15">
        <v>-4.3900091746017786E-3</v>
      </c>
      <c r="IJ207" s="15">
        <v>7.7319972833261846E-3</v>
      </c>
      <c r="IK207" s="15">
        <v>5.1066964149912653E-3</v>
      </c>
      <c r="IL207" s="15">
        <v>8.0824413371445613E-4</v>
      </c>
      <c r="IM207" s="15">
        <v>1.2011812901549441E-2</v>
      </c>
      <c r="IN207" s="15">
        <v>-3.9729889367754465E-3</v>
      </c>
      <c r="IO207" s="15">
        <v>-3.273325344969249E-3</v>
      </c>
      <c r="IP207" s="15">
        <v>5.4779264730537196E-3</v>
      </c>
      <c r="IQ207" s="15">
        <v>7.3706470519398727E-3</v>
      </c>
      <c r="IR207" s="15">
        <v>-8.5077933628697807E-3</v>
      </c>
      <c r="IS207" s="15">
        <v>2.7399362601223166E-3</v>
      </c>
      <c r="IT207" s="15">
        <v>-8.8738428052204006E-3</v>
      </c>
      <c r="IU207" s="15">
        <v>-2.7120075034733591E-3</v>
      </c>
      <c r="IV207" s="15">
        <v>1.1124467640075067E-2</v>
      </c>
      <c r="IW207" s="15">
        <v>3.4967981680610284E-3</v>
      </c>
      <c r="IX207" s="15">
        <v>2.3068060979150921E-3</v>
      </c>
      <c r="IY207" s="15">
        <v>2.9824583511105325E-3</v>
      </c>
      <c r="IZ207" s="15">
        <v>-9.0110028305552415E-3</v>
      </c>
      <c r="JA207" s="15">
        <v>-1.4111844192681426E-2</v>
      </c>
      <c r="JB207" s="15">
        <v>2.0633011495420295E-2</v>
      </c>
      <c r="JC207" s="15">
        <v>1.2589339583563194E-2</v>
      </c>
      <c r="JD207" s="15">
        <v>1.7724475823840631E-2</v>
      </c>
      <c r="JE207" s="15">
        <v>5.9341674904929533E-3</v>
      </c>
      <c r="JF207" s="15">
        <v>-1.1705269439060497E-2</v>
      </c>
      <c r="JG207" s="15">
        <v>2.9559584041997178E-3</v>
      </c>
      <c r="JH207" s="15">
        <v>5.8494702167727298E-3</v>
      </c>
      <c r="JI207" s="15">
        <v>-2.4049445776195866E-4</v>
      </c>
      <c r="JJ207" s="15">
        <v>7.1358570515904557E-3</v>
      </c>
      <c r="JK207" s="15">
        <v>6.6043167952496784E-3</v>
      </c>
      <c r="JL207" s="15">
        <v>9.1502730670061771E-4</v>
      </c>
      <c r="JM207" s="15">
        <v>4.1543766955345971E-4</v>
      </c>
      <c r="JN207" s="15">
        <v>5.6375789101526788E-3</v>
      </c>
      <c r="JO207" s="15">
        <v>8.6701703800068676E-3</v>
      </c>
      <c r="JP207" s="15">
        <v>0</v>
      </c>
      <c r="JQ207" s="15">
        <v>6.7950431328285864E-3</v>
      </c>
      <c r="JR207" s="15">
        <v>2.156195582887517E-3</v>
      </c>
      <c r="JS207" s="15">
        <v>2.664755087150146E-3</v>
      </c>
      <c r="JT207" s="15">
        <v>8.9869885909862335E-3</v>
      </c>
      <c r="JU207" s="15">
        <v>7.1193445066058498E-3</v>
      </c>
      <c r="JV207" s="15">
        <v>1.677690637964268E-2</v>
      </c>
      <c r="JW207" s="15">
        <v>1.725359479424279E-2</v>
      </c>
      <c r="JX207" s="15">
        <v>5.7892707136039374E-4</v>
      </c>
      <c r="JY207" s="15">
        <v>6.6212199936403118E-3</v>
      </c>
      <c r="JZ207" s="15">
        <v>-3.1580609768241166E-4</v>
      </c>
      <c r="KA207" s="15">
        <v>1.0917372696640504E-2</v>
      </c>
      <c r="KB207" s="15">
        <v>6.1202376831331565E-3</v>
      </c>
      <c r="KC207" s="15">
        <v>7.7507250596990001E-3</v>
      </c>
      <c r="KD207" s="15">
        <v>9.3310536183549599E-3</v>
      </c>
      <c r="KE207" s="15">
        <v>4.5368697857015843E-3</v>
      </c>
      <c r="KF207" s="15">
        <v>-3.8049337766427879E-4</v>
      </c>
      <c r="KG207" s="15">
        <v>-1.1685989663443959E-2</v>
      </c>
      <c r="KH207" s="15">
        <v>1.0437234700628219E-2</v>
      </c>
      <c r="KI207" s="15">
        <v>-1.0903981780730732E-2</v>
      </c>
      <c r="KJ207" s="15">
        <v>6.1672606141952207E-3</v>
      </c>
      <c r="KK207" s="15">
        <v>1.0683047041960981E-2</v>
      </c>
      <c r="KL207" s="15">
        <v>5.3625966415485277E-3</v>
      </c>
      <c r="KM207" s="15">
        <v>1.1111225425070849E-2</v>
      </c>
      <c r="KN207" s="15">
        <v>4.5861041849434966E-4</v>
      </c>
      <c r="KO207" s="15">
        <v>-3.4252440821257965E-4</v>
      </c>
      <c r="KP207" s="15">
        <v>9.9214364957526877E-3</v>
      </c>
      <c r="KQ207" s="15">
        <v>6.5641261334539762E-3</v>
      </c>
      <c r="KR207" s="15">
        <v>5.3270324255375442E-3</v>
      </c>
      <c r="KS207" s="15">
        <v>-1.3050756195490714E-2</v>
      </c>
      <c r="KT207" s="15">
        <v>-3.7519229960250259E-3</v>
      </c>
      <c r="KU207" s="15">
        <v>-6.5000789211194267E-3</v>
      </c>
      <c r="KV207" s="15">
        <v>-3.7528711778562437E-3</v>
      </c>
      <c r="KW207" s="15">
        <v>9.1269267574356182E-3</v>
      </c>
      <c r="KX207" s="15">
        <v>9.3023926623136306E-3</v>
      </c>
      <c r="KY207" s="15">
        <v>1.1833524013848752E-2</v>
      </c>
      <c r="KZ207" s="15">
        <v>4.4957366295672301E-3</v>
      </c>
      <c r="LA207" s="15">
        <v>8.8004422157947747E-3</v>
      </c>
      <c r="LB207" s="15">
        <v>1.6336419319693599E-2</v>
      </c>
      <c r="LC207" s="15">
        <v>5.7324036895522058E-3</v>
      </c>
      <c r="LD207" s="15">
        <v>0</v>
      </c>
      <c r="LE207" s="15">
        <v>1.6643934839511852E-2</v>
      </c>
      <c r="LF207" s="15">
        <v>6.111979021109628E-3</v>
      </c>
      <c r="LG207" s="15">
        <v>5.5014358531175001E-3</v>
      </c>
      <c r="LH207" s="15">
        <v>2.3446669592540547E-3</v>
      </c>
      <c r="LI207" s="15">
        <v>1.6874081202766648E-3</v>
      </c>
      <c r="LJ207" s="15">
        <v>3.8814445342769013E-3</v>
      </c>
      <c r="LK207" s="15">
        <v>3.4620045351847913E-4</v>
      </c>
      <c r="LL207" s="15">
        <v>-1.7294086271056306E-2</v>
      </c>
      <c r="LM207" s="15">
        <v>1.112760542846873E-2</v>
      </c>
      <c r="LN207" s="15">
        <v>7.3477327893076349E-3</v>
      </c>
      <c r="LO207" s="15">
        <v>-1.8817404409099698E-3</v>
      </c>
      <c r="LP207" s="15">
        <v>5.6194273034232542E-3</v>
      </c>
      <c r="LQ207" s="15">
        <v>9.831108367054562E-3</v>
      </c>
      <c r="LR207" s="15">
        <v>1.1797715229714935E-2</v>
      </c>
      <c r="LS207" s="15">
        <v>4.3189435906003399E-3</v>
      </c>
      <c r="LT207" s="15">
        <v>-4.5389213276412956E-4</v>
      </c>
      <c r="LU207" s="15">
        <v>1.2661068054669622E-2</v>
      </c>
      <c r="LV207" s="15">
        <v>1.5851003913272363E-3</v>
      </c>
      <c r="LW207" s="15">
        <v>1.8186558607855029E-2</v>
      </c>
      <c r="LX207" s="15">
        <v>-3.4368837532095914E-3</v>
      </c>
      <c r="LY207" s="15">
        <v>1.8050546417302405E-3</v>
      </c>
      <c r="LZ207" s="15">
        <v>7.0003786053324142E-3</v>
      </c>
      <c r="MA207" s="15">
        <v>1.493652256783372E-3</v>
      </c>
      <c r="MB207" s="15">
        <v>1.3305900313267505E-2</v>
      </c>
      <c r="MC207" s="15">
        <v>4.8495189918468509E-3</v>
      </c>
      <c r="MD207" s="15">
        <v>4.453070635217291E-3</v>
      </c>
      <c r="ME207" s="15">
        <v>7.1730509444686893E-3</v>
      </c>
      <c r="MF207" s="15">
        <v>2.4556324428216024E-3</v>
      </c>
      <c r="MG207" s="15">
        <v>7.1595636566560081E-3</v>
      </c>
      <c r="MH207" s="15">
        <v>1.3659871379556915E-3</v>
      </c>
      <c r="MI207" s="15">
        <v>-7.2886300602778998E-4</v>
      </c>
      <c r="MJ207" s="15">
        <v>1.0218001528538988E-2</v>
      </c>
      <c r="MK207" s="15">
        <v>9.2047480750133692E-3</v>
      </c>
      <c r="ML207" s="15">
        <v>-3.0250340464665855E-2</v>
      </c>
      <c r="MM207" s="15">
        <v>1.4609206396748698E-3</v>
      </c>
      <c r="MN207" s="15">
        <v>2.1500049628266323E-3</v>
      </c>
      <c r="MO207" s="15">
        <v>8.9308457652444682E-3</v>
      </c>
      <c r="MP207" s="15">
        <v>9.7465894655313317E-4</v>
      </c>
      <c r="MQ207" s="15">
        <v>-1.668653545705908E-3</v>
      </c>
      <c r="MR207" s="15">
        <v>1.0989121575595165E-2</v>
      </c>
      <c r="MS207" s="15">
        <v>-4.6239712470815784E-3</v>
      </c>
      <c r="MT207" s="15">
        <v>-1.1267724846342494E-2</v>
      </c>
      <c r="MU207" s="15">
        <v>-7.4823682882114856E-3</v>
      </c>
      <c r="MV207" s="15">
        <v>5.3423007314574826E-3</v>
      </c>
      <c r="MW207" s="15">
        <v>1.1745248527282115E-2</v>
      </c>
      <c r="MX207" s="15">
        <v>1.3245226750020723E-2</v>
      </c>
      <c r="MY207" s="15">
        <v>-2.3819662474503945E-3</v>
      </c>
      <c r="MZ207" s="15">
        <v>-1.8009851652363931E-2</v>
      </c>
      <c r="NA207" s="15">
        <v>2.2842473302210009E-2</v>
      </c>
      <c r="NB207" s="15">
        <v>3.4999063531038033E-3</v>
      </c>
      <c r="NC207" s="15">
        <v>6.7044523473159222E-3</v>
      </c>
      <c r="ND207" s="15">
        <v>3.9905730446628358E-3</v>
      </c>
      <c r="NE207" s="15">
        <v>-1.1343322624115528E-2</v>
      </c>
      <c r="NF207" s="15">
        <v>-7.2793770029012479E-3</v>
      </c>
      <c r="NG207" s="15">
        <v>2.8793570137959509E-3</v>
      </c>
      <c r="NH207" s="15">
        <v>7.1272231526163894E-3</v>
      </c>
      <c r="NI207" s="15">
        <v>1.5837245193639268E-3</v>
      </c>
      <c r="NJ207" s="15">
        <v>5.4243910925354894E-3</v>
      </c>
      <c r="NK207" s="15">
        <v>2.0198805570476462E-3</v>
      </c>
      <c r="NL207" s="15">
        <v>6.0022947462502092E-3</v>
      </c>
      <c r="NM207" s="15">
        <v>0</v>
      </c>
      <c r="NN207" s="15">
        <v>0</v>
      </c>
      <c r="NO207" s="15">
        <v>7.9865541208041478E-3</v>
      </c>
      <c r="NP207" s="15">
        <v>-3.714024696371593E-3</v>
      </c>
      <c r="NQ207" s="15">
        <v>8.1716491493192579E-3</v>
      </c>
      <c r="NR207" s="15">
        <v>4.2304405508393986E-3</v>
      </c>
      <c r="NS207" s="15">
        <v>4.12984212534821E-3</v>
      </c>
      <c r="NT207" s="15">
        <v>-1.4326650014956899E-3</v>
      </c>
      <c r="NU207" s="15">
        <v>-1.2065846503910233E-3</v>
      </c>
      <c r="NV207" s="15">
        <v>2.6961461465811443E-3</v>
      </c>
      <c r="NW207" s="15">
        <v>3.2263268548935012E-4</v>
      </c>
      <c r="NX207" s="15">
        <v>9.8305876431817058E-3</v>
      </c>
      <c r="NY207" s="15">
        <v>4.5354902886489369E-4</v>
      </c>
      <c r="NZ207" s="15">
        <v>-5.3633125626200619E-3</v>
      </c>
      <c r="OA207" s="15">
        <v>1.7277470782644161E-2</v>
      </c>
      <c r="OB207" s="15">
        <v>6.2837712902009792E-3</v>
      </c>
      <c r="OC207" s="15">
        <v>8.5565408753542366E-3</v>
      </c>
      <c r="OD207" s="15">
        <v>-1.3705672866716973E-3</v>
      </c>
      <c r="OE207" s="15">
        <v>9.3897403498389171E-3</v>
      </c>
      <c r="OF207" s="15">
        <v>1.4958865915829297E-3</v>
      </c>
      <c r="OG207" s="15">
        <v>5.4087320405148817E-3</v>
      </c>
      <c r="OH207" s="15">
        <v>1.4636957602080638E-2</v>
      </c>
      <c r="OI207" s="15">
        <v>8.3456258703764399E-3</v>
      </c>
      <c r="OJ207" s="15">
        <v>-7.153244614918646E-3</v>
      </c>
      <c r="OK207" s="15">
        <v>-2.0118700399815868E-4</v>
      </c>
      <c r="OL207" s="15">
        <v>4.4898492755415477E-3</v>
      </c>
      <c r="OM207" s="15">
        <v>8.333008212161359E-3</v>
      </c>
      <c r="ON207" s="15">
        <v>3.9692864263571048E-3</v>
      </c>
      <c r="OO207" s="15">
        <v>1.8486795744970991E-2</v>
      </c>
      <c r="OP207" s="15">
        <v>5.5181010650324665E-3</v>
      </c>
      <c r="OQ207" s="15">
        <v>1.5424470325631512E-2</v>
      </c>
      <c r="OR207" s="15">
        <v>-1.6820399952527109E-2</v>
      </c>
      <c r="OS207" s="15">
        <v>1.4893514146563152E-3</v>
      </c>
      <c r="OT207" s="15">
        <v>4.7260678967566893E-3</v>
      </c>
      <c r="OU207" s="15">
        <v>-2.0005890756110236E-3</v>
      </c>
      <c r="OV207" s="15">
        <v>-3.031558061039235E-3</v>
      </c>
      <c r="OW207" s="15">
        <v>3.0459968722954859E-3</v>
      </c>
      <c r="OX207" s="15">
        <v>3.1119920821331645E-3</v>
      </c>
      <c r="OY207" s="15">
        <v>-1.9816642811355225E-2</v>
      </c>
      <c r="OZ207" s="15">
        <v>5.2297466972771227E-3</v>
      </c>
      <c r="PA207" s="15">
        <v>8.7260588598067658E-3</v>
      </c>
      <c r="PB207" s="15">
        <v>2.3456981874213031E-3</v>
      </c>
      <c r="PC207" s="15">
        <v>5.2963323514225221E-3</v>
      </c>
      <c r="PD207" s="15">
        <v>5.1929348022669219E-3</v>
      </c>
      <c r="PE207" s="15">
        <v>-2.4831682689398136E-3</v>
      </c>
      <c r="PF207" s="15">
        <v>-1.4998125262472427E-4</v>
      </c>
      <c r="PG207" s="15">
        <v>-1.0617534821084573E-2</v>
      </c>
      <c r="PH207" s="15">
        <v>4.5011328807914421E-3</v>
      </c>
      <c r="PI207" s="15">
        <v>1.0215500784451858E-2</v>
      </c>
      <c r="PJ207" s="15">
        <v>7.6161465981572493E-4</v>
      </c>
      <c r="PK207" s="15">
        <v>-4.5413963691946875E-3</v>
      </c>
      <c r="PL207" s="15">
        <v>-3.11540596452402E-3</v>
      </c>
      <c r="PM207" s="15">
        <v>1.3645103403569423E-2</v>
      </c>
      <c r="PN207" s="15">
        <v>8.0066898012397976E-3</v>
      </c>
      <c r="PO207" s="15">
        <v>-5.8258406683491561E-3</v>
      </c>
      <c r="PP207" s="15">
        <v>-3.0370982922752628E-3</v>
      </c>
      <c r="PQ207" s="15">
        <v>-1.3687593929239173E-2</v>
      </c>
      <c r="PR207" s="15">
        <v>8.1220552980619705E-3</v>
      </c>
      <c r="PS207" s="15">
        <v>4.5204678401855316E-3</v>
      </c>
      <c r="PT207" s="15">
        <v>5.8540624591261903E-3</v>
      </c>
      <c r="PU207" s="15">
        <v>-2.7821266423758732E-3</v>
      </c>
      <c r="PV207" s="15">
        <v>1.6184339629643035E-2</v>
      </c>
      <c r="PW207" s="15">
        <v>-3.07298577291675E-3</v>
      </c>
      <c r="PX207" s="15">
        <v>6.3231111812725633E-4</v>
      </c>
      <c r="PY207" s="15">
        <v>9.3537164855689824E-3</v>
      </c>
      <c r="PZ207" s="15">
        <v>-8.4524121686525514E-3</v>
      </c>
      <c r="QA207" s="15">
        <v>6.9830469445037666E-3</v>
      </c>
      <c r="QB207" s="15">
        <v>-1.3522652500136498E-3</v>
      </c>
      <c r="QC207" s="15">
        <v>-1.9947762492025559E-3</v>
      </c>
      <c r="QD207" s="15">
        <v>8.2411580150949567E-3</v>
      </c>
      <c r="QE207" s="15">
        <v>5.1194651061909954E-3</v>
      </c>
      <c r="QF207" s="15">
        <v>7.8278286202469165E-3</v>
      </c>
      <c r="QG207" s="15">
        <v>1.157785798963781E-2</v>
      </c>
      <c r="QH207" s="15">
        <v>2.9829332177265843E-3</v>
      </c>
      <c r="QI207" s="15">
        <v>-2.4153595218205752E-3</v>
      </c>
      <c r="QJ207" s="15">
        <v>-9.0955654844851585E-3</v>
      </c>
      <c r="QK207" s="15">
        <v>1.5489939535721794E-2</v>
      </c>
      <c r="QL207" s="15">
        <v>7.8732616254364798E-3</v>
      </c>
      <c r="QM207" s="15">
        <v>1.9080333970285677E-3</v>
      </c>
      <c r="QN207" s="15">
        <v>2.0418588002699186E-3</v>
      </c>
      <c r="QO207" s="15">
        <v>6.4193313261150494E-3</v>
      </c>
      <c r="QP207" s="15">
        <v>1.1897629009238042E-2</v>
      </c>
      <c r="QQ207" s="15">
        <v>9.9174366573459242E-3</v>
      </c>
      <c r="QR207" s="15">
        <v>-1.674002521168751E-2</v>
      </c>
      <c r="QS207" s="15">
        <v>-7.464863834521095E-3</v>
      </c>
      <c r="QT207" s="15">
        <v>9.7066526401173997E-3</v>
      </c>
      <c r="QU207" s="15">
        <v>-1.2079727661766125E-3</v>
      </c>
      <c r="QV207" s="15">
        <v>6.8843885261638772E-3</v>
      </c>
      <c r="QW207" s="15">
        <v>1.2317322777579461E-2</v>
      </c>
      <c r="QX207" s="15">
        <v>8.5586788360769005E-3</v>
      </c>
      <c r="QY207" s="15">
        <v>3.8531238670415522E-3</v>
      </c>
      <c r="QZ207" s="15">
        <v>9.6048023197336848E-3</v>
      </c>
      <c r="RA207" s="15">
        <v>1.6551025485573505E-3</v>
      </c>
      <c r="RB207" s="15">
        <v>-1.4245979925515675E-2</v>
      </c>
      <c r="RC207" s="15">
        <v>-2.3949088146907119E-3</v>
      </c>
      <c r="RD207" s="15">
        <v>2.5348556031878941E-3</v>
      </c>
      <c r="RE207" s="15">
        <v>4.6577997935922516E-3</v>
      </c>
      <c r="RF207" s="15">
        <v>7.4539380038467487E-3</v>
      </c>
      <c r="RG207" s="15">
        <v>2.0173498873142536E-3</v>
      </c>
      <c r="RH207" s="15">
        <v>3.3551152786969987E-3</v>
      </c>
      <c r="RI207" s="15">
        <v>-5.7467582145462994E-3</v>
      </c>
      <c r="RJ207" s="15">
        <v>1.6736084994620121E-2</v>
      </c>
      <c r="RK207" s="15">
        <v>1.3572469364167446E-3</v>
      </c>
      <c r="RL207" s="15">
        <v>4.5166223679478099E-3</v>
      </c>
      <c r="RM207" s="15">
        <v>4.9835108863526701E-3</v>
      </c>
      <c r="RN207" s="15">
        <v>3.7065342772755589E-3</v>
      </c>
      <c r="RO207" s="15">
        <v>8.7373137491035865E-3</v>
      </c>
      <c r="RP207" s="15">
        <v>-3.5883254943959108E-3</v>
      </c>
      <c r="RQ207" s="15">
        <v>3.0006452463776827E-3</v>
      </c>
      <c r="RR207" s="15">
        <v>3.8858216583193155E-3</v>
      </c>
      <c r="RS207" s="15">
        <v>8.8889474172459942E-3</v>
      </c>
      <c r="RT207" s="15">
        <v>6.0878355587951445E-3</v>
      </c>
      <c r="RU207" s="15">
        <v>-4.7657997825865002E-3</v>
      </c>
      <c r="RV207" s="15">
        <v>-3.491217324739903E-3</v>
      </c>
      <c r="RW207" s="15">
        <v>6.9782582061314489E-3</v>
      </c>
      <c r="RX207" s="15">
        <v>5.0013038627499335E-3</v>
      </c>
      <c r="RY207" s="15">
        <v>7.8784875720800309E-3</v>
      </c>
      <c r="RZ207" s="15">
        <v>1.4174346809735369E-3</v>
      </c>
      <c r="SA207" s="15">
        <v>6.178266690134636E-3</v>
      </c>
      <c r="SB207" s="15">
        <v>7.0131784005356794E-3</v>
      </c>
      <c r="SC207" s="15">
        <v>5.659571049174859E-3</v>
      </c>
      <c r="SD207" s="15">
        <v>1.7479466083022888E-3</v>
      </c>
      <c r="SE207" s="15">
        <v>1.0415369891610484E-2</v>
      </c>
      <c r="SF207" s="15">
        <v>2.1608281289356894E-3</v>
      </c>
      <c r="SG207" s="15">
        <v>1.8416445308863265E-2</v>
      </c>
      <c r="SH207" s="15">
        <v>4.3433367141663057E-3</v>
      </c>
      <c r="SI207" s="15">
        <v>2.619049116142753E-3</v>
      </c>
      <c r="SJ207" s="15">
        <v>1.7763338937962093E-2</v>
      </c>
      <c r="SK207" s="15">
        <v>4.9112085466111793E-3</v>
      </c>
      <c r="SL207" s="15">
        <v>4.8257020181149621E-3</v>
      </c>
      <c r="SM207" s="15">
        <v>8.7215617258651415E-3</v>
      </c>
      <c r="SN207" s="15">
        <v>2.670806799296791E-3</v>
      </c>
      <c r="SO207" s="15">
        <v>4.5109288267840171E-3</v>
      </c>
      <c r="SP207" s="15">
        <v>8.9701327227504363E-3</v>
      </c>
      <c r="SQ207" s="15">
        <v>1.496287267671232E-2</v>
      </c>
      <c r="SR207" s="15">
        <v>8.7803579937491376E-3</v>
      </c>
      <c r="SS207" s="15">
        <v>1.7526369578680441E-3</v>
      </c>
      <c r="ST207" s="15">
        <v>5.9233343762795784E-3</v>
      </c>
      <c r="SU207" s="15">
        <v>7.0215950877108814E-3</v>
      </c>
      <c r="SV207" s="15">
        <v>-1.746049958758384E-2</v>
      </c>
      <c r="SW207" s="15">
        <v>5.6314382247313723E-3</v>
      </c>
      <c r="SX207" s="15">
        <v>4.9034127862146691E-3</v>
      </c>
      <c r="SY207" s="15">
        <v>4.6565774997441874E-4</v>
      </c>
      <c r="SZ207" s="15">
        <v>5.9551970386739145E-3</v>
      </c>
      <c r="TA207" s="15">
        <v>-4.1691943923014025E-3</v>
      </c>
      <c r="TB207" s="15">
        <v>2.2674628929193314E-3</v>
      </c>
      <c r="TC207" s="15">
        <v>-1.3270925432964657E-2</v>
      </c>
      <c r="TD207" s="15">
        <v>1.9160121196829222E-2</v>
      </c>
      <c r="TE207" s="15">
        <v>8.341229581078427E-3</v>
      </c>
      <c r="TF207" s="15">
        <v>5.0699573439165358E-3</v>
      </c>
      <c r="TG207" s="15">
        <v>2.2983232364762823E-3</v>
      </c>
      <c r="TH207" s="15">
        <v>3.9584415864277588E-3</v>
      </c>
      <c r="TI207" s="15">
        <v>1.1796383440369564E-2</v>
      </c>
      <c r="TJ207" s="15">
        <v>1.1344300706118218E-3</v>
      </c>
      <c r="TK207" s="15">
        <v>3.0041923139937942E-3</v>
      </c>
      <c r="TL207" s="15">
        <v>1.3375494450328622E-2</v>
      </c>
      <c r="TM207" s="15">
        <v>-5.1137817529634758E-4</v>
      </c>
      <c r="TN207" s="15">
        <v>0</v>
      </c>
      <c r="TO207" s="23">
        <v>3.7085656000157203E-3</v>
      </c>
    </row>
    <row r="208" spans="1:535" x14ac:dyDescent="0.35">
      <c r="A208" s="14">
        <v>202</v>
      </c>
      <c r="B208" s="81">
        <v>42697</v>
      </c>
      <c r="C208" s="23">
        <v>5.4387238468977422E-4</v>
      </c>
      <c r="D208" s="43">
        <f ca="1">OFFSET('CAPM Regression Loop'!$AH$6,$A208,'CAPM Regression Loop'!$D$2)</f>
        <v>1.1021051338926807E-2</v>
      </c>
      <c r="T208" s="14">
        <v>202</v>
      </c>
      <c r="U208" s="14" t="s">
        <v>204</v>
      </c>
      <c r="V208" s="14">
        <v>1.2251956250567115</v>
      </c>
      <c r="W208" s="14">
        <v>0.16570904220772931</v>
      </c>
      <c r="X208" s="14">
        <v>0.17942967108548966</v>
      </c>
      <c r="Y208" s="14">
        <f t="shared" si="12"/>
        <v>1.3589821174297243</v>
      </c>
      <c r="Z208" s="14">
        <f t="shared" si="11"/>
        <v>1.3589821174297243</v>
      </c>
      <c r="AA208" s="14">
        <f t="shared" si="13"/>
        <v>1</v>
      </c>
      <c r="AF208" s="80"/>
      <c r="AH208" s="81"/>
      <c r="AI208" s="15">
        <v>4.264398786457518E-3</v>
      </c>
      <c r="AJ208" s="15">
        <v>5.6265026165943964E-3</v>
      </c>
      <c r="AK208" s="15">
        <v>4.3945812382218796E-3</v>
      </c>
      <c r="AL208" s="15">
        <v>-5.1114311170608285E-3</v>
      </c>
      <c r="AM208" s="15">
        <v>2.0989772352077243E-2</v>
      </c>
      <c r="AN208" s="15">
        <v>3.6916851805269641E-3</v>
      </c>
      <c r="AO208" s="15">
        <v>2.2834411946759416E-2</v>
      </c>
      <c r="AP208" s="15">
        <v>2.8416233078696839E-3</v>
      </c>
      <c r="AQ208" s="15">
        <v>-9.5502588158602967E-3</v>
      </c>
      <c r="AR208" s="15">
        <v>9.5576915443860069E-3</v>
      </c>
      <c r="AS208" s="15">
        <v>-5.9935633547003797E-3</v>
      </c>
      <c r="AT208" s="15">
        <v>2.6937438584632837E-3</v>
      </c>
      <c r="AU208" s="15">
        <v>8.2449150232447501E-3</v>
      </c>
      <c r="AV208" s="15">
        <v>-7.9808463932802478E-4</v>
      </c>
      <c r="AW208" s="15">
        <v>-7.3096772170558851E-3</v>
      </c>
      <c r="AX208" s="15">
        <v>-5.9327235627538062E-3</v>
      </c>
      <c r="AY208" s="15">
        <v>-6.1538655743783354E-3</v>
      </c>
      <c r="AZ208" s="15">
        <v>7.0611350612507741E-3</v>
      </c>
      <c r="BA208" s="15">
        <v>6.1624844882399981E-3</v>
      </c>
      <c r="BB208" s="15">
        <v>2.2256305776361372E-2</v>
      </c>
      <c r="BC208" s="15">
        <v>5.1430020632371037E-3</v>
      </c>
      <c r="BD208" s="15">
        <v>-4.9200492997405251E-4</v>
      </c>
      <c r="BE208" s="15">
        <v>7.3362774451028656E-3</v>
      </c>
      <c r="BF208" s="15">
        <v>9.1395871982024486E-3</v>
      </c>
      <c r="BG208" s="15">
        <v>-5.1012863814175946E-3</v>
      </c>
      <c r="BH208" s="15">
        <v>-4.9946589740906466E-3</v>
      </c>
      <c r="BI208" s="15">
        <v>1.1473206218311015E-2</v>
      </c>
      <c r="BJ208" s="15">
        <v>1.73875132464523E-2</v>
      </c>
      <c r="BK208" s="15">
        <v>4.1445051363435582E-4</v>
      </c>
      <c r="BL208" s="15">
        <v>-4.4215252578773739E-3</v>
      </c>
      <c r="BM208" s="15">
        <v>1.6106137769806912E-2</v>
      </c>
      <c r="BN208" s="15">
        <v>6.6089933714658482E-3</v>
      </c>
      <c r="BO208" s="15">
        <v>1.2578782206860185E-2</v>
      </c>
      <c r="BP208" s="15">
        <v>-1.8941392593544906E-3</v>
      </c>
      <c r="BQ208" s="15">
        <v>1.2441202238286432E-2</v>
      </c>
      <c r="BR208" s="15">
        <v>4.8382731926866025E-3</v>
      </c>
      <c r="BS208" s="15">
        <v>-8.7919822790208206E-4</v>
      </c>
      <c r="BT208" s="15">
        <v>-1.1175381718100822E-2</v>
      </c>
      <c r="BU208" s="15">
        <v>-6.6562576078090119E-3</v>
      </c>
      <c r="BV208" s="15">
        <v>-1.3965256683007122E-2</v>
      </c>
      <c r="BW208" s="15">
        <v>1.3837886076368499E-3</v>
      </c>
      <c r="BX208" s="15">
        <v>1.6214864087516656E-2</v>
      </c>
      <c r="BY208" s="15">
        <v>1.3223433848230863E-3</v>
      </c>
      <c r="BZ208" s="15">
        <v>7.0248222767730004E-3</v>
      </c>
      <c r="CA208" s="15">
        <v>1.8712883497936948E-2</v>
      </c>
      <c r="CB208" s="15">
        <v>1.4723241552893875E-2</v>
      </c>
      <c r="CC208" s="15">
        <v>7.4164213574042463E-3</v>
      </c>
      <c r="CD208" s="15">
        <v>2.9398794861174645E-4</v>
      </c>
      <c r="CE208" s="15">
        <v>-4.0597286124965442E-3</v>
      </c>
      <c r="CF208" s="15">
        <v>2.4183808642814311E-3</v>
      </c>
      <c r="CG208" s="15">
        <v>-1.2142386825725536E-2</v>
      </c>
      <c r="CH208" s="15">
        <v>3.3888732320943579E-4</v>
      </c>
      <c r="CI208" s="15">
        <v>-6.4380908170434568E-3</v>
      </c>
      <c r="CJ208" s="15">
        <v>-2.2506576409799861E-2</v>
      </c>
      <c r="CK208" s="15">
        <v>1.604460421477066E-2</v>
      </c>
      <c r="CL208" s="15">
        <v>4.5239155850842214E-3</v>
      </c>
      <c r="CM208" s="15">
        <v>5.3523094905984347E-3</v>
      </c>
      <c r="CN208" s="15">
        <v>1.4702936552317392E-3</v>
      </c>
      <c r="CO208" s="15">
        <v>1.2726554539222673E-2</v>
      </c>
      <c r="CP208" s="15">
        <v>8.1949994968331455E-3</v>
      </c>
      <c r="CQ208" s="15">
        <v>2.4688599679789048E-3</v>
      </c>
      <c r="CR208" s="15">
        <v>7.6956343882407085E-3</v>
      </c>
      <c r="CS208" s="15">
        <v>5.7306747089850745E-3</v>
      </c>
      <c r="CT208" s="15">
        <v>4.8192864359489218E-3</v>
      </c>
      <c r="CU208" s="15">
        <v>2.8050509276086816E-3</v>
      </c>
      <c r="CV208" s="15">
        <v>6.9596461219727356E-3</v>
      </c>
      <c r="CW208" s="15">
        <v>-3.9040917302812034E-2</v>
      </c>
      <c r="CX208" s="15">
        <v>4.6452786234748335E-3</v>
      </c>
      <c r="CY208" s="15">
        <v>-1.8765498346070259E-4</v>
      </c>
      <c r="CZ208" s="15">
        <v>1.2699406126077433E-2</v>
      </c>
      <c r="DA208" s="15">
        <v>3.5304537993826588E-3</v>
      </c>
      <c r="DB208" s="15">
        <v>6.6953860829850227E-3</v>
      </c>
      <c r="DC208" s="15">
        <v>-1.1797889652969417E-2</v>
      </c>
      <c r="DD208" s="15">
        <v>-2.6103285888059058E-3</v>
      </c>
      <c r="DE208" s="15">
        <v>1.0462015807561681E-2</v>
      </c>
      <c r="DF208" s="15">
        <v>6.3311176537055795E-4</v>
      </c>
      <c r="DG208" s="15">
        <v>-1.0171393900982836E-2</v>
      </c>
      <c r="DH208" s="15">
        <v>5.9710157500040204E-3</v>
      </c>
      <c r="DI208" s="15">
        <v>2.697739997759218E-2</v>
      </c>
      <c r="DJ208" s="15">
        <v>2.2125651064955568E-3</v>
      </c>
      <c r="DK208" s="15">
        <v>-4.3867119442680758E-3</v>
      </c>
      <c r="DL208" s="15">
        <v>-4.6989807461232276E-3</v>
      </c>
      <c r="DM208" s="15">
        <v>-1.5214449258981523E-2</v>
      </c>
      <c r="DN208" s="15">
        <v>-1.4860516423920779E-2</v>
      </c>
      <c r="DO208" s="15">
        <v>1.0185540157067109E-2</v>
      </c>
      <c r="DP208" s="15">
        <v>-9.924738222649135E-4</v>
      </c>
      <c r="DQ208" s="15">
        <v>8.9490504763330512E-3</v>
      </c>
      <c r="DR208" s="15">
        <v>-3.5229875298326116E-4</v>
      </c>
      <c r="DS208" s="15">
        <v>1.4925650216675574E-2</v>
      </c>
      <c r="DT208" s="15">
        <v>-4.4682826800505598E-3</v>
      </c>
      <c r="DU208" s="15">
        <v>3.0583423372080185E-2</v>
      </c>
      <c r="DV208" s="15">
        <v>2.4314479086732913E-3</v>
      </c>
      <c r="DW208" s="15">
        <v>-2.6039293681860269E-3</v>
      </c>
      <c r="DX208" s="15">
        <v>-1.4323571882411139E-3</v>
      </c>
      <c r="DY208" s="15">
        <v>8.2021891244601804E-3</v>
      </c>
      <c r="DZ208" s="15">
        <v>-5.139068142134451E-3</v>
      </c>
      <c r="EA208" s="15">
        <v>-6.7317074784701792E-3</v>
      </c>
      <c r="EB208" s="15">
        <v>1.0022715650783623E-2</v>
      </c>
      <c r="EC208" s="15">
        <v>-8.6969131441977387E-4</v>
      </c>
      <c r="ED208" s="15">
        <v>2.6680912305918495E-3</v>
      </c>
      <c r="EE208" s="15">
        <v>1.0828131274913095E-2</v>
      </c>
      <c r="EF208" s="15">
        <v>1.0351689795984942E-2</v>
      </c>
      <c r="EG208" s="15">
        <v>-2.0187601463245441E-2</v>
      </c>
      <c r="EH208" s="15">
        <v>8.7243498263299135E-3</v>
      </c>
      <c r="EI208" s="15">
        <v>-4.2345967179476429E-4</v>
      </c>
      <c r="EJ208" s="15">
        <v>2.4282037469295699E-2</v>
      </c>
      <c r="EK208" s="15">
        <v>2.8293508642611997E-2</v>
      </c>
      <c r="EL208" s="15">
        <v>-2.6021352179517077E-3</v>
      </c>
      <c r="EM208" s="15">
        <v>2.2697903675670851E-2</v>
      </c>
      <c r="EN208" s="15">
        <v>-7.8542937803386531E-3</v>
      </c>
      <c r="EO208" s="15">
        <v>4.9799821443627362E-3</v>
      </c>
      <c r="EP208" s="15">
        <v>-7.0332560605796436E-3</v>
      </c>
      <c r="EQ208" s="15">
        <v>5.5654077372131513E-3</v>
      </c>
      <c r="ER208" s="15">
        <v>-3.5137070584840974E-3</v>
      </c>
      <c r="ES208" s="15">
        <v>-2.1670189875819555E-2</v>
      </c>
      <c r="ET208" s="15">
        <v>-6.0402868213302241E-3</v>
      </c>
      <c r="EU208" s="15">
        <v>-6.3011974359644945E-4</v>
      </c>
      <c r="EV208" s="15">
        <v>-2.5732680389652543E-3</v>
      </c>
      <c r="EW208" s="15">
        <v>4.1710175173381037E-3</v>
      </c>
      <c r="EX208" s="15">
        <v>-3.3846905373856165E-2</v>
      </c>
      <c r="EY208" s="15">
        <v>-2.5134605704355426E-2</v>
      </c>
      <c r="EZ208" s="15">
        <v>-8.4043651983917184E-3</v>
      </c>
      <c r="FA208" s="15">
        <v>1.0865137562144928E-3</v>
      </c>
      <c r="FB208" s="15">
        <v>3.4292967458020738E-3</v>
      </c>
      <c r="FC208" s="15">
        <v>-1.0833063566201679E-3</v>
      </c>
      <c r="FD208" s="15">
        <v>-4.3817679309448498E-3</v>
      </c>
      <c r="FE208" s="15">
        <v>6.3194583970605372E-3</v>
      </c>
      <c r="FF208" s="15">
        <v>0.10474082580906247</v>
      </c>
      <c r="FG208" s="15">
        <v>1.6539065716899774E-2</v>
      </c>
      <c r="FH208" s="15">
        <v>5.1569197990294297E-3</v>
      </c>
      <c r="FI208" s="15">
        <v>1.3527662440836032E-2</v>
      </c>
      <c r="FJ208" s="15">
        <v>3.1288049164137455E-3</v>
      </c>
      <c r="FK208" s="15">
        <v>9.3921238701793093E-3</v>
      </c>
      <c r="FL208" s="15">
        <v>5.613118784250427E-3</v>
      </c>
      <c r="FM208" s="15">
        <v>-4.0138714718347982E-3</v>
      </c>
      <c r="FN208" s="15">
        <v>-3.7664827954768934E-3</v>
      </c>
      <c r="FO208" s="15">
        <v>-6.8003125340039688E-3</v>
      </c>
      <c r="FP208" s="15">
        <v>1.1936736720238915E-3</v>
      </c>
      <c r="FQ208" s="15">
        <v>-2.5209106424315349E-2</v>
      </c>
      <c r="FR208" s="15">
        <v>2.027712759651613E-3</v>
      </c>
      <c r="FS208" s="15">
        <v>9.0385097006362852E-3</v>
      </c>
      <c r="FT208" s="15">
        <v>-2.7466256681051024E-3</v>
      </c>
      <c r="FU208" s="15">
        <v>3.6459428680057858E-3</v>
      </c>
      <c r="FV208" s="15">
        <v>6.599794984015056E-3</v>
      </c>
      <c r="FW208" s="15">
        <v>-1.2547754313455962E-2</v>
      </c>
      <c r="FX208" s="15">
        <v>-4.6126794579130813E-3</v>
      </c>
      <c r="FY208" s="15">
        <v>5.2219439811516249E-3</v>
      </c>
      <c r="FZ208" s="15">
        <v>1.2511333889108148E-2</v>
      </c>
      <c r="GA208" s="15">
        <v>-4.7970571695182262E-3</v>
      </c>
      <c r="GB208" s="15">
        <v>1.7340529382735403E-2</v>
      </c>
      <c r="GC208" s="15">
        <v>2.0369895913074493E-2</v>
      </c>
      <c r="GD208" s="15">
        <v>-5.5210630237503807E-3</v>
      </c>
      <c r="GE208" s="15">
        <v>3.6886166634731384E-3</v>
      </c>
      <c r="GF208" s="15">
        <v>-1.101033500746959E-2</v>
      </c>
      <c r="GG208" s="15">
        <v>-1.4148394020924314E-3</v>
      </c>
      <c r="GH208" s="15">
        <v>-1.0669074674902182E-2</v>
      </c>
      <c r="GI208" s="15">
        <v>6.4304548547288517E-4</v>
      </c>
      <c r="GJ208" s="15">
        <v>7.3404445470828849E-3</v>
      </c>
      <c r="GK208" s="15">
        <v>1.2978886147242772E-2</v>
      </c>
      <c r="GL208" s="15">
        <v>1.7996012784694773E-2</v>
      </c>
      <c r="GM208" s="15">
        <v>-1.6858367212570047E-2</v>
      </c>
      <c r="GN208" s="15">
        <v>-1.4253616011499487E-2</v>
      </c>
      <c r="GO208" s="15">
        <v>2.3594045004855353E-2</v>
      </c>
      <c r="GP208" s="15">
        <v>-1.3629158084423132E-2</v>
      </c>
      <c r="GQ208" s="15">
        <v>1.1522976785448153E-2</v>
      </c>
      <c r="GR208" s="15">
        <v>-1.258587102861535E-2</v>
      </c>
      <c r="GS208" s="15">
        <v>1.0760609864973694E-2</v>
      </c>
      <c r="GT208" s="15">
        <v>1.378078899786127E-2</v>
      </c>
      <c r="GU208" s="15">
        <v>-4.2481569784189651E-3</v>
      </c>
      <c r="GV208" s="15">
        <v>1.1780140816919686E-2</v>
      </c>
      <c r="GW208" s="15">
        <v>2.1175893072983228E-2</v>
      </c>
      <c r="GX208" s="15">
        <v>-4.6317822500382142E-3</v>
      </c>
      <c r="GY208" s="15">
        <v>6.6521199400257774E-3</v>
      </c>
      <c r="GZ208" s="15">
        <v>-9.4511217796091566E-3</v>
      </c>
      <c r="HA208" s="15">
        <v>-2.43815108232179E-3</v>
      </c>
      <c r="HB208" s="15">
        <v>8.4068941479322379E-4</v>
      </c>
      <c r="HC208" s="15">
        <v>6.944472352810995E-3</v>
      </c>
      <c r="HD208" s="15">
        <v>-5.1999621937081474E-3</v>
      </c>
      <c r="HE208" s="15">
        <v>5.798136247123665E-3</v>
      </c>
      <c r="HF208" s="15">
        <v>6.9609964996197898E-2</v>
      </c>
      <c r="HG208" s="15">
        <v>1.0788047513994536E-2</v>
      </c>
      <c r="HH208" s="15">
        <v>-1.2935974677865666E-2</v>
      </c>
      <c r="HI208" s="15">
        <v>1.0429342158624476E-3</v>
      </c>
      <c r="HJ208" s="15">
        <v>1.7365094166212059E-2</v>
      </c>
      <c r="HK208" s="15">
        <v>1.2061293427170095E-2</v>
      </c>
      <c r="HL208" s="15">
        <v>5.7219305457138553E-3</v>
      </c>
      <c r="HM208" s="15">
        <v>1.1659568095726476E-2</v>
      </c>
      <c r="HN208" s="15">
        <v>4.7975257813876512E-3</v>
      </c>
      <c r="HO208" s="15">
        <v>2.6538653358303643E-2</v>
      </c>
      <c r="HP208" s="15">
        <v>1.2817775734836009E-3</v>
      </c>
      <c r="HQ208" s="15">
        <v>1.3474348070761755E-2</v>
      </c>
      <c r="HR208" s="15">
        <v>4.9627893421290972E-3</v>
      </c>
      <c r="HS208" s="15">
        <v>4.5879734616612652E-3</v>
      </c>
      <c r="HT208" s="15">
        <v>-4.2009389276055735E-3</v>
      </c>
      <c r="HU208" s="15">
        <v>7.735938552389415E-3</v>
      </c>
      <c r="HV208" s="15">
        <v>2.1718084432433863E-3</v>
      </c>
      <c r="HW208" s="15">
        <v>5.118373298244207E-3</v>
      </c>
      <c r="HX208" s="15">
        <v>4.7337366501989213E-3</v>
      </c>
      <c r="HY208" s="15">
        <v>1.1218066361277096E-2</v>
      </c>
      <c r="HZ208" s="15">
        <v>-1.9330498817425042E-2</v>
      </c>
      <c r="IA208" s="15">
        <v>7.8854942739903927E-3</v>
      </c>
      <c r="IB208" s="15">
        <v>1.4777599851945667E-3</v>
      </c>
      <c r="IC208" s="15">
        <v>-9.5210166931770004E-3</v>
      </c>
      <c r="ID208" s="15">
        <v>-7.6726719116601665E-3</v>
      </c>
      <c r="IE208" s="15">
        <v>1.4397369825500587E-3</v>
      </c>
      <c r="IF208" s="15">
        <v>5.1456896795551875E-3</v>
      </c>
      <c r="IG208" s="15">
        <v>1.1911764283816149E-2</v>
      </c>
      <c r="IH208" s="15">
        <v>-3.0412492553241214E-3</v>
      </c>
      <c r="II208" s="15">
        <v>5.6681461092358372E-3</v>
      </c>
      <c r="IJ208" s="15">
        <v>1.4660630721603724E-2</v>
      </c>
      <c r="IK208" s="15">
        <v>-1.9569477869609241E-3</v>
      </c>
      <c r="IL208" s="15">
        <v>-7.4514492395805479E-3</v>
      </c>
      <c r="IM208" s="15">
        <v>7.2769596314175601E-3</v>
      </c>
      <c r="IN208" s="15">
        <v>7.1627843048756778E-3</v>
      </c>
      <c r="IO208" s="15">
        <v>1.0264922815690958E-2</v>
      </c>
      <c r="IP208" s="15">
        <v>1.2899746529081983E-2</v>
      </c>
      <c r="IQ208" s="15">
        <v>-3.8523322120256605E-3</v>
      </c>
      <c r="IR208" s="15">
        <v>3.7345146102121976E-3</v>
      </c>
      <c r="IS208" s="15">
        <v>1.7544533277168873E-3</v>
      </c>
      <c r="IT208" s="15">
        <v>1.0962120735452035E-2</v>
      </c>
      <c r="IU208" s="15">
        <v>9.2089390853099078E-3</v>
      </c>
      <c r="IV208" s="15">
        <v>7.2174860745615761E-3</v>
      </c>
      <c r="IW208" s="15">
        <v>3.3416906619032558E-3</v>
      </c>
      <c r="IX208" s="15">
        <v>1.2913402586414154E-2</v>
      </c>
      <c r="IY208" s="15">
        <v>1.1575123715469232E-2</v>
      </c>
      <c r="IZ208" s="15">
        <v>1.0880565466139561E-2</v>
      </c>
      <c r="JA208" s="15">
        <v>2.9299812427737035E-2</v>
      </c>
      <c r="JB208" s="15">
        <v>-7.0113068758789823E-2</v>
      </c>
      <c r="JC208" s="15">
        <v>1.2322229419717185E-2</v>
      </c>
      <c r="JD208" s="15">
        <v>-1.7724475823840673E-2</v>
      </c>
      <c r="JE208" s="15">
        <v>1.1526271567141027E-3</v>
      </c>
      <c r="JF208" s="15">
        <v>2.6154047487920279E-4</v>
      </c>
      <c r="JG208" s="15">
        <v>-2.36546532533519E-3</v>
      </c>
      <c r="JH208" s="15">
        <v>-5.7471422555679594E-3</v>
      </c>
      <c r="JI208" s="15">
        <v>1.0734074633620342E-2</v>
      </c>
      <c r="JJ208" s="15">
        <v>-4.250737957518182E-3</v>
      </c>
      <c r="JK208" s="15">
        <v>-1.4713999344021867E-3</v>
      </c>
      <c r="JL208" s="15">
        <v>2.3329455673622114E-3</v>
      </c>
      <c r="JM208" s="15">
        <v>-8.3101342134486109E-5</v>
      </c>
      <c r="JN208" s="15">
        <v>-2.3775923229451741E-3</v>
      </c>
      <c r="JO208" s="15">
        <v>0</v>
      </c>
      <c r="JP208" s="15">
        <v>-1.5109408875253378E-2</v>
      </c>
      <c r="JQ208" s="15">
        <v>-7.9230748373272115E-3</v>
      </c>
      <c r="JR208" s="15">
        <v>-5.2529722512809889E-3</v>
      </c>
      <c r="JS208" s="15">
        <v>2.8776998276151956E-3</v>
      </c>
      <c r="JT208" s="15">
        <v>2.4650793090829765E-3</v>
      </c>
      <c r="JU208" s="15">
        <v>-5.2910054144392541E-4</v>
      </c>
      <c r="JV208" s="15">
        <v>6.0441222752684787E-4</v>
      </c>
      <c r="JW208" s="15">
        <v>7.8880835925751805E-3</v>
      </c>
      <c r="JX208" s="15">
        <v>-4.3338055984970441E-3</v>
      </c>
      <c r="JY208" s="15">
        <v>4.009950035987522E-3</v>
      </c>
      <c r="JZ208" s="15">
        <v>-1.8927450445557746E-3</v>
      </c>
      <c r="KA208" s="15">
        <v>1.8464736618654012E-2</v>
      </c>
      <c r="KB208" s="15">
        <v>7.9243205776738553E-3</v>
      </c>
      <c r="KC208" s="15">
        <v>3.9175325951815901E-2</v>
      </c>
      <c r="KD208" s="15">
        <v>2.9228132937248168E-3</v>
      </c>
      <c r="KE208" s="15">
        <v>1.8964542000976972E-3</v>
      </c>
      <c r="KF208" s="15">
        <v>4.1934110626979026E-3</v>
      </c>
      <c r="KG208" s="15">
        <v>1.0822058724179925E-2</v>
      </c>
      <c r="KH208" s="15">
        <v>-1.4877201631213461E-2</v>
      </c>
      <c r="KI208" s="15">
        <v>1.9597168952136132E-2</v>
      </c>
      <c r="KJ208" s="15">
        <v>-1.9816897822548335E-2</v>
      </c>
      <c r="KK208" s="15">
        <v>-7.6687120322667477E-4</v>
      </c>
      <c r="KL208" s="15">
        <v>-1.4678494878288307E-2</v>
      </c>
      <c r="KM208" s="15">
        <v>1.7459624662410464E-4</v>
      </c>
      <c r="KN208" s="15">
        <v>-4.1199417397282129E-3</v>
      </c>
      <c r="KO208" s="15">
        <v>1.0327114155849524E-2</v>
      </c>
      <c r="KP208" s="15">
        <v>-6.0613593264104964E-3</v>
      </c>
      <c r="KQ208" s="15">
        <v>6.6074987454101865E-3</v>
      </c>
      <c r="KR208" s="15">
        <v>6.8483221350808931E-3</v>
      </c>
      <c r="KS208" s="15">
        <v>-2.3383408442287871E-3</v>
      </c>
      <c r="KT208" s="15">
        <v>1.6245638147646162E-2</v>
      </c>
      <c r="KU208" s="15">
        <v>6.9499214838107349E-3</v>
      </c>
      <c r="KV208" s="15">
        <v>1.7493973534551323E-2</v>
      </c>
      <c r="KW208" s="15">
        <v>-3.4577477753872819E-3</v>
      </c>
      <c r="KX208" s="15">
        <v>7.7803596139164009E-3</v>
      </c>
      <c r="KY208" s="15">
        <v>1.020986774398415E-2</v>
      </c>
      <c r="KZ208" s="15">
        <v>2.1049474017847411E-3</v>
      </c>
      <c r="LA208" s="15">
        <v>1.9085418908668779E-2</v>
      </c>
      <c r="LB208" s="15">
        <v>-0.11109404750558675</v>
      </c>
      <c r="LC208" s="15">
        <v>-9.8287536737229971E-4</v>
      </c>
      <c r="LD208" s="15">
        <v>7.8247660582299421E-3</v>
      </c>
      <c r="LE208" s="15">
        <v>-1.0573276019532264E-2</v>
      </c>
      <c r="LF208" s="15">
        <v>2.5111620338868173E-3</v>
      </c>
      <c r="LG208" s="15">
        <v>2.2465608999412698E-3</v>
      </c>
      <c r="LH208" s="15">
        <v>1.2757083000770941E-2</v>
      </c>
      <c r="LI208" s="15">
        <v>5.7161159132882375E-3</v>
      </c>
      <c r="LJ208" s="15">
        <v>-8.8347032868919481E-4</v>
      </c>
      <c r="LK208" s="15">
        <v>1.0092307690405125E-2</v>
      </c>
      <c r="LL208" s="15">
        <v>1.007057856359609E-2</v>
      </c>
      <c r="LM208" s="15">
        <v>-1.3017429292438281E-2</v>
      </c>
      <c r="LN208" s="15">
        <v>-3.3016013066107931E-4</v>
      </c>
      <c r="LO208" s="15">
        <v>-1.8782061434123832E-3</v>
      </c>
      <c r="LP208" s="15">
        <v>2.9500438248296779E-3</v>
      </c>
      <c r="LQ208" s="15">
        <v>-5.2348079511016412E-3</v>
      </c>
      <c r="LR208" s="15">
        <v>1.7643809938436904E-2</v>
      </c>
      <c r="LS208" s="15">
        <v>3.7526625367362743E-3</v>
      </c>
      <c r="LT208" s="15">
        <v>8.2017470699587043E-3</v>
      </c>
      <c r="LU208" s="15">
        <v>-4.2462845648652808E-4</v>
      </c>
      <c r="LV208" s="15">
        <v>-7.9004953701771897E-3</v>
      </c>
      <c r="LW208" s="15">
        <v>-2.0955365175987995E-2</v>
      </c>
      <c r="LX208" s="15">
        <v>2.9189379855624278E-2</v>
      </c>
      <c r="LY208" s="15">
        <v>9.8040000966208348E-3</v>
      </c>
      <c r="LZ208" s="15">
        <v>-8.3945928430264796E-3</v>
      </c>
      <c r="MA208" s="15">
        <v>2.5443402186675524E-3</v>
      </c>
      <c r="MB208" s="15">
        <v>-1.9139340210697509E-2</v>
      </c>
      <c r="MC208" s="15">
        <v>1.3198844808999435E-2</v>
      </c>
      <c r="MD208" s="15">
        <v>8.641798031690474E-4</v>
      </c>
      <c r="ME208" s="15">
        <v>1.975825840365787E-3</v>
      </c>
      <c r="MF208" s="15">
        <v>-1.1555684143407661E-2</v>
      </c>
      <c r="MG208" s="15">
        <v>-2.9634272642399526E-3</v>
      </c>
      <c r="MH208" s="15">
        <v>6.5631817116999893E-3</v>
      </c>
      <c r="MI208" s="15">
        <v>2.9186449029519486E-3</v>
      </c>
      <c r="MJ208" s="15">
        <v>-3.3479838764019147E-3</v>
      </c>
      <c r="MK208" s="15">
        <v>-9.729204594271175E-4</v>
      </c>
      <c r="ML208" s="15">
        <v>1.3801599215988294E-2</v>
      </c>
      <c r="MM208" s="15">
        <v>1.2258059838660219E-2</v>
      </c>
      <c r="MN208" s="15">
        <v>-1.185003991749573E-2</v>
      </c>
      <c r="MO208" s="15">
        <v>-6.227813616001811E-4</v>
      </c>
      <c r="MP208" s="15">
        <v>8.9554925820025007E-3</v>
      </c>
      <c r="MQ208" s="15">
        <v>8.7315906700381699E-3</v>
      </c>
      <c r="MR208" s="15">
        <v>8.5750840707695605E-3</v>
      </c>
      <c r="MS208" s="15">
        <v>1.4487064902253108E-2</v>
      </c>
      <c r="MT208" s="15">
        <v>2.3237089744814581E-2</v>
      </c>
      <c r="MU208" s="15">
        <v>1.2781502149953904E-2</v>
      </c>
      <c r="MV208" s="15">
        <v>-3.6663652435779564E-3</v>
      </c>
      <c r="MW208" s="15">
        <v>-3.6083647512433052E-3</v>
      </c>
      <c r="MX208" s="15">
        <v>-5.2562330090855564E-2</v>
      </c>
      <c r="MY208" s="15">
        <v>-2.9695011851678878E-3</v>
      </c>
      <c r="MZ208" s="15">
        <v>1.4623297859378704E-2</v>
      </c>
      <c r="NA208" s="15">
        <v>-8.7417165835716858E-3</v>
      </c>
      <c r="NB208" s="15">
        <v>-7.1810109651356804E-3</v>
      </c>
      <c r="NC208" s="15">
        <v>4.6500897556099935E-3</v>
      </c>
      <c r="ND208" s="15">
        <v>-1.9368121294824786E-3</v>
      </c>
      <c r="NE208" s="15">
        <v>0</v>
      </c>
      <c r="NF208" s="15">
        <v>1.0939033420431577E-2</v>
      </c>
      <c r="NG208" s="15">
        <v>1.1540682181068458E-3</v>
      </c>
      <c r="NH208" s="15">
        <v>-1.0127361772761268E-2</v>
      </c>
      <c r="NI208" s="15">
        <v>1.3420364364025207E-3</v>
      </c>
      <c r="NJ208" s="15">
        <v>3.2046173875902762E-3</v>
      </c>
      <c r="NK208" s="15">
        <v>3.411153504876089E-3</v>
      </c>
      <c r="NL208" s="15">
        <v>1.4542435304138431E-3</v>
      </c>
      <c r="NM208" s="15">
        <v>8.2988028146950641E-3</v>
      </c>
      <c r="NN208" s="15">
        <v>1.0221554071538227E-2</v>
      </c>
      <c r="NO208" s="15">
        <v>-8.5167299748771432E-3</v>
      </c>
      <c r="NP208" s="15">
        <v>9.1239809933707366E-3</v>
      </c>
      <c r="NQ208" s="15">
        <v>2.2794620568256159E-4</v>
      </c>
      <c r="NR208" s="15">
        <v>2.4940765810778235E-4</v>
      </c>
      <c r="NS208" s="15">
        <v>1.7076320751733399E-3</v>
      </c>
      <c r="NT208" s="15">
        <v>8.0494900636806505E-3</v>
      </c>
      <c r="NU208" s="15">
        <v>9.5197603405957378E-3</v>
      </c>
      <c r="NV208" s="15">
        <v>8.1323299909989554E-3</v>
      </c>
      <c r="NW208" s="15">
        <v>2.0044670138944204E-2</v>
      </c>
      <c r="NX208" s="15">
        <v>-1.0336447193636737E-2</v>
      </c>
      <c r="NY208" s="15">
        <v>-9.442520614824871E-3</v>
      </c>
      <c r="NZ208" s="15">
        <v>-7.612317906196416E-3</v>
      </c>
      <c r="OA208" s="15">
        <v>-1.2440701982030221E-2</v>
      </c>
      <c r="OB208" s="15">
        <v>-1.3306135074587546E-2</v>
      </c>
      <c r="OC208" s="15">
        <v>2.8685278633749462E-3</v>
      </c>
      <c r="OD208" s="15">
        <v>1.2576615075524423E-2</v>
      </c>
      <c r="OE208" s="15">
        <v>-9.6711806377471066E-4</v>
      </c>
      <c r="OF208" s="15">
        <v>4.2004262178732335E-3</v>
      </c>
      <c r="OG208" s="15">
        <v>3.4044435475049876E-3</v>
      </c>
      <c r="OH208" s="15">
        <v>8.9923906669609165E-3</v>
      </c>
      <c r="OI208" s="15">
        <v>5.9035363896511634E-4</v>
      </c>
      <c r="OJ208" s="15">
        <v>2.4374805265608576E-2</v>
      </c>
      <c r="OK208" s="15">
        <v>-6.0331826867740035E-4</v>
      </c>
      <c r="OL208" s="15">
        <v>-1.2410020076681476E-2</v>
      </c>
      <c r="OM208" s="15">
        <v>3.4249695490141349E-3</v>
      </c>
      <c r="ON208" s="15">
        <v>-2.7629097182224147E-3</v>
      </c>
      <c r="OO208" s="15">
        <v>-1.4763387187950795E-2</v>
      </c>
      <c r="OP208" s="15">
        <v>9.9892700271091948E-3</v>
      </c>
      <c r="OQ208" s="15">
        <v>-1.5424470325631639E-2</v>
      </c>
      <c r="OR208" s="15">
        <v>1.6820399952527234E-2</v>
      </c>
      <c r="OS208" s="15">
        <v>3.4838038520133346E-3</v>
      </c>
      <c r="OT208" s="15">
        <v>-1.6591034889524541E-3</v>
      </c>
      <c r="OU208" s="15">
        <v>2.1183955197598982E-3</v>
      </c>
      <c r="OV208" s="15">
        <v>5.2421143632514142E-3</v>
      </c>
      <c r="OW208" s="15">
        <v>1.723119556685529E-2</v>
      </c>
      <c r="OX208" s="15">
        <v>1.5963657336385592E-2</v>
      </c>
      <c r="OY208" s="15">
        <v>1.307633726981673E-2</v>
      </c>
      <c r="OZ208" s="15">
        <v>-6.9669353709085492E-3</v>
      </c>
      <c r="PA208" s="15">
        <v>-4.1232019431711843E-3</v>
      </c>
      <c r="PB208" s="15">
        <v>-2.6385239581812833E-3</v>
      </c>
      <c r="PC208" s="15">
        <v>-1.2555892364226693E-2</v>
      </c>
      <c r="PD208" s="15">
        <v>1.0903144819902771E-3</v>
      </c>
      <c r="PE208" s="15">
        <v>5.5958249182910926E-3</v>
      </c>
      <c r="PF208" s="15">
        <v>-3.7422392299575943E-3</v>
      </c>
      <c r="PG208" s="15">
        <v>8.58524327820177E-3</v>
      </c>
      <c r="PH208" s="15">
        <v>1.134227660393451E-2</v>
      </c>
      <c r="PI208" s="15">
        <v>3.1298930089275656E-3</v>
      </c>
      <c r="PJ208" s="15">
        <v>-4.8137919153594336E-3</v>
      </c>
      <c r="PK208" s="15">
        <v>-6.8418438758843904E-3</v>
      </c>
      <c r="PL208" s="15">
        <v>-1.0256500167189221E-2</v>
      </c>
      <c r="PM208" s="15">
        <v>2.751506465069936E-3</v>
      </c>
      <c r="PN208" s="15">
        <v>1.1382176741985273E-3</v>
      </c>
      <c r="PO208" s="15">
        <v>2.2283223438236627E-3</v>
      </c>
      <c r="PP208" s="15">
        <v>4.4865839787285094E-3</v>
      </c>
      <c r="PQ208" s="15">
        <v>3.1485616573566494E-2</v>
      </c>
      <c r="PR208" s="15">
        <v>-4.5203946425733301E-3</v>
      </c>
      <c r="PS208" s="15">
        <v>8.117981774466564E-4</v>
      </c>
      <c r="PT208" s="15">
        <v>-1.4718495566142397E-2</v>
      </c>
      <c r="PU208" s="15">
        <v>8.1946234872522505E-3</v>
      </c>
      <c r="PV208" s="15">
        <v>-1.6043504476956037E-2</v>
      </c>
      <c r="PW208" s="15">
        <v>2.2496100584222196E-2</v>
      </c>
      <c r="PX208" s="15">
        <v>9.1073381794318283E-3</v>
      </c>
      <c r="PY208" s="15">
        <v>1.3415083202147406E-2</v>
      </c>
      <c r="PZ208" s="15">
        <v>3.3255162982605668E-2</v>
      </c>
      <c r="QA208" s="15">
        <v>-1.0613961029031433E-2</v>
      </c>
      <c r="QB208" s="15">
        <v>-1.2277472383222926E-3</v>
      </c>
      <c r="QC208" s="15">
        <v>-6.5263887362391072E-3</v>
      </c>
      <c r="QD208" s="15">
        <v>-9.4129416035916135E-3</v>
      </c>
      <c r="QE208" s="15">
        <v>1.1615531757633114E-2</v>
      </c>
      <c r="QF208" s="15">
        <v>-3.595362591733979E-3</v>
      </c>
      <c r="QG208" s="15">
        <v>-7.8034773293486591E-3</v>
      </c>
      <c r="QH208" s="15">
        <v>-4.5261434005323016E-3</v>
      </c>
      <c r="QI208" s="15">
        <v>-4.9788502153097223E-3</v>
      </c>
      <c r="QJ208" s="15">
        <v>1.1128086509407487E-2</v>
      </c>
      <c r="QK208" s="15">
        <v>-5.2903056385265553E-4</v>
      </c>
      <c r="QL208" s="15">
        <v>-1.5186091610015624E-2</v>
      </c>
      <c r="QM208" s="15">
        <v>5.3619431413853731E-3</v>
      </c>
      <c r="QN208" s="15">
        <v>3.4551189276536549E-3</v>
      </c>
      <c r="QO208" s="15">
        <v>-3.599901033470165E-3</v>
      </c>
      <c r="QP208" s="15">
        <v>-1.2472837538183778E-2</v>
      </c>
      <c r="QQ208" s="15">
        <v>-4.8057098040474979E-3</v>
      </c>
      <c r="QR208" s="15">
        <v>-1.3319154213771001E-2</v>
      </c>
      <c r="QS208" s="15">
        <v>2.8726768614842309E-2</v>
      </c>
      <c r="QT208" s="15">
        <v>9.4403937790869061E-3</v>
      </c>
      <c r="QU208" s="15">
        <v>-1.0408420626855885E-2</v>
      </c>
      <c r="QV208" s="15">
        <v>-1.0031665029464051E-2</v>
      </c>
      <c r="QW208" s="15">
        <v>4.6583935173223102E-3</v>
      </c>
      <c r="QX208" s="15">
        <v>-1.0962044703524897E-2</v>
      </c>
      <c r="QY208" s="15">
        <v>2.5532636392163261E-2</v>
      </c>
      <c r="QZ208" s="15">
        <v>6.4050267377497314E-3</v>
      </c>
      <c r="RA208" s="15">
        <v>7.8030456682129804E-3</v>
      </c>
      <c r="RB208" s="15">
        <v>2.9477977015947676E-2</v>
      </c>
      <c r="RC208" s="15">
        <v>1.5119065498125795E-3</v>
      </c>
      <c r="RD208" s="15">
        <v>3.5313265032441933E-3</v>
      </c>
      <c r="RE208" s="15">
        <v>3.5600889229332293E-3</v>
      </c>
      <c r="RF208" s="15">
        <v>-1.0770690629840833E-2</v>
      </c>
      <c r="RG208" s="15">
        <v>3.1011957706973846E-3</v>
      </c>
      <c r="RH208" s="15">
        <v>5.9431584875630321E-3</v>
      </c>
      <c r="RI208" s="15">
        <v>8.9686699827605364E-3</v>
      </c>
      <c r="RJ208" s="15">
        <v>-5.101184331776247E-3</v>
      </c>
      <c r="RK208" s="15">
        <v>4.0828286520072071E-3</v>
      </c>
      <c r="RL208" s="15">
        <v>4.8619835390610417E-3</v>
      </c>
      <c r="RM208" s="15">
        <v>-4.5803663535796159E-3</v>
      </c>
      <c r="RN208" s="15">
        <v>1.252901321790691E-2</v>
      </c>
      <c r="RO208" s="15">
        <v>-3.33750831288001E-3</v>
      </c>
      <c r="RP208" s="15">
        <v>-3.8999074453278811E-3</v>
      </c>
      <c r="RQ208" s="15">
        <v>5.4527326951093079E-3</v>
      </c>
      <c r="RR208" s="15">
        <v>-8.6477354185627679E-3</v>
      </c>
      <c r="RS208" s="15">
        <v>6.5746456420853853E-3</v>
      </c>
      <c r="RT208" s="15">
        <v>1.3950765256332593E-2</v>
      </c>
      <c r="RU208" s="15">
        <v>8.3715335216858391E-3</v>
      </c>
      <c r="RV208" s="15">
        <v>1.0275662578204078E-2</v>
      </c>
      <c r="RW208" s="15">
        <v>8.9162469036210609E-3</v>
      </c>
      <c r="RX208" s="15">
        <v>9.1182082835363637E-3</v>
      </c>
      <c r="RY208" s="15">
        <v>3.437985530130671E-2</v>
      </c>
      <c r="RZ208" s="15">
        <v>6.5054102163487762E-3</v>
      </c>
      <c r="SA208" s="15">
        <v>1.0881297784094522E-2</v>
      </c>
      <c r="SB208" s="15">
        <v>-4.5141142484843777E-3</v>
      </c>
      <c r="SC208" s="15">
        <v>1.7951035412739038E-2</v>
      </c>
      <c r="SD208" s="15">
        <v>-1.5450355082233818E-2</v>
      </c>
      <c r="SE208" s="15">
        <v>5.3705694094313954E-4</v>
      </c>
      <c r="SF208" s="15">
        <v>-8.1557734525665483E-3</v>
      </c>
      <c r="SG208" s="15">
        <v>1.2885375827232416E-2</v>
      </c>
      <c r="SH208" s="15">
        <v>1.3481982856217928E-3</v>
      </c>
      <c r="SI208" s="15">
        <v>-8.3407809422890856E-4</v>
      </c>
      <c r="SJ208" s="15">
        <v>-1.3776694520393916E-3</v>
      </c>
      <c r="SK208" s="15">
        <v>1.313837038776758E-2</v>
      </c>
      <c r="SL208" s="15">
        <v>-1.0123727655670062E-2</v>
      </c>
      <c r="SM208" s="15">
        <v>1.4841828798158629E-2</v>
      </c>
      <c r="SN208" s="15">
        <v>2.2292171056192484E-2</v>
      </c>
      <c r="SO208" s="15">
        <v>1.5478957665828789E-3</v>
      </c>
      <c r="SP208" s="15">
        <v>-2.4543904982475338E-3</v>
      </c>
      <c r="SQ208" s="15">
        <v>-1.5493142242827541E-2</v>
      </c>
      <c r="SR208" s="15">
        <v>-1.1496456525853706E-3</v>
      </c>
      <c r="SS208" s="15">
        <v>8.1385204755000488E-3</v>
      </c>
      <c r="ST208" s="15">
        <v>-2.0851719801539183E-3</v>
      </c>
      <c r="SU208" s="15">
        <v>-4.3131335583449247E-4</v>
      </c>
      <c r="SV208" s="15">
        <v>-9.792721526826764E-4</v>
      </c>
      <c r="SW208" s="15">
        <v>1.0074579712497511E-2</v>
      </c>
      <c r="SX208" s="15">
        <v>2.5593084153749737E-3</v>
      </c>
      <c r="SY208" s="15">
        <v>9.3589826785438236E-3</v>
      </c>
      <c r="SZ208" s="15">
        <v>-1.0009467366714502E-2</v>
      </c>
      <c r="TA208" s="15">
        <v>2.4187058284340555E-3</v>
      </c>
      <c r="TB208" s="15">
        <v>3.2296458562157043E-2</v>
      </c>
      <c r="TC208" s="15">
        <v>-3.0833269341626465E-4</v>
      </c>
      <c r="TD208" s="15">
        <v>-1.3323281887530479E-2</v>
      </c>
      <c r="TE208" s="15">
        <v>-1.6198707645763491E-3</v>
      </c>
      <c r="TF208" s="15">
        <v>-4.3204725795840775E-3</v>
      </c>
      <c r="TG208" s="15">
        <v>2.764978720070495E-3</v>
      </c>
      <c r="TH208" s="15">
        <v>1.0967208630247787E-2</v>
      </c>
      <c r="TI208" s="15">
        <v>-4.3057117112119802E-3</v>
      </c>
      <c r="TJ208" s="15">
        <v>-1.1344300706118695E-3</v>
      </c>
      <c r="TK208" s="15">
        <v>6.6730466878483436E-3</v>
      </c>
      <c r="TL208" s="15">
        <v>1.8829597754093184E-3</v>
      </c>
      <c r="TM208" s="15">
        <v>1.1828371386431696E-2</v>
      </c>
      <c r="TN208" s="15">
        <v>1.1021051338926807E-2</v>
      </c>
      <c r="TO208" s="23">
        <v>5.4387238468977422E-4</v>
      </c>
    </row>
    <row r="209" spans="1:535" x14ac:dyDescent="0.35">
      <c r="A209" s="14">
        <v>203</v>
      </c>
      <c r="B209" s="81">
        <v>42696</v>
      </c>
      <c r="C209" s="23">
        <v>1.9513086762380921E-3</v>
      </c>
      <c r="D209" s="43">
        <f ca="1">OFFSET('CAPM Regression Loop'!$AH$6,$A209,'CAPM Regression Loop'!$D$2)</f>
        <v>-7.4275158287965843E-3</v>
      </c>
      <c r="T209" s="14">
        <v>203</v>
      </c>
      <c r="U209" s="14" t="s">
        <v>205</v>
      </c>
      <c r="V209" s="14">
        <v>1.1654148522461847</v>
      </c>
      <c r="W209" s="14">
        <v>0.1025489868287115</v>
      </c>
      <c r="X209" s="14">
        <v>0.34063239429028552</v>
      </c>
      <c r="Y209" s="14">
        <f t="shared" si="12"/>
        <v>1.6130325355869055</v>
      </c>
      <c r="Z209" s="14">
        <f t="shared" si="11"/>
        <v>1.6130325355869055</v>
      </c>
      <c r="AA209" s="14">
        <f t="shared" si="13"/>
        <v>1</v>
      </c>
      <c r="AF209" s="80"/>
      <c r="AH209" s="81"/>
      <c r="AI209" s="15">
        <v>-1.1405692246565482E-2</v>
      </c>
      <c r="AJ209" s="15">
        <v>0</v>
      </c>
      <c r="AK209" s="15">
        <v>2.0108035370723823E-2</v>
      </c>
      <c r="AL209" s="15">
        <v>6.2631416175222608E-4</v>
      </c>
      <c r="AM209" s="15">
        <v>-2.496987710870394E-2</v>
      </c>
      <c r="AN209" s="15">
        <v>-5.100089362110831E-4</v>
      </c>
      <c r="AO209" s="15">
        <v>-4.2647099655717918E-2</v>
      </c>
      <c r="AP209" s="15">
        <v>-1.6725208782580984E-3</v>
      </c>
      <c r="AQ209" s="15">
        <v>-4.1733912418693755E-3</v>
      </c>
      <c r="AR209" s="15">
        <v>4.3030953717231674E-2</v>
      </c>
      <c r="AS209" s="15">
        <v>-3.2124855530224596E-3</v>
      </c>
      <c r="AT209" s="15">
        <v>8.3342497202054961E-3</v>
      </c>
      <c r="AU209" s="15">
        <v>1.9317158333070964E-2</v>
      </c>
      <c r="AV209" s="15">
        <v>-4.1133209989335714E-3</v>
      </c>
      <c r="AW209" s="15">
        <v>1.2007878076363944E-2</v>
      </c>
      <c r="AX209" s="15">
        <v>-2.5318605811286681E-3</v>
      </c>
      <c r="AY209" s="15">
        <v>-1.2195273093818355E-2</v>
      </c>
      <c r="AZ209" s="15">
        <v>1.2222026160151228E-2</v>
      </c>
      <c r="BA209" s="15">
        <v>-6.5812741921342337E-3</v>
      </c>
      <c r="BB209" s="15">
        <v>-1.2106048159947563E-2</v>
      </c>
      <c r="BC209" s="15">
        <v>1.2507819016526766E-3</v>
      </c>
      <c r="BD209" s="15">
        <v>1.9369863106562885E-2</v>
      </c>
      <c r="BE209" s="15">
        <v>-2.1015769556260826E-3</v>
      </c>
      <c r="BF209" s="15">
        <v>-4.0939719916275276E-3</v>
      </c>
      <c r="BG209" s="15">
        <v>-1.1965302055724865E-3</v>
      </c>
      <c r="BH209" s="15">
        <v>5.3523767385918394E-3</v>
      </c>
      <c r="BI209" s="15">
        <v>-1.8044971381545635E-2</v>
      </c>
      <c r="BJ209" s="15">
        <v>3.43118931320597E-2</v>
      </c>
      <c r="BK209" s="15">
        <v>2.6288496633937908E-3</v>
      </c>
      <c r="BL209" s="15">
        <v>1.0299419728959532E-3</v>
      </c>
      <c r="BM209" s="15">
        <v>-5.6242159330921358E-3</v>
      </c>
      <c r="BN209" s="15">
        <v>1.0155593471618837E-2</v>
      </c>
      <c r="BO209" s="15">
        <v>-2.8362649908122081E-2</v>
      </c>
      <c r="BP209" s="15">
        <v>-1.0507513838463E-3</v>
      </c>
      <c r="BQ209" s="15">
        <v>1.2667597489416243E-2</v>
      </c>
      <c r="BR209" s="15">
        <v>-8.4173258121602434E-3</v>
      </c>
      <c r="BS209" s="15">
        <v>-3.9468542223568695E-3</v>
      </c>
      <c r="BT209" s="15">
        <v>1.9356347934563083E-2</v>
      </c>
      <c r="BU209" s="15">
        <v>6.8100919285493319E-3</v>
      </c>
      <c r="BV209" s="15">
        <v>2.9661959424527724E-2</v>
      </c>
      <c r="BW209" s="15">
        <v>1.1723955512889074E-3</v>
      </c>
      <c r="BX209" s="15">
        <v>2.8350842005434546E-2</v>
      </c>
      <c r="BY209" s="15">
        <v>3.888991997136295E-3</v>
      </c>
      <c r="BZ209" s="15">
        <v>1.2308489593781115E-2</v>
      </c>
      <c r="CA209" s="15">
        <v>-1.2724841653314459E-2</v>
      </c>
      <c r="CB209" s="15">
        <v>3.1230481203235267E-4</v>
      </c>
      <c r="CC209" s="15">
        <v>-2.1470746190913674E-4</v>
      </c>
      <c r="CD209" s="15">
        <v>7.3534822050260081E-4</v>
      </c>
      <c r="CE209" s="15">
        <v>2.2949736854727679E-2</v>
      </c>
      <c r="CF209" s="15">
        <v>-3.3336420267591718E-2</v>
      </c>
      <c r="CG209" s="15">
        <v>1.645233446993332E-2</v>
      </c>
      <c r="CH209" s="15">
        <v>2.5401823460569385E-2</v>
      </c>
      <c r="CI209" s="15">
        <v>2.0151460452820086E-2</v>
      </c>
      <c r="CJ209" s="15">
        <v>2.3196564707373565E-2</v>
      </c>
      <c r="CK209" s="15">
        <v>2.5129149060604088E-3</v>
      </c>
      <c r="CL209" s="15">
        <v>8.2347351592288835E-3</v>
      </c>
      <c r="CM209" s="15">
        <v>2.0220961425240554E-2</v>
      </c>
      <c r="CN209" s="15">
        <v>1.6861531201365798E-2</v>
      </c>
      <c r="CO209" s="15">
        <v>-1.4767415925135176E-3</v>
      </c>
      <c r="CP209" s="15">
        <v>-1.8876579372867131E-2</v>
      </c>
      <c r="CQ209" s="15">
        <v>-2.692999832191911E-3</v>
      </c>
      <c r="CR209" s="15">
        <v>2.0596934090622694E-2</v>
      </c>
      <c r="CS209" s="15">
        <v>-3.0190972279145568E-2</v>
      </c>
      <c r="CT209" s="15">
        <v>-2.5903608815349782E-2</v>
      </c>
      <c r="CU209" s="15">
        <v>-3.823121771459514E-3</v>
      </c>
      <c r="CV209" s="15">
        <v>-7.2821747491841728E-3</v>
      </c>
      <c r="CW209" s="15">
        <v>-6.5993120255608041E-4</v>
      </c>
      <c r="CX209" s="15">
        <v>-3.5914266975076736E-3</v>
      </c>
      <c r="CY209" s="15">
        <v>-4.0394367621099901E-3</v>
      </c>
      <c r="CZ209" s="15">
        <v>7.5926533098036892E-3</v>
      </c>
      <c r="DA209" s="15">
        <v>-3.177968776346303E-3</v>
      </c>
      <c r="DB209" s="15">
        <v>-2.9316520317386335E-2</v>
      </c>
      <c r="DC209" s="15">
        <v>-9.7263515136342821E-3</v>
      </c>
      <c r="DD209" s="15">
        <v>1.4937900877445903E-2</v>
      </c>
      <c r="DE209" s="15">
        <v>1.0032330649997276E-2</v>
      </c>
      <c r="DF209" s="15">
        <v>5.3976952769408679E-3</v>
      </c>
      <c r="DG209" s="15">
        <v>1.3674968432164964E-2</v>
      </c>
      <c r="DH209" s="15">
        <v>-1.7096456650361688E-3</v>
      </c>
      <c r="DI209" s="15">
        <v>7.72039005213177E-3</v>
      </c>
      <c r="DJ209" s="15">
        <v>-5.0501172587068257E-3</v>
      </c>
      <c r="DK209" s="15">
        <v>3.6691926698630258E-2</v>
      </c>
      <c r="DL209" s="15">
        <v>-2.9256896234781718E-3</v>
      </c>
      <c r="DM209" s="15">
        <v>1.0559411759088843E-2</v>
      </c>
      <c r="DN209" s="15">
        <v>1.0237190068731167E-2</v>
      </c>
      <c r="DO209" s="15">
        <v>9.9001099778849438E-3</v>
      </c>
      <c r="DP209" s="15">
        <v>-2.6028475463151745E-2</v>
      </c>
      <c r="DQ209" s="15">
        <v>-8.9490504763330217E-3</v>
      </c>
      <c r="DR209" s="15">
        <v>-5.0817661743138648E-2</v>
      </c>
      <c r="DS209" s="15">
        <v>-3.1323414508256371E-4</v>
      </c>
      <c r="DT209" s="15">
        <v>8.9206071928125714E-4</v>
      </c>
      <c r="DU209" s="15">
        <v>1.2500162764231468E-2</v>
      </c>
      <c r="DV209" s="15">
        <v>-5.7986812067230701E-3</v>
      </c>
      <c r="DW209" s="15">
        <v>3.3217233271745104E-2</v>
      </c>
      <c r="DX209" s="15">
        <v>1.9147292085948193E-2</v>
      </c>
      <c r="DY209" s="15">
        <v>2.3939365070352117E-3</v>
      </c>
      <c r="DZ209" s="15">
        <v>1.6597514183644708E-3</v>
      </c>
      <c r="EA209" s="15">
        <v>1.2202133138097362E-2</v>
      </c>
      <c r="EB209" s="15">
        <v>1.0124188370059529E-2</v>
      </c>
      <c r="EC209" s="15">
        <v>1.1951752820440885E-2</v>
      </c>
      <c r="ED209" s="15">
        <v>-1.7129149161408442E-2</v>
      </c>
      <c r="EE209" s="15">
        <v>-1.561672560504487E-2</v>
      </c>
      <c r="EF209" s="15">
        <v>1.8249474536238278E-2</v>
      </c>
      <c r="EG209" s="15">
        <v>8.6730812534288639E-3</v>
      </c>
      <c r="EH209" s="15">
        <v>-3.3239673168829857E-2</v>
      </c>
      <c r="EI209" s="15">
        <v>4.2426877387902184E-3</v>
      </c>
      <c r="EJ209" s="15">
        <v>-7.4789250897127728E-3</v>
      </c>
      <c r="EK209" s="15">
        <v>-1.9672765598705007E-2</v>
      </c>
      <c r="EL209" s="15">
        <v>8.6128680670397532E-3</v>
      </c>
      <c r="EM209" s="15">
        <v>7.0017225625154268E-3</v>
      </c>
      <c r="EN209" s="15">
        <v>-1.9225759671298668E-2</v>
      </c>
      <c r="EO209" s="15">
        <v>-6.2750395237252806E-3</v>
      </c>
      <c r="EP209" s="15">
        <v>9.8736979082345716E-3</v>
      </c>
      <c r="EQ209" s="15">
        <v>1.3279051100173578E-2</v>
      </c>
      <c r="ER209" s="15">
        <v>3.5341889859437745E-2</v>
      </c>
      <c r="ES209" s="15">
        <v>-7.6457003085424217E-3</v>
      </c>
      <c r="ET209" s="15">
        <v>-5.3386846853701129E-3</v>
      </c>
      <c r="EU209" s="15">
        <v>1.3955190000386464E-2</v>
      </c>
      <c r="EV209" s="15">
        <v>1.1776669210452936E-2</v>
      </c>
      <c r="EW209" s="15">
        <v>1.8012172601037667E-2</v>
      </c>
      <c r="EX209" s="15">
        <v>-1.181581293138087E-2</v>
      </c>
      <c r="EY209" s="15">
        <v>-3.5467330343995032E-2</v>
      </c>
      <c r="EZ209" s="15">
        <v>4.9886724775234674E-3</v>
      </c>
      <c r="FA209" s="15">
        <v>-8.2550032348271771E-3</v>
      </c>
      <c r="FB209" s="15">
        <v>3.9855125219615444E-3</v>
      </c>
      <c r="FC209" s="15">
        <v>1.1470180201026943E-2</v>
      </c>
      <c r="FD209" s="15">
        <v>1.2926472620594274E-2</v>
      </c>
      <c r="FE209" s="15">
        <v>5.948125423462099E-3</v>
      </c>
      <c r="FF209" s="15">
        <v>-3.1468747145364916E-3</v>
      </c>
      <c r="FG209" s="15">
        <v>7.9229056348942214E-3</v>
      </c>
      <c r="FH209" s="15">
        <v>3.2815043821996112E-2</v>
      </c>
      <c r="FI209" s="15">
        <v>-7.4743060545232462E-3</v>
      </c>
      <c r="FJ209" s="15">
        <v>-6.5938118482313443E-3</v>
      </c>
      <c r="FK209" s="15">
        <v>-1.0149795329584956E-2</v>
      </c>
      <c r="FL209" s="15">
        <v>8.1908471867167326E-4</v>
      </c>
      <c r="FM209" s="15">
        <v>-3.2721352590984977E-3</v>
      </c>
      <c r="FN209" s="15">
        <v>-4.1268113342161107E-3</v>
      </c>
      <c r="FO209" s="15">
        <v>-1.78189640876018E-3</v>
      </c>
      <c r="FP209" s="15">
        <v>-2.4918355266526408E-2</v>
      </c>
      <c r="FQ209" s="15">
        <v>2.9678387606612573E-2</v>
      </c>
      <c r="FR209" s="15">
        <v>7.8437096140024601E-2</v>
      </c>
      <c r="FS209" s="15">
        <v>-6.9599390083935949E-3</v>
      </c>
      <c r="FT209" s="15">
        <v>2.605067719994255E-2</v>
      </c>
      <c r="FU209" s="15">
        <v>9.3782542604503184E-3</v>
      </c>
      <c r="FV209" s="15">
        <v>1.1689680482934565E-2</v>
      </c>
      <c r="FW209" s="15">
        <v>1.6657200996405414E-2</v>
      </c>
      <c r="FX209" s="15">
        <v>-7.4169310407802879E-3</v>
      </c>
      <c r="FY209" s="15">
        <v>2.8598684887622379E-3</v>
      </c>
      <c r="FZ209" s="15">
        <v>-9.3981448058816624E-3</v>
      </c>
      <c r="GA209" s="15">
        <v>6.0925139991573887E-3</v>
      </c>
      <c r="GB209" s="15">
        <v>-1.912291663253899E-2</v>
      </c>
      <c r="GC209" s="15">
        <v>-6.5380657229229897E-3</v>
      </c>
      <c r="GD209" s="15">
        <v>2.0668281556626669E-3</v>
      </c>
      <c r="GE209" s="15">
        <v>1.2452599515912053E-2</v>
      </c>
      <c r="GF209" s="15">
        <v>3.1334593363771474E-3</v>
      </c>
      <c r="GG209" s="15">
        <v>-1.1247224087347589E-2</v>
      </c>
      <c r="GH209" s="15">
        <v>6.4743769787397971E-3</v>
      </c>
      <c r="GI209" s="15">
        <v>-1.1571843142790395E-3</v>
      </c>
      <c r="GJ209" s="15">
        <v>4.2188592568731227E-3</v>
      </c>
      <c r="GK209" s="15">
        <v>-2.9395575089709645E-3</v>
      </c>
      <c r="GL209" s="15">
        <v>-4.1898039713880375E-3</v>
      </c>
      <c r="GM209" s="15">
        <v>2.359279895383876E-2</v>
      </c>
      <c r="GN209" s="15">
        <v>2.1032154083319522E-2</v>
      </c>
      <c r="GO209" s="15">
        <v>-1.1297939265995035E-2</v>
      </c>
      <c r="GP209" s="15">
        <v>4.7778399537130763E-3</v>
      </c>
      <c r="GQ209" s="15">
        <v>-2.2364016424975663E-3</v>
      </c>
      <c r="GR209" s="15">
        <v>1.8653390591133835E-2</v>
      </c>
      <c r="GS209" s="15">
        <v>1.2060743342361003E-2</v>
      </c>
      <c r="GT209" s="15">
        <v>6.1012814583357312E-4</v>
      </c>
      <c r="GU209" s="15">
        <v>-1.4616677655208279E-4</v>
      </c>
      <c r="GV209" s="15">
        <v>-4.1302027023980233E-2</v>
      </c>
      <c r="GW209" s="15">
        <v>-4.7759305552271182E-2</v>
      </c>
      <c r="GX209" s="15">
        <v>-6.1595320703194967E-4</v>
      </c>
      <c r="GY209" s="15">
        <v>9.1954670931001757E-3</v>
      </c>
      <c r="GZ209" s="15">
        <v>8.7391809197315141E-3</v>
      </c>
      <c r="HA209" s="15">
        <v>1.4864260978189976E-2</v>
      </c>
      <c r="HB209" s="15">
        <v>8.4459961534110901E-3</v>
      </c>
      <c r="HC209" s="15">
        <v>1.4477111805919691E-2</v>
      </c>
      <c r="HD209" s="15">
        <v>-2.4667008067365509E-3</v>
      </c>
      <c r="HE209" s="15">
        <v>-2.2993523022446505E-2</v>
      </c>
      <c r="HF209" s="15">
        <v>4.1180303855290389E-2</v>
      </c>
      <c r="HG209" s="15">
        <v>-3.721128076321677E-4</v>
      </c>
      <c r="HH209" s="15">
        <v>-3.1343049935333718E-4</v>
      </c>
      <c r="HI209" s="15">
        <v>-1.3912075704136063E-4</v>
      </c>
      <c r="HJ209" s="15">
        <v>1.4178000699417977E-3</v>
      </c>
      <c r="HK209" s="15">
        <v>8.2172835463167407E-3</v>
      </c>
      <c r="HL209" s="15">
        <v>1.1156107241637757E-2</v>
      </c>
      <c r="HM209" s="15">
        <v>3.1414353499754416E-3</v>
      </c>
      <c r="HN209" s="15">
        <v>-2.8248606355547388E-3</v>
      </c>
      <c r="HO209" s="15">
        <v>1.0471299867295437E-2</v>
      </c>
      <c r="HP209" s="15">
        <v>3.855220024432832E-3</v>
      </c>
      <c r="HQ209" s="15">
        <v>1.6512250334662941E-3</v>
      </c>
      <c r="HR209" s="15">
        <v>1.467719205855641E-2</v>
      </c>
      <c r="HS209" s="15">
        <v>1.6765151008907443E-2</v>
      </c>
      <c r="HT209" s="15">
        <v>1.5249982313141234E-2</v>
      </c>
      <c r="HU209" s="15">
        <v>9.8004414189187972E-3</v>
      </c>
      <c r="HV209" s="15">
        <v>1.0336467211116728E-2</v>
      </c>
      <c r="HW209" s="15">
        <v>9.9920251155625004E-3</v>
      </c>
      <c r="HX209" s="15">
        <v>1.0333955238190822E-2</v>
      </c>
      <c r="HY209" s="15">
        <v>-6.9593428631953072E-3</v>
      </c>
      <c r="HZ209" s="15">
        <v>1.6893652513668193E-2</v>
      </c>
      <c r="IA209" s="15">
        <v>5.4313899972069195E-3</v>
      </c>
      <c r="IB209" s="15">
        <v>2.3946070854693025E-2</v>
      </c>
      <c r="IC209" s="15">
        <v>-1.2097798505681981E-3</v>
      </c>
      <c r="ID209" s="15">
        <v>2.5480953125517092E-4</v>
      </c>
      <c r="IE209" s="15">
        <v>1.2530583879853889E-2</v>
      </c>
      <c r="IF209" s="15">
        <v>-3.7575717442793529E-3</v>
      </c>
      <c r="IG209" s="15">
        <v>3.4608251351076813E-2</v>
      </c>
      <c r="IH209" s="15">
        <v>9.726404512611966E-3</v>
      </c>
      <c r="II209" s="15">
        <v>1.421161091001098E-4</v>
      </c>
      <c r="IJ209" s="15">
        <v>1.8215439891341119E-2</v>
      </c>
      <c r="IK209" s="15">
        <v>1.3014203939933492E-2</v>
      </c>
      <c r="IL209" s="15">
        <v>-5.203133611621326E-3</v>
      </c>
      <c r="IM209" s="15">
        <v>7.3303021815964067E-3</v>
      </c>
      <c r="IN209" s="15">
        <v>6.4102783609190188E-3</v>
      </c>
      <c r="IO209" s="15">
        <v>-1.0264922815690932E-2</v>
      </c>
      <c r="IP209" s="15">
        <v>-3.9857054868300684E-2</v>
      </c>
      <c r="IQ209" s="15">
        <v>9.173638004136413E-3</v>
      </c>
      <c r="IR209" s="15">
        <v>2.5143394449357422E-2</v>
      </c>
      <c r="IS209" s="15">
        <v>2.1297101230796131E-2</v>
      </c>
      <c r="IT209" s="15">
        <v>-3.6042911066952385E-3</v>
      </c>
      <c r="IU209" s="15">
        <v>5.2703821795243005E-3</v>
      </c>
      <c r="IV209" s="15">
        <v>8.8925404101911146E-3</v>
      </c>
      <c r="IW209" s="15">
        <v>1.8581615712135534E-2</v>
      </c>
      <c r="IX209" s="15">
        <v>-4.6680582692272318E-3</v>
      </c>
      <c r="IY209" s="15">
        <v>2.7588679448813402E-3</v>
      </c>
      <c r="IZ209" s="15">
        <v>5.050880208989173E-3</v>
      </c>
      <c r="JA209" s="15">
        <v>-1.0872035769486976E-2</v>
      </c>
      <c r="JB209" s="15">
        <v>-3.1298930089277044E-3</v>
      </c>
      <c r="JC209" s="15">
        <v>6.0034485627224136E-3</v>
      </c>
      <c r="JD209" s="15">
        <v>2.5990163471076421E-2</v>
      </c>
      <c r="JE209" s="15">
        <v>1.4426547344615513E-3</v>
      </c>
      <c r="JF209" s="15">
        <v>2.8993306919595271E-2</v>
      </c>
      <c r="JG209" s="15">
        <v>1.4876799214443156E-2</v>
      </c>
      <c r="JH209" s="15">
        <v>-7.1607593464408429E-4</v>
      </c>
      <c r="JI209" s="15">
        <v>2.8200044666387796E-2</v>
      </c>
      <c r="JJ209" s="15">
        <v>-6.1455262504491056E-4</v>
      </c>
      <c r="JK209" s="15">
        <v>-1.4052608291306095E-2</v>
      </c>
      <c r="JL209" s="15">
        <v>1.1240786088770207E-2</v>
      </c>
      <c r="JM209" s="15">
        <v>2.4127471249434569E-3</v>
      </c>
      <c r="JN209" s="15">
        <v>-2.0566277581477083E-2</v>
      </c>
      <c r="JO209" s="15">
        <v>-1.2098798119068064E-2</v>
      </c>
      <c r="JP209" s="15">
        <v>5.2902810282181769E-3</v>
      </c>
      <c r="JQ209" s="15">
        <v>1.4192687850922647E-2</v>
      </c>
      <c r="JR209" s="15">
        <v>6.5489247416144983E-3</v>
      </c>
      <c r="JS209" s="15">
        <v>5.5733450077110301E-3</v>
      </c>
      <c r="JT209" s="15">
        <v>1.5754886407750059E-2</v>
      </c>
      <c r="JU209" s="15">
        <v>6.767092764866413E-3</v>
      </c>
      <c r="JV209" s="15">
        <v>1.4923377306020164E-2</v>
      </c>
      <c r="JW209" s="15">
        <v>-3.3605250825567229E-2</v>
      </c>
      <c r="JX209" s="15">
        <v>8.6525987227867773E-4</v>
      </c>
      <c r="JY209" s="15">
        <v>7.7444723954777622E-3</v>
      </c>
      <c r="JZ209" s="15">
        <v>-1.5745555134657186E-3</v>
      </c>
      <c r="KA209" s="15">
        <v>-4.9210006901298899E-3</v>
      </c>
      <c r="KB209" s="15">
        <v>8.8790816411299239E-3</v>
      </c>
      <c r="KC209" s="15">
        <v>2.2503506723312118E-2</v>
      </c>
      <c r="KD209" s="15">
        <v>-1.9847845709821166E-2</v>
      </c>
      <c r="KE209" s="15">
        <v>-7.5901331917148634E-4</v>
      </c>
      <c r="KF209" s="15">
        <v>6.1310704253422499E-3</v>
      </c>
      <c r="KG209" s="15">
        <v>2.9404155061073765E-3</v>
      </c>
      <c r="KH209" s="15">
        <v>1.4877201631213317E-2</v>
      </c>
      <c r="KI209" s="15">
        <v>0</v>
      </c>
      <c r="KJ209" s="15">
        <v>5.3657792843737678E-3</v>
      </c>
      <c r="KK209" s="15">
        <v>1.5450288026844831E-2</v>
      </c>
      <c r="KL209" s="15">
        <v>2.5367213878423167E-2</v>
      </c>
      <c r="KM209" s="15">
        <v>6.4815852734807534E-3</v>
      </c>
      <c r="KN209" s="15">
        <v>-6.3752492794801816E-3</v>
      </c>
      <c r="KO209" s="15">
        <v>2.1509966323267304E-2</v>
      </c>
      <c r="KP209" s="15">
        <v>2.4175027314638016E-4</v>
      </c>
      <c r="KQ209" s="15">
        <v>2.6968173174756207E-3</v>
      </c>
      <c r="KR209" s="15">
        <v>-1.7910452549019637E-3</v>
      </c>
      <c r="KS209" s="15">
        <v>1.9960742562537933E-2</v>
      </c>
      <c r="KT209" s="15">
        <v>-2.325686216426712E-2</v>
      </c>
      <c r="KU209" s="15">
        <v>5.6401728762611233E-3</v>
      </c>
      <c r="KV209" s="15">
        <v>2.3137278911759297E-2</v>
      </c>
      <c r="KW209" s="15">
        <v>1.0157441198354218E-3</v>
      </c>
      <c r="KX209" s="15">
        <v>-9.1471024234819724E-3</v>
      </c>
      <c r="KY209" s="15">
        <v>-1.1082433539242367E-2</v>
      </c>
      <c r="KZ209" s="15">
        <v>1.6388834193346722E-2</v>
      </c>
      <c r="LA209" s="15">
        <v>-3.2876352336104107E-4</v>
      </c>
      <c r="LB209" s="15">
        <v>-8.5173809809116589E-3</v>
      </c>
      <c r="LC209" s="15">
        <v>4.6962667740028663E-3</v>
      </c>
      <c r="LD209" s="15">
        <v>7.2532642180516398E-3</v>
      </c>
      <c r="LE209" s="15">
        <v>8.3380138426866011E-3</v>
      </c>
      <c r="LF209" s="15">
        <v>3.0924450056601386E-2</v>
      </c>
      <c r="LG209" s="15">
        <v>4.4141889003498141E-3</v>
      </c>
      <c r="LH209" s="15">
        <v>-1.4255169912209499E-3</v>
      </c>
      <c r="LI209" s="15">
        <v>-5.5049895533781142E-3</v>
      </c>
      <c r="LJ209" s="15">
        <v>-5.9869874199668894E-3</v>
      </c>
      <c r="LK209" s="15">
        <v>7.1374549770514386E-3</v>
      </c>
      <c r="LL209" s="15">
        <v>2.8980921563440752E-2</v>
      </c>
      <c r="LM209" s="15">
        <v>-9.4397507975791691E-5</v>
      </c>
      <c r="LN209" s="15">
        <v>2.0903585240701336E-2</v>
      </c>
      <c r="LO209" s="15">
        <v>5.3549588850631382E-3</v>
      </c>
      <c r="LP209" s="15">
        <v>7.2193171612276279E-3</v>
      </c>
      <c r="LQ209" s="15">
        <v>2.1521914533305935E-3</v>
      </c>
      <c r="LR209" s="15">
        <v>1.505232583047501E-2</v>
      </c>
      <c r="LS209" s="15">
        <v>1.5886955137136846E-3</v>
      </c>
      <c r="LT209" s="15">
        <v>5.658805342920693E-3</v>
      </c>
      <c r="LU209" s="15">
        <v>-1.415027595397842E-4</v>
      </c>
      <c r="LV209" s="15">
        <v>5.2270941046774454E-3</v>
      </c>
      <c r="LW209" s="15">
        <v>9.7245498919947809E-3</v>
      </c>
      <c r="LX209" s="15">
        <v>-9.0605454028370669E-2</v>
      </c>
      <c r="LY209" s="15">
        <v>5.47495223093066E-4</v>
      </c>
      <c r="LZ209" s="15">
        <v>-9.0153176482863483E-3</v>
      </c>
      <c r="MA209" s="15">
        <v>2.2003309372408898E-3</v>
      </c>
      <c r="MB209" s="15">
        <v>1.0394203585338869E-2</v>
      </c>
      <c r="MC209" s="15">
        <v>-6.9354027147223119E-3</v>
      </c>
      <c r="MD209" s="15">
        <v>2.7415066589870159E-3</v>
      </c>
      <c r="ME209" s="15">
        <v>2.2712061709650173E-3</v>
      </c>
      <c r="MF209" s="15">
        <v>3.7595873955089863E-2</v>
      </c>
      <c r="MG209" s="15">
        <v>8.1313974226824588E-3</v>
      </c>
      <c r="MH209" s="15">
        <v>4.2349991892298572E-3</v>
      </c>
      <c r="MI209" s="15">
        <v>-5.9570960245332538E-2</v>
      </c>
      <c r="MJ209" s="15">
        <v>1.4730906108247222E-2</v>
      </c>
      <c r="MK209" s="15">
        <v>-9.6774948820652577E-3</v>
      </c>
      <c r="ML209" s="15">
        <v>4.238577341746293E-3</v>
      </c>
      <c r="MM209" s="15">
        <v>-4.9321825907380442E-4</v>
      </c>
      <c r="MN209" s="15">
        <v>4.2630003894399285E-3</v>
      </c>
      <c r="MO209" s="15">
        <v>5.994772542663381E-3</v>
      </c>
      <c r="MP209" s="15">
        <v>8.6818967775668283E-3</v>
      </c>
      <c r="MQ209" s="15">
        <v>-2.208036225657537E-3</v>
      </c>
      <c r="MR209" s="15">
        <v>1.2745520485866127E-2</v>
      </c>
      <c r="MS209" s="15">
        <v>-9.8630936551715401E-3</v>
      </c>
      <c r="MT209" s="15">
        <v>-1.5927526696101191E-2</v>
      </c>
      <c r="MU209" s="15">
        <v>-1.4987790965491698E-2</v>
      </c>
      <c r="MV209" s="15">
        <v>-5.9293218182773248E-3</v>
      </c>
      <c r="MW209" s="15">
        <v>-4.5578131316648387E-3</v>
      </c>
      <c r="MX209" s="15">
        <v>3.9233489287414979E-3</v>
      </c>
      <c r="MY209" s="15">
        <v>6.7796612766327536E-4</v>
      </c>
      <c r="MZ209" s="15">
        <v>-1.2240642455310972E-2</v>
      </c>
      <c r="NA209" s="15">
        <v>-2.7447409729190967E-3</v>
      </c>
      <c r="NB209" s="15">
        <v>8.3503737957154357E-3</v>
      </c>
      <c r="NC209" s="15">
        <v>7.4854150683110977E-3</v>
      </c>
      <c r="ND209" s="15">
        <v>7.2012609931511231E-3</v>
      </c>
      <c r="NE209" s="15">
        <v>-2.4728684122290478E-3</v>
      </c>
      <c r="NF209" s="15">
        <v>-5.4404855422765679E-2</v>
      </c>
      <c r="NG209" s="15">
        <v>-6.5221792684783024E-3</v>
      </c>
      <c r="NH209" s="15">
        <v>-1.0834342165710118E-2</v>
      </c>
      <c r="NI209" s="15">
        <v>2.4420024541378806E-4</v>
      </c>
      <c r="NJ209" s="15">
        <v>4.3460147469528358E-2</v>
      </c>
      <c r="NK209" s="15">
        <v>7.180012627658763E-3</v>
      </c>
      <c r="NL209" s="15">
        <v>1.107986666752548E-2</v>
      </c>
      <c r="NM209" s="15">
        <v>-4.1580101486637881E-3</v>
      </c>
      <c r="NN209" s="15">
        <v>-4.2716852653032064E-3</v>
      </c>
      <c r="NO209" s="15">
        <v>2.7040773724512003E-2</v>
      </c>
      <c r="NP209" s="15">
        <v>1.3938820516521093E-2</v>
      </c>
      <c r="NQ209" s="15">
        <v>1.5970926012961038E-2</v>
      </c>
      <c r="NR209" s="15">
        <v>5.0012607371003057E-3</v>
      </c>
      <c r="NS209" s="15">
        <v>1.8312102317013638E-2</v>
      </c>
      <c r="NT209" s="15">
        <v>8.6630094935592013E-4</v>
      </c>
      <c r="NU209" s="15">
        <v>6.2805510006777449E-3</v>
      </c>
      <c r="NV209" s="15">
        <v>-2.1750960179521598E-3</v>
      </c>
      <c r="NW209" s="15">
        <v>1.0091904660274893E-2</v>
      </c>
      <c r="NX209" s="15">
        <v>2.7008794271324624E-3</v>
      </c>
      <c r="NY209" s="15">
        <v>7.3473987221981266E-3</v>
      </c>
      <c r="NZ209" s="15">
        <v>-0.18312170844431844</v>
      </c>
      <c r="OA209" s="15">
        <v>6.0790460763821925E-3</v>
      </c>
      <c r="OB209" s="15">
        <v>6.1418667358656776E-3</v>
      </c>
      <c r="OC209" s="15">
        <v>-7.6311976057999702E-3</v>
      </c>
      <c r="OD209" s="15">
        <v>-2.0782827016380704E-3</v>
      </c>
      <c r="OE209" s="15">
        <v>1.4510280659591694E-3</v>
      </c>
      <c r="OF209" s="15">
        <v>9.667749015287266E-3</v>
      </c>
      <c r="OG209" s="15">
        <v>4.290135647520006E-3</v>
      </c>
      <c r="OH209" s="15">
        <v>-4.7707485131325807E-3</v>
      </c>
      <c r="OI209" s="15">
        <v>-1.8952368866030335E-2</v>
      </c>
      <c r="OJ209" s="15">
        <v>1.5804033317099943E-3</v>
      </c>
      <c r="OK209" s="15">
        <v>1.6827563823992881E-2</v>
      </c>
      <c r="OL209" s="15">
        <v>4.2311609722681222E-3</v>
      </c>
      <c r="OM209" s="15">
        <v>4.5152843138582726E-4</v>
      </c>
      <c r="ON209" s="15">
        <v>-3.9583564291279238E-3</v>
      </c>
      <c r="OO209" s="15">
        <v>1.2872261404833777E-2</v>
      </c>
      <c r="OP209" s="15">
        <v>4.4603569617365267E-3</v>
      </c>
      <c r="OQ209" s="15">
        <v>-6.0006002400604848E-4</v>
      </c>
      <c r="OR209" s="15">
        <v>-1.6596485934574152E-2</v>
      </c>
      <c r="OS209" s="15">
        <v>-2.7880133562719362E-3</v>
      </c>
      <c r="OT209" s="15">
        <v>1.5576562387603517E-2</v>
      </c>
      <c r="OU209" s="15">
        <v>2.3565453154881464E-4</v>
      </c>
      <c r="OV209" s="15">
        <v>4.5284491230795521E-3</v>
      </c>
      <c r="OW209" s="15">
        <v>-1.8604656529197896E-3</v>
      </c>
      <c r="OX209" s="15">
        <v>7.7064695341209726E-4</v>
      </c>
      <c r="OY209" s="15">
        <v>-2.7303754435844521E-4</v>
      </c>
      <c r="OZ209" s="15">
        <v>-7.4111011143587402E-3</v>
      </c>
      <c r="PA209" s="15">
        <v>2.2469114433799247E-3</v>
      </c>
      <c r="PB209" s="15">
        <v>1.7872124766122047E-2</v>
      </c>
      <c r="PC209" s="15">
        <v>6.3492276786587445E-3</v>
      </c>
      <c r="PD209" s="15">
        <v>-2.0584859239489882E-3</v>
      </c>
      <c r="PE209" s="15">
        <v>-1.1350210075286261E-2</v>
      </c>
      <c r="PF209" s="15">
        <v>1.2327275767064289E-2</v>
      </c>
      <c r="PG209" s="15">
        <v>-1.6185324421017305E-2</v>
      </c>
      <c r="PH209" s="15">
        <v>3.0464608481650737E-3</v>
      </c>
      <c r="PI209" s="15">
        <v>2.6905845827902694E-3</v>
      </c>
      <c r="PJ209" s="15">
        <v>-6.5499667349556345E-3</v>
      </c>
      <c r="PK209" s="15">
        <v>1.3869086021787153E-2</v>
      </c>
      <c r="PL209" s="15">
        <v>2.7738679234534911E-2</v>
      </c>
      <c r="PM209" s="15">
        <v>-7.7193967679651497E-3</v>
      </c>
      <c r="PN209" s="15">
        <v>0</v>
      </c>
      <c r="PO209" s="15">
        <v>9.5673583289414294E-3</v>
      </c>
      <c r="PP209" s="15">
        <v>1.4758797885508667E-2</v>
      </c>
      <c r="PQ209" s="15">
        <v>-2.1100172040086341E-2</v>
      </c>
      <c r="PR209" s="15">
        <v>1.4443042770675007E-3</v>
      </c>
      <c r="PS209" s="15">
        <v>1.1298017134330674E-2</v>
      </c>
      <c r="PT209" s="15">
        <v>3.5363494614238091E-3</v>
      </c>
      <c r="PU209" s="15">
        <v>1.8018505502678212E-2</v>
      </c>
      <c r="PV209" s="15">
        <v>8.7707451478763916E-3</v>
      </c>
      <c r="PW209" s="15">
        <v>3.6678060505453531E-3</v>
      </c>
      <c r="PX209" s="15">
        <v>6.1893271960418179E-3</v>
      </c>
      <c r="PY209" s="15">
        <v>9.8707150033216316E-3</v>
      </c>
      <c r="PZ209" s="15">
        <v>2.126200205229135E-2</v>
      </c>
      <c r="QA209" s="15">
        <v>3.6309140845277752E-3</v>
      </c>
      <c r="QB209" s="15">
        <v>-2.573373149798973E-3</v>
      </c>
      <c r="QC209" s="15">
        <v>1.1854660143358611E-2</v>
      </c>
      <c r="QD209" s="15">
        <v>1.3143736799390238E-2</v>
      </c>
      <c r="QE209" s="15">
        <v>-2.0172917503904833E-3</v>
      </c>
      <c r="QF209" s="15">
        <v>-1.6311883243096831E-4</v>
      </c>
      <c r="QG209" s="15">
        <v>1.2612993053265204E-3</v>
      </c>
      <c r="QH209" s="15">
        <v>1.0518836953478196E-2</v>
      </c>
      <c r="QI209" s="15">
        <v>-7.5864138900325036E-3</v>
      </c>
      <c r="QJ209" s="15">
        <v>3.0565484825488742E-3</v>
      </c>
      <c r="QK209" s="15">
        <v>-2.3771802002744411E-3</v>
      </c>
      <c r="QL209" s="15">
        <v>4.8024104304702142E-3</v>
      </c>
      <c r="QM209" s="15">
        <v>6.9364439966571687E-3</v>
      </c>
      <c r="QN209" s="15">
        <v>-7.4074412778618046E-3</v>
      </c>
      <c r="QO209" s="15">
        <v>-2.1833819861715908E-2</v>
      </c>
      <c r="QP209" s="15">
        <v>-5.6068958610985438E-3</v>
      </c>
      <c r="QQ209" s="15">
        <v>-1.2391063499426179E-3</v>
      </c>
      <c r="QR209" s="15">
        <v>5.4330792563063047E-3</v>
      </c>
      <c r="QS209" s="15">
        <v>1.0356654192023139E-2</v>
      </c>
      <c r="QT209" s="15">
        <v>-6.9316566869409091E-3</v>
      </c>
      <c r="QU209" s="15">
        <v>2.3777062101482997E-2</v>
      </c>
      <c r="QV209" s="15">
        <v>6.8626811117057695E-3</v>
      </c>
      <c r="QW209" s="15">
        <v>2.1235560068934112E-2</v>
      </c>
      <c r="QX209" s="15">
        <v>1.4406132386695102E-2</v>
      </c>
      <c r="QY209" s="15">
        <v>4.4455102187230628E-3</v>
      </c>
      <c r="QZ209" s="15">
        <v>2.5435788382642561E-3</v>
      </c>
      <c r="RA209" s="15">
        <v>1.761931834513427E-2</v>
      </c>
      <c r="RB209" s="15">
        <v>1.5620935225377284E-3</v>
      </c>
      <c r="RC209" s="15">
        <v>2.0895141663672304E-2</v>
      </c>
      <c r="RD209" s="15">
        <v>4.1120228093240417E-3</v>
      </c>
      <c r="RE209" s="15">
        <v>-2.1925697641293981E-2</v>
      </c>
      <c r="RF209" s="15">
        <v>-6.6006840313520242E-3</v>
      </c>
      <c r="RG209" s="15">
        <v>4.3307687122484083E-3</v>
      </c>
      <c r="RH209" s="15">
        <v>4.9946589740906371E-3</v>
      </c>
      <c r="RI209" s="15">
        <v>-1.3445378171506614E-4</v>
      </c>
      <c r="RJ209" s="15">
        <v>2.3336680179235528E-2</v>
      </c>
      <c r="RK209" s="15">
        <v>6.2536846373765775E-3</v>
      </c>
      <c r="RL209" s="15">
        <v>8.3746207001705562E-3</v>
      </c>
      <c r="RM209" s="15">
        <v>9.7245498919947809E-3</v>
      </c>
      <c r="RN209" s="15">
        <v>1.4481705687485158E-2</v>
      </c>
      <c r="RO209" s="15">
        <v>8.7848295557328114E-3</v>
      </c>
      <c r="RP209" s="15">
        <v>-1.2965966160090577E-3</v>
      </c>
      <c r="RQ209" s="15">
        <v>7.365186012729296E-3</v>
      </c>
      <c r="RR209" s="15">
        <v>1.7068837814971014E-2</v>
      </c>
      <c r="RS209" s="15">
        <v>-1.4570119418282769E-2</v>
      </c>
      <c r="RT209" s="15">
        <v>2.9017132337408082E-2</v>
      </c>
      <c r="RU209" s="15">
        <v>1.2224687210944529E-2</v>
      </c>
      <c r="RV209" s="15">
        <v>9.3940824193588406E-4</v>
      </c>
      <c r="RW209" s="15">
        <v>-2.5839807659251294E-3</v>
      </c>
      <c r="RX209" s="15">
        <v>-6.1047400840678369E-4</v>
      </c>
      <c r="RY209" s="15">
        <v>2.1285661506303209E-3</v>
      </c>
      <c r="RZ209" s="15">
        <v>-5.0859635621224716E-3</v>
      </c>
      <c r="SA209" s="15">
        <v>8.4194775542888753E-4</v>
      </c>
      <c r="SB209" s="15">
        <v>-2.1780343715850106E-2</v>
      </c>
      <c r="SC209" s="15">
        <v>3.6738143185637648E-3</v>
      </c>
      <c r="SD209" s="15">
        <v>4.8531799615611312E-2</v>
      </c>
      <c r="SE209" s="15">
        <v>5.3734552609425827E-4</v>
      </c>
      <c r="SF209" s="15">
        <v>1.0940859578986927E-2</v>
      </c>
      <c r="SG209" s="15">
        <v>-6.2480476884219582E-4</v>
      </c>
      <c r="SH209" s="15">
        <v>1.8433701688837966E-2</v>
      </c>
      <c r="SI209" s="15">
        <v>2.5043242472563565E-3</v>
      </c>
      <c r="SJ209" s="15">
        <v>-9.59090617665391E-3</v>
      </c>
      <c r="SK209" s="15">
        <v>-3.2527832066023186E-2</v>
      </c>
      <c r="SL209" s="15">
        <v>2.0350994266517652E-2</v>
      </c>
      <c r="SM209" s="15">
        <v>2.4132050397479361E-2</v>
      </c>
      <c r="SN209" s="15">
        <v>-1.7219696411873927E-2</v>
      </c>
      <c r="SO209" s="15">
        <v>-5.9403762663109427E-3</v>
      </c>
      <c r="SP209" s="15">
        <v>3.2690421997554547E-4</v>
      </c>
      <c r="SQ209" s="15">
        <v>1.0302044932691686E-2</v>
      </c>
      <c r="SR209" s="15">
        <v>1.9168110143384838E-3</v>
      </c>
      <c r="SS209" s="15">
        <v>7.160592424608354E-3</v>
      </c>
      <c r="ST209" s="15">
        <v>7.4786243782493942E-3</v>
      </c>
      <c r="SU209" s="15">
        <v>5.7512582462337751E-4</v>
      </c>
      <c r="SV209" s="15">
        <v>4.2504559659641162E-3</v>
      </c>
      <c r="SW209" s="15">
        <v>1.075356265582382E-2</v>
      </c>
      <c r="SX209" s="15">
        <v>5.3365083656868959E-3</v>
      </c>
      <c r="SY209" s="15">
        <v>1.0397069083755345E-2</v>
      </c>
      <c r="SZ209" s="15">
        <v>1.5368030228313937E-2</v>
      </c>
      <c r="TA209" s="15">
        <v>1.5455839124066329E-2</v>
      </c>
      <c r="TB209" s="15">
        <v>7.3665158167626459E-3</v>
      </c>
      <c r="TC209" s="15">
        <v>4.5575761559236731E-3</v>
      </c>
      <c r="TD209" s="15">
        <v>-1.2717793905447146E-3</v>
      </c>
      <c r="TE209" s="15">
        <v>-7.7925961980009747E-3</v>
      </c>
      <c r="TF209" s="15">
        <v>4.1322372849105912E-3</v>
      </c>
      <c r="TG209" s="15">
        <v>2.1943763497380264E-3</v>
      </c>
      <c r="TH209" s="15">
        <v>-5.0112754744548128E-4</v>
      </c>
      <c r="TI209" s="15">
        <v>-2.2305757514298162E-2</v>
      </c>
      <c r="TJ209" s="15">
        <v>-1.0152371464017962E-2</v>
      </c>
      <c r="TK209" s="15">
        <v>1.1705417063560293E-2</v>
      </c>
      <c r="TL209" s="15">
        <v>-1.2617220115073869E-2</v>
      </c>
      <c r="TM209" s="15">
        <v>3.1088107939643869E-3</v>
      </c>
      <c r="TN209" s="15">
        <v>-7.4275158287965843E-3</v>
      </c>
      <c r="TO209" s="23">
        <v>1.9513086762380921E-3</v>
      </c>
    </row>
    <row r="210" spans="1:535" x14ac:dyDescent="0.35">
      <c r="A210" s="14">
        <v>204</v>
      </c>
      <c r="B210" s="81">
        <v>42695</v>
      </c>
      <c r="C210" s="23">
        <v>7.523117666118114E-3</v>
      </c>
      <c r="D210" s="43">
        <f ca="1">OFFSET('CAPM Regression Loop'!$AH$6,$A210,'CAPM Regression Loop'!$D$2)</f>
        <v>2.2024235551999418E-3</v>
      </c>
      <c r="T210" s="14">
        <v>204</v>
      </c>
      <c r="U210" s="14" t="s">
        <v>206</v>
      </c>
      <c r="V210" s="14">
        <v>1.1659941441188761</v>
      </c>
      <c r="W210" s="14">
        <v>0.10208368893926294</v>
      </c>
      <c r="X210" s="14">
        <v>0.34290207578958487</v>
      </c>
      <c r="Y210" s="14">
        <f t="shared" si="12"/>
        <v>1.6260594208898369</v>
      </c>
      <c r="Z210" s="14">
        <f t="shared" si="11"/>
        <v>1.6260594208898369</v>
      </c>
      <c r="AA210" s="14">
        <f t="shared" si="13"/>
        <v>1</v>
      </c>
      <c r="AF210" s="80"/>
      <c r="AH210" s="81"/>
      <c r="AI210" s="15">
        <v>-1.5553830488189394E-3</v>
      </c>
      <c r="AJ210" s="15">
        <v>-3.898640415657309E-3</v>
      </c>
      <c r="AK210" s="15">
        <v>2.6286152421657018E-2</v>
      </c>
      <c r="AL210" s="15">
        <v>1.5059574927633901E-2</v>
      </c>
      <c r="AM210" s="15">
        <v>-1.6537129616292204E-3</v>
      </c>
      <c r="AN210" s="15">
        <v>-9.641074297146647E-3</v>
      </c>
      <c r="AO210" s="15">
        <v>-2.0100509280243342E-3</v>
      </c>
      <c r="AP210" s="15">
        <v>1.0499445492763501E-2</v>
      </c>
      <c r="AQ210" s="15">
        <v>5.9809358523524774E-3</v>
      </c>
      <c r="AR210" s="15">
        <v>1.952480854391846E-2</v>
      </c>
      <c r="AS210" s="15">
        <v>3.6722556760641284E-3</v>
      </c>
      <c r="AT210" s="15">
        <v>1.2633076738818107E-2</v>
      </c>
      <c r="AU210" s="15">
        <v>4.9577669132036248E-2</v>
      </c>
      <c r="AV210" s="15">
        <v>-1.8108354674353205E-2</v>
      </c>
      <c r="AW210" s="15">
        <v>7.3983074814451457E-3</v>
      </c>
      <c r="AX210" s="15">
        <v>1.494593038723265E-2</v>
      </c>
      <c r="AY210" s="15">
        <v>1.3072081567352701E-2</v>
      </c>
      <c r="AZ210" s="15">
        <v>1.57308399985744E-2</v>
      </c>
      <c r="BA210" s="15">
        <v>-1.1793407586448193E-2</v>
      </c>
      <c r="BB210" s="15">
        <v>-3.3427378875016444E-3</v>
      </c>
      <c r="BC210" s="15">
        <v>1.5645779582889094E-4</v>
      </c>
      <c r="BD210" s="15">
        <v>-1.4191698410863084E-2</v>
      </c>
      <c r="BE210" s="15">
        <v>-5.8298841504298945E-4</v>
      </c>
      <c r="BF210" s="15">
        <v>-2.3319093349788251E-3</v>
      </c>
      <c r="BG210" s="15">
        <v>6.899682389088768E-3</v>
      </c>
      <c r="BH210" s="15">
        <v>1.6716160990463882E-2</v>
      </c>
      <c r="BI210" s="15">
        <v>1.4030174652311982E-2</v>
      </c>
      <c r="BJ210" s="15">
        <v>-8.7204344093281781E-3</v>
      </c>
      <c r="BK210" s="15">
        <v>2.2191409939135175E-3</v>
      </c>
      <c r="BL210" s="15">
        <v>9.0203938806055727E-3</v>
      </c>
      <c r="BM210" s="15">
        <v>-1.8271884587211181E-2</v>
      </c>
      <c r="BN210" s="15">
        <v>1.964952896847998E-2</v>
      </c>
      <c r="BO210" s="15">
        <v>2.6063798321011172E-2</v>
      </c>
      <c r="BP210" s="15">
        <v>-8.3980689378373541E-4</v>
      </c>
      <c r="BQ210" s="15">
        <v>2.0551078684916745E-2</v>
      </c>
      <c r="BR210" s="15">
        <v>2.2009775719197366E-3</v>
      </c>
      <c r="BS210" s="15">
        <v>9.6755086762646565E-3</v>
      </c>
      <c r="BT210" s="15">
        <v>7.7725509780725566E-3</v>
      </c>
      <c r="BU210" s="15">
        <v>2.5764982245026286E-2</v>
      </c>
      <c r="BV210" s="15">
        <v>1.7627898103213597E-2</v>
      </c>
      <c r="BW210" s="15">
        <v>4.3819874532332413E-3</v>
      </c>
      <c r="BX210" s="15">
        <v>1.4741200528910051E-2</v>
      </c>
      <c r="BY210" s="15">
        <v>8.5379387380358704E-3</v>
      </c>
      <c r="BZ210" s="15">
        <v>1.2036889074048552E-2</v>
      </c>
      <c r="CA210" s="15">
        <v>1.8987407283829704E-2</v>
      </c>
      <c r="CB210" s="15">
        <v>4.0151960310433887E-2</v>
      </c>
      <c r="CC210" s="15">
        <v>1.2819765055664513E-2</v>
      </c>
      <c r="CD210" s="15">
        <v>-1.0293361691142433E-3</v>
      </c>
      <c r="CE210" s="15">
        <v>1.0650714249536484E-2</v>
      </c>
      <c r="CF210" s="15">
        <v>1.0413955640461668E-3</v>
      </c>
      <c r="CG210" s="15">
        <v>-1.5959602259915062E-2</v>
      </c>
      <c r="CH210" s="15">
        <v>2.5944989951520534E-2</v>
      </c>
      <c r="CI210" s="15">
        <v>-4.6865100332688465E-3</v>
      </c>
      <c r="CJ210" s="15">
        <v>8.4564169285024672E-3</v>
      </c>
      <c r="CK210" s="15">
        <v>7.5768567895563377E-3</v>
      </c>
      <c r="CL210" s="15">
        <v>1.0349535947300734E-2</v>
      </c>
      <c r="CM210" s="15">
        <v>2.9562401682396919E-2</v>
      </c>
      <c r="CN210" s="15">
        <v>4.5676188080469053E-3</v>
      </c>
      <c r="CO210" s="15">
        <v>1.636535408626423E-2</v>
      </c>
      <c r="CP210" s="15">
        <v>1.7014040684498275E-3</v>
      </c>
      <c r="CQ210" s="15">
        <v>2.9177441864360349E-3</v>
      </c>
      <c r="CR210" s="15">
        <v>1.9018706821768778E-2</v>
      </c>
      <c r="CS210" s="15">
        <v>-2.4597974948830132E-3</v>
      </c>
      <c r="CT210" s="15">
        <v>1.2211788799891521E-3</v>
      </c>
      <c r="CU210" s="15">
        <v>1.0741791266113103E-2</v>
      </c>
      <c r="CV210" s="15">
        <v>1.8880769203478007E-2</v>
      </c>
      <c r="CW210" s="15">
        <v>4.1553922413924962E-3</v>
      </c>
      <c r="CX210" s="15">
        <v>-4.216740522105283E-4</v>
      </c>
      <c r="CY210" s="15">
        <v>4.7902680748691442E-3</v>
      </c>
      <c r="CZ210" s="15">
        <v>-3.8035326856282075E-3</v>
      </c>
      <c r="DA210" s="15">
        <v>-5.2868095336615318E-4</v>
      </c>
      <c r="DB210" s="15">
        <v>5.6074913289452461E-3</v>
      </c>
      <c r="DC210" s="15">
        <v>1.3363227812166938E-2</v>
      </c>
      <c r="DD210" s="15">
        <v>-1.9001203618523332E-3</v>
      </c>
      <c r="DE210" s="15">
        <v>1.441441691021573E-3</v>
      </c>
      <c r="DF210" s="15">
        <v>1.281658043819757E-2</v>
      </c>
      <c r="DG210" s="15">
        <v>6.5005646030934627E-3</v>
      </c>
      <c r="DH210" s="15">
        <v>-7.3748738738382011E-3</v>
      </c>
      <c r="DI210" s="15">
        <v>6.0462287409499011E-3</v>
      </c>
      <c r="DJ210" s="15">
        <v>5.9206804097275759E-3</v>
      </c>
      <c r="DK210" s="15">
        <v>-2.0935108832498247E-3</v>
      </c>
      <c r="DL210" s="15">
        <v>-3.2084029272357291E-3</v>
      </c>
      <c r="DM210" s="15">
        <v>4.821690279213425E-3</v>
      </c>
      <c r="DN210" s="15">
        <v>-5.3081811457272206E-3</v>
      </c>
      <c r="DO210" s="15">
        <v>-4.6710867337653996E-3</v>
      </c>
      <c r="DP210" s="15">
        <v>1.7795943579761699E-2</v>
      </c>
      <c r="DQ210" s="15">
        <v>1.9592789879814752E-2</v>
      </c>
      <c r="DR210" s="15">
        <v>3.0939064710502905E-2</v>
      </c>
      <c r="DS210" s="15">
        <v>-1.2519563450593897E-3</v>
      </c>
      <c r="DT210" s="15">
        <v>6.6956815357222291E-4</v>
      </c>
      <c r="DU210" s="15">
        <v>6.8319243977477226E-2</v>
      </c>
      <c r="DV210" s="15">
        <v>-4.0330712383732049E-4</v>
      </c>
      <c r="DW210" s="15">
        <v>5.315122611592428E-3</v>
      </c>
      <c r="DX210" s="15">
        <v>-1.1748630314377609E-2</v>
      </c>
      <c r="DY210" s="15">
        <v>8.4241990475348166E-3</v>
      </c>
      <c r="DZ210" s="15">
        <v>5.4512551708820805E-3</v>
      </c>
      <c r="EA210" s="15">
        <v>4.3544524964129328E-4</v>
      </c>
      <c r="EB210" s="15">
        <v>-1.803722715798535E-3</v>
      </c>
      <c r="EC210" s="15">
        <v>-2.0506818377293216E-3</v>
      </c>
      <c r="ED210" s="15">
        <v>2.6297350358312132E-3</v>
      </c>
      <c r="EE210" s="15">
        <v>1.4074597678797698E-3</v>
      </c>
      <c r="EF210" s="15">
        <v>1.3242303418767747E-2</v>
      </c>
      <c r="EG210" s="15">
        <v>1.1514520209816618E-2</v>
      </c>
      <c r="EH210" s="15">
        <v>1.586642996209944E-2</v>
      </c>
      <c r="EI210" s="15">
        <v>7.6824961720162108E-3</v>
      </c>
      <c r="EJ210" s="15">
        <v>1.4526341864018464E-2</v>
      </c>
      <c r="EK210" s="15">
        <v>5.1065478006567556E-2</v>
      </c>
      <c r="EL210" s="15">
        <v>3.9395980040803098E-3</v>
      </c>
      <c r="EM210" s="15">
        <v>5.1127760071295906E-3</v>
      </c>
      <c r="EN210" s="15">
        <v>7.5297199081074554E-3</v>
      </c>
      <c r="EO210" s="15">
        <v>3.5122135027826427E-2</v>
      </c>
      <c r="EP210" s="15">
        <v>5.3726126646389981E-3</v>
      </c>
      <c r="EQ210" s="15">
        <v>3.6653317648035366E-2</v>
      </c>
      <c r="ER210" s="15">
        <v>1.4825932772118943E-2</v>
      </c>
      <c r="ES210" s="15">
        <v>-2.1050673365680943E-2</v>
      </c>
      <c r="ET210" s="15">
        <v>-4.3167923584862527E-3</v>
      </c>
      <c r="EU210" s="15">
        <v>-1.1432325212234187E-2</v>
      </c>
      <c r="EV210" s="15">
        <v>1.7782133031091388E-2</v>
      </c>
      <c r="EW210" s="15">
        <v>9.6214550690686181E-3</v>
      </c>
      <c r="EX210" s="15">
        <v>2.9805504557294075E-2</v>
      </c>
      <c r="EY210" s="15">
        <v>-8.4937711329610439E-3</v>
      </c>
      <c r="EZ210" s="15">
        <v>1.3272506049126349E-2</v>
      </c>
      <c r="FA210" s="15">
        <v>2.1586624680378854E-3</v>
      </c>
      <c r="FB210" s="15">
        <v>8.9343287337657739E-3</v>
      </c>
      <c r="FC210" s="15">
        <v>5.1769920498771306E-2</v>
      </c>
      <c r="FD210" s="15">
        <v>1.5342002456680073E-2</v>
      </c>
      <c r="FE210" s="15">
        <v>-5.9481254234622204E-3</v>
      </c>
      <c r="FF210" s="15">
        <v>3.6904416138258192E-3</v>
      </c>
      <c r="FG210" s="15">
        <v>5.8704164974416224E-3</v>
      </c>
      <c r="FH210" s="15">
        <v>-1.692598542234418E-3</v>
      </c>
      <c r="FI210" s="15">
        <v>2.0251805948495918E-2</v>
      </c>
      <c r="FJ210" s="15">
        <v>1.2880943979564394E-2</v>
      </c>
      <c r="FK210" s="15">
        <v>2.907530017443003E-3</v>
      </c>
      <c r="FL210" s="15">
        <v>-6.2286411612522373E-3</v>
      </c>
      <c r="FM210" s="15">
        <v>1.8165309263980069E-3</v>
      </c>
      <c r="FN210" s="15">
        <v>-1.496446220146072E-3</v>
      </c>
      <c r="FO210" s="15">
        <v>5.713281029131728E-3</v>
      </c>
      <c r="FP210" s="15">
        <v>7.0144961000234421E-3</v>
      </c>
      <c r="FQ210" s="15">
        <v>4.0395027999028882E-3</v>
      </c>
      <c r="FR210" s="15">
        <v>9.7620508057566328E-4</v>
      </c>
      <c r="FS210" s="15">
        <v>2.713699035255971E-2</v>
      </c>
      <c r="FT210" s="15">
        <v>2.0981033954626142E-2</v>
      </c>
      <c r="FU210" s="15">
        <v>5.7518646663587639E-3</v>
      </c>
      <c r="FV210" s="15">
        <v>4.1101578618279941E-3</v>
      </c>
      <c r="FW210" s="15">
        <v>1.1553262021998627E-2</v>
      </c>
      <c r="FX210" s="15">
        <v>1.121406063698902E-2</v>
      </c>
      <c r="FY210" s="15">
        <v>2.1388609838867929E-2</v>
      </c>
      <c r="FZ210" s="15">
        <v>2.434746058088821E-2</v>
      </c>
      <c r="GA210" s="15">
        <v>1.4361899379608436E-2</v>
      </c>
      <c r="GB210" s="15">
        <v>-6.9371900373259967E-3</v>
      </c>
      <c r="GC210" s="15">
        <v>-9.2846453940611407E-3</v>
      </c>
      <c r="GD210" s="15">
        <v>1.0747199993200592E-2</v>
      </c>
      <c r="GE210" s="15">
        <v>5.5846567485164826E-3</v>
      </c>
      <c r="GF210" s="15">
        <v>8.164479929617937E-3</v>
      </c>
      <c r="GG210" s="15">
        <v>3.290014834742405E-4</v>
      </c>
      <c r="GH210" s="15">
        <v>1.205271251972171E-2</v>
      </c>
      <c r="GI210" s="15">
        <v>5.2824963397853511E-3</v>
      </c>
      <c r="GJ210" s="15">
        <v>2.0151479259631188E-2</v>
      </c>
      <c r="GK210" s="15">
        <v>5.703262630588961E-3</v>
      </c>
      <c r="GL210" s="15">
        <v>2.6693672642478423E-2</v>
      </c>
      <c r="GM210" s="15">
        <v>8.0696214821484695E-3</v>
      </c>
      <c r="GN210" s="15">
        <v>-2.8864949152654822E-3</v>
      </c>
      <c r="GO210" s="15">
        <v>4.6276261825032583E-2</v>
      </c>
      <c r="GP210" s="15">
        <v>7.3063197546291564E-3</v>
      </c>
      <c r="GQ210" s="15">
        <v>4.345828924358074E-3</v>
      </c>
      <c r="GR210" s="15">
        <v>-1.2427215947596704E-2</v>
      </c>
      <c r="GS210" s="15">
        <v>-7.9587745083437907E-3</v>
      </c>
      <c r="GT210" s="15">
        <v>2.1436552209023074E-2</v>
      </c>
      <c r="GU210" s="15">
        <v>8.6606045914704669E-3</v>
      </c>
      <c r="GV210" s="15">
        <v>3.8467276314303627E-3</v>
      </c>
      <c r="GW210" s="15">
        <v>1.9076480003839351E-3</v>
      </c>
      <c r="GX210" s="15">
        <v>2.3361909698372825E-2</v>
      </c>
      <c r="GY210" s="15">
        <v>8.8923841327082885E-3</v>
      </c>
      <c r="GZ210" s="15">
        <v>6.2666290034137833E-3</v>
      </c>
      <c r="HA210" s="15">
        <v>-2.6258772524135259E-2</v>
      </c>
      <c r="HB210" s="15">
        <v>2.5477720787985617E-3</v>
      </c>
      <c r="HC210" s="15">
        <v>1.0215500784451858E-2</v>
      </c>
      <c r="HD210" s="15">
        <v>3.9789159158825964E-2</v>
      </c>
      <c r="HE210" s="15">
        <v>8.3002378653774418E-3</v>
      </c>
      <c r="HF210" s="15">
        <v>5.5254847116216831E-2</v>
      </c>
      <c r="HG210" s="15">
        <v>4.5812992976839526E-3</v>
      </c>
      <c r="HH210" s="15">
        <v>1.6111547375944401E-2</v>
      </c>
      <c r="HI210" s="15">
        <v>1.231732277757968E-2</v>
      </c>
      <c r="HJ210" s="15">
        <v>5.302307928577347E-3</v>
      </c>
      <c r="HK210" s="15">
        <v>1.0966590621075455E-2</v>
      </c>
      <c r="HL210" s="15">
        <v>6.5981221326776992E-3</v>
      </c>
      <c r="HM210" s="15">
        <v>1.8222481036271571E-2</v>
      </c>
      <c r="HN210" s="15">
        <v>1.0492085474154351E-2</v>
      </c>
      <c r="HO210" s="15">
        <v>1.7569715401926003E-2</v>
      </c>
      <c r="HP210" s="15">
        <v>1.3394021796564761E-2</v>
      </c>
      <c r="HQ210" s="15">
        <v>8.1121388811440688E-3</v>
      </c>
      <c r="HR210" s="15">
        <v>1.4435224448161243E-3</v>
      </c>
      <c r="HS210" s="15">
        <v>-7.1916579870548534E-4</v>
      </c>
      <c r="HT210" s="15">
        <v>5.7883093382083027E-3</v>
      </c>
      <c r="HU210" s="15">
        <v>3.6543070083307305E-3</v>
      </c>
      <c r="HV210" s="15">
        <v>1.0804462663531382E-2</v>
      </c>
      <c r="HW210" s="15">
        <v>6.4998603879077074E-3</v>
      </c>
      <c r="HX210" s="15">
        <v>-6.3719849208360027E-3</v>
      </c>
      <c r="HY210" s="15">
        <v>4.8128435147541575E-3</v>
      </c>
      <c r="HZ210" s="15">
        <v>6.0216635695226903E-3</v>
      </c>
      <c r="IA210" s="15">
        <v>1.6771492400881605E-3</v>
      </c>
      <c r="IB210" s="15">
        <v>3.0298439862135599E-4</v>
      </c>
      <c r="IC210" s="15">
        <v>1.1322306422775829E-2</v>
      </c>
      <c r="ID210" s="15">
        <v>1.1315048609057998E-2</v>
      </c>
      <c r="IE210" s="15">
        <v>1.480264286702738E-2</v>
      </c>
      <c r="IF210" s="15">
        <v>1.7940214865062021E-2</v>
      </c>
      <c r="IG210" s="15">
        <v>-2.4507155364572857E-2</v>
      </c>
      <c r="IH210" s="15">
        <v>9.0480933004521858E-3</v>
      </c>
      <c r="II210" s="15">
        <v>3.464398500937401E-3</v>
      </c>
      <c r="IJ210" s="15">
        <v>-7.3260400920728977E-3</v>
      </c>
      <c r="IK210" s="15">
        <v>2.0602406859051403E-2</v>
      </c>
      <c r="IL210" s="15">
        <v>1.5894107854784342E-2</v>
      </c>
      <c r="IM210" s="15">
        <v>1.5891100102112306E-2</v>
      </c>
      <c r="IN210" s="15">
        <v>-4.8115569972220816E-3</v>
      </c>
      <c r="IO210" s="15">
        <v>-5.2964067588391495E-3</v>
      </c>
      <c r="IP210" s="15">
        <v>7.5690170754840989E-3</v>
      </c>
      <c r="IQ210" s="15">
        <v>-1.0294445102493431E-2</v>
      </c>
      <c r="IR210" s="15">
        <v>-3.4873583614110088E-4</v>
      </c>
      <c r="IS210" s="15">
        <v>-8.5753269725848688E-4</v>
      </c>
      <c r="IT210" s="15">
        <v>3.5463342366891526E-2</v>
      </c>
      <c r="IU210" s="15">
        <v>1.2690357033049863E-3</v>
      </c>
      <c r="IV210" s="15">
        <v>8.562606949760904E-3</v>
      </c>
      <c r="IW210" s="15">
        <v>8.7336799687546315E-3</v>
      </c>
      <c r="IX210" s="15">
        <v>7.2708707745698818E-3</v>
      </c>
      <c r="IY210" s="15">
        <v>1.0699956437708164E-3</v>
      </c>
      <c r="IZ210" s="15">
        <v>1.2666690430731067E-2</v>
      </c>
      <c r="JA210" s="15">
        <v>-8.1844092434888906E-3</v>
      </c>
      <c r="JB210" s="15">
        <v>8.1581877014636831E-3</v>
      </c>
      <c r="JC210" s="15">
        <v>4.3103515011222631E-3</v>
      </c>
      <c r="JD210" s="15">
        <v>-1.8151377531778597E-2</v>
      </c>
      <c r="JE210" s="15">
        <v>3.181185504394256E-3</v>
      </c>
      <c r="JF210" s="15">
        <v>-5.5069393908436313E-2</v>
      </c>
      <c r="JG210" s="15">
        <v>1.6319491828601186E-2</v>
      </c>
      <c r="JH210" s="15">
        <v>-7.8431774610258926E-3</v>
      </c>
      <c r="JI210" s="15">
        <v>-8.4968142060597661E-4</v>
      </c>
      <c r="JJ210" s="15">
        <v>1.4729812054120486E-2</v>
      </c>
      <c r="JK210" s="15">
        <v>6.5454779145003557E-3</v>
      </c>
      <c r="JL210" s="15">
        <v>2.0540203102025777E-2</v>
      </c>
      <c r="JM210" s="15">
        <v>2.251595830945901E-3</v>
      </c>
      <c r="JN210" s="15">
        <v>4.2170898550975895E-2</v>
      </c>
      <c r="JO210" s="15">
        <v>4.2229861449036489E-2</v>
      </c>
      <c r="JP210" s="15">
        <v>2.487409192665526E-2</v>
      </c>
      <c r="JQ210" s="15">
        <v>8.5800091063658755E-4</v>
      </c>
      <c r="JR210" s="15">
        <v>-2.6764531409843345E-3</v>
      </c>
      <c r="JS210" s="15">
        <v>-2.8937597704599863E-3</v>
      </c>
      <c r="JT210" s="15">
        <v>1.3462550822860374E-2</v>
      </c>
      <c r="JU210" s="15">
        <v>8.6916372533496749E-3</v>
      </c>
      <c r="JV210" s="15">
        <v>3.243190386224809E-2</v>
      </c>
      <c r="JW210" s="15">
        <v>1.0934215757417287E-2</v>
      </c>
      <c r="JX210" s="15">
        <v>6.8523165383757422E-3</v>
      </c>
      <c r="JY210" s="15">
        <v>-3.8797332855888514E-3</v>
      </c>
      <c r="JZ210" s="15">
        <v>8.2148961188915279E-3</v>
      </c>
      <c r="KA210" s="15">
        <v>2.1841223054111718E-3</v>
      </c>
      <c r="KB210" s="15">
        <v>3.1263982589158361E-3</v>
      </c>
      <c r="KC210" s="15">
        <v>-2.5828684182540775E-3</v>
      </c>
      <c r="KD210" s="15">
        <v>-3.1255451733888787E-3</v>
      </c>
      <c r="KE210" s="15">
        <v>3.7943464693501418E-4</v>
      </c>
      <c r="KF210" s="15">
        <v>4.3656977402903282E-3</v>
      </c>
      <c r="KG210" s="15">
        <v>-2.0743008236706429E-2</v>
      </c>
      <c r="KH210" s="15">
        <v>4.3698007538450307E-3</v>
      </c>
      <c r="KI210" s="15">
        <v>9.9445101483388258E-3</v>
      </c>
      <c r="KJ210" s="15">
        <v>1.336001095584001E-2</v>
      </c>
      <c r="KK210" s="15">
        <v>1.5582395050138453E-3</v>
      </c>
      <c r="KL210" s="15">
        <v>1.1428695823622629E-2</v>
      </c>
      <c r="KM210" s="15">
        <v>6.0817251489409226E-3</v>
      </c>
      <c r="KN210" s="15">
        <v>1.6476345265983964E-2</v>
      </c>
      <c r="KO210" s="15">
        <v>2.3972525441968241E-2</v>
      </c>
      <c r="KP210" s="15">
        <v>1.0939698258866494E-2</v>
      </c>
      <c r="KQ210" s="15">
        <v>1.1911121910735718E-2</v>
      </c>
      <c r="KR210" s="15">
        <v>2.3887739038996633E-3</v>
      </c>
      <c r="KS210" s="15">
        <v>-1.8326766293385853E-4</v>
      </c>
      <c r="KT210" s="15">
        <v>1.327227241663043E-2</v>
      </c>
      <c r="KU210" s="15">
        <v>7.7220460939103185E-3</v>
      </c>
      <c r="KV210" s="15">
        <v>-1.3775508410425468E-2</v>
      </c>
      <c r="KW210" s="15">
        <v>6.9345576686680064E-3</v>
      </c>
      <c r="KX210" s="15">
        <v>1.0526412986987603E-2</v>
      </c>
      <c r="KY210" s="15">
        <v>9.519277253821558E-4</v>
      </c>
      <c r="KZ210" s="15">
        <v>1.3245226750020723E-2</v>
      </c>
      <c r="LA210" s="15">
        <v>-5.9150210393367768E-4</v>
      </c>
      <c r="LB210" s="15">
        <v>-3.9136390819793259E-4</v>
      </c>
      <c r="LC210" s="15">
        <v>1.2535376088292345E-3</v>
      </c>
      <c r="LD210" s="15">
        <v>1.5148180915227693E-2</v>
      </c>
      <c r="LE210" s="15">
        <v>5.3169287142538863E-3</v>
      </c>
      <c r="LF210" s="15">
        <v>1.4417534215988542E-3</v>
      </c>
      <c r="LG210" s="15">
        <v>1.4506061428753081E-2</v>
      </c>
      <c r="LH210" s="15">
        <v>3.3293728732878532E-3</v>
      </c>
      <c r="LI210" s="15">
        <v>6.3546072765338444E-3</v>
      </c>
      <c r="LJ210" s="15">
        <v>2.2189603070996256E-2</v>
      </c>
      <c r="LK210" s="15">
        <v>2.4246493234306735E-2</v>
      </c>
      <c r="LL210" s="15">
        <v>3.7114401221014686E-3</v>
      </c>
      <c r="LM210" s="15">
        <v>1.1009982136306946E-2</v>
      </c>
      <c r="LN210" s="15">
        <v>-5.6164000353079325E-4</v>
      </c>
      <c r="LO210" s="15">
        <v>-1.3051992281428672E-3</v>
      </c>
      <c r="LP210" s="15">
        <v>1.9426283386979111E-3</v>
      </c>
      <c r="LQ210" s="15">
        <v>9.2378759456390302E-4</v>
      </c>
      <c r="LR210" s="15">
        <v>1.5282365383400562E-2</v>
      </c>
      <c r="LS210" s="15">
        <v>-4.1753714104806215E-3</v>
      </c>
      <c r="LT210" s="15">
        <v>9.7095622942319024E-3</v>
      </c>
      <c r="LU210" s="15">
        <v>9.2395824334816426E-3</v>
      </c>
      <c r="LV210" s="15">
        <v>5.6522536320870315E-3</v>
      </c>
      <c r="LW210" s="15">
        <v>1.3969734518666176E-3</v>
      </c>
      <c r="LX210" s="15">
        <v>-4.3341037444094514E-3</v>
      </c>
      <c r="LY210" s="15">
        <v>-5.4749522309297449E-4</v>
      </c>
      <c r="LZ210" s="15">
        <v>1.8815886118350597E-2</v>
      </c>
      <c r="MA210" s="15">
        <v>-1.1007706505275305E-3</v>
      </c>
      <c r="MB210" s="15">
        <v>7.4284807406116539E-3</v>
      </c>
      <c r="MC210" s="15">
        <v>1.4237850405076169E-2</v>
      </c>
      <c r="MD210" s="15">
        <v>-2.8893383616219434E-4</v>
      </c>
      <c r="ME210" s="15">
        <v>-8.3604760084609441E-3</v>
      </c>
      <c r="MF210" s="15">
        <v>4.4806368805189824E-2</v>
      </c>
      <c r="MG210" s="15">
        <v>1.4550312053834075E-2</v>
      </c>
      <c r="MH210" s="15">
        <v>1.0862589326646093E-3</v>
      </c>
      <c r="MI210" s="15">
        <v>2.7571106041538885E-2</v>
      </c>
      <c r="MJ210" s="15">
        <v>8.5374542069634962E-2</v>
      </c>
      <c r="MK210" s="15">
        <v>6.9260162505099809E-3</v>
      </c>
      <c r="ML210" s="15">
        <v>5.3595380069785738E-2</v>
      </c>
      <c r="MM210" s="15">
        <v>3.2102756302481894E-3</v>
      </c>
      <c r="MN210" s="15">
        <v>8.4151969252844981E-3</v>
      </c>
      <c r="MO210" s="15">
        <v>-1.8772297609648938E-3</v>
      </c>
      <c r="MP210" s="15">
        <v>-1.4168322007430099E-3</v>
      </c>
      <c r="MQ210" s="15">
        <v>5.1677217241066619E-3</v>
      </c>
      <c r="MR210" s="15">
        <v>1.4470536739004107E-2</v>
      </c>
      <c r="MS210" s="15">
        <v>5.7416425676751828E-3</v>
      </c>
      <c r="MT210" s="15">
        <v>5.6593246689013565E-3</v>
      </c>
      <c r="MU210" s="15">
        <v>3.6469679781391415E-2</v>
      </c>
      <c r="MV210" s="15">
        <v>1.8206650454895017E-3</v>
      </c>
      <c r="MW210" s="15">
        <v>2.2763098605120846E-3</v>
      </c>
      <c r="MX210" s="15">
        <v>1.155730625758219E-2</v>
      </c>
      <c r="MY210" s="15">
        <v>2.3589033897113306E-2</v>
      </c>
      <c r="MZ210" s="15">
        <v>4.2642591641595978E-2</v>
      </c>
      <c r="NA210" s="15">
        <v>8.2569276445709754E-3</v>
      </c>
      <c r="NB210" s="15">
        <v>3.5163154027558828E-3</v>
      </c>
      <c r="NC210" s="15">
        <v>-1.1732959224669303E-3</v>
      </c>
      <c r="ND210" s="15">
        <v>3.3757022396718461E-3</v>
      </c>
      <c r="NE210" s="15">
        <v>3.4336939224796324E-2</v>
      </c>
      <c r="NF210" s="15">
        <v>2.7278418183676611E-2</v>
      </c>
      <c r="NG210" s="15">
        <v>1.1055147439270319E-2</v>
      </c>
      <c r="NH210" s="15">
        <v>3.2379952737753475E-3</v>
      </c>
      <c r="NI210" s="15">
        <v>4.7738630352797832E-3</v>
      </c>
      <c r="NJ210" s="15">
        <v>1.38398833533656E-2</v>
      </c>
      <c r="NK210" s="15">
        <v>-4.0785717158618026E-3</v>
      </c>
      <c r="NL210" s="15">
        <v>1.7601981333478227E-2</v>
      </c>
      <c r="NM210" s="15">
        <v>-1.2371291802546718E-2</v>
      </c>
      <c r="NN210" s="15">
        <v>-1.1864545956192466E-2</v>
      </c>
      <c r="NO210" s="15">
        <v>-1.0885342148861975E-3</v>
      </c>
      <c r="NP210" s="15">
        <v>4.4606968434477985E-2</v>
      </c>
      <c r="NQ210" s="15">
        <v>1.7407998447096281E-2</v>
      </c>
      <c r="NR210" s="15">
        <v>7.5235113266663739E-4</v>
      </c>
      <c r="NS210" s="15">
        <v>1.5940608186395675E-2</v>
      </c>
      <c r="NT210" s="15">
        <v>1.4696517699434457E-2</v>
      </c>
      <c r="NU210" s="15">
        <v>2.1403487969130469E-2</v>
      </c>
      <c r="NV210" s="15">
        <v>6.5395328422121349E-3</v>
      </c>
      <c r="NW210" s="15">
        <v>6.0040207045912158E-3</v>
      </c>
      <c r="NX210" s="15">
        <v>1.3272272416630209E-2</v>
      </c>
      <c r="NY210" s="15">
        <v>1.1103418345270084E-2</v>
      </c>
      <c r="NZ210" s="15">
        <v>2.1702979496336414E-2</v>
      </c>
      <c r="OA210" s="15">
        <v>1.6228534178242073E-2</v>
      </c>
      <c r="OB210" s="15">
        <v>9.3334665862672243E-3</v>
      </c>
      <c r="OC210" s="15">
        <v>2.8548790206977277E-3</v>
      </c>
      <c r="OD210" s="15">
        <v>2.4250834680757307E-3</v>
      </c>
      <c r="OE210" s="15">
        <v>7.7745775471300006E-3</v>
      </c>
      <c r="OF210" s="15">
        <v>0</v>
      </c>
      <c r="OG210" s="15">
        <v>8.4154021939352921E-3</v>
      </c>
      <c r="OH210" s="15">
        <v>3.7086135221491815E-3</v>
      </c>
      <c r="OI210" s="15">
        <v>-1.403935602752362E-2</v>
      </c>
      <c r="OJ210" s="15">
        <v>1.2533736147256436E-2</v>
      </c>
      <c r="OK210" s="15">
        <v>-1.2259911629602478E-3</v>
      </c>
      <c r="OL210" s="15">
        <v>5.9314146254445905E-3</v>
      </c>
      <c r="OM210" s="15">
        <v>-4.77585949438871E-3</v>
      </c>
      <c r="ON210" s="15">
        <v>7.2401626391453812E-3</v>
      </c>
      <c r="OO210" s="15">
        <v>1.1400774951372655E-2</v>
      </c>
      <c r="OP210" s="15">
        <v>1.0450507901310378E-2</v>
      </c>
      <c r="OQ210" s="15">
        <v>1.5110592738420407E-2</v>
      </c>
      <c r="OR210" s="15">
        <v>1.3187004281953681E-2</v>
      </c>
      <c r="OS210" s="15">
        <v>1.4220147490583973E-2</v>
      </c>
      <c r="OT210" s="15">
        <v>-1.0051821515746517E-2</v>
      </c>
      <c r="OU210" s="15">
        <v>1.4480965213746025E-2</v>
      </c>
      <c r="OV210" s="15">
        <v>1.4837205886230324E-2</v>
      </c>
      <c r="OW210" s="15">
        <v>1.1215070820140003E-2</v>
      </c>
      <c r="OX210" s="15">
        <v>8.2574011247863142E-3</v>
      </c>
      <c r="OY210" s="15">
        <v>2.7455092485499995E-2</v>
      </c>
      <c r="OZ210" s="15">
        <v>1.3629253223026022E-2</v>
      </c>
      <c r="PA210" s="15">
        <v>1.7510948814744821E-3</v>
      </c>
      <c r="PB210" s="15">
        <v>-3.1247700449857658E-3</v>
      </c>
      <c r="PC210" s="15">
        <v>-5.9874986097841042E-3</v>
      </c>
      <c r="PD210" s="15">
        <v>-3.381237371869236E-3</v>
      </c>
      <c r="PE210" s="15">
        <v>-2.8411800531070648E-3</v>
      </c>
      <c r="PF210" s="15">
        <v>1.816805950156665E-3</v>
      </c>
      <c r="PG210" s="15">
        <v>1.9926932151036286E-2</v>
      </c>
      <c r="PH210" s="15">
        <v>-1.1376686982108046E-2</v>
      </c>
      <c r="PI210" s="15">
        <v>-4.9272216145028469E-3</v>
      </c>
      <c r="PJ210" s="15">
        <v>7.8145091391735987E-3</v>
      </c>
      <c r="PK210" s="15">
        <v>-1.3187004281953914E-2</v>
      </c>
      <c r="PL210" s="15">
        <v>2.6262183987142739E-3</v>
      </c>
      <c r="PM210" s="15">
        <v>-1.7086715120593693E-4</v>
      </c>
      <c r="PN210" s="15">
        <v>3.8796595009667127E-3</v>
      </c>
      <c r="PO210" s="15">
        <v>1.0603147715070246E-2</v>
      </c>
      <c r="PP210" s="15">
        <v>-1.0299419728960889E-3</v>
      </c>
      <c r="PQ210" s="15">
        <v>6.7620187674979085E-2</v>
      </c>
      <c r="PR210" s="15">
        <v>1.3459642990583583E-2</v>
      </c>
      <c r="PS210" s="15">
        <v>4.1076196921769242E-4</v>
      </c>
      <c r="PT210" s="15">
        <v>8.5981653387934079E-3</v>
      </c>
      <c r="PU210" s="15">
        <v>5.899722127188322E-3</v>
      </c>
      <c r="PV210" s="15">
        <v>1.0426431667624254E-2</v>
      </c>
      <c r="PW210" s="15">
        <v>1.6406824762433995E-2</v>
      </c>
      <c r="PX210" s="15">
        <v>-1.0223731224279392E-2</v>
      </c>
      <c r="PY210" s="15">
        <v>2.2226092063947003E-2</v>
      </c>
      <c r="PZ210" s="15">
        <v>-8.996851708976849E-4</v>
      </c>
      <c r="QA210" s="15">
        <v>1.2813035904684909E-2</v>
      </c>
      <c r="QB210" s="15">
        <v>2.114975872273438E-2</v>
      </c>
      <c r="QC210" s="15">
        <v>1.3446226405944667E-2</v>
      </c>
      <c r="QD210" s="15">
        <v>4.6384478977607099E-3</v>
      </c>
      <c r="QE210" s="15">
        <v>-2.5876955210253124E-3</v>
      </c>
      <c r="QF210" s="15">
        <v>3.2674428677724097E-3</v>
      </c>
      <c r="QG210" s="15">
        <v>8.6617209964084171E-3</v>
      </c>
      <c r="QH210" s="15">
        <v>-6.3798724067552683E-3</v>
      </c>
      <c r="QI210" s="15">
        <v>-5.7487785429166346E-4</v>
      </c>
      <c r="QJ210" s="15">
        <v>2.0619287202735825E-2</v>
      </c>
      <c r="QK210" s="15">
        <v>-3.6866401202188515E-3</v>
      </c>
      <c r="QL210" s="15">
        <v>-1.1025912007616503E-3</v>
      </c>
      <c r="QM210" s="15">
        <v>-1.1594204197349304E-3</v>
      </c>
      <c r="QN210" s="15">
        <v>1.1458400897207445E-3</v>
      </c>
      <c r="QO210" s="15">
        <v>1.3399265065681846E-2</v>
      </c>
      <c r="QP210" s="15">
        <v>1.426995899174319E-2</v>
      </c>
      <c r="QQ210" s="15">
        <v>-3.5436190198815864E-3</v>
      </c>
      <c r="QR210" s="15">
        <v>9.1638671067912313E-3</v>
      </c>
      <c r="QS210" s="15">
        <v>0</v>
      </c>
      <c r="QT210" s="15">
        <v>2.6916692998187693E-4</v>
      </c>
      <c r="QU210" s="15">
        <v>3.1906580587360393E-2</v>
      </c>
      <c r="QV210" s="15">
        <v>1.1041564409062694E-2</v>
      </c>
      <c r="QW210" s="15">
        <v>4.7808856003418946E-3</v>
      </c>
      <c r="QX210" s="15">
        <v>1.7607169975289508E-2</v>
      </c>
      <c r="QY210" s="15">
        <v>5.3848278338690372E-3</v>
      </c>
      <c r="QZ210" s="15">
        <v>1.1992206503902427E-3</v>
      </c>
      <c r="RA210" s="15">
        <v>4.1912307588424019E-3</v>
      </c>
      <c r="RB210" s="15">
        <v>5.3556394748579652E-3</v>
      </c>
      <c r="RC210" s="15">
        <v>-7.722008105723445E-4</v>
      </c>
      <c r="RD210" s="15">
        <v>4.5571141240982396E-3</v>
      </c>
      <c r="RE210" s="15">
        <v>2.4659235730072606E-3</v>
      </c>
      <c r="RF210" s="15">
        <v>1.7371374661192773E-2</v>
      </c>
      <c r="RG210" s="15">
        <v>3.5326123693732911E-3</v>
      </c>
      <c r="RH210" s="15">
        <v>1.788428870009912E-4</v>
      </c>
      <c r="RI210" s="15">
        <v>1.9961284678584934E-2</v>
      </c>
      <c r="RJ210" s="15">
        <v>-0.15652880223222565</v>
      </c>
      <c r="RK210" s="15">
        <v>1.3619079542650089E-2</v>
      </c>
      <c r="RL210" s="15">
        <v>2.2962122603503781E-3</v>
      </c>
      <c r="RM210" s="15">
        <v>1.4766470116301214E-2</v>
      </c>
      <c r="RN210" s="15">
        <v>7.2072384049491666E-3</v>
      </c>
      <c r="RO210" s="15">
        <v>2.10305019677889E-3</v>
      </c>
      <c r="RP210" s="15">
        <v>-2.5881606165371477E-3</v>
      </c>
      <c r="RQ210" s="15">
        <v>1.019822358501935E-2</v>
      </c>
      <c r="RR210" s="15">
        <v>-1.2073650727166053E-3</v>
      </c>
      <c r="RS210" s="15">
        <v>3.2557411145065123E-3</v>
      </c>
      <c r="RT210" s="15">
        <v>3.6320860539895534E-3</v>
      </c>
      <c r="RU210" s="15">
        <v>6.4030099371751277E-3</v>
      </c>
      <c r="RV210" s="15">
        <v>2.3499001400599306E-4</v>
      </c>
      <c r="RW210" s="15">
        <v>9.1734614784585132E-3</v>
      </c>
      <c r="RX210" s="15">
        <v>5.3324135270470486E-3</v>
      </c>
      <c r="RY210" s="15">
        <v>3.149440540214038E-2</v>
      </c>
      <c r="RZ210" s="15">
        <v>1.0151254551551895E-3</v>
      </c>
      <c r="SA210" s="15">
        <v>3.2809966156766711E-3</v>
      </c>
      <c r="SB210" s="15">
        <v>1.0707135703450261E-2</v>
      </c>
      <c r="SC210" s="15">
        <v>1.5851042913887142E-2</v>
      </c>
      <c r="SD210" s="15">
        <v>1.4205301699957118E-2</v>
      </c>
      <c r="SE210" s="15">
        <v>-1.4937594365834384E-2</v>
      </c>
      <c r="SF210" s="15">
        <v>1.7979066327740819E-2</v>
      </c>
      <c r="SG210" s="15">
        <v>-9.3647579811026471E-4</v>
      </c>
      <c r="SH210" s="15">
        <v>-1.0096846399776319E-2</v>
      </c>
      <c r="SI210" s="15">
        <v>7.0697077153635893E-3</v>
      </c>
      <c r="SJ210" s="15">
        <v>7.8402492333501921E-3</v>
      </c>
      <c r="SK210" s="15">
        <v>-4.369999671118379E-3</v>
      </c>
      <c r="SL210" s="15">
        <v>-9.3928902587278353E-3</v>
      </c>
      <c r="SM210" s="15">
        <v>4.9802966604460376E-3</v>
      </c>
      <c r="SN210" s="15">
        <v>1.8107007916408138E-2</v>
      </c>
      <c r="SO210" s="15">
        <v>1.3716000106624765E-2</v>
      </c>
      <c r="SP210" s="15">
        <v>3.9312089940704703E-3</v>
      </c>
      <c r="SQ210" s="15">
        <v>8.6068309682250585E-3</v>
      </c>
      <c r="SR210" s="15">
        <v>-1.3341154612341794E-2</v>
      </c>
      <c r="SS210" s="15">
        <v>1.0869000966215236E-2</v>
      </c>
      <c r="ST210" s="15">
        <v>-7.4786243782493751E-3</v>
      </c>
      <c r="SU210" s="15">
        <v>9.1021360913135108E-3</v>
      </c>
      <c r="SV210" s="15">
        <v>1.2197283243061774E-2</v>
      </c>
      <c r="SW210" s="15">
        <v>1.2036980950747162E-2</v>
      </c>
      <c r="SX210" s="15">
        <v>3.7724655084277752E-3</v>
      </c>
      <c r="SY210" s="15">
        <v>2.7451759957083387E-2</v>
      </c>
      <c r="SZ210" s="15">
        <v>1.6250158445936358E-2</v>
      </c>
      <c r="TA210" s="15">
        <v>1.2788073893641425E-2</v>
      </c>
      <c r="TB210" s="15">
        <v>5.3035144109305883E-2</v>
      </c>
      <c r="TC210" s="15">
        <v>2.7472098915273559E-2</v>
      </c>
      <c r="TD210" s="15">
        <v>1.2019068096781412E-2</v>
      </c>
      <c r="TE210" s="15">
        <v>-1.8719085556957384E-3</v>
      </c>
      <c r="TF210" s="15">
        <v>2.8272566189283229E-3</v>
      </c>
      <c r="TG210" s="15">
        <v>1.4088839900886121E-2</v>
      </c>
      <c r="TH210" s="15">
        <v>-4.6651200901567111E-3</v>
      </c>
      <c r="TI210" s="15">
        <v>8.4388686458646035E-3</v>
      </c>
      <c r="TJ210" s="15">
        <v>3.1850144020821197E-3</v>
      </c>
      <c r="TK210" s="15">
        <v>-5.7896591444842396E-3</v>
      </c>
      <c r="TL210" s="15">
        <v>1.4304984228793748E-2</v>
      </c>
      <c r="TM210" s="15">
        <v>8.5994015274116244E-3</v>
      </c>
      <c r="TN210" s="15">
        <v>2.2024235551999418E-3</v>
      </c>
      <c r="TO210" s="23">
        <v>7.523117666118114E-3</v>
      </c>
    </row>
    <row r="211" spans="1:535" x14ac:dyDescent="0.35">
      <c r="A211" s="14">
        <v>205</v>
      </c>
      <c r="B211" s="81">
        <v>42692</v>
      </c>
      <c r="C211" s="23">
        <v>-2.240052137853906E-3</v>
      </c>
      <c r="D211" s="43">
        <f ca="1">OFFSET('CAPM Regression Loop'!$AH$6,$A211,'CAPM Regression Loop'!$D$2)</f>
        <v>1.3723726995059245E-2</v>
      </c>
      <c r="T211" s="14">
        <v>205</v>
      </c>
      <c r="U211" s="14" t="s">
        <v>207</v>
      </c>
      <c r="V211" s="14">
        <v>0.84393856462230354</v>
      </c>
      <c r="W211" s="14">
        <v>0.13671392665753182</v>
      </c>
      <c r="X211" s="14">
        <v>0.13226455642101326</v>
      </c>
      <c r="Y211" s="14">
        <f t="shared" si="12"/>
        <v>-1.141518199302622</v>
      </c>
      <c r="Z211" s="14">
        <f t="shared" si="11"/>
        <v>1.141518199302622</v>
      </c>
      <c r="AA211" s="14">
        <f t="shared" si="13"/>
        <v>1</v>
      </c>
      <c r="AF211" s="80"/>
      <c r="AH211" s="81"/>
      <c r="AI211" s="15">
        <v>-1.9785213429517265E-2</v>
      </c>
      <c r="AJ211" s="15">
        <v>9.3387582822603826E-3</v>
      </c>
      <c r="AK211" s="15">
        <v>-2.2804965303624941E-2</v>
      </c>
      <c r="AL211" s="15">
        <v>9.9995463084251814E-4</v>
      </c>
      <c r="AM211" s="15">
        <v>-1.9310041991187001E-2</v>
      </c>
      <c r="AN211" s="15">
        <v>-1.1922083860366382E-2</v>
      </c>
      <c r="AO211" s="15">
        <v>-1.3710796858923962E-2</v>
      </c>
      <c r="AP211" s="15">
        <v>5.0675676760144977E-4</v>
      </c>
      <c r="AQ211" s="15">
        <v>-7.4942247063571844E-3</v>
      </c>
      <c r="AR211" s="15">
        <v>3.8045114663437189E-3</v>
      </c>
      <c r="AS211" s="15">
        <v>1.133091091598469E-2</v>
      </c>
      <c r="AT211" s="15">
        <v>1.0594903861166595E-4</v>
      </c>
      <c r="AU211" s="15">
        <v>2.2980581509826658E-4</v>
      </c>
      <c r="AV211" s="15">
        <v>-2.0083064269808052E-2</v>
      </c>
      <c r="AW211" s="15">
        <v>-6.1862049606616792E-4</v>
      </c>
      <c r="AX211" s="15">
        <v>-7.1611559228280646E-3</v>
      </c>
      <c r="AY211" s="15">
        <v>-2.6281224062694691E-3</v>
      </c>
      <c r="AZ211" s="15">
        <v>-1.0514673899936241E-2</v>
      </c>
      <c r="BA211" s="15">
        <v>1.5183935555791227E-3</v>
      </c>
      <c r="BB211" s="15">
        <v>-4.1868479822168181E-2</v>
      </c>
      <c r="BC211" s="15">
        <v>-4.9945476075108526E-3</v>
      </c>
      <c r="BD211" s="15">
        <v>1.2368585373964223E-3</v>
      </c>
      <c r="BE211" s="15">
        <v>-6.1588713650052003E-3</v>
      </c>
      <c r="BF211" s="15">
        <v>-2.1328170954595864E-3</v>
      </c>
      <c r="BG211" s="15">
        <v>-2.40529280124923E-3</v>
      </c>
      <c r="BH211" s="15">
        <v>-6.1657693974399991E-3</v>
      </c>
      <c r="BI211" s="15">
        <v>-2.4990888250717779E-2</v>
      </c>
      <c r="BJ211" s="15">
        <v>7.8322785430407979E-3</v>
      </c>
      <c r="BK211" s="15">
        <v>3.3379725012679215E-3</v>
      </c>
      <c r="BL211" s="15">
        <v>-1.4159528603634728E-2</v>
      </c>
      <c r="BM211" s="15">
        <v>-2.5699462303962545E-2</v>
      </c>
      <c r="BN211" s="15">
        <v>3.2536196805653118E-4</v>
      </c>
      <c r="BO211" s="15">
        <v>2.9122617246279611E-2</v>
      </c>
      <c r="BP211" s="15">
        <v>-1.1476390956343573E-2</v>
      </c>
      <c r="BQ211" s="15">
        <v>-1.3911180098039206E-2</v>
      </c>
      <c r="BR211" s="15">
        <v>-1.4559879887284237E-2</v>
      </c>
      <c r="BS211" s="15">
        <v>-3.9694843283206542E-3</v>
      </c>
      <c r="BT211" s="15">
        <v>-4.2729021000166489E-3</v>
      </c>
      <c r="BU211" s="15">
        <v>4.9586006543087102E-3</v>
      </c>
      <c r="BV211" s="15">
        <v>-3.9350111543376247E-2</v>
      </c>
      <c r="BW211" s="15">
        <v>-1.8192524681590633E-3</v>
      </c>
      <c r="BX211" s="15">
        <v>-1.8519725588354467E-2</v>
      </c>
      <c r="BY211" s="15">
        <v>4.7450735882901378E-3</v>
      </c>
      <c r="BZ211" s="15">
        <v>-6.3714560932114908E-4</v>
      </c>
      <c r="CA211" s="15">
        <v>1.1014040721866625E-2</v>
      </c>
      <c r="CB211" s="15">
        <v>9.7592720823289438E-4</v>
      </c>
      <c r="CC211" s="15">
        <v>-2.8989708856447314E-4</v>
      </c>
      <c r="CD211" s="15">
        <v>4.4101434011363858E-4</v>
      </c>
      <c r="CE211" s="15">
        <v>8.3834013572838494E-4</v>
      </c>
      <c r="CF211" s="15">
        <v>-3.958131897496274E-2</v>
      </c>
      <c r="CG211" s="15">
        <v>-1.0845362269499732E-2</v>
      </c>
      <c r="CH211" s="15">
        <v>6.6826024343670425E-3</v>
      </c>
      <c r="CI211" s="15">
        <v>-1.9085620020353852E-2</v>
      </c>
      <c r="CJ211" s="15">
        <v>5.5702549831857613E-4</v>
      </c>
      <c r="CK211" s="15">
        <v>-1.0926008678145853E-2</v>
      </c>
      <c r="CL211" s="15">
        <v>-1.1064843560060886E-2</v>
      </c>
      <c r="CM211" s="15">
        <v>-2.3398696336009342E-2</v>
      </c>
      <c r="CN211" s="15">
        <v>6.9939944998157321E-3</v>
      </c>
      <c r="CO211" s="15">
        <v>-3.9920212695373379E-3</v>
      </c>
      <c r="CP211" s="15">
        <v>-2.5510217916054415E-3</v>
      </c>
      <c r="CQ211" s="15">
        <v>1.0847563994950488E-2</v>
      </c>
      <c r="CR211" s="15">
        <v>-2.6439081332623852E-2</v>
      </c>
      <c r="CS211" s="15">
        <v>-1.3433702078157598E-3</v>
      </c>
      <c r="CT211" s="15">
        <v>-9.0362060639373326E-3</v>
      </c>
      <c r="CU211" s="15">
        <v>1.2865047445317912E-3</v>
      </c>
      <c r="CV211" s="15">
        <v>-6.0611210210380463E-3</v>
      </c>
      <c r="CW211" s="15">
        <v>-7.2293258434557046E-3</v>
      </c>
      <c r="CX211" s="15">
        <v>-3.3670065479044068E-3</v>
      </c>
      <c r="CY211" s="15">
        <v>3.789563091828842E-3</v>
      </c>
      <c r="CZ211" s="15">
        <v>-1.3082157805062661E-3</v>
      </c>
      <c r="DA211" s="15">
        <v>1.4104374693621117E-3</v>
      </c>
      <c r="DB211" s="15">
        <v>-1.2572924645187224E-2</v>
      </c>
      <c r="DC211" s="15">
        <v>8.4436189801693519E-3</v>
      </c>
      <c r="DD211" s="15">
        <v>-4.1182827335227764E-3</v>
      </c>
      <c r="DE211" s="15">
        <v>1.803263912559137E-4</v>
      </c>
      <c r="DF211" s="15">
        <v>-1.5042690436844856E-2</v>
      </c>
      <c r="DG211" s="15">
        <v>7.63778944811732E-3</v>
      </c>
      <c r="DH211" s="15">
        <v>-1.221839510481772E-2</v>
      </c>
      <c r="DI211" s="15">
        <v>-4.7536822447547689E-3</v>
      </c>
      <c r="DJ211" s="15">
        <v>7.6299845599160608E-3</v>
      </c>
      <c r="DK211" s="15">
        <v>1.2627316150848285E-2</v>
      </c>
      <c r="DL211" s="15">
        <v>-2.7626335273320209E-3</v>
      </c>
      <c r="DM211" s="15">
        <v>-1.1659866399693912E-3</v>
      </c>
      <c r="DN211" s="15">
        <v>-1.2932809985532407E-3</v>
      </c>
      <c r="DO211" s="15">
        <v>0</v>
      </c>
      <c r="DP211" s="15">
        <v>-9.0145468099996019E-4</v>
      </c>
      <c r="DQ211" s="15">
        <v>-1.2106539008962499E-3</v>
      </c>
      <c r="DR211" s="15">
        <v>6.6750911420511941E-2</v>
      </c>
      <c r="DS211" s="15">
        <v>7.5353574766458932E-3</v>
      </c>
      <c r="DT211" s="15">
        <v>8.0699832713916706E-3</v>
      </c>
      <c r="DU211" s="15">
        <v>8.4531357110584106E-3</v>
      </c>
      <c r="DV211" s="15">
        <v>5.2557226296712682E-3</v>
      </c>
      <c r="DW211" s="15">
        <v>-1.0526811586230108E-2</v>
      </c>
      <c r="DX211" s="15">
        <v>-9.3290952885184495E-3</v>
      </c>
      <c r="DY211" s="15">
        <v>6.0610327645443966E-3</v>
      </c>
      <c r="DZ211" s="15">
        <v>-1.9719384471119524E-3</v>
      </c>
      <c r="EA211" s="15">
        <v>1.1212451033678805E-2</v>
      </c>
      <c r="EB211" s="15">
        <v>7.7296659833457192E-3</v>
      </c>
      <c r="EC211" s="15">
        <v>-2.1925025226679296E-3</v>
      </c>
      <c r="ED211" s="15">
        <v>-1.368630525182374E-2</v>
      </c>
      <c r="EE211" s="15">
        <v>2.1849402396387625E-2</v>
      </c>
      <c r="EF211" s="15">
        <v>-2.9579256943290159E-3</v>
      </c>
      <c r="EG211" s="15">
        <v>-1.2580200426274837E-3</v>
      </c>
      <c r="EH211" s="15">
        <v>-8.7489621932355377E-3</v>
      </c>
      <c r="EI211" s="15">
        <v>5.1546505886644221E-3</v>
      </c>
      <c r="EJ211" s="15">
        <v>5.5022453420653841E-3</v>
      </c>
      <c r="EK211" s="15">
        <v>1.4685899556212878E-2</v>
      </c>
      <c r="EL211" s="15">
        <v>7.897854826748532E-4</v>
      </c>
      <c r="EM211" s="15">
        <v>-7.2636796495264087E-3</v>
      </c>
      <c r="EN211" s="15">
        <v>-1.3857034661426241E-2</v>
      </c>
      <c r="EO211" s="15">
        <v>2.6028401589049444E-2</v>
      </c>
      <c r="EP211" s="15">
        <v>-5.5710450494552482E-3</v>
      </c>
      <c r="EQ211" s="15">
        <v>8.0321716972642527E-3</v>
      </c>
      <c r="ER211" s="15">
        <v>1.8441678244973846E-4</v>
      </c>
      <c r="ES211" s="15">
        <v>3.3737509316916464E-2</v>
      </c>
      <c r="ET211" s="15">
        <v>4.316792358486205E-3</v>
      </c>
      <c r="EU211" s="15">
        <v>-1.2862922447765201E-2</v>
      </c>
      <c r="EV211" s="15">
        <v>1.1771631730148311E-3</v>
      </c>
      <c r="EW211" s="15">
        <v>1.1796093739762054E-2</v>
      </c>
      <c r="EX211" s="15">
        <v>2.1611442531194937E-2</v>
      </c>
      <c r="EY211" s="15">
        <v>-1.4470998394136623E-2</v>
      </c>
      <c r="EZ211" s="15">
        <v>-1.3272506049126331E-2</v>
      </c>
      <c r="FA211" s="15">
        <v>-3.1016139759081286E-3</v>
      </c>
      <c r="FB211" s="15">
        <v>9.9393419025577048E-3</v>
      </c>
      <c r="FC211" s="15">
        <v>-2.9943590264576779E-3</v>
      </c>
      <c r="FD211" s="15">
        <v>1.6880015261429009E-3</v>
      </c>
      <c r="FE211" s="15">
        <v>8.0074342237012007E-3</v>
      </c>
      <c r="FF211" s="15">
        <v>2.0682530640590605E-3</v>
      </c>
      <c r="FG211" s="15">
        <v>3.4782643763245709E-3</v>
      </c>
      <c r="FH211" s="15">
        <v>-5.2022370792175246E-4</v>
      </c>
      <c r="FI211" s="15">
        <v>-2.9183467861113401E-3</v>
      </c>
      <c r="FJ211" s="15">
        <v>-1.0506041939913463E-3</v>
      </c>
      <c r="FK211" s="15">
        <v>-1.2330302167470872E-2</v>
      </c>
      <c r="FL211" s="15">
        <v>-1.1436792844439742E-2</v>
      </c>
      <c r="FM211" s="15">
        <v>-1.9089360504171399E-2</v>
      </c>
      <c r="FN211" s="15">
        <v>-1.2630182754988221E-2</v>
      </c>
      <c r="FO211" s="15">
        <v>3.4077694174650557E-3</v>
      </c>
      <c r="FP211" s="15">
        <v>2.0551974350864191E-3</v>
      </c>
      <c r="FQ211" s="15">
        <v>1.586615331980102E-2</v>
      </c>
      <c r="FR211" s="15">
        <v>3.1792641110364914E-3</v>
      </c>
      <c r="FS211" s="15">
        <v>2.8510335189543595E-4</v>
      </c>
      <c r="FT211" s="15">
        <v>5.2846627914214846E-3</v>
      </c>
      <c r="FU211" s="15">
        <v>2.2500949290837818E-2</v>
      </c>
      <c r="FV211" s="15">
        <v>5.092571738217159E-3</v>
      </c>
      <c r="FW211" s="15">
        <v>-5.030081682875151E-3</v>
      </c>
      <c r="FX211" s="15">
        <v>-3.6617658058159469E-3</v>
      </c>
      <c r="FY211" s="15">
        <v>-7.6107565164395133E-3</v>
      </c>
      <c r="FZ211" s="15">
        <v>2.191805355743481E-2</v>
      </c>
      <c r="GA211" s="15">
        <v>-2.4392544227023138E-3</v>
      </c>
      <c r="GB211" s="15">
        <v>-2.4086723809116557E-3</v>
      </c>
      <c r="GC211" s="15">
        <v>-7.9440553958435578E-3</v>
      </c>
      <c r="GD211" s="15">
        <v>-6.2543636815702627E-3</v>
      </c>
      <c r="GE211" s="15">
        <v>-4.8011964255255755E-3</v>
      </c>
      <c r="GF211" s="15">
        <v>-7.3081933067247525E-3</v>
      </c>
      <c r="GG211" s="15">
        <v>-2.0544856632752073E-3</v>
      </c>
      <c r="GH211" s="15">
        <v>-3.5000764913322418E-3</v>
      </c>
      <c r="GI211" s="15">
        <v>-9.00211840558395E-3</v>
      </c>
      <c r="GJ211" s="15">
        <v>-3.9017876611093637E-3</v>
      </c>
      <c r="GK211" s="15">
        <v>-9.1828009823349804E-3</v>
      </c>
      <c r="GL211" s="15">
        <v>8.7336799687546315E-3</v>
      </c>
      <c r="GM211" s="15">
        <v>6.3217044272435895E-3</v>
      </c>
      <c r="GN211" s="15">
        <v>-1.6953462785384681E-4</v>
      </c>
      <c r="GO211" s="15">
        <v>3.5810244177060212E-3</v>
      </c>
      <c r="GP211" s="15">
        <v>-7.3063197546291616E-3</v>
      </c>
      <c r="GQ211" s="15">
        <v>-8.8036834287903206E-3</v>
      </c>
      <c r="GR211" s="15">
        <v>1.2216898427688952E-3</v>
      </c>
      <c r="GS211" s="15">
        <v>-1.4669211960120134E-3</v>
      </c>
      <c r="GT211" s="15">
        <v>-9.9271794002204084E-3</v>
      </c>
      <c r="GU211" s="15">
        <v>-5.1466917517690291E-3</v>
      </c>
      <c r="GV211" s="15">
        <v>-1.2521339110253904E-2</v>
      </c>
      <c r="GW211" s="15">
        <v>-1.8804448393862121E-2</v>
      </c>
      <c r="GX211" s="15">
        <v>7.592570482170994E-3</v>
      </c>
      <c r="GY211" s="15">
        <v>7.0148378066499676E-3</v>
      </c>
      <c r="GZ211" s="15">
        <v>-7.2150957201060776E-3</v>
      </c>
      <c r="HA211" s="15">
        <v>1.4172337973062492E-3</v>
      </c>
      <c r="HB211" s="15">
        <v>-9.3102661510958105E-3</v>
      </c>
      <c r="HC211" s="15">
        <v>-3.5650661644962569E-3</v>
      </c>
      <c r="HD211" s="15">
        <v>-6.5585176106031616E-3</v>
      </c>
      <c r="HE211" s="15">
        <v>3.3046381930604326E-3</v>
      </c>
      <c r="HF211" s="15">
        <v>-5.0853723832793712E-3</v>
      </c>
      <c r="HG211" s="15">
        <v>1.1870053702963526E-2</v>
      </c>
      <c r="HH211" s="15">
        <v>-1.7677227983866346E-2</v>
      </c>
      <c r="HI211" s="15">
        <v>-1.3290626525160576E-2</v>
      </c>
      <c r="HJ211" s="15">
        <v>1.6341300952306785E-2</v>
      </c>
      <c r="HK211" s="15">
        <v>-7.3561353926939682E-3</v>
      </c>
      <c r="HL211" s="15">
        <v>9.7828993877322537E-3</v>
      </c>
      <c r="HM211" s="15">
        <v>6.0085417966158705E-3</v>
      </c>
      <c r="HN211" s="15">
        <v>-8.2328357134069767E-3</v>
      </c>
      <c r="HO211" s="15">
        <v>1.1693628305797245E-3</v>
      </c>
      <c r="HP211" s="15">
        <v>5.2333307404002095E-3</v>
      </c>
      <c r="HQ211" s="15">
        <v>4.0808811967308076E-3</v>
      </c>
      <c r="HR211" s="15">
        <v>-4.3243310630028701E-3</v>
      </c>
      <c r="HS211" s="15">
        <v>-3.5880913988749212E-3</v>
      </c>
      <c r="HT211" s="15">
        <v>3.2707082978333112E-3</v>
      </c>
      <c r="HU211" s="15">
        <v>2.382480738427947E-3</v>
      </c>
      <c r="HV211" s="15">
        <v>5.9593855827002017E-3</v>
      </c>
      <c r="HW211" s="15">
        <v>-3.9049838102487673E-3</v>
      </c>
      <c r="HX211" s="15">
        <v>-1.0268652632012844E-2</v>
      </c>
      <c r="HY211" s="15">
        <v>-1.2783130128331028E-2</v>
      </c>
      <c r="HZ211" s="15">
        <v>-1.6310556543716055E-3</v>
      </c>
      <c r="IA211" s="15">
        <v>4.1972718349668508E-4</v>
      </c>
      <c r="IB211" s="15">
        <v>-1.2646961700767421E-2</v>
      </c>
      <c r="IC211" s="15">
        <v>-1.3957935662823179E-2</v>
      </c>
      <c r="ID211" s="15">
        <v>-1.3046474412076115E-2</v>
      </c>
      <c r="IE211" s="15">
        <v>-5.2868095336604216E-4</v>
      </c>
      <c r="IF211" s="15">
        <v>1.3526226015425144E-2</v>
      </c>
      <c r="IG211" s="15">
        <v>-0.18160543424129716</v>
      </c>
      <c r="IH211" s="15">
        <v>-5.7848213768509462E-3</v>
      </c>
      <c r="II211" s="15">
        <v>3.4287380607387098E-3</v>
      </c>
      <c r="IJ211" s="15">
        <v>-1.41659427043937E-2</v>
      </c>
      <c r="IK211" s="15">
        <v>-1.1604132222112772E-2</v>
      </c>
      <c r="IL211" s="15">
        <v>1.4503369329586666E-2</v>
      </c>
      <c r="IM211" s="15">
        <v>-1.9621142892869946E-2</v>
      </c>
      <c r="IN211" s="15">
        <v>2.1836694609174451E-2</v>
      </c>
      <c r="IO211" s="15">
        <v>-2.9625865634227803E-2</v>
      </c>
      <c r="IP211" s="15">
        <v>-3.0876305181387655E-2</v>
      </c>
      <c r="IQ211" s="15">
        <v>8.1947915813882551E-3</v>
      </c>
      <c r="IR211" s="15">
        <v>-2.7855171214264235E-3</v>
      </c>
      <c r="IS211" s="15">
        <v>-4.6645501663764768E-3</v>
      </c>
      <c r="IT211" s="15">
        <v>9.2638880706362135E-3</v>
      </c>
      <c r="IU211" s="15">
        <v>5.9435539008481373E-3</v>
      </c>
      <c r="IV211" s="15">
        <v>-6.1235813504019057E-3</v>
      </c>
      <c r="IW211" s="15">
        <v>6.8823127286430936E-4</v>
      </c>
      <c r="IX211" s="15">
        <v>-5.4581032187219995E-3</v>
      </c>
      <c r="IY211" s="15">
        <v>-8.9702630890706649E-3</v>
      </c>
      <c r="IZ211" s="15">
        <v>1.5801849880922394E-2</v>
      </c>
      <c r="JA211" s="15">
        <v>-1.236425898389879E-2</v>
      </c>
      <c r="JB211" s="15">
        <v>-1.2594460103069487E-3</v>
      </c>
      <c r="JC211" s="15">
        <v>5.1970666996490784E-3</v>
      </c>
      <c r="JD211" s="15">
        <v>-1.0067199117723856E-2</v>
      </c>
      <c r="JE211" s="15">
        <v>-2.1219143764102753E-3</v>
      </c>
      <c r="JF211" s="15">
        <v>-1.2221143083222592E-2</v>
      </c>
      <c r="JG211" s="15">
        <v>-1.6918832571744289E-2</v>
      </c>
      <c r="JH211" s="15">
        <v>-6.069207381780059E-3</v>
      </c>
      <c r="JI211" s="15">
        <v>-9.4476362809852096E-3</v>
      </c>
      <c r="JJ211" s="15">
        <v>3.6853160171121451E-3</v>
      </c>
      <c r="JK211" s="15">
        <v>-1.4582576408451347E-3</v>
      </c>
      <c r="JL211" s="15">
        <v>8.1273143192514639E-3</v>
      </c>
      <c r="JM211" s="15">
        <v>2.7588530644977721E-3</v>
      </c>
      <c r="JN211" s="15">
        <v>-1.6694627471942954E-2</v>
      </c>
      <c r="JO211" s="15">
        <v>-1.8357911098203627E-2</v>
      </c>
      <c r="JP211" s="15">
        <v>-1.3079515433818242E-2</v>
      </c>
      <c r="JQ211" s="15">
        <v>-2.0008581778865543E-3</v>
      </c>
      <c r="JR211" s="15">
        <v>1.897524075606399E-2</v>
      </c>
      <c r="JS211" s="15">
        <v>2.6867847102158755E-3</v>
      </c>
      <c r="JT211" s="15">
        <v>-2.2199864571963969E-2</v>
      </c>
      <c r="JU211" s="15">
        <v>-2.9502502289512011E-3</v>
      </c>
      <c r="JV211" s="15">
        <v>-1.416231381250436E-2</v>
      </c>
      <c r="JW211" s="15">
        <v>4.4292053355259931E-4</v>
      </c>
      <c r="JX211" s="15">
        <v>-1.2319693833272791E-2</v>
      </c>
      <c r="JY211" s="15">
        <v>-1.0481758669808705E-3</v>
      </c>
      <c r="JZ211" s="15">
        <v>-1.1983744801120483E-2</v>
      </c>
      <c r="KA211" s="15">
        <v>2.186748313983193E-4</v>
      </c>
      <c r="KB211" s="15">
        <v>-6.7076581609432366E-4</v>
      </c>
      <c r="KC211" s="15">
        <v>-1.1626049911691173E-2</v>
      </c>
      <c r="KD211" s="15">
        <v>-1.0434277395102018E-2</v>
      </c>
      <c r="KE211" s="15">
        <v>4.1833109114832239E-3</v>
      </c>
      <c r="KF211" s="15">
        <v>-3.9812548573596044E-3</v>
      </c>
      <c r="KG211" s="15">
        <v>7.4932230717377844E-3</v>
      </c>
      <c r="KH211" s="15">
        <v>-5.0508605091085929E-3</v>
      </c>
      <c r="KI211" s="15">
        <v>5.8806235155444482E-4</v>
      </c>
      <c r="KJ211" s="15">
        <v>-3.7491729227906037E-3</v>
      </c>
      <c r="KK211" s="15">
        <v>1.5606714053445513E-3</v>
      </c>
      <c r="KL211" s="15">
        <v>1.2445946060051789E-2</v>
      </c>
      <c r="KM211" s="15">
        <v>6.6527943072467784E-3</v>
      </c>
      <c r="KN211" s="15">
        <v>1.3472909951368723E-2</v>
      </c>
      <c r="KO211" s="15">
        <v>-8.4738630201422645E-3</v>
      </c>
      <c r="KP211" s="15">
        <v>-5.1200892056024521E-3</v>
      </c>
      <c r="KQ211" s="15">
        <v>-2.080374591346339E-2</v>
      </c>
      <c r="KR211" s="15">
        <v>-2.090489039644892E-3</v>
      </c>
      <c r="KS211" s="15">
        <v>1.1001101219511999E-3</v>
      </c>
      <c r="KT211" s="15">
        <v>1.8091177280625273E-2</v>
      </c>
      <c r="KU211" s="15">
        <v>-2.9595923708862753E-3</v>
      </c>
      <c r="KV211" s="15">
        <v>7.5817543642090176E-3</v>
      </c>
      <c r="KW211" s="15">
        <v>1.433692001848616E-3</v>
      </c>
      <c r="KX211" s="15">
        <v>5.9990950568588322E-3</v>
      </c>
      <c r="KY211" s="15">
        <v>-8.8496152769826121E-3</v>
      </c>
      <c r="KZ211" s="15">
        <v>-1.2939182371197393E-2</v>
      </c>
      <c r="LA211" s="15">
        <v>1.4760171333996618E-2</v>
      </c>
      <c r="LB211" s="15">
        <v>-1.3473451650347639E-2</v>
      </c>
      <c r="LC211" s="15">
        <v>-7.219256730131206E-4</v>
      </c>
      <c r="LD211" s="15">
        <v>-6.0868360281234558E-3</v>
      </c>
      <c r="LE211" s="15">
        <v>-4.7585814077328592E-3</v>
      </c>
      <c r="LF211" s="15">
        <v>1.9817055332740519E-2</v>
      </c>
      <c r="LG211" s="15">
        <v>8.7286535675823729E-3</v>
      </c>
      <c r="LH211" s="15">
        <v>1.0055148161460194E-2</v>
      </c>
      <c r="LI211" s="15">
        <v>7.8933743163708409E-3</v>
      </c>
      <c r="LJ211" s="15">
        <v>1.3554016118630125E-2</v>
      </c>
      <c r="LK211" s="15">
        <v>1.3242643240278247E-3</v>
      </c>
      <c r="LL211" s="15">
        <v>-4.64684023231401E-4</v>
      </c>
      <c r="LM211" s="15">
        <v>3.1544259774988173E-3</v>
      </c>
      <c r="LN211" s="15">
        <v>-7.161270394241105E-3</v>
      </c>
      <c r="LO211" s="15">
        <v>-3.6166404701885504E-3</v>
      </c>
      <c r="LP211" s="15">
        <v>-4.268811863729436E-3</v>
      </c>
      <c r="LQ211" s="15">
        <v>6.4905188446637051E-3</v>
      </c>
      <c r="LR211" s="15">
        <v>-4.1398499344796447E-2</v>
      </c>
      <c r="LS211" s="15">
        <v>4.5938690102274747E-3</v>
      </c>
      <c r="LT211" s="15">
        <v>-1.3536585717533488E-2</v>
      </c>
      <c r="LU211" s="15">
        <v>-1.0158862631162219E-2</v>
      </c>
      <c r="LV211" s="15">
        <v>-6.3441925713731504E-3</v>
      </c>
      <c r="LW211" s="15">
        <v>-1.6296127456925096E-3</v>
      </c>
      <c r="LX211" s="15">
        <v>-1.0692660101090733E-2</v>
      </c>
      <c r="LY211" s="15">
        <v>6.4061718124115074E-3</v>
      </c>
      <c r="LZ211" s="15">
        <v>1.4169560486211454E-2</v>
      </c>
      <c r="MA211" s="15">
        <v>-1.4991008204206697E-3</v>
      </c>
      <c r="MB211" s="15">
        <v>-2.1905813798186978E-3</v>
      </c>
      <c r="MC211" s="15">
        <v>-6.3529732209232342E-3</v>
      </c>
      <c r="MD211" s="15">
        <v>2.3138115890526745E-3</v>
      </c>
      <c r="ME211" s="15">
        <v>1.0991237042073992E-3</v>
      </c>
      <c r="MF211" s="15">
        <v>-6.9336799003879932E-3</v>
      </c>
      <c r="MG211" s="15">
        <v>-6.3704413684902519E-4</v>
      </c>
      <c r="MH211" s="15">
        <v>5.4490648525958993E-3</v>
      </c>
      <c r="MI211" s="15">
        <v>3.34623773164048E-2</v>
      </c>
      <c r="MJ211" s="15">
        <v>-1.1538019048554381E-3</v>
      </c>
      <c r="MK211" s="15">
        <v>-1.3326038095977715E-2</v>
      </c>
      <c r="ML211" s="15">
        <v>1.029610125226392E-2</v>
      </c>
      <c r="MM211" s="15">
        <v>1.1442910929447402E-2</v>
      </c>
      <c r="MN211" s="15">
        <v>-4.7937937905757145E-3</v>
      </c>
      <c r="MO211" s="15">
        <v>-4.6154887648491251E-3</v>
      </c>
      <c r="MP211" s="15">
        <v>9.6028052355816365E-3</v>
      </c>
      <c r="MQ211" s="15">
        <v>-8.4228706012707821E-3</v>
      </c>
      <c r="MR211" s="15">
        <v>1.5629073251732834E-3</v>
      </c>
      <c r="MS211" s="15">
        <v>-2.9449649519473417E-2</v>
      </c>
      <c r="MT211" s="15">
        <v>-3.9648876636604975E-3</v>
      </c>
      <c r="MU211" s="15">
        <v>-9.6674054021367514E-3</v>
      </c>
      <c r="MV211" s="15">
        <v>1.5148327310117981E-2</v>
      </c>
      <c r="MW211" s="15">
        <v>-6.0296420719384907E-3</v>
      </c>
      <c r="MX211" s="15">
        <v>-3.0585716708856096E-4</v>
      </c>
      <c r="MY211" s="15">
        <v>1.5635861420432711E-3</v>
      </c>
      <c r="MZ211" s="15">
        <v>9.2535360807989974E-3</v>
      </c>
      <c r="NA211" s="15">
        <v>4.6168133714059641E-3</v>
      </c>
      <c r="NB211" s="15">
        <v>-9.543358046899859E-3</v>
      </c>
      <c r="NC211" s="15">
        <v>-2.5012883450748674E-2</v>
      </c>
      <c r="ND211" s="15">
        <v>3.2645095505918725E-3</v>
      </c>
      <c r="NE211" s="15">
        <v>-2.8360767733338873E-3</v>
      </c>
      <c r="NF211" s="15">
        <v>-3.5618915663605745E-3</v>
      </c>
      <c r="NG211" s="15">
        <v>3.0011155687390831E-3</v>
      </c>
      <c r="NH211" s="15">
        <v>2.7063615977430673E-3</v>
      </c>
      <c r="NI211" s="15">
        <v>0</v>
      </c>
      <c r="NJ211" s="15">
        <v>-1.0313727403554023E-2</v>
      </c>
      <c r="NK211" s="15">
        <v>1.0444240295646681E-2</v>
      </c>
      <c r="NL211" s="15">
        <v>-1.7391742711869222E-2</v>
      </c>
      <c r="NM211" s="15">
        <v>-1.2220111334775333E-2</v>
      </c>
      <c r="NN211" s="15">
        <v>-1.0892441166423669E-2</v>
      </c>
      <c r="NO211" s="15">
        <v>5.0899946286273893E-3</v>
      </c>
      <c r="NP211" s="15">
        <v>1.177070946646065E-2</v>
      </c>
      <c r="NQ211" s="15">
        <v>-2.8236349844580167E-2</v>
      </c>
      <c r="NR211" s="15">
        <v>-9.7366890799237757E-3</v>
      </c>
      <c r="NS211" s="15">
        <v>-1.9563532666700037E-2</v>
      </c>
      <c r="NT211" s="15">
        <v>6.028100294748851E-3</v>
      </c>
      <c r="NU211" s="15">
        <v>1.7881090794183709E-4</v>
      </c>
      <c r="NV211" s="15">
        <v>1.6415872359518593E-3</v>
      </c>
      <c r="NW211" s="15">
        <v>-4.0066831564293274E-3</v>
      </c>
      <c r="NX211" s="15">
        <v>-4.955157511799829E-3</v>
      </c>
      <c r="NY211" s="15">
        <v>-3.6751965877120547E-3</v>
      </c>
      <c r="NZ211" s="15">
        <v>-3.6743998378387051E-2</v>
      </c>
      <c r="OA211" s="15">
        <v>-9.3758397162015308E-3</v>
      </c>
      <c r="OB211" s="15">
        <v>-3.0552430999998717E-3</v>
      </c>
      <c r="OC211" s="15">
        <v>-7.9101820459017719E-3</v>
      </c>
      <c r="OD211" s="15">
        <v>-2.2520581194305587E-3</v>
      </c>
      <c r="OE211" s="15">
        <v>-1.2964378586726945E-2</v>
      </c>
      <c r="OF211" s="15">
        <v>3.0362836122119441E-4</v>
      </c>
      <c r="OG211" s="15">
        <v>-7.4676384806622491E-3</v>
      </c>
      <c r="OH211" s="15">
        <v>-5.2938186097152744E-3</v>
      </c>
      <c r="OI211" s="15">
        <v>8.3768921775351467E-3</v>
      </c>
      <c r="OJ211" s="15">
        <v>-1.962596445674834E-2</v>
      </c>
      <c r="OK211" s="15">
        <v>1.9590274921118846E-2</v>
      </c>
      <c r="OL211" s="15">
        <v>-2.0183904587182007E-3</v>
      </c>
      <c r="OM211" s="15">
        <v>5.7699402775296706E-3</v>
      </c>
      <c r="ON211" s="15">
        <v>-2.5917941074290671E-3</v>
      </c>
      <c r="OO211" s="15">
        <v>-6.6662378692608111E-3</v>
      </c>
      <c r="OP211" s="15">
        <v>-1.4807361266204381E-2</v>
      </c>
      <c r="OQ211" s="15">
        <v>3.0455307072641609E-4</v>
      </c>
      <c r="OR211" s="15">
        <v>-2.832381659015597E-3</v>
      </c>
      <c r="OS211" s="15">
        <v>-1.008522011846888E-4</v>
      </c>
      <c r="OT211" s="15">
        <v>-3.1328039719899572E-3</v>
      </c>
      <c r="OU211" s="15">
        <v>-2.2690640893331189E-3</v>
      </c>
      <c r="OV211" s="15">
        <v>-3.4737903913279029E-2</v>
      </c>
      <c r="OW211" s="15">
        <v>-1.0285270660173425E-2</v>
      </c>
      <c r="OX211" s="15">
        <v>-4.3952326540932941E-3</v>
      </c>
      <c r="OY211" s="15">
        <v>1.3162172788467194E-2</v>
      </c>
      <c r="OZ211" s="15">
        <v>5.0025116829716309E-3</v>
      </c>
      <c r="PA211" s="15">
        <v>5.0200908639982441E-3</v>
      </c>
      <c r="PB211" s="15">
        <v>9.5537373926531735E-3</v>
      </c>
      <c r="PC211" s="15">
        <v>-4.8723366262244678E-3</v>
      </c>
      <c r="PD211" s="15">
        <v>9.6490177550243429E-4</v>
      </c>
      <c r="PE211" s="15">
        <v>-6.5042412456488563E-3</v>
      </c>
      <c r="PF211" s="15">
        <v>9.2868140992656417E-3</v>
      </c>
      <c r="PG211" s="15">
        <v>-1.7655438408564896E-2</v>
      </c>
      <c r="PH211" s="15">
        <v>6.810469002526659E-3</v>
      </c>
      <c r="PI211" s="15">
        <v>-4.2358774739049377E-3</v>
      </c>
      <c r="PJ211" s="15">
        <v>-9.9465724037037778E-3</v>
      </c>
      <c r="PK211" s="15">
        <v>7.8087937039095015E-3</v>
      </c>
      <c r="PL211" s="15">
        <v>-2.9396800747958831E-2</v>
      </c>
      <c r="PM211" s="15">
        <v>-4.4323291110340132E-3</v>
      </c>
      <c r="PN211" s="15">
        <v>-5.7001864393443841E-3</v>
      </c>
      <c r="PO211" s="15">
        <v>-7.1914897534270687E-3</v>
      </c>
      <c r="PP211" s="15">
        <v>3.6999652124701139E-2</v>
      </c>
      <c r="PQ211" s="15">
        <v>-2.9390154509859989E-4</v>
      </c>
      <c r="PR211" s="15">
        <v>-1.0980967428456619E-3</v>
      </c>
      <c r="PS211" s="15">
        <v>7.4227144927667054E-3</v>
      </c>
      <c r="PT211" s="15">
        <v>1.1917768815505249E-3</v>
      </c>
      <c r="PU211" s="15">
        <v>-1.4334351137473989E-3</v>
      </c>
      <c r="PV211" s="15">
        <v>-3.2967850400410113E-3</v>
      </c>
      <c r="PW211" s="15">
        <v>1.1809047592242819E-2</v>
      </c>
      <c r="PX211" s="15">
        <v>-1.1797061188443123E-2</v>
      </c>
      <c r="PY211" s="15">
        <v>-9.2543681505933596E-3</v>
      </c>
      <c r="PZ211" s="15">
        <v>-3.4905244450212362E-2</v>
      </c>
      <c r="QA211" s="15">
        <v>0</v>
      </c>
      <c r="QB211" s="15">
        <v>-1.2492194004318168E-3</v>
      </c>
      <c r="QC211" s="15">
        <v>-1.0293006077944018E-2</v>
      </c>
      <c r="QD211" s="15">
        <v>1.3121795989896926E-3</v>
      </c>
      <c r="QE211" s="15">
        <v>-2.1869658889967114E-2</v>
      </c>
      <c r="QF211" s="15">
        <v>-6.1990410585542038E-3</v>
      </c>
      <c r="QG211" s="15">
        <v>-7.8199701049559752E-3</v>
      </c>
      <c r="QH211" s="15">
        <v>8.2985261048483451E-4</v>
      </c>
      <c r="QI211" s="15">
        <v>-1.765924557425879E-2</v>
      </c>
      <c r="QJ211" s="15">
        <v>2.8528083614538031E-2</v>
      </c>
      <c r="QK211" s="15">
        <v>1.0835201141990948E-2</v>
      </c>
      <c r="QL211" s="15">
        <v>2.9094577834909235E-3</v>
      </c>
      <c r="QM211" s="15">
        <v>7.3658018622721286E-3</v>
      </c>
      <c r="QN211" s="15">
        <v>-2.5474461989756893E-4</v>
      </c>
      <c r="QO211" s="15">
        <v>1.5282733489072309E-3</v>
      </c>
      <c r="QP211" s="15">
        <v>2.3228814161395071E-3</v>
      </c>
      <c r="QQ211" s="15">
        <v>-3.7769976751140556E-3</v>
      </c>
      <c r="QR211" s="15">
        <v>3.3299211097343392E-3</v>
      </c>
      <c r="QS211" s="15">
        <v>5.6674275484623416E-3</v>
      </c>
      <c r="QT211" s="15">
        <v>7.1142629744914984E-3</v>
      </c>
      <c r="QU211" s="15">
        <v>-3.3627606300004713E-3</v>
      </c>
      <c r="QV211" s="15">
        <v>-4.1314612757008427E-3</v>
      </c>
      <c r="QW211" s="15">
        <v>4.001605980007537E-3</v>
      </c>
      <c r="QX211" s="15">
        <v>-1.1398182650731625E-2</v>
      </c>
      <c r="QY211" s="15">
        <v>-3.4551928730701627E-2</v>
      </c>
      <c r="QZ211" s="15">
        <v>-7.4716426488045107E-3</v>
      </c>
      <c r="RA211" s="15">
        <v>7.8781516679704772E-4</v>
      </c>
      <c r="RB211" s="15">
        <v>-9.9049421802279436E-3</v>
      </c>
      <c r="RC211" s="15">
        <v>8.1380026728446811E-3</v>
      </c>
      <c r="RD211" s="15">
        <v>-1.4263302945867881E-3</v>
      </c>
      <c r="RE211" s="15">
        <v>-2.0836208005801386E-2</v>
      </c>
      <c r="RF211" s="15">
        <v>-3.5377395387967045E-3</v>
      </c>
      <c r="RG211" s="15">
        <v>3.9550000411252171E-3</v>
      </c>
      <c r="RH211" s="15">
        <v>5.7399260731757678E-3</v>
      </c>
      <c r="RI211" s="15">
        <v>-3.42301970432603E-3</v>
      </c>
      <c r="RJ211" s="15">
        <v>9.8464170124932353E-3</v>
      </c>
      <c r="RK211" s="15">
        <v>1.9892586627462123E-3</v>
      </c>
      <c r="RL211" s="15">
        <v>7.2511853645392818E-3</v>
      </c>
      <c r="RM211" s="15">
        <v>7.1883085306677927E-3</v>
      </c>
      <c r="RN211" s="15">
        <v>-7.4316297443850028E-3</v>
      </c>
      <c r="RO211" s="15">
        <v>-6.2035390919452635E-2</v>
      </c>
      <c r="RP211" s="15">
        <v>-4.300378070580186E-2</v>
      </c>
      <c r="RQ211" s="15">
        <v>6.3165836169140075E-3</v>
      </c>
      <c r="RR211" s="15">
        <v>-5.715160690776537E-3</v>
      </c>
      <c r="RS211" s="15">
        <v>-9.9777749298098958E-3</v>
      </c>
      <c r="RT211" s="15">
        <v>-4.1498802622803909E-3</v>
      </c>
      <c r="RU211" s="15">
        <v>-8.7936080608804357E-3</v>
      </c>
      <c r="RV211" s="15">
        <v>2.3504524729189844E-4</v>
      </c>
      <c r="RW211" s="15">
        <v>1.0269925141462376E-2</v>
      </c>
      <c r="RX211" s="15">
        <v>5.2728832952303887E-3</v>
      </c>
      <c r="RY211" s="15">
        <v>-1.3975552283496258E-2</v>
      </c>
      <c r="RZ211" s="15">
        <v>1.1234925650782721E-2</v>
      </c>
      <c r="SA211" s="15">
        <v>-1.8761731582278519E-3</v>
      </c>
      <c r="SB211" s="15">
        <v>-3.0885193492881787E-3</v>
      </c>
      <c r="SC211" s="15">
        <v>-1.4288368190263644E-2</v>
      </c>
      <c r="SD211" s="15">
        <v>-4.1672696400568074E-2</v>
      </c>
      <c r="SE211" s="15">
        <v>-2.1996173551779387E-2</v>
      </c>
      <c r="SF211" s="15">
        <v>-1.9991295162426457E-2</v>
      </c>
      <c r="SG211" s="15">
        <v>-1.3019402748075566E-2</v>
      </c>
      <c r="SH211" s="15">
        <v>9.4226044766696935E-4</v>
      </c>
      <c r="SI211" s="15">
        <v>1.9258551932142657E-3</v>
      </c>
      <c r="SJ211" s="15">
        <v>-1.1552205982490243E-2</v>
      </c>
      <c r="SK211" s="15">
        <v>-1.9486887673496735E-2</v>
      </c>
      <c r="SL211" s="15">
        <v>5.5244134808074569E-3</v>
      </c>
      <c r="SM211" s="15">
        <v>4.7961722634930135E-3</v>
      </c>
      <c r="SN211" s="15">
        <v>-2.6786990080600388E-2</v>
      </c>
      <c r="SO211" s="15">
        <v>-8.6094038898077933E-3</v>
      </c>
      <c r="SP211" s="15">
        <v>3.5583809355821706E-2</v>
      </c>
      <c r="SQ211" s="15">
        <v>0</v>
      </c>
      <c r="SR211" s="15">
        <v>6.2672316047777789E-3</v>
      </c>
      <c r="SS211" s="15">
        <v>-1.3690396360865194E-2</v>
      </c>
      <c r="ST211" s="15">
        <v>1.7640931525440924E-3</v>
      </c>
      <c r="SU211" s="15">
        <v>1.8885746878683763E-3</v>
      </c>
      <c r="SV211" s="15">
        <v>-9.9453016650845848E-4</v>
      </c>
      <c r="SW211" s="15">
        <v>-9.4388270642568051E-3</v>
      </c>
      <c r="SX211" s="15">
        <v>9.7951807650379311E-3</v>
      </c>
      <c r="SY211" s="15">
        <v>-7.2975269118533744E-3</v>
      </c>
      <c r="SZ211" s="15">
        <v>3.530932347230014E-2</v>
      </c>
      <c r="TA211" s="15">
        <v>-2.9019574016958048E-3</v>
      </c>
      <c r="TB211" s="15">
        <v>2.0899059235479925E-2</v>
      </c>
      <c r="TC211" s="15">
        <v>-1.0340028759801181E-3</v>
      </c>
      <c r="TD211" s="15">
        <v>-3.3389012655147096E-3</v>
      </c>
      <c r="TE211" s="15">
        <v>5.0890695074712281E-3</v>
      </c>
      <c r="TF211" s="15">
        <v>-4.8955096829873829E-3</v>
      </c>
      <c r="TG211" s="15">
        <v>5.8647588332812368E-4</v>
      </c>
      <c r="TH211" s="15">
        <v>-1.3046176285696202E-2</v>
      </c>
      <c r="TI211" s="15">
        <v>-1.4721611825359963E-2</v>
      </c>
      <c r="TJ211" s="15">
        <v>-1.3420518296108864E-2</v>
      </c>
      <c r="TK211" s="15">
        <v>2.5992366462003768E-2</v>
      </c>
      <c r="TL211" s="15">
        <v>-1.5885626851378416E-3</v>
      </c>
      <c r="TM211" s="15">
        <v>7.8823319305652249E-3</v>
      </c>
      <c r="TN211" s="15">
        <v>1.3723726995059245E-2</v>
      </c>
      <c r="TO211" s="23">
        <v>-2.240052137853906E-3</v>
      </c>
    </row>
    <row r="212" spans="1:535" x14ac:dyDescent="0.35">
      <c r="A212" s="14">
        <v>206</v>
      </c>
      <c r="B212" s="81">
        <v>42691</v>
      </c>
      <c r="C212" s="23">
        <v>5.1275120352561989E-3</v>
      </c>
      <c r="D212" s="43">
        <f ca="1">OFFSET('CAPM Regression Loop'!$AH$6,$A212,'CAPM Regression Loop'!$D$2)</f>
        <v>7.5472056353829038E-3</v>
      </c>
      <c r="T212" s="14">
        <v>206</v>
      </c>
      <c r="U212" s="14" t="s">
        <v>208</v>
      </c>
      <c r="V212" s="14">
        <v>1.2371443077973614</v>
      </c>
      <c r="W212" s="14">
        <v>0.14880077013339205</v>
      </c>
      <c r="X212" s="14">
        <v>0.2166060447206728</v>
      </c>
      <c r="Y212" s="14">
        <f t="shared" si="12"/>
        <v>1.593703497534146</v>
      </c>
      <c r="Z212" s="14">
        <f t="shared" si="11"/>
        <v>1.593703497534146</v>
      </c>
      <c r="AA212" s="14">
        <f t="shared" si="13"/>
        <v>1</v>
      </c>
      <c r="AF212" s="80"/>
      <c r="AH212" s="81"/>
      <c r="AI212" s="15">
        <v>-5.2106066653971632E-3</v>
      </c>
      <c r="AJ212" s="15">
        <v>3.0573936561118977E-2</v>
      </c>
      <c r="AK212" s="15">
        <v>2.0286149657683848E-2</v>
      </c>
      <c r="AL212" s="15">
        <v>-3.6373556825501359E-4</v>
      </c>
      <c r="AM212" s="15">
        <v>2.596561017446433E-3</v>
      </c>
      <c r="AN212" s="15">
        <v>1.6350508887073484E-2</v>
      </c>
      <c r="AO212" s="15">
        <v>1.0953557363037712E-2</v>
      </c>
      <c r="AP212" s="15">
        <v>8.9100678565519394E-3</v>
      </c>
      <c r="AQ212" s="15">
        <v>1.6485198711820546E-2</v>
      </c>
      <c r="AR212" s="15">
        <v>4.8497413006022769E-3</v>
      </c>
      <c r="AS212" s="15">
        <v>-6.0283048313502455E-3</v>
      </c>
      <c r="AT212" s="15">
        <v>1.1830673559469332E-2</v>
      </c>
      <c r="AU212" s="15">
        <v>3.1945928637972951E-2</v>
      </c>
      <c r="AV212" s="15">
        <v>1.1408186278626338E-2</v>
      </c>
      <c r="AW212" s="15">
        <v>8.2491239984050794E-4</v>
      </c>
      <c r="AX212" s="15">
        <v>-2.2061952096572861E-3</v>
      </c>
      <c r="AY212" s="15">
        <v>7.0237338793077047E-3</v>
      </c>
      <c r="AZ212" s="15">
        <v>2.3247539936814322E-2</v>
      </c>
      <c r="BA212" s="15">
        <v>7.7659522183399178E-3</v>
      </c>
      <c r="BB212" s="15">
        <v>2.2452399470178235E-2</v>
      </c>
      <c r="BC212" s="15">
        <v>2.0260273430769849E-3</v>
      </c>
      <c r="BD212" s="15">
        <v>-8.8714233874197003E-3</v>
      </c>
      <c r="BE212" s="15">
        <v>-3.474836428083983E-4</v>
      </c>
      <c r="BF212" s="15">
        <v>1.5026138897584137E-2</v>
      </c>
      <c r="BG212" s="15">
        <v>1.0566136037881686E-2</v>
      </c>
      <c r="BH212" s="15">
        <v>1.7262767609171035E-2</v>
      </c>
      <c r="BI212" s="15">
        <v>3.3461925776053829E-2</v>
      </c>
      <c r="BJ212" s="15">
        <v>1.3791560702195492E-2</v>
      </c>
      <c r="BK212" s="15">
        <v>1.487746739007316E-2</v>
      </c>
      <c r="BL212" s="15">
        <v>1.0452800362156681E-2</v>
      </c>
      <c r="BM212" s="15">
        <v>3.7477638782766509E-3</v>
      </c>
      <c r="BN212" s="15">
        <v>2.3375549937077321E-2</v>
      </c>
      <c r="BO212" s="15">
        <v>9.8032558238967116E-2</v>
      </c>
      <c r="BP212" s="15">
        <v>1.5471770048937097E-2</v>
      </c>
      <c r="BQ212" s="15">
        <v>-2.311491940828323E-3</v>
      </c>
      <c r="BR212" s="15">
        <v>8.8258262967962943E-4</v>
      </c>
      <c r="BS212" s="15">
        <v>-3.6029741511652085E-3</v>
      </c>
      <c r="BT212" s="15">
        <v>1.0428023886634376E-3</v>
      </c>
      <c r="BU212" s="15">
        <v>1.318811574206979E-2</v>
      </c>
      <c r="BV212" s="15">
        <v>9.5183539283404534E-3</v>
      </c>
      <c r="BW212" s="15">
        <v>6.9739030568236665E-3</v>
      </c>
      <c r="BX212" s="15">
        <v>-3.6920445891741724E-3</v>
      </c>
      <c r="BY212" s="15">
        <v>1.3188989736119643E-2</v>
      </c>
      <c r="BZ212" s="15">
        <v>3.1897953681000808E-3</v>
      </c>
      <c r="CA212" s="15">
        <v>-1.6956401418490002E-2</v>
      </c>
      <c r="CB212" s="15">
        <v>-7.9423385330128736E-3</v>
      </c>
      <c r="CC212" s="15">
        <v>-5.3479927999505791E-3</v>
      </c>
      <c r="CD212" s="15">
        <v>3.0925582411974704E-3</v>
      </c>
      <c r="CE212" s="15">
        <v>3.8280239080364922E-3</v>
      </c>
      <c r="CF212" s="15">
        <v>2.4586208637051375E-2</v>
      </c>
      <c r="CG212" s="15">
        <v>-1.5720742167937653E-2</v>
      </c>
      <c r="CH212" s="15">
        <v>-4.718257625814147E-3</v>
      </c>
      <c r="CI212" s="15">
        <v>7.8147202054635583E-3</v>
      </c>
      <c r="CJ212" s="15">
        <v>-2.2262427449850951E-3</v>
      </c>
      <c r="CK212" s="15">
        <v>1.3941170527860816E-3</v>
      </c>
      <c r="CL212" s="15">
        <v>-1.8888532285885846E-2</v>
      </c>
      <c r="CM212" s="15">
        <v>2.7764443488718635E-2</v>
      </c>
      <c r="CN212" s="15">
        <v>-7.6087696139562786E-3</v>
      </c>
      <c r="CO212" s="15">
        <v>1.6570803476397528E-2</v>
      </c>
      <c r="CP212" s="15">
        <v>2.2762417168690298E-2</v>
      </c>
      <c r="CQ212" s="15">
        <v>2.7411597661463352E-2</v>
      </c>
      <c r="CR212" s="15">
        <v>0.12835733804733171</v>
      </c>
      <c r="CS212" s="15">
        <v>1.412577973981905E-2</v>
      </c>
      <c r="CT212" s="15">
        <v>2.4280403707054515E-2</v>
      </c>
      <c r="CU212" s="15">
        <v>8.7924021293856475E-3</v>
      </c>
      <c r="CV212" s="15">
        <v>9.8039223538950895E-4</v>
      </c>
      <c r="CW212" s="15">
        <v>5.1809520081940903E-3</v>
      </c>
      <c r="CX212" s="15">
        <v>1.1621895205985748E-2</v>
      </c>
      <c r="CY212" s="15">
        <v>1.0611615236948433E-2</v>
      </c>
      <c r="CZ212" s="15">
        <v>0</v>
      </c>
      <c r="DA212" s="15">
        <v>8.5046579228341378E-3</v>
      </c>
      <c r="DB212" s="15">
        <v>1.1636156426800517E-2</v>
      </c>
      <c r="DC212" s="15">
        <v>2.5477261782889764E-2</v>
      </c>
      <c r="DD212" s="15">
        <v>-9.0009608589761685E-3</v>
      </c>
      <c r="DE212" s="15">
        <v>1.4898531388749827E-2</v>
      </c>
      <c r="DF212" s="15">
        <v>-2.5380724284710002E-3</v>
      </c>
      <c r="DG212" s="15">
        <v>6.8691024319566764E-3</v>
      </c>
      <c r="DH212" s="15">
        <v>1.1370937426979911E-2</v>
      </c>
      <c r="DI212" s="15">
        <v>-6.1247706641338979E-3</v>
      </c>
      <c r="DJ212" s="15">
        <v>-6.3806031834534615E-4</v>
      </c>
      <c r="DK212" s="15">
        <v>1.8525645596551683E-2</v>
      </c>
      <c r="DL212" s="15">
        <v>3.9281348247675553E-3</v>
      </c>
      <c r="DM212" s="15">
        <v>1.155307952645618E-2</v>
      </c>
      <c r="DN212" s="15">
        <v>2.3501762740368683E-4</v>
      </c>
      <c r="DO212" s="15">
        <v>1.0933338118379517E-2</v>
      </c>
      <c r="DP212" s="15">
        <v>1.9771500650867784E-2</v>
      </c>
      <c r="DQ212" s="15">
        <v>1.3398495200010326E-2</v>
      </c>
      <c r="DR212" s="15">
        <v>-1.2837146760680831E-2</v>
      </c>
      <c r="DS212" s="15">
        <v>3.2023229452710911E-2</v>
      </c>
      <c r="DT212" s="15">
        <v>-4.0431321923563137E-3</v>
      </c>
      <c r="DU212" s="15">
        <v>-3.3898337545115397E-3</v>
      </c>
      <c r="DV212" s="15">
        <v>-2.2943528520697402E-3</v>
      </c>
      <c r="DW212" s="15">
        <v>1.3233173183972964E-2</v>
      </c>
      <c r="DX212" s="15">
        <v>1.5186156755654566E-2</v>
      </c>
      <c r="DY212" s="15">
        <v>2.5449451203641789E-2</v>
      </c>
      <c r="DZ212" s="15">
        <v>-1.1301257927897667E-2</v>
      </c>
      <c r="EA212" s="15">
        <v>-4.0439615550663969E-3</v>
      </c>
      <c r="EB212" s="15">
        <v>2.2709274449171164E-2</v>
      </c>
      <c r="EC212" s="15">
        <v>1.5004694570479812E-2</v>
      </c>
      <c r="ED212" s="15">
        <v>3.5560989814485008E-3</v>
      </c>
      <c r="EE212" s="15">
        <v>0</v>
      </c>
      <c r="EF212" s="15">
        <v>-1.0576668555895003E-2</v>
      </c>
      <c r="EG212" s="15">
        <v>-3.7645922236639018E-3</v>
      </c>
      <c r="EH212" s="15">
        <v>3.1681262126048187E-2</v>
      </c>
      <c r="EI212" s="15">
        <v>0</v>
      </c>
      <c r="EJ212" s="15">
        <v>1.6566085364347585E-2</v>
      </c>
      <c r="EK212" s="15">
        <v>-2.3089366064781131E-3</v>
      </c>
      <c r="EL212" s="15">
        <v>9.2605503708266708E-3</v>
      </c>
      <c r="EM212" s="15">
        <v>1.0115446824894526E-2</v>
      </c>
      <c r="EN212" s="15">
        <v>1.3857034661426281E-2</v>
      </c>
      <c r="EO212" s="15">
        <v>-1.7502435649772895E-2</v>
      </c>
      <c r="EP212" s="15">
        <v>-6.1976858237224796E-3</v>
      </c>
      <c r="EQ212" s="15">
        <v>1.3532006218576373E-2</v>
      </c>
      <c r="ER212" s="15">
        <v>-4.2330053084500682E-3</v>
      </c>
      <c r="ES212" s="15">
        <v>2.5321218154440314E-2</v>
      </c>
      <c r="ET212" s="15">
        <v>-4.9344641588683631E-2</v>
      </c>
      <c r="EU212" s="15">
        <v>2.0151815437307912E-2</v>
      </c>
      <c r="EV212" s="15">
        <v>2.6536946134663015E-3</v>
      </c>
      <c r="EW212" s="15">
        <v>1.2853998941774848E-2</v>
      </c>
      <c r="EX212" s="15">
        <v>-1.0660207552106523E-2</v>
      </c>
      <c r="EY212" s="15">
        <v>1.8799228775948276E-2</v>
      </c>
      <c r="EZ212" s="15">
        <v>1.5001712774320232E-2</v>
      </c>
      <c r="FA212" s="15">
        <v>-3.8970686961307022E-3</v>
      </c>
      <c r="FB212" s="15">
        <v>-2.1250065741211443E-3</v>
      </c>
      <c r="FC212" s="15">
        <v>-8.0935006967008637E-3</v>
      </c>
      <c r="FD212" s="15">
        <v>-2.8153153339095506E-4</v>
      </c>
      <c r="FE212" s="15">
        <v>2.3569763526485737E-2</v>
      </c>
      <c r="FF212" s="15">
        <v>5.6824543683209414E-3</v>
      </c>
      <c r="FG212" s="15">
        <v>1.1580199497876791E-2</v>
      </c>
      <c r="FH212" s="15">
        <v>3.5167734063573631E-3</v>
      </c>
      <c r="FI212" s="15">
        <v>1.2904918651366242E-2</v>
      </c>
      <c r="FJ212" s="15">
        <v>2.7680972488269499E-2</v>
      </c>
      <c r="FK212" s="15">
        <v>-2.9966310350345369E-3</v>
      </c>
      <c r="FL212" s="15">
        <v>2.5190199223849839E-3</v>
      </c>
      <c r="FM212" s="15">
        <v>1.4373226241371748E-2</v>
      </c>
      <c r="FN212" s="15">
        <v>1.600034134644112E-2</v>
      </c>
      <c r="FO212" s="15">
        <v>1.7398046669809143E-2</v>
      </c>
      <c r="FP212" s="15">
        <v>2.2439458507144357E-2</v>
      </c>
      <c r="FQ212" s="15">
        <v>-1.8112335755660413E-2</v>
      </c>
      <c r="FR212" s="15">
        <v>1.3687863993166028E-2</v>
      </c>
      <c r="FS212" s="15">
        <v>-7.5279099907308951E-3</v>
      </c>
      <c r="FT212" s="15">
        <v>2.1699827683229491E-3</v>
      </c>
      <c r="FU212" s="15">
        <v>-1.0480079151696008E-2</v>
      </c>
      <c r="FV212" s="15">
        <v>1.2077609154590181E-2</v>
      </c>
      <c r="FW212" s="15">
        <v>-3.0494469285512493E-3</v>
      </c>
      <c r="FX212" s="15">
        <v>-1.3528140591298342E-3</v>
      </c>
      <c r="FY212" s="15">
        <v>2.5487411340360842E-2</v>
      </c>
      <c r="FZ212" s="15">
        <v>-2.5562704516729408E-2</v>
      </c>
      <c r="GA212" s="15">
        <v>3.379015792494458E-3</v>
      </c>
      <c r="GB212" s="15">
        <v>1.5028157113369061E-2</v>
      </c>
      <c r="GC212" s="15">
        <v>9.971682500354245E-3</v>
      </c>
      <c r="GD212" s="15">
        <v>1.8881679832418615E-2</v>
      </c>
      <c r="GE212" s="15">
        <v>4.3552110788148106E-4</v>
      </c>
      <c r="GF212" s="15">
        <v>2.8595958863043267E-3</v>
      </c>
      <c r="GG212" s="15">
        <v>1.914608234030225E-2</v>
      </c>
      <c r="GH212" s="15">
        <v>-2.1813431175485049E-3</v>
      </c>
      <c r="GI212" s="15">
        <v>1.4182806071047068E-2</v>
      </c>
      <c r="GJ212" s="15">
        <v>4.036603974087366E-3</v>
      </c>
      <c r="GK212" s="15">
        <v>-4.9238724446333867E-3</v>
      </c>
      <c r="GL212" s="15">
        <v>-3.0712586687529801E-2</v>
      </c>
      <c r="GM212" s="15">
        <v>-1.4510387702603341E-2</v>
      </c>
      <c r="GN212" s="15">
        <v>-1.5809276455109916E-2</v>
      </c>
      <c r="GO212" s="15">
        <v>-2.3342764699303853E-2</v>
      </c>
      <c r="GP212" s="15">
        <v>4.4158658682425384E-3</v>
      </c>
      <c r="GQ212" s="15">
        <v>3.8010400309014753E-3</v>
      </c>
      <c r="GR212" s="15">
        <v>-1.2010893309698491E-2</v>
      </c>
      <c r="GS212" s="15">
        <v>2.4934506400168806E-2</v>
      </c>
      <c r="GT212" s="15">
        <v>-1.1509372808802704E-2</v>
      </c>
      <c r="GU212" s="15">
        <v>8.8041091526946079E-4</v>
      </c>
      <c r="GV212" s="15">
        <v>2.3701302022334066E-2</v>
      </c>
      <c r="GW212" s="15">
        <v>1.7681861836816002E-2</v>
      </c>
      <c r="GX212" s="15">
        <v>-3.4870854799332806E-3</v>
      </c>
      <c r="GY212" s="15">
        <v>-4.6820218186969945E-3</v>
      </c>
      <c r="GZ212" s="15">
        <v>1.0962060681161194E-2</v>
      </c>
      <c r="HA212" s="15">
        <v>-1.9104387749402051E-2</v>
      </c>
      <c r="HB212" s="15">
        <v>-1.0892441166423669E-2</v>
      </c>
      <c r="HC212" s="15">
        <v>-2.8872868475571809E-3</v>
      </c>
      <c r="HD212" s="15">
        <v>1.2386439488077633E-2</v>
      </c>
      <c r="HE212" s="15">
        <v>2.1839543607965049E-2</v>
      </c>
      <c r="HF212" s="15">
        <v>0</v>
      </c>
      <c r="HG212" s="15">
        <v>6.8311461088355497E-3</v>
      </c>
      <c r="HH212" s="15">
        <v>2.819992468828946E-3</v>
      </c>
      <c r="HI212" s="15">
        <v>8.443579699291652E-3</v>
      </c>
      <c r="HJ212" s="15">
        <v>1.0200790579894543E-2</v>
      </c>
      <c r="HK212" s="15">
        <v>1.7765867947973642E-2</v>
      </c>
      <c r="HL212" s="15">
        <v>2.1061775963366291E-2</v>
      </c>
      <c r="HM212" s="15">
        <v>2.3110123271025258E-2</v>
      </c>
      <c r="HN212" s="15">
        <v>3.6822021494104704E-3</v>
      </c>
      <c r="HO212" s="15">
        <v>9.4044580279784191E-3</v>
      </c>
      <c r="HP212" s="15">
        <v>2.1886636007602414E-3</v>
      </c>
      <c r="HQ212" s="15">
        <v>5.5918132657777134E-3</v>
      </c>
      <c r="HR212" s="15">
        <v>1.157336606871919E-2</v>
      </c>
      <c r="HS212" s="15">
        <v>1.3703784593663009E-2</v>
      </c>
      <c r="HT212" s="15">
        <v>-5.8795944793578808E-3</v>
      </c>
      <c r="HU212" s="15">
        <v>1.1015238859331466E-3</v>
      </c>
      <c r="HV212" s="15">
        <v>-1.2670831634613111E-3</v>
      </c>
      <c r="HW212" s="15">
        <v>1.6252238259592748E-3</v>
      </c>
      <c r="HX212" s="15">
        <v>-9.7752489046423301E-3</v>
      </c>
      <c r="HY212" s="15">
        <v>-5.5416423649881988E-3</v>
      </c>
      <c r="HZ212" s="15">
        <v>1.6310556543715023E-3</v>
      </c>
      <c r="IA212" s="15">
        <v>6.3171404012614969E-3</v>
      </c>
      <c r="IB212" s="15">
        <v>5.7014408007447981E-3</v>
      </c>
      <c r="IC212" s="15">
        <v>8.7907788172273821E-3</v>
      </c>
      <c r="ID212" s="15">
        <v>7.8920557249117229E-3</v>
      </c>
      <c r="IE212" s="15">
        <v>-7.8968559885955122E-3</v>
      </c>
      <c r="IF212" s="15">
        <v>-2.576952034505526E-3</v>
      </c>
      <c r="IG212" s="15">
        <v>9.1593705438512696E-3</v>
      </c>
      <c r="IH212" s="15">
        <v>-1.2230230795003412E-2</v>
      </c>
      <c r="II212" s="15">
        <v>1.6206563087868091E-2</v>
      </c>
      <c r="IJ212" s="15">
        <v>2.948405084297607E-3</v>
      </c>
      <c r="IK212" s="15">
        <v>-2.0411624446304628E-2</v>
      </c>
      <c r="IL212" s="15">
        <v>-3.2867737066225862E-3</v>
      </c>
      <c r="IM212" s="15">
        <v>7.356838225708629E-3</v>
      </c>
      <c r="IN212" s="15">
        <v>2.4835713589256195E-2</v>
      </c>
      <c r="IO212" s="15">
        <v>-5.5074883508318398E-3</v>
      </c>
      <c r="IP212" s="15">
        <v>1.5114997613311736E-2</v>
      </c>
      <c r="IQ212" s="15">
        <v>-1.648169159436191E-2</v>
      </c>
      <c r="IR212" s="15">
        <v>-1.9284344165604761E-2</v>
      </c>
      <c r="IS212" s="15">
        <v>2.8319362799315365E-2</v>
      </c>
      <c r="IT212" s="15">
        <v>-6.3166416107038525E-3</v>
      </c>
      <c r="IU212" s="15">
        <v>8.3378355827087736E-3</v>
      </c>
      <c r="IV212" s="15">
        <v>8.1441375895631885E-4</v>
      </c>
      <c r="IW212" s="15">
        <v>7.2551708811720156E-3</v>
      </c>
      <c r="IX212" s="15">
        <v>2.8926550107361698E-2</v>
      </c>
      <c r="IY212" s="15">
        <v>7.3656986513867392E-3</v>
      </c>
      <c r="IZ212" s="15">
        <v>1.8630346540561813E-2</v>
      </c>
      <c r="JA212" s="15">
        <v>2.9705092922933567E-3</v>
      </c>
      <c r="JB212" s="15">
        <v>5.6800405157035223E-3</v>
      </c>
      <c r="JC212" s="15">
        <v>3.5354985856488733E-2</v>
      </c>
      <c r="JD212" s="15">
        <v>5.3006122153962691E-3</v>
      </c>
      <c r="JE212" s="15">
        <v>-2.0212721641749854E-3</v>
      </c>
      <c r="JF212" s="15">
        <v>-2.0747547601565378E-3</v>
      </c>
      <c r="JG212" s="15">
        <v>-1.7226443209457445E-2</v>
      </c>
      <c r="JH212" s="15">
        <v>-1.410863884137149E-3</v>
      </c>
      <c r="JI212" s="15">
        <v>7.900073383201452E-3</v>
      </c>
      <c r="JJ212" s="15">
        <v>3.1965930256274942E-3</v>
      </c>
      <c r="JK212" s="15">
        <v>8.2304991365154435E-3</v>
      </c>
      <c r="JL212" s="15">
        <v>2.1409960555627373E-2</v>
      </c>
      <c r="JM212" s="15">
        <v>-1.1486725267398275E-2</v>
      </c>
      <c r="JN212" s="15">
        <v>-5.8001352372155516E-3</v>
      </c>
      <c r="JO212" s="15">
        <v>4.6641833976825239E-2</v>
      </c>
      <c r="JP212" s="15">
        <v>1.2793351459909322E-2</v>
      </c>
      <c r="JQ212" s="15">
        <v>5.1531748734037009E-3</v>
      </c>
      <c r="JR212" s="15">
        <v>2.6174377700572005E-2</v>
      </c>
      <c r="JS212" s="15">
        <v>7.8953246203212132E-3</v>
      </c>
      <c r="JT212" s="15">
        <v>4.058037775777977E-2</v>
      </c>
      <c r="JU212" s="15">
        <v>-7.3377688986082379E-3</v>
      </c>
      <c r="JV212" s="15">
        <v>-7.472014838701066E-3</v>
      </c>
      <c r="JW212" s="15">
        <v>1.7319918918116337E-2</v>
      </c>
      <c r="JX212" s="15">
        <v>1.8731840548106803E-2</v>
      </c>
      <c r="JY212" s="15">
        <v>-3.860698111472972E-3</v>
      </c>
      <c r="JZ212" s="15">
        <v>3.7688486822288684E-3</v>
      </c>
      <c r="KA212" s="15">
        <v>1.5320642086258803E-3</v>
      </c>
      <c r="KB212" s="15">
        <v>5.1540730342207663E-3</v>
      </c>
      <c r="KC212" s="15">
        <v>3.4054179002408411E-3</v>
      </c>
      <c r="KD212" s="15">
        <v>1.803117304739989E-3</v>
      </c>
      <c r="KE212" s="15">
        <v>0</v>
      </c>
      <c r="KF212" s="15">
        <v>7.978423482828843E-3</v>
      </c>
      <c r="KG212" s="15">
        <v>3.4246608813641747E-3</v>
      </c>
      <c r="KH212" s="15">
        <v>2.4539889615665658E-3</v>
      </c>
      <c r="KI212" s="15">
        <v>1.60098290574834E-2</v>
      </c>
      <c r="KJ212" s="15">
        <v>5.3255996119574156E-3</v>
      </c>
      <c r="KK212" s="15">
        <v>-1.9718404196796453E-2</v>
      </c>
      <c r="KL212" s="15">
        <v>1.7225306281879123E-2</v>
      </c>
      <c r="KM212" s="15">
        <v>-8.6841485054302853E-3</v>
      </c>
      <c r="KN212" s="15">
        <v>4.2184266915111452E-3</v>
      </c>
      <c r="KO212" s="15">
        <v>-5.3715438019108766E-3</v>
      </c>
      <c r="KP212" s="15">
        <v>-3.3988864961961422E-3</v>
      </c>
      <c r="KQ212" s="15">
        <v>2.2065841158823509E-2</v>
      </c>
      <c r="KR212" s="15">
        <v>-5.3555617444336892E-3</v>
      </c>
      <c r="KS212" s="15">
        <v>1.3482520235470849E-2</v>
      </c>
      <c r="KT212" s="15">
        <v>1.1578399624240078E-2</v>
      </c>
      <c r="KU212" s="15">
        <v>8.6758535059533702E-3</v>
      </c>
      <c r="KV212" s="15">
        <v>2.4861351696777584E-2</v>
      </c>
      <c r="KW212" s="15">
        <v>0</v>
      </c>
      <c r="KX212" s="15">
        <v>2.649938151438742E-2</v>
      </c>
      <c r="KY212" s="15">
        <v>8.6569871223247702E-4</v>
      </c>
      <c r="KZ212" s="15">
        <v>-1.1261723039798444E-2</v>
      </c>
      <c r="LA212" s="15">
        <v>-2.5971446023886945E-3</v>
      </c>
      <c r="LB212" s="15">
        <v>9.9580518970017046E-3</v>
      </c>
      <c r="LC212" s="15">
        <v>-2.658412943140092E-4</v>
      </c>
      <c r="LD212" s="15">
        <v>1.837279722786464E-2</v>
      </c>
      <c r="LE212" s="15">
        <v>8.3810592976821642E-4</v>
      </c>
      <c r="LF212" s="15">
        <v>1.3781058287988415E-2</v>
      </c>
      <c r="LG212" s="15">
        <v>2.4972035054865071E-2</v>
      </c>
      <c r="LH212" s="15">
        <v>1.4447389943739854E-3</v>
      </c>
      <c r="LI212" s="15">
        <v>1.8154810280371744E-2</v>
      </c>
      <c r="LJ212" s="15">
        <v>-1.091107582334568E-3</v>
      </c>
      <c r="LK212" s="15">
        <v>-2.2862653602186431E-3</v>
      </c>
      <c r="LL212" s="15">
        <v>2.8509411117072097E-2</v>
      </c>
      <c r="LM212" s="15">
        <v>4.3175888612022239E-3</v>
      </c>
      <c r="LN212" s="15">
        <v>-1.3730699607909824E-2</v>
      </c>
      <c r="LO212" s="15">
        <v>-5.3287373158450177E-3</v>
      </c>
      <c r="LP212" s="15">
        <v>-1.2899898589689486E-3</v>
      </c>
      <c r="LQ212" s="15">
        <v>2.7347295936894937E-2</v>
      </c>
      <c r="LR212" s="15">
        <v>-5.955197038673846E-3</v>
      </c>
      <c r="LS212" s="15">
        <v>2.0112300419083142E-3</v>
      </c>
      <c r="LT212" s="15">
        <v>-3.051108392896346E-3</v>
      </c>
      <c r="LU212" s="15">
        <v>0</v>
      </c>
      <c r="LV212" s="15">
        <v>2.521646519220927E-2</v>
      </c>
      <c r="LW212" s="15">
        <v>1.0287675488807204E-2</v>
      </c>
      <c r="LX212" s="15">
        <v>1.1187036578840124E-2</v>
      </c>
      <c r="LY212" s="15">
        <v>1.2564836404894962E-2</v>
      </c>
      <c r="LZ212" s="15">
        <v>1.1482006301809773E-2</v>
      </c>
      <c r="MA212" s="15">
        <v>1.3624120444908187E-2</v>
      </c>
      <c r="MB212" s="15">
        <v>-5.1290558232707367E-3</v>
      </c>
      <c r="MC212" s="15">
        <v>9.9565540448221662E-4</v>
      </c>
      <c r="MD212" s="15">
        <v>2.003430318265207E-2</v>
      </c>
      <c r="ME212" s="15">
        <v>4.408615528391396E-3</v>
      </c>
      <c r="MF212" s="15">
        <v>-2.1420929290543234E-3</v>
      </c>
      <c r="MG212" s="15">
        <v>2.3910109422437113E-3</v>
      </c>
      <c r="MH212" s="15">
        <v>-6.9516860637585602E-4</v>
      </c>
      <c r="MI212" s="15">
        <v>4.4004471448216712E-3</v>
      </c>
      <c r="MJ212" s="15">
        <v>-2.9936694781563197E-3</v>
      </c>
      <c r="MK212" s="15">
        <v>1.117051101553593E-3</v>
      </c>
      <c r="ML212" s="15">
        <v>-6.4474755909696485E-3</v>
      </c>
      <c r="MM212" s="15">
        <v>1.9707560511692181E-2</v>
      </c>
      <c r="MN212" s="15">
        <v>1.6460592790191103E-2</v>
      </c>
      <c r="MO212" s="15">
        <v>-1.9893081283679503E-3</v>
      </c>
      <c r="MP212" s="15">
        <v>2.2918046259546576E-2</v>
      </c>
      <c r="MQ212" s="15">
        <v>-6.7872755526370565E-3</v>
      </c>
      <c r="MR212" s="15">
        <v>5.0251084809106956E-2</v>
      </c>
      <c r="MS212" s="15">
        <v>-9.0114577483183644E-3</v>
      </c>
      <c r="MT212" s="15">
        <v>0</v>
      </c>
      <c r="MU212" s="15">
        <v>-3.5305960240594361E-2</v>
      </c>
      <c r="MV212" s="15">
        <v>2.3153518099972661E-3</v>
      </c>
      <c r="MW212" s="15">
        <v>4.2781747707099542E-3</v>
      </c>
      <c r="MX212" s="15">
        <v>-3.1901591824548492E-2</v>
      </c>
      <c r="MY212" s="15">
        <v>-1.3899750304961326E-3</v>
      </c>
      <c r="MZ212" s="15">
        <v>-5.7622607140902721E-3</v>
      </c>
      <c r="NA212" s="15">
        <v>-6.4575870158985662E-3</v>
      </c>
      <c r="NB212" s="15">
        <v>1.7796499803620382E-2</v>
      </c>
      <c r="NC212" s="15">
        <v>-2.060061533284081E-2</v>
      </c>
      <c r="ND212" s="15">
        <v>-2.9792900314941722E-3</v>
      </c>
      <c r="NE212" s="15">
        <v>1.7006806820174724E-3</v>
      </c>
      <c r="NF212" s="15">
        <v>5.3476063265952773E-3</v>
      </c>
      <c r="NG212" s="15">
        <v>1.3583003931771792E-3</v>
      </c>
      <c r="NH212" s="15">
        <v>6.0607684290498967E-2</v>
      </c>
      <c r="NI212" s="15">
        <v>5.6601603063889437E-3</v>
      </c>
      <c r="NJ212" s="15">
        <v>-6.7058088671913168E-3</v>
      </c>
      <c r="NK212" s="15">
        <v>8.2600187055318942E-3</v>
      </c>
      <c r="NL212" s="15">
        <v>1.3334942016254752E-2</v>
      </c>
      <c r="NM212" s="15">
        <v>0</v>
      </c>
      <c r="NN212" s="15">
        <v>-1.6652793190612089E-3</v>
      </c>
      <c r="NO212" s="15">
        <v>-2.3059930113568175E-2</v>
      </c>
      <c r="NP212" s="15">
        <v>2.8135066790840198E-3</v>
      </c>
      <c r="NQ212" s="15">
        <v>2.7411704689760012E-2</v>
      </c>
      <c r="NR212" s="15">
        <v>1.3758816171427529E-2</v>
      </c>
      <c r="NS212" s="15">
        <v>4.0303998059030696E-3</v>
      </c>
      <c r="NT212" s="15">
        <v>-1.6381820201809803E-2</v>
      </c>
      <c r="NU212" s="15">
        <v>2.865331473286427E-3</v>
      </c>
      <c r="NV212" s="15">
        <v>8.2486032715005323E-3</v>
      </c>
      <c r="NW212" s="15">
        <v>-4.6542637209186144E-3</v>
      </c>
      <c r="NX212" s="15">
        <v>-6.8154713832599184E-4</v>
      </c>
      <c r="NY212" s="15">
        <v>6.4122124265188069E-3</v>
      </c>
      <c r="NZ212" s="15">
        <v>-2.6917916657114146E-3</v>
      </c>
      <c r="OA212" s="15">
        <v>9.8280106190807778E-4</v>
      </c>
      <c r="OB212" s="15">
        <v>-8.8526047191890425E-4</v>
      </c>
      <c r="OC212" s="15">
        <v>-7.2225153029697141E-3</v>
      </c>
      <c r="OD212" s="15">
        <v>1.1661432298357619E-2</v>
      </c>
      <c r="OE212" s="15">
        <v>-1.4435224448162511E-3</v>
      </c>
      <c r="OF212" s="15">
        <v>1.1299555253933247E-2</v>
      </c>
      <c r="OG212" s="15">
        <v>-5.165338318784813E-3</v>
      </c>
      <c r="OH212" s="15">
        <v>2.6753869629484381E-2</v>
      </c>
      <c r="OI212" s="15">
        <v>1.229000976482837E-2</v>
      </c>
      <c r="OJ212" s="15">
        <v>-1.0156337302287185E-2</v>
      </c>
      <c r="OK212" s="15">
        <v>-2.4958415618186345E-3</v>
      </c>
      <c r="OL212" s="15">
        <v>1.5238175095904812E-2</v>
      </c>
      <c r="OM212" s="15">
        <v>2.8336222591097693E-2</v>
      </c>
      <c r="ON212" s="15">
        <v>-5.8499822716976029E-3</v>
      </c>
      <c r="OO212" s="15">
        <v>0</v>
      </c>
      <c r="OP212" s="15">
        <v>2.5910777827475779E-3</v>
      </c>
      <c r="OQ212" s="15">
        <v>-1.217656162626672E-3</v>
      </c>
      <c r="OR212" s="15">
        <v>2.2886912702063784E-2</v>
      </c>
      <c r="OS212" s="15">
        <v>1.5447461642230344E-2</v>
      </c>
      <c r="OT212" s="15">
        <v>-1.7441457588634978E-2</v>
      </c>
      <c r="OU212" s="15">
        <v>9.950330853168092E-3</v>
      </c>
      <c r="OV212" s="15">
        <v>1.8604761531690009E-2</v>
      </c>
      <c r="OW212" s="15">
        <v>6.2034741443518467E-4</v>
      </c>
      <c r="OX212" s="15">
        <v>-7.3680936488527745E-3</v>
      </c>
      <c r="OY212" s="15">
        <v>-1.506843037401423E-2</v>
      </c>
      <c r="OZ212" s="15">
        <v>2.0520036026658521E-2</v>
      </c>
      <c r="PA212" s="15">
        <v>2.7682104351232781E-2</v>
      </c>
      <c r="PB212" s="15">
        <v>5.5651794381518082E-3</v>
      </c>
      <c r="PC212" s="15">
        <v>2.0919362223741932E-2</v>
      </c>
      <c r="PD212" s="15">
        <v>5.5663260856590934E-3</v>
      </c>
      <c r="PE212" s="15">
        <v>-9.8607760437668403E-4</v>
      </c>
      <c r="PF212" s="15">
        <v>-2.2085302431128478E-2</v>
      </c>
      <c r="PG212" s="15">
        <v>-3.7645112557876177E-2</v>
      </c>
      <c r="PH212" s="15">
        <v>2.1489698804093522E-2</v>
      </c>
      <c r="PI212" s="15">
        <v>3.347971591692863E-2</v>
      </c>
      <c r="PJ212" s="15">
        <v>1.4893623781676663E-2</v>
      </c>
      <c r="PK212" s="15">
        <v>1.4685772387784415E-2</v>
      </c>
      <c r="PL212" s="15">
        <v>1.4635056546329203E-2</v>
      </c>
      <c r="PM212" s="15">
        <v>1.7675277829592898E-2</v>
      </c>
      <c r="PN212" s="15">
        <v>-1.0779134254827221E-2</v>
      </c>
      <c r="PO212" s="15">
        <v>7.7198790710190034E-4</v>
      </c>
      <c r="PP212" s="15">
        <v>2.5814865764769566E-2</v>
      </c>
      <c r="PQ212" s="15">
        <v>-1.0523335931360482E-2</v>
      </c>
      <c r="PR212" s="15">
        <v>1.8308317087674039E-3</v>
      </c>
      <c r="PS212" s="15">
        <v>-8.2440697750819532E-3</v>
      </c>
      <c r="PT212" s="15">
        <v>1.390926512164156E-2</v>
      </c>
      <c r="PU212" s="15">
        <v>7.3681706335620373E-3</v>
      </c>
      <c r="PV212" s="15">
        <v>3.7276028825627906E-3</v>
      </c>
      <c r="PW212" s="15">
        <v>9.2216547174538525E-3</v>
      </c>
      <c r="PX212" s="15">
        <v>1.2008992947210202E-2</v>
      </c>
      <c r="PY212" s="15">
        <v>2.7825972327397528E-3</v>
      </c>
      <c r="PZ212" s="15">
        <v>1.3882280110304434E-2</v>
      </c>
      <c r="QA212" s="15">
        <v>-4.003674436171703E-2</v>
      </c>
      <c r="QB212" s="15">
        <v>-1.166700586611457E-2</v>
      </c>
      <c r="QC212" s="15">
        <v>4.5081847010930267E-3</v>
      </c>
      <c r="QD212" s="15">
        <v>5.6260622423421154E-3</v>
      </c>
      <c r="QE212" s="15">
        <v>-6.7198908900459788E-3</v>
      </c>
      <c r="QF212" s="15">
        <v>1.1778313818114436E-2</v>
      </c>
      <c r="QG212" s="15">
        <v>-1.9389745374542185E-2</v>
      </c>
      <c r="QH212" s="15">
        <v>-1.2430719441815003E-2</v>
      </c>
      <c r="QI212" s="15">
        <v>1.3072081567352701E-2</v>
      </c>
      <c r="QJ212" s="15">
        <v>3.8235132545144199E-2</v>
      </c>
      <c r="QK212" s="15">
        <v>5.0612787851647958E-3</v>
      </c>
      <c r="QL212" s="15">
        <v>1.2333354879139346E-2</v>
      </c>
      <c r="QM212" s="15">
        <v>1.1938687647965688E-2</v>
      </c>
      <c r="QN212" s="15">
        <v>8.1841889042614246E-3</v>
      </c>
      <c r="QO212" s="15">
        <v>2.5036796209354385E-2</v>
      </c>
      <c r="QP212" s="15">
        <v>9.4762830248783722E-3</v>
      </c>
      <c r="QQ212" s="15">
        <v>-8.2432623483712428E-3</v>
      </c>
      <c r="QR212" s="15">
        <v>2.3756553075836864E-2</v>
      </c>
      <c r="QS212" s="15">
        <v>2.4834710630779591E-2</v>
      </c>
      <c r="QT212" s="15">
        <v>1.1452588365359164E-2</v>
      </c>
      <c r="QU212" s="15">
        <v>-2.9331678268142191E-3</v>
      </c>
      <c r="QV212" s="15">
        <v>4.3196611445163796E-3</v>
      </c>
      <c r="QW212" s="15">
        <v>6.9742771962865869E-3</v>
      </c>
      <c r="QX212" s="15">
        <v>4.4001094271434961E-3</v>
      </c>
      <c r="QY212" s="15">
        <v>1.177604405437329E-2</v>
      </c>
      <c r="QZ212" s="15">
        <v>5.2242823501628772E-3</v>
      </c>
      <c r="RA212" s="15">
        <v>1.3144060777758779E-3</v>
      </c>
      <c r="RB212" s="15">
        <v>1.2002753359950904E-2</v>
      </c>
      <c r="RC212" s="15">
        <v>9.251483016015416E-3</v>
      </c>
      <c r="RD212" s="15">
        <v>1.3777485440303713E-2</v>
      </c>
      <c r="RE212" s="15">
        <v>-4.0888886274276755E-3</v>
      </c>
      <c r="RF212" s="15">
        <v>1.1246049274627376E-2</v>
      </c>
      <c r="RG212" s="15">
        <v>9.3355977304317127E-3</v>
      </c>
      <c r="RH212" s="15">
        <v>-1.5278841780530644E-3</v>
      </c>
      <c r="RI212" s="15">
        <v>1.445609259399677E-2</v>
      </c>
      <c r="RJ212" s="15">
        <v>-3.4191364748279197E-2</v>
      </c>
      <c r="RK212" s="15">
        <v>4.390348301292854E-3</v>
      </c>
      <c r="RL212" s="15">
        <v>1.9372683347632237E-2</v>
      </c>
      <c r="RM212" s="15">
        <v>1.2283794882152355E-2</v>
      </c>
      <c r="RN212" s="15">
        <v>-1.1212020459219496E-3</v>
      </c>
      <c r="RO212" s="15">
        <v>-1.9766758758726476E-3</v>
      </c>
      <c r="RP212" s="15">
        <v>6.5207497004367851E-3</v>
      </c>
      <c r="RQ212" s="15">
        <v>3.5396616714877926E-2</v>
      </c>
      <c r="RR212" s="15">
        <v>-1.4590105469969063E-2</v>
      </c>
      <c r="RS212" s="15">
        <v>3.1069346041709651E-2</v>
      </c>
      <c r="RT212" s="15">
        <v>1.8122042897690375E-2</v>
      </c>
      <c r="RU212" s="15">
        <v>-4.8301281585966622E-3</v>
      </c>
      <c r="RV212" s="15">
        <v>2.5474535513801164E-2</v>
      </c>
      <c r="RW212" s="15">
        <v>8.1292999257828891E-3</v>
      </c>
      <c r="RX212" s="15">
        <v>6.0097396962186574E-3</v>
      </c>
      <c r="RY212" s="15">
        <v>1.1933822951430302E-3</v>
      </c>
      <c r="RZ212" s="15">
        <v>1.6779264714908756E-2</v>
      </c>
      <c r="SA212" s="15">
        <v>-2.4337744859800089E-3</v>
      </c>
      <c r="SB212" s="15">
        <v>1.2286843992650591E-2</v>
      </c>
      <c r="SC212" s="15">
        <v>1.0104498232326259E-2</v>
      </c>
      <c r="SD212" s="15">
        <v>1.2569874274791903E-2</v>
      </c>
      <c r="SE212" s="15">
        <v>7.7730279856201285E-4</v>
      </c>
      <c r="SF212" s="15">
        <v>1.6212358213800643E-2</v>
      </c>
      <c r="SG212" s="15">
        <v>-3.1517879801949387E-3</v>
      </c>
      <c r="SH212" s="15">
        <v>2.7270837123419341E-3</v>
      </c>
      <c r="SI212" s="15">
        <v>8.4695001135737837E-3</v>
      </c>
      <c r="SJ212" s="15">
        <v>1.5934608288366243E-2</v>
      </c>
      <c r="SK212" s="15">
        <v>8.036593042635402E-3</v>
      </c>
      <c r="SL212" s="15">
        <v>-1.6812713958495096E-2</v>
      </c>
      <c r="SM212" s="15">
        <v>-1.8795035291635735E-3</v>
      </c>
      <c r="SN212" s="15">
        <v>-1.3235750367534797E-2</v>
      </c>
      <c r="SO212" s="15">
        <v>9.5705958417392888E-3</v>
      </c>
      <c r="SP212" s="15">
        <v>-1.2338532260717567E-2</v>
      </c>
      <c r="SQ212" s="15">
        <v>7.0480096578652051E-3</v>
      </c>
      <c r="SR212" s="15">
        <v>1.5551815789862011E-2</v>
      </c>
      <c r="SS212" s="15">
        <v>7.0684703779652774E-3</v>
      </c>
      <c r="ST212" s="15">
        <v>1.5610783308691978E-2</v>
      </c>
      <c r="SU212" s="15">
        <v>8.7285428876025914E-4</v>
      </c>
      <c r="SV212" s="15">
        <v>-3.638171699443065E-3</v>
      </c>
      <c r="SW212" s="15">
        <v>-3.1301460003649528E-2</v>
      </c>
      <c r="SX212" s="15">
        <v>-5.20938865926445E-3</v>
      </c>
      <c r="SY212" s="15">
        <v>3.8853861409166601E-3</v>
      </c>
      <c r="SZ212" s="15">
        <v>-2.9905322171328162E-3</v>
      </c>
      <c r="TA212" s="15">
        <v>1.6977863972430045E-2</v>
      </c>
      <c r="TB212" s="15">
        <v>4.3733312182086662E-2</v>
      </c>
      <c r="TC212" s="15">
        <v>-2.0770158974183456E-2</v>
      </c>
      <c r="TD212" s="15">
        <v>-2.5637738891862822E-4</v>
      </c>
      <c r="TE212" s="15">
        <v>-2.9494591699599842E-3</v>
      </c>
      <c r="TF212" s="15">
        <v>-5.8058033668467596E-3</v>
      </c>
      <c r="TG212" s="15">
        <v>-6.0826015118429352E-3</v>
      </c>
      <c r="TH212" s="15">
        <v>6.2541349344246901E-3</v>
      </c>
      <c r="TI212" s="15">
        <v>3.1364374901303115E-3</v>
      </c>
      <c r="TJ212" s="15">
        <v>-6.2753989624188076E-3</v>
      </c>
      <c r="TK212" s="15">
        <v>5.9425727868028513E-3</v>
      </c>
      <c r="TL212" s="15">
        <v>-7.9333601939587397E-4</v>
      </c>
      <c r="TM212" s="15">
        <v>1.194123251230087E-2</v>
      </c>
      <c r="TN212" s="15">
        <v>7.5472056353829038E-3</v>
      </c>
      <c r="TO212" s="23">
        <v>5.1275120352561989E-3</v>
      </c>
    </row>
    <row r="213" spans="1:535" x14ac:dyDescent="0.35">
      <c r="A213" s="14">
        <v>207</v>
      </c>
      <c r="B213" s="81">
        <v>42690</v>
      </c>
      <c r="C213" s="23">
        <v>-1.8800876797886665E-3</v>
      </c>
      <c r="D213" s="43">
        <f ca="1">OFFSET('CAPM Regression Loop'!$AH$6,$A213,'CAPM Regression Loop'!$D$2)</f>
        <v>-6.3271973506715644E-3</v>
      </c>
      <c r="T213" s="14">
        <v>207</v>
      </c>
      <c r="U213" s="14" t="s">
        <v>209</v>
      </c>
      <c r="V213" s="14">
        <v>1.4167153729890816</v>
      </c>
      <c r="W213" s="14">
        <v>0.30779108821173501</v>
      </c>
      <c r="X213" s="14">
        <v>7.8124192295854794E-2</v>
      </c>
      <c r="Y213" s="14">
        <f t="shared" si="12"/>
        <v>1.353890313752085</v>
      </c>
      <c r="Z213" s="14">
        <f t="shared" si="11"/>
        <v>1.353890313752085</v>
      </c>
      <c r="AA213" s="14">
        <f t="shared" si="13"/>
        <v>1</v>
      </c>
      <c r="AF213" s="80"/>
      <c r="AH213" s="81"/>
      <c r="AI213" s="15">
        <v>1.7034698879046975E-2</v>
      </c>
      <c r="AJ213" s="15">
        <v>-6.9499214838107731E-3</v>
      </c>
      <c r="AK213" s="15">
        <v>-8.2491073011249517E-3</v>
      </c>
      <c r="AL213" s="15">
        <v>2.6533108792486944E-2</v>
      </c>
      <c r="AM213" s="15">
        <v>-2.1381732501073905E-2</v>
      </c>
      <c r="AN213" s="15">
        <v>-8.4601805195627447E-3</v>
      </c>
      <c r="AO213" s="15">
        <v>3.5105352000579276E-3</v>
      </c>
      <c r="AP213" s="15">
        <v>1.140126361546538E-2</v>
      </c>
      <c r="AQ213" s="15">
        <v>4.0435214426894593E-3</v>
      </c>
      <c r="AR213" s="15">
        <v>-4.8497413006023896E-3</v>
      </c>
      <c r="AS213" s="15">
        <v>-5.3026060846344328E-3</v>
      </c>
      <c r="AT213" s="15">
        <v>1.0021095659929194E-2</v>
      </c>
      <c r="AU213" s="15">
        <v>2.7088052680870989E-3</v>
      </c>
      <c r="AV213" s="15">
        <v>3.1694638303796464E-2</v>
      </c>
      <c r="AW213" s="15">
        <v>-1.6370326698587189E-2</v>
      </c>
      <c r="AX213" s="15">
        <v>-7.9358795549677053E-3</v>
      </c>
      <c r="AY213" s="15">
        <v>-1.6601517152541791E-2</v>
      </c>
      <c r="AZ213" s="15">
        <v>-2.3492254313455131E-3</v>
      </c>
      <c r="BA213" s="15">
        <v>-9.2843457739188832E-3</v>
      </c>
      <c r="BB213" s="15">
        <v>-4.5920790935186709E-3</v>
      </c>
      <c r="BC213" s="15">
        <v>-7.7700468619317882E-3</v>
      </c>
      <c r="BD213" s="15">
        <v>-6.6022980995706984E-3</v>
      </c>
      <c r="BE213" s="15">
        <v>4.0615083391797938E-3</v>
      </c>
      <c r="BF213" s="15">
        <v>-4.1204806655789862E-3</v>
      </c>
      <c r="BG213" s="15">
        <v>6.5464190554615593E-3</v>
      </c>
      <c r="BH213" s="15">
        <v>1.7690818269405269E-2</v>
      </c>
      <c r="BI213" s="15">
        <v>9.5749781239452792E-4</v>
      </c>
      <c r="BJ213" s="15">
        <v>-6.0252730197099371E-3</v>
      </c>
      <c r="BK213" s="15">
        <v>-8.1679090908621955E-3</v>
      </c>
      <c r="BL213" s="15">
        <v>-1.7603505767661617E-2</v>
      </c>
      <c r="BM213" s="15">
        <v>1.7705407544234698E-2</v>
      </c>
      <c r="BN213" s="15">
        <v>1.3751684091816024E-2</v>
      </c>
      <c r="BO213" s="15">
        <v>9.5701390606732231E-2</v>
      </c>
      <c r="BP213" s="15">
        <v>-1.27710308982518E-2</v>
      </c>
      <c r="BQ213" s="15">
        <v>1.0500158467093854E-3</v>
      </c>
      <c r="BR213" s="15">
        <v>1.1553231092409394E-3</v>
      </c>
      <c r="BS213" s="15">
        <v>-1.9279648422214212E-3</v>
      </c>
      <c r="BT213" s="15">
        <v>1.8572235908776807E-2</v>
      </c>
      <c r="BU213" s="15">
        <v>4.3632136776787676E-3</v>
      </c>
      <c r="BV213" s="15">
        <v>-3.3766114634257794E-3</v>
      </c>
      <c r="BW213" s="15">
        <v>1.7595761890379442E-2</v>
      </c>
      <c r="BX213" s="15">
        <v>-2.1675517587846585E-4</v>
      </c>
      <c r="BY213" s="15">
        <v>-1.4538848540094429E-3</v>
      </c>
      <c r="BZ213" s="15">
        <v>-1.2277884971646138E-2</v>
      </c>
      <c r="CA213" s="15">
        <v>-1.4939883724488274E-2</v>
      </c>
      <c r="CB213" s="15">
        <v>-9.9599216919989235E-3</v>
      </c>
      <c r="CC213" s="15">
        <v>4.3340142963285257E-3</v>
      </c>
      <c r="CD213" s="15">
        <v>9.9311569956897633E-3</v>
      </c>
      <c r="CE213" s="15">
        <v>2.8103062992555659E-3</v>
      </c>
      <c r="CF213" s="15">
        <v>1.1354960712551666E-2</v>
      </c>
      <c r="CG213" s="15">
        <v>9.4027574800997268E-3</v>
      </c>
      <c r="CH213" s="15">
        <v>8.2565982990540562E-3</v>
      </c>
      <c r="CI213" s="15">
        <v>2.9463367508343542E-3</v>
      </c>
      <c r="CJ213" s="15">
        <v>4.5970687630902023E-3</v>
      </c>
      <c r="CK213" s="15">
        <v>-1.0960914454514862E-2</v>
      </c>
      <c r="CL213" s="15">
        <v>-8.2301796135504611E-3</v>
      </c>
      <c r="CM213" s="15">
        <v>9.5541064147648836E-3</v>
      </c>
      <c r="CN213" s="15">
        <v>-1.1339452686845818E-2</v>
      </c>
      <c r="CO213" s="15">
        <v>-2.054695185603703E-2</v>
      </c>
      <c r="CP213" s="15">
        <v>-6.5139509414372182E-4</v>
      </c>
      <c r="CQ213" s="15">
        <v>-3.7296080528275684E-3</v>
      </c>
      <c r="CR213" s="15">
        <v>1.4191698410863171E-2</v>
      </c>
      <c r="CS213" s="15">
        <v>3.7159900706263483E-3</v>
      </c>
      <c r="CT213" s="15">
        <v>1.4760415583120674E-2</v>
      </c>
      <c r="CU213" s="15">
        <v>-1.0593045702723581E-2</v>
      </c>
      <c r="CV213" s="15">
        <v>2.4551939659498575E-3</v>
      </c>
      <c r="CW213" s="15">
        <v>-1.5401019776494275E-2</v>
      </c>
      <c r="CX213" s="15">
        <v>-1.8530747140151328E-2</v>
      </c>
      <c r="CY213" s="15">
        <v>-1.2709743831039412E-2</v>
      </c>
      <c r="CZ213" s="15">
        <v>1.3082157805062954E-3</v>
      </c>
      <c r="DA213" s="15">
        <v>-8.6810714365668836E-3</v>
      </c>
      <c r="DB213" s="15">
        <v>1.0353033649902442E-2</v>
      </c>
      <c r="DC213" s="15">
        <v>8.7019584896603857E-4</v>
      </c>
      <c r="DD213" s="15">
        <v>-1.4235115821871872E-2</v>
      </c>
      <c r="DE213" s="15">
        <v>-1.4898531388749824E-2</v>
      </c>
      <c r="DF213" s="15">
        <v>2.5380724284708709E-3</v>
      </c>
      <c r="DG213" s="15">
        <v>1.2484556662245277E-2</v>
      </c>
      <c r="DH213" s="15">
        <v>-7.875163748838003E-3</v>
      </c>
      <c r="DI213" s="15">
        <v>-1.1608842229580623E-2</v>
      </c>
      <c r="DJ213" s="15">
        <v>2.3948283178738378E-3</v>
      </c>
      <c r="DK213" s="15">
        <v>-2.9059450864150228E-2</v>
      </c>
      <c r="DL213" s="15">
        <v>1.020929134107143E-3</v>
      </c>
      <c r="DM213" s="15">
        <v>2.8670227919291159E-3</v>
      </c>
      <c r="DN213" s="15">
        <v>2.7402238710751359E-2</v>
      </c>
      <c r="DO213" s="15">
        <v>-5.8875480063943456E-4</v>
      </c>
      <c r="DP213" s="15">
        <v>-1.0141400300876317E-2</v>
      </c>
      <c r="DQ213" s="15">
        <v>-5.5029181972303526E-3</v>
      </c>
      <c r="DR213" s="15">
        <v>-1.3034217838906915E-2</v>
      </c>
      <c r="DS213" s="15">
        <v>-6.8104690025267518E-3</v>
      </c>
      <c r="DT213" s="15">
        <v>8.9706218170900734E-4</v>
      </c>
      <c r="DU213" s="15">
        <v>-2.3412440624743232E-2</v>
      </c>
      <c r="DV213" s="15">
        <v>1.3489817235209335E-3</v>
      </c>
      <c r="DW213" s="15">
        <v>6.8557690153463096E-3</v>
      </c>
      <c r="DX213" s="15">
        <v>6.5290727409150415E-4</v>
      </c>
      <c r="DY213" s="15">
        <v>-6.0790460763821153E-3</v>
      </c>
      <c r="DZ213" s="15">
        <v>2.2500572006967298E-3</v>
      </c>
      <c r="EA213" s="15">
        <v>-1.7531561292596473E-3</v>
      </c>
      <c r="EB213" s="15">
        <v>-1.6249624658214432E-2</v>
      </c>
      <c r="EC213" s="15">
        <v>7.2889872732752959E-3</v>
      </c>
      <c r="ED213" s="15">
        <v>-8.4790264001315362E-3</v>
      </c>
      <c r="EE213" s="15">
        <v>7.2238450893195739E-3</v>
      </c>
      <c r="EF213" s="15">
        <v>-6.6266399418747962E-3</v>
      </c>
      <c r="EG213" s="15">
        <v>-1.7519714154638278E-3</v>
      </c>
      <c r="EH213" s="15">
        <v>1.5585672502862408E-2</v>
      </c>
      <c r="EI213" s="15">
        <v>-2.1510010444549098E-3</v>
      </c>
      <c r="EJ213" s="15">
        <v>-2.3773984141370396E-2</v>
      </c>
      <c r="EK213" s="15">
        <v>-2.7299238487637916E-2</v>
      </c>
      <c r="EL213" s="15">
        <v>4.7961722634930135E-3</v>
      </c>
      <c r="EM213" s="15">
        <v>-8.9839689942915243E-3</v>
      </c>
      <c r="EN213" s="15">
        <v>2.9073993517786905E-4</v>
      </c>
      <c r="EO213" s="15">
        <v>-2.0076516390479551E-2</v>
      </c>
      <c r="EP213" s="15">
        <v>6.5284283436878206E-3</v>
      </c>
      <c r="EQ213" s="15">
        <v>4.9166993337569102E-3</v>
      </c>
      <c r="ER213" s="15">
        <v>-8.9588312881582772E-3</v>
      </c>
      <c r="ES213" s="15">
        <v>-9.6383017225146004E-3</v>
      </c>
      <c r="ET213" s="15">
        <v>-4.1093783133345748E-3</v>
      </c>
      <c r="EU213" s="15">
        <v>6.3633473353071057E-4</v>
      </c>
      <c r="EV213" s="15">
        <v>-1.9298844572220787E-2</v>
      </c>
      <c r="EW213" s="15">
        <v>-1.375326856865623E-3</v>
      </c>
      <c r="EX213" s="15">
        <v>-8.1235215214793318E-3</v>
      </c>
      <c r="EY213" s="15">
        <v>2.1188007240210763E-2</v>
      </c>
      <c r="EZ213" s="15">
        <v>7.1792804887052548E-3</v>
      </c>
      <c r="FA213" s="15">
        <v>-6.4171343206335402E-3</v>
      </c>
      <c r="FB213" s="15">
        <v>-5.6141144188341244E-3</v>
      </c>
      <c r="FC213" s="15">
        <v>-1.5768556383901462E-2</v>
      </c>
      <c r="FD213" s="15">
        <v>-2.6706038783511888E-3</v>
      </c>
      <c r="FE213" s="15">
        <v>-5.6824313695715799E-3</v>
      </c>
      <c r="FF213" s="15">
        <v>0</v>
      </c>
      <c r="FG213" s="15">
        <v>-1.6416237334661753E-2</v>
      </c>
      <c r="FH213" s="15">
        <v>-2.7363363219997201E-3</v>
      </c>
      <c r="FI213" s="15">
        <v>-6.0039029017624462E-3</v>
      </c>
      <c r="FJ213" s="15">
        <v>-1.8538855369395885E-2</v>
      </c>
      <c r="FK213" s="15">
        <v>7.2572891094796234E-3</v>
      </c>
      <c r="FL213" s="15">
        <v>1.4429678272149969E-2</v>
      </c>
      <c r="FM213" s="15">
        <v>-6.1338817612662426E-3</v>
      </c>
      <c r="FN213" s="15">
        <v>-1.8737123713069507E-3</v>
      </c>
      <c r="FO213" s="15">
        <v>-1.8264845260341873E-3</v>
      </c>
      <c r="FP213" s="15">
        <v>-3.4506072794466707E-3</v>
      </c>
      <c r="FQ213" s="15">
        <v>-1.6356414715559483E-2</v>
      </c>
      <c r="FR213" s="15">
        <v>1.7156516239965822E-2</v>
      </c>
      <c r="FS213" s="15">
        <v>-1.2515103937755456E-2</v>
      </c>
      <c r="FT213" s="15">
        <v>-4.8158051175736984E-3</v>
      </c>
      <c r="FU213" s="15">
        <v>4.5977092486293282E-3</v>
      </c>
      <c r="FV213" s="15">
        <v>-2.0322811836526549E-2</v>
      </c>
      <c r="FW213" s="15">
        <v>-1.5430573226645804E-2</v>
      </c>
      <c r="FX213" s="15">
        <v>-2.6152257625366139E-2</v>
      </c>
      <c r="FY213" s="15">
        <v>2.1535666403273749E-3</v>
      </c>
      <c r="FZ213" s="15">
        <v>-2.2927504643704692E-2</v>
      </c>
      <c r="GA213" s="15">
        <v>1.8805829862650892E-4</v>
      </c>
      <c r="GB213" s="15">
        <v>3.9151762899189311E-3</v>
      </c>
      <c r="GC213" s="15">
        <v>1.5468509131056523E-2</v>
      </c>
      <c r="GD213" s="15">
        <v>-5.6318346673917405E-3</v>
      </c>
      <c r="GE213" s="15">
        <v>5.5914875716544243E-3</v>
      </c>
      <c r="GF213" s="15">
        <v>-1.039821348139197E-2</v>
      </c>
      <c r="GG213" s="15">
        <v>1.1361367738648522E-2</v>
      </c>
      <c r="GH213" s="15">
        <v>-8.6780990087559247E-3</v>
      </c>
      <c r="GI213" s="15">
        <v>-9.5632675081847186E-3</v>
      </c>
      <c r="GJ213" s="15">
        <v>-9.1263551171706161E-3</v>
      </c>
      <c r="GK213" s="15">
        <v>-1.4627800326773939E-2</v>
      </c>
      <c r="GL213" s="15">
        <v>6.8497027389520532E-3</v>
      </c>
      <c r="GM213" s="15">
        <v>-1.0709187125355433E-3</v>
      </c>
      <c r="GN213" s="15">
        <v>1.0567908466414219E-2</v>
      </c>
      <c r="GO213" s="15">
        <v>-4.3712731706334225E-3</v>
      </c>
      <c r="GP213" s="15">
        <v>-8.8123175640909216E-3</v>
      </c>
      <c r="GQ213" s="15">
        <v>-1.291687343891088E-2</v>
      </c>
      <c r="GR213" s="15">
        <v>2.1857932199802256E-3</v>
      </c>
      <c r="GS213" s="15">
        <v>-8.6787915686200902E-3</v>
      </c>
      <c r="GT213" s="15">
        <v>-4.7187849186213797E-3</v>
      </c>
      <c r="GU213" s="15">
        <v>-7.4589011260556533E-3</v>
      </c>
      <c r="GV213" s="15">
        <v>2.1056598619159636E-2</v>
      </c>
      <c r="GW213" s="15">
        <v>2.4713560095783824E-3</v>
      </c>
      <c r="GX213" s="15">
        <v>-1.476389311219705E-2</v>
      </c>
      <c r="GY213" s="15">
        <v>-7.9480887540624556E-3</v>
      </c>
      <c r="GZ213" s="15">
        <v>1.334746839824508E-2</v>
      </c>
      <c r="HA213" s="15">
        <v>-2.092875507662012E-2</v>
      </c>
      <c r="HB213" s="15">
        <v>-3.3277900926745796E-3</v>
      </c>
      <c r="HC213" s="15">
        <v>0</v>
      </c>
      <c r="HD213" s="15">
        <v>-7.3649386602967675E-3</v>
      </c>
      <c r="HE213" s="15">
        <v>-1.6774472959215941E-2</v>
      </c>
      <c r="HF213" s="15">
        <v>-1.367419651423073E-2</v>
      </c>
      <c r="HG213" s="15">
        <v>-8.5046963145375045E-3</v>
      </c>
      <c r="HH213" s="15">
        <v>-6.8793266925205876E-3</v>
      </c>
      <c r="HI213" s="15">
        <v>-5.1723048140867875E-3</v>
      </c>
      <c r="HJ213" s="15">
        <v>4.8051347127513232E-3</v>
      </c>
      <c r="HK213" s="15">
        <v>1.6312938058593556E-2</v>
      </c>
      <c r="HL213" s="15">
        <v>-3.0455191412387228E-2</v>
      </c>
      <c r="HM213" s="15">
        <v>-4.8647971175206032E-3</v>
      </c>
      <c r="HN213" s="15">
        <v>-1.1344300706117583E-3</v>
      </c>
      <c r="HO213" s="15">
        <v>-2.1807717811398411E-2</v>
      </c>
      <c r="HP213" s="15">
        <v>4.3830813763297955E-4</v>
      </c>
      <c r="HQ213" s="15">
        <v>-9.3023926623135612E-3</v>
      </c>
      <c r="HR213" s="15">
        <v>3.2792887831298166E-3</v>
      </c>
      <c r="HS213" s="15">
        <v>3.2733253449691085E-3</v>
      </c>
      <c r="HT213" s="15">
        <v>1.2311259113734875E-3</v>
      </c>
      <c r="HU213" s="15">
        <v>5.8953744806779845E-3</v>
      </c>
      <c r="HV213" s="15">
        <v>-1.3059551809176947E-2</v>
      </c>
      <c r="HW213" s="15">
        <v>-3.2525614207711104E-4</v>
      </c>
      <c r="HX213" s="15">
        <v>-1.9268418865877032E-2</v>
      </c>
      <c r="HY213" s="15">
        <v>-4.5946913783103055E-3</v>
      </c>
      <c r="HZ213" s="15">
        <v>-6.5274153753646725E-4</v>
      </c>
      <c r="IA213" s="15">
        <v>8.4530858795069011E-4</v>
      </c>
      <c r="IB213" s="15">
        <v>-6.0006180655043659E-3</v>
      </c>
      <c r="IC213" s="15">
        <v>7.8662493513892446E-3</v>
      </c>
      <c r="ID213" s="15">
        <v>6.1988186712109879E-3</v>
      </c>
      <c r="IE213" s="15">
        <v>-7.6268457253000615E-3</v>
      </c>
      <c r="IF213" s="15">
        <v>2.7395002537754724E-2</v>
      </c>
      <c r="IG213" s="15">
        <v>1.9579188573319702E-2</v>
      </c>
      <c r="IH213" s="15">
        <v>-1.3286516142672975E-3</v>
      </c>
      <c r="II213" s="15">
        <v>-2.3620693338360154E-2</v>
      </c>
      <c r="IJ213" s="15">
        <v>-1.6593840981211246E-2</v>
      </c>
      <c r="IK213" s="15">
        <v>3.6113193798777482E-3</v>
      </c>
      <c r="IL213" s="15">
        <v>-2.0301143817853192E-2</v>
      </c>
      <c r="IM213" s="15">
        <v>-1.2884335603776666E-3</v>
      </c>
      <c r="IN213" s="15">
        <v>-2.5115124126609866E-3</v>
      </c>
      <c r="IO213" s="15">
        <v>-1.0536682848128958E-2</v>
      </c>
      <c r="IP213" s="15">
        <v>-6.2356173310437416E-3</v>
      </c>
      <c r="IQ213" s="15">
        <v>3.9755160891322468E-3</v>
      </c>
      <c r="IR213" s="15">
        <v>-3.064875547452931E-3</v>
      </c>
      <c r="IS213" s="15">
        <v>7.4480783183517793E-3</v>
      </c>
      <c r="IT213" s="15">
        <v>4.5360495881733012E-3</v>
      </c>
      <c r="IU213" s="15">
        <v>-2.773544989832313E-2</v>
      </c>
      <c r="IV213" s="15">
        <v>2.4469018100548028E-3</v>
      </c>
      <c r="IW213" s="15">
        <v>-1.0520059080764777E-2</v>
      </c>
      <c r="IX213" s="15">
        <v>-3.1965930256274808E-3</v>
      </c>
      <c r="IY213" s="15">
        <v>-7.5425176775745532E-3</v>
      </c>
      <c r="IZ213" s="15">
        <v>-1.055976021500233E-2</v>
      </c>
      <c r="JA213" s="15">
        <v>5.1129212364516563E-3</v>
      </c>
      <c r="JB213" s="15">
        <v>-4.4205945053964789E-3</v>
      </c>
      <c r="JC213" s="15">
        <v>-7.2435730961359718E-2</v>
      </c>
      <c r="JD213" s="15">
        <v>1.6797316379477548E-3</v>
      </c>
      <c r="JE213" s="15">
        <v>-8.3305887049410984E-3</v>
      </c>
      <c r="JF213" s="15">
        <v>7.7551537756745045E-3</v>
      </c>
      <c r="JG213" s="15">
        <v>-8.2111898303948282E-3</v>
      </c>
      <c r="JH213" s="15">
        <v>1.7134510063208535E-3</v>
      </c>
      <c r="JI213" s="15">
        <v>8.2647168323856934E-3</v>
      </c>
      <c r="JJ213" s="15">
        <v>3.8998665605487872E-3</v>
      </c>
      <c r="JK213" s="15">
        <v>-1.9100171373419263E-2</v>
      </c>
      <c r="JL213" s="15">
        <v>-3.010983500447898E-3</v>
      </c>
      <c r="JM213" s="15">
        <v>2.319162922667347E-2</v>
      </c>
      <c r="JN213" s="15">
        <v>-1.4208653659683951E-2</v>
      </c>
      <c r="JO213" s="15">
        <v>-2.3738240695639561E-2</v>
      </c>
      <c r="JP213" s="15">
        <v>5.7388966690181779E-3</v>
      </c>
      <c r="JQ213" s="15">
        <v>-2.0071691326424023E-3</v>
      </c>
      <c r="JR213" s="15">
        <v>-3.6075036466278696E-4</v>
      </c>
      <c r="JS213" s="15">
        <v>3.9711620794989902E-3</v>
      </c>
      <c r="JT213" s="15">
        <v>6.4921240790117157E-3</v>
      </c>
      <c r="JU213" s="15">
        <v>-9.1300667295422001E-3</v>
      </c>
      <c r="JV213" s="15">
        <v>1.3112894728786732E-2</v>
      </c>
      <c r="JW213" s="15">
        <v>4.3772608465212472E-3</v>
      </c>
      <c r="JX213" s="15">
        <v>9.3023926623134103E-3</v>
      </c>
      <c r="JY213" s="15">
        <v>-3.2059015996910548E-3</v>
      </c>
      <c r="JZ213" s="15">
        <v>-1.6539618727837001E-2</v>
      </c>
      <c r="KA213" s="15">
        <v>-3.2849712860420191E-4</v>
      </c>
      <c r="KB213" s="15">
        <v>2.2469385556836825E-4</v>
      </c>
      <c r="KC213" s="15">
        <v>-9.5060977265098451E-3</v>
      </c>
      <c r="KD213" s="15">
        <v>3.4381984179163752E-4</v>
      </c>
      <c r="KE213" s="15">
        <v>5.3496497472404793E-3</v>
      </c>
      <c r="KF213" s="15">
        <v>-2.5007682380935883E-2</v>
      </c>
      <c r="KG213" s="15">
        <v>0</v>
      </c>
      <c r="KH213" s="15">
        <v>-1.9091782698015571E-3</v>
      </c>
      <c r="KI213" s="15">
        <v>-2.1289982128766941E-2</v>
      </c>
      <c r="KJ213" s="15">
        <v>1.5409379137124996E-2</v>
      </c>
      <c r="KK213" s="15">
        <v>1.9160764628200079E-3</v>
      </c>
      <c r="KL213" s="15">
        <v>-6.4329368574170764E-4</v>
      </c>
      <c r="KM213" s="15">
        <v>-4.6652960810405061E-3</v>
      </c>
      <c r="KN213" s="15">
        <v>-2.504769165646438E-2</v>
      </c>
      <c r="KO213" s="15">
        <v>-4.2765567672603047E-3</v>
      </c>
      <c r="KP213" s="15">
        <v>-4.3530903081218184E-3</v>
      </c>
      <c r="KQ213" s="15">
        <v>1.2922539746596259E-2</v>
      </c>
      <c r="KR213" s="15">
        <v>-3.3842202733558757E-2</v>
      </c>
      <c r="KS213" s="15">
        <v>1.7254741664575451E-2</v>
      </c>
      <c r="KT213" s="15">
        <v>-1.9977678657999323E-3</v>
      </c>
      <c r="KU213" s="15">
        <v>-7.5385851017890646E-3</v>
      </c>
      <c r="KV213" s="15">
        <v>-1.1416985839773842E-2</v>
      </c>
      <c r="KW213" s="15">
        <v>-4.0908218227376685E-3</v>
      </c>
      <c r="KX213" s="15">
        <v>-3.7950709685517208E-3</v>
      </c>
      <c r="KY213" s="15">
        <v>-7.9987879418594796E-3</v>
      </c>
      <c r="KZ213" s="15">
        <v>4.2462908814512243E-3</v>
      </c>
      <c r="LA213" s="15">
        <v>-7.5532062534464841E-3</v>
      </c>
      <c r="LB213" s="15">
        <v>-4.926757015980986E-3</v>
      </c>
      <c r="LC213" s="15">
        <v>-9.7491703254491361E-3</v>
      </c>
      <c r="LD213" s="15">
        <v>-1.5334010403257672E-2</v>
      </c>
      <c r="LE213" s="15">
        <v>-6.6852616672370239E-3</v>
      </c>
      <c r="LF213" s="15">
        <v>-2.9839797546136831E-2</v>
      </c>
      <c r="LG213" s="15">
        <v>1.1860052783758518E-3</v>
      </c>
      <c r="LH213" s="15">
        <v>-5.7664744124021417E-3</v>
      </c>
      <c r="LI213" s="15">
        <v>-8.6862652559603678E-3</v>
      </c>
      <c r="LJ213" s="15">
        <v>2.5477720787987828E-3</v>
      </c>
      <c r="LK213" s="15">
        <v>-2.6407409416362819E-3</v>
      </c>
      <c r="LL213" s="15">
        <v>1.0813513996026482E-2</v>
      </c>
      <c r="LM213" s="15">
        <v>1.4723241552893875E-2</v>
      </c>
      <c r="LN213" s="15">
        <v>1.0280309407556381E-2</v>
      </c>
      <c r="LO213" s="15">
        <v>-1.3694935863831029E-2</v>
      </c>
      <c r="LP213" s="15">
        <v>-1.8031947183706433E-3</v>
      </c>
      <c r="LQ213" s="15">
        <v>-1.7375259421804141E-2</v>
      </c>
      <c r="LR213" s="15">
        <v>-1.1496165138426363E-2</v>
      </c>
      <c r="LS213" s="15">
        <v>7.4938253273658011E-3</v>
      </c>
      <c r="LT213" s="15">
        <v>7.0315178123574245E-3</v>
      </c>
      <c r="LU213" s="15">
        <v>-9.7767615397869757E-3</v>
      </c>
      <c r="LV213" s="15">
        <v>-6.1625693843468136E-3</v>
      </c>
      <c r="LW213" s="15">
        <v>4.2392903809153502E-3</v>
      </c>
      <c r="LX213" s="15">
        <v>7.6942548863757516E-3</v>
      </c>
      <c r="LY213" s="15">
        <v>-1.2748440554864477E-2</v>
      </c>
      <c r="LZ213" s="15">
        <v>-4.3212166629122487E-3</v>
      </c>
      <c r="MA213" s="15">
        <v>2.0267538352471224E-3</v>
      </c>
      <c r="MB213" s="15">
        <v>-2.0660041057202847E-3</v>
      </c>
      <c r="MC213" s="15">
        <v>-3.7023982955766734E-2</v>
      </c>
      <c r="MD213" s="15">
        <v>-4.4303330858298063E-4</v>
      </c>
      <c r="ME213" s="15">
        <v>-1.2881044526350964E-2</v>
      </c>
      <c r="MF213" s="15">
        <v>1.0516349309065552E-2</v>
      </c>
      <c r="MG213" s="15">
        <v>1.3658121852863574E-2</v>
      </c>
      <c r="MH213" s="15">
        <v>1.6415141883781847E-2</v>
      </c>
      <c r="MI213" s="15">
        <v>-2.6832646805953167E-2</v>
      </c>
      <c r="MJ213" s="15">
        <v>-7.7874878211706394E-3</v>
      </c>
      <c r="MK213" s="15">
        <v>-1.615492846609403E-2</v>
      </c>
      <c r="ML213" s="15">
        <v>-8.9571936040167156E-3</v>
      </c>
      <c r="MM213" s="15">
        <v>-2.0457841902396315E-2</v>
      </c>
      <c r="MN213" s="15">
        <v>1.3162525503755074E-2</v>
      </c>
      <c r="MO213" s="15">
        <v>-1.5895843296811877E-2</v>
      </c>
      <c r="MP213" s="15">
        <v>-1.5312901267160598E-2</v>
      </c>
      <c r="MQ213" s="15">
        <v>-1.2360105461400001E-2</v>
      </c>
      <c r="MR213" s="15">
        <v>7.7050463744051823E-3</v>
      </c>
      <c r="MS213" s="15">
        <v>-1.9854361691804115E-2</v>
      </c>
      <c r="MT213" s="15">
        <v>1.5380536747337038E-2</v>
      </c>
      <c r="MU213" s="15">
        <v>-2.3219185673451093E-2</v>
      </c>
      <c r="MV213" s="15">
        <v>3.5606508708017678E-3</v>
      </c>
      <c r="MW213" s="15">
        <v>-6.4538859984123436E-3</v>
      </c>
      <c r="MX213" s="15">
        <v>-4.433286409790892E-3</v>
      </c>
      <c r="MY213" s="15">
        <v>1.3987464695084729E-2</v>
      </c>
      <c r="MZ213" s="15">
        <v>-9.2006119626220333E-3</v>
      </c>
      <c r="NA213" s="15">
        <v>-7.3293960726820697E-3</v>
      </c>
      <c r="NB213" s="15">
        <v>1.0911724177526269E-2</v>
      </c>
      <c r="NC213" s="15">
        <v>2.3807949124704797E-2</v>
      </c>
      <c r="ND213" s="15">
        <v>-8.3597597476305005E-3</v>
      </c>
      <c r="NE213" s="15">
        <v>-2.2163903481859537E-2</v>
      </c>
      <c r="NF213" s="15">
        <v>-2.5585868567586566E-2</v>
      </c>
      <c r="NG213" s="15">
        <v>-1.5223340530348812E-2</v>
      </c>
      <c r="NH213" s="15">
        <v>-4.0229939315771642E-3</v>
      </c>
      <c r="NI213" s="15">
        <v>-2.3536236735765846E-2</v>
      </c>
      <c r="NJ213" s="15">
        <v>-7.988060448688182E-3</v>
      </c>
      <c r="NK213" s="15">
        <v>6.1204567317813874E-2</v>
      </c>
      <c r="NL213" s="15">
        <v>-2.5537362250622449E-3</v>
      </c>
      <c r="NM213" s="15">
        <v>0</v>
      </c>
      <c r="NN213" s="15">
        <v>8.3229301516936946E-4</v>
      </c>
      <c r="NO213" s="15">
        <v>8.5852789890357543E-3</v>
      </c>
      <c r="NP213" s="15">
        <v>-4.8183188982888004E-3</v>
      </c>
      <c r="NQ213" s="15">
        <v>1.1726518740319158E-2</v>
      </c>
      <c r="NR213" s="15">
        <v>1.3440040015404784E-2</v>
      </c>
      <c r="NS213" s="15">
        <v>6.8779897504120269E-3</v>
      </c>
      <c r="NT213" s="15">
        <v>6.4037476877467246E-3</v>
      </c>
      <c r="NU213" s="15">
        <v>1.435750426104194E-3</v>
      </c>
      <c r="NV213" s="15">
        <v>-2.4005517158122193E-2</v>
      </c>
      <c r="NW213" s="15">
        <v>-5.4577163504996324E-3</v>
      </c>
      <c r="NX213" s="15">
        <v>-6.6208543359579687E-3</v>
      </c>
      <c r="NY213" s="15">
        <v>3.8524648737267037E-3</v>
      </c>
      <c r="NZ213" s="15">
        <v>6.0147438407225275E-3</v>
      </c>
      <c r="OA213" s="15">
        <v>-1.585205734328176E-2</v>
      </c>
      <c r="OB213" s="15">
        <v>-1.3755160353099796E-3</v>
      </c>
      <c r="OC213" s="15">
        <v>-8.4125749292724254E-3</v>
      </c>
      <c r="OD213" s="15">
        <v>-1.0276150691546145E-2</v>
      </c>
      <c r="OE213" s="15">
        <v>-5.1555776326226797E-3</v>
      </c>
      <c r="OF213" s="15">
        <v>-2.3673336188308428E-2</v>
      </c>
      <c r="OG213" s="15">
        <v>-1.5909344661998122E-2</v>
      </c>
      <c r="OH213" s="15">
        <v>-1.1859977290749916E-2</v>
      </c>
      <c r="OI213" s="15">
        <v>-2.3304601551782721E-3</v>
      </c>
      <c r="OJ213" s="15">
        <v>1.0549033164392353E-2</v>
      </c>
      <c r="OK213" s="15">
        <v>2.0794351431431546E-3</v>
      </c>
      <c r="OL213" s="15">
        <v>4.7885167317970939E-3</v>
      </c>
      <c r="OM213" s="15">
        <v>-1.1743627497677912E-2</v>
      </c>
      <c r="ON213" s="15">
        <v>-1.0410538600082564E-2</v>
      </c>
      <c r="OO213" s="15">
        <v>-4.1945802655373983E-3</v>
      </c>
      <c r="OP213" s="15">
        <v>1.3500183783611763E-3</v>
      </c>
      <c r="OQ213" s="15">
        <v>-1.1193582311119527E-2</v>
      </c>
      <c r="OR213" s="15">
        <v>-3.0887406105970787E-2</v>
      </c>
      <c r="OS213" s="15">
        <v>-1.1101606098598997E-2</v>
      </c>
      <c r="OT213" s="15">
        <v>-1.8604966501826328E-2</v>
      </c>
      <c r="OU213" s="15">
        <v>-8.3983696988317175E-3</v>
      </c>
      <c r="OV213" s="15">
        <v>-4.6146828546725143E-3</v>
      </c>
      <c r="OW213" s="15">
        <v>-2.4821252825430896E-2</v>
      </c>
      <c r="OX213" s="15">
        <v>5.9770313011967577E-4</v>
      </c>
      <c r="OY213" s="15">
        <v>-1.1196328774167833E-3</v>
      </c>
      <c r="OZ213" s="15">
        <v>3.332909122925594E-3</v>
      </c>
      <c r="PA213" s="15">
        <v>-8.1159865781797267E-3</v>
      </c>
      <c r="PB213" s="15">
        <v>-7.0639806779605949E-3</v>
      </c>
      <c r="PC213" s="15">
        <v>1.8399269220072951E-3</v>
      </c>
      <c r="PD213" s="15">
        <v>-6.7723079009018219E-3</v>
      </c>
      <c r="PE213" s="15">
        <v>4.7043413663027294E-3</v>
      </c>
      <c r="PF213" s="15">
        <v>-1.0467290675325539E-3</v>
      </c>
      <c r="PG213" s="15">
        <v>-2.0195565795161109E-2</v>
      </c>
      <c r="PH213" s="15">
        <v>-4.845762523160059E-2</v>
      </c>
      <c r="PI213" s="15">
        <v>-3.9031159641693546E-3</v>
      </c>
      <c r="PJ213" s="15">
        <v>2.3545635828320553E-2</v>
      </c>
      <c r="PK213" s="15">
        <v>-3.4831104528201253E-3</v>
      </c>
      <c r="PL213" s="15">
        <v>-1.1106782620624452E-2</v>
      </c>
      <c r="PM213" s="15">
        <v>-1.3072081567352888E-2</v>
      </c>
      <c r="PN213" s="15">
        <v>-7.4945667901300849E-4</v>
      </c>
      <c r="PO213" s="15">
        <v>-2.0389613875147939E-3</v>
      </c>
      <c r="PP213" s="15">
        <v>1.2130908903917693E-2</v>
      </c>
      <c r="PQ213" s="15">
        <v>-8.6856365374833686E-3</v>
      </c>
      <c r="PR213" s="15">
        <v>-6.2112000926406357E-3</v>
      </c>
      <c r="PS213" s="15">
        <v>-7.7015204317003672E-3</v>
      </c>
      <c r="PT213" s="15">
        <v>2.2211814846530134E-2</v>
      </c>
      <c r="PU213" s="15">
        <v>1.5450639087981359E-2</v>
      </c>
      <c r="PV213" s="15">
        <v>-1.4119895144962513E-2</v>
      </c>
      <c r="PW213" s="15">
        <v>-1.3532006218576273E-2</v>
      </c>
      <c r="PX213" s="15">
        <v>1.9094097240656817E-3</v>
      </c>
      <c r="PY213" s="15">
        <v>-1.4212590718688819E-2</v>
      </c>
      <c r="PZ213" s="15">
        <v>1.3854474861295343E-2</v>
      </c>
      <c r="QA213" s="15">
        <v>8.8889474172457739E-3</v>
      </c>
      <c r="QB213" s="15">
        <v>-1.47965501718594E-3</v>
      </c>
      <c r="QC213" s="15">
        <v>-1.989310354057254E-2</v>
      </c>
      <c r="QD213" s="15">
        <v>-1.1339343271473545E-2</v>
      </c>
      <c r="QE213" s="15">
        <v>1.4617266584997112E-2</v>
      </c>
      <c r="QF213" s="15">
        <v>1.1585697285193737E-2</v>
      </c>
      <c r="QG213" s="15">
        <v>1.8600811398007478E-3</v>
      </c>
      <c r="QH213" s="15">
        <v>-7.0267467811990642E-3</v>
      </c>
      <c r="QI213" s="15">
        <v>3.5204097105292361E-3</v>
      </c>
      <c r="QJ213" s="15">
        <v>1.4582423294270149E-2</v>
      </c>
      <c r="QK213" s="15">
        <v>-4.263830577035891E-3</v>
      </c>
      <c r="QL213" s="15">
        <v>1.2899441763813692E-2</v>
      </c>
      <c r="QM213" s="15">
        <v>-3.0825354266412315E-2</v>
      </c>
      <c r="QN213" s="15">
        <v>-1.743823225339108E-2</v>
      </c>
      <c r="QO213" s="15">
        <v>-6.512983814710719E-3</v>
      </c>
      <c r="QP213" s="15">
        <v>5.9522038569981284E-3</v>
      </c>
      <c r="QQ213" s="15">
        <v>2.7673792689861831E-3</v>
      </c>
      <c r="QR213" s="15">
        <v>2.4991792028064021E-3</v>
      </c>
      <c r="QS213" s="15">
        <v>-2.2138887521420316E-2</v>
      </c>
      <c r="QT213" s="15">
        <v>-3.1944534991298203E-3</v>
      </c>
      <c r="QU213" s="15">
        <v>-1.3300279187481253E-2</v>
      </c>
      <c r="QV213" s="15">
        <v>-6.9399134391089721E-3</v>
      </c>
      <c r="QW213" s="15">
        <v>1.0281475850587309E-2</v>
      </c>
      <c r="QX213" s="15">
        <v>-2.1513095425120215E-3</v>
      </c>
      <c r="QY213" s="15">
        <v>-1.2162338338158709E-2</v>
      </c>
      <c r="QZ213" s="15">
        <v>-6.4145815533380906E-3</v>
      </c>
      <c r="RA213" s="15">
        <v>6.2270062672101736E-2</v>
      </c>
      <c r="RB213" s="15">
        <v>3.0233345408331768E-3</v>
      </c>
      <c r="RC213" s="15">
        <v>3.8702455012488444E-2</v>
      </c>
      <c r="RD213" s="15">
        <v>-1.1351512077824335E-2</v>
      </c>
      <c r="RE213" s="15">
        <v>5.5676816642755258E-3</v>
      </c>
      <c r="RF213" s="15">
        <v>7.56824962784993E-3</v>
      </c>
      <c r="RG213" s="15">
        <v>-1.5330166090246011E-2</v>
      </c>
      <c r="RH213" s="15">
        <v>-4.4802942327620129E-3</v>
      </c>
      <c r="RI213" s="15">
        <v>5.5625230341847624E-3</v>
      </c>
      <c r="RJ213" s="15">
        <v>3.1925727305593603E-3</v>
      </c>
      <c r="RK213" s="15">
        <v>1.4301784710859659E-2</v>
      </c>
      <c r="RL213" s="15">
        <v>3.1528007199285312E-3</v>
      </c>
      <c r="RM213" s="15">
        <v>2.390495408211566E-3</v>
      </c>
      <c r="RN213" s="15">
        <v>-1.1365024834523509E-2</v>
      </c>
      <c r="RO213" s="15">
        <v>-1.5785322930497267E-3</v>
      </c>
      <c r="RP213" s="15">
        <v>4.9968873491037643E-3</v>
      </c>
      <c r="RQ213" s="15">
        <v>-8.5132773214374492E-3</v>
      </c>
      <c r="RR213" s="15">
        <v>1.7751483951406175E-3</v>
      </c>
      <c r="RS213" s="15">
        <v>-1.8969640992287897E-2</v>
      </c>
      <c r="RT213" s="15">
        <v>8.7560884421463321E-3</v>
      </c>
      <c r="RU213" s="15">
        <v>-4.8069101217388258E-3</v>
      </c>
      <c r="RV213" s="15">
        <v>-1.8634079544892983E-2</v>
      </c>
      <c r="RW213" s="15">
        <v>-1.1160830137528509E-2</v>
      </c>
      <c r="RX213" s="15">
        <v>-3.2744840975488508E-3</v>
      </c>
      <c r="RY213" s="15">
        <v>-2.1690961020511771E-2</v>
      </c>
      <c r="RZ213" s="15">
        <v>-1.7190026684126596E-2</v>
      </c>
      <c r="SA213" s="15">
        <v>-6.7089331027300235E-3</v>
      </c>
      <c r="SB213" s="15">
        <v>1.9036187819234957E-2</v>
      </c>
      <c r="SC213" s="15">
        <v>-8.3155889896017708E-3</v>
      </c>
      <c r="SD213" s="15">
        <v>-9.221558519907273E-3</v>
      </c>
      <c r="SE213" s="15">
        <v>-7.7730279856201394E-4</v>
      </c>
      <c r="SF213" s="15">
        <v>7.5722084482006359E-3</v>
      </c>
      <c r="SG213" s="15">
        <v>-3.29903479022947E-2</v>
      </c>
      <c r="SH213" s="15">
        <v>-1.2006199449070613E-2</v>
      </c>
      <c r="SI213" s="15">
        <v>-4.727568051051163E-3</v>
      </c>
      <c r="SJ213" s="15">
        <v>1.18658297039143E-2</v>
      </c>
      <c r="SK213" s="15">
        <v>-2.8226142378852237E-2</v>
      </c>
      <c r="SL213" s="15">
        <v>-3.4604961615398739E-3</v>
      </c>
      <c r="SM213" s="15">
        <v>1.1752496235879617E-2</v>
      </c>
      <c r="SN213" s="15">
        <v>-5.4577163504996324E-3</v>
      </c>
      <c r="SO213" s="15">
        <v>-1.08127601091713E-3</v>
      </c>
      <c r="SP213" s="15">
        <v>-3.0191233936023663E-3</v>
      </c>
      <c r="SQ213" s="15">
        <v>-7.9480187187069389E-3</v>
      </c>
      <c r="SR213" s="15">
        <v>-1.7455128126906527E-2</v>
      </c>
      <c r="SS213" s="15">
        <v>-1.924369839262708E-2</v>
      </c>
      <c r="ST213" s="15">
        <v>-5.3658665332360581E-3</v>
      </c>
      <c r="SU213" s="15">
        <v>8.7361682900447511E-4</v>
      </c>
      <c r="SV213" s="15">
        <v>-2.2201368945965499E-2</v>
      </c>
      <c r="SW213" s="15">
        <v>-4.2013865193324444E-4</v>
      </c>
      <c r="SX213" s="15">
        <v>7.8242951075287049E-3</v>
      </c>
      <c r="SY213" s="15">
        <v>-1.4587894636598729E-3</v>
      </c>
      <c r="SZ213" s="15">
        <v>-5.294519316974099E-3</v>
      </c>
      <c r="TA213" s="15">
        <v>-5.1795454215267933E-3</v>
      </c>
      <c r="TB213" s="15">
        <v>-3.4594130441469003E-3</v>
      </c>
      <c r="TC213" s="15">
        <v>-3.1873156380336394E-3</v>
      </c>
      <c r="TD213" s="15">
        <v>-6.133420709852384E-3</v>
      </c>
      <c r="TE213" s="15">
        <v>-1.3826330334877065E-2</v>
      </c>
      <c r="TF213" s="15">
        <v>-7.0711124553779698E-3</v>
      </c>
      <c r="TG213" s="15">
        <v>-1.2400923825398072E-2</v>
      </c>
      <c r="TH213" s="15">
        <v>9.9552838124373887E-3</v>
      </c>
      <c r="TI213" s="15">
        <v>-4.1797344027078567E-3</v>
      </c>
      <c r="TJ213" s="15">
        <v>-7.3327551293916847E-3</v>
      </c>
      <c r="TK213" s="15">
        <v>-4.9545931246833411E-3</v>
      </c>
      <c r="TL213" s="15">
        <v>-5.6343746151597584E-3</v>
      </c>
      <c r="TM213" s="15">
        <v>-3.4115090006623008E-2</v>
      </c>
      <c r="TN213" s="15">
        <v>-6.3271973506715644E-3</v>
      </c>
      <c r="TO213" s="23">
        <v>-1.8800876797886665E-3</v>
      </c>
    </row>
    <row r="214" spans="1:535" x14ac:dyDescent="0.35">
      <c r="A214" s="14">
        <v>208</v>
      </c>
      <c r="B214" s="81">
        <v>42689</v>
      </c>
      <c r="C214" s="23">
        <v>7.772476868626488E-3</v>
      </c>
      <c r="D214" s="43">
        <f ca="1">OFFSET('CAPM Regression Loop'!$AH$6,$A214,'CAPM Regression Loop'!$D$2)</f>
        <v>3.8732083891047922E-3</v>
      </c>
      <c r="T214" s="14">
        <v>208</v>
      </c>
      <c r="U214" s="14" t="s">
        <v>210</v>
      </c>
      <c r="V214" s="14">
        <v>1.1277045695105921</v>
      </c>
      <c r="W214" s="14">
        <v>0.13896501971124212</v>
      </c>
      <c r="X214" s="14">
        <v>0.20849412728310404</v>
      </c>
      <c r="Y214" s="14">
        <f t="shared" si="12"/>
        <v>0.91896917494741948</v>
      </c>
      <c r="Z214" s="14">
        <f t="shared" si="11"/>
        <v>0.91896917494741948</v>
      </c>
      <c r="AA214" s="14">
        <f t="shared" si="13"/>
        <v>1</v>
      </c>
      <c r="AF214" s="80"/>
      <c r="AH214" s="81"/>
      <c r="AI214" s="15">
        <v>1.5430400945444355E-3</v>
      </c>
      <c r="AJ214" s="15">
        <v>3.0855442337365261E-2</v>
      </c>
      <c r="AK214" s="15">
        <v>0.13973151625737695</v>
      </c>
      <c r="AL214" s="15">
        <v>1.3156847995966614E-2</v>
      </c>
      <c r="AM214" s="15">
        <v>-1.5893201056816117E-3</v>
      </c>
      <c r="AN214" s="15">
        <v>-2.2380643209639964E-2</v>
      </c>
      <c r="AO214" s="15">
        <v>1.5441390215808861E-2</v>
      </c>
      <c r="AP214" s="15">
        <v>-1.0804426832603941E-2</v>
      </c>
      <c r="AQ214" s="15">
        <v>1.2034306727156233E-2</v>
      </c>
      <c r="AR214" s="15">
        <v>2.5990918740179659E-2</v>
      </c>
      <c r="AS214" s="15">
        <v>1.412550984700057E-2</v>
      </c>
      <c r="AT214" s="15">
        <v>4.885207566049341E-3</v>
      </c>
      <c r="AU214" s="15">
        <v>-3.1358414065782107E-3</v>
      </c>
      <c r="AV214" s="15">
        <v>2.152066915153706E-2</v>
      </c>
      <c r="AW214" s="15">
        <v>1.3280407667894466E-2</v>
      </c>
      <c r="AX214" s="15">
        <v>1.2523433263691569E-2</v>
      </c>
      <c r="AY214" s="15">
        <v>2.812136098540307E-2</v>
      </c>
      <c r="AZ214" s="15">
        <v>-3.1506266721292742E-3</v>
      </c>
      <c r="BA214" s="15">
        <v>3.0390961366013806E-3</v>
      </c>
      <c r="BB214" s="15">
        <v>-2.8405583238531505E-2</v>
      </c>
      <c r="BC214" s="15">
        <v>2.3246814033595908E-3</v>
      </c>
      <c r="BD214" s="15">
        <v>-4.2234596133656273E-2</v>
      </c>
      <c r="BE214" s="15">
        <v>-1.1627230988051358E-4</v>
      </c>
      <c r="BF214" s="15">
        <v>-2.0351511597091726E-2</v>
      </c>
      <c r="BG214" s="15">
        <v>4.5833015850849454E-4</v>
      </c>
      <c r="BH214" s="15">
        <v>3.8681667251452036E-2</v>
      </c>
      <c r="BI214" s="15">
        <v>4.0511593879224581E-2</v>
      </c>
      <c r="BJ214" s="15">
        <v>5.2540647552650208E-3</v>
      </c>
      <c r="BK214" s="15">
        <v>8.5922072373874805E-3</v>
      </c>
      <c r="BL214" s="15">
        <v>2.6208518205145495E-3</v>
      </c>
      <c r="BM214" s="15">
        <v>1.2288555891391197E-2</v>
      </c>
      <c r="BN214" s="15">
        <v>2.1161199179935808E-2</v>
      </c>
      <c r="BO214" s="15">
        <v>2.6164283201827666E-2</v>
      </c>
      <c r="BP214" s="15">
        <v>4.7961722634930135E-3</v>
      </c>
      <c r="BQ214" s="15">
        <v>-4.6118452225629315E-3</v>
      </c>
      <c r="BR214" s="15">
        <v>4.3614625495796934E-3</v>
      </c>
      <c r="BS214" s="15">
        <v>-3.5014005959962919E-4</v>
      </c>
      <c r="BT214" s="15">
        <v>8.9294973607619722E-3</v>
      </c>
      <c r="BU214" s="15">
        <v>3.3060296941545171E-2</v>
      </c>
      <c r="BV214" s="15">
        <v>-3.2493935983095102E-3</v>
      </c>
      <c r="BW214" s="15">
        <v>7.1479932652873711E-3</v>
      </c>
      <c r="BX214" s="15">
        <v>-1.2995453420856146E-3</v>
      </c>
      <c r="BY214" s="15">
        <v>-5.4466232283309078E-4</v>
      </c>
      <c r="BZ214" s="15">
        <v>-6.3098119666300659E-4</v>
      </c>
      <c r="CA214" s="15">
        <v>7.2955821446253136E-2</v>
      </c>
      <c r="CB214" s="15">
        <v>3.3482731200259901E-2</v>
      </c>
      <c r="CC214" s="15">
        <v>1.1589165428641474E-3</v>
      </c>
      <c r="CD214" s="15">
        <v>7.4761113762143875E-3</v>
      </c>
      <c r="CE214" s="15">
        <v>3.3828260036204306E-3</v>
      </c>
      <c r="CF214" s="15">
        <v>1.9922021913700665E-2</v>
      </c>
      <c r="CG214" s="15">
        <v>-3.6099421232744698E-2</v>
      </c>
      <c r="CH214" s="15">
        <v>1.617090017899158E-2</v>
      </c>
      <c r="CI214" s="15">
        <v>5.9188447878328037E-3</v>
      </c>
      <c r="CJ214" s="15">
        <v>1.4202587042031201E-2</v>
      </c>
      <c r="CK214" s="15">
        <v>6.9017878369485321E-4</v>
      </c>
      <c r="CL214" s="15">
        <v>9.5954740465340194E-3</v>
      </c>
      <c r="CM214" s="15">
        <v>2.0948288686209827E-2</v>
      </c>
      <c r="CN214" s="15">
        <v>-1.261338426838682E-2</v>
      </c>
      <c r="CO214" s="15">
        <v>3.9761483796394168E-3</v>
      </c>
      <c r="CP214" s="15">
        <v>2.3055143469239404E-2</v>
      </c>
      <c r="CQ214" s="15">
        <v>3.0292461705755279E-3</v>
      </c>
      <c r="CR214" s="15">
        <v>-1.5033828940313996E-3</v>
      </c>
      <c r="CS214" s="15">
        <v>4.0537319367037417E-2</v>
      </c>
      <c r="CT214" s="15">
        <v>2.4153125090399293E-2</v>
      </c>
      <c r="CU214" s="15">
        <v>4.8950245880859562E-3</v>
      </c>
      <c r="CV214" s="15">
        <v>3.3833741273539608E-2</v>
      </c>
      <c r="CW214" s="15">
        <v>3.3847284941747719E-3</v>
      </c>
      <c r="CX214" s="15">
        <v>8.3805225456217887E-3</v>
      </c>
      <c r="CY214" s="15">
        <v>-4.4506481316503735E-3</v>
      </c>
      <c r="CZ214" s="15">
        <v>2.8841131685715749E-3</v>
      </c>
      <c r="DA214" s="15">
        <v>2.2958067478949669E-3</v>
      </c>
      <c r="DB214" s="15">
        <v>1.6694878572170054E-2</v>
      </c>
      <c r="DC214" s="15">
        <v>6.9889626357362775E-3</v>
      </c>
      <c r="DD214" s="15">
        <v>-1.2370962669770617E-2</v>
      </c>
      <c r="DE214" s="15">
        <v>1.398370194062727E-2</v>
      </c>
      <c r="DF214" s="15">
        <v>4.7763185851020977E-3</v>
      </c>
      <c r="DG214" s="15">
        <v>9.2554299741606037E-3</v>
      </c>
      <c r="DH214" s="15">
        <v>-1.3357649563123641E-2</v>
      </c>
      <c r="DI214" s="15">
        <v>2.8630526953402893E-3</v>
      </c>
      <c r="DJ214" s="15">
        <v>-1.4126097923341047E-2</v>
      </c>
      <c r="DK214" s="15">
        <v>3.4989538846149585E-3</v>
      </c>
      <c r="DL214" s="15">
        <v>-3.4959977340124036E-3</v>
      </c>
      <c r="DM214" s="15">
        <v>5.9287037383581017E-3</v>
      </c>
      <c r="DN214" s="15">
        <v>9.7099925426282936E-3</v>
      </c>
      <c r="DO214" s="15">
        <v>3.7346480754179671E-3</v>
      </c>
      <c r="DP214" s="15">
        <v>1.904052895295004E-3</v>
      </c>
      <c r="DQ214" s="15">
        <v>1.0625355378936026E-2</v>
      </c>
      <c r="DR214" s="15">
        <v>-1.4285957247476428E-2</v>
      </c>
      <c r="DS214" s="15">
        <v>1.9411199883446481E-3</v>
      </c>
      <c r="DT214" s="15">
        <v>1.4691189757189176E-2</v>
      </c>
      <c r="DU214" s="15">
        <v>0.10077965560886018</v>
      </c>
      <c r="DV214" s="15">
        <v>7.724138951927478E-3</v>
      </c>
      <c r="DW214" s="15">
        <v>-1.1235643859287263E-2</v>
      </c>
      <c r="DX214" s="15">
        <v>1.226650894685331E-2</v>
      </c>
      <c r="DY214" s="15">
        <v>2.8967535257001919E-3</v>
      </c>
      <c r="DZ214" s="15">
        <v>1.5018397565222288E-4</v>
      </c>
      <c r="EA214" s="15">
        <v>9.1501606211036451E-3</v>
      </c>
      <c r="EB214" s="15">
        <v>1.8955528558527876E-2</v>
      </c>
      <c r="EC214" s="15">
        <v>-4.1716389460650467E-3</v>
      </c>
      <c r="ED214" s="15">
        <v>2.156195582887517E-3</v>
      </c>
      <c r="EE214" s="15">
        <v>-3.4836114835457274E-2</v>
      </c>
      <c r="EF214" s="15">
        <v>2.2311214632535971E-2</v>
      </c>
      <c r="EG214" s="15">
        <v>1.2581947560169034E-2</v>
      </c>
      <c r="EH214" s="15">
        <v>5.9837260633742693E-2</v>
      </c>
      <c r="EI214" s="15">
        <v>1.3411405862834723E-2</v>
      </c>
      <c r="EJ214" s="15">
        <v>-1.9408722079004299E-2</v>
      </c>
      <c r="EK214" s="15">
        <v>1.7659503524311709E-2</v>
      </c>
      <c r="EL214" s="15">
        <v>-1.4320053774748445E-2</v>
      </c>
      <c r="EM214" s="15">
        <v>-4.2928217754546081E-3</v>
      </c>
      <c r="EN214" s="15">
        <v>1.0640886184228947E-2</v>
      </c>
      <c r="EO214" s="15">
        <v>2.572561061347152E-2</v>
      </c>
      <c r="EP214" s="15">
        <v>-5.6077996208093329E-3</v>
      </c>
      <c r="EQ214" s="15">
        <v>1.0958905206373314E-3</v>
      </c>
      <c r="ER214" s="15">
        <v>8.4080188258708888E-3</v>
      </c>
      <c r="ES214" s="15">
        <v>1.7168973308088194E-2</v>
      </c>
      <c r="ET214" s="15">
        <v>1.046465868064809E-2</v>
      </c>
      <c r="EU214" s="15">
        <v>-1.672754799606864E-2</v>
      </c>
      <c r="EV214" s="15">
        <v>-7.213997524236038E-3</v>
      </c>
      <c r="EW214" s="15">
        <v>9.1667436980866083E-4</v>
      </c>
      <c r="EX214" s="15">
        <v>1.6724844261458129E-2</v>
      </c>
      <c r="EY214" s="15">
        <v>4.0695579656638056E-3</v>
      </c>
      <c r="EZ214" s="15">
        <v>2.9602963588519091E-2</v>
      </c>
      <c r="FA214" s="15">
        <v>-1.271203558836175E-2</v>
      </c>
      <c r="FB214" s="15">
        <v>2.1991143700156743E-2</v>
      </c>
      <c r="FC214" s="15">
        <v>3.954713815853815E-2</v>
      </c>
      <c r="FD214" s="15">
        <v>1.770208372001263E-2</v>
      </c>
      <c r="FE214" s="15">
        <v>3.7846975369844197E-3</v>
      </c>
      <c r="FF214" s="15">
        <v>-4.0465959959952074E-3</v>
      </c>
      <c r="FG214" s="15">
        <v>-5.5626693841135336E-3</v>
      </c>
      <c r="FH214" s="15">
        <v>2.4754100321957373E-3</v>
      </c>
      <c r="FI214" s="15">
        <v>1.1743982559416616E-3</v>
      </c>
      <c r="FJ214" s="15">
        <v>1.2082591909939967E-2</v>
      </c>
      <c r="FK214" s="15">
        <v>6.6780314957453875E-3</v>
      </c>
      <c r="FL214" s="15">
        <v>-2.2492597152788873E-3</v>
      </c>
      <c r="FM214" s="15">
        <v>-1.9591009477169751E-2</v>
      </c>
      <c r="FN214" s="15">
        <v>-2.2581007580719764E-2</v>
      </c>
      <c r="FO214" s="15">
        <v>1.5261857323418369E-2</v>
      </c>
      <c r="FP214" s="15">
        <v>3.1500813568241153E-3</v>
      </c>
      <c r="FQ214" s="15">
        <v>7.0883008049418056E-3</v>
      </c>
      <c r="FR214" s="15">
        <v>1.0539110945657052E-2</v>
      </c>
      <c r="FS214" s="15">
        <v>7.433935630799816E-3</v>
      </c>
      <c r="FT214" s="15">
        <v>9.8974857445711141E-3</v>
      </c>
      <c r="FU214" s="15">
        <v>9.2593254127969447E-3</v>
      </c>
      <c r="FV214" s="15">
        <v>7.6934024196249591E-3</v>
      </c>
      <c r="FW214" s="15">
        <v>2.1757636986501017E-2</v>
      </c>
      <c r="FX214" s="15">
        <v>1.9818431451092435E-2</v>
      </c>
      <c r="FY214" s="15">
        <v>-4.7977592237580732E-3</v>
      </c>
      <c r="FZ214" s="15">
        <v>4.9890769613465023E-2</v>
      </c>
      <c r="GA214" s="15">
        <v>-5.4393831945258597E-3</v>
      </c>
      <c r="GB214" s="15">
        <v>1.0681228819161493E-2</v>
      </c>
      <c r="GC214" s="15">
        <v>1.6104244143390251E-2</v>
      </c>
      <c r="GD214" s="15">
        <v>2.128494687041918E-2</v>
      </c>
      <c r="GE214" s="15">
        <v>1.4027707017086029E-3</v>
      </c>
      <c r="GF214" s="15">
        <v>1.4559206643286998E-2</v>
      </c>
      <c r="GG214" s="15">
        <v>2.5806224385253349E-2</v>
      </c>
      <c r="GH214" s="15">
        <v>1.5967823664948918E-2</v>
      </c>
      <c r="GI214" s="15">
        <v>1.9311238701704421E-3</v>
      </c>
      <c r="GJ214" s="15">
        <v>8.0483331828281948E-3</v>
      </c>
      <c r="GK214" s="15">
        <v>4.8521974972730465E-3</v>
      </c>
      <c r="GL214" s="15">
        <v>2.0187601463245254E-2</v>
      </c>
      <c r="GM214" s="15">
        <v>1.842402160857614E-2</v>
      </c>
      <c r="GN214" s="15">
        <v>-2.8264558169631582E-2</v>
      </c>
      <c r="GO214" s="15">
        <v>2.0119630138772725E-2</v>
      </c>
      <c r="GP214" s="15">
        <v>1.421460737649342E-2</v>
      </c>
      <c r="GQ214" s="15">
        <v>8.9850204050102977E-3</v>
      </c>
      <c r="GR214" s="15">
        <v>-2.4739168608909141E-2</v>
      </c>
      <c r="GS214" s="15">
        <v>1.4406011443514916E-2</v>
      </c>
      <c r="GT214" s="15">
        <v>-1.8208312848792579E-2</v>
      </c>
      <c r="GU214" s="15">
        <v>8.7809725635738765E-3</v>
      </c>
      <c r="GV214" s="15">
        <v>2.6842042822947752E-2</v>
      </c>
      <c r="GW214" s="15">
        <v>2.6440286673337674E-2</v>
      </c>
      <c r="GX214" s="15">
        <v>4.138082437111304E-2</v>
      </c>
      <c r="GY214" s="15">
        <v>3.09418154424238E-3</v>
      </c>
      <c r="GZ214" s="15">
        <v>3.6097862422671698E-2</v>
      </c>
      <c r="HA214" s="15">
        <v>-1.9698424308665807E-2</v>
      </c>
      <c r="HB214" s="15">
        <v>-1.6597514183645081E-3</v>
      </c>
      <c r="HC214" s="15">
        <v>-2.2175407563975984E-4</v>
      </c>
      <c r="HD214" s="15">
        <v>1.8254338459565166E-2</v>
      </c>
      <c r="HE214" s="15">
        <v>1.819998995043684E-2</v>
      </c>
      <c r="HF214" s="15">
        <v>5.0161337711161786E-3</v>
      </c>
      <c r="HG214" s="15">
        <v>-4.1448047495354183E-3</v>
      </c>
      <c r="HH214" s="15">
        <v>7.8210941455833186E-3</v>
      </c>
      <c r="HI214" s="15">
        <v>1.0441946377897273E-2</v>
      </c>
      <c r="HJ214" s="15">
        <v>-6.0028193325977839E-3</v>
      </c>
      <c r="HK214" s="15">
        <v>1.4083342955674859E-2</v>
      </c>
      <c r="HL214" s="15">
        <v>1.5705073482946159E-2</v>
      </c>
      <c r="HM214" s="15">
        <v>-1.9645886606535639E-2</v>
      </c>
      <c r="HN214" s="15">
        <v>-5.3710376469398424E-3</v>
      </c>
      <c r="HO214" s="15">
        <v>7.9281088183407247E-3</v>
      </c>
      <c r="HP214" s="15">
        <v>-1.0954103406657656E-3</v>
      </c>
      <c r="HQ214" s="15">
        <v>2.3230718715160657E-2</v>
      </c>
      <c r="HR214" s="15">
        <v>2.5580134540478631E-3</v>
      </c>
      <c r="HS214" s="15">
        <v>-2.5468451096032504E-3</v>
      </c>
      <c r="HT214" s="15">
        <v>-7.0763527289765329E-3</v>
      </c>
      <c r="HU214" s="15">
        <v>5.558658003827462E-3</v>
      </c>
      <c r="HV214" s="15">
        <v>-1.2832440069884361E-2</v>
      </c>
      <c r="HW214" s="15">
        <v>7.8354955239486376E-3</v>
      </c>
      <c r="HX214" s="15">
        <v>-1.5255533088370686E-3</v>
      </c>
      <c r="HY214" s="15">
        <v>-5.225354802665119E-3</v>
      </c>
      <c r="HZ214" s="15">
        <v>1.6326534238853118E-3</v>
      </c>
      <c r="IA214" s="15">
        <v>6.7883162671206554E-3</v>
      </c>
      <c r="IB214" s="15">
        <v>4.4970844789993135E-3</v>
      </c>
      <c r="IC214" s="15">
        <v>2.9990806311949683E-2</v>
      </c>
      <c r="ID214" s="15">
        <v>2.8712109855307429E-2</v>
      </c>
      <c r="IE214" s="15">
        <v>-7.2829426306066482E-4</v>
      </c>
      <c r="IF214" s="15">
        <v>2.1988703484862981E-2</v>
      </c>
      <c r="IG214" s="15">
        <v>-8.6753964192700442E-3</v>
      </c>
      <c r="IH214" s="15">
        <v>9.1464052260762027E-3</v>
      </c>
      <c r="II214" s="15">
        <v>9.5630769001609061E-3</v>
      </c>
      <c r="IJ214" s="15">
        <v>2.7479648626462339E-2</v>
      </c>
      <c r="IK214" s="15">
        <v>2.3252704659402915E-3</v>
      </c>
      <c r="IL214" s="15">
        <v>3.3098016075998105E-2</v>
      </c>
      <c r="IM214" s="15">
        <v>-2.0507003751406606E-2</v>
      </c>
      <c r="IN214" s="15">
        <v>0</v>
      </c>
      <c r="IO214" s="15">
        <v>2.2375810871633945E-2</v>
      </c>
      <c r="IP214" s="15">
        <v>2.8232654936691901E-2</v>
      </c>
      <c r="IQ214" s="15">
        <v>-1.5180557177015979E-2</v>
      </c>
      <c r="IR214" s="15">
        <v>3.4007822126769921E-4</v>
      </c>
      <c r="IS214" s="15">
        <v>-2.5946629527180371E-2</v>
      </c>
      <c r="IT214" s="15">
        <v>5.1095646397975411E-2</v>
      </c>
      <c r="IU214" s="15">
        <v>-8.348988170219355E-4</v>
      </c>
      <c r="IV214" s="15">
        <v>6.9658138661100912E-3</v>
      </c>
      <c r="IW214" s="15">
        <v>-1.2445817457335013E-2</v>
      </c>
      <c r="IX214" s="15">
        <v>3.1062591941181574E-2</v>
      </c>
      <c r="IY214" s="15">
        <v>7.0746377199069899E-4</v>
      </c>
      <c r="IZ214" s="15">
        <v>4.3865336276675618E-2</v>
      </c>
      <c r="JA214" s="15">
        <v>2.5662973879130991E-3</v>
      </c>
      <c r="JB214" s="15">
        <v>-1.438873745209978E-2</v>
      </c>
      <c r="JC214" s="15">
        <v>1.3903741989425126E-2</v>
      </c>
      <c r="JD214" s="15">
        <v>1.7524473349982174E-2</v>
      </c>
      <c r="JE214" s="15">
        <v>-1.9053068543699921E-3</v>
      </c>
      <c r="JF214" s="15">
        <v>1.013235473932055E-3</v>
      </c>
      <c r="JG214" s="15">
        <v>-1.5072749123649781E-2</v>
      </c>
      <c r="JH214" s="15">
        <v>2.1206773915905188E-3</v>
      </c>
      <c r="JI214" s="15">
        <v>-1.0058844247282118E-4</v>
      </c>
      <c r="JJ214" s="15">
        <v>2.9033092850256135E-3</v>
      </c>
      <c r="JK214" s="15">
        <v>-1.6203082129893137E-3</v>
      </c>
      <c r="JL214" s="15">
        <v>3.4087566700742811E-2</v>
      </c>
      <c r="JM214" s="15">
        <v>4.5844379469215987E-3</v>
      </c>
      <c r="JN214" s="15">
        <v>3.0748980959433517E-3</v>
      </c>
      <c r="JO214" s="15">
        <v>-1.6631000960368514E-2</v>
      </c>
      <c r="JP214" s="15">
        <v>-6.8827343687955234E-3</v>
      </c>
      <c r="JQ214" s="15">
        <v>1.2393875321452233E-2</v>
      </c>
      <c r="JR214" s="15">
        <v>8.0576236049769122E-3</v>
      </c>
      <c r="JS214" s="15">
        <v>1.1373332368543923E-2</v>
      </c>
      <c r="JT214" s="15">
        <v>3.8508851953510878E-2</v>
      </c>
      <c r="JU214" s="15">
        <v>1.125914271676161E-2</v>
      </c>
      <c r="JV214" s="15">
        <v>4.7251623590923711E-3</v>
      </c>
      <c r="JW214" s="15">
        <v>2.5215737453464337E-2</v>
      </c>
      <c r="JX214" s="15">
        <v>8.857832378779064E-4</v>
      </c>
      <c r="JY214" s="15">
        <v>1.1751584047769343E-2</v>
      </c>
      <c r="JZ214" s="15">
        <v>1.0578816764656952E-2</v>
      </c>
      <c r="KA214" s="15">
        <v>3.0701778502168955E-3</v>
      </c>
      <c r="KB214" s="15">
        <v>9.7099103182988252E-3</v>
      </c>
      <c r="KC214" s="15">
        <v>9.5060977265099596E-3</v>
      </c>
      <c r="KD214" s="15">
        <v>-2.4042601311827878E-3</v>
      </c>
      <c r="KE214" s="15">
        <v>5.3784224927586064E-3</v>
      </c>
      <c r="KF214" s="15">
        <v>-1.8883369367748656E-3</v>
      </c>
      <c r="KG214" s="15">
        <v>-2.1214202444862447E-2</v>
      </c>
      <c r="KH214" s="15">
        <v>1.1923666245148836E-2</v>
      </c>
      <c r="KI214" s="15">
        <v>1.7710026038050063E-2</v>
      </c>
      <c r="KJ214" s="15">
        <v>1.3149922771336163E-2</v>
      </c>
      <c r="KK214" s="15">
        <v>-3.4462986435875977E-3</v>
      </c>
      <c r="KL214" s="15">
        <v>2.9630830558993921E-2</v>
      </c>
      <c r="KM214" s="15">
        <v>6.8734849392779835E-3</v>
      </c>
      <c r="KN214" s="15">
        <v>4.0192325648023983E-2</v>
      </c>
      <c r="KO214" s="15">
        <v>-1.1491331260146559E-2</v>
      </c>
      <c r="KP214" s="15">
        <v>6.5367621694142905E-3</v>
      </c>
      <c r="KQ214" s="15">
        <v>-5.5284002169364629E-3</v>
      </c>
      <c r="KR214" s="15">
        <v>6.3309563976405034E-3</v>
      </c>
      <c r="KS214" s="15">
        <v>-1.7440667109008073E-2</v>
      </c>
      <c r="KT214" s="15">
        <v>9.3962891573907438E-4</v>
      </c>
      <c r="KU214" s="15">
        <v>-4.5506257895649543E-4</v>
      </c>
      <c r="KV214" s="15">
        <v>-2.3445878002851899E-2</v>
      </c>
      <c r="KW214" s="15">
        <v>-9.1436174989518084E-3</v>
      </c>
      <c r="KX214" s="15">
        <v>-2.1284151348261761E-3</v>
      </c>
      <c r="KY214" s="15">
        <v>4.1482468596068349E-3</v>
      </c>
      <c r="KZ214" s="15">
        <v>1.1617373091716319E-2</v>
      </c>
      <c r="LA214" s="15">
        <v>-1.59123286725593E-2</v>
      </c>
      <c r="LB214" s="15">
        <v>3.8875259533672794E-3</v>
      </c>
      <c r="LC214" s="15">
        <v>-4.9140148024290403E-3</v>
      </c>
      <c r="LD214" s="15">
        <v>1.6636093920555955E-2</v>
      </c>
      <c r="LE214" s="15">
        <v>1.4259992792813543E-2</v>
      </c>
      <c r="LF214" s="15">
        <v>-1.3807209133805195E-2</v>
      </c>
      <c r="LG214" s="15">
        <v>2.6149864530959546E-2</v>
      </c>
      <c r="LH214" s="15">
        <v>5.2846627914214846E-3</v>
      </c>
      <c r="LI214" s="15">
        <v>1.9651287397288494E-2</v>
      </c>
      <c r="LJ214" s="15">
        <v>1.4129971762985855E-2</v>
      </c>
      <c r="LK214" s="15">
        <v>1.2302651853373177E-2</v>
      </c>
      <c r="LL214" s="15">
        <v>-4.0988604703856759E-3</v>
      </c>
      <c r="LM214" s="15">
        <v>1.3161961936641922E-2</v>
      </c>
      <c r="LN214" s="15">
        <v>-2.9558802241544391E-2</v>
      </c>
      <c r="LO214" s="15">
        <v>-2.0474702060631417E-2</v>
      </c>
      <c r="LP214" s="15">
        <v>6.0664916608370919E-3</v>
      </c>
      <c r="LQ214" s="15">
        <v>8.807858136505399E-3</v>
      </c>
      <c r="LR214" s="15">
        <v>1.1183713956381354E-2</v>
      </c>
      <c r="LS214" s="15">
        <v>3.895338992777009E-3</v>
      </c>
      <c r="LT214" s="15">
        <v>2.5793847658005971E-2</v>
      </c>
      <c r="LU214" s="15">
        <v>-5.7230753640484643E-3</v>
      </c>
      <c r="LV214" s="15">
        <v>-7.7251450145562157E-3</v>
      </c>
      <c r="LW214" s="15">
        <v>2.2676708671029722E-2</v>
      </c>
      <c r="LX214" s="15">
        <v>1.9117674437742895E-2</v>
      </c>
      <c r="LY214" s="15">
        <v>-5.5061027361529751E-4</v>
      </c>
      <c r="LZ214" s="15">
        <v>1.6667052485211643E-2</v>
      </c>
      <c r="MA214" s="15">
        <v>-4.5637788880665414E-4</v>
      </c>
      <c r="MB214" s="15">
        <v>1.630701019077404E-3</v>
      </c>
      <c r="MC214" s="15">
        <v>-1.0072152527986607E-2</v>
      </c>
      <c r="MD214" s="15">
        <v>1.7733121242259247E-3</v>
      </c>
      <c r="ME214" s="15">
        <v>7.6624312679525238E-3</v>
      </c>
      <c r="MF214" s="15">
        <v>1.8184523389302338E-2</v>
      </c>
      <c r="MG214" s="15">
        <v>1.0081386196732923E-2</v>
      </c>
      <c r="MH214" s="15">
        <v>1.0143103494583748E-2</v>
      </c>
      <c r="MI214" s="15">
        <v>-1.2091185712367615E-2</v>
      </c>
      <c r="MJ214" s="15">
        <v>5.4907481804163695E-3</v>
      </c>
      <c r="MK214" s="15">
        <v>1.8870897249735502E-3</v>
      </c>
      <c r="ML214" s="15">
        <v>5.0288100803163246E-2</v>
      </c>
      <c r="MM214" s="15">
        <v>1.6383479250524125E-2</v>
      </c>
      <c r="MN214" s="15">
        <v>1.282178433808785E-2</v>
      </c>
      <c r="MO214" s="15">
        <v>1.4778594096118902E-2</v>
      </c>
      <c r="MP214" s="15">
        <v>-7.8910022086539511E-3</v>
      </c>
      <c r="MQ214" s="15">
        <v>1.7237525582482045E-2</v>
      </c>
      <c r="MR214" s="15">
        <v>2.1782486477037923E-2</v>
      </c>
      <c r="MS214" s="15">
        <v>5.7068896780930701E-3</v>
      </c>
      <c r="MT214" s="15">
        <v>-9.7115873251099622E-3</v>
      </c>
      <c r="MU214" s="15">
        <v>3.7247747466760607E-2</v>
      </c>
      <c r="MV214" s="15">
        <v>-3.8696743590459909E-3</v>
      </c>
      <c r="MW214" s="15">
        <v>5.1422957260094564E-3</v>
      </c>
      <c r="MX214" s="15">
        <v>3.9397667764885166E-2</v>
      </c>
      <c r="MY214" s="15">
        <v>1.8504653471727703E-3</v>
      </c>
      <c r="MZ214" s="15">
        <v>4.661431522475936E-2</v>
      </c>
      <c r="NA214" s="15">
        <v>1.6103407566578892E-2</v>
      </c>
      <c r="NB214" s="15">
        <v>-1.5945787712020308E-3</v>
      </c>
      <c r="NC214" s="15">
        <v>1.1771630450454559E-2</v>
      </c>
      <c r="ND214" s="15">
        <v>-1.4722371135803091E-2</v>
      </c>
      <c r="NE214" s="15">
        <v>3.2142603531755798E-2</v>
      </c>
      <c r="NF214" s="15">
        <v>-1.7271586508660595E-2</v>
      </c>
      <c r="NG214" s="15">
        <v>5.6575880878431233E-3</v>
      </c>
      <c r="NH214" s="15">
        <v>-1.7191981311808614E-3</v>
      </c>
      <c r="NI214" s="15">
        <v>1.8095185587727316E-3</v>
      </c>
      <c r="NJ214" s="15">
        <v>1.2173918381366323E-2</v>
      </c>
      <c r="NK214" s="15">
        <v>3.0032287098875076E-2</v>
      </c>
      <c r="NL214" s="15">
        <v>1.1543522795383083E-2</v>
      </c>
      <c r="NM214" s="15">
        <v>-1.2072581234269249E-2</v>
      </c>
      <c r="NN214" s="15">
        <v>-1.3234270907543595E-2</v>
      </c>
      <c r="NO214" s="15">
        <v>8.9855338959774259E-4</v>
      </c>
      <c r="NP214" s="15">
        <v>4.3387201874505871E-2</v>
      </c>
      <c r="NQ214" s="15">
        <v>8.7357702675732694E-3</v>
      </c>
      <c r="NR214" s="15">
        <v>-3.313371197475505E-3</v>
      </c>
      <c r="NS214" s="15">
        <v>2.2294818082147366E-2</v>
      </c>
      <c r="NT214" s="15">
        <v>4.0523941896554165E-2</v>
      </c>
      <c r="NU214" s="15">
        <v>-1.1073519119480403E-2</v>
      </c>
      <c r="NV214" s="15">
        <v>-1.6159443322482107E-3</v>
      </c>
      <c r="NW214" s="15">
        <v>1.7973524282330299E-2</v>
      </c>
      <c r="NX214" s="15">
        <v>1.6205045447379194E-2</v>
      </c>
      <c r="NY214" s="15">
        <v>5.538028571711818E-3</v>
      </c>
      <c r="NZ214" s="15">
        <v>3.9604012160969143E-3</v>
      </c>
      <c r="OA214" s="15">
        <v>3.3459455800408905E-2</v>
      </c>
      <c r="OB214" s="15">
        <v>4.526675708326368E-3</v>
      </c>
      <c r="OC214" s="15">
        <v>-4.6432524221427154E-3</v>
      </c>
      <c r="OD214" s="15">
        <v>6.9553401592288722E-3</v>
      </c>
      <c r="OE214" s="15">
        <v>7.4421181318210612E-3</v>
      </c>
      <c r="OF214" s="15">
        <v>-1.7980226600066145E-3</v>
      </c>
      <c r="OG214" s="15">
        <v>7.3832814523849006E-3</v>
      </c>
      <c r="OH214" s="15">
        <v>1.0723861617527185E-3</v>
      </c>
      <c r="OI214" s="15">
        <v>-5.817674257981493E-4</v>
      </c>
      <c r="OJ214" s="15">
        <v>1.2847295984721781E-2</v>
      </c>
      <c r="OK214" s="15">
        <v>4.5900351816041754E-3</v>
      </c>
      <c r="OL214" s="15">
        <v>1.9447469379271054E-3</v>
      </c>
      <c r="OM214" s="15">
        <v>6.270769349652189E-3</v>
      </c>
      <c r="ON214" s="15">
        <v>-1.7502971230976071E-2</v>
      </c>
      <c r="OO214" s="15">
        <v>1.3320843975660773E-2</v>
      </c>
      <c r="OP214" s="15">
        <v>1.872270153743948E-3</v>
      </c>
      <c r="OQ214" s="15">
        <v>1.1497857378125391E-2</v>
      </c>
      <c r="OR214" s="15">
        <v>-2.712593664375609E-2</v>
      </c>
      <c r="OS214" s="15">
        <v>5.0655996220228775E-4</v>
      </c>
      <c r="OT214" s="15">
        <v>-2.0207421619060209E-2</v>
      </c>
      <c r="OU214" s="15">
        <v>4.0703994903728228E-3</v>
      </c>
      <c r="OV214" s="15">
        <v>2.7255747285764981E-2</v>
      </c>
      <c r="OW214" s="15">
        <v>3.8567173730065879E-2</v>
      </c>
      <c r="OX214" s="15">
        <v>2.4800115332109735E-3</v>
      </c>
      <c r="OY214" s="15">
        <v>2.8949688846240693E-2</v>
      </c>
      <c r="OZ214" s="15">
        <v>3.3440545632386341E-3</v>
      </c>
      <c r="PA214" s="15">
        <v>1.3563470866473653E-2</v>
      </c>
      <c r="PB214" s="15">
        <v>1.2660304744569051E-2</v>
      </c>
      <c r="PC214" s="15">
        <v>2.9150046014748975E-2</v>
      </c>
      <c r="PD214" s="15">
        <v>-1.3051732900776759E-2</v>
      </c>
      <c r="PE214" s="15">
        <v>0</v>
      </c>
      <c r="PF214" s="15">
        <v>-4.3144806583960353E-2</v>
      </c>
      <c r="PG214" s="15">
        <v>-3.6354313192680794E-2</v>
      </c>
      <c r="PH214" s="15">
        <v>1.940359383858057E-2</v>
      </c>
      <c r="PI214" s="15">
        <v>-3.4313198484368901E-3</v>
      </c>
      <c r="PJ214" s="15">
        <v>1.7202183755611684E-2</v>
      </c>
      <c r="PK214" s="15">
        <v>2.5496134214767732E-2</v>
      </c>
      <c r="PL214" s="15">
        <v>1.4059672780240255E-2</v>
      </c>
      <c r="PM214" s="15">
        <v>-6.8329350113258776E-4</v>
      </c>
      <c r="PN214" s="15">
        <v>9.4844519777411863E-3</v>
      </c>
      <c r="PO214" s="15">
        <v>1.1460967574548425E-2</v>
      </c>
      <c r="PP214" s="15">
        <v>-8.0511919633582691E-3</v>
      </c>
      <c r="PQ214" s="15">
        <v>3.1627819244644056E-2</v>
      </c>
      <c r="PR214" s="15">
        <v>1.4861295438345317E-2</v>
      </c>
      <c r="PS214" s="15">
        <v>-1.643023964817587E-2</v>
      </c>
      <c r="PT214" s="15">
        <v>1.5466312306116022E-3</v>
      </c>
      <c r="PU214" s="15">
        <v>6.8008717231467742E-3</v>
      </c>
      <c r="PV214" s="15">
        <v>1.6996767094615169E-2</v>
      </c>
      <c r="PW214" s="15">
        <v>1.1898463791614737E-2</v>
      </c>
      <c r="PX214" s="15">
        <v>9.8165534352336447E-3</v>
      </c>
      <c r="PY214" s="15">
        <v>8.8828994061178092E-3</v>
      </c>
      <c r="PZ214" s="15">
        <v>-3.1204465425295192E-2</v>
      </c>
      <c r="QA214" s="15">
        <v>-1.5526744849128315E-4</v>
      </c>
      <c r="QB214" s="15">
        <v>3.0652302803255278E-2</v>
      </c>
      <c r="QC214" s="15">
        <v>-1.1990775984626187E-2</v>
      </c>
      <c r="QD214" s="15">
        <v>5.3552430732838304E-3</v>
      </c>
      <c r="QE214" s="15">
        <v>-4.2547815774460165E-2</v>
      </c>
      <c r="QF214" s="15">
        <v>4.1704956602681585E-3</v>
      </c>
      <c r="QG214" s="15">
        <v>1.4796560462567972E-2</v>
      </c>
      <c r="QH214" s="15">
        <v>-7.3549625807956777E-3</v>
      </c>
      <c r="QI214" s="15">
        <v>-1.4573838244695369E-2</v>
      </c>
      <c r="QJ214" s="15">
        <v>-4.5095905059751489E-3</v>
      </c>
      <c r="QK214" s="15">
        <v>4.3973686689751466E-3</v>
      </c>
      <c r="QL214" s="15">
        <v>2.4090012119413629E-2</v>
      </c>
      <c r="QM214" s="15">
        <v>3.0592758085830835E-3</v>
      </c>
      <c r="QN214" s="15">
        <v>9.3814075472257105E-3</v>
      </c>
      <c r="QO214" s="15">
        <v>1.3331788100431806E-2</v>
      </c>
      <c r="QP214" s="15">
        <v>2.9898688114028626E-2</v>
      </c>
      <c r="QQ214" s="15">
        <v>6.5418501353463002E-3</v>
      </c>
      <c r="QR214" s="15">
        <v>2.5206375519845631E-2</v>
      </c>
      <c r="QS214" s="15">
        <v>-1.1333255811006672E-2</v>
      </c>
      <c r="QT214" s="15">
        <v>2.8280232317015729E-2</v>
      </c>
      <c r="QU214" s="15">
        <v>-1.6786474007500395E-2</v>
      </c>
      <c r="QV214" s="15">
        <v>1.8693335880213985E-4</v>
      </c>
      <c r="QW214" s="15">
        <v>1.7558750153631841E-2</v>
      </c>
      <c r="QX214" s="15">
        <v>9.2526618779915047E-3</v>
      </c>
      <c r="QY214" s="15">
        <v>2.336682722547918E-2</v>
      </c>
      <c r="QZ214" s="15">
        <v>7.612545158720542E-3</v>
      </c>
      <c r="RA214" s="15">
        <v>-1.0166510515938273E-2</v>
      </c>
      <c r="RB214" s="15">
        <v>-2.7783170901555188E-2</v>
      </c>
      <c r="RC214" s="15">
        <v>-9.8843130916716829E-3</v>
      </c>
      <c r="RD214" s="15">
        <v>-1.1647858962234345E-2</v>
      </c>
      <c r="RE214" s="15">
        <v>4.314419527827071E-3</v>
      </c>
      <c r="RF214" s="15">
        <v>2.4692612590371633E-2</v>
      </c>
      <c r="RG214" s="15">
        <v>5.3115548778965762E-3</v>
      </c>
      <c r="RH214" s="15">
        <v>-2.9460361440523147E-3</v>
      </c>
      <c r="RI214" s="15">
        <v>-4.730114551047623E-3</v>
      </c>
      <c r="RJ214" s="15">
        <v>4.6620131058111502E-3</v>
      </c>
      <c r="RK214" s="15">
        <v>1.1426363861871619E-2</v>
      </c>
      <c r="RL214" s="15">
        <v>2.131499172561117E-2</v>
      </c>
      <c r="RM214" s="15">
        <v>1.4321407483199041E-2</v>
      </c>
      <c r="RN214" s="15">
        <v>-2.2155755047976737E-4</v>
      </c>
      <c r="RO214" s="15">
        <v>1.9108861698046507E-2</v>
      </c>
      <c r="RP214" s="15">
        <v>2.4403049007620751E-2</v>
      </c>
      <c r="RQ214" s="15">
        <v>4.8381528326382782E-2</v>
      </c>
      <c r="RR214" s="15">
        <v>-3.5203635192979442E-2</v>
      </c>
      <c r="RS214" s="15">
        <v>1.0264922815690958E-2</v>
      </c>
      <c r="RT214" s="15">
        <v>1.6746802866560388E-2</v>
      </c>
      <c r="RU214" s="15">
        <v>-3.2839644313395862E-4</v>
      </c>
      <c r="RV214" s="15">
        <v>1.9599097713872367E-2</v>
      </c>
      <c r="RW214" s="15">
        <v>-3.2235345733651697E-3</v>
      </c>
      <c r="RX214" s="15">
        <v>2.3884305219471335E-3</v>
      </c>
      <c r="RY214" s="15">
        <v>-5.8253620224124917E-3</v>
      </c>
      <c r="RZ214" s="15">
        <v>-6.1582676687063761E-4</v>
      </c>
      <c r="SA214" s="15">
        <v>-1.6702240126631612E-3</v>
      </c>
      <c r="SB214" s="15">
        <v>2.4211544162447036E-3</v>
      </c>
      <c r="SC214" s="15">
        <v>1.715617699972475E-2</v>
      </c>
      <c r="SD214" s="15">
        <v>-1.2280856101364397E-2</v>
      </c>
      <c r="SE214" s="15">
        <v>-6.4541336731490798E-3</v>
      </c>
      <c r="SF214" s="15">
        <v>9.0671105557639537E-3</v>
      </c>
      <c r="SG214" s="15">
        <v>-1.0391153610719097E-3</v>
      </c>
      <c r="SH214" s="15">
        <v>-1.9831114831867464E-2</v>
      </c>
      <c r="SI214" s="15">
        <v>-1.6916388760974219E-3</v>
      </c>
      <c r="SJ214" s="15">
        <v>-7.6161465981575637E-4</v>
      </c>
      <c r="SK214" s="15">
        <v>-1.4508468701638248E-2</v>
      </c>
      <c r="SL214" s="15">
        <v>-3.9402447957724487E-3</v>
      </c>
      <c r="SM214" s="15">
        <v>2.5442313009310994E-2</v>
      </c>
      <c r="SN214" s="15">
        <v>9.1603693986641952E-3</v>
      </c>
      <c r="SO214" s="15">
        <v>1.8420297851319059E-2</v>
      </c>
      <c r="SP214" s="15">
        <v>3.8593889669467757E-3</v>
      </c>
      <c r="SQ214" s="15">
        <v>1.8155909034165148E-2</v>
      </c>
      <c r="SR214" s="15">
        <v>-1.1908277948290172E-2</v>
      </c>
      <c r="SS214" s="15">
        <v>1.4259839437871376E-2</v>
      </c>
      <c r="ST214" s="15">
        <v>6.8342955783026902E-3</v>
      </c>
      <c r="SU214" s="15">
        <v>1.3639574949045588E-2</v>
      </c>
      <c r="SV214" s="15">
        <v>2.7165800786761979E-2</v>
      </c>
      <c r="SW214" s="15">
        <v>1.310708638051818E-2</v>
      </c>
      <c r="SX214" s="15">
        <v>4.6431899307175636E-3</v>
      </c>
      <c r="SY214" s="15">
        <v>0</v>
      </c>
      <c r="SZ214" s="15">
        <v>1.9664023040807159E-2</v>
      </c>
      <c r="TA214" s="15">
        <v>-4.1878970389428008E-4</v>
      </c>
      <c r="TB214" s="15">
        <v>2.7542877715438271E-2</v>
      </c>
      <c r="TC214" s="15">
        <v>3.001761595608976E-2</v>
      </c>
      <c r="TD214" s="15">
        <v>1.9033496401599927E-2</v>
      </c>
      <c r="TE214" s="15">
        <v>-1.1812711188956467E-2</v>
      </c>
      <c r="TF214" s="15">
        <v>2.0607698172911273E-2</v>
      </c>
      <c r="TG214" s="15">
        <v>1.7897049453912958E-2</v>
      </c>
      <c r="TH214" s="15">
        <v>2.1745483905637478E-2</v>
      </c>
      <c r="TI214" s="15">
        <v>7.3260400920728812E-3</v>
      </c>
      <c r="TJ214" s="15">
        <v>2.7967375169699271E-2</v>
      </c>
      <c r="TK214" s="15">
        <v>0</v>
      </c>
      <c r="TL214" s="15">
        <v>3.470063362409672E-2</v>
      </c>
      <c r="TM214" s="15">
        <v>8.5503824458129235E-3</v>
      </c>
      <c r="TN214" s="15">
        <v>3.8732083891047922E-3</v>
      </c>
      <c r="TO214" s="23">
        <v>7.772476868626488E-3</v>
      </c>
    </row>
    <row r="215" spans="1:535" x14ac:dyDescent="0.35">
      <c r="A215" s="14">
        <v>209</v>
      </c>
      <c r="B215" s="81">
        <v>42688</v>
      </c>
      <c r="C215" s="23">
        <v>7.8520130590224995E-4</v>
      </c>
      <c r="D215" s="43">
        <f ca="1">OFFSET('CAPM Regression Loop'!$AH$6,$A215,'CAPM Regression Loop'!$D$2)</f>
        <v>-3.314554702191598E-2</v>
      </c>
      <c r="T215" s="14">
        <v>209</v>
      </c>
      <c r="U215" s="14" t="s">
        <v>211</v>
      </c>
      <c r="V215" s="14">
        <v>1.6340777819239574</v>
      </c>
      <c r="W215" s="14">
        <v>0.14110346546499497</v>
      </c>
      <c r="X215" s="14">
        <v>0.34914944753224658</v>
      </c>
      <c r="Y215" s="14">
        <f t="shared" si="12"/>
        <v>4.4937080732525292</v>
      </c>
      <c r="Z215" s="14">
        <f t="shared" si="11"/>
        <v>4.4937080732525292</v>
      </c>
      <c r="AA215" s="14">
        <f t="shared" si="13"/>
        <v>1.6340777819239574</v>
      </c>
      <c r="AF215" s="80"/>
      <c r="AH215" s="81"/>
      <c r="AI215" s="15">
        <v>-2.2683633450611581E-2</v>
      </c>
      <c r="AJ215" s="15">
        <v>1.0888558869889901E-2</v>
      </c>
      <c r="AK215" s="15">
        <v>-1.4726579007624958E-2</v>
      </c>
      <c r="AL215" s="15">
        <v>-2.5405307703519071E-2</v>
      </c>
      <c r="AM215" s="15">
        <v>-2.0623470465162366E-3</v>
      </c>
      <c r="AN215" s="15">
        <v>3.008027102426912E-2</v>
      </c>
      <c r="AO215" s="15">
        <v>-2.3696596571775121E-2</v>
      </c>
      <c r="AP215" s="15">
        <v>-1.6326547992444155E-2</v>
      </c>
      <c r="AQ215" s="15">
        <v>-1.222722656956033E-2</v>
      </c>
      <c r="AR215" s="15">
        <v>1.7301994824183969E-2</v>
      </c>
      <c r="AS215" s="15">
        <v>2.7185222159085344E-2</v>
      </c>
      <c r="AT215" s="15">
        <v>8.8539683172547609E-3</v>
      </c>
      <c r="AU215" s="15">
        <v>-4.3548303225795157E-3</v>
      </c>
      <c r="AV215" s="15">
        <v>-3.5287767345145386E-3</v>
      </c>
      <c r="AW215" s="15">
        <v>1.763714148610666E-2</v>
      </c>
      <c r="AX215" s="15">
        <v>-2.139749735874167E-2</v>
      </c>
      <c r="AY215" s="15">
        <v>-3.5587226169939952E-3</v>
      </c>
      <c r="AZ215" s="15">
        <v>3.8646591817290459E-2</v>
      </c>
      <c r="BA215" s="15">
        <v>-4.5551876681276596E-3</v>
      </c>
      <c r="BB215" s="15">
        <v>-2.6706007769254091E-2</v>
      </c>
      <c r="BC215" s="15">
        <v>1.7688494372384962E-2</v>
      </c>
      <c r="BD215" s="15">
        <v>1.9583025242251473E-2</v>
      </c>
      <c r="BE215" s="15">
        <v>3.5743449953031754E-2</v>
      </c>
      <c r="BF215" s="15">
        <v>1.1190547032425256E-2</v>
      </c>
      <c r="BG215" s="15">
        <v>-1.5280006141745131E-4</v>
      </c>
      <c r="BH215" s="15">
        <v>-4.2543397369812115E-2</v>
      </c>
      <c r="BI215" s="15">
        <v>-1.4524903245246265E-2</v>
      </c>
      <c r="BJ215" s="15">
        <v>3.3976873399166545E-2</v>
      </c>
      <c r="BK215" s="15">
        <v>1.4965005282874333E-2</v>
      </c>
      <c r="BL215" s="15">
        <v>-1.0442444418663299E-2</v>
      </c>
      <c r="BM215" s="15">
        <v>4.5339148741472574E-2</v>
      </c>
      <c r="BN215" s="15">
        <v>5.8813523621880819E-3</v>
      </c>
      <c r="BO215" s="15">
        <v>1.5584731016698329E-2</v>
      </c>
      <c r="BP215" s="15">
        <v>1.1774736544533537E-2</v>
      </c>
      <c r="BQ215" s="15">
        <v>-6.1855150825947001E-3</v>
      </c>
      <c r="BR215" s="15">
        <v>-1.7735522074836477E-2</v>
      </c>
      <c r="BS215" s="15">
        <v>3.0298617233996107E-2</v>
      </c>
      <c r="BT215" s="15">
        <v>-3.0154003461252091E-2</v>
      </c>
      <c r="BU215" s="15">
        <v>-2.7352742233368334E-2</v>
      </c>
      <c r="BV215" s="15">
        <v>1.0833584901750282E-2</v>
      </c>
      <c r="BW215" s="15">
        <v>1.9052439714110251E-2</v>
      </c>
      <c r="BX215" s="15">
        <v>3.6143202468664599E-2</v>
      </c>
      <c r="BY215" s="15">
        <v>-2.7188706253979617E-3</v>
      </c>
      <c r="BZ215" s="15">
        <v>-1.0458158485741723E-2</v>
      </c>
      <c r="CA215" s="15">
        <v>2.0746564944151887E-2</v>
      </c>
      <c r="CB215" s="15">
        <v>-8.886021939405726E-3</v>
      </c>
      <c r="CC215" s="15">
        <v>-4.0503454764964017E-3</v>
      </c>
      <c r="CD215" s="15">
        <v>0</v>
      </c>
      <c r="CE215" s="15">
        <v>1.6896462719971063E-2</v>
      </c>
      <c r="CF215" s="15">
        <v>-4.2504454482546673E-2</v>
      </c>
      <c r="CG215" s="15">
        <v>2.0894344497930321E-2</v>
      </c>
      <c r="CH215" s="15">
        <v>-2.2698064883621163E-2</v>
      </c>
      <c r="CI215" s="15">
        <v>1.7106618153895057E-2</v>
      </c>
      <c r="CJ215" s="15">
        <v>-9.4440056342983639E-3</v>
      </c>
      <c r="CK215" s="15">
        <v>2.6869794519272291E-2</v>
      </c>
      <c r="CL215" s="15">
        <v>1.0279840987024459E-2</v>
      </c>
      <c r="CM215" s="15">
        <v>-2.8372327065351248E-2</v>
      </c>
      <c r="CN215" s="15">
        <v>9.8489958983887637E-3</v>
      </c>
      <c r="CO215" s="15">
        <v>5.4233237706284083E-2</v>
      </c>
      <c r="CP215" s="15">
        <v>-3.9203626584178509E-2</v>
      </c>
      <c r="CQ215" s="15">
        <v>2.3613848108304546E-2</v>
      </c>
      <c r="CR215" s="15">
        <v>4.0363077972431584E-2</v>
      </c>
      <c r="CS215" s="15">
        <v>-4.5426385141715049E-2</v>
      </c>
      <c r="CT215" s="15">
        <v>-4.5391391486572848E-2</v>
      </c>
      <c r="CU215" s="15">
        <v>3.9510011194271603E-2</v>
      </c>
      <c r="CV215" s="15">
        <v>5.9508804365878184E-3</v>
      </c>
      <c r="CW215" s="15">
        <v>7.2112320238212129E-3</v>
      </c>
      <c r="CX215" s="15">
        <v>1.6974733913583347E-2</v>
      </c>
      <c r="CY215" s="15">
        <v>7.0335860435759298E-3</v>
      </c>
      <c r="CZ215" s="15">
        <v>2.629158869566607E-3</v>
      </c>
      <c r="DA215" s="15">
        <v>3.3649194948338649E-3</v>
      </c>
      <c r="DB215" s="15">
        <v>-3.3580833263695563E-2</v>
      </c>
      <c r="DC215" s="15">
        <v>-4.664731490655845E-3</v>
      </c>
      <c r="DD215" s="15">
        <v>2.8726278258396333E-2</v>
      </c>
      <c r="DE215" s="15">
        <v>3.4418800679524339E-2</v>
      </c>
      <c r="DF215" s="15">
        <v>-2.334490874096325E-2</v>
      </c>
      <c r="DG215" s="15">
        <v>1.5904907839664514E-2</v>
      </c>
      <c r="DH215" s="15">
        <v>1.3637840094516789E-2</v>
      </c>
      <c r="DI215" s="15">
        <v>1.239464526759624E-2</v>
      </c>
      <c r="DJ215" s="15">
        <v>3.9408867505115724E-4</v>
      </c>
      <c r="DK215" s="15">
        <v>3.1692166325939471E-2</v>
      </c>
      <c r="DL215" s="15">
        <v>1.2142640599306812E-2</v>
      </c>
      <c r="DM215" s="15">
        <v>1.9211568570537602E-2</v>
      </c>
      <c r="DN215" s="15">
        <v>-3.1661010373949801E-3</v>
      </c>
      <c r="DO215" s="15">
        <v>1.9086066442498072E-2</v>
      </c>
      <c r="DP215" s="15">
        <v>1.0244540519041867E-2</v>
      </c>
      <c r="DQ215" s="15">
        <v>4.3232182620418667E-3</v>
      </c>
      <c r="DR215" s="15">
        <v>1.5005640617870176E-2</v>
      </c>
      <c r="DS215" s="15">
        <v>3.392388531796435E-2</v>
      </c>
      <c r="DT215" s="15">
        <v>4.7928883260519887E-3</v>
      </c>
      <c r="DU215" s="15">
        <v>7.3394824880457484E-3</v>
      </c>
      <c r="DV215" s="15">
        <v>-9.5179829063189009E-4</v>
      </c>
      <c r="DW215" s="15">
        <v>-3.4732196435425473E-2</v>
      </c>
      <c r="DX215" s="15">
        <v>1.8162773649323408E-2</v>
      </c>
      <c r="DY215" s="15">
        <v>1.2091037439791482E-2</v>
      </c>
      <c r="DZ215" s="15">
        <v>-1.2537477659035876E-2</v>
      </c>
      <c r="EA215" s="15">
        <v>7.95791191030868E-4</v>
      </c>
      <c r="EB215" s="15">
        <v>2.0876870473244401E-2</v>
      </c>
      <c r="EC215" s="15">
        <v>1.1965443385675427E-2</v>
      </c>
      <c r="ED215" s="15">
        <v>1.25110233104736E-2</v>
      </c>
      <c r="EE215" s="15">
        <v>4.2162890221918076E-2</v>
      </c>
      <c r="EF215" s="15">
        <v>-1.656093493078438E-2</v>
      </c>
      <c r="EG215" s="15">
        <v>-6.5623658017828117E-3</v>
      </c>
      <c r="EH215" s="15">
        <v>1.7408752609929246E-2</v>
      </c>
      <c r="EI215" s="15">
        <v>1.7436796048268374E-3</v>
      </c>
      <c r="EJ215" s="15">
        <v>3.3629876301383109E-2</v>
      </c>
      <c r="EK215" s="15">
        <v>2.591537905151254E-2</v>
      </c>
      <c r="EL215" s="15">
        <v>2.6412099539777058E-2</v>
      </c>
      <c r="EM215" s="15">
        <v>1.9181952285003271E-3</v>
      </c>
      <c r="EN215" s="15">
        <v>-4.111114333164665E-2</v>
      </c>
      <c r="EO215" s="15">
        <v>4.314756324991756E-3</v>
      </c>
      <c r="EP215" s="15">
        <v>1.7521021612809173E-2</v>
      </c>
      <c r="EQ215" s="15">
        <v>-2.2765210773012547E-2</v>
      </c>
      <c r="ER215" s="15">
        <v>1.8152007939296059E-2</v>
      </c>
      <c r="ES215" s="15">
        <v>-2.4840096317150381E-2</v>
      </c>
      <c r="ET215" s="15">
        <v>3.1882672037983166E-4</v>
      </c>
      <c r="EU215" s="15">
        <v>4.9071893992396941E-2</v>
      </c>
      <c r="EV215" s="15">
        <v>5.7670286709925215E-3</v>
      </c>
      <c r="EW215" s="15">
        <v>2.939017545389065E-3</v>
      </c>
      <c r="EX215" s="15">
        <v>2.1202207650602906E-2</v>
      </c>
      <c r="EY215" s="15">
        <v>0</v>
      </c>
      <c r="EZ215" s="15">
        <v>-2.3775441269173147E-2</v>
      </c>
      <c r="FA215" s="15">
        <v>1.2045946174538521E-2</v>
      </c>
      <c r="FB215" s="15">
        <v>-4.6897716940779051E-4</v>
      </c>
      <c r="FC215" s="15">
        <v>1.1907700434359269E-2</v>
      </c>
      <c r="FD215" s="15">
        <v>-1.0941494590136427E-2</v>
      </c>
      <c r="FE215" s="15">
        <v>2.3229600735841092E-2</v>
      </c>
      <c r="FF215" s="15">
        <v>5.6917841926834951E-3</v>
      </c>
      <c r="FG215" s="15">
        <v>3.2455046283202504E-2</v>
      </c>
      <c r="FH215" s="15">
        <v>2.5899967813637379E-2</v>
      </c>
      <c r="FI215" s="15">
        <v>4.3714933359061944E-2</v>
      </c>
      <c r="FJ215" s="15">
        <v>2.3147507273891664E-2</v>
      </c>
      <c r="FK215" s="15">
        <v>-2.2995264674111379E-2</v>
      </c>
      <c r="FL215" s="15">
        <v>2.4539889615665658E-3</v>
      </c>
      <c r="FM215" s="15">
        <v>6.9749015190275584E-2</v>
      </c>
      <c r="FN215" s="15">
        <v>5.8020037191548003E-2</v>
      </c>
      <c r="FO215" s="15">
        <v>-2.885517945508758E-2</v>
      </c>
      <c r="FP215" s="15">
        <v>2.018431070494843E-2</v>
      </c>
      <c r="FQ215" s="15">
        <v>2.2935238038116503E-2</v>
      </c>
      <c r="FR215" s="15">
        <v>6.788370608846476E-3</v>
      </c>
      <c r="FS215" s="15">
        <v>1.2678736642429663E-3</v>
      </c>
      <c r="FT215" s="15">
        <v>7.2806701432358322E-4</v>
      </c>
      <c r="FU215" s="15">
        <v>1.1482158894019561E-2</v>
      </c>
      <c r="FV215" s="15">
        <v>3.3516423330467657E-2</v>
      </c>
      <c r="FW215" s="15">
        <v>4.4968543011549046E-3</v>
      </c>
      <c r="FX215" s="15">
        <v>-1.0689572658779598E-2</v>
      </c>
      <c r="FY215" s="15">
        <v>1.7649475791598989E-2</v>
      </c>
      <c r="FZ215" s="15">
        <v>2.2679923221370496E-2</v>
      </c>
      <c r="GA215" s="15">
        <v>-3.5477583659344497E-3</v>
      </c>
      <c r="GB215" s="15">
        <v>-6.422418123365187E-3</v>
      </c>
      <c r="GC215" s="15">
        <v>-1.3911685065507556E-2</v>
      </c>
      <c r="GD215" s="15">
        <v>-2.653614045304729E-2</v>
      </c>
      <c r="GE215" s="15">
        <v>-1.4718314900456666E-2</v>
      </c>
      <c r="GF215" s="15">
        <v>-1.3424937416332279E-2</v>
      </c>
      <c r="GG215" s="15">
        <v>9.6872075783964364E-3</v>
      </c>
      <c r="GH215" s="15">
        <v>-7.4349784875179783E-3</v>
      </c>
      <c r="GI215" s="15">
        <v>-9.7461658871669486E-3</v>
      </c>
      <c r="GJ215" s="15">
        <v>-1.2846423155502622E-2</v>
      </c>
      <c r="GK215" s="15">
        <v>1.801639496810937E-4</v>
      </c>
      <c r="GL215" s="15">
        <v>1.3797817898448172E-2</v>
      </c>
      <c r="GM215" s="15">
        <v>1.5719514835549848E-2</v>
      </c>
      <c r="GN215" s="15">
        <v>1.5696315647318673E-2</v>
      </c>
      <c r="GO215" s="15">
        <v>2.5694449374782508E-2</v>
      </c>
      <c r="GP215" s="15">
        <v>-5.0173783372885255E-3</v>
      </c>
      <c r="GQ215" s="15">
        <v>2.4630482407999359E-2</v>
      </c>
      <c r="GR215" s="15">
        <v>2.2228240106564299E-2</v>
      </c>
      <c r="GS215" s="15">
        <v>1.9228427005391402E-2</v>
      </c>
      <c r="GT215" s="15">
        <v>-3.7210729845392489E-3</v>
      </c>
      <c r="GU215" s="15">
        <v>9.1554094916219998E-3</v>
      </c>
      <c r="GV215" s="15">
        <v>4.5853765661713723E-2</v>
      </c>
      <c r="GW215" s="15">
        <v>-4.9785055129554501E-2</v>
      </c>
      <c r="GX215" s="15">
        <v>2.5342807671795142E-2</v>
      </c>
      <c r="GY215" s="15">
        <v>1.8966254318028734E-2</v>
      </c>
      <c r="GZ215" s="15">
        <v>-1.6974945790132558E-2</v>
      </c>
      <c r="HA215" s="15">
        <v>1.4669531617298935E-2</v>
      </c>
      <c r="HB215" s="15">
        <v>-1.8077731419956916E-2</v>
      </c>
      <c r="HC215" s="15">
        <v>1.8349138668196617E-2</v>
      </c>
      <c r="HD215" s="15">
        <v>-3.3664007533358881E-2</v>
      </c>
      <c r="HE215" s="15">
        <v>1.5091914185243298E-2</v>
      </c>
      <c r="HF215" s="15">
        <v>-1.4357504261041534E-3</v>
      </c>
      <c r="HG215" s="15">
        <v>1.3356964836063554E-2</v>
      </c>
      <c r="HH215" s="15">
        <v>6.9335291948561962E-3</v>
      </c>
      <c r="HI215" s="15">
        <v>5.651728219481721E-3</v>
      </c>
      <c r="HJ215" s="15">
        <v>-1.4916783750095471E-2</v>
      </c>
      <c r="HK215" s="15">
        <v>-4.1861917008557369E-3</v>
      </c>
      <c r="HL215" s="15">
        <v>3.21700439455226E-2</v>
      </c>
      <c r="HM215" s="15">
        <v>-1.1190377444159699E-3</v>
      </c>
      <c r="HN215" s="15">
        <v>2.2235807803872264E-2</v>
      </c>
      <c r="HO215" s="15">
        <v>4.7306117396936839E-2</v>
      </c>
      <c r="HP215" s="15">
        <v>-3.4972713241250724E-3</v>
      </c>
      <c r="HQ215" s="15">
        <v>7.0375944289854213E-3</v>
      </c>
      <c r="HR215" s="15">
        <v>1.2148133935647483E-2</v>
      </c>
      <c r="HS215" s="15">
        <v>1.3904358658419783E-2</v>
      </c>
      <c r="HT215" s="15">
        <v>1.179762534489848E-2</v>
      </c>
      <c r="HU215" s="15">
        <v>7.8343993326105924E-3</v>
      </c>
      <c r="HV215" s="15">
        <v>9.6830183265157674E-3</v>
      </c>
      <c r="HW215" s="15">
        <v>-6.5338357241527039E-3</v>
      </c>
      <c r="HX215" s="15">
        <v>3.6085389518855586E-2</v>
      </c>
      <c r="HY215" s="15">
        <v>4.308944448552691E-3</v>
      </c>
      <c r="HZ215" s="15">
        <v>2.6178025420788799E-3</v>
      </c>
      <c r="IA215" s="15">
        <v>3.8387763071656669E-3</v>
      </c>
      <c r="IB215" s="15">
        <v>-2.1991971014707953E-2</v>
      </c>
      <c r="IC215" s="15">
        <v>-2.4080084381002301E-2</v>
      </c>
      <c r="ID215" s="15">
        <v>-2.4303313579527565E-2</v>
      </c>
      <c r="IE215" s="15">
        <v>1.604060183178669E-2</v>
      </c>
      <c r="IF215" s="15">
        <v>-4.2928831713623786E-2</v>
      </c>
      <c r="IG215" s="15">
        <v>3.4818457184045505E-2</v>
      </c>
      <c r="IH215" s="15">
        <v>4.4825979873612982E-2</v>
      </c>
      <c r="II215" s="15">
        <v>2.5369292390042486E-2</v>
      </c>
      <c r="IJ215" s="15">
        <v>3.0305349495328843E-2</v>
      </c>
      <c r="IK215" s="15">
        <v>-1.4268494099877124E-2</v>
      </c>
      <c r="IL215" s="15">
        <v>2.7041098120770043E-3</v>
      </c>
      <c r="IM215" s="15">
        <v>3.0388274599010882E-2</v>
      </c>
      <c r="IN215" s="15">
        <v>2.1978906718775382E-2</v>
      </c>
      <c r="IO215" s="15">
        <v>1.7217642548123382E-2</v>
      </c>
      <c r="IP215" s="15">
        <v>3.3355268543681905E-2</v>
      </c>
      <c r="IQ215" s="15">
        <v>3.5136159844459246E-2</v>
      </c>
      <c r="IR215" s="15">
        <v>4.5225098004935807E-2</v>
      </c>
      <c r="IS215" s="15">
        <v>-1.6931128276497932E-2</v>
      </c>
      <c r="IT215" s="15">
        <v>1.0245777031057814E-2</v>
      </c>
      <c r="IU215" s="15">
        <v>2.3431151108775094E-2</v>
      </c>
      <c r="IV215" s="15">
        <v>2.5402157020652221E-2</v>
      </c>
      <c r="IW215" s="15">
        <v>3.389256090740075E-4</v>
      </c>
      <c r="IX215" s="15">
        <v>-7.9246213323124655E-3</v>
      </c>
      <c r="IY215" s="15">
        <v>-1.8560259868713393E-3</v>
      </c>
      <c r="IZ215" s="15">
        <v>2.5567093300665332E-2</v>
      </c>
      <c r="JA215" s="15">
        <v>1.7145310672406736E-3</v>
      </c>
      <c r="JB215" s="15">
        <v>1.7544309650909525E-2</v>
      </c>
      <c r="JC215" s="15">
        <v>3.1899256406335737E-2</v>
      </c>
      <c r="JD215" s="15">
        <v>8.3035552259497353E-3</v>
      </c>
      <c r="JE215" s="15">
        <v>1.5828427732608334E-2</v>
      </c>
      <c r="JF215" s="15">
        <v>7.3768220054300521E-3</v>
      </c>
      <c r="JG215" s="15">
        <v>5.3172595355920262E-2</v>
      </c>
      <c r="JH215" s="15">
        <v>1.7026460154659761E-2</v>
      </c>
      <c r="JI215" s="15">
        <v>2.8826320622009231E-2</v>
      </c>
      <c r="JJ215" s="15">
        <v>-1.9156714531451839E-2</v>
      </c>
      <c r="JK215" s="15">
        <v>-1.1802712119151338E-2</v>
      </c>
      <c r="JL215" s="15">
        <v>1.1900948903147636E-3</v>
      </c>
      <c r="JM215" s="15">
        <v>-7.4601905842835341E-3</v>
      </c>
      <c r="JN215" s="15">
        <v>-9.7049176465278178E-3</v>
      </c>
      <c r="JO215" s="15">
        <v>3.6294213671000694E-3</v>
      </c>
      <c r="JP215" s="15">
        <v>-1.4188660278808435E-2</v>
      </c>
      <c r="JQ215" s="15">
        <v>-3.7632118517606328E-3</v>
      </c>
      <c r="JR215" s="15">
        <v>-1.2376507410178138E-2</v>
      </c>
      <c r="JS215" s="15">
        <v>3.338309345654604E-2</v>
      </c>
      <c r="JT215" s="15">
        <v>4.0696416104379447E-3</v>
      </c>
      <c r="JU215" s="15">
        <v>-1.0072981127933273E-2</v>
      </c>
      <c r="JV215" s="15">
        <v>4.1132790156561422E-3</v>
      </c>
      <c r="JW215" s="15">
        <v>4.5572786599029393E-3</v>
      </c>
      <c r="JX215" s="15">
        <v>4.7374743164842912E-3</v>
      </c>
      <c r="JY215" s="15">
        <v>-3.233371178478437E-3</v>
      </c>
      <c r="JZ215" s="15">
        <v>2.4379868256313324E-2</v>
      </c>
      <c r="KA215" s="15">
        <v>1.5159349776724413E-2</v>
      </c>
      <c r="KB215" s="15">
        <v>-2.0401231149441267E-3</v>
      </c>
      <c r="KC215" s="15">
        <v>5.2703662170304921E-2</v>
      </c>
      <c r="KD215" s="15">
        <v>-1.5910490050275797E-2</v>
      </c>
      <c r="KE215" s="15">
        <v>2.1414094503816573E-2</v>
      </c>
      <c r="KF215" s="15">
        <v>3.6111478136624284E-2</v>
      </c>
      <c r="KG215" s="15">
        <v>1.403591149504884E-2</v>
      </c>
      <c r="KH215" s="15">
        <v>4.1370751469189238E-4</v>
      </c>
      <c r="KI215" s="15">
        <v>2.7779564107075671E-2</v>
      </c>
      <c r="KJ215" s="15">
        <v>-1.4012257287354267E-2</v>
      </c>
      <c r="KK215" s="15">
        <v>2.2811737285902616E-2</v>
      </c>
      <c r="KL215" s="15">
        <v>2.6500596418527683E-4</v>
      </c>
      <c r="KM215" s="15">
        <v>1.5929206908048392E-3</v>
      </c>
      <c r="KN215" s="15">
        <v>1.537752550678689E-2</v>
      </c>
      <c r="KO215" s="15">
        <v>3.7794414927623816E-2</v>
      </c>
      <c r="KP215" s="15">
        <v>3.4063293277185836E-3</v>
      </c>
      <c r="KQ215" s="15">
        <v>-5.2458857433412963E-2</v>
      </c>
      <c r="KR215" s="15">
        <v>3.2866808080352139E-2</v>
      </c>
      <c r="KS215" s="15">
        <v>1.0653310735608079E-2</v>
      </c>
      <c r="KT215" s="15">
        <v>3.6498218043228614E-2</v>
      </c>
      <c r="KU215" s="15">
        <v>1.2590300223918615E-2</v>
      </c>
      <c r="KV215" s="15">
        <v>1.6773384433343076E-2</v>
      </c>
      <c r="KW215" s="15">
        <v>3.2061932459662879E-2</v>
      </c>
      <c r="KX215" s="15">
        <v>2.5844941752142241E-2</v>
      </c>
      <c r="KY215" s="15">
        <v>2.1243665092583873E-2</v>
      </c>
      <c r="KZ215" s="15">
        <v>9.8888321292471947E-3</v>
      </c>
      <c r="LA215" s="15">
        <v>1.9681800450646263E-2</v>
      </c>
      <c r="LB215" s="15">
        <v>-8.4039540447932402E-3</v>
      </c>
      <c r="LC215" s="15">
        <v>3.0662914018374003E-2</v>
      </c>
      <c r="LD215" s="15">
        <v>2.1233618102026005E-2</v>
      </c>
      <c r="LE215" s="15">
        <v>4.2331091855538246E-3</v>
      </c>
      <c r="LF215" s="15">
        <v>4.0074477561869316E-3</v>
      </c>
      <c r="LG215" s="15">
        <v>1.0408257226407747E-2</v>
      </c>
      <c r="LH215" s="15">
        <v>-9.6292737339344152E-4</v>
      </c>
      <c r="LI215" s="15">
        <v>3.3863533921385545E-2</v>
      </c>
      <c r="LJ215" s="15">
        <v>9.4699435778876299E-3</v>
      </c>
      <c r="LK215" s="15">
        <v>2.4301348532918907E-3</v>
      </c>
      <c r="LL215" s="15">
        <v>4.8239360308530042E-3</v>
      </c>
      <c r="LM215" s="15">
        <v>-3.3829042290628039E-2</v>
      </c>
      <c r="LN215" s="15">
        <v>1.0518993050245156E-2</v>
      </c>
      <c r="LO215" s="15">
        <v>3.1587510539428564E-2</v>
      </c>
      <c r="LP215" s="15">
        <v>5.1129771003342171E-2</v>
      </c>
      <c r="LQ215" s="15">
        <v>1.2078977120435241E-2</v>
      </c>
      <c r="LR215" s="15">
        <v>3.5939628825196177E-2</v>
      </c>
      <c r="LS215" s="15">
        <v>3.1371066173050507E-2</v>
      </c>
      <c r="LT215" s="15">
        <v>5.9993864819418872E-3</v>
      </c>
      <c r="LU215" s="15">
        <v>4.6038027743064451E-3</v>
      </c>
      <c r="LV215" s="15">
        <v>-3.7905282293252095E-3</v>
      </c>
      <c r="LW215" s="15">
        <v>5.5683475194488229E-3</v>
      </c>
      <c r="LX215" s="15">
        <v>-4.1294263935877734E-2</v>
      </c>
      <c r="LY215" s="15">
        <v>1.4973937234720389E-2</v>
      </c>
      <c r="LZ215" s="15">
        <v>-4.738481619937865E-3</v>
      </c>
      <c r="MA215" s="15">
        <v>-1.1893503096807692E-2</v>
      </c>
      <c r="MB215" s="15">
        <v>4.2523097385302553E-3</v>
      </c>
      <c r="MC215" s="15">
        <v>7.6316388090304759E-3</v>
      </c>
      <c r="MD215" s="15">
        <v>-2.5112650763187312E-3</v>
      </c>
      <c r="ME215" s="15">
        <v>-1.247178440599668E-2</v>
      </c>
      <c r="MF215" s="15">
        <v>-2.5366742436600892E-2</v>
      </c>
      <c r="MG215" s="15">
        <v>-9.2721282420716086E-3</v>
      </c>
      <c r="MH215" s="15">
        <v>1.9388750397596264E-3</v>
      </c>
      <c r="MI215" s="15">
        <v>3.1600474998781457E-2</v>
      </c>
      <c r="MJ215" s="15">
        <v>-8.4523632851193596E-3</v>
      </c>
      <c r="MK215" s="15">
        <v>-6.5892927464098845E-3</v>
      </c>
      <c r="ML215" s="15">
        <v>2.6827648551814329E-3</v>
      </c>
      <c r="MM215" s="15">
        <v>2.2097507567757496E-2</v>
      </c>
      <c r="MN215" s="15">
        <v>-1.5366530812711336E-2</v>
      </c>
      <c r="MO215" s="15">
        <v>2.7332604915274346E-3</v>
      </c>
      <c r="MP215" s="15">
        <v>2.8630330225410523E-2</v>
      </c>
      <c r="MQ215" s="15">
        <v>-7.1770074459871465E-3</v>
      </c>
      <c r="MR215" s="15">
        <v>2.2611654631371639E-3</v>
      </c>
      <c r="MS215" s="15">
        <v>1.3356228401284148E-2</v>
      </c>
      <c r="MT215" s="15">
        <v>3.1180355019940847E-2</v>
      </c>
      <c r="MU215" s="15">
        <v>-1.3840832659383414E-3</v>
      </c>
      <c r="MV215" s="15">
        <v>-2.6074512187675206E-2</v>
      </c>
      <c r="MW215" s="15">
        <v>7.8954704393292673E-3</v>
      </c>
      <c r="MX215" s="15">
        <v>3.1471673558668187E-2</v>
      </c>
      <c r="MY215" s="15">
        <v>-1.2272243784058952E-2</v>
      </c>
      <c r="MZ215" s="15">
        <v>1.9113031097407134E-2</v>
      </c>
      <c r="NA215" s="15">
        <v>6.9816434392048817E-3</v>
      </c>
      <c r="NB215" s="15">
        <v>-1.1091418912688845E-2</v>
      </c>
      <c r="NC215" s="15">
        <v>-2.3406300303827173E-2</v>
      </c>
      <c r="ND215" s="15">
        <v>1.4520330524953039E-2</v>
      </c>
      <c r="NE215" s="15">
        <v>4.5728951885733386E-2</v>
      </c>
      <c r="NF215" s="15">
        <v>5.3639230679535389E-2</v>
      </c>
      <c r="NG215" s="15">
        <v>3.0065710195704066E-2</v>
      </c>
      <c r="NH215" s="15">
        <v>3.1111682113751395E-2</v>
      </c>
      <c r="NI215" s="15">
        <v>3.6144069569806744E-2</v>
      </c>
      <c r="NJ215" s="15">
        <v>1.4364421047035732E-2</v>
      </c>
      <c r="NK215" s="15">
        <v>-5.0473972704150279E-2</v>
      </c>
      <c r="NL215" s="15">
        <v>-2.0009181819931273E-2</v>
      </c>
      <c r="NM215" s="15">
        <v>1.207258123426924E-2</v>
      </c>
      <c r="NN215" s="15">
        <v>4.1169263582674894E-3</v>
      </c>
      <c r="NO215" s="15">
        <v>2.2362535370949333E-2</v>
      </c>
      <c r="NP215" s="15">
        <v>-2.2981311691818436E-3</v>
      </c>
      <c r="NQ215" s="15">
        <v>2.2732395648479189E-2</v>
      </c>
      <c r="NR215" s="15">
        <v>-3.8095284166678417E-3</v>
      </c>
      <c r="NS215" s="15">
        <v>-2.476521944689307E-3</v>
      </c>
      <c r="NT215" s="15">
        <v>1.2546064196651075E-2</v>
      </c>
      <c r="NU215" s="15">
        <v>-6.7268796768350176E-3</v>
      </c>
      <c r="NV215" s="15">
        <v>1.6278167359688265E-2</v>
      </c>
      <c r="NW215" s="15">
        <v>6.401639112706429E-3</v>
      </c>
      <c r="NX215" s="15">
        <v>-5.65893647684961E-3</v>
      </c>
      <c r="NY215" s="15">
        <v>-3.3978772401090901E-2</v>
      </c>
      <c r="NZ215" s="15">
        <v>4.6054090191765184E-3</v>
      </c>
      <c r="OA215" s="15">
        <v>1.00579173258993E-2</v>
      </c>
      <c r="OB215" s="15">
        <v>-1.7597482163134545E-2</v>
      </c>
      <c r="OC215" s="15">
        <v>-6.4645445999811472E-3</v>
      </c>
      <c r="OD215" s="15">
        <v>1.7450484295241202E-4</v>
      </c>
      <c r="OE215" s="15">
        <v>-6.9636492231713388E-3</v>
      </c>
      <c r="OF215" s="15">
        <v>5.7048645939994274E-3</v>
      </c>
      <c r="OG215" s="15">
        <v>1.8003101395115699E-3</v>
      </c>
      <c r="OH215" s="15">
        <v>1.7316450011460958E-2</v>
      </c>
      <c r="OI215" s="15">
        <v>3.9988717659420449E-2</v>
      </c>
      <c r="OJ215" s="15">
        <v>-1.2454445851993097E-2</v>
      </c>
      <c r="OK215" s="15">
        <v>3.0575630202793049E-2</v>
      </c>
      <c r="OL215" s="15">
        <v>-1.8380367686202683E-2</v>
      </c>
      <c r="OM215" s="15">
        <v>2.0278226036757781E-2</v>
      </c>
      <c r="ON215" s="15">
        <v>8.2084387517262596E-3</v>
      </c>
      <c r="OO215" s="15">
        <v>-4.9140148024290403E-3</v>
      </c>
      <c r="OP215" s="15">
        <v>2.9194056810377782E-3</v>
      </c>
      <c r="OQ215" s="15">
        <v>-8.786604022749462E-3</v>
      </c>
      <c r="OR215" s="15">
        <v>2.521978592924894E-2</v>
      </c>
      <c r="OS215" s="15">
        <v>7.6293539284527923E-3</v>
      </c>
      <c r="OT215" s="15">
        <v>1.0542790915260555E-2</v>
      </c>
      <c r="OU215" s="15">
        <v>1.376999653532447E-2</v>
      </c>
      <c r="OV215" s="15">
        <v>-5.8797241814681628E-2</v>
      </c>
      <c r="OW215" s="15">
        <v>1.2025461372156087E-2</v>
      </c>
      <c r="OX215" s="15">
        <v>-9.0351790916660037E-3</v>
      </c>
      <c r="OY215" s="15">
        <v>8.9090025792267439E-3</v>
      </c>
      <c r="OZ215" s="15">
        <v>-3.2199511395794342E-2</v>
      </c>
      <c r="PA215" s="15">
        <v>-3.1164809018182959E-3</v>
      </c>
      <c r="PB215" s="15">
        <v>-1.4306395651237746E-2</v>
      </c>
      <c r="PC215" s="15">
        <v>-1.4681234894832366E-2</v>
      </c>
      <c r="PD215" s="15">
        <v>2.7865019799607853E-2</v>
      </c>
      <c r="PE215" s="15">
        <v>2.5495764519134901E-3</v>
      </c>
      <c r="PF215" s="15">
        <v>1.7617784198979147E-2</v>
      </c>
      <c r="PG215" s="15">
        <v>5.7240462081713947E-2</v>
      </c>
      <c r="PH215" s="15">
        <v>6.3785225433399623E-2</v>
      </c>
      <c r="PI215" s="15">
        <v>1.0098777586755991E-2</v>
      </c>
      <c r="PJ215" s="15">
        <v>-2.0321905511145748E-2</v>
      </c>
      <c r="PK215" s="15">
        <v>3.3955670752423173E-2</v>
      </c>
      <c r="PL215" s="15">
        <v>4.1068462743906839E-2</v>
      </c>
      <c r="PM215" s="15">
        <v>-2.1789562350926023E-2</v>
      </c>
      <c r="PN215" s="15">
        <v>3.8646658944767789E-3</v>
      </c>
      <c r="PO215" s="15">
        <v>3.5143538806277964E-3</v>
      </c>
      <c r="PP215" s="15">
        <v>-6.2873312350960535E-4</v>
      </c>
      <c r="PQ215" s="15">
        <v>4.9400287775587713E-2</v>
      </c>
      <c r="PR215" s="15">
        <v>7.9799996636984293E-3</v>
      </c>
      <c r="PS215" s="15">
        <v>9.8661829210537587E-3</v>
      </c>
      <c r="PT215" s="15">
        <v>-2.1539137186818286E-2</v>
      </c>
      <c r="PU215" s="15">
        <v>5.362934721383817E-3</v>
      </c>
      <c r="PV215" s="15">
        <v>4.0415759401617743E-3</v>
      </c>
      <c r="PW215" s="15">
        <v>1.867160229306335E-2</v>
      </c>
      <c r="PX215" s="15">
        <v>-2.9978609175653104E-3</v>
      </c>
      <c r="PY215" s="15">
        <v>6.1698028676917503E-3</v>
      </c>
      <c r="PZ215" s="15">
        <v>2.5417669842136226E-2</v>
      </c>
      <c r="QA215" s="15">
        <v>1.3756665280357431E-2</v>
      </c>
      <c r="QB215" s="15">
        <v>6.3544515069529077E-4</v>
      </c>
      <c r="QC215" s="15">
        <v>3.6798841474466243E-2</v>
      </c>
      <c r="QD215" s="15">
        <v>6.8247391332476835E-3</v>
      </c>
      <c r="QE215" s="15">
        <v>7.3607106062319336E-2</v>
      </c>
      <c r="QF215" s="15">
        <v>3.1812500667872854E-3</v>
      </c>
      <c r="QG215" s="15">
        <v>-3.1443270848944362E-3</v>
      </c>
      <c r="QH215" s="15">
        <v>1.618720841627035E-2</v>
      </c>
      <c r="QI215" s="15">
        <v>-1.3966034851728272E-2</v>
      </c>
      <c r="QJ215" s="15">
        <v>2.5058258733362818E-2</v>
      </c>
      <c r="QK215" s="15">
        <v>-1.6012813669738792E-3</v>
      </c>
      <c r="QL215" s="15">
        <v>-9.9775022955658401E-3</v>
      </c>
      <c r="QM215" s="15">
        <v>3.1909322029163738E-2</v>
      </c>
      <c r="QN215" s="15">
        <v>2.6589072835092997E-2</v>
      </c>
      <c r="QO215" s="15">
        <v>1.9934214900817329E-2</v>
      </c>
      <c r="QP215" s="15">
        <v>-2.9636238142047733E-2</v>
      </c>
      <c r="QQ215" s="15">
        <v>-3.141535044761222E-2</v>
      </c>
      <c r="QR215" s="15">
        <v>-6.3278568603394088E-3</v>
      </c>
      <c r="QS215" s="15">
        <v>3.746661784017765E-2</v>
      </c>
      <c r="QT215" s="15">
        <v>-3.3914050035271696E-2</v>
      </c>
      <c r="QU215" s="15">
        <v>-1.4910612735754241E-2</v>
      </c>
      <c r="QV215" s="15">
        <v>6.7529800803068606E-3</v>
      </c>
      <c r="QW215" s="15">
        <v>-1.0462650507996466E-2</v>
      </c>
      <c r="QX215" s="15">
        <v>-2.27711886330117E-2</v>
      </c>
      <c r="QY215" s="15">
        <v>-7.3715368352285052E-2</v>
      </c>
      <c r="QZ215" s="15">
        <v>-2.3944938109549865E-3</v>
      </c>
      <c r="RA215" s="15">
        <v>1.1427103161336511E-2</v>
      </c>
      <c r="RB215" s="15">
        <v>-2.7655023350952514E-2</v>
      </c>
      <c r="RC215" s="15">
        <v>-1.5640984591159039E-2</v>
      </c>
      <c r="RD215" s="15">
        <v>1.1219318137163157E-2</v>
      </c>
      <c r="RE215" s="15">
        <v>-2.1586697141630435E-2</v>
      </c>
      <c r="RF215" s="15">
        <v>-4.4291379075733731E-2</v>
      </c>
      <c r="RG215" s="15">
        <v>3.7992463254755554E-2</v>
      </c>
      <c r="RH215" s="15">
        <v>1.7082137924594985E-2</v>
      </c>
      <c r="RI215" s="15">
        <v>1.3272985636335997E-2</v>
      </c>
      <c r="RJ215" s="15">
        <v>2.8738461243156016E-2</v>
      </c>
      <c r="RK215" s="15">
        <v>-1.0614510762683087E-2</v>
      </c>
      <c r="RL215" s="15">
        <v>0</v>
      </c>
      <c r="RM215" s="15">
        <v>2.4308298235487164E-3</v>
      </c>
      <c r="RN215" s="15">
        <v>9.5715811435002785E-3</v>
      </c>
      <c r="RO215" s="15">
        <v>-2.891863234045525E-2</v>
      </c>
      <c r="RP215" s="15">
        <v>-2.0638929130395039E-2</v>
      </c>
      <c r="RQ215" s="15">
        <v>4.3679319265496321E-2</v>
      </c>
      <c r="RR215" s="15">
        <v>2.7533981077641451E-2</v>
      </c>
      <c r="RS215" s="15">
        <v>2.0093218420005433E-2</v>
      </c>
      <c r="RT215" s="15">
        <v>6.4263282418091467E-3</v>
      </c>
      <c r="RU215" s="15">
        <v>3.9241727295800111E-2</v>
      </c>
      <c r="RV215" s="15">
        <v>2.5423026513989009E-2</v>
      </c>
      <c r="RW215" s="15">
        <v>2.5980779747145438E-2</v>
      </c>
      <c r="RX215" s="15">
        <v>-1.1622918553424958E-2</v>
      </c>
      <c r="RY215" s="15">
        <v>3.755350091512305E-2</v>
      </c>
      <c r="RZ215" s="15">
        <v>1.7179352438545126E-2</v>
      </c>
      <c r="SA215" s="15">
        <v>-9.2285630969730584E-3</v>
      </c>
      <c r="SB215" s="15">
        <v>-4.3685968021603391E-2</v>
      </c>
      <c r="SC215" s="15">
        <v>-1.7061938962487191E-3</v>
      </c>
      <c r="SD215" s="15">
        <v>5.2447672672950836E-3</v>
      </c>
      <c r="SE215" s="15">
        <v>1.1387286608883301E-2</v>
      </c>
      <c r="SF215" s="15">
        <v>2.0795016691493094E-3</v>
      </c>
      <c r="SG215" s="15">
        <v>4.6100163434647278E-3</v>
      </c>
      <c r="SH215" s="15">
        <v>3.2783040196011623E-2</v>
      </c>
      <c r="SI215" s="15">
        <v>-3.6153329328239827E-3</v>
      </c>
      <c r="SJ215" s="15">
        <v>-3.1843859374746306E-2</v>
      </c>
      <c r="SK215" s="15">
        <v>2.5964338069100347E-2</v>
      </c>
      <c r="SL215" s="15">
        <v>3.8074393532135195E-2</v>
      </c>
      <c r="SM215" s="15">
        <v>-1.0983205056496284E-2</v>
      </c>
      <c r="SN215" s="15">
        <v>-1.3533348577805174E-2</v>
      </c>
      <c r="SO215" s="15">
        <v>8.7218782737092555E-3</v>
      </c>
      <c r="SP215" s="15">
        <v>9.968824635474766E-3</v>
      </c>
      <c r="SQ215" s="15">
        <v>-6.7561655694380026E-3</v>
      </c>
      <c r="SR215" s="15">
        <v>2.839638153411941E-2</v>
      </c>
      <c r="SS215" s="15">
        <v>-1.2274456870685536E-4</v>
      </c>
      <c r="ST215" s="15">
        <v>8.2797538220459564E-3</v>
      </c>
      <c r="SU215" s="15">
        <v>1.6256561623479698E-3</v>
      </c>
      <c r="SV215" s="15">
        <v>1.3280214435193206E-3</v>
      </c>
      <c r="SW215" s="15">
        <v>-1.0443222204478304E-2</v>
      </c>
      <c r="SX215" s="15">
        <v>3.0196399231016687E-2</v>
      </c>
      <c r="SY215" s="15">
        <v>7.8049176693839152E-3</v>
      </c>
      <c r="SZ215" s="15">
        <v>3.458656670894085E-2</v>
      </c>
      <c r="TA215" s="15">
        <v>3.0898149569391437E-2</v>
      </c>
      <c r="TB215" s="15">
        <v>-5.5460641302745705E-3</v>
      </c>
      <c r="TC215" s="15">
        <v>4.1676745425872066E-3</v>
      </c>
      <c r="TD215" s="15">
        <v>-8.5326955963068267E-3</v>
      </c>
      <c r="TE215" s="15">
        <v>4.9705792331873316E-3</v>
      </c>
      <c r="TF215" s="15">
        <v>2.2782645197782767E-2</v>
      </c>
      <c r="TG215" s="15">
        <v>-4.5627455584181728E-3</v>
      </c>
      <c r="TH215" s="15">
        <v>-2.5905569778806838E-2</v>
      </c>
      <c r="TI215" s="15">
        <v>2.1030501967786684E-3</v>
      </c>
      <c r="TJ215" s="15">
        <v>9.2462211707350344E-3</v>
      </c>
      <c r="TK215" s="15">
        <v>0</v>
      </c>
      <c r="TL215" s="15">
        <v>-4.0812162590778898E-4</v>
      </c>
      <c r="TM215" s="15">
        <v>3.873163162821211E-2</v>
      </c>
      <c r="TN215" s="15">
        <v>-3.314554702191598E-2</v>
      </c>
      <c r="TO215" s="23">
        <v>7.8520130590224995E-4</v>
      </c>
    </row>
    <row r="216" spans="1:535" x14ac:dyDescent="0.35">
      <c r="A216" s="14">
        <v>210</v>
      </c>
      <c r="B216" s="81">
        <v>42685</v>
      </c>
      <c r="C216" s="23">
        <v>-2.3076578293573045E-3</v>
      </c>
      <c r="D216" s="43">
        <f ca="1">OFFSET('CAPM Regression Loop'!$AH$6,$A216,'CAPM Regression Loop'!$D$2)</f>
        <v>-9.4395981167200126E-3</v>
      </c>
      <c r="T216" s="14">
        <v>210</v>
      </c>
      <c r="U216" s="14" t="s">
        <v>212</v>
      </c>
      <c r="V216" s="14">
        <v>1.6697993466132934</v>
      </c>
      <c r="W216" s="14">
        <v>0.19007794662867006</v>
      </c>
      <c r="X216" s="14">
        <v>0.23587815288716843</v>
      </c>
      <c r="Y216" s="14">
        <f t="shared" si="12"/>
        <v>3.523814090446753</v>
      </c>
      <c r="Z216" s="14">
        <f t="shared" si="11"/>
        <v>3.523814090446753</v>
      </c>
      <c r="AA216" s="14">
        <f t="shared" si="13"/>
        <v>1.6697993466132934</v>
      </c>
      <c r="AF216" s="80"/>
      <c r="AH216" s="81"/>
      <c r="AI216" s="15">
        <v>-1.4132997553587174E-2</v>
      </c>
      <c r="AJ216" s="15">
        <v>1.4783796184236912E-2</v>
      </c>
      <c r="AK216" s="15">
        <v>-5.5013204348375241E-3</v>
      </c>
      <c r="AL216" s="15">
        <v>5.919913690553503E-3</v>
      </c>
      <c r="AM216" s="15">
        <v>-1.416231381250436E-2</v>
      </c>
      <c r="AN216" s="15">
        <v>-8.4537756633433544E-3</v>
      </c>
      <c r="AO216" s="15">
        <v>-1.1640998330014264E-2</v>
      </c>
      <c r="AP216" s="15">
        <v>-9.6030131312382899E-3</v>
      </c>
      <c r="AQ216" s="15">
        <v>-3.8506016002851457E-3</v>
      </c>
      <c r="AR216" s="15">
        <v>1.6516544326935081E-2</v>
      </c>
      <c r="AS216" s="15">
        <v>-7.9434216436396018E-2</v>
      </c>
      <c r="AT216" s="15">
        <v>-3.3978220885714479E-3</v>
      </c>
      <c r="AU216" s="15">
        <v>9.157616605901751E-3</v>
      </c>
      <c r="AV216" s="15">
        <v>4.3448812411811741E-3</v>
      </c>
      <c r="AW216" s="15">
        <v>-6.2781209553974164E-4</v>
      </c>
      <c r="AX216" s="15">
        <v>4.1760688770379473E-3</v>
      </c>
      <c r="AY216" s="15">
        <v>-1.847830842973509E-2</v>
      </c>
      <c r="AZ216" s="15">
        <v>-5.1843915769856485E-3</v>
      </c>
      <c r="BA216" s="15">
        <v>-8.7755945050213332E-3</v>
      </c>
      <c r="BB216" s="15">
        <v>-4.1613703004861481E-2</v>
      </c>
      <c r="BC216" s="15">
        <v>1.7387185286040904E-3</v>
      </c>
      <c r="BD216" s="15">
        <v>-7.3590836565373997E-3</v>
      </c>
      <c r="BE216" s="15">
        <v>-6.0067455955524632E-3</v>
      </c>
      <c r="BF216" s="15">
        <v>6.6186731787568594E-3</v>
      </c>
      <c r="BG216" s="15">
        <v>-1.1696039763191187E-2</v>
      </c>
      <c r="BH216" s="15">
        <v>-1.3461147998491612E-2</v>
      </c>
      <c r="BI216" s="15">
        <v>1.0321822176562412E-2</v>
      </c>
      <c r="BJ216" s="15">
        <v>3.4620540571596694E-3</v>
      </c>
      <c r="BK216" s="15">
        <v>2.7320456996355737E-3</v>
      </c>
      <c r="BL216" s="15">
        <v>2.8897578265904699E-3</v>
      </c>
      <c r="BM216" s="15">
        <v>-0.11038221075755694</v>
      </c>
      <c r="BN216" s="15">
        <v>2.2457084100841983E-2</v>
      </c>
      <c r="BO216" s="15">
        <v>6.0110543057596055E-2</v>
      </c>
      <c r="BP216" s="15">
        <v>-1.3445580709351208E-2</v>
      </c>
      <c r="BQ216" s="15">
        <v>-2.3283938954044518E-2</v>
      </c>
      <c r="BR216" s="15">
        <v>-1.6832838150232506E-2</v>
      </c>
      <c r="BS216" s="15">
        <v>8.698070603487703E-3</v>
      </c>
      <c r="BT216" s="15">
        <v>0</v>
      </c>
      <c r="BU216" s="15">
        <v>-4.5497887975622618E-3</v>
      </c>
      <c r="BV216" s="15">
        <v>9.059418393406328E-3</v>
      </c>
      <c r="BW216" s="15">
        <v>1.5416310757109501E-2</v>
      </c>
      <c r="BX216" s="15">
        <v>-1.3455933853579207E-3</v>
      </c>
      <c r="BY216" s="15">
        <v>-2.0159263528345277E-2</v>
      </c>
      <c r="BZ216" s="15">
        <v>-5.1883482579924561E-3</v>
      </c>
      <c r="CA216" s="15">
        <v>-1.0341353794732595E-2</v>
      </c>
      <c r="CB216" s="15">
        <v>-1.3506022566695799E-2</v>
      </c>
      <c r="CC216" s="15">
        <v>-1.0340462666934572E-2</v>
      </c>
      <c r="CD216" s="15">
        <v>2.4042085209552331E-3</v>
      </c>
      <c r="CE216" s="15">
        <v>-1.3974275600252222E-2</v>
      </c>
      <c r="CF216" s="15">
        <v>1.8179991171176111E-2</v>
      </c>
      <c r="CG216" s="15">
        <v>6.7626458395316927E-3</v>
      </c>
      <c r="CH216" s="15">
        <v>-2.3846440297537502E-3</v>
      </c>
      <c r="CI216" s="15">
        <v>-1.044134494944458E-2</v>
      </c>
      <c r="CJ216" s="15">
        <v>3.5134601528352865E-3</v>
      </c>
      <c r="CK216" s="15">
        <v>5.547272599346691E-3</v>
      </c>
      <c r="CL216" s="15">
        <v>-5.4277419388095291E-3</v>
      </c>
      <c r="CM216" s="15">
        <v>5.4388994382004114E-3</v>
      </c>
      <c r="CN216" s="15">
        <v>5.6041468706604057E-3</v>
      </c>
      <c r="CO216" s="15">
        <v>1.3764113539165592E-2</v>
      </c>
      <c r="CP216" s="15">
        <v>-2.1551647579611661E-2</v>
      </c>
      <c r="CQ216" s="15">
        <v>1.0327940968046146E-2</v>
      </c>
      <c r="CR216" s="15">
        <v>-4.1364079057016431E-2</v>
      </c>
      <c r="CS216" s="15">
        <v>-3.2753515957358537E-2</v>
      </c>
      <c r="CT216" s="15">
        <v>-3.0351782132750488E-2</v>
      </c>
      <c r="CU216" s="15">
        <v>-1.6784728669353158E-2</v>
      </c>
      <c r="CV216" s="15">
        <v>-1.2371990704187952E-2</v>
      </c>
      <c r="CW216" s="15">
        <v>-1.6222115270217483E-2</v>
      </c>
      <c r="CX216" s="15">
        <v>1.1190131830159619E-2</v>
      </c>
      <c r="CY216" s="15">
        <v>-1.0238631387534131E-2</v>
      </c>
      <c r="CZ216" s="15">
        <v>1.053602099308698E-3</v>
      </c>
      <c r="DA216" s="15">
        <v>-5.1313923088867871E-3</v>
      </c>
      <c r="DB216" s="15">
        <v>-1.7520042420163334E-2</v>
      </c>
      <c r="DC216" s="15">
        <v>-2.3571082649348228E-2</v>
      </c>
      <c r="DD216" s="15">
        <v>1.5522244855098503E-3</v>
      </c>
      <c r="DE216" s="15">
        <v>-1.4656406663221957E-2</v>
      </c>
      <c r="DF216" s="15">
        <v>5.6285326830972588E-3</v>
      </c>
      <c r="DG216" s="15">
        <v>1.820070464684637E-2</v>
      </c>
      <c r="DH216" s="15">
        <v>-4.892035753956101E-3</v>
      </c>
      <c r="DI216" s="15">
        <v>-4.7195196471962455E-3</v>
      </c>
      <c r="DJ216" s="15">
        <v>3.0792334148238461E-3</v>
      </c>
      <c r="DK216" s="15">
        <v>-1.8073382834013082E-3</v>
      </c>
      <c r="DL216" s="15">
        <v>4.4254387020582217E-3</v>
      </c>
      <c r="DM216" s="15">
        <v>1.0270783993969423E-2</v>
      </c>
      <c r="DN216" s="15">
        <v>-7.8716724957680513E-3</v>
      </c>
      <c r="DO216" s="15">
        <v>-2.0052142271379113E-3</v>
      </c>
      <c r="DP216" s="15">
        <v>-1.3388416691722622E-2</v>
      </c>
      <c r="DQ216" s="15">
        <v>-2.021921223598562E-2</v>
      </c>
      <c r="DR216" s="15">
        <v>2.3676210655357372E-2</v>
      </c>
      <c r="DS216" s="15">
        <v>8.4104785085965111E-3</v>
      </c>
      <c r="DT216" s="15">
        <v>7.3479090649637927E-3</v>
      </c>
      <c r="DU216" s="15">
        <v>-4.8527040894660436E-2</v>
      </c>
      <c r="DV216" s="15">
        <v>1.0657294473987979E-2</v>
      </c>
      <c r="DW216" s="15">
        <v>5.7794053856201491E-3</v>
      </c>
      <c r="DX216" s="15">
        <v>-8.1955457976863721E-3</v>
      </c>
      <c r="DY216" s="15">
        <v>-2.2346378014164881E-3</v>
      </c>
      <c r="DZ216" s="15">
        <v>3.2684622768106857E-3</v>
      </c>
      <c r="EA216" s="15">
        <v>7.1016721016150955E-3</v>
      </c>
      <c r="EB216" s="15">
        <v>2.5215834351036064E-2</v>
      </c>
      <c r="EC216" s="15">
        <v>2.0675713711924632E-2</v>
      </c>
      <c r="ED216" s="15">
        <v>-2.3074955449749659E-2</v>
      </c>
      <c r="EE216" s="15">
        <v>1.3309699463981462E-2</v>
      </c>
      <c r="EF216" s="15">
        <v>-5.9679944237552383E-3</v>
      </c>
      <c r="EG216" s="15">
        <v>6.5623658017827987E-3</v>
      </c>
      <c r="EH216" s="15">
        <v>-8.9589607978775063E-2</v>
      </c>
      <c r="EI216" s="15">
        <v>-8.6881519576379272E-3</v>
      </c>
      <c r="EJ216" s="15">
        <v>2.1970675283747826E-2</v>
      </c>
      <c r="EK216" s="15">
        <v>-7.9384026503580354E-3</v>
      </c>
      <c r="EL216" s="15">
        <v>7.3260400920731016E-3</v>
      </c>
      <c r="EM216" s="15">
        <v>3.5757100140467749E-2</v>
      </c>
      <c r="EN216" s="15">
        <v>-1.6781732988253355E-2</v>
      </c>
      <c r="EO216" s="15">
        <v>-1.8936544214144715E-2</v>
      </c>
      <c r="EP216" s="15">
        <v>1.7969814084531379E-2</v>
      </c>
      <c r="EQ216" s="15">
        <v>5.9124063657535249E-3</v>
      </c>
      <c r="ER216" s="15">
        <v>3.5577230672911601E-3</v>
      </c>
      <c r="ES216" s="15">
        <v>1.2953898586446556E-2</v>
      </c>
      <c r="ET216" s="15">
        <v>1.1545990997060728E-2</v>
      </c>
      <c r="EU216" s="15">
        <v>1.5570962269688423E-2</v>
      </c>
      <c r="EV216" s="15">
        <v>1.4469688532432923E-3</v>
      </c>
      <c r="EW216" s="15">
        <v>6.8297450527473845E-3</v>
      </c>
      <c r="EX216" s="15">
        <v>-4.2007982134232912E-4</v>
      </c>
      <c r="EY216" s="15">
        <v>2.5983682028154222E-3</v>
      </c>
      <c r="EZ216" s="15">
        <v>-1.3583537353133628E-2</v>
      </c>
      <c r="FA216" s="15">
        <v>-2.8747795792470009E-2</v>
      </c>
      <c r="FB216" s="15">
        <v>-1.0726213923083887E-2</v>
      </c>
      <c r="FC216" s="15">
        <v>-3.3783332062909899E-2</v>
      </c>
      <c r="FD216" s="15">
        <v>-5.2153194538391004E-3</v>
      </c>
      <c r="FE216" s="15">
        <v>9.3144830256895877E-3</v>
      </c>
      <c r="FF216" s="15">
        <v>4.4004471448216712E-3</v>
      </c>
      <c r="FG216" s="15">
        <v>1.5136436292299023E-2</v>
      </c>
      <c r="FH216" s="15">
        <v>4.2930036418478172E-3</v>
      </c>
      <c r="FI216" s="15">
        <v>-6.136098860996794E-4</v>
      </c>
      <c r="FJ216" s="15">
        <v>-6.9280131251663636E-3</v>
      </c>
      <c r="FK216" s="15">
        <v>8.6859957940394264E-3</v>
      </c>
      <c r="FL216" s="15">
        <v>2.8241079501036867E-2</v>
      </c>
      <c r="FM216" s="15">
        <v>1.5628295977011597E-2</v>
      </c>
      <c r="FN216" s="15">
        <v>1.7214822618048322E-2</v>
      </c>
      <c r="FO216" s="15">
        <v>-1.483096960032758E-2</v>
      </c>
      <c r="FP216" s="15">
        <v>-1.8831232245485743E-2</v>
      </c>
      <c r="FQ216" s="15">
        <v>-3.4059978431025873E-3</v>
      </c>
      <c r="FR216" s="15">
        <v>7.8705005981081731E-3</v>
      </c>
      <c r="FS216" s="15">
        <v>-9.4002796733726694E-3</v>
      </c>
      <c r="FT216" s="15">
        <v>-1.0385312517499011E-2</v>
      </c>
      <c r="FU216" s="15">
        <v>-1.1482158894019616E-2</v>
      </c>
      <c r="FV216" s="15">
        <v>1.1618864123140558E-2</v>
      </c>
      <c r="FW216" s="15">
        <v>-3.4019237198497768E-3</v>
      </c>
      <c r="FX216" s="15">
        <v>1.0638298875650959E-3</v>
      </c>
      <c r="FY216" s="15">
        <v>-7.5307861555642362E-3</v>
      </c>
      <c r="FZ216" s="15">
        <v>-3.0358844025526025E-2</v>
      </c>
      <c r="GA216" s="15">
        <v>-9.2765043702921629E-3</v>
      </c>
      <c r="GB216" s="15">
        <v>3.2024084121241546E-2</v>
      </c>
      <c r="GC216" s="15">
        <v>8.5581435204254135E-3</v>
      </c>
      <c r="GD216" s="15">
        <v>1.6901810802603254E-2</v>
      </c>
      <c r="GE216" s="15">
        <v>-4.1411499091080148E-3</v>
      </c>
      <c r="GF216" s="15">
        <v>-2.8332643970785032E-3</v>
      </c>
      <c r="GG216" s="15">
        <v>-1.9109414986349525E-2</v>
      </c>
      <c r="GH216" s="15">
        <v>1.3080446600151673E-3</v>
      </c>
      <c r="GI216" s="15">
        <v>1.9160764628200079E-3</v>
      </c>
      <c r="GJ216" s="15">
        <v>-7.0222216353370472E-3</v>
      </c>
      <c r="GK216" s="15">
        <v>-4.4943895878393264E-3</v>
      </c>
      <c r="GL216" s="15">
        <v>-1.325818160020871E-2</v>
      </c>
      <c r="GM216" s="15">
        <v>-1.7534946499058488E-2</v>
      </c>
      <c r="GN216" s="15">
        <v>1.166375205129455E-3</v>
      </c>
      <c r="GO216" s="15">
        <v>-9.1282525735968904E-4</v>
      </c>
      <c r="GP216" s="15">
        <v>-7.4791795567633714E-3</v>
      </c>
      <c r="GQ216" s="15">
        <v>-1.0668190256538585E-2</v>
      </c>
      <c r="GR216" s="15">
        <v>8.9565369926371454E-3</v>
      </c>
      <c r="GS216" s="15">
        <v>2.7176434322603193E-2</v>
      </c>
      <c r="GT216" s="15">
        <v>-2.044038520568188E-2</v>
      </c>
      <c r="GU216" s="15">
        <v>-6.8007358503195739E-3</v>
      </c>
      <c r="GV216" s="15">
        <v>1.3759023521769198E-2</v>
      </c>
      <c r="GW216" s="15">
        <v>-2.0015897209450382E-2</v>
      </c>
      <c r="GX216" s="15">
        <v>-6.3133620565921445E-3</v>
      </c>
      <c r="GY216" s="15">
        <v>1.7781294816374938E-3</v>
      </c>
      <c r="GZ216" s="15">
        <v>-1.9851160383621506E-2</v>
      </c>
      <c r="HA216" s="15">
        <v>4.3478329361034225E-3</v>
      </c>
      <c r="HB216" s="15">
        <v>2.8077814754540461E-2</v>
      </c>
      <c r="HC216" s="15">
        <v>-1.4350022029806335E-2</v>
      </c>
      <c r="HD216" s="15">
        <v>-1.4844739284008524E-2</v>
      </c>
      <c r="HE216" s="15">
        <v>-9.010693512710756E-3</v>
      </c>
      <c r="HF216" s="15">
        <v>1.0093813169218686E-2</v>
      </c>
      <c r="HG216" s="15">
        <v>6.5348801541399162E-4</v>
      </c>
      <c r="HH216" s="15">
        <v>-7.2475502368463517E-3</v>
      </c>
      <c r="HI216" s="15">
        <v>9.2527350515297611E-3</v>
      </c>
      <c r="HJ216" s="15">
        <v>-9.5195346260937164E-3</v>
      </c>
      <c r="HK216" s="15">
        <v>7.3874749470110882E-3</v>
      </c>
      <c r="HL216" s="15">
        <v>3.0286488273058271E-2</v>
      </c>
      <c r="HM216" s="15">
        <v>-1.3970385060672772E-3</v>
      </c>
      <c r="HN216" s="15">
        <v>1.4225816913098661E-2</v>
      </c>
      <c r="HO216" s="15">
        <v>-2.5521328896765966E-2</v>
      </c>
      <c r="HP216" s="15">
        <v>-2.3972987399194803E-3</v>
      </c>
      <c r="HQ216" s="15">
        <v>-3.2118452432307487E-2</v>
      </c>
      <c r="HR216" s="15">
        <v>-5.9084366861662831E-3</v>
      </c>
      <c r="HS216" s="15">
        <v>-7.3664828377229257E-4</v>
      </c>
      <c r="HT216" s="15">
        <v>2.6974827715237782E-3</v>
      </c>
      <c r="HU216" s="15">
        <v>-1.4870162479451506E-2</v>
      </c>
      <c r="HV216" s="15">
        <v>1.2177074003044413E-2</v>
      </c>
      <c r="HW216" s="15">
        <v>9.8168327634577252E-3</v>
      </c>
      <c r="HX216" s="15">
        <v>2.3734188356638549E-3</v>
      </c>
      <c r="HY216" s="15">
        <v>-1.8410995858995746E-2</v>
      </c>
      <c r="HZ216" s="15">
        <v>-4.9136025884186703E-4</v>
      </c>
      <c r="IA216" s="15">
        <v>9.0148710962153593E-3</v>
      </c>
      <c r="IB216" s="15">
        <v>3.8656498454626674E-2</v>
      </c>
      <c r="IC216" s="15">
        <v>-1.1262301055269036E-2</v>
      </c>
      <c r="ID216" s="15">
        <v>-1.100498207457668E-2</v>
      </c>
      <c r="IE216" s="15">
        <v>1.1907433908360687E-2</v>
      </c>
      <c r="IF216" s="15">
        <v>-2.0510617887759604E-2</v>
      </c>
      <c r="IG216" s="15">
        <v>1.6999542069063327E-2</v>
      </c>
      <c r="IH216" s="15">
        <v>9.6560798549454856E-3</v>
      </c>
      <c r="II216" s="15">
        <v>1.5167900289622871E-2</v>
      </c>
      <c r="IJ216" s="15">
        <v>-1.7079423451561474E-3</v>
      </c>
      <c r="IK216" s="15">
        <v>-2.9526496122456321E-3</v>
      </c>
      <c r="IL216" s="15">
        <v>-1.6525887356207272E-2</v>
      </c>
      <c r="IM216" s="15">
        <v>8.190442842762706E-3</v>
      </c>
      <c r="IN216" s="15">
        <v>8.583743691391435E-3</v>
      </c>
      <c r="IO216" s="15">
        <v>1.3417562546746226E-2</v>
      </c>
      <c r="IP216" s="15">
        <v>-3.5021935596151292E-2</v>
      </c>
      <c r="IQ216" s="15">
        <v>8.3245400336276337E-3</v>
      </c>
      <c r="IR216" s="15">
        <v>5.7102225108842724E-3</v>
      </c>
      <c r="IS216" s="15">
        <v>6.3350026450027675E-3</v>
      </c>
      <c r="IT216" s="15">
        <v>-4.2384455461594903E-2</v>
      </c>
      <c r="IU216" s="15">
        <v>1.1168500970576383E-2</v>
      </c>
      <c r="IV216" s="15">
        <v>1.0600056851984651E-2</v>
      </c>
      <c r="IW216" s="15">
        <v>-7.4299565037842319E-3</v>
      </c>
      <c r="IX216" s="15">
        <v>-2.3137970608869202E-2</v>
      </c>
      <c r="IY216" s="15">
        <v>5.299417188145962E-4</v>
      </c>
      <c r="IZ216" s="15">
        <v>-2.4154996102028214E-2</v>
      </c>
      <c r="JA216" s="15">
        <v>1.0349380862003292E-2</v>
      </c>
      <c r="JB216" s="15">
        <v>2.1080307910730536E-2</v>
      </c>
      <c r="JC216" s="15">
        <v>3.5216476256990412E-2</v>
      </c>
      <c r="JD216" s="15">
        <v>0</v>
      </c>
      <c r="JE216" s="15">
        <v>5.9157424134483241E-3</v>
      </c>
      <c r="JF216" s="15">
        <v>1.2718568156822155E-2</v>
      </c>
      <c r="JG216" s="15">
        <v>2.5193344731904353E-2</v>
      </c>
      <c r="JH216" s="15">
        <v>-2.0563438279325055E-4</v>
      </c>
      <c r="JI216" s="15">
        <v>1.605926731547023E-3</v>
      </c>
      <c r="JJ216" s="15">
        <v>6.5321082054536732E-3</v>
      </c>
      <c r="JK216" s="15">
        <v>-1.8494582636164301E-2</v>
      </c>
      <c r="JL216" s="15">
        <v>3.7626805279081244E-3</v>
      </c>
      <c r="JM216" s="15">
        <v>-5.9104151676233653E-4</v>
      </c>
      <c r="JN216" s="15">
        <v>-4.7812319422584878E-3</v>
      </c>
      <c r="JO216" s="15">
        <v>-1.9118636929582235E-3</v>
      </c>
      <c r="JP216" s="15">
        <v>5.0847567181100204E-3</v>
      </c>
      <c r="JQ216" s="15">
        <v>3.1833336099388082E-3</v>
      </c>
      <c r="JR216" s="15">
        <v>1.9492027306070674E-2</v>
      </c>
      <c r="JS216" s="15">
        <v>-3.2797667970013598E-3</v>
      </c>
      <c r="JT216" s="15">
        <v>9.1033855799685683E-3</v>
      </c>
      <c r="JU216" s="15">
        <v>1.4516663717219457E-3</v>
      </c>
      <c r="JV216" s="15">
        <v>2.5396839047605339E-3</v>
      </c>
      <c r="JW216" s="15">
        <v>-2.1889395227677765E-2</v>
      </c>
      <c r="JX216" s="15">
        <v>6.6504786286485417E-3</v>
      </c>
      <c r="JY216" s="15">
        <v>5.3406827056020094E-3</v>
      </c>
      <c r="JZ216" s="15">
        <v>6.4308903302903314E-3</v>
      </c>
      <c r="KA216" s="15">
        <v>1.8227327312543659E-2</v>
      </c>
      <c r="KB216" s="15">
        <v>-2.4383268177095348E-2</v>
      </c>
      <c r="KC216" s="15">
        <v>-4.8426244757880151E-3</v>
      </c>
      <c r="KD216" s="15">
        <v>-8.9912794294403874E-3</v>
      </c>
      <c r="KE216" s="15">
        <v>8.695706967553913E-3</v>
      </c>
      <c r="KF216" s="15">
        <v>5.2171645894469982E-4</v>
      </c>
      <c r="KG216" s="15">
        <v>4.6893122729067011E-2</v>
      </c>
      <c r="KH216" s="15">
        <v>-2.0668281556628781E-3</v>
      </c>
      <c r="KI216" s="15">
        <v>3.3627078714823053E-2</v>
      </c>
      <c r="KJ216" s="15">
        <v>-2.582550780513353E-3</v>
      </c>
      <c r="KK216" s="15">
        <v>-3.51356988439508E-3</v>
      </c>
      <c r="KL216" s="15">
        <v>1.2669369970528177E-2</v>
      </c>
      <c r="KM216" s="15">
        <v>6.7537802262133797E-3</v>
      </c>
      <c r="KN216" s="15">
        <v>-4.1731991969230074E-2</v>
      </c>
      <c r="KO216" s="15">
        <v>3.8140610292553834E-2</v>
      </c>
      <c r="KP216" s="15">
        <v>2.1959262209513435E-3</v>
      </c>
      <c r="KQ216" s="15">
        <v>-4.0612717090061985E-2</v>
      </c>
      <c r="KR216" s="15">
        <v>1.9581887937754498E-2</v>
      </c>
      <c r="KS216" s="15">
        <v>4.3197041197592732E-2</v>
      </c>
      <c r="KT216" s="15">
        <v>1.1522559453846538E-2</v>
      </c>
      <c r="KU216" s="15">
        <v>-1.6112329415065528E-3</v>
      </c>
      <c r="KV216" s="15">
        <v>1.5149597826916673E-2</v>
      </c>
      <c r="KW216" s="15">
        <v>5.4450396310558391E-3</v>
      </c>
      <c r="KX216" s="15">
        <v>-1.4201706975977568E-2</v>
      </c>
      <c r="KY216" s="15">
        <v>-1.1074486764642252E-2</v>
      </c>
      <c r="KZ216" s="15">
        <v>1.0301324121117545E-2</v>
      </c>
      <c r="LA216" s="15">
        <v>2.0560444981312861E-3</v>
      </c>
      <c r="LB216" s="15">
        <v>-8.5892458061292611E-3</v>
      </c>
      <c r="LC216" s="15">
        <v>7.3580999628915563E-3</v>
      </c>
      <c r="LD216" s="15">
        <v>1.8299847536277274E-2</v>
      </c>
      <c r="LE216" s="15">
        <v>-3.6697288889625131E-3</v>
      </c>
      <c r="LF216" s="15">
        <v>3.8795939169914946E-3</v>
      </c>
      <c r="LG216" s="15">
        <v>1.5714166011643708E-2</v>
      </c>
      <c r="LH216" s="15">
        <v>2.8308381263922284E-2</v>
      </c>
      <c r="LI216" s="15">
        <v>4.572481674890049E-3</v>
      </c>
      <c r="LJ216" s="15">
        <v>-3.5385082083948028E-3</v>
      </c>
      <c r="LK216" s="15">
        <v>-1.3893307134668619E-2</v>
      </c>
      <c r="LL216" s="15">
        <v>2.0271789559956448E-2</v>
      </c>
      <c r="LM216" s="15">
        <v>1.1476665375994288E-3</v>
      </c>
      <c r="LN216" s="15">
        <v>1.8549844371983184E-3</v>
      </c>
      <c r="LO216" s="15">
        <v>6.3236772960402893E-3</v>
      </c>
      <c r="LP216" s="15">
        <v>-4.0869151171683561E-4</v>
      </c>
      <c r="LQ216" s="15">
        <v>-5.7398116766995818E-3</v>
      </c>
      <c r="LR216" s="15">
        <v>6.1718565249304644E-3</v>
      </c>
      <c r="LS216" s="15">
        <v>-2.5357421885312727E-3</v>
      </c>
      <c r="LT216" s="15">
        <v>1.1306753149268732E-2</v>
      </c>
      <c r="LU216" s="15">
        <v>-3.0705978404602312E-2</v>
      </c>
      <c r="LV216" s="15">
        <v>1.693986753550335E-3</v>
      </c>
      <c r="LW216" s="15">
        <v>-1.7567531564797446E-2</v>
      </c>
      <c r="LX216" s="15">
        <v>-7.888869118498747E-3</v>
      </c>
      <c r="LY216" s="15">
        <v>-9.3083875286706689E-4</v>
      </c>
      <c r="LZ216" s="15">
        <v>-1.3364836821331232E-2</v>
      </c>
      <c r="MA216" s="15">
        <v>-1.3781655478822558E-2</v>
      </c>
      <c r="MB216" s="15">
        <v>-5.4617948815293598E-4</v>
      </c>
      <c r="MC216" s="15">
        <v>-1.6319491828601183E-2</v>
      </c>
      <c r="MD216" s="15">
        <v>-2.9502876744460073E-4</v>
      </c>
      <c r="ME216" s="15">
        <v>4.5798110734532214E-3</v>
      </c>
      <c r="MF216" s="15">
        <v>-9.7330145200454875E-3</v>
      </c>
      <c r="MG216" s="15">
        <v>6.4787822156067102E-4</v>
      </c>
      <c r="MH216" s="15">
        <v>-3.0638819623841673E-4</v>
      </c>
      <c r="MI216" s="15">
        <v>-2.9477331950703532E-2</v>
      </c>
      <c r="MJ216" s="15">
        <v>3.1897953681000808E-3</v>
      </c>
      <c r="MK216" s="15">
        <v>-1.56701678285707E-2</v>
      </c>
      <c r="ML216" s="15">
        <v>-1.6650401313385067E-2</v>
      </c>
      <c r="MM216" s="15">
        <v>1.2286130235371598E-2</v>
      </c>
      <c r="MN216" s="15">
        <v>5.4366426807425485E-3</v>
      </c>
      <c r="MO216" s="15">
        <v>1.4915360798734012E-2</v>
      </c>
      <c r="MP216" s="15">
        <v>1.6981610109477831E-2</v>
      </c>
      <c r="MQ216" s="15">
        <v>-6.9377534805065613E-3</v>
      </c>
      <c r="MR216" s="15">
        <v>3.9243350647764616E-2</v>
      </c>
      <c r="MS216" s="15">
        <v>-9.1852108839460024E-3</v>
      </c>
      <c r="MT216" s="15">
        <v>1.2393194915345225E-2</v>
      </c>
      <c r="MU216" s="15">
        <v>-3.1852427374369462E-2</v>
      </c>
      <c r="MV216" s="15">
        <v>-9.8847592325419734E-3</v>
      </c>
      <c r="MW216" s="15">
        <v>-1.3298533692567203E-2</v>
      </c>
      <c r="MX216" s="15">
        <v>-9.3322537098347258E-2</v>
      </c>
      <c r="MY216" s="15">
        <v>-5.560396602603857E-3</v>
      </c>
      <c r="MZ216" s="15">
        <v>-2.6348204778186453E-2</v>
      </c>
      <c r="NA216" s="15">
        <v>-5.5892087746802765E-3</v>
      </c>
      <c r="NB216" s="15">
        <v>7.5128862667962941E-3</v>
      </c>
      <c r="NC216" s="15">
        <v>-1.7536420618045549E-2</v>
      </c>
      <c r="ND216" s="15">
        <v>9.4587345347240306E-3</v>
      </c>
      <c r="NE216" s="15">
        <v>-7.4705263015534019E-3</v>
      </c>
      <c r="NF216" s="15">
        <v>0</v>
      </c>
      <c r="NG216" s="15">
        <v>4.0713029773069669E-3</v>
      </c>
      <c r="NH216" s="15">
        <v>1.1883681146311312E-2</v>
      </c>
      <c r="NI216" s="15">
        <v>1.7172139139354239E-2</v>
      </c>
      <c r="NJ216" s="15">
        <v>-6.6163614000628252E-3</v>
      </c>
      <c r="NK216" s="15">
        <v>0.26087622811656164</v>
      </c>
      <c r="NL216" s="15">
        <v>-4.4159466146590758E-3</v>
      </c>
      <c r="NM216" s="15">
        <v>0</v>
      </c>
      <c r="NN216" s="15">
        <v>1.4125702263648614E-2</v>
      </c>
      <c r="NO216" s="15">
        <v>2.0244784682010284E-3</v>
      </c>
      <c r="NP216" s="15">
        <v>-2.3307232204178113E-2</v>
      </c>
      <c r="NQ216" s="15">
        <v>1.1873979954056712E-2</v>
      </c>
      <c r="NR216" s="15">
        <v>-3.2898928825363274E-3</v>
      </c>
      <c r="NS216" s="15">
        <v>9.5178276082741049E-4</v>
      </c>
      <c r="NT216" s="15">
        <v>-1.178555005245868E-2</v>
      </c>
      <c r="NU216" s="15">
        <v>1.2069724087330543E-2</v>
      </c>
      <c r="NV216" s="15">
        <v>1.8774709395353806E-2</v>
      </c>
      <c r="NW216" s="15">
        <v>-1.9414835764067575E-2</v>
      </c>
      <c r="NX216" s="15">
        <v>-3.4193879628783311E-4</v>
      </c>
      <c r="NY216" s="15">
        <v>-8.8337456549342809E-3</v>
      </c>
      <c r="NZ216" s="15">
        <v>3.7839019291287224E-3</v>
      </c>
      <c r="OA216" s="15">
        <v>-1.1807699049686933E-2</v>
      </c>
      <c r="OB216" s="15">
        <v>-5.8128271351913746E-4</v>
      </c>
      <c r="OC216" s="15">
        <v>-2.7241393956642986E-2</v>
      </c>
      <c r="OD216" s="15">
        <v>-1.0071278042589287E-2</v>
      </c>
      <c r="OE216" s="15">
        <v>7.4456930984975337E-3</v>
      </c>
      <c r="OF216" s="15">
        <v>6.3434739221749515E-3</v>
      </c>
      <c r="OG216" s="15">
        <v>1.2839754210425486E-2</v>
      </c>
      <c r="OH216" s="15">
        <v>-1.9995262221487259E-2</v>
      </c>
      <c r="OI216" s="15">
        <v>5.8280883761995111E-3</v>
      </c>
      <c r="OJ216" s="15">
        <v>-6.0719019179818704E-3</v>
      </c>
      <c r="OK216" s="15">
        <v>-1.3492013208653406E-2</v>
      </c>
      <c r="OL216" s="15">
        <v>-1.7275436594036252E-2</v>
      </c>
      <c r="OM216" s="15">
        <v>-4.7189845621131509E-4</v>
      </c>
      <c r="ON216" s="15">
        <v>-1.3200960354847288E-2</v>
      </c>
      <c r="OO216" s="15">
        <v>8.4781035649476571E-3</v>
      </c>
      <c r="OP216" s="15">
        <v>-1.142038990476571E-2</v>
      </c>
      <c r="OQ216" s="15">
        <v>1.2073650727164966E-3</v>
      </c>
      <c r="OR216" s="15">
        <v>1.7939235666422015E-3</v>
      </c>
      <c r="OS216" s="15">
        <v>1.9420458906943636E-3</v>
      </c>
      <c r="OT216" s="15">
        <v>-2.6112110332604413E-3</v>
      </c>
      <c r="OU216" s="15">
        <v>-1.0525776207157625E-2</v>
      </c>
      <c r="OV216" s="15">
        <v>-1.9609597156459461E-3</v>
      </c>
      <c r="OW216" s="15">
        <v>1.5931180683481608E-3</v>
      </c>
      <c r="OX216" s="15">
        <v>-1.9993945604677699E-2</v>
      </c>
      <c r="OY216" s="15">
        <v>-4.1767563947755694E-2</v>
      </c>
      <c r="OZ216" s="15">
        <v>-9.1891867278914487E-3</v>
      </c>
      <c r="PA216" s="15">
        <v>-1.5566018291777499E-2</v>
      </c>
      <c r="PB216" s="15">
        <v>8.5592533956699111E-3</v>
      </c>
      <c r="PC216" s="15">
        <v>3.7309237748986306E-2</v>
      </c>
      <c r="PD216" s="15">
        <v>1.7273717593841328E-2</v>
      </c>
      <c r="PE216" s="15">
        <v>9.5953614791380818E-3</v>
      </c>
      <c r="PF216" s="15">
        <v>7.0175726586465398E-3</v>
      </c>
      <c r="PG216" s="15">
        <v>-7.6175928105462493E-3</v>
      </c>
      <c r="PH216" s="15">
        <v>2.1925360628965683E-2</v>
      </c>
      <c r="PI216" s="15">
        <v>3.4259568267607475E-2</v>
      </c>
      <c r="PJ216" s="15">
        <v>1.5586442952813123E-3</v>
      </c>
      <c r="PK216" s="15">
        <v>6.0700460268818509E-3</v>
      </c>
      <c r="PL216" s="15">
        <v>7.8740564309058656E-3</v>
      </c>
      <c r="PM216" s="15">
        <v>8.8949147342508739E-3</v>
      </c>
      <c r="PN216" s="15">
        <v>7.3154330659229092E-3</v>
      </c>
      <c r="PO216" s="15">
        <v>-4.7943006315116082E-3</v>
      </c>
      <c r="PP216" s="15">
        <v>6.3051911283148708E-3</v>
      </c>
      <c r="PQ216" s="15">
        <v>-1.4277089188672456E-2</v>
      </c>
      <c r="PR216" s="15">
        <v>1.4450847324483769E-2</v>
      </c>
      <c r="PS216" s="15">
        <v>3.716597176065233E-3</v>
      </c>
      <c r="PT216" s="15">
        <v>-9.8483360548144057E-3</v>
      </c>
      <c r="PU216" s="15">
        <v>6.6976994562667385E-3</v>
      </c>
      <c r="PV216" s="15">
        <v>3.0419375959179003E-3</v>
      </c>
      <c r="PW216" s="15">
        <v>2.2989518224698781E-2</v>
      </c>
      <c r="PX216" s="15">
        <v>-3.6282186850824798E-3</v>
      </c>
      <c r="PY216" s="15">
        <v>-1.2339507708917336E-2</v>
      </c>
      <c r="PZ216" s="15">
        <v>3.6685050313264881E-3</v>
      </c>
      <c r="QA216" s="15">
        <v>-3.3785143116436657E-3</v>
      </c>
      <c r="QB216" s="15">
        <v>-1.5390741543950939E-2</v>
      </c>
      <c r="QC216" s="15">
        <v>1.6952861191818762E-2</v>
      </c>
      <c r="QD216" s="15">
        <v>-1.0206839467968986E-3</v>
      </c>
      <c r="QE216" s="15">
        <v>2.1553831147892152E-2</v>
      </c>
      <c r="QF216" s="15">
        <v>1.6912292158890809E-2</v>
      </c>
      <c r="QG216" s="15">
        <v>-2.7171089973671392E-3</v>
      </c>
      <c r="QH216" s="15">
        <v>1.7539056291126631E-3</v>
      </c>
      <c r="QI216" s="15">
        <v>-6.9105481733489358E-3</v>
      </c>
      <c r="QJ216" s="15">
        <v>1.0434877292579494E-2</v>
      </c>
      <c r="QK216" s="15">
        <v>3.7403196157231771E-3</v>
      </c>
      <c r="QL216" s="15">
        <v>-1.6068349656751118E-2</v>
      </c>
      <c r="QM216" s="15">
        <v>1.3936120429983366E-2</v>
      </c>
      <c r="QN216" s="15">
        <v>-3.7861524437349287E-3</v>
      </c>
      <c r="QO216" s="15">
        <v>2.9421898861561911E-2</v>
      </c>
      <c r="QP216" s="15">
        <v>-3.1448627111734804E-3</v>
      </c>
      <c r="QQ216" s="15">
        <v>5.6607685545421562E-3</v>
      </c>
      <c r="QR216" s="15">
        <v>-1.8615083463040551E-2</v>
      </c>
      <c r="QS216" s="15">
        <v>2.7150989065950683E-2</v>
      </c>
      <c r="QT216" s="15">
        <v>-3.2713822320181697E-2</v>
      </c>
      <c r="QU216" s="15">
        <v>-1.9980026626731087E-3</v>
      </c>
      <c r="QV216" s="15">
        <v>-1.6925250866911782E-3</v>
      </c>
      <c r="QW216" s="15">
        <v>-1.6420364937444099E-3</v>
      </c>
      <c r="QX216" s="15">
        <v>-6.1396197086985606E-3</v>
      </c>
      <c r="QY216" s="15">
        <v>1.0596174533693426E-2</v>
      </c>
      <c r="QZ216" s="15">
        <v>1.9450892644054356E-3</v>
      </c>
      <c r="RA216" s="15">
        <v>1.1417419114939341E-2</v>
      </c>
      <c r="RB216" s="15">
        <v>7.475704310279692E-4</v>
      </c>
      <c r="RC216" s="15">
        <v>0</v>
      </c>
      <c r="RD216" s="15">
        <v>6.1600366697607779E-3</v>
      </c>
      <c r="RE216" s="15">
        <v>-2.0288654037217396E-2</v>
      </c>
      <c r="RF216" s="15">
        <v>-1.594744026677998E-2</v>
      </c>
      <c r="RG216" s="15">
        <v>2.9831686304088705E-3</v>
      </c>
      <c r="RH216" s="15">
        <v>6.0027465376256001E-3</v>
      </c>
      <c r="RI216" s="15">
        <v>3.4774914176610154E-2</v>
      </c>
      <c r="RJ216" s="15">
        <v>4.518760513326601E-3</v>
      </c>
      <c r="RK216" s="15">
        <v>-1.1707844675215328E-2</v>
      </c>
      <c r="RL216" s="15">
        <v>5.4294594188732089E-3</v>
      </c>
      <c r="RM216" s="15">
        <v>1.0216651209492221E-2</v>
      </c>
      <c r="RN216" s="15">
        <v>1.4191025401230194E-2</v>
      </c>
      <c r="RO216" s="15">
        <v>0</v>
      </c>
      <c r="RP216" s="15">
        <v>7.8877203397404588E-3</v>
      </c>
      <c r="RQ216" s="15">
        <v>5.1585104822471648E-3</v>
      </c>
      <c r="RR216" s="15">
        <v>1.182396276063612E-2</v>
      </c>
      <c r="RS216" s="15">
        <v>-1.885431675421181E-2</v>
      </c>
      <c r="RT216" s="15">
        <v>9.5062548138591801E-3</v>
      </c>
      <c r="RU216" s="15">
        <v>1.9825677319355896E-3</v>
      </c>
      <c r="RV216" s="15">
        <v>9.7027754613851214E-3</v>
      </c>
      <c r="RW216" s="15">
        <v>-6.2767093963433497E-3</v>
      </c>
      <c r="RX216" s="15">
        <v>8.0865343533806609E-3</v>
      </c>
      <c r="RY216" s="15">
        <v>1.8816271799476054E-2</v>
      </c>
      <c r="RZ216" s="15">
        <v>6.0726812104421142E-3</v>
      </c>
      <c r="SA216" s="15">
        <v>4.1423173328536044E-3</v>
      </c>
      <c r="SB216" s="15">
        <v>1.2213740473196824E-4</v>
      </c>
      <c r="SC216" s="15">
        <v>-9.7263829431909286E-3</v>
      </c>
      <c r="SD216" s="15">
        <v>1.270082340146194E-2</v>
      </c>
      <c r="SE216" s="15">
        <v>1.0728874339253361E-2</v>
      </c>
      <c r="SF216" s="15">
        <v>-8.1333675375611023E-3</v>
      </c>
      <c r="SG216" s="15">
        <v>-1.3766778004252597E-2</v>
      </c>
      <c r="SH216" s="15">
        <v>2.8471294549392453E-2</v>
      </c>
      <c r="SI216" s="15">
        <v>1.2030075202477035E-4</v>
      </c>
      <c r="SJ216" s="15">
        <v>3.8175035586194357E-3</v>
      </c>
      <c r="SK216" s="15">
        <v>-3.5870626267999299E-2</v>
      </c>
      <c r="SL216" s="15">
        <v>1.5264853476279421E-2</v>
      </c>
      <c r="SM216" s="15">
        <v>0</v>
      </c>
      <c r="SN216" s="15">
        <v>-8.6192327867690294E-3</v>
      </c>
      <c r="SO216" s="15">
        <v>2.2233210739541764E-3</v>
      </c>
      <c r="SP216" s="15">
        <v>3.5430993727579504E-2</v>
      </c>
      <c r="SQ216" s="15">
        <v>-9.0580329467457102E-3</v>
      </c>
      <c r="SR216" s="15">
        <v>1.9349851238657655E-3</v>
      </c>
      <c r="SS216" s="15">
        <v>-1.2502068617010087E-2</v>
      </c>
      <c r="ST216" s="15">
        <v>-6.4820739785506733E-3</v>
      </c>
      <c r="SU216" s="15">
        <v>1.5952630512255712E-2</v>
      </c>
      <c r="SV216" s="15">
        <v>-1.7781173117560455E-2</v>
      </c>
      <c r="SW216" s="15">
        <v>-2.2437255241066689E-3</v>
      </c>
      <c r="SX216" s="15">
        <v>-8.9277038524339988E-3</v>
      </c>
      <c r="SY216" s="15">
        <v>2.3787048202827229E-2</v>
      </c>
      <c r="SZ216" s="15">
        <v>-1.6243661114054751E-2</v>
      </c>
      <c r="TA216" s="15">
        <v>7.6584436160702729E-3</v>
      </c>
      <c r="TB216" s="15">
        <v>-3.7585198109678316E-3</v>
      </c>
      <c r="TC216" s="15">
        <v>-6.4046332128724626E-3</v>
      </c>
      <c r="TD216" s="15">
        <v>4.1279728380305908E-3</v>
      </c>
      <c r="TE216" s="15">
        <v>1.3121639463079149E-3</v>
      </c>
      <c r="TF216" s="15">
        <v>1.4826646946574961E-2</v>
      </c>
      <c r="TG216" s="15">
        <v>-1.5979960238245376E-2</v>
      </c>
      <c r="TH216" s="15">
        <v>-1.4179957296843852E-2</v>
      </c>
      <c r="TI216" s="15">
        <v>-8.38579337627407E-3</v>
      </c>
      <c r="TJ216" s="15">
        <v>1.8959143103531128E-4</v>
      </c>
      <c r="TK216" s="15">
        <v>-1.0488460620652963E-2</v>
      </c>
      <c r="TL216" s="15">
        <v>-2.6673615993480448E-2</v>
      </c>
      <c r="TM216" s="15">
        <v>1.0058532541220001E-2</v>
      </c>
      <c r="TN216" s="15">
        <v>-9.4395981167200126E-3</v>
      </c>
      <c r="TO216" s="23">
        <v>-2.3076578293573045E-3</v>
      </c>
    </row>
    <row r="217" spans="1:535" x14ac:dyDescent="0.35">
      <c r="A217" s="14">
        <v>211</v>
      </c>
      <c r="B217" s="81">
        <v>42684</v>
      </c>
      <c r="C217" s="23">
        <v>2.4961979196387409E-3</v>
      </c>
      <c r="D217" s="43">
        <f ca="1">OFFSET('CAPM Regression Loop'!$AH$6,$A217,'CAPM Regression Loop'!$D$2)</f>
        <v>1.7631506183810029E-3</v>
      </c>
      <c r="T217" s="14">
        <v>211</v>
      </c>
      <c r="U217" s="14" t="s">
        <v>213</v>
      </c>
      <c r="V217" s="14">
        <v>1.0160676765433057</v>
      </c>
      <c r="W217" s="14">
        <v>0.1902690534384085</v>
      </c>
      <c r="X217" s="14">
        <v>0.10238980672553162</v>
      </c>
      <c r="Y217" s="14">
        <f t="shared" si="12"/>
        <v>8.4447135532247128E-2</v>
      </c>
      <c r="Z217" s="14">
        <f t="shared" si="11"/>
        <v>8.4447135532247128E-2</v>
      </c>
      <c r="AA217" s="14">
        <f t="shared" si="13"/>
        <v>1</v>
      </c>
      <c r="AF217" s="80"/>
      <c r="AH217" s="81"/>
      <c r="AI217" s="15">
        <v>2.3449498696004423E-2</v>
      </c>
      <c r="AJ217" s="15">
        <v>-2.5970974342670399E-3</v>
      </c>
      <c r="AK217" s="15">
        <v>3.8376192615239745E-2</v>
      </c>
      <c r="AL217" s="15">
        <v>-2.8263645648055998E-2</v>
      </c>
      <c r="AM217" s="15">
        <v>2.1479031677124231E-2</v>
      </c>
      <c r="AN217" s="15">
        <v>5.1299907247579532E-2</v>
      </c>
      <c r="AO217" s="15">
        <v>1.3386417050153252E-2</v>
      </c>
      <c r="AP217" s="15">
        <v>2.6270770714982367E-2</v>
      </c>
      <c r="AQ217" s="15">
        <v>-3.5674255704831154E-2</v>
      </c>
      <c r="AR217" s="15">
        <v>-1.1143901117110432E-2</v>
      </c>
      <c r="AS217" s="15">
        <v>-2.4055391285618632E-2</v>
      </c>
      <c r="AT217" s="15">
        <v>5.3760621006770292E-3</v>
      </c>
      <c r="AU217" s="15">
        <v>1.1843537062379407E-2</v>
      </c>
      <c r="AV217" s="15">
        <v>1.1771282922702977E-2</v>
      </c>
      <c r="AW217" s="15">
        <v>-2.5814546513961766E-2</v>
      </c>
      <c r="AX217" s="15">
        <v>-2.4962036636872565E-2</v>
      </c>
      <c r="AY217" s="15">
        <v>-4.6004704950612804E-2</v>
      </c>
      <c r="AZ217" s="15">
        <v>1.5803960404445868E-2</v>
      </c>
      <c r="BA217" s="15">
        <v>2.2783173930576738E-2</v>
      </c>
      <c r="BB217" s="15">
        <v>1.6259763284257173E-2</v>
      </c>
      <c r="BC217" s="15">
        <v>3.6736852223804378E-2</v>
      </c>
      <c r="BD217" s="15">
        <v>-2.9136194562169281E-2</v>
      </c>
      <c r="BE217" s="15">
        <v>1.7763744241995859E-2</v>
      </c>
      <c r="BF217" s="15">
        <v>2.5718529287989254E-2</v>
      </c>
      <c r="BG217" s="15">
        <v>-4.6704416346959139E-3</v>
      </c>
      <c r="BH217" s="15">
        <v>1.3585487445341316E-2</v>
      </c>
      <c r="BI217" s="15">
        <v>-3.0857419239076114E-3</v>
      </c>
      <c r="BJ217" s="15">
        <v>2.4165873923909835E-2</v>
      </c>
      <c r="BK217" s="15">
        <v>1.8602483825658891E-2</v>
      </c>
      <c r="BL217" s="15">
        <v>3.4745140822944089E-2</v>
      </c>
      <c r="BM217" s="15">
        <v>-2.2043781560640639E-3</v>
      </c>
      <c r="BN217" s="15">
        <v>-3.3156064500809032E-2</v>
      </c>
      <c r="BO217" s="15">
        <v>-9.754610702240267E-2</v>
      </c>
      <c r="BP217" s="15">
        <v>2.3649750883592988E-2</v>
      </c>
      <c r="BQ217" s="15">
        <v>5.8612837835716254E-2</v>
      </c>
      <c r="BR217" s="15">
        <v>3.4568360225068859E-2</v>
      </c>
      <c r="BS217" s="15">
        <v>7.4507052174561647E-2</v>
      </c>
      <c r="BT217" s="15">
        <v>-3.2664700943435994E-2</v>
      </c>
      <c r="BU217" s="15">
        <v>-3.8967856074215754E-2</v>
      </c>
      <c r="BV217" s="15">
        <v>1.632446141097587E-2</v>
      </c>
      <c r="BW217" s="15">
        <v>-8.9839689942915243E-3</v>
      </c>
      <c r="BX217" s="15">
        <v>3.8921938128650808E-2</v>
      </c>
      <c r="BY217" s="15">
        <v>1.618491090286053E-2</v>
      </c>
      <c r="BZ217" s="15">
        <v>1.5226073691503708E-2</v>
      </c>
      <c r="CA217" s="15">
        <v>5.1573090071447567E-3</v>
      </c>
      <c r="CB217" s="15">
        <v>1.1051632068448334E-2</v>
      </c>
      <c r="CC217" s="15">
        <v>1.9914077998648659E-2</v>
      </c>
      <c r="CD217" s="15">
        <v>-1.3152184802882393E-2</v>
      </c>
      <c r="CE217" s="15">
        <v>-2.9119690889510715E-2</v>
      </c>
      <c r="CF217" s="15">
        <v>-3.6782840357034476E-2</v>
      </c>
      <c r="CG217" s="15">
        <v>-1.6496815768910086E-2</v>
      </c>
      <c r="CH217" s="15">
        <v>-3.210962519359721E-2</v>
      </c>
      <c r="CI217" s="15">
        <v>-1.0755835365018267E-2</v>
      </c>
      <c r="CJ217" s="15">
        <v>-1.7030003982822915E-2</v>
      </c>
      <c r="CK217" s="15">
        <v>1.9734165797188601E-2</v>
      </c>
      <c r="CL217" s="15">
        <v>5.3537825063682015E-2</v>
      </c>
      <c r="CM217" s="15">
        <v>7.3026892490547215E-3</v>
      </c>
      <c r="CN217" s="15">
        <v>1.7761242910625016E-2</v>
      </c>
      <c r="CO217" s="15">
        <v>4.3023242782611056E-2</v>
      </c>
      <c r="CP217" s="15">
        <v>2.626156851077624E-2</v>
      </c>
      <c r="CQ217" s="15">
        <v>1.9749514269231834E-2</v>
      </c>
      <c r="CR217" s="15">
        <v>3.7461381245436479E-2</v>
      </c>
      <c r="CS217" s="15">
        <v>6.3284146645115587E-3</v>
      </c>
      <c r="CT217" s="15">
        <v>4.5659573646708498E-3</v>
      </c>
      <c r="CU217" s="15">
        <v>-1.6767487412196965E-2</v>
      </c>
      <c r="CV217" s="15">
        <v>6.2516043768645569E-3</v>
      </c>
      <c r="CW217" s="15">
        <v>1.4093922178533147E-2</v>
      </c>
      <c r="CX217" s="15">
        <v>1.4605164246581421E-2</v>
      </c>
      <c r="CY217" s="15">
        <v>2.8645643659795564E-2</v>
      </c>
      <c r="CZ217" s="15">
        <v>-3.4959541462262128E-2</v>
      </c>
      <c r="DA217" s="15">
        <v>6.3739592567258448E-3</v>
      </c>
      <c r="DB217" s="15">
        <v>1.8298266770761572E-3</v>
      </c>
      <c r="DC217" s="15">
        <v>3.3803594091237163E-2</v>
      </c>
      <c r="DD217" s="15">
        <v>3.7570534281785514E-2</v>
      </c>
      <c r="DE217" s="15">
        <v>3.8407762582887743E-2</v>
      </c>
      <c r="DF217" s="15">
        <v>4.7147659237033925E-3</v>
      </c>
      <c r="DG217" s="15">
        <v>-0.33271675547048213</v>
      </c>
      <c r="DH217" s="15">
        <v>3.5046503669484225E-2</v>
      </c>
      <c r="DI217" s="15">
        <v>2.437163682128617E-2</v>
      </c>
      <c r="DJ217" s="15">
        <v>4.8353310491422311E-3</v>
      </c>
      <c r="DK217" s="15">
        <v>1.565091091448393E-2</v>
      </c>
      <c r="DL217" s="15">
        <v>2.1670129899548148E-2</v>
      </c>
      <c r="DM217" s="15">
        <v>-4.7132844520983135E-3</v>
      </c>
      <c r="DN217" s="15">
        <v>-3.3567760549415217E-2</v>
      </c>
      <c r="DO217" s="15">
        <v>1.1281344464039979E-2</v>
      </c>
      <c r="DP217" s="15">
        <v>8.2113844209145848E-3</v>
      </c>
      <c r="DQ217" s="15">
        <v>-2.6732092491166037E-2</v>
      </c>
      <c r="DR217" s="15">
        <v>2.4250395602032945E-2</v>
      </c>
      <c r="DS217" s="15">
        <v>4.8452383385946957E-2</v>
      </c>
      <c r="DT217" s="15">
        <v>-4.8362060825334161E-2</v>
      </c>
      <c r="DU217" s="15">
        <v>-1.2205905679503623E-2</v>
      </c>
      <c r="DV217" s="15">
        <v>1.871805082676373E-2</v>
      </c>
      <c r="DW217" s="15">
        <v>3.8468699187291181E-3</v>
      </c>
      <c r="DX217" s="15">
        <v>-7.6135933435278495E-3</v>
      </c>
      <c r="DY217" s="15">
        <v>2.2146331447798945E-2</v>
      </c>
      <c r="DZ217" s="15">
        <v>-4.609378844935369E-2</v>
      </c>
      <c r="EA217" s="15">
        <v>-2.5159666304607031E-2</v>
      </c>
      <c r="EB217" s="15">
        <v>2.9331837398842629E-2</v>
      </c>
      <c r="EC217" s="15">
        <v>2.5672355054126818E-2</v>
      </c>
      <c r="ED217" s="15">
        <v>4.4102322641825238E-2</v>
      </c>
      <c r="EE217" s="15">
        <v>5.86232061351896E-2</v>
      </c>
      <c r="EF217" s="15">
        <v>6.9904894003653571E-3</v>
      </c>
      <c r="EG217" s="15">
        <v>-2.1296057227507652E-2</v>
      </c>
      <c r="EH217" s="15">
        <v>2.521141934649607E-2</v>
      </c>
      <c r="EI217" s="15">
        <v>-3.8851764821689E-3</v>
      </c>
      <c r="EJ217" s="15">
        <v>3.7682076686739292E-2</v>
      </c>
      <c r="EK217" s="15">
        <v>-2.1169681507712829E-2</v>
      </c>
      <c r="EL217" s="15">
        <v>9.8522964430116395E-3</v>
      </c>
      <c r="EM217" s="15">
        <v>1.201144916789891E-2</v>
      </c>
      <c r="EN217" s="15">
        <v>-8.231408518840154E-3</v>
      </c>
      <c r="EO217" s="15">
        <v>-2.0992926499354924E-2</v>
      </c>
      <c r="EP217" s="15">
        <v>-6.1330882020583296E-4</v>
      </c>
      <c r="EQ217" s="15">
        <v>-5.7607549261826041E-2</v>
      </c>
      <c r="ER217" s="15">
        <v>-3.0481717079424216E-2</v>
      </c>
      <c r="ES217" s="15">
        <v>-3.0364133020958861E-2</v>
      </c>
      <c r="ET217" s="15">
        <v>-1.1545990997060796E-2</v>
      </c>
      <c r="EU217" s="15">
        <v>8.9351341286471431E-2</v>
      </c>
      <c r="EV217" s="15">
        <v>1.9003641618047254E-2</v>
      </c>
      <c r="EW217" s="15">
        <v>4.5482048051687773E-3</v>
      </c>
      <c r="EX217" s="15">
        <v>-1.9959082515309763E-2</v>
      </c>
      <c r="EY217" s="15">
        <v>1.4978748501613697E-2</v>
      </c>
      <c r="EZ217" s="15">
        <v>8.9188058624777768E-3</v>
      </c>
      <c r="FA217" s="15">
        <v>9.3604427595636724E-3</v>
      </c>
      <c r="FB217" s="15">
        <v>1.3925639348320844E-3</v>
      </c>
      <c r="FC217" s="15">
        <v>-1.083631260711862E-2</v>
      </c>
      <c r="FD217" s="15">
        <v>-2.8959418946666392E-2</v>
      </c>
      <c r="FE217" s="15">
        <v>1.5351178655760977E-2</v>
      </c>
      <c r="FF217" s="15">
        <v>6.5262108741449441E-3</v>
      </c>
      <c r="FG217" s="15">
        <v>5.3447217844762272E-2</v>
      </c>
      <c r="FH217" s="15">
        <v>3.9489638796962004E-2</v>
      </c>
      <c r="FI217" s="15">
        <v>1.3462810637238171E-2</v>
      </c>
      <c r="FJ217" s="15">
        <v>-7.2648023536588504E-4</v>
      </c>
      <c r="FK217" s="15">
        <v>1.2463388811546314E-4</v>
      </c>
      <c r="FL217" s="15">
        <v>3.3755306312812138E-3</v>
      </c>
      <c r="FM217" s="15">
        <v>5.0067503009819537E-3</v>
      </c>
      <c r="FN217" s="15">
        <v>7.1287430607532877E-3</v>
      </c>
      <c r="FO217" s="15">
        <v>-2.7120899422566177E-2</v>
      </c>
      <c r="FP217" s="15">
        <v>1.3479946636988246E-2</v>
      </c>
      <c r="FQ217" s="15">
        <v>-3.3436749123369636E-2</v>
      </c>
      <c r="FR217" s="15">
        <v>1.5139939410502051E-2</v>
      </c>
      <c r="FS217" s="15">
        <v>1.9174420804993306E-2</v>
      </c>
      <c r="FT217" s="15">
        <v>-3.1805009799698129E-2</v>
      </c>
      <c r="FU217" s="15">
        <v>-4.303518841914622E-2</v>
      </c>
      <c r="FV217" s="15">
        <v>1.0588248895119133E-2</v>
      </c>
      <c r="FW217" s="15">
        <v>-1.1870545050698511E-2</v>
      </c>
      <c r="FX217" s="15">
        <v>-2.8592111633886523E-2</v>
      </c>
      <c r="FY217" s="15">
        <v>1.0896093050311235E-2</v>
      </c>
      <c r="FZ217" s="15">
        <v>-1.1065119812472575E-2</v>
      </c>
      <c r="GA217" s="15">
        <v>5.1842367545571555E-3</v>
      </c>
      <c r="GB217" s="15">
        <v>6.9734103490221595E-3</v>
      </c>
      <c r="GC217" s="15">
        <v>-3.3927596394464916E-2</v>
      </c>
      <c r="GD217" s="15">
        <v>-4.6058540236341627E-3</v>
      </c>
      <c r="GE217" s="15">
        <v>1.2039468103254162E-2</v>
      </c>
      <c r="GF217" s="15">
        <v>-2.1966605536631576E-2</v>
      </c>
      <c r="GG217" s="15">
        <v>-5.2784911305738549E-2</v>
      </c>
      <c r="GH217" s="15">
        <v>-2.0298688749548825E-2</v>
      </c>
      <c r="GI217" s="15">
        <v>-2.7492273726349482E-2</v>
      </c>
      <c r="GJ217" s="15">
        <v>2.5135013049231495E-2</v>
      </c>
      <c r="GK217" s="15">
        <v>4.3253947828133361E-2</v>
      </c>
      <c r="GL217" s="15">
        <v>-8.5994295389282931E-3</v>
      </c>
      <c r="GM217" s="15">
        <v>-5.0487346966391781E-2</v>
      </c>
      <c r="GN217" s="15">
        <v>-2.1442352111472895E-2</v>
      </c>
      <c r="GO217" s="15">
        <v>7.6062983814812097E-4</v>
      </c>
      <c r="GP217" s="15">
        <v>-1.686125008266607E-2</v>
      </c>
      <c r="GQ217" s="15">
        <v>8.1241706746429249E-3</v>
      </c>
      <c r="GR217" s="15">
        <v>-1.566781626172432E-2</v>
      </c>
      <c r="GS217" s="15">
        <v>5.0993349375220112E-2</v>
      </c>
      <c r="GT217" s="15">
        <v>3.5257688401264191E-2</v>
      </c>
      <c r="GU217" s="15">
        <v>-1.4336114458996673E-2</v>
      </c>
      <c r="GV217" s="15">
        <v>7.5396185258818482E-3</v>
      </c>
      <c r="GW217" s="15">
        <v>4.3173299655808982E-3</v>
      </c>
      <c r="GX217" s="15">
        <v>-6.0410269986316059E-2</v>
      </c>
      <c r="GY217" s="15">
        <v>2.0174458330949899E-2</v>
      </c>
      <c r="GZ217" s="15">
        <v>-9.0185006127924353E-3</v>
      </c>
      <c r="HA217" s="15">
        <v>-3.4133006369458471E-2</v>
      </c>
      <c r="HB217" s="15">
        <v>3.0614635819606734E-2</v>
      </c>
      <c r="HC217" s="15">
        <v>3.0055363619941142E-2</v>
      </c>
      <c r="HD217" s="15">
        <v>-1.9510414758182763E-2</v>
      </c>
      <c r="HE217" s="15">
        <v>1.8834312625866625E-2</v>
      </c>
      <c r="HF217" s="15">
        <v>5.4349064527028354E-2</v>
      </c>
      <c r="HG217" s="15">
        <v>1.3160249154639389E-2</v>
      </c>
      <c r="HH217" s="15">
        <v>-5.0209504787940888E-2</v>
      </c>
      <c r="HI217" s="15">
        <v>-2.7135120905906938E-3</v>
      </c>
      <c r="HJ217" s="15">
        <v>1.948685254526378E-3</v>
      </c>
      <c r="HK217" s="15">
        <v>-7.0890417192303158E-3</v>
      </c>
      <c r="HL217" s="15">
        <v>3.3843452674967772E-2</v>
      </c>
      <c r="HM217" s="15">
        <v>3.3502068591846207E-2</v>
      </c>
      <c r="HN217" s="15">
        <v>2.1874948509881573E-2</v>
      </c>
      <c r="HO217" s="15">
        <v>2.5928495026169691E-2</v>
      </c>
      <c r="HP217" s="15">
        <v>3.8837678118303506E-2</v>
      </c>
      <c r="HQ217" s="15">
        <v>-2.768806568133038E-3</v>
      </c>
      <c r="HR217" s="15">
        <v>-6.239697249481169E-3</v>
      </c>
      <c r="HS217" s="15">
        <v>-1.0985097649329584E-2</v>
      </c>
      <c r="HT217" s="15">
        <v>-1.4926731747322796E-2</v>
      </c>
      <c r="HU217" s="15">
        <v>1.374719773482763E-2</v>
      </c>
      <c r="HV217" s="15">
        <v>2.6903631152941195E-2</v>
      </c>
      <c r="HW217" s="15">
        <v>2.5984140103799347E-2</v>
      </c>
      <c r="HX217" s="15">
        <v>1.6773556201293584E-2</v>
      </c>
      <c r="HY217" s="15">
        <v>-8.0609482616321275E-3</v>
      </c>
      <c r="HZ217" s="15">
        <v>-2.6978455527488718E-2</v>
      </c>
      <c r="IA217" s="15">
        <v>-8.6206901890537545E-4</v>
      </c>
      <c r="IB217" s="15">
        <v>5.5596039791562663E-2</v>
      </c>
      <c r="IC217" s="15">
        <v>-2.9397350376386439E-2</v>
      </c>
      <c r="ID217" s="15">
        <v>-3.1909282762221582E-2</v>
      </c>
      <c r="IE217" s="15">
        <v>3.6153763301703203E-2</v>
      </c>
      <c r="IF217" s="15">
        <v>-2.6159833192624275E-2</v>
      </c>
      <c r="IG217" s="15">
        <v>4.1799262187026787E-2</v>
      </c>
      <c r="IH217" s="15">
        <v>1.0771367225091637E-2</v>
      </c>
      <c r="II217" s="15">
        <v>4.1886682172390069E-2</v>
      </c>
      <c r="IJ217" s="15">
        <v>3.7202273757623583E-2</v>
      </c>
      <c r="IK217" s="15">
        <v>3.1242066320790386E-2</v>
      </c>
      <c r="IL217" s="15">
        <v>2.0491247868877478E-2</v>
      </c>
      <c r="IM217" s="15">
        <v>5.6176565591772301E-3</v>
      </c>
      <c r="IN217" s="15">
        <v>6.1325298267339366E-2</v>
      </c>
      <c r="IO217" s="15">
        <v>8.190008647804177E-4</v>
      </c>
      <c r="IP217" s="15">
        <v>-1.3867704344210047E-3</v>
      </c>
      <c r="IQ217" s="15">
        <v>-2.8120792848132205E-2</v>
      </c>
      <c r="IR217" s="15">
        <v>-3.1357157821495001E-2</v>
      </c>
      <c r="IS217" s="15">
        <v>2.3604310949845164E-2</v>
      </c>
      <c r="IT217" s="15">
        <v>1.2976662225779785E-2</v>
      </c>
      <c r="IU217" s="15">
        <v>1.2606122165578486E-2</v>
      </c>
      <c r="IV217" s="15">
        <v>-6.3735078720922296E-3</v>
      </c>
      <c r="IW217" s="15">
        <v>1.1165739418732265E-2</v>
      </c>
      <c r="IX217" s="15">
        <v>1.1771136450211129E-2</v>
      </c>
      <c r="IY217" s="15">
        <v>7.3598204082857858E-3</v>
      </c>
      <c r="IZ217" s="15">
        <v>2.0432227147590062E-3</v>
      </c>
      <c r="JA217" s="15">
        <v>-6.9114745966554481E-3</v>
      </c>
      <c r="JB217" s="15">
        <v>-5.1513314171296714E-3</v>
      </c>
      <c r="JC217" s="15">
        <v>3.4151911569334191E-2</v>
      </c>
      <c r="JD217" s="15">
        <v>-5.8626889762256093E-2</v>
      </c>
      <c r="JE217" s="15">
        <v>1.5783867701261951E-2</v>
      </c>
      <c r="JF217" s="15">
        <v>-1.8129320082296608E-2</v>
      </c>
      <c r="JG217" s="15">
        <v>-2.48601743946179E-3</v>
      </c>
      <c r="JH217" s="15">
        <v>-3.226902144054971E-2</v>
      </c>
      <c r="JI217" s="15">
        <v>3.6321560159714252E-2</v>
      </c>
      <c r="JJ217" s="15">
        <v>3.4349312234596564E-2</v>
      </c>
      <c r="JK217" s="15">
        <v>-6.9783673452997782E-4</v>
      </c>
      <c r="JL217" s="15">
        <v>-3.212927902737338E-3</v>
      </c>
      <c r="JM217" s="15">
        <v>-4.5863707860570445E-2</v>
      </c>
      <c r="JN217" s="15">
        <v>3.860516223746735E-2</v>
      </c>
      <c r="JO217" s="15">
        <v>5.5545057575660571E-3</v>
      </c>
      <c r="JP217" s="15">
        <v>-2.828056183517167E-3</v>
      </c>
      <c r="JQ217" s="15">
        <v>-7.2202479734870201E-3</v>
      </c>
      <c r="JR217" s="15">
        <v>-1.1894415602422663E-3</v>
      </c>
      <c r="JS217" s="15">
        <v>3.4988008576733913E-3</v>
      </c>
      <c r="JT217" s="15">
        <v>-2.2836273911383035E-3</v>
      </c>
      <c r="JU217" s="15">
        <v>1.9469877592187958E-2</v>
      </c>
      <c r="JV217" s="15">
        <v>-4.1101675685551918E-2</v>
      </c>
      <c r="JW217" s="15">
        <v>-2.4772436486618386E-2</v>
      </c>
      <c r="JX217" s="15">
        <v>2.9881966455738858E-4</v>
      </c>
      <c r="JY217" s="15">
        <v>1.7185365660264809E-2</v>
      </c>
      <c r="JZ217" s="15">
        <v>2.9794313843192446E-2</v>
      </c>
      <c r="KA217" s="15">
        <v>2.2390280321205696E-2</v>
      </c>
      <c r="KB217" s="15">
        <v>3.1656027506174855E-2</v>
      </c>
      <c r="KC217" s="15">
        <v>1.7689991990825705E-2</v>
      </c>
      <c r="KD217" s="15">
        <v>-6.4207016493249827E-3</v>
      </c>
      <c r="KE217" s="15">
        <v>-3.566478914137812E-3</v>
      </c>
      <c r="KF217" s="15">
        <v>4.5371357420646553E-2</v>
      </c>
      <c r="KG217" s="15">
        <v>6.9082113377154003E-2</v>
      </c>
      <c r="KH217" s="15">
        <v>-3.0233442153044531E-2</v>
      </c>
      <c r="KI217" s="15">
        <v>3.6109661360480202E-2</v>
      </c>
      <c r="KJ217" s="15">
        <v>-4.2324181810292322E-2</v>
      </c>
      <c r="KK217" s="15">
        <v>7.0395284835276526E-3</v>
      </c>
      <c r="KL217" s="15">
        <v>-1.3066852585897255E-2</v>
      </c>
      <c r="KM217" s="15">
        <v>-2.8307093972980996E-2</v>
      </c>
      <c r="KN217" s="15">
        <v>9.8017120786279815E-3</v>
      </c>
      <c r="KO217" s="15">
        <v>4.0837798425400314E-2</v>
      </c>
      <c r="KP217" s="15">
        <v>-3.1970034345555169E-2</v>
      </c>
      <c r="KQ217" s="15">
        <v>3.1001109254368837E-2</v>
      </c>
      <c r="KR217" s="15">
        <v>1.7802802905944243E-2</v>
      </c>
      <c r="KS217" s="15">
        <v>0.1091389264517912</v>
      </c>
      <c r="KT217" s="15">
        <v>-1.6749581626451168E-2</v>
      </c>
      <c r="KU217" s="15">
        <v>7.8504212919983957E-3</v>
      </c>
      <c r="KV217" s="15">
        <v>2.4516494238383951E-2</v>
      </c>
      <c r="KW217" s="15">
        <v>1.7369638135115606E-2</v>
      </c>
      <c r="KX217" s="15">
        <v>1.7844698254478583E-2</v>
      </c>
      <c r="KY217" s="15">
        <v>3.6223861241768872E-2</v>
      </c>
      <c r="KZ217" s="15">
        <v>-6.8793266925205876E-3</v>
      </c>
      <c r="LA217" s="15">
        <v>1.5185761936375013E-2</v>
      </c>
      <c r="LB217" s="15">
        <v>-6.3803996294552699E-4</v>
      </c>
      <c r="LC217" s="15">
        <v>1.4920097422092831E-2</v>
      </c>
      <c r="LD217" s="15">
        <v>2.5917523789130661E-2</v>
      </c>
      <c r="LE217" s="15">
        <v>-3.6518580732524716E-2</v>
      </c>
      <c r="LF217" s="15">
        <v>2.3599055832280259E-2</v>
      </c>
      <c r="LG217" s="15">
        <v>-2.1033871651552245E-2</v>
      </c>
      <c r="LH217" s="15">
        <v>2.7605266091888916E-2</v>
      </c>
      <c r="LI217" s="15">
        <v>2.9533596326402359E-2</v>
      </c>
      <c r="LJ217" s="15">
        <v>-1.4763139508515103E-2</v>
      </c>
      <c r="LK217" s="15">
        <v>2.9340469749083428E-2</v>
      </c>
      <c r="LL217" s="15">
        <v>5.4505950060663222E-2</v>
      </c>
      <c r="LM217" s="15">
        <v>-1.6042871010888485E-2</v>
      </c>
      <c r="LN217" s="15">
        <v>-2.3637169766154185E-2</v>
      </c>
      <c r="LO217" s="15">
        <v>2.3781119245474144E-2</v>
      </c>
      <c r="LP217" s="15">
        <v>-8.9492122692356076E-3</v>
      </c>
      <c r="LQ217" s="15">
        <v>1.6672396449471265E-2</v>
      </c>
      <c r="LR217" s="15">
        <v>-2.2552502222217309E-2</v>
      </c>
      <c r="LS217" s="15">
        <v>-4.0960447698967324E-3</v>
      </c>
      <c r="LT217" s="15">
        <v>-2.9509044499540529E-2</v>
      </c>
      <c r="LU217" s="15">
        <v>4.0189383396832805E-2</v>
      </c>
      <c r="LV217" s="15">
        <v>-3.9812932054979731E-3</v>
      </c>
      <c r="LW217" s="15">
        <v>-4.8653840810213282E-2</v>
      </c>
      <c r="LX217" s="15">
        <v>-1.6910258891367276E-3</v>
      </c>
      <c r="LY217" s="15">
        <v>4.6856790574930612E-2</v>
      </c>
      <c r="LZ217" s="15">
        <v>-1.6017427331662185E-2</v>
      </c>
      <c r="MA217" s="15">
        <v>2.3042378967680265E-2</v>
      </c>
      <c r="MB217" s="15">
        <v>-3.2025087984825722E-2</v>
      </c>
      <c r="MC217" s="15">
        <v>3.5435491496680412E-2</v>
      </c>
      <c r="MD217" s="15">
        <v>1.3213762151624297E-2</v>
      </c>
      <c r="ME217" s="15">
        <v>2.2573274022093612E-2</v>
      </c>
      <c r="MF217" s="15">
        <v>-4.3153324467732249E-2</v>
      </c>
      <c r="MG217" s="15">
        <v>-3.6899860633553994E-2</v>
      </c>
      <c r="MH217" s="15">
        <v>-1.0260668066859387E-2</v>
      </c>
      <c r="MI217" s="15">
        <v>5.3103384733136916E-2</v>
      </c>
      <c r="MJ217" s="15">
        <v>5.7214940379698249E-3</v>
      </c>
      <c r="MK217" s="15">
        <v>1.2080060171711534E-2</v>
      </c>
      <c r="ML217" s="15">
        <v>1.7322218604357006E-2</v>
      </c>
      <c r="MM217" s="15">
        <v>4.0252281333515431E-2</v>
      </c>
      <c r="MN217" s="15">
        <v>-2.4734162398209567E-2</v>
      </c>
      <c r="MO217" s="15">
        <v>2.9086330970950892E-3</v>
      </c>
      <c r="MP217" s="15">
        <v>1.6362287753369332E-2</v>
      </c>
      <c r="MQ217" s="15">
        <v>-1.8795231545605789E-3</v>
      </c>
      <c r="MR217" s="15">
        <v>-1.2284448135566792E-2</v>
      </c>
      <c r="MS217" s="15">
        <v>-1.6580690733050824E-2</v>
      </c>
      <c r="MT217" s="15">
        <v>6.5647607839233652E-2</v>
      </c>
      <c r="MU217" s="15">
        <v>-6.9426180061761154E-3</v>
      </c>
      <c r="MV217" s="15">
        <v>2.5367468650850807E-3</v>
      </c>
      <c r="MW217" s="15">
        <v>-2.0899492144333794E-2</v>
      </c>
      <c r="MX217" s="15">
        <v>-6.5835257865637514E-2</v>
      </c>
      <c r="MY217" s="15">
        <v>-5.6999561045610478E-2</v>
      </c>
      <c r="MZ217" s="15">
        <v>1.8038917402865189E-3</v>
      </c>
      <c r="NA217" s="15">
        <v>-3.3344034471127187E-2</v>
      </c>
      <c r="NB217" s="15">
        <v>-1.438306737677254E-2</v>
      </c>
      <c r="NC217" s="15">
        <v>-5.7777938510179131E-3</v>
      </c>
      <c r="ND217" s="15">
        <v>1.1775219651540958E-2</v>
      </c>
      <c r="NE217" s="15">
        <v>1.9237142675685086E-2</v>
      </c>
      <c r="NF217" s="15">
        <v>-8.3164783266041903E-2</v>
      </c>
      <c r="NG217" s="15">
        <v>1.7060122745308388E-2</v>
      </c>
      <c r="NH217" s="15">
        <v>8.1020698267947541E-3</v>
      </c>
      <c r="NI217" s="15">
        <v>1.7601790599090283E-2</v>
      </c>
      <c r="NJ217" s="15">
        <v>2.6037784767948692E-2</v>
      </c>
      <c r="NK217" s="15">
        <v>-3.1804031002379746E-2</v>
      </c>
      <c r="NL217" s="15">
        <v>-3.9898362060285804E-2</v>
      </c>
      <c r="NM217" s="15">
        <v>0</v>
      </c>
      <c r="NN217" s="15">
        <v>-2.5073143097837178E-3</v>
      </c>
      <c r="NO217" s="15">
        <v>-2.438701383915038E-2</v>
      </c>
      <c r="NP217" s="15">
        <v>-6.9077885411614904E-3</v>
      </c>
      <c r="NQ217" s="15">
        <v>-5.459748020729161E-3</v>
      </c>
      <c r="NR217" s="15">
        <v>7.582459607567071E-4</v>
      </c>
      <c r="NS217" s="15">
        <v>-6.1136722350633452E-3</v>
      </c>
      <c r="NT217" s="15">
        <v>-1.7795673965115496E-2</v>
      </c>
      <c r="NU217" s="15">
        <v>1.475112194600918E-2</v>
      </c>
      <c r="NV217" s="15">
        <v>2.5689486115311085E-2</v>
      </c>
      <c r="NW217" s="15">
        <v>4.007637500018861E-2</v>
      </c>
      <c r="NX217" s="15">
        <v>-1.5435808129839249E-2</v>
      </c>
      <c r="NY217" s="15">
        <v>-1.0203059792027652E-2</v>
      </c>
      <c r="NZ217" s="15">
        <v>9.948224705428152E-3</v>
      </c>
      <c r="OA217" s="15">
        <v>-1.4627755552615624E-2</v>
      </c>
      <c r="OB217" s="15">
        <v>-3.800932596698417E-2</v>
      </c>
      <c r="OC217" s="15">
        <v>4.1767997727552353E-2</v>
      </c>
      <c r="OD217" s="15">
        <v>3.1236089234632489E-2</v>
      </c>
      <c r="OE217" s="15">
        <v>-3.5174447403859971E-2</v>
      </c>
      <c r="OF217" s="15">
        <v>2.8274778468166641E-2</v>
      </c>
      <c r="OG217" s="15">
        <v>3.7263077386349056E-2</v>
      </c>
      <c r="OH217" s="15">
        <v>3.5397106832993956E-2</v>
      </c>
      <c r="OI217" s="15">
        <v>-1.8249290301059972E-3</v>
      </c>
      <c r="OJ217" s="15">
        <v>8.2353406613052266E-3</v>
      </c>
      <c r="OK217" s="15">
        <v>-3.2851578537987251E-2</v>
      </c>
      <c r="OL217" s="15">
        <v>-4.1661421108678758E-2</v>
      </c>
      <c r="OM217" s="15">
        <v>4.565769107796757E-2</v>
      </c>
      <c r="ON217" s="15">
        <v>5.0035959770944341E-2</v>
      </c>
      <c r="OO217" s="15">
        <v>-1.5804143657020726E-2</v>
      </c>
      <c r="OP217" s="15">
        <v>1.6445000078196763E-2</v>
      </c>
      <c r="OQ217" s="15">
        <v>-1.4095300090239859E-2</v>
      </c>
      <c r="OR217" s="15">
        <v>6.4905176459490427E-2</v>
      </c>
      <c r="OS217" s="15">
        <v>4.4242509394653302E-2</v>
      </c>
      <c r="OT217" s="15">
        <v>-1.2586931563614009E-2</v>
      </c>
      <c r="OU217" s="15">
        <v>7.732308671282038E-3</v>
      </c>
      <c r="OV217" s="15">
        <v>4.7877846708705693E-2</v>
      </c>
      <c r="OW217" s="15">
        <v>2.159632685056213E-2</v>
      </c>
      <c r="OX217" s="15">
        <v>1.2975779564196722E-2</v>
      </c>
      <c r="OY217" s="15">
        <v>9.6321515271804593E-3</v>
      </c>
      <c r="OZ217" s="15">
        <v>-1.9826864138604933E-2</v>
      </c>
      <c r="PA217" s="15">
        <v>8.4605042546157389E-3</v>
      </c>
      <c r="PB217" s="15">
        <v>-2.3400724985249182E-2</v>
      </c>
      <c r="PC217" s="15">
        <v>-4.2577962524049072E-3</v>
      </c>
      <c r="PD217" s="15">
        <v>1.6817665448879512E-2</v>
      </c>
      <c r="PE217" s="15">
        <v>7.8104807796796922E-3</v>
      </c>
      <c r="PF217" s="15">
        <v>-7.3089055084857605E-3</v>
      </c>
      <c r="PG217" s="15">
        <v>1.0886466290775748E-2</v>
      </c>
      <c r="PH217" s="15">
        <v>5.3976001201797442E-2</v>
      </c>
      <c r="PI217" s="15">
        <v>3.7703602432877716E-2</v>
      </c>
      <c r="PJ217" s="15">
        <v>1.8214941283910141E-3</v>
      </c>
      <c r="PK217" s="15">
        <v>3.12219010858025E-2</v>
      </c>
      <c r="PL217" s="15">
        <v>3.9446599759166111E-2</v>
      </c>
      <c r="PM217" s="15">
        <v>1.631579361514638E-2</v>
      </c>
      <c r="PN217" s="15">
        <v>3.0281816899741486E-2</v>
      </c>
      <c r="PO217" s="15">
        <v>1.6033531052074085E-2</v>
      </c>
      <c r="PP217" s="15">
        <v>6.0269809718497798E-3</v>
      </c>
      <c r="PQ217" s="15">
        <v>-2.7657134340446948E-2</v>
      </c>
      <c r="PR217" s="15">
        <v>2.6500110151399161E-3</v>
      </c>
      <c r="PS217" s="15">
        <v>6.7930429009556651E-3</v>
      </c>
      <c r="PT217" s="15">
        <v>-3.4980968895245511E-2</v>
      </c>
      <c r="PU217" s="15">
        <v>-1.8678305387323429E-2</v>
      </c>
      <c r="PV217" s="15">
        <v>-1.4975081860244766E-2</v>
      </c>
      <c r="PW217" s="15">
        <v>4.4954647723754813E-2</v>
      </c>
      <c r="PX217" s="15">
        <v>3.8420538190098458E-3</v>
      </c>
      <c r="PY217" s="15">
        <v>2.7816236263054444E-2</v>
      </c>
      <c r="PZ217" s="15">
        <v>3.4443191705748846E-2</v>
      </c>
      <c r="QA217" s="15">
        <v>-2.8761162967593599E-2</v>
      </c>
      <c r="QB217" s="15">
        <v>-7.5084473556301943E-4</v>
      </c>
      <c r="QC217" s="15">
        <v>2.3261486211857783E-2</v>
      </c>
      <c r="QD217" s="15">
        <v>3.7978086589732049E-2</v>
      </c>
      <c r="QE217" s="15">
        <v>2.2791719343873269E-2</v>
      </c>
      <c r="QF217" s="15">
        <v>-6.6298585386696885E-3</v>
      </c>
      <c r="QG217" s="15">
        <v>-2.6975794067879144E-2</v>
      </c>
      <c r="QH217" s="15">
        <v>8.3180031745652937E-3</v>
      </c>
      <c r="QI217" s="15">
        <v>5.5564518256197223E-3</v>
      </c>
      <c r="QJ217" s="15">
        <v>6.0042040966866952E-2</v>
      </c>
      <c r="QK217" s="15">
        <v>8.6022035826632884E-3</v>
      </c>
      <c r="QL217" s="15">
        <v>-2.46825795314423E-2</v>
      </c>
      <c r="QM217" s="15">
        <v>3.5506688456909817E-2</v>
      </c>
      <c r="QN217" s="15">
        <v>1.5760767534495266E-2</v>
      </c>
      <c r="QO217" s="15">
        <v>3.9762745566815423E-2</v>
      </c>
      <c r="QP217" s="15">
        <v>-6.7801289789198643E-3</v>
      </c>
      <c r="QQ217" s="15">
        <v>4.2215518527346473E-2</v>
      </c>
      <c r="QR217" s="15">
        <v>-2.2791896274844431E-2</v>
      </c>
      <c r="QS217" s="15">
        <v>4.4969569382932909E-2</v>
      </c>
      <c r="QT217" s="15">
        <v>-1.919544759276039E-2</v>
      </c>
      <c r="QU217" s="15">
        <v>8.418570465595826E-3</v>
      </c>
      <c r="QV217" s="15">
        <v>-1.7508363054476367E-2</v>
      </c>
      <c r="QW217" s="15">
        <v>-2.3511419448101364E-2</v>
      </c>
      <c r="QX217" s="15">
        <v>-3.3838000255034958E-2</v>
      </c>
      <c r="QY217" s="15">
        <v>-9.5305660255753377E-3</v>
      </c>
      <c r="QZ217" s="15">
        <v>1.2356998706453683E-2</v>
      </c>
      <c r="RA217" s="15">
        <v>2.4830841593517602E-2</v>
      </c>
      <c r="RB217" s="15">
        <v>2.9985167583254955E-2</v>
      </c>
      <c r="RC217" s="15">
        <v>1.9420686715124577E-2</v>
      </c>
      <c r="RD217" s="15">
        <v>2.9900863899337039E-2</v>
      </c>
      <c r="RE217" s="15">
        <v>1.5013336824794572E-2</v>
      </c>
      <c r="RF217" s="15">
        <v>-1.5317167164072474E-2</v>
      </c>
      <c r="RG217" s="15">
        <v>2.7987978017855578E-2</v>
      </c>
      <c r="RH217" s="15">
        <v>2.4751910097385008E-2</v>
      </c>
      <c r="RI217" s="15">
        <v>2.4769068112408948E-2</v>
      </c>
      <c r="RJ217" s="15">
        <v>-4.8329970880132335E-2</v>
      </c>
      <c r="RK217" s="15">
        <v>-1.4939028948505901E-2</v>
      </c>
      <c r="RL217" s="15">
        <v>-3.1226533209581637E-3</v>
      </c>
      <c r="RM217" s="15">
        <v>-9.3572985355818671E-3</v>
      </c>
      <c r="RN217" s="15">
        <v>2.7600648082112336E-2</v>
      </c>
      <c r="RO217" s="15">
        <v>-1.1260068494058122E-2</v>
      </c>
      <c r="RP217" s="15">
        <v>-6.333122440935542E-4</v>
      </c>
      <c r="RQ217" s="15">
        <v>-3.1648231629601833E-3</v>
      </c>
      <c r="RR217" s="15">
        <v>-2.4670854776595631E-2</v>
      </c>
      <c r="RS217" s="15">
        <v>1.4484561901781112E-2</v>
      </c>
      <c r="RT217" s="15">
        <v>1.1417698671396645E-3</v>
      </c>
      <c r="RU217" s="15">
        <v>2.9374052320563927E-2</v>
      </c>
      <c r="RV217" s="15">
        <v>1.6383479250524125E-2</v>
      </c>
      <c r="RW217" s="15">
        <v>3.698708278170576E-2</v>
      </c>
      <c r="RX217" s="15">
        <v>5.3980043467444653E-3</v>
      </c>
      <c r="RY217" s="15">
        <v>7.1765277730473555E-3</v>
      </c>
      <c r="RZ217" s="15">
        <v>1.9941263244703075E-2</v>
      </c>
      <c r="SA217" s="15">
        <v>3.3771148491114317E-2</v>
      </c>
      <c r="SB217" s="15">
        <v>-1.6595378137076795E-2</v>
      </c>
      <c r="SC217" s="15">
        <v>3.8340146198747298E-3</v>
      </c>
      <c r="SD217" s="15">
        <v>2.0626684117482641E-2</v>
      </c>
      <c r="SE217" s="15">
        <v>7.8957761701758207E-4</v>
      </c>
      <c r="SF217" s="15">
        <v>1.4881465124121699E-2</v>
      </c>
      <c r="SG217" s="15">
        <v>3.3561952652692864E-2</v>
      </c>
      <c r="SH217" s="15">
        <v>2.2534316022814291E-2</v>
      </c>
      <c r="SI217" s="15">
        <v>-2.5232816031433816E-3</v>
      </c>
      <c r="SJ217" s="15">
        <v>-1.2262569354414773E-2</v>
      </c>
      <c r="SK217" s="15">
        <v>2.6350865927403641E-2</v>
      </c>
      <c r="SL217" s="15">
        <v>-4.4947589372166238E-2</v>
      </c>
      <c r="SM217" s="15">
        <v>-2.4750073497381685E-2</v>
      </c>
      <c r="SN217" s="15">
        <v>6.5803527610257418E-3</v>
      </c>
      <c r="SO217" s="15">
        <v>-8.2507702833766357E-3</v>
      </c>
      <c r="SP217" s="15">
        <v>-1.1196757981924162E-2</v>
      </c>
      <c r="SQ217" s="15">
        <v>-1.3968708507734167E-2</v>
      </c>
      <c r="SR217" s="15">
        <v>7.3110243021403579E-2</v>
      </c>
      <c r="SS217" s="15">
        <v>2.6157321116008235E-2</v>
      </c>
      <c r="ST217" s="15">
        <v>3.5547089690434006E-2</v>
      </c>
      <c r="SU217" s="15">
        <v>8.7547728989327035E-3</v>
      </c>
      <c r="SV217" s="15">
        <v>-2.6075634070808302E-3</v>
      </c>
      <c r="SW217" s="15">
        <v>4.0704667051740979E-3</v>
      </c>
      <c r="SX217" s="15">
        <v>1.436477287174839E-2</v>
      </c>
      <c r="SY217" s="15">
        <v>3.5167079699667267E-3</v>
      </c>
      <c r="SZ217" s="15">
        <v>-1.7669504896038316E-2</v>
      </c>
      <c r="TA217" s="15">
        <v>1.299383199124432E-2</v>
      </c>
      <c r="TB217" s="15">
        <v>-2.9342523263587092E-2</v>
      </c>
      <c r="TC217" s="15">
        <v>-3.1074484190081104E-3</v>
      </c>
      <c r="TD217" s="15">
        <v>-2.3001269589326044E-2</v>
      </c>
      <c r="TE217" s="15">
        <v>2.3649301986185815E-2</v>
      </c>
      <c r="TF217" s="15">
        <v>-1.8885015643669567E-2</v>
      </c>
      <c r="TG217" s="15">
        <v>9.2326103027289604E-3</v>
      </c>
      <c r="TH217" s="15">
        <v>-1.7992971240174962E-3</v>
      </c>
      <c r="TI217" s="15">
        <v>7.3337154254701931E-3</v>
      </c>
      <c r="TJ217" s="15">
        <v>4.0237536351611522E-2</v>
      </c>
      <c r="TK217" s="15">
        <v>-8.6032508567918161E-3</v>
      </c>
      <c r="TL217" s="15">
        <v>-9.2931958984707134E-3</v>
      </c>
      <c r="TM217" s="15">
        <v>5.5616690659257548E-2</v>
      </c>
      <c r="TN217" s="15">
        <v>1.7631506183810029E-3</v>
      </c>
      <c r="TO217" s="23">
        <v>2.4961979196387409E-3</v>
      </c>
    </row>
    <row r="218" spans="1:535" x14ac:dyDescent="0.35">
      <c r="A218" s="14">
        <v>212</v>
      </c>
      <c r="B218" s="81">
        <v>42683</v>
      </c>
      <c r="C218" s="23">
        <v>1.0542522402135357E-2</v>
      </c>
      <c r="D218" s="43">
        <f ca="1">OFFSET('CAPM Regression Loop'!$AH$6,$A218,'CAPM Regression Loop'!$D$2)</f>
        <v>1.3224311936057125E-2</v>
      </c>
      <c r="T218" s="14">
        <v>212</v>
      </c>
      <c r="U218" s="14" t="s">
        <v>214</v>
      </c>
      <c r="V218" s="14">
        <v>1.0689505857033132</v>
      </c>
      <c r="W218" s="14">
        <v>0.19361127691133412</v>
      </c>
      <c r="X218" s="14">
        <v>0.10867954807257131</v>
      </c>
      <c r="Y218" s="14">
        <f t="shared" si="12"/>
        <v>0.35612897556008444</v>
      </c>
      <c r="Z218" s="14">
        <f t="shared" si="11"/>
        <v>0.35612897556008444</v>
      </c>
      <c r="AA218" s="14">
        <f t="shared" si="13"/>
        <v>1</v>
      </c>
      <c r="AF218" s="80"/>
      <c r="AH218" s="81"/>
      <c r="AI218" s="15">
        <v>6.9899804047103197E-3</v>
      </c>
      <c r="AJ218" s="15">
        <v>1.6883054681743389E-2</v>
      </c>
      <c r="AK218" s="15">
        <v>1.9137274688192599E-2</v>
      </c>
      <c r="AL218" s="15">
        <v>-1.6220603718680551E-3</v>
      </c>
      <c r="AM218" s="15">
        <v>6.3092143210683044E-2</v>
      </c>
      <c r="AN218" s="15">
        <v>9.1047356854794287E-2</v>
      </c>
      <c r="AO218" s="15">
        <v>6.0075274545003492E-3</v>
      </c>
      <c r="AP218" s="15">
        <v>-2.1939956916718868E-2</v>
      </c>
      <c r="AQ218" s="15">
        <v>-4.9017439185775925E-3</v>
      </c>
      <c r="AR218" s="15">
        <v>1.8487141299868227E-3</v>
      </c>
      <c r="AS218" s="15">
        <v>-3.0640694904239499E-2</v>
      </c>
      <c r="AT218" s="15">
        <v>-2.746499941238943E-3</v>
      </c>
      <c r="AU218" s="15">
        <v>2.8226003758330974E-2</v>
      </c>
      <c r="AV218" s="15">
        <v>-8.2576387846727763E-4</v>
      </c>
      <c r="AW218" s="15">
        <v>-4.3094639463086878E-2</v>
      </c>
      <c r="AX218" s="15">
        <v>-3.1815022645685379E-2</v>
      </c>
      <c r="AY218" s="15">
        <v>-3.4373269430727514E-2</v>
      </c>
      <c r="AZ218" s="15">
        <v>4.5503755384826289E-2</v>
      </c>
      <c r="BA218" s="15">
        <v>2.1314943454366315E-2</v>
      </c>
      <c r="BB218" s="15">
        <v>8.3728841803023646E-2</v>
      </c>
      <c r="BC218" s="15">
        <v>2.3749351708819023E-2</v>
      </c>
      <c r="BD218" s="15">
        <v>-3.0096173527856002E-2</v>
      </c>
      <c r="BE218" s="15">
        <v>2.3812117628322148E-2</v>
      </c>
      <c r="BF218" s="15">
        <v>1.9630297456440828E-2</v>
      </c>
      <c r="BG218" s="15">
        <v>2.4078265959624895E-3</v>
      </c>
      <c r="BH218" s="15">
        <v>-2.8561112788044279E-2</v>
      </c>
      <c r="BI218" s="15">
        <v>2.3265923928605766E-2</v>
      </c>
      <c r="BJ218" s="15">
        <v>6.4432329290955532E-3</v>
      </c>
      <c r="BK218" s="15">
        <v>8.6925040885500182E-3</v>
      </c>
      <c r="BL218" s="15">
        <v>1.5703176370582477E-2</v>
      </c>
      <c r="BM218" s="15">
        <v>6.3385783257762812E-2</v>
      </c>
      <c r="BN218" s="15">
        <v>-1.2960617983504945E-2</v>
      </c>
      <c r="BO218" s="15">
        <v>-8.6083745366001638E-3</v>
      </c>
      <c r="BP218" s="15">
        <v>3.0150857813741206E-2</v>
      </c>
      <c r="BQ218" s="15">
        <v>5.5867258076328662E-2</v>
      </c>
      <c r="BR218" s="15">
        <v>5.5969954601525776E-2</v>
      </c>
      <c r="BS218" s="15">
        <v>0.11708475010273342</v>
      </c>
      <c r="BT218" s="15">
        <v>-5.9622363958302498E-2</v>
      </c>
      <c r="BU218" s="15">
        <v>-2.0351683109228857E-2</v>
      </c>
      <c r="BV218" s="15">
        <v>4.020149189323434E-2</v>
      </c>
      <c r="BW218" s="15">
        <v>1.5861575196394844E-2</v>
      </c>
      <c r="BX218" s="15">
        <v>1.4946089873698894E-2</v>
      </c>
      <c r="BY218" s="15">
        <v>-1.0937889215649076E-2</v>
      </c>
      <c r="BZ218" s="15">
        <v>3.3988523322979004E-2</v>
      </c>
      <c r="CA218" s="15">
        <v>1.8965335730267513E-2</v>
      </c>
      <c r="CB218" s="15">
        <v>2.4149370730234619E-2</v>
      </c>
      <c r="CC218" s="15">
        <v>2.1156309186023303E-3</v>
      </c>
      <c r="CD218" s="15">
        <v>8.050132918986876E-3</v>
      </c>
      <c r="CE218" s="15">
        <v>1.8321970845763813E-2</v>
      </c>
      <c r="CF218" s="15">
        <v>-2.1193499011197159E-2</v>
      </c>
      <c r="CG218" s="15">
        <v>-2.1156770660341218E-2</v>
      </c>
      <c r="CH218" s="15">
        <v>-2.0433334624814798E-2</v>
      </c>
      <c r="CI218" s="15">
        <v>-3.0920614937752955E-3</v>
      </c>
      <c r="CJ218" s="15">
        <v>-2.3501773449536266E-3</v>
      </c>
      <c r="CK218" s="15">
        <v>2.4594421310041966E-2</v>
      </c>
      <c r="CL218" s="15">
        <v>4.4596610635813466E-2</v>
      </c>
      <c r="CM218" s="15">
        <v>1.2181609558378381E-2</v>
      </c>
      <c r="CN218" s="15">
        <v>2.0119722158453403E-2</v>
      </c>
      <c r="CO218" s="15">
        <v>5.5490356739251442E-2</v>
      </c>
      <c r="CP218" s="15">
        <v>-3.1265749095351923E-2</v>
      </c>
      <c r="CQ218" s="15">
        <v>4.3534362105968054E-2</v>
      </c>
      <c r="CR218" s="15">
        <v>1.3594980627283206E-2</v>
      </c>
      <c r="CS218" s="15">
        <v>-2.3472077354041197E-2</v>
      </c>
      <c r="CT218" s="15">
        <v>-2.2064710485613238E-2</v>
      </c>
      <c r="CU218" s="15">
        <v>0.11671190258742047</v>
      </c>
      <c r="CV218" s="15">
        <v>2.3757011003927614E-3</v>
      </c>
      <c r="CW218" s="15">
        <v>7.8876210988677836E-2</v>
      </c>
      <c r="CX218" s="15">
        <v>3.7132425228563935E-2</v>
      </c>
      <c r="CY218" s="15">
        <v>3.0451852228373509E-2</v>
      </c>
      <c r="CZ218" s="15">
        <v>-1.2769627972253632E-2</v>
      </c>
      <c r="DA218" s="15">
        <v>5.7388301300600235E-2</v>
      </c>
      <c r="DB218" s="15">
        <v>-1.8598857735544899E-2</v>
      </c>
      <c r="DC218" s="15">
        <v>-3.8621514704574783E-2</v>
      </c>
      <c r="DD218" s="15">
        <v>-2.3740896346760611E-3</v>
      </c>
      <c r="DE218" s="15">
        <v>3.3106471775040884E-2</v>
      </c>
      <c r="DF218" s="15">
        <v>5.6872191205895144E-3</v>
      </c>
      <c r="DG218" s="15">
        <v>-1.7406158476950071E-2</v>
      </c>
      <c r="DH218" s="15">
        <v>5.7965704997216996E-2</v>
      </c>
      <c r="DI218" s="15">
        <v>7.4175450813621341E-2</v>
      </c>
      <c r="DJ218" s="15">
        <v>3.7415957355024137E-3</v>
      </c>
      <c r="DK218" s="15">
        <v>8.4730659800303417E-3</v>
      </c>
      <c r="DL218" s="15">
        <v>4.0073168851514837E-2</v>
      </c>
      <c r="DM218" s="15">
        <v>-5.3842943799242695E-3</v>
      </c>
      <c r="DN218" s="15">
        <v>-4.6382152617489222E-2</v>
      </c>
      <c r="DO218" s="15">
        <v>-9.2761302369019551E-3</v>
      </c>
      <c r="DP218" s="15">
        <v>0.1017856687697431</v>
      </c>
      <c r="DQ218" s="15">
        <v>-3.5769883995548313E-2</v>
      </c>
      <c r="DR218" s="15">
        <v>8.4268643509426339E-2</v>
      </c>
      <c r="DS218" s="15">
        <v>4.5338680589061771E-2</v>
      </c>
      <c r="DT218" s="15">
        <v>-6.5660117708906699E-3</v>
      </c>
      <c r="DU218" s="15">
        <v>8.3080245266160743E-2</v>
      </c>
      <c r="DV218" s="15">
        <v>1.3527048590092242E-2</v>
      </c>
      <c r="DW218" s="15">
        <v>2.8455752965490237E-2</v>
      </c>
      <c r="DX218" s="15">
        <v>5.3155347838903202E-2</v>
      </c>
      <c r="DY218" s="15">
        <v>7.7319972833264049E-3</v>
      </c>
      <c r="DZ218" s="15">
        <v>-1.7188363429636106E-2</v>
      </c>
      <c r="EA218" s="15">
        <v>-1.3022530815496116E-3</v>
      </c>
      <c r="EB218" s="15">
        <v>5.1331740399742601E-2</v>
      </c>
      <c r="EC218" s="15">
        <v>1.4765688607120832E-2</v>
      </c>
      <c r="ED218" s="15">
        <v>5.8556449460023703E-2</v>
      </c>
      <c r="EE218" s="15">
        <v>-2.4116881488423218E-2</v>
      </c>
      <c r="EF218" s="15">
        <v>4.4757386045095146E-2</v>
      </c>
      <c r="EG218" s="15">
        <v>-3.9849781866421075E-2</v>
      </c>
      <c r="EH218" s="15">
        <v>-0.21179353645738272</v>
      </c>
      <c r="EI218" s="15">
        <v>-2.0891827854739753E-2</v>
      </c>
      <c r="EJ218" s="15">
        <v>4.6407683431003939E-2</v>
      </c>
      <c r="EK218" s="15">
        <v>7.3197639819576471E-2</v>
      </c>
      <c r="EL218" s="15">
        <v>8.839836569141021E-3</v>
      </c>
      <c r="EM218" s="15">
        <v>1.6243041936324722E-2</v>
      </c>
      <c r="EN218" s="15">
        <v>-6.2524198640335829E-3</v>
      </c>
      <c r="EO218" s="15">
        <v>3.1092888913001618E-2</v>
      </c>
      <c r="EP218" s="15">
        <v>4.7801238247190134E-3</v>
      </c>
      <c r="EQ218" s="15">
        <v>-0.10795257321950144</v>
      </c>
      <c r="ER218" s="15">
        <v>-1.1757393285378739E-2</v>
      </c>
      <c r="ES218" s="15">
        <v>-8.5274377021083599E-3</v>
      </c>
      <c r="ET218" s="15">
        <v>1.1545990997060728E-2</v>
      </c>
      <c r="EU218" s="15">
        <v>3.4921824970678347E-2</v>
      </c>
      <c r="EV218" s="15">
        <v>5.4903856078790156E-2</v>
      </c>
      <c r="EW218" s="15">
        <v>1.7455398149901304E-2</v>
      </c>
      <c r="EX218" s="15">
        <v>5.366369947467E-3</v>
      </c>
      <c r="EY218" s="15">
        <v>-3.4850607562083198E-2</v>
      </c>
      <c r="EZ218" s="15">
        <v>8.2949245984419058E-3</v>
      </c>
      <c r="FA218" s="15">
        <v>4.0381260936567895E-2</v>
      </c>
      <c r="FB218" s="15">
        <v>3.2568772100500824E-3</v>
      </c>
      <c r="FC218" s="15">
        <v>-1.0347246850959932E-2</v>
      </c>
      <c r="FD218" s="15">
        <v>-3.0664048562888884E-2</v>
      </c>
      <c r="FE218" s="15">
        <v>1.6039550812324121E-2</v>
      </c>
      <c r="FF218" s="15">
        <v>1.2507142378175117E-2</v>
      </c>
      <c r="FG218" s="15">
        <v>5.1563952831345149E-2</v>
      </c>
      <c r="FH218" s="15">
        <v>2.52102290481418E-2</v>
      </c>
      <c r="FI218" s="15">
        <v>-3.7823222665200579E-2</v>
      </c>
      <c r="FJ218" s="15">
        <v>-8.3168080181994317E-3</v>
      </c>
      <c r="FK218" s="15">
        <v>1.6336126045253582E-2</v>
      </c>
      <c r="FL218" s="15">
        <v>2.7510333718900187E-3</v>
      </c>
      <c r="FM218" s="15">
        <v>1.9323677510538603E-3</v>
      </c>
      <c r="FN218" s="15">
        <v>3.9824823643175682E-3</v>
      </c>
      <c r="FO218" s="15">
        <v>2.181397028605301E-2</v>
      </c>
      <c r="FP218" s="15">
        <v>-6.6794665802374073E-2</v>
      </c>
      <c r="FQ218" s="15">
        <v>-3.9229144892032275E-2</v>
      </c>
      <c r="FR218" s="15">
        <v>3.0293075520158664E-3</v>
      </c>
      <c r="FS218" s="15">
        <v>5.0656673698346644E-2</v>
      </c>
      <c r="FT218" s="15">
        <v>-3.0034352903710797E-2</v>
      </c>
      <c r="FU218" s="15">
        <v>-3.1887915030935875E-2</v>
      </c>
      <c r="FV218" s="15">
        <v>4.4272823677988037E-2</v>
      </c>
      <c r="FW218" s="15">
        <v>-4.0107221430270013E-2</v>
      </c>
      <c r="FX218" s="15">
        <v>-2.9430750176906547E-2</v>
      </c>
      <c r="FY218" s="15">
        <v>2.2327301577293873E-2</v>
      </c>
      <c r="FZ218" s="15">
        <v>3.8322446380996043E-2</v>
      </c>
      <c r="GA218" s="15">
        <v>8.2013507227624693E-3</v>
      </c>
      <c r="GB218" s="15">
        <v>1.6000341346441339E-2</v>
      </c>
      <c r="GC218" s="15">
        <v>-2.5478293595211286E-2</v>
      </c>
      <c r="GD218" s="15">
        <v>9.233020136778753E-3</v>
      </c>
      <c r="GE218" s="15">
        <v>1.0159484826113107E-2</v>
      </c>
      <c r="GF218" s="15">
        <v>-4.160773611810907E-2</v>
      </c>
      <c r="GG218" s="15">
        <v>-3.6382217755087827E-2</v>
      </c>
      <c r="GH218" s="15">
        <v>-2.9349856455296898E-2</v>
      </c>
      <c r="GI218" s="15">
        <v>9.9564413949869966E-4</v>
      </c>
      <c r="GJ218" s="15">
        <v>1.6655675131379239E-2</v>
      </c>
      <c r="GK218" s="15">
        <v>3.9348085939883176E-2</v>
      </c>
      <c r="GL218" s="15">
        <v>7.4950482656378748E-4</v>
      </c>
      <c r="GM218" s="15">
        <v>-2.3631421466932222E-2</v>
      </c>
      <c r="GN218" s="15">
        <v>-2.0832404577936298E-2</v>
      </c>
      <c r="GO218" s="15">
        <v>2.6993232944022887E-2</v>
      </c>
      <c r="GP218" s="15">
        <v>-3.3256343887001508E-2</v>
      </c>
      <c r="GQ218" s="15">
        <v>6.8200383845997026E-2</v>
      </c>
      <c r="GR218" s="15">
        <v>-2.7077261175789256E-2</v>
      </c>
      <c r="GS218" s="15">
        <v>4.6377216291527336E-2</v>
      </c>
      <c r="GT218" s="15">
        <v>5.1356784435506835E-2</v>
      </c>
      <c r="GU218" s="15">
        <v>-4.097884496367931E-2</v>
      </c>
      <c r="GV218" s="15">
        <v>-0.12400499645267016</v>
      </c>
      <c r="GW218" s="15">
        <v>1.1531894549023553E-2</v>
      </c>
      <c r="GX218" s="15">
        <v>-4.8389175057596288E-2</v>
      </c>
      <c r="GY218" s="15">
        <v>-1.4622193422931641E-2</v>
      </c>
      <c r="GZ218" s="15">
        <v>-1.795408888460006E-2</v>
      </c>
      <c r="HA218" s="15">
        <v>8.0597648427041518E-3</v>
      </c>
      <c r="HB218" s="15">
        <v>8.6730812534288639E-3</v>
      </c>
      <c r="HC218" s="15">
        <v>7.0567210098062716E-2</v>
      </c>
      <c r="HD218" s="15">
        <v>-8.407486872259666E-3</v>
      </c>
      <c r="HE218" s="15">
        <v>5.6833959930660902E-3</v>
      </c>
      <c r="HF218" s="15">
        <v>7.7940863009429359E-2</v>
      </c>
      <c r="HG218" s="15">
        <v>-7.7245644979794122E-4</v>
      </c>
      <c r="HH218" s="15">
        <v>-2.971243723120081E-2</v>
      </c>
      <c r="HI218" s="15">
        <v>1.769830368205156E-2</v>
      </c>
      <c r="HJ218" s="15">
        <v>3.9087997650528606E-3</v>
      </c>
      <c r="HK218" s="15">
        <v>3.3884824129756133E-3</v>
      </c>
      <c r="HL218" s="15">
        <v>5.8312482058055344E-2</v>
      </c>
      <c r="HM218" s="15">
        <v>2.6477082401009485E-2</v>
      </c>
      <c r="HN218" s="15">
        <v>3.4355103821336268E-2</v>
      </c>
      <c r="HO218" s="15">
        <v>9.6777352093430413E-2</v>
      </c>
      <c r="HP218" s="15">
        <v>5.416780212479487E-2</v>
      </c>
      <c r="HQ218" s="15">
        <v>1.6541590813200557E-2</v>
      </c>
      <c r="HR218" s="15">
        <v>9.1895518959024345E-3</v>
      </c>
      <c r="HS218" s="15">
        <v>1.356574424282125E-2</v>
      </c>
      <c r="HT218" s="15">
        <v>-2.2121176579927029E-2</v>
      </c>
      <c r="HU218" s="15">
        <v>1.5267472130788381E-2</v>
      </c>
      <c r="HV218" s="15">
        <v>5.2628726920049267E-2</v>
      </c>
      <c r="HW218" s="15">
        <v>7.1126464121822807E-3</v>
      </c>
      <c r="HX218" s="15">
        <v>-1.5584731016698316E-2</v>
      </c>
      <c r="HY218" s="15">
        <v>5.8110898434085081E-2</v>
      </c>
      <c r="HZ218" s="15">
        <v>-1.5342333365864711E-2</v>
      </c>
      <c r="IA218" s="15">
        <v>2.1565675815511114E-3</v>
      </c>
      <c r="IB218" s="15">
        <v>-2.4566556873577838E-2</v>
      </c>
      <c r="IC218" s="15">
        <v>-6.5997625041284563E-3</v>
      </c>
      <c r="ID218" s="15">
        <v>-7.9007810974022503E-3</v>
      </c>
      <c r="IE218" s="15">
        <v>1.6435050460442805E-2</v>
      </c>
      <c r="IF218" s="15">
        <v>2.4752487885429737E-3</v>
      </c>
      <c r="IG218" s="15">
        <v>3.4518179245886856E-2</v>
      </c>
      <c r="IH218" s="15">
        <v>1.5858637372396164E-2</v>
      </c>
      <c r="II218" s="15">
        <v>5.7204220471840934E-2</v>
      </c>
      <c r="IJ218" s="15">
        <v>-7.4113626696422465E-3</v>
      </c>
      <c r="IK218" s="15">
        <v>4.0347289570721354E-2</v>
      </c>
      <c r="IL218" s="15">
        <v>1.4746422686847461E-2</v>
      </c>
      <c r="IM218" s="15">
        <v>1.5594077411862197E-3</v>
      </c>
      <c r="IN218" s="15">
        <v>6.240209426056232E-2</v>
      </c>
      <c r="IO218" s="15">
        <v>6.1639808889645681E-3</v>
      </c>
      <c r="IP218" s="15">
        <v>-0.11408069895784778</v>
      </c>
      <c r="IQ218" s="15">
        <v>-3.4767046880546354E-2</v>
      </c>
      <c r="IR218" s="15">
        <v>-3.0067177824205572E-2</v>
      </c>
      <c r="IS218" s="15">
        <v>1.414495953717124E-2</v>
      </c>
      <c r="IT218" s="15">
        <v>2.605067719994255E-2</v>
      </c>
      <c r="IU218" s="15">
        <v>2.1891421481853197E-2</v>
      </c>
      <c r="IV218" s="15">
        <v>1.3217076362680189E-2</v>
      </c>
      <c r="IW218" s="15">
        <v>3.0750393156221151E-2</v>
      </c>
      <c r="IX218" s="15">
        <v>-4.2413837737200116E-2</v>
      </c>
      <c r="IY218" s="15">
        <v>1.5607097669511015E-2</v>
      </c>
      <c r="IZ218" s="15">
        <v>1.7137836137084701E-2</v>
      </c>
      <c r="JA218" s="15">
        <v>-4.3038520139261589E-4</v>
      </c>
      <c r="JB218" s="15">
        <v>1.8801202107532597E-2</v>
      </c>
      <c r="JC218" s="15">
        <v>-3.8678854565111373E-2</v>
      </c>
      <c r="JD218" s="15">
        <v>-1.453592215755045E-2</v>
      </c>
      <c r="JE218" s="15">
        <v>3.7656719438005137E-2</v>
      </c>
      <c r="JF218" s="15">
        <v>-4.442893031096969E-4</v>
      </c>
      <c r="JG218" s="15">
        <v>8.7282349619619299E-3</v>
      </c>
      <c r="JH218" s="15">
        <v>-7.2402994197699813E-3</v>
      </c>
      <c r="JI218" s="15">
        <v>3.8193284150019526E-2</v>
      </c>
      <c r="JJ218" s="15">
        <v>-2.3227315430184321E-3</v>
      </c>
      <c r="JK218" s="15">
        <v>4.8598344409665026E-2</v>
      </c>
      <c r="JL218" s="15">
        <v>-3.1112763018646401E-3</v>
      </c>
      <c r="JM218" s="15">
        <v>-1.6234512257725906E-2</v>
      </c>
      <c r="JN218" s="15">
        <v>-3.3751311290783327E-2</v>
      </c>
      <c r="JO218" s="15">
        <v>0.12211392159422348</v>
      </c>
      <c r="JP218" s="15">
        <v>-5.3513717341725497E-3</v>
      </c>
      <c r="JQ218" s="15">
        <v>2.878111978421647E-4</v>
      </c>
      <c r="JR218" s="15">
        <v>9.2784644333260766E-3</v>
      </c>
      <c r="JS218" s="15">
        <v>1.9912162320112968E-2</v>
      </c>
      <c r="JT218" s="15">
        <v>-2.9665096641700996E-2</v>
      </c>
      <c r="JU218" s="15">
        <v>3.2713517268582737E-2</v>
      </c>
      <c r="JV218" s="15">
        <v>-2.7382484102777764E-2</v>
      </c>
      <c r="JW218" s="15">
        <v>-5.0392603374611662E-2</v>
      </c>
      <c r="JX218" s="15">
        <v>2.5833929115576592E-2</v>
      </c>
      <c r="JY218" s="15">
        <v>2.8550643662419599E-2</v>
      </c>
      <c r="JZ218" s="15">
        <v>5.7803745474793479E-2</v>
      </c>
      <c r="KA218" s="15">
        <v>1.6389971203011239E-2</v>
      </c>
      <c r="KB218" s="15">
        <v>-2.2784243167038786E-3</v>
      </c>
      <c r="KC218" s="15">
        <v>9.387249586530215E-2</v>
      </c>
      <c r="KD218" s="15">
        <v>2.747055110851342E-2</v>
      </c>
      <c r="KE218" s="15">
        <v>-8.2726491093672479E-3</v>
      </c>
      <c r="KF218" s="15">
        <v>4.4954526229750345E-2</v>
      </c>
      <c r="KG218" s="15">
        <v>4.6003531390614331E-3</v>
      </c>
      <c r="KH218" s="15">
        <v>-2.7398974188114388E-2</v>
      </c>
      <c r="KI218" s="15">
        <v>5.5344756895639752E-2</v>
      </c>
      <c r="KJ218" s="15">
        <v>-3.924788128325532E-2</v>
      </c>
      <c r="KK218" s="15">
        <v>-2.0202707317519466E-2</v>
      </c>
      <c r="KL218" s="15">
        <v>-5.297311738232135E-4</v>
      </c>
      <c r="KM218" s="15">
        <v>-9.5299985553606587E-4</v>
      </c>
      <c r="KN218" s="15">
        <v>4.3620622475890353E-2</v>
      </c>
      <c r="KO218" s="15">
        <v>3.9078486997651582E-2</v>
      </c>
      <c r="KP218" s="15">
        <v>-1.4327902183847982E-2</v>
      </c>
      <c r="KQ218" s="15">
        <v>-2.7860714539088335E-3</v>
      </c>
      <c r="KR218" s="15">
        <v>4.4001400866484033E-2</v>
      </c>
      <c r="KS218" s="15">
        <v>3.8590714707440417E-2</v>
      </c>
      <c r="KT218" s="15">
        <v>-0.11519319931080192</v>
      </c>
      <c r="KU218" s="15">
        <v>1.3770785941627325E-2</v>
      </c>
      <c r="KV218" s="15">
        <v>1.9748477137777262E-2</v>
      </c>
      <c r="KW218" s="15">
        <v>6.6459672211075134E-3</v>
      </c>
      <c r="KX218" s="15">
        <v>-7.9971345871215228E-3</v>
      </c>
      <c r="KY218" s="15">
        <v>-3.5034659056193698E-2</v>
      </c>
      <c r="KZ218" s="15">
        <v>4.6853123348992685E-3</v>
      </c>
      <c r="LA218" s="15">
        <v>7.427909980759051E-2</v>
      </c>
      <c r="LB218" s="15">
        <v>5.7361041242621022E-2</v>
      </c>
      <c r="LC218" s="15">
        <v>5.7947804471404366E-2</v>
      </c>
      <c r="LD218" s="15">
        <v>8.8102691657499552E-2</v>
      </c>
      <c r="LE218" s="15">
        <v>-4.4888693902808759E-2</v>
      </c>
      <c r="LF218" s="15">
        <v>1.5299221546261758E-2</v>
      </c>
      <c r="LG218" s="15">
        <v>-1.1261723039798556E-2</v>
      </c>
      <c r="LH218" s="15">
        <v>4.3688695002331163E-2</v>
      </c>
      <c r="LI218" s="15">
        <v>1.0439003455796554E-2</v>
      </c>
      <c r="LJ218" s="15">
        <v>1.7555657380188435E-2</v>
      </c>
      <c r="LK218" s="15">
        <v>2.4893398746068343E-2</v>
      </c>
      <c r="LL218" s="15">
        <v>1.3377248665850468E-2</v>
      </c>
      <c r="LM218" s="15">
        <v>4.6250495395621927E-3</v>
      </c>
      <c r="LN218" s="15">
        <v>-1.5663353355434517E-2</v>
      </c>
      <c r="LO218" s="15">
        <v>-1.1158535983001471E-2</v>
      </c>
      <c r="LP218" s="15">
        <v>1.4412214110433171E-2</v>
      </c>
      <c r="LQ218" s="15">
        <v>1.5312239229962509E-2</v>
      </c>
      <c r="LR218" s="15">
        <v>1.0568553133321137E-2</v>
      </c>
      <c r="LS218" s="15">
        <v>7.5953047485566166E-3</v>
      </c>
      <c r="LT218" s="15">
        <v>5.4572521810183627E-3</v>
      </c>
      <c r="LU218" s="15">
        <v>8.2121141295141933E-2</v>
      </c>
      <c r="LV218" s="15">
        <v>9.8827857021888989E-3</v>
      </c>
      <c r="LW218" s="15">
        <v>-4.444188334437725E-2</v>
      </c>
      <c r="LX218" s="15">
        <v>-1.7703811669158138E-2</v>
      </c>
      <c r="LY218" s="15">
        <v>6.8602931922642246E-2</v>
      </c>
      <c r="LZ218" s="15">
        <v>1.1363758650315003E-2</v>
      </c>
      <c r="MA218" s="15">
        <v>1.3131296175414302E-2</v>
      </c>
      <c r="MB218" s="15">
        <v>-1.2820688429061434E-2</v>
      </c>
      <c r="MC218" s="15">
        <v>0.10951503392280877</v>
      </c>
      <c r="MD218" s="15">
        <v>2.3132031498661127E-2</v>
      </c>
      <c r="ME218" s="15">
        <v>-3.7490524844524787E-3</v>
      </c>
      <c r="MF218" s="15">
        <v>-2.5393276890905501E-2</v>
      </c>
      <c r="MG218" s="15">
        <v>-2.7719668240300425E-2</v>
      </c>
      <c r="MH218" s="15">
        <v>-5.0408414028930894E-3</v>
      </c>
      <c r="MI218" s="15">
        <v>2.2286097050507173E-2</v>
      </c>
      <c r="MJ218" s="15">
        <v>4.0994146128863145E-2</v>
      </c>
      <c r="MK218" s="15">
        <v>5.8882995047480909E-2</v>
      </c>
      <c r="ML218" s="15">
        <v>4.3261122690286279E-2</v>
      </c>
      <c r="MM218" s="15">
        <v>6.8562671437296677E-2</v>
      </c>
      <c r="MN218" s="15">
        <v>-4.9734850528610521E-3</v>
      </c>
      <c r="MO218" s="15">
        <v>5.0787310790154994E-3</v>
      </c>
      <c r="MP218" s="15">
        <v>4.9957790996241432E-2</v>
      </c>
      <c r="MQ218" s="15">
        <v>-9.0426458802731584E-3</v>
      </c>
      <c r="MR218" s="15">
        <v>-1.2135369960690383E-2</v>
      </c>
      <c r="MS218" s="15">
        <v>4.7621782245298047E-2</v>
      </c>
      <c r="MT218" s="15">
        <v>0.15838707675836514</v>
      </c>
      <c r="MU218" s="15">
        <v>4.2666731393756988E-3</v>
      </c>
      <c r="MV218" s="15">
        <v>2.3430895816486514E-2</v>
      </c>
      <c r="MW218" s="15">
        <v>-6.3319589760450934E-2</v>
      </c>
      <c r="MX218" s="15">
        <v>2.6814192002807397E-2</v>
      </c>
      <c r="MY218" s="15">
        <v>-1.7442538512760668E-2</v>
      </c>
      <c r="MZ218" s="15">
        <v>2.4280007499160313E-2</v>
      </c>
      <c r="NA218" s="15">
        <v>-1.4273212874116993E-2</v>
      </c>
      <c r="NB218" s="15">
        <v>7.8277890494076634E-4</v>
      </c>
      <c r="NC218" s="15">
        <v>1.0692906516401875E-2</v>
      </c>
      <c r="ND218" s="15">
        <v>5.2662696086154419E-2</v>
      </c>
      <c r="NE218" s="15">
        <v>3.2071820658364086E-2</v>
      </c>
      <c r="NF218" s="15">
        <v>4.7668598845308059E-2</v>
      </c>
      <c r="NG218" s="15">
        <v>2.8749413285985792E-2</v>
      </c>
      <c r="NH218" s="15">
        <v>2.1316276050874109E-2</v>
      </c>
      <c r="NI218" s="15">
        <v>4.1956792404861963E-2</v>
      </c>
      <c r="NJ218" s="15">
        <v>0.11481538517720601</v>
      </c>
      <c r="NK218" s="15">
        <v>-1.7007212647233112E-2</v>
      </c>
      <c r="NL218" s="15">
        <v>-1.6198734363657576E-2</v>
      </c>
      <c r="NM218" s="15">
        <v>2.0450610471290841E-2</v>
      </c>
      <c r="NN218" s="15">
        <v>2.7932412675593758E-2</v>
      </c>
      <c r="NO218" s="15">
        <v>-5.7977128503729929E-2</v>
      </c>
      <c r="NP218" s="15">
        <v>-2.2246950221111624E-3</v>
      </c>
      <c r="NQ218" s="15">
        <v>-6.78303149494825E-3</v>
      </c>
      <c r="NR218" s="15">
        <v>1.0676257991341634E-2</v>
      </c>
      <c r="NS218" s="15">
        <v>1.7452183350711924E-2</v>
      </c>
      <c r="NT218" s="15">
        <v>1.4948800386621128E-4</v>
      </c>
      <c r="NU218" s="15">
        <v>1.810417921111725E-2</v>
      </c>
      <c r="NV218" s="15">
        <v>4.9233499488350797E-2</v>
      </c>
      <c r="NW218" s="15">
        <v>4.2289599566338647E-2</v>
      </c>
      <c r="NX218" s="15">
        <v>-4.2994351304652893E-2</v>
      </c>
      <c r="NY218" s="15">
        <v>-4.9993910486522885E-3</v>
      </c>
      <c r="NZ218" s="15">
        <v>7.2587850743148011E-3</v>
      </c>
      <c r="OA218" s="15">
        <v>-3.43526764193215E-2</v>
      </c>
      <c r="OB218" s="15">
        <v>-1.3613212034761905E-2</v>
      </c>
      <c r="OC218" s="15">
        <v>6.828150741640554E-2</v>
      </c>
      <c r="OD218" s="15">
        <v>2.911861393364357E-2</v>
      </c>
      <c r="OE218" s="15">
        <v>-1.7648534659642761E-2</v>
      </c>
      <c r="OF218" s="15">
        <v>3.1220755925055136E-3</v>
      </c>
      <c r="OG218" s="15">
        <v>4.2968253852914431E-2</v>
      </c>
      <c r="OH218" s="15">
        <v>-1.4855844051941671E-2</v>
      </c>
      <c r="OI218" s="15">
        <v>2.6231415972840434E-2</v>
      </c>
      <c r="OJ218" s="15">
        <v>1.379174684183202E-3</v>
      </c>
      <c r="OK218" s="15">
        <v>-4.9593621036648092E-2</v>
      </c>
      <c r="OL218" s="15">
        <v>-3.6526614046418375E-2</v>
      </c>
      <c r="OM218" s="15">
        <v>4.6599971800143684E-2</v>
      </c>
      <c r="ON218" s="15">
        <v>2.4199714887197132E-2</v>
      </c>
      <c r="OO218" s="15">
        <v>-2.3511636069340716E-2</v>
      </c>
      <c r="OP218" s="15">
        <v>5.7885758644911694E-3</v>
      </c>
      <c r="OQ218" s="15">
        <v>-3.3961109163564228E-2</v>
      </c>
      <c r="OR218" s="15">
        <v>3.5467735652555614E-2</v>
      </c>
      <c r="OS218" s="15">
        <v>5.2244954091830262E-2</v>
      </c>
      <c r="OT218" s="15">
        <v>4.9788043101760132E-3</v>
      </c>
      <c r="OU218" s="15">
        <v>3.1541360511657429E-2</v>
      </c>
      <c r="OV218" s="15">
        <v>-5.6032874084652445E-4</v>
      </c>
      <c r="OW218" s="15">
        <v>5.664103864517088E-2</v>
      </c>
      <c r="OX218" s="15">
        <v>7.0181660404810345E-3</v>
      </c>
      <c r="OY218" s="15">
        <v>1.513848896377868E-2</v>
      </c>
      <c r="OZ218" s="15">
        <v>-7.7257747867611609E-3</v>
      </c>
      <c r="PA218" s="15">
        <v>2.2654269179413274E-2</v>
      </c>
      <c r="PB218" s="15">
        <v>-5.7289910641633657E-3</v>
      </c>
      <c r="PC218" s="15">
        <v>1.5962963059483585E-2</v>
      </c>
      <c r="PD218" s="15">
        <v>1.852259636019099E-2</v>
      </c>
      <c r="PE218" s="15">
        <v>-2.4049445776195866E-4</v>
      </c>
      <c r="PF218" s="15">
        <v>-2.346275315826811E-2</v>
      </c>
      <c r="PG218" s="15">
        <v>0.12902796998048977</v>
      </c>
      <c r="PH218" s="15">
        <v>5.7974324135084306E-2</v>
      </c>
      <c r="PI218" s="15">
        <v>3.2756770981174167E-2</v>
      </c>
      <c r="PJ218" s="15">
        <v>1.5639257716492535E-3</v>
      </c>
      <c r="PK218" s="15">
        <v>6.2589550872529445E-2</v>
      </c>
      <c r="PL218" s="15">
        <v>3.2231975511881741E-2</v>
      </c>
      <c r="PM218" s="15">
        <v>1.3281782136003931E-2</v>
      </c>
      <c r="PN218" s="15">
        <v>1.4451577538382557E-2</v>
      </c>
      <c r="PO218" s="15">
        <v>1.6582048938992934E-2</v>
      </c>
      <c r="PP218" s="15">
        <v>1.5909633316518065E-4</v>
      </c>
      <c r="PQ218" s="15">
        <v>4.663421651436378E-2</v>
      </c>
      <c r="PR218" s="15">
        <v>9.9048428809382222E-3</v>
      </c>
      <c r="PS218" s="15">
        <v>7.2059977136666342E-2</v>
      </c>
      <c r="PT218" s="15">
        <v>-5.0737906507292034E-2</v>
      </c>
      <c r="PU218" s="15">
        <v>-7.3260076536653688E-4</v>
      </c>
      <c r="PV218" s="15">
        <v>-4.5948178592863057E-2</v>
      </c>
      <c r="PW218" s="15">
        <v>3.9327512092513513E-2</v>
      </c>
      <c r="PX218" s="15">
        <v>1.2264812161353623E-2</v>
      </c>
      <c r="PY218" s="15">
        <v>2.1768553186129441E-2</v>
      </c>
      <c r="PZ218" s="15">
        <v>4.5757303966017376E-2</v>
      </c>
      <c r="QA218" s="15">
        <v>-1.0387143695621123E-2</v>
      </c>
      <c r="QB218" s="15">
        <v>1.2517212799689433E-3</v>
      </c>
      <c r="QC218" s="15">
        <v>1.2956958269512252E-2</v>
      </c>
      <c r="QD218" s="15">
        <v>1.4819737473680364E-2</v>
      </c>
      <c r="QE218" s="15">
        <v>4.5906737085988289E-3</v>
      </c>
      <c r="QF218" s="15">
        <v>-3.3829531586518206E-3</v>
      </c>
      <c r="QG218" s="15">
        <v>-3.0808597883277094E-2</v>
      </c>
      <c r="QH218" s="15">
        <v>-1.3570518396496008E-2</v>
      </c>
      <c r="QI218" s="15">
        <v>-6.2686180278262024E-3</v>
      </c>
      <c r="QJ218" s="15">
        <v>5.3379888780504023E-2</v>
      </c>
      <c r="QK218" s="15">
        <v>-2.0227907915316683E-3</v>
      </c>
      <c r="QL218" s="15">
        <v>-4.6173357235902261E-2</v>
      </c>
      <c r="QM218" s="15">
        <v>5.4205715834585395E-2</v>
      </c>
      <c r="QN218" s="15">
        <v>4.4391591564816549E-2</v>
      </c>
      <c r="QO218" s="15">
        <v>7.7978734484416053E-3</v>
      </c>
      <c r="QP218" s="15">
        <v>-7.8927548647826126E-2</v>
      </c>
      <c r="QQ218" s="15">
        <v>1.6482041461110521E-2</v>
      </c>
      <c r="QR218" s="15">
        <v>4.2583456825772458E-3</v>
      </c>
      <c r="QS218" s="15">
        <v>5.1606834079018012E-2</v>
      </c>
      <c r="QT218" s="15">
        <v>-3.8893087887464546E-2</v>
      </c>
      <c r="QU218" s="15">
        <v>5.2472370647592302E-3</v>
      </c>
      <c r="QV218" s="15">
        <v>-5.5376097400327152E-4</v>
      </c>
      <c r="QW218" s="15">
        <v>1.2092045765028552E-2</v>
      </c>
      <c r="QX218" s="15">
        <v>-2.6703984250607035E-2</v>
      </c>
      <c r="QY218" s="15">
        <v>-2.7535584171829186E-3</v>
      </c>
      <c r="QZ218" s="15">
        <v>9.1394390930927133E-3</v>
      </c>
      <c r="RA218" s="15">
        <v>2.5910473486701027E-2</v>
      </c>
      <c r="RB218" s="15">
        <v>2.9191543719522747E-2</v>
      </c>
      <c r="RC218" s="15">
        <v>9.6487804355073863E-3</v>
      </c>
      <c r="RD218" s="15">
        <v>3.1739146075774251E-2</v>
      </c>
      <c r="RE218" s="15">
        <v>-3.3485471687898678E-3</v>
      </c>
      <c r="RF218" s="15">
        <v>-0.18143447018147979</v>
      </c>
      <c r="RG218" s="15">
        <v>6.9358702842778244E-2</v>
      </c>
      <c r="RH218" s="15">
        <v>-9.9558859097973393E-3</v>
      </c>
      <c r="RI218" s="15">
        <v>1.8987912244691162E-2</v>
      </c>
      <c r="RJ218" s="15">
        <v>-1.1157317859482589E-2</v>
      </c>
      <c r="RK218" s="15">
        <v>1.7953803616595845E-2</v>
      </c>
      <c r="RL218" s="15">
        <v>-1.4558633939362433E-2</v>
      </c>
      <c r="RM218" s="15">
        <v>-5.7298382888359143E-4</v>
      </c>
      <c r="RN218" s="15">
        <v>5.1440595102225574E-2</v>
      </c>
      <c r="RO218" s="15">
        <v>-7.3091304431450706E-3</v>
      </c>
      <c r="RP218" s="15">
        <v>8.2645098498934314E-3</v>
      </c>
      <c r="RQ218" s="15">
        <v>1.3730959200842035E-2</v>
      </c>
      <c r="RR218" s="15">
        <v>-1.8396609651566861E-2</v>
      </c>
      <c r="RS218" s="15">
        <v>-7.1192920395696302E-2</v>
      </c>
      <c r="RT218" s="15">
        <v>1.5822237658916959E-2</v>
      </c>
      <c r="RU218" s="15">
        <v>-7.0225007698247847E-3</v>
      </c>
      <c r="RV218" s="15">
        <v>7.4088423913551679E-2</v>
      </c>
      <c r="RW218" s="15">
        <v>3.6308512810540802E-2</v>
      </c>
      <c r="RX218" s="15">
        <v>5.9627284750988089E-3</v>
      </c>
      <c r="RY218" s="15">
        <v>0.15804074815777888</v>
      </c>
      <c r="RZ218" s="15">
        <v>3.6883613430554622E-2</v>
      </c>
      <c r="SA218" s="15">
        <v>1.3834402601692506E-2</v>
      </c>
      <c r="SB218" s="15">
        <v>4.3342230142608216E-3</v>
      </c>
      <c r="SC218" s="15">
        <v>-3.5297782081023708E-2</v>
      </c>
      <c r="SD218" s="15">
        <v>1.1299555253933247E-2</v>
      </c>
      <c r="SE218" s="15">
        <v>1.6726793805313365E-2</v>
      </c>
      <c r="SF218" s="15">
        <v>6.4764243854296299E-2</v>
      </c>
      <c r="SG218" s="15">
        <v>9.4147799757549624E-2</v>
      </c>
      <c r="SH218" s="15">
        <v>1.1796264096571888E-2</v>
      </c>
      <c r="SI218" s="15">
        <v>5.294200790680624E-3</v>
      </c>
      <c r="SJ218" s="15">
        <v>6.9712261774948093E-3</v>
      </c>
      <c r="SK218" s="15">
        <v>0.11258821877927944</v>
      </c>
      <c r="SL218" s="15">
        <v>-4.1588389462562901E-2</v>
      </c>
      <c r="SM218" s="15">
        <v>4.3974523800162126E-3</v>
      </c>
      <c r="SN218" s="15">
        <v>8.6763849762288205E-3</v>
      </c>
      <c r="SO218" s="15">
        <v>1.7942695055516523E-2</v>
      </c>
      <c r="SP218" s="15">
        <v>3.834761540855258E-3</v>
      </c>
      <c r="SQ218" s="15">
        <v>-4.825649876496705E-2</v>
      </c>
      <c r="SR218" s="15">
        <v>5.2401595234560748E-2</v>
      </c>
      <c r="SS218" s="15">
        <v>1.7636255902609047E-2</v>
      </c>
      <c r="ST218" s="15">
        <v>-6.67260383578355E-3</v>
      </c>
      <c r="SU218" s="15">
        <v>1.0056461409012672E-2</v>
      </c>
      <c r="SV218" s="15">
        <v>2.9064132943911334E-2</v>
      </c>
      <c r="SW218" s="15">
        <v>1.8596603780134783E-2</v>
      </c>
      <c r="SX218" s="15">
        <v>4.2842276734952757E-2</v>
      </c>
      <c r="SY218" s="15">
        <v>-2.730375617279409E-2</v>
      </c>
      <c r="SZ218" s="15">
        <v>1.0496118029937366E-2</v>
      </c>
      <c r="TA218" s="15">
        <v>1.1677022785351395E-2</v>
      </c>
      <c r="TB218" s="15">
        <v>1.3409174614966895E-2</v>
      </c>
      <c r="TC218" s="15">
        <v>4.0672840966395209E-2</v>
      </c>
      <c r="TD218" s="15">
        <v>-4.7851298683213687E-2</v>
      </c>
      <c r="TE218" s="15">
        <v>2.7257070361327622E-2</v>
      </c>
      <c r="TF218" s="15">
        <v>2.8971531611527873E-3</v>
      </c>
      <c r="TG218" s="15">
        <v>1.0958374990865652E-2</v>
      </c>
      <c r="TH218" s="15">
        <v>3.1099133011379559E-3</v>
      </c>
      <c r="TI218" s="15">
        <v>2.4482329759189812E-2</v>
      </c>
      <c r="TJ218" s="15">
        <v>2.7212563524884794E-2</v>
      </c>
      <c r="TK218" s="15">
        <v>-2.098975502194218E-3</v>
      </c>
      <c r="TL218" s="15">
        <v>-2.0643900179881324E-3</v>
      </c>
      <c r="TM218" s="15">
        <v>6.627312694977941E-2</v>
      </c>
      <c r="TN218" s="15">
        <v>1.3224311936057125E-2</v>
      </c>
      <c r="TO218" s="23">
        <v>1.0542522402135357E-2</v>
      </c>
    </row>
    <row r="219" spans="1:535" x14ac:dyDescent="0.35">
      <c r="A219" s="14">
        <v>213</v>
      </c>
      <c r="B219" s="81">
        <v>42682</v>
      </c>
      <c r="C219" s="23">
        <v>4.4937584398664319E-3</v>
      </c>
      <c r="D219" s="43">
        <f ca="1">OFFSET('CAPM Regression Loop'!$AH$6,$A219,'CAPM Regression Loop'!$D$2)</f>
        <v>6.9783953814622776E-3</v>
      </c>
      <c r="T219" s="14">
        <v>213</v>
      </c>
      <c r="U219" s="14" t="s">
        <v>215</v>
      </c>
      <c r="V219" s="14">
        <v>0.95330655181886337</v>
      </c>
      <c r="W219" s="14">
        <v>0.1963809870966087</v>
      </c>
      <c r="X219" s="14">
        <v>8.6140194083578023E-2</v>
      </c>
      <c r="Y219" s="14">
        <f t="shared" si="12"/>
        <v>-0.23776969894833053</v>
      </c>
      <c r="Z219" s="14">
        <f t="shared" si="11"/>
        <v>0.23776969894833053</v>
      </c>
      <c r="AA219" s="14">
        <f t="shared" si="13"/>
        <v>1</v>
      </c>
      <c r="AF219" s="80"/>
      <c r="AH219" s="81"/>
      <c r="AI219" s="15">
        <v>-1.9708754874111474E-3</v>
      </c>
      <c r="AJ219" s="15">
        <v>5.0486944599792893E-3</v>
      </c>
      <c r="AK219" s="15">
        <v>9.4473318316166586E-4</v>
      </c>
      <c r="AL219" s="15">
        <v>5.8698863624154869E-3</v>
      </c>
      <c r="AM219" s="15">
        <v>-1.6989470617313116E-3</v>
      </c>
      <c r="AN219" s="15">
        <v>-4.1152231163880781E-2</v>
      </c>
      <c r="AO219" s="15">
        <v>-7.529175910958426E-4</v>
      </c>
      <c r="AP219" s="15">
        <v>-1.334556875028939E-3</v>
      </c>
      <c r="AQ219" s="15">
        <v>-2.4879072957184199E-3</v>
      </c>
      <c r="AR219" s="15">
        <v>7.5845886382702532E-3</v>
      </c>
      <c r="AS219" s="15">
        <v>1.4139731198326793E-2</v>
      </c>
      <c r="AT219" s="15">
        <v>6.0522880757385954E-3</v>
      </c>
      <c r="AU219" s="15">
        <v>-1.1052562308145386E-2</v>
      </c>
      <c r="AV219" s="15">
        <v>9.537704480488688E-3</v>
      </c>
      <c r="AW219" s="15">
        <v>7.8416398688182856E-3</v>
      </c>
      <c r="AX219" s="15">
        <v>-1.5814027074950954E-4</v>
      </c>
      <c r="AY219" s="15">
        <v>1.6103063061039097E-3</v>
      </c>
      <c r="AZ219" s="15">
        <v>2.7236414613366986E-2</v>
      </c>
      <c r="BA219" s="15">
        <v>7.159251655474797E-3</v>
      </c>
      <c r="BB219" s="15">
        <v>-1.8469848255005472E-2</v>
      </c>
      <c r="BC219" s="15">
        <v>3.7043315637525802E-3</v>
      </c>
      <c r="BD219" s="15">
        <v>1.4821740008409766E-2</v>
      </c>
      <c r="BE219" s="15">
        <v>1.3743989169185458E-3</v>
      </c>
      <c r="BF219" s="15">
        <v>7.3846489433786302E-3</v>
      </c>
      <c r="BG219" s="15">
        <v>-2.257507166893177E-3</v>
      </c>
      <c r="BH219" s="15">
        <v>-4.1773807263783325E-2</v>
      </c>
      <c r="BI219" s="15">
        <v>1.052939249660209E-2</v>
      </c>
      <c r="BJ219" s="15">
        <v>1.9273133719199095E-3</v>
      </c>
      <c r="BK219" s="15">
        <v>1.0711200294191401E-2</v>
      </c>
      <c r="BL219" s="15">
        <v>4.4230987995385121E-3</v>
      </c>
      <c r="BM219" s="15">
        <v>-5.8479698824230996E-3</v>
      </c>
      <c r="BN219" s="15">
        <v>6.1183059654884072E-3</v>
      </c>
      <c r="BO219" s="15">
        <v>5.7306747089850745E-3</v>
      </c>
      <c r="BP219" s="15">
        <v>1.2185816017797519E-2</v>
      </c>
      <c r="BQ219" s="15">
        <v>-9.6684792743425996E-3</v>
      </c>
      <c r="BR219" s="15">
        <v>-5.4743347835051531E-3</v>
      </c>
      <c r="BS219" s="15">
        <v>-5.1668338987481003E-3</v>
      </c>
      <c r="BT219" s="15">
        <v>6.4036217438951234E-3</v>
      </c>
      <c r="BU219" s="15">
        <v>3.5862388055548228E-3</v>
      </c>
      <c r="BV219" s="15">
        <v>-5.8607312837784826E-3</v>
      </c>
      <c r="BW219" s="15">
        <v>1.3548930558315872E-2</v>
      </c>
      <c r="BX219" s="15">
        <v>2.6766268540415548E-2</v>
      </c>
      <c r="BY219" s="15">
        <v>6.799704109118997E-3</v>
      </c>
      <c r="BZ219" s="15">
        <v>9.1743762760412295E-3</v>
      </c>
      <c r="CA219" s="15">
        <v>-9.0925613317742338E-3</v>
      </c>
      <c r="CB219" s="15">
        <v>-8.0040447321419357E-3</v>
      </c>
      <c r="CC219" s="15">
        <v>-1.0948506622658388E-3</v>
      </c>
      <c r="CD219" s="15">
        <v>4.0494993470553027E-3</v>
      </c>
      <c r="CE219" s="15">
        <v>9.8541457144448591E-3</v>
      </c>
      <c r="CF219" s="15">
        <v>-1.9488434913506778E-3</v>
      </c>
      <c r="CG219" s="15">
        <v>1.2804272245987749E-2</v>
      </c>
      <c r="CH219" s="15">
        <v>2.260142398591966E-4</v>
      </c>
      <c r="CI219" s="15">
        <v>-4.8995688411583131E-3</v>
      </c>
      <c r="CJ219" s="15">
        <v>1.4885160414649858E-2</v>
      </c>
      <c r="CK219" s="15">
        <v>1.0442307206796053E-3</v>
      </c>
      <c r="CL219" s="15">
        <v>1.9486810268421386E-2</v>
      </c>
      <c r="CM219" s="15">
        <v>-1.351766718894085E-3</v>
      </c>
      <c r="CN219" s="15">
        <v>-5.8198810976682752E-3</v>
      </c>
      <c r="CO219" s="15">
        <v>-5.8806235155440634E-4</v>
      </c>
      <c r="CP219" s="15">
        <v>9.6134491682355171E-3</v>
      </c>
      <c r="CQ219" s="15">
        <v>-1.1761833368674663E-2</v>
      </c>
      <c r="CR219" s="15">
        <v>-2.8031941867445006E-2</v>
      </c>
      <c r="CS219" s="15">
        <v>1.5873706060212933E-2</v>
      </c>
      <c r="CT219" s="15">
        <v>4.598998571527374E-3</v>
      </c>
      <c r="CU219" s="15">
        <v>-5.2417126421980629E-3</v>
      </c>
      <c r="CV219" s="15">
        <v>2.5516727292320559E-3</v>
      </c>
      <c r="CW219" s="15">
        <v>-6.7656709879948787E-5</v>
      </c>
      <c r="CX219" s="15">
        <v>-3.4125843606328927E-3</v>
      </c>
      <c r="CY219" s="15">
        <v>-1.167169747375821E-2</v>
      </c>
      <c r="CZ219" s="15">
        <v>1.2387972856622829E-2</v>
      </c>
      <c r="DA219" s="15">
        <v>1.0209958232897946E-2</v>
      </c>
      <c r="DB219" s="15">
        <v>9.4830243275356128E-3</v>
      </c>
      <c r="DC219" s="15">
        <v>4.2499001493291168E-3</v>
      </c>
      <c r="DD219" s="15">
        <v>5.9299421450499678E-4</v>
      </c>
      <c r="DE219" s="15">
        <v>1.8048736474833437E-3</v>
      </c>
      <c r="DF219" s="15">
        <v>1.5855402084901328E-3</v>
      </c>
      <c r="DG219" s="15">
        <v>1.2818037811003527E-2</v>
      </c>
      <c r="DH219" s="15">
        <v>-9.8973019561946259E-3</v>
      </c>
      <c r="DI219" s="15">
        <v>1.1043275561488736E-2</v>
      </c>
      <c r="DJ219" s="15">
        <v>7.0434099410601365E-3</v>
      </c>
      <c r="DK219" s="15">
        <v>-5.5340484346413322E-3</v>
      </c>
      <c r="DL219" s="15">
        <v>-1.7283372988012239E-3</v>
      </c>
      <c r="DM219" s="15">
        <v>1.9072394164598441E-3</v>
      </c>
      <c r="DN219" s="15">
        <v>8.499268340864511E-3</v>
      </c>
      <c r="DO219" s="15">
        <v>1.6800314183550824E-2</v>
      </c>
      <c r="DP219" s="15">
        <v>8.8914172879113931E-3</v>
      </c>
      <c r="DQ219" s="15">
        <v>0</v>
      </c>
      <c r="DR219" s="15">
        <v>4.4097003663131462E-2</v>
      </c>
      <c r="DS219" s="15">
        <v>-1.4733231512984116E-2</v>
      </c>
      <c r="DT219" s="15">
        <v>3.1242155458667133E-2</v>
      </c>
      <c r="DU219" s="15">
        <v>-2.6023773421305359E-2</v>
      </c>
      <c r="DV219" s="15">
        <v>4.2568287269257108E-4</v>
      </c>
      <c r="DW219" s="15">
        <v>1.9637918829791972E-2</v>
      </c>
      <c r="DX219" s="15">
        <v>1.9763799130223272E-2</v>
      </c>
      <c r="DY219" s="15">
        <v>7.5025600802487505E-3</v>
      </c>
      <c r="DZ219" s="15">
        <v>1.4775474600187586E-2</v>
      </c>
      <c r="EA219" s="15">
        <v>8.6263768498979591E-3</v>
      </c>
      <c r="EB219" s="15">
        <v>3.8454143907817282E-4</v>
      </c>
      <c r="EC219" s="15">
        <v>1.6286742332998962E-2</v>
      </c>
      <c r="ED219" s="15">
        <v>7.8886499481290173E-3</v>
      </c>
      <c r="EE219" s="15">
        <v>-1.0380761523212892E-2</v>
      </c>
      <c r="EF219" s="15">
        <v>3.9816285373585423E-3</v>
      </c>
      <c r="EG219" s="15">
        <v>6.4524061836328701E-3</v>
      </c>
      <c r="EH219" s="15">
        <v>2.3936910181426994E-2</v>
      </c>
      <c r="EI219" s="15">
        <v>3.3812373718691362E-3</v>
      </c>
      <c r="EJ219" s="15">
        <v>-2.7087246546481716E-2</v>
      </c>
      <c r="EK219" s="15">
        <v>-7.8087268431123553E-3</v>
      </c>
      <c r="EL219" s="15">
        <v>-6.3615205546738917E-3</v>
      </c>
      <c r="EM219" s="15">
        <v>3.618821802131523E-3</v>
      </c>
      <c r="EN219" s="15">
        <v>1.4761228589928744E-2</v>
      </c>
      <c r="EO219" s="15">
        <v>9.2918515556868753E-3</v>
      </c>
      <c r="EP219" s="15">
        <v>1.7609128142496995E-2</v>
      </c>
      <c r="EQ219" s="15">
        <v>-1.4512726371564491E-2</v>
      </c>
      <c r="ER219" s="15">
        <v>3.2160637597074965E-2</v>
      </c>
      <c r="ES219" s="15">
        <v>3.2711838132814986E-3</v>
      </c>
      <c r="ET219" s="15">
        <v>1.9373593402261763E-3</v>
      </c>
      <c r="EU219" s="15">
        <v>4.167461989173493E-3</v>
      </c>
      <c r="EV219" s="15">
        <v>6.2383033838462167E-4</v>
      </c>
      <c r="EW219" s="15">
        <v>7.7932346529847396E-3</v>
      </c>
      <c r="EX219" s="15">
        <v>3.5387011584322642E-2</v>
      </c>
      <c r="EY219" s="15">
        <v>2.553813865187644E-3</v>
      </c>
      <c r="EZ219" s="15">
        <v>-3.2794594863734469E-3</v>
      </c>
      <c r="FA219" s="15">
        <v>-0.12583491189076307</v>
      </c>
      <c r="FB219" s="15">
        <v>4.1094668834982858E-3</v>
      </c>
      <c r="FC219" s="15">
        <v>2.2327070160157531E-2</v>
      </c>
      <c r="FD219" s="15">
        <v>1.0384862334391861E-2</v>
      </c>
      <c r="FE219" s="15">
        <v>7.2121114954592233E-3</v>
      </c>
      <c r="FF219" s="15">
        <v>-1.123658633690553E-4</v>
      </c>
      <c r="FG219" s="15">
        <v>-8.3478745648201368E-3</v>
      </c>
      <c r="FH219" s="15">
        <v>-7.1689729932496084E-4</v>
      </c>
      <c r="FI219" s="15">
        <v>1.2651533289064583E-2</v>
      </c>
      <c r="FJ219" s="15">
        <v>-5.6017443891820611E-2</v>
      </c>
      <c r="FK219" s="15">
        <v>9.2917361690457029E-3</v>
      </c>
      <c r="FL219" s="15">
        <v>-5.2963297673647017E-4</v>
      </c>
      <c r="FM219" s="15">
        <v>1.1673284304724805E-2</v>
      </c>
      <c r="FN219" s="15">
        <v>1.3255867934597248E-2</v>
      </c>
      <c r="FO219" s="15">
        <v>7.6153737379500734E-3</v>
      </c>
      <c r="FP219" s="15">
        <v>1.3787379108108951E-2</v>
      </c>
      <c r="FQ219" s="15">
        <v>1.6685652003484742E-2</v>
      </c>
      <c r="FR219" s="15">
        <v>3.5678927839017903E-3</v>
      </c>
      <c r="FS219" s="15">
        <v>1.0487677940844301E-3</v>
      </c>
      <c r="FT219" s="15">
        <v>9.6454648507050302E-3</v>
      </c>
      <c r="FU219" s="15">
        <v>1.5816858009693041E-2</v>
      </c>
      <c r="FV219" s="15">
        <v>1.6779807155800042E-3</v>
      </c>
      <c r="FW219" s="15">
        <v>8.9845986746917954E-3</v>
      </c>
      <c r="FX219" s="15">
        <v>6.5499667349556258E-3</v>
      </c>
      <c r="FY219" s="15">
        <v>2.9343250535723473E-3</v>
      </c>
      <c r="FZ219" s="15">
        <v>3.8186203919992642E-3</v>
      </c>
      <c r="GA219" s="15">
        <v>-4.109083107027527E-3</v>
      </c>
      <c r="GB219" s="15">
        <v>1.3884070262262091E-3</v>
      </c>
      <c r="GC219" s="15">
        <v>5.0439917483290691E-3</v>
      </c>
      <c r="GD219" s="15">
        <v>-7.4640474483442833E-3</v>
      </c>
      <c r="GE219" s="15">
        <v>6.446792319515982E-3</v>
      </c>
      <c r="GF219" s="15">
        <v>1.0542567786490799E-2</v>
      </c>
      <c r="GG219" s="15">
        <v>7.742178031307851E-3</v>
      </c>
      <c r="GH219" s="15">
        <v>9.5947339689882224E-3</v>
      </c>
      <c r="GI219" s="15">
        <v>-3.1081022099360587E-3</v>
      </c>
      <c r="GJ219" s="15">
        <v>3.8620737659435626E-3</v>
      </c>
      <c r="GK219" s="15">
        <v>1.8482633879704984E-2</v>
      </c>
      <c r="GL219" s="15">
        <v>-7.4950482656384169E-4</v>
      </c>
      <c r="GM219" s="15">
        <v>1.7299657078073984E-2</v>
      </c>
      <c r="GN219" s="15">
        <v>1.5461734983792724E-2</v>
      </c>
      <c r="GO219" s="15">
        <v>-2.7601783092120451E-2</v>
      </c>
      <c r="GP219" s="15">
        <v>1.3538443154307814E-2</v>
      </c>
      <c r="GQ219" s="15">
        <v>-7.559046190468259E-3</v>
      </c>
      <c r="GR219" s="15">
        <v>1.2196374871343344E-2</v>
      </c>
      <c r="GS219" s="15">
        <v>4.1972779353399159E-3</v>
      </c>
      <c r="GT219" s="15">
        <v>9.0887973178799385E-3</v>
      </c>
      <c r="GU219" s="15">
        <v>3.0717700780385263E-3</v>
      </c>
      <c r="GV219" s="15">
        <v>7.3063770940114577E-3</v>
      </c>
      <c r="GW219" s="15">
        <v>5.4725552725726928E-4</v>
      </c>
      <c r="GX219" s="15">
        <v>7.155665595412232E-3</v>
      </c>
      <c r="GY219" s="15">
        <v>-3.2860378836477147E-2</v>
      </c>
      <c r="GZ219" s="15">
        <v>4.1025698567776839E-3</v>
      </c>
      <c r="HA219" s="15">
        <v>1.7261417410423713E-2</v>
      </c>
      <c r="HB219" s="15">
        <v>-8.6730812534287806E-3</v>
      </c>
      <c r="HC219" s="15">
        <v>2.4621445403212919E-4</v>
      </c>
      <c r="HD219" s="15">
        <v>1.6804389427407279E-2</v>
      </c>
      <c r="HE219" s="15">
        <v>-2.9373988442103604E-3</v>
      </c>
      <c r="HF219" s="15">
        <v>6.8461286465130805E-2</v>
      </c>
      <c r="HG219" s="15">
        <v>7.1403176087780655E-3</v>
      </c>
      <c r="HH219" s="15">
        <v>2.6121042279251827E-3</v>
      </c>
      <c r="HI219" s="15">
        <v>9.6273809021602715E-3</v>
      </c>
      <c r="HJ219" s="15">
        <v>1.306335914055457E-3</v>
      </c>
      <c r="HK219" s="15">
        <v>6.1082651242816456E-3</v>
      </c>
      <c r="HL219" s="15">
        <v>-1.1481182373956254E-2</v>
      </c>
      <c r="HM219" s="15">
        <v>3.1178111515555353E-3</v>
      </c>
      <c r="HN219" s="15">
        <v>4.3397464266250281E-3</v>
      </c>
      <c r="HO219" s="15">
        <v>-6.2612011343394494E-3</v>
      </c>
      <c r="HP219" s="15">
        <v>-4.2908289908967518E-3</v>
      </c>
      <c r="HQ219" s="15">
        <v>-4.3010818993906973E-3</v>
      </c>
      <c r="HR219" s="15">
        <v>-4.0538106003052271E-3</v>
      </c>
      <c r="HS219" s="15">
        <v>-1.1013327177983052E-2</v>
      </c>
      <c r="HT219" s="15">
        <v>2.7473512402380351E-3</v>
      </c>
      <c r="HU219" s="15">
        <v>1.6469158144184405E-2</v>
      </c>
      <c r="HV219" s="15">
        <v>9.0799853022654423E-3</v>
      </c>
      <c r="HW219" s="15">
        <v>3.7459604504905169E-3</v>
      </c>
      <c r="HX219" s="15">
        <v>1.5873019205724099E-3</v>
      </c>
      <c r="HY219" s="15">
        <v>5.4039450112699692E-4</v>
      </c>
      <c r="HZ219" s="15">
        <v>2.9952852557919473E-2</v>
      </c>
      <c r="IA219" s="15">
        <v>7.8023802841848001E-3</v>
      </c>
      <c r="IB219" s="15">
        <v>-9.0981019734644904E-3</v>
      </c>
      <c r="IC219" s="15">
        <v>1.0158825597781097E-2</v>
      </c>
      <c r="ID219" s="15">
        <v>1.2329695665769393E-2</v>
      </c>
      <c r="IE219" s="15">
        <v>9.0222178218889702E-4</v>
      </c>
      <c r="IF219" s="15">
        <v>1.1215070820140003E-2</v>
      </c>
      <c r="IG219" s="15">
        <v>-1.8335406082831081E-2</v>
      </c>
      <c r="IH219" s="15">
        <v>6.0385399523570369E-3</v>
      </c>
      <c r="II219" s="15">
        <v>2.4215752064628564E-3</v>
      </c>
      <c r="IJ219" s="15">
        <v>1.2739025777429932E-2</v>
      </c>
      <c r="IK219" s="15">
        <v>7.8301503394892797E-3</v>
      </c>
      <c r="IL219" s="15">
        <v>-6.7682153461387394E-3</v>
      </c>
      <c r="IM219" s="15">
        <v>8.0757384597040221E-3</v>
      </c>
      <c r="IN219" s="15">
        <v>-1.93242728264027E-2</v>
      </c>
      <c r="IO219" s="15">
        <v>-1.6474468305987156E-3</v>
      </c>
      <c r="IP219" s="15">
        <v>1.5701257140044673E-2</v>
      </c>
      <c r="IQ219" s="15">
        <v>-1.9358885184564599E-2</v>
      </c>
      <c r="IR219" s="15">
        <v>-1.8343018885693566E-2</v>
      </c>
      <c r="IS219" s="15">
        <v>4.0322635279384511E-3</v>
      </c>
      <c r="IT219" s="15">
        <v>6.3038662212141893E-3</v>
      </c>
      <c r="IU219" s="15">
        <v>6.0545089087062224E-3</v>
      </c>
      <c r="IV219" s="15">
        <v>1.6879836468087599E-2</v>
      </c>
      <c r="IW219" s="15">
        <v>8.4567100182234584E-3</v>
      </c>
      <c r="IX219" s="15">
        <v>2.3240810977442966E-3</v>
      </c>
      <c r="IY219" s="15">
        <v>-5.6790164798176139E-3</v>
      </c>
      <c r="IZ219" s="15">
        <v>3.2015367649799005E-4</v>
      </c>
      <c r="JA219" s="15">
        <v>5.6095076974211127E-3</v>
      </c>
      <c r="JB219" s="15">
        <v>1.5166792543489512E-2</v>
      </c>
      <c r="JC219" s="15">
        <v>4.9807664662389521E-3</v>
      </c>
      <c r="JD219" s="15">
        <v>8.8579293444440085E-3</v>
      </c>
      <c r="JE219" s="15">
        <v>4.9372657381538572E-3</v>
      </c>
      <c r="JF219" s="15">
        <v>9.1796399048922235E-3</v>
      </c>
      <c r="JG219" s="15">
        <v>1.6414509959391178E-2</v>
      </c>
      <c r="JH219" s="15">
        <v>-4.0435974027128755E-3</v>
      </c>
      <c r="JI219" s="15">
        <v>2.3281833644209951E-2</v>
      </c>
      <c r="JJ219" s="15">
        <v>-3.5382326468624084E-3</v>
      </c>
      <c r="JK219" s="15">
        <v>3.4846435994502186E-3</v>
      </c>
      <c r="JL219" s="15">
        <v>8.4411915109482861E-3</v>
      </c>
      <c r="JM219" s="15">
        <v>-3.9354950350610221E-2</v>
      </c>
      <c r="JN219" s="15">
        <v>4.5127087282008588E-3</v>
      </c>
      <c r="JO219" s="15">
        <v>1.0851283174863288E-4</v>
      </c>
      <c r="JP219" s="15">
        <v>-3.6450341773334844E-3</v>
      </c>
      <c r="JQ219" s="15">
        <v>1.4402998313006602E-3</v>
      </c>
      <c r="JR219" s="15">
        <v>4.1618557182790481E-3</v>
      </c>
      <c r="JS219" s="15">
        <v>6.2766401982593612E-3</v>
      </c>
      <c r="JT219" s="15">
        <v>1.4722550109266741E-2</v>
      </c>
      <c r="JU219" s="15">
        <v>1.6130513150963307E-2</v>
      </c>
      <c r="JV219" s="15">
        <v>1.1944005831527967E-2</v>
      </c>
      <c r="JW219" s="15">
        <v>9.8272960799270816E-3</v>
      </c>
      <c r="JX219" s="15">
        <v>2.8094938616916979E-2</v>
      </c>
      <c r="JY219" s="15">
        <v>4.9382816405825767E-3</v>
      </c>
      <c r="JZ219" s="15">
        <v>-2.8129413766147236E-3</v>
      </c>
      <c r="KA219" s="15">
        <v>2.5099919324532548E-2</v>
      </c>
      <c r="KB219" s="15">
        <v>5.5446313691918103E-2</v>
      </c>
      <c r="KC219" s="15">
        <v>1.1467784865014936E-2</v>
      </c>
      <c r="KD219" s="15">
        <v>3.337472611428242E-3</v>
      </c>
      <c r="KE219" s="15">
        <v>0</v>
      </c>
      <c r="KF219" s="15">
        <v>2.1442364015707171E-3</v>
      </c>
      <c r="KG219" s="15">
        <v>4.4286199270138936E-3</v>
      </c>
      <c r="KH219" s="15">
        <v>2.6464581808844128E-2</v>
      </c>
      <c r="KI219" s="15">
        <v>-8.9810620939425462E-3</v>
      </c>
      <c r="KJ219" s="15">
        <v>2.6496933535123755E-2</v>
      </c>
      <c r="KK219" s="15">
        <v>1.9810319633458029E-2</v>
      </c>
      <c r="KL219" s="15">
        <v>-1.323889589542782E-4</v>
      </c>
      <c r="KM219" s="15">
        <v>1.3074360387880906E-2</v>
      </c>
      <c r="KN219" s="15">
        <v>1.182862485563285E-2</v>
      </c>
      <c r="KO219" s="15">
        <v>-5.6507695458167362E-2</v>
      </c>
      <c r="KP219" s="15">
        <v>9.8430604874364652E-3</v>
      </c>
      <c r="KQ219" s="15">
        <v>3.975352864915897E-4</v>
      </c>
      <c r="KR219" s="15">
        <v>-1.0943141067785402E-2</v>
      </c>
      <c r="KS219" s="15">
        <v>2.9609405529585115E-3</v>
      </c>
      <c r="KT219" s="15">
        <v>1.1410066738030959E-2</v>
      </c>
      <c r="KU219" s="15">
        <v>1.7066069565276121E-2</v>
      </c>
      <c r="KV219" s="15">
        <v>-8.0984475003607875E-3</v>
      </c>
      <c r="KW219" s="15">
        <v>1.6701396775883628E-2</v>
      </c>
      <c r="KX219" s="15">
        <v>-1.2234769384463396E-2</v>
      </c>
      <c r="KY219" s="15">
        <v>7.3248735147465509E-3</v>
      </c>
      <c r="KZ219" s="15">
        <v>4.70736786415507E-3</v>
      </c>
      <c r="LA219" s="15">
        <v>1.0169984895150883E-3</v>
      </c>
      <c r="LB219" s="15">
        <v>1.8931716269706624E-3</v>
      </c>
      <c r="LC219" s="15">
        <v>-3.3440622307208509E-4</v>
      </c>
      <c r="LD219" s="15">
        <v>9.9237455628075726E-3</v>
      </c>
      <c r="LE219" s="15">
        <v>1.491588559293089E-2</v>
      </c>
      <c r="LF219" s="15">
        <v>-6.266806543559377E-3</v>
      </c>
      <c r="LG219" s="15">
        <v>6.1731714532991862E-3</v>
      </c>
      <c r="LH219" s="15">
        <v>8.0064478937412822E-3</v>
      </c>
      <c r="LI219" s="15">
        <v>8.6228079181252162E-3</v>
      </c>
      <c r="LJ219" s="15">
        <v>3.2398400557250143E-2</v>
      </c>
      <c r="LK219" s="15">
        <v>-2.6563800327138363E-3</v>
      </c>
      <c r="LL219" s="15">
        <v>2.6441051893379254E-3</v>
      </c>
      <c r="LM219" s="15">
        <v>-2.4567715276769199E-3</v>
      </c>
      <c r="LN219" s="15">
        <v>1.3638737607105648E-2</v>
      </c>
      <c r="LO219" s="15">
        <v>-1.190144672007953E-2</v>
      </c>
      <c r="LP219" s="15">
        <v>2.6646039418295679E-2</v>
      </c>
      <c r="LQ219" s="15">
        <v>6.2572244333884194E-3</v>
      </c>
      <c r="LR219" s="15">
        <v>6.7840673691440022E-3</v>
      </c>
      <c r="LS219" s="15">
        <v>1.1369267134758417E-2</v>
      </c>
      <c r="LT219" s="15">
        <v>2.7420689384627082E-2</v>
      </c>
      <c r="LU219" s="15">
        <v>-3.018869354105384E-2</v>
      </c>
      <c r="LV219" s="15">
        <v>1.0037138251063763E-3</v>
      </c>
      <c r="LW219" s="15">
        <v>3.9681588738076867E-2</v>
      </c>
      <c r="LX219" s="15">
        <v>4.6348647948640095E-3</v>
      </c>
      <c r="LY219" s="15">
        <v>-1.8779348242000977E-3</v>
      </c>
      <c r="LZ219" s="15">
        <v>2.9723101452206278E-2</v>
      </c>
      <c r="MA219" s="15">
        <v>2.3594594450325312E-3</v>
      </c>
      <c r="MB219" s="15">
        <v>1.6104763630251286E-2</v>
      </c>
      <c r="MC219" s="15">
        <v>1.8687462975898995E-2</v>
      </c>
      <c r="MD219" s="15">
        <v>4.4454737117685748E-3</v>
      </c>
      <c r="ME219" s="15">
        <v>7.5711251700692744E-3</v>
      </c>
      <c r="MF219" s="15">
        <v>-1.0288234602256396E-3</v>
      </c>
      <c r="MG219" s="15">
        <v>8.6950437216883891E-3</v>
      </c>
      <c r="MH219" s="15">
        <v>2.5172444445532597E-3</v>
      </c>
      <c r="MI219" s="15">
        <v>4.1729587312260175E-2</v>
      </c>
      <c r="MJ219" s="15">
        <v>-1.8479559274837198E-2</v>
      </c>
      <c r="MK219" s="15">
        <v>7.6310921082375707E-3</v>
      </c>
      <c r="ML219" s="15">
        <v>7.042282625412951E-3</v>
      </c>
      <c r="MM219" s="15">
        <v>2.9368596733097057E-3</v>
      </c>
      <c r="MN219" s="15">
        <v>8.2719832659553655E-4</v>
      </c>
      <c r="MO219" s="15">
        <v>1.0878714825059629E-2</v>
      </c>
      <c r="MP219" s="15">
        <v>1.9999206697869391E-3</v>
      </c>
      <c r="MQ219" s="15">
        <v>1.513088501719649E-3</v>
      </c>
      <c r="MR219" s="15">
        <v>2.012362329241753E-3</v>
      </c>
      <c r="MS219" s="15">
        <v>1.4111496041390564E-2</v>
      </c>
      <c r="MT219" s="15">
        <v>-7.4019582956677014E-3</v>
      </c>
      <c r="MU219" s="15">
        <v>-1.6021365242777101E-3</v>
      </c>
      <c r="MV219" s="15">
        <v>-1.2228677769698479E-3</v>
      </c>
      <c r="MW219" s="15">
        <v>4.0827819592275973E-3</v>
      </c>
      <c r="MX219" s="15">
        <v>-1.1854032673185081E-2</v>
      </c>
      <c r="MY219" s="15">
        <v>-1.9283309848079598E-3</v>
      </c>
      <c r="MZ219" s="15">
        <v>-9.730517275131011E-3</v>
      </c>
      <c r="NA219" s="15">
        <v>1.2029550277074695E-2</v>
      </c>
      <c r="NB219" s="15">
        <v>3.3336632500939288E-3</v>
      </c>
      <c r="NC219" s="15">
        <v>0</v>
      </c>
      <c r="ND219" s="15">
        <v>-8.2621273153852431E-4</v>
      </c>
      <c r="NE219" s="15">
        <v>-1.0288477348275513E-2</v>
      </c>
      <c r="NF219" s="15">
        <v>7.8775024430944585E-3</v>
      </c>
      <c r="NG219" s="15">
        <v>1.0997754209541284E-2</v>
      </c>
      <c r="NH219" s="15">
        <v>1.1764841579586431E-2</v>
      </c>
      <c r="NI219" s="15">
        <v>-2.7030679986182017E-4</v>
      </c>
      <c r="NJ219" s="15">
        <v>7.7896790696460269E-4</v>
      </c>
      <c r="NK219" s="15">
        <v>-1.5446187161450044E-3</v>
      </c>
      <c r="NL219" s="15">
        <v>2.5109283396705429E-2</v>
      </c>
      <c r="NM219" s="15">
        <v>-3.2523191705560062E-2</v>
      </c>
      <c r="NN219" s="15">
        <v>-4.7767773731739731E-2</v>
      </c>
      <c r="NO219" s="15">
        <v>8.3482893914712444E-3</v>
      </c>
      <c r="NP219" s="15">
        <v>2.9106379347692453E-2</v>
      </c>
      <c r="NQ219" s="15">
        <v>9.5091794038845642E-3</v>
      </c>
      <c r="NR219" s="15">
        <v>1.02275641745769E-3</v>
      </c>
      <c r="NS219" s="15">
        <v>-1.1556462964780574E-4</v>
      </c>
      <c r="NT219" s="15">
        <v>-5.3675393516318349E-3</v>
      </c>
      <c r="NU219" s="15">
        <v>-5.1537018175602288E-3</v>
      </c>
      <c r="NV219" s="15">
        <v>-5.0936439717443639E-3</v>
      </c>
      <c r="NW219" s="15">
        <v>-3.5932485661253856E-3</v>
      </c>
      <c r="NX219" s="15">
        <v>1.510872701062729E-2</v>
      </c>
      <c r="NY219" s="15">
        <v>6.3975565899182379E-2</v>
      </c>
      <c r="NZ219" s="15">
        <v>0</v>
      </c>
      <c r="OA219" s="15">
        <v>4.0510004166207448E-3</v>
      </c>
      <c r="OB219" s="15">
        <v>1.6320837049200471E-2</v>
      </c>
      <c r="OC219" s="15">
        <v>-1.2587115505471367E-2</v>
      </c>
      <c r="OD219" s="15">
        <v>3.1247153445662776E-3</v>
      </c>
      <c r="OE219" s="15">
        <v>1.0343730886603029E-2</v>
      </c>
      <c r="OF219" s="15">
        <v>1.6711724259358744E-2</v>
      </c>
      <c r="OG219" s="15">
        <v>6.0303285178648887E-3</v>
      </c>
      <c r="OH219" s="15">
        <v>-1.5714222032736362E-2</v>
      </c>
      <c r="OI219" s="15">
        <v>1.003269012181443E-2</v>
      </c>
      <c r="OJ219" s="15">
        <v>-2.2420278234338342E-2</v>
      </c>
      <c r="OK219" s="15">
        <v>4.5155667186563683E-3</v>
      </c>
      <c r="OL219" s="15">
        <v>5.430619422575212E-3</v>
      </c>
      <c r="OM219" s="15">
        <v>2.486532570004878E-3</v>
      </c>
      <c r="ON219" s="15">
        <v>7.8980844956865939E-3</v>
      </c>
      <c r="OO219" s="15">
        <v>9.1518643941777625E-3</v>
      </c>
      <c r="OP219" s="15">
        <v>4.125025681046576E-3</v>
      </c>
      <c r="OQ219" s="15">
        <v>5.4842105992800967E-3</v>
      </c>
      <c r="OR219" s="15">
        <v>-4.0841845439849665E-2</v>
      </c>
      <c r="OS219" s="15">
        <v>-7.8842150843093568E-4</v>
      </c>
      <c r="OT219" s="15">
        <v>2.172424319158249E-2</v>
      </c>
      <c r="OU219" s="15">
        <v>-5.0056314397716156E-4</v>
      </c>
      <c r="OV219" s="15">
        <v>-5.4932403858046737E-3</v>
      </c>
      <c r="OW219" s="15">
        <v>1.2840710876450348E-2</v>
      </c>
      <c r="OX219" s="15">
        <v>3.1445230517207585E-3</v>
      </c>
      <c r="OY219" s="15">
        <v>9.1828009823349821E-3</v>
      </c>
      <c r="OZ219" s="15">
        <v>7.2411612565594736E-3</v>
      </c>
      <c r="PA219" s="15">
        <v>1.7937104836584342E-2</v>
      </c>
      <c r="PB219" s="15">
        <v>-2.7792016718503408E-3</v>
      </c>
      <c r="PC219" s="15">
        <v>9.6619109117368901E-3</v>
      </c>
      <c r="PD219" s="15">
        <v>1.402256163130528E-2</v>
      </c>
      <c r="PE219" s="15">
        <v>3.9997161964646184E-3</v>
      </c>
      <c r="PF219" s="15">
        <v>3.7058195203876479E-3</v>
      </c>
      <c r="PG219" s="15">
        <v>6.4924664743433239E-3</v>
      </c>
      <c r="PH219" s="15">
        <v>-6.407344575000435E-3</v>
      </c>
      <c r="PI219" s="15">
        <v>1.0298752200574473E-2</v>
      </c>
      <c r="PJ219" s="15">
        <v>0</v>
      </c>
      <c r="PK219" s="15">
        <v>5.889105847315973E-3</v>
      </c>
      <c r="PL219" s="15">
        <v>-9.2583935965844383E-3</v>
      </c>
      <c r="PM219" s="15">
        <v>-6.4041759339006198E-3</v>
      </c>
      <c r="PN219" s="15">
        <v>6.3385296664767192E-3</v>
      </c>
      <c r="PO219" s="15">
        <v>6.8609914848458027E-3</v>
      </c>
      <c r="PP219" s="15">
        <v>4.1454140996462019E-3</v>
      </c>
      <c r="PQ219" s="15">
        <v>-5.4397767004287251E-2</v>
      </c>
      <c r="PR219" s="15">
        <v>4.4124771831946727E-3</v>
      </c>
      <c r="PS219" s="15">
        <v>4.4049700476302966E-3</v>
      </c>
      <c r="PT219" s="15">
        <v>1.2561354784811006E-2</v>
      </c>
      <c r="PU219" s="15">
        <v>2.3829174505519417E-3</v>
      </c>
      <c r="PV219" s="15">
        <v>1.4020848241938451E-2</v>
      </c>
      <c r="PW219" s="15">
        <v>3.0902373170489045E-3</v>
      </c>
      <c r="PX219" s="15">
        <v>4.7743146243773666E-3</v>
      </c>
      <c r="PY219" s="15">
        <v>1.6875000568256571E-2</v>
      </c>
      <c r="PZ219" s="15">
        <v>-9.1291925324831942E-3</v>
      </c>
      <c r="QA219" s="15">
        <v>8.4075481047326452E-3</v>
      </c>
      <c r="QB219" s="15">
        <v>1.1278903382546815E-3</v>
      </c>
      <c r="QC219" s="15">
        <v>-4.878554243431932E-3</v>
      </c>
      <c r="QD219" s="15">
        <v>1.9630820349788971E-3</v>
      </c>
      <c r="QE219" s="15">
        <v>-3.5213999490401817E-3</v>
      </c>
      <c r="QF219" s="15">
        <v>3.2135334208470974E-3</v>
      </c>
      <c r="QG219" s="15">
        <v>2.7618877292089226E-3</v>
      </c>
      <c r="QH219" s="15">
        <v>7.22934305804871E-3</v>
      </c>
      <c r="QI219" s="15">
        <v>7.6227143755556032E-3</v>
      </c>
      <c r="QJ219" s="15">
        <v>-5.2083451071382354E-3</v>
      </c>
      <c r="QK219" s="15">
        <v>4.3202443326604053E-3</v>
      </c>
      <c r="QL219" s="15">
        <v>2.9743365654991507E-3</v>
      </c>
      <c r="QM219" s="15">
        <v>-1.2639087406008845E-2</v>
      </c>
      <c r="QN219" s="15">
        <v>-1.1065008044577258E-3</v>
      </c>
      <c r="QO219" s="15">
        <v>-4.6282986871626023E-3</v>
      </c>
      <c r="QP219" s="15">
        <v>3.7295519649924195E-3</v>
      </c>
      <c r="QQ219" s="15">
        <v>5.6970520993849874E-3</v>
      </c>
      <c r="QR219" s="15">
        <v>1.1645210606304672E-3</v>
      </c>
      <c r="QS219" s="15">
        <v>-1.4184634991956413E-2</v>
      </c>
      <c r="QT219" s="15">
        <v>9.7285929233248969E-3</v>
      </c>
      <c r="QU219" s="15">
        <v>1.2624887701362584E-2</v>
      </c>
      <c r="QV219" s="15">
        <v>2.6743061728909064E-2</v>
      </c>
      <c r="QW219" s="15">
        <v>4.8780584534327733E-3</v>
      </c>
      <c r="QX219" s="15">
        <v>8.3460272013771448E-3</v>
      </c>
      <c r="QY219" s="15">
        <v>8.4683863957443709E-3</v>
      </c>
      <c r="QZ219" s="15">
        <v>9.8416910010563092E-3</v>
      </c>
      <c r="RA219" s="15">
        <v>-7.133333859063039E-3</v>
      </c>
      <c r="RB219" s="15">
        <v>-6.1960517256446209E-3</v>
      </c>
      <c r="RC219" s="15">
        <v>-1.3646290327296454E-3</v>
      </c>
      <c r="RD219" s="15">
        <v>8.1332451716031734E-3</v>
      </c>
      <c r="RE219" s="15">
        <v>4.9282223475398913E-3</v>
      </c>
      <c r="RF219" s="15">
        <v>-5.2161660986382854E-3</v>
      </c>
      <c r="RG219" s="15">
        <v>-8.7432250957286371E-3</v>
      </c>
      <c r="RH219" s="15">
        <v>2.4840757995357184E-2</v>
      </c>
      <c r="RI219" s="15">
        <v>-4.5630847243965147E-4</v>
      </c>
      <c r="RJ219" s="15">
        <v>1.3029033905161597E-2</v>
      </c>
      <c r="RK219" s="15">
        <v>6.0569537081899029E-3</v>
      </c>
      <c r="RL219" s="15">
        <v>1.4805537696840521E-3</v>
      </c>
      <c r="RM219" s="15">
        <v>1.1812295225433315E-2</v>
      </c>
      <c r="RN219" s="15">
        <v>-4.9091802655056732E-4</v>
      </c>
      <c r="RO219" s="15">
        <v>5.7659202603392301E-3</v>
      </c>
      <c r="RP219" s="15">
        <v>2.236779970769764E-3</v>
      </c>
      <c r="RQ219" s="15">
        <v>1.3238482547505663E-2</v>
      </c>
      <c r="RR219" s="15">
        <v>1.2899705892880833E-2</v>
      </c>
      <c r="RS219" s="15">
        <v>2.5065554215662467E-2</v>
      </c>
      <c r="RT219" s="15">
        <v>1.7196165297524792E-4</v>
      </c>
      <c r="RU219" s="15">
        <v>6.8111066246552459E-3</v>
      </c>
      <c r="RV219" s="15">
        <v>5.4749522309284406E-4</v>
      </c>
      <c r="RW219" s="15">
        <v>-1.6542600960265763E-3</v>
      </c>
      <c r="RX219" s="15">
        <v>2.0106163495201692E-2</v>
      </c>
      <c r="RY219" s="15">
        <v>-3.1583129293166583E-3</v>
      </c>
      <c r="RZ219" s="15">
        <v>1.3348166609271615E-3</v>
      </c>
      <c r="SA219" s="15">
        <v>3.1004772439254271E-3</v>
      </c>
      <c r="SB219" s="15">
        <v>4.4742803949208857E-3</v>
      </c>
      <c r="SC219" s="15">
        <v>6.7848804820823021E-3</v>
      </c>
      <c r="SD219" s="15">
        <v>-6.2123349802781979E-3</v>
      </c>
      <c r="SE219" s="15">
        <v>-5.6067427612358353E-3</v>
      </c>
      <c r="SF219" s="15">
        <v>-6.5146810211937538E-3</v>
      </c>
      <c r="SG219" s="15">
        <v>1.1170485278846868E-2</v>
      </c>
      <c r="SH219" s="15">
        <v>0</v>
      </c>
      <c r="SI219" s="15">
        <v>-2.5302742579675721E-3</v>
      </c>
      <c r="SJ219" s="15">
        <v>-4.8971694344836546E-3</v>
      </c>
      <c r="SK219" s="15">
        <v>-2.7675849444386978E-3</v>
      </c>
      <c r="SL219" s="15">
        <v>-1.946380704019075E-2</v>
      </c>
      <c r="SM219" s="15">
        <v>3.9953790925934558E-3</v>
      </c>
      <c r="SN219" s="15">
        <v>6.111445968817548E-3</v>
      </c>
      <c r="SO219" s="15">
        <v>-1.6838332712463287E-2</v>
      </c>
      <c r="SP219" s="15">
        <v>-7.1348079573522877E-3</v>
      </c>
      <c r="SQ219" s="15">
        <v>7.3135796694898895E-3</v>
      </c>
      <c r="SR219" s="15">
        <v>3.0789555882912603E-3</v>
      </c>
      <c r="SS219" s="15">
        <v>1.9178494873762778E-2</v>
      </c>
      <c r="ST219" s="15">
        <v>9.303179411877428E-3</v>
      </c>
      <c r="SU219" s="15">
        <v>9.2308347755303017E-3</v>
      </c>
      <c r="SV219" s="15">
        <v>1.9970201657694663E-2</v>
      </c>
      <c r="SW219" s="15">
        <v>1.4329727043235679E-4</v>
      </c>
      <c r="SX219" s="15">
        <v>9.23489412731281E-3</v>
      </c>
      <c r="SY219" s="15">
        <v>2.9426210541975781E-3</v>
      </c>
      <c r="SZ219" s="15">
        <v>3.0680099060891156E-3</v>
      </c>
      <c r="TA219" s="15">
        <v>1.2718058759501367E-2</v>
      </c>
      <c r="TB219" s="15">
        <v>-1.3636835401379867E-2</v>
      </c>
      <c r="TC219" s="15">
        <v>-1.3987392764440595E-2</v>
      </c>
      <c r="TD219" s="15">
        <v>8.9513117345544919E-3</v>
      </c>
      <c r="TE219" s="15">
        <v>2.4899873636399953E-2</v>
      </c>
      <c r="TF219" s="15">
        <v>8.5470605784585679E-3</v>
      </c>
      <c r="TG219" s="15">
        <v>-1.6397286409965584E-3</v>
      </c>
      <c r="TH219" s="15">
        <v>-1.9652806849537567E-3</v>
      </c>
      <c r="TI219" s="15">
        <v>-3.2275444908665993E-3</v>
      </c>
      <c r="TJ219" s="15">
        <v>1.5123934297401508E-2</v>
      </c>
      <c r="TK219" s="15">
        <v>-1.612773166949641E-4</v>
      </c>
      <c r="TL219" s="15">
        <v>-2.5403731819000793E-2</v>
      </c>
      <c r="TM219" s="15">
        <v>4.6403795565020797E-3</v>
      </c>
      <c r="TN219" s="15">
        <v>6.9783953814622776E-3</v>
      </c>
      <c r="TO219" s="23">
        <v>4.4937584398664319E-3</v>
      </c>
    </row>
    <row r="220" spans="1:535" x14ac:dyDescent="0.35">
      <c r="A220" s="14">
        <v>214</v>
      </c>
      <c r="B220" s="81">
        <v>42681</v>
      </c>
      <c r="C220" s="23">
        <v>2.1817322568265091E-2</v>
      </c>
      <c r="D220" s="43">
        <f ca="1">OFFSET('CAPM Regression Loop'!$AH$6,$A220,'CAPM Regression Loop'!$D$2)</f>
        <v>8.0064055517922955E-4</v>
      </c>
      <c r="T220" s="14">
        <v>214</v>
      </c>
      <c r="U220" s="14" t="s">
        <v>216</v>
      </c>
      <c r="V220" s="14">
        <v>1.7813524637837148</v>
      </c>
      <c r="W220" s="14">
        <v>0.1674343909360351</v>
      </c>
      <c r="X220" s="14">
        <v>0.31165620470154121</v>
      </c>
      <c r="Y220" s="14">
        <f t="shared" si="12"/>
        <v>4.6666187240004628</v>
      </c>
      <c r="Z220" s="14">
        <f t="shared" si="11"/>
        <v>4.6666187240004628</v>
      </c>
      <c r="AA220" s="14">
        <f t="shared" si="13"/>
        <v>1.7813524637837148</v>
      </c>
      <c r="AF220" s="80"/>
      <c r="AH220" s="81"/>
      <c r="AI220" s="15">
        <v>3.0881049904624629E-2</v>
      </c>
      <c r="AJ220" s="15">
        <v>4.3094197221105711E-2</v>
      </c>
      <c r="AK220" s="15">
        <v>9.863814310824004E-3</v>
      </c>
      <c r="AL220" s="15">
        <v>1.4321795536000046E-2</v>
      </c>
      <c r="AM220" s="15">
        <v>4.9945134064789627E-2</v>
      </c>
      <c r="AN220" s="15">
        <v>2.0506336540333889E-2</v>
      </c>
      <c r="AO220" s="15">
        <v>1.9506634979785217E-2</v>
      </c>
      <c r="AP220" s="15">
        <v>2.3103894443099637E-2</v>
      </c>
      <c r="AQ220" s="15">
        <v>2.2899632315538598E-2</v>
      </c>
      <c r="AR220" s="15">
        <v>1.4555386478376758E-2</v>
      </c>
      <c r="AS220" s="15">
        <v>2.7668422461137451E-3</v>
      </c>
      <c r="AT220" s="15">
        <v>1.6919370659766734E-2</v>
      </c>
      <c r="AU220" s="15">
        <v>1.9773185656866945E-2</v>
      </c>
      <c r="AV220" s="15">
        <v>3.6203048663960638E-2</v>
      </c>
      <c r="AW220" s="15">
        <v>2.8952806008508178E-2</v>
      </c>
      <c r="AX220" s="15">
        <v>1.3371736965889241E-2</v>
      </c>
      <c r="AY220" s="15">
        <v>2.447104165151499E-2</v>
      </c>
      <c r="AZ220" s="15">
        <v>3.3731886010891943E-2</v>
      </c>
      <c r="BA220" s="15">
        <v>1.4911604567234381E-2</v>
      </c>
      <c r="BB220" s="15">
        <v>2.2564019787668792E-2</v>
      </c>
      <c r="BC220" s="15">
        <v>3.2576170434612667E-2</v>
      </c>
      <c r="BD220" s="15">
        <v>-2.9368596733096025E-3</v>
      </c>
      <c r="BE220" s="15">
        <v>3.130676904268128E-3</v>
      </c>
      <c r="BF220" s="15">
        <v>2.2697486616186254E-2</v>
      </c>
      <c r="BG220" s="15">
        <v>1.0730851856699048E-2</v>
      </c>
      <c r="BH220" s="15">
        <v>3.2990739311955654E-2</v>
      </c>
      <c r="BI220" s="15">
        <v>2.4541815856968931E-2</v>
      </c>
      <c r="BJ220" s="15">
        <v>3.2348966452364375E-2</v>
      </c>
      <c r="BK220" s="15">
        <v>2.0961229414613305E-3</v>
      </c>
      <c r="BL220" s="15">
        <v>2.758581864065171E-2</v>
      </c>
      <c r="BM220" s="15">
        <v>-7.1904081694409858E-2</v>
      </c>
      <c r="BN220" s="15">
        <v>3.8579936564691664E-2</v>
      </c>
      <c r="BO220" s="15">
        <v>5.9188871390330654E-2</v>
      </c>
      <c r="BP220" s="15">
        <v>1.053231024611845E-2</v>
      </c>
      <c r="BQ220" s="15">
        <v>5.5781842215256641E-3</v>
      </c>
      <c r="BR220" s="15">
        <v>2.7750223922301198E-2</v>
      </c>
      <c r="BS220" s="15">
        <v>3.8335140476259522E-2</v>
      </c>
      <c r="BT220" s="15">
        <v>1.9372127041298946E-2</v>
      </c>
      <c r="BU220" s="15">
        <v>3.8810569610031008E-2</v>
      </c>
      <c r="BV220" s="15">
        <v>6.3611065756794937E-3</v>
      </c>
      <c r="BW220" s="15">
        <v>2.5386569073911052E-2</v>
      </c>
      <c r="BX220" s="15">
        <v>3.4602677835876589E-2</v>
      </c>
      <c r="BY220" s="15">
        <v>3.285266706356129E-2</v>
      </c>
      <c r="BZ220" s="15">
        <v>1.57030761837289E-2</v>
      </c>
      <c r="CA220" s="15">
        <v>2.3066433361028378E-2</v>
      </c>
      <c r="CB220" s="15">
        <v>2.6762516193610111E-2</v>
      </c>
      <c r="CC220" s="15">
        <v>2.7437476372104957E-2</v>
      </c>
      <c r="CD220" s="15">
        <v>2.480157554495363E-2</v>
      </c>
      <c r="CE220" s="15">
        <v>2.8993084708071069E-2</v>
      </c>
      <c r="CF220" s="15">
        <v>-1.473634590943731E-2</v>
      </c>
      <c r="CG220" s="15">
        <v>-5.1996728607685621E-3</v>
      </c>
      <c r="CH220" s="15">
        <v>2.7441357545589299E-2</v>
      </c>
      <c r="CI220" s="15">
        <v>1.3072081567352701E-2</v>
      </c>
      <c r="CJ220" s="15">
        <v>1.0708852515464539E-2</v>
      </c>
      <c r="CK220" s="15">
        <v>2.2489816647181044E-2</v>
      </c>
      <c r="CL220" s="15">
        <v>1.4570503935465464E-3</v>
      </c>
      <c r="CM220" s="15">
        <v>1.6660752768239545E-3</v>
      </c>
      <c r="CN220" s="15">
        <v>2.4703099955718226E-2</v>
      </c>
      <c r="CO220" s="15">
        <v>2.7415304584698433E-2</v>
      </c>
      <c r="CP220" s="15">
        <v>1.3318027943992367E-2</v>
      </c>
      <c r="CQ220" s="15">
        <v>2.8098252688368155E-2</v>
      </c>
      <c r="CR220" s="15">
        <v>2.2781207829554385E-2</v>
      </c>
      <c r="CS220" s="15">
        <v>1.336973212839072E-2</v>
      </c>
      <c r="CT220" s="15">
        <v>1.6436552303522409E-2</v>
      </c>
      <c r="CU220" s="15">
        <v>1.8467474861459464E-2</v>
      </c>
      <c r="CV220" s="15">
        <v>1.027230398908039E-2</v>
      </c>
      <c r="CW220" s="15">
        <v>6.505733959658816E-2</v>
      </c>
      <c r="CX220" s="15">
        <v>2.3903689259472359E-2</v>
      </c>
      <c r="CY220" s="15">
        <v>3.3666320617927209E-2</v>
      </c>
      <c r="CZ220" s="15">
        <v>2.7596851250568342E-2</v>
      </c>
      <c r="DA220" s="15">
        <v>3.1074583677311456E-2</v>
      </c>
      <c r="DB220" s="15">
        <v>2.2019238243917279E-2</v>
      </c>
      <c r="DC220" s="15">
        <v>3.2610016918248205E-2</v>
      </c>
      <c r="DD220" s="15">
        <v>1.6489758061725025E-2</v>
      </c>
      <c r="DE220" s="15">
        <v>3.3680089191904961E-2</v>
      </c>
      <c r="DF220" s="15">
        <v>2.6693979270127781E-2</v>
      </c>
      <c r="DG220" s="15">
        <v>3.1708426885140577E-2</v>
      </c>
      <c r="DH220" s="15">
        <v>1.2655501682136559E-2</v>
      </c>
      <c r="DI220" s="15">
        <v>1.7343563720623147E-2</v>
      </c>
      <c r="DJ220" s="15">
        <v>1.1227451245238754E-2</v>
      </c>
      <c r="DK220" s="15">
        <v>2.8360109628818329E-2</v>
      </c>
      <c r="DL220" s="15">
        <v>4.7207011349373936E-3</v>
      </c>
      <c r="DM220" s="15">
        <v>1.0643038612891861E-2</v>
      </c>
      <c r="DN220" s="15">
        <v>1.3910317595385248E-2</v>
      </c>
      <c r="DO220" s="15">
        <v>1.9582198438700609E-2</v>
      </c>
      <c r="DP220" s="15">
        <v>3.8406085521370086E-2</v>
      </c>
      <c r="DQ220" s="15">
        <v>6.2875314310411679E-3</v>
      </c>
      <c r="DR220" s="15">
        <v>7.7586596099602752E-3</v>
      </c>
      <c r="DS220" s="15">
        <v>3.4973802558949496E-2</v>
      </c>
      <c r="DT220" s="15">
        <v>1.4737824853100084E-2</v>
      </c>
      <c r="DU220" s="15">
        <v>2.9797362804944758E-2</v>
      </c>
      <c r="DV220" s="15">
        <v>2.5441544687301181E-2</v>
      </c>
      <c r="DW220" s="15">
        <v>2.7317964351855954E-2</v>
      </c>
      <c r="DX220" s="15">
        <v>3.7115998925937574E-2</v>
      </c>
      <c r="DY220" s="15">
        <v>1.1506936376739984E-2</v>
      </c>
      <c r="DZ220" s="15">
        <v>1.3846484872356167E-2</v>
      </c>
      <c r="EA220" s="15">
        <v>8.8780084729632534E-3</v>
      </c>
      <c r="EB220" s="15">
        <v>2.8676499277610044E-2</v>
      </c>
      <c r="EC220" s="15">
        <v>1.3915260959841778E-2</v>
      </c>
      <c r="ED220" s="15">
        <v>1.8782155787975627E-2</v>
      </c>
      <c r="EE220" s="15">
        <v>3.2038016121241422E-2</v>
      </c>
      <c r="EF220" s="15">
        <v>4.7367975100610242E-2</v>
      </c>
      <c r="EG220" s="15">
        <v>2.254914306254473E-2</v>
      </c>
      <c r="EH220" s="15">
        <v>5.6941975334693716E-2</v>
      </c>
      <c r="EI220" s="15">
        <v>2.9647713899403173E-2</v>
      </c>
      <c r="EJ220" s="15">
        <v>2.3524134650156278E-2</v>
      </c>
      <c r="EK220" s="15">
        <v>2.5604549912287507E-2</v>
      </c>
      <c r="EL220" s="15">
        <v>2.5975486403260736E-2</v>
      </c>
      <c r="EM220" s="15">
        <v>7.155448636869597E-3</v>
      </c>
      <c r="EN220" s="15">
        <v>2.4717582383858842E-2</v>
      </c>
      <c r="EO220" s="15">
        <v>2.6766711044430694E-2</v>
      </c>
      <c r="EP220" s="15">
        <v>9.0979702363313073E-3</v>
      </c>
      <c r="EQ220" s="15">
        <v>1.4512726371564486E-2</v>
      </c>
      <c r="ER220" s="15">
        <v>2.3296187859681846E-2</v>
      </c>
      <c r="ES220" s="15">
        <v>2.5620303575202358E-2</v>
      </c>
      <c r="ET220" s="15">
        <v>2.453910142617265E-2</v>
      </c>
      <c r="EU220" s="15">
        <v>2.1877671650861359E-2</v>
      </c>
      <c r="EV220" s="15">
        <v>3.589395964745766E-2</v>
      </c>
      <c r="EW220" s="15">
        <v>1.6837844282007661E-2</v>
      </c>
      <c r="EX220" s="15">
        <v>1.164559203963403E-2</v>
      </c>
      <c r="EY220" s="15">
        <v>4.9996370796296492E-2</v>
      </c>
      <c r="EZ220" s="15">
        <v>2.6902137856236449E-2</v>
      </c>
      <c r="FA220" s="15">
        <v>1.3035791114341383E-2</v>
      </c>
      <c r="FB220" s="15">
        <v>1.9563067785082978E-2</v>
      </c>
      <c r="FC220" s="15">
        <v>3.4296169099215006E-2</v>
      </c>
      <c r="FD220" s="15">
        <v>1.2524572850311907E-2</v>
      </c>
      <c r="FE220" s="15">
        <v>3.0545491075605231E-2</v>
      </c>
      <c r="FF220" s="15">
        <v>1.0617969404532137E-2</v>
      </c>
      <c r="FG220" s="15">
        <v>2.934926409920801E-2</v>
      </c>
      <c r="FH220" s="15">
        <v>1.7932512353412824E-2</v>
      </c>
      <c r="FI220" s="15">
        <v>1.5273068587112294E-2</v>
      </c>
      <c r="FJ220" s="15">
        <v>2.133597796716926E-2</v>
      </c>
      <c r="FK220" s="15">
        <v>1.6243750227116341E-2</v>
      </c>
      <c r="FL220" s="15">
        <v>2.1190861441844063E-2</v>
      </c>
      <c r="FM220" s="15">
        <v>-3.5163154027558832E-3</v>
      </c>
      <c r="FN220" s="15">
        <v>5.677225305223757E-3</v>
      </c>
      <c r="FO220" s="15">
        <v>2.3746393730000395E-2</v>
      </c>
      <c r="FP220" s="15">
        <v>3.5173959317132797E-2</v>
      </c>
      <c r="FQ220" s="15">
        <v>2.6937655731808386E-2</v>
      </c>
      <c r="FR220" s="15">
        <v>2.5745589333435848E-2</v>
      </c>
      <c r="FS220" s="15">
        <v>1.7846813670018499E-2</v>
      </c>
      <c r="FT220" s="15">
        <v>1.3430724759489867E-2</v>
      </c>
      <c r="FU220" s="15">
        <v>1.5666116744399456E-2</v>
      </c>
      <c r="FV220" s="15">
        <v>2.5356955354570238E-2</v>
      </c>
      <c r="FW220" s="15">
        <v>2.335810623169839E-2</v>
      </c>
      <c r="FX220" s="15">
        <v>2.3786287675609457E-2</v>
      </c>
      <c r="FY220" s="15">
        <v>-1.3393057336438136E-2</v>
      </c>
      <c r="FZ220" s="15">
        <v>3.9756485539377891E-2</v>
      </c>
      <c r="GA220" s="15">
        <v>9.7397286138555059E-3</v>
      </c>
      <c r="GB220" s="15">
        <v>3.3913529086285053E-2</v>
      </c>
      <c r="GC220" s="15">
        <v>1.0663461241892406E-2</v>
      </c>
      <c r="GD220" s="15">
        <v>1.0322213023933206E-2</v>
      </c>
      <c r="GE220" s="15">
        <v>1.9683913690840993E-2</v>
      </c>
      <c r="GF220" s="15">
        <v>1.0654898831183333E-2</v>
      </c>
      <c r="GG220" s="15">
        <v>1.9864489785403255E-2</v>
      </c>
      <c r="GH220" s="15">
        <v>1.7761955539435964E-2</v>
      </c>
      <c r="GI220" s="15">
        <v>1.9301263427062367E-2</v>
      </c>
      <c r="GJ220" s="15">
        <v>1.5318500349404272E-2</v>
      </c>
      <c r="GK220" s="15">
        <v>1.9639909834848229E-2</v>
      </c>
      <c r="GL220" s="15">
        <v>1.7600195178419497E-2</v>
      </c>
      <c r="GM220" s="15">
        <v>2.7859213488929932E-2</v>
      </c>
      <c r="GN220" s="15">
        <v>3.2467532752744659E-4</v>
      </c>
      <c r="GO220" s="15">
        <v>3.7342629947380149E-2</v>
      </c>
      <c r="GP220" s="15">
        <v>2.0657662102485964E-2</v>
      </c>
      <c r="GQ220" s="15">
        <v>3.6462372537355014E-2</v>
      </c>
      <c r="GR220" s="15">
        <v>-4.5438023319021843E-4</v>
      </c>
      <c r="GS220" s="15">
        <v>3.2054026290083477E-2</v>
      </c>
      <c r="GT220" s="15">
        <v>2.7114251346080715E-2</v>
      </c>
      <c r="GU220" s="15">
        <v>9.6958533765471311E-3</v>
      </c>
      <c r="GV220" s="15">
        <v>3.9220713153281114E-2</v>
      </c>
      <c r="GW220" s="15">
        <v>1.8898722387582584E-2</v>
      </c>
      <c r="GX220" s="15">
        <v>2.2085302431128509E-2</v>
      </c>
      <c r="GY220" s="15">
        <v>2.1589869026376819E-2</v>
      </c>
      <c r="GZ220" s="15">
        <v>1.0170925978594108E-2</v>
      </c>
      <c r="HA220" s="15">
        <v>3.334785855175796E-2</v>
      </c>
      <c r="HB220" s="15">
        <v>2.0943173845243173E-2</v>
      </c>
      <c r="HC220" s="15">
        <v>2.9233811963771825E-2</v>
      </c>
      <c r="HD220" s="15">
        <v>1.1527505171067414E-2</v>
      </c>
      <c r="HE220" s="15">
        <v>3.1470803102936581E-2</v>
      </c>
      <c r="HF220" s="15">
        <v>2.148695019780875E-2</v>
      </c>
      <c r="HG220" s="15">
        <v>2.9425492607504124E-2</v>
      </c>
      <c r="HH220" s="15">
        <v>2.4714408817445403E-2</v>
      </c>
      <c r="HI220" s="15">
        <v>5.2906288444738202E-3</v>
      </c>
      <c r="HJ220" s="15">
        <v>1.4218249002279172E-2</v>
      </c>
      <c r="HK220" s="15">
        <v>1.65075397666881E-2</v>
      </c>
      <c r="HL220" s="15">
        <v>3.2013868245863962E-2</v>
      </c>
      <c r="HM220" s="15">
        <v>1.6189830457980399E-2</v>
      </c>
      <c r="HN220" s="15">
        <v>8.1098385840261498E-3</v>
      </c>
      <c r="HO220" s="15">
        <v>1.3383896711228322E-3</v>
      </c>
      <c r="HP220" s="15">
        <v>1.6549124539049932E-2</v>
      </c>
      <c r="HQ220" s="15">
        <v>2.1311509068031254E-2</v>
      </c>
      <c r="HR220" s="15">
        <v>1.8560295227946673E-2</v>
      </c>
      <c r="HS220" s="15">
        <v>1.6565812292768791E-2</v>
      </c>
      <c r="HT220" s="15">
        <v>2.5144181801025164E-2</v>
      </c>
      <c r="HU220" s="15">
        <v>1.3216907655611881E-2</v>
      </c>
      <c r="HV220" s="15">
        <v>1.7075199772478761E-2</v>
      </c>
      <c r="HW220" s="15">
        <v>3.0132149787760951E-2</v>
      </c>
      <c r="HX220" s="15">
        <v>2.0056829579013943E-2</v>
      </c>
      <c r="HY220" s="15">
        <v>2.1444514996934925E-2</v>
      </c>
      <c r="HZ220" s="15">
        <v>1.9269048180418104E-2</v>
      </c>
      <c r="IA220" s="15">
        <v>2.5563313559615473E-2</v>
      </c>
      <c r="IB220" s="15">
        <v>2.7225486566021161E-2</v>
      </c>
      <c r="IC220" s="15">
        <v>2.6546679131743904E-2</v>
      </c>
      <c r="ID220" s="15">
        <v>2.6442831034448267E-2</v>
      </c>
      <c r="IE220" s="15">
        <v>1.0890635149812363E-2</v>
      </c>
      <c r="IF220" s="15">
        <v>1.4162755134254121E-2</v>
      </c>
      <c r="IG220" s="15">
        <v>4.5902235915485541E-2</v>
      </c>
      <c r="IH220" s="15">
        <v>1.8337535653733295E-2</v>
      </c>
      <c r="II220" s="15">
        <v>3.1116108549257403E-2</v>
      </c>
      <c r="IJ220" s="15">
        <v>1.0381335403198062E-2</v>
      </c>
      <c r="IK220" s="15">
        <v>2.2402478494049645E-2</v>
      </c>
      <c r="IL220" s="15">
        <v>2.2597422862084209E-2</v>
      </c>
      <c r="IM220" s="15">
        <v>1.8443270870219793E-2</v>
      </c>
      <c r="IN220" s="15">
        <v>2.8143536260484128E-2</v>
      </c>
      <c r="IO220" s="15">
        <v>2.2472855852058576E-2</v>
      </c>
      <c r="IP220" s="15">
        <v>5.5386855734567884E-2</v>
      </c>
      <c r="IQ220" s="15">
        <v>1.6745710228916778E-2</v>
      </c>
      <c r="IR220" s="15">
        <v>2.4758708627938112E-2</v>
      </c>
      <c r="IS220" s="15">
        <v>2.3216934262644442E-2</v>
      </c>
      <c r="IT220" s="15">
        <v>2.1735353843178967E-2</v>
      </c>
      <c r="IU220" s="15">
        <v>2.8286557457310752E-2</v>
      </c>
      <c r="IV220" s="15">
        <v>1.406604876357692E-2</v>
      </c>
      <c r="IW220" s="15">
        <v>1.1388023427565524E-2</v>
      </c>
      <c r="IX220" s="15">
        <v>1.5633460661928958E-2</v>
      </c>
      <c r="IY220" s="15">
        <v>2.7336554163750418E-2</v>
      </c>
      <c r="IZ220" s="15">
        <v>6.4061501229920785E-4</v>
      </c>
      <c r="JA220" s="15">
        <v>4.7406440001575574E-2</v>
      </c>
      <c r="JB220" s="15">
        <v>2.2850456581538638E-2</v>
      </c>
      <c r="JC220" s="15">
        <v>4.5495983844550661E-3</v>
      </c>
      <c r="JD220" s="15">
        <v>1.795478048102718E-2</v>
      </c>
      <c r="JE220" s="15">
        <v>2.8553945349086174E-2</v>
      </c>
      <c r="JF220" s="15">
        <v>8.2956007705099408E-3</v>
      </c>
      <c r="JG220" s="15">
        <v>3.5637072053304172E-2</v>
      </c>
      <c r="JH220" s="15">
        <v>1.5873349156290163E-2</v>
      </c>
      <c r="JI220" s="15">
        <v>4.376593068706152E-2</v>
      </c>
      <c r="JJ220" s="15">
        <v>2.1354048468504794E-2</v>
      </c>
      <c r="JK220" s="15">
        <v>1.9666682100255285E-2</v>
      </c>
      <c r="JL220" s="15">
        <v>2.1608366124475437E-2</v>
      </c>
      <c r="JM220" s="15">
        <v>1.8939668452719983E-2</v>
      </c>
      <c r="JN220" s="15">
        <v>1.8034422015264666E-2</v>
      </c>
      <c r="JO220" s="15">
        <v>5.0979210581699345E-2</v>
      </c>
      <c r="JP220" s="15">
        <v>5.6132620023826756E-3</v>
      </c>
      <c r="JQ220" s="15">
        <v>3.1627819244644056E-2</v>
      </c>
      <c r="JR220" s="15">
        <v>2.4581404687081868E-2</v>
      </c>
      <c r="JS220" s="15">
        <v>1.1079819395990068E-2</v>
      </c>
      <c r="JT220" s="15">
        <v>9.0294067193941573E-3</v>
      </c>
      <c r="JU220" s="15">
        <v>2.8251681782707355E-2</v>
      </c>
      <c r="JV220" s="15">
        <v>2.5864822339721542E-2</v>
      </c>
      <c r="JW220" s="15">
        <v>1.0386432594151718E-2</v>
      </c>
      <c r="JX220" s="15">
        <v>1.8249843372667669E-2</v>
      </c>
      <c r="JY220" s="15">
        <v>2.7166650356096958E-2</v>
      </c>
      <c r="JZ220" s="15">
        <v>2.2010118192115454E-2</v>
      </c>
      <c r="KA220" s="15">
        <v>2.8731258040481059E-2</v>
      </c>
      <c r="KB220" s="15">
        <v>1.6737807369097045E-2</v>
      </c>
      <c r="KC220" s="15">
        <v>3.4458329423660964E-3</v>
      </c>
      <c r="KD220" s="15">
        <v>1.3375528398520903E-2</v>
      </c>
      <c r="KE220" s="15">
        <v>2.3418414917362171E-2</v>
      </c>
      <c r="KF220" s="15">
        <v>3.0807434922056624E-2</v>
      </c>
      <c r="KG220" s="15">
        <v>2.7983432441457182E-2</v>
      </c>
      <c r="KH220" s="15">
        <v>1.7225563853884455E-2</v>
      </c>
      <c r="KI220" s="15">
        <v>3.4281076325618491E-2</v>
      </c>
      <c r="KJ220" s="15">
        <v>2.3284212778632182E-2</v>
      </c>
      <c r="KK220" s="15">
        <v>1.6215502623304148E-2</v>
      </c>
      <c r="KL220" s="15">
        <v>1.3594771550923153E-2</v>
      </c>
      <c r="KM220" s="15">
        <v>1.4403995775515424E-2</v>
      </c>
      <c r="KN220" s="15">
        <v>1.4985295402394995E-2</v>
      </c>
      <c r="KO220" s="15">
        <v>1.9604627097532679E-2</v>
      </c>
      <c r="KP220" s="15">
        <v>1.8301164382404662E-2</v>
      </c>
      <c r="KQ220" s="15">
        <v>2.4349729035732258E-2</v>
      </c>
      <c r="KR220" s="15">
        <v>1.029610125226392E-2</v>
      </c>
      <c r="KS220" s="15">
        <v>2.3541359478223431E-2</v>
      </c>
      <c r="KT220" s="15">
        <v>3.9343125016892563E-2</v>
      </c>
      <c r="KU220" s="15">
        <v>1.0091387896631179E-2</v>
      </c>
      <c r="KV220" s="15">
        <v>1.0863851014139281E-2</v>
      </c>
      <c r="KW220" s="15">
        <v>1.4762854872263111E-2</v>
      </c>
      <c r="KX220" s="15">
        <v>1.2959144642505116E-2</v>
      </c>
      <c r="KY220" s="15">
        <v>2.6314111902472355E-2</v>
      </c>
      <c r="KZ220" s="15">
        <v>1.2662404068849208E-2</v>
      </c>
      <c r="LA220" s="15">
        <v>2.2045128194100948E-2</v>
      </c>
      <c r="LB220" s="15">
        <v>1.8993534018252874E-2</v>
      </c>
      <c r="LC220" s="15">
        <v>1.2575078966551334E-2</v>
      </c>
      <c r="LD220" s="15">
        <v>3.6325024783308936E-2</v>
      </c>
      <c r="LE220" s="15">
        <v>2.942962524383377E-2</v>
      </c>
      <c r="LF220" s="15">
        <v>1.4684111614613868E-2</v>
      </c>
      <c r="LG220" s="15">
        <v>3.6281174267046926E-2</v>
      </c>
      <c r="LH220" s="15">
        <v>4.1022979346577351E-2</v>
      </c>
      <c r="LI220" s="15">
        <v>2.9044140379854533E-2</v>
      </c>
      <c r="LJ220" s="15">
        <v>8.3148501865370501E-3</v>
      </c>
      <c r="LK220" s="15">
        <v>9.0096415553233434E-3</v>
      </c>
      <c r="LL220" s="15">
        <v>2.4659518089019856E-2</v>
      </c>
      <c r="LM220" s="15">
        <v>2.8041456446892182E-2</v>
      </c>
      <c r="LN220" s="15">
        <v>-2.2329745043124525E-3</v>
      </c>
      <c r="LO220" s="15">
        <v>2.5425098365810177E-2</v>
      </c>
      <c r="LP220" s="15">
        <v>2.1179101628619967E-2</v>
      </c>
      <c r="LQ220" s="15">
        <v>1.430734769806727E-2</v>
      </c>
      <c r="LR220" s="15">
        <v>1.2722402884381055E-2</v>
      </c>
      <c r="LS220" s="15">
        <v>1.5903131553335656E-2</v>
      </c>
      <c r="LT220" s="15">
        <v>3.2832675527538609E-2</v>
      </c>
      <c r="LU220" s="15">
        <v>2.8274963864480321E-2</v>
      </c>
      <c r="LV220" s="15">
        <v>1.9981394027162969E-2</v>
      </c>
      <c r="LW220" s="15">
        <v>3.7088207917479458E-2</v>
      </c>
      <c r="LX220" s="15">
        <v>2.1796274995137314E-2</v>
      </c>
      <c r="LY220" s="15">
        <v>2.426535345120787E-2</v>
      </c>
      <c r="LZ220" s="15">
        <v>2.8738682413956707E-2</v>
      </c>
      <c r="MA220" s="15">
        <v>2.0650313548920555E-2</v>
      </c>
      <c r="MB220" s="15">
        <v>9.4888499155449044E-3</v>
      </c>
      <c r="MC220" s="15">
        <v>3.0417091483195418E-2</v>
      </c>
      <c r="MD220" s="15">
        <v>1.8451566200806853E-2</v>
      </c>
      <c r="ME220" s="15">
        <v>1.9392672456151883E-2</v>
      </c>
      <c r="MF220" s="15">
        <v>6.7067059553020409E-3</v>
      </c>
      <c r="MG220" s="15">
        <v>1.3729486776463946E-2</v>
      </c>
      <c r="MH220" s="15">
        <v>6.7776295055653043E-3</v>
      </c>
      <c r="MI220" s="15">
        <v>2.4593055618812417E-2</v>
      </c>
      <c r="MJ220" s="15">
        <v>3.2688106556516196E-2</v>
      </c>
      <c r="MK220" s="15">
        <v>2.0695615400143606E-2</v>
      </c>
      <c r="ML220" s="15">
        <v>3.3048984788889263E-2</v>
      </c>
      <c r="MM220" s="15">
        <v>3.6541951300477757E-2</v>
      </c>
      <c r="MN220" s="15">
        <v>2.871010588243136E-2</v>
      </c>
      <c r="MO220" s="15">
        <v>2.3567264819566534E-2</v>
      </c>
      <c r="MP220" s="15">
        <v>2.4890822495309044E-2</v>
      </c>
      <c r="MQ220" s="15">
        <v>2.0713445916538946E-2</v>
      </c>
      <c r="MR220" s="15">
        <v>4.08219945202552E-2</v>
      </c>
      <c r="MS220" s="15">
        <v>4.4426917541701923E-2</v>
      </c>
      <c r="MT220" s="15">
        <v>1.7857617400006472E-2</v>
      </c>
      <c r="MU220" s="15">
        <v>1.0729716672567054E-2</v>
      </c>
      <c r="MV220" s="15">
        <v>1.1987234364128178E-2</v>
      </c>
      <c r="MW220" s="15">
        <v>1.1943331121807243E-2</v>
      </c>
      <c r="MX220" s="15">
        <v>-3.5270852177185563E-2</v>
      </c>
      <c r="MY220" s="15">
        <v>2.0681163682251199E-2</v>
      </c>
      <c r="MZ220" s="15">
        <v>9.7305172751309711E-3</v>
      </c>
      <c r="NA220" s="15">
        <v>1.7635546364626154E-2</v>
      </c>
      <c r="NB220" s="15">
        <v>1.883668265686771E-2</v>
      </c>
      <c r="NC220" s="15">
        <v>2.6093369227869517E-2</v>
      </c>
      <c r="ND220" s="15">
        <v>2.1218042154577434E-2</v>
      </c>
      <c r="NE220" s="15">
        <v>1.1229063716413287E-2</v>
      </c>
      <c r="NF220" s="15">
        <v>3.1238595432773911E-2</v>
      </c>
      <c r="NG220" s="15">
        <v>3.570084879969871E-2</v>
      </c>
      <c r="NH220" s="15">
        <v>5.3081513945516599E-2</v>
      </c>
      <c r="NI220" s="15">
        <v>2.6288479904087364E-2</v>
      </c>
      <c r="NJ220" s="15">
        <v>2.7252871477649144E-2</v>
      </c>
      <c r="NK220" s="15">
        <v>5.3311383949696083E-2</v>
      </c>
      <c r="NL220" s="15">
        <v>3.3508822765786192E-2</v>
      </c>
      <c r="NM220" s="15">
        <v>2.8399474521697957E-2</v>
      </c>
      <c r="NN220" s="15">
        <v>2.7376243040758766E-2</v>
      </c>
      <c r="NO220" s="15">
        <v>1.8475877364858638E-2</v>
      </c>
      <c r="NP220" s="15">
        <v>3.0193362933599255E-2</v>
      </c>
      <c r="NQ220" s="15">
        <v>1.3366009988101489E-2</v>
      </c>
      <c r="NR220" s="15">
        <v>2.0939113220109953E-2</v>
      </c>
      <c r="NS220" s="15">
        <v>-6.1058925130153567E-3</v>
      </c>
      <c r="NT220" s="15">
        <v>9.8626023594175338E-3</v>
      </c>
      <c r="NU220" s="15">
        <v>1.5168622318875715E-2</v>
      </c>
      <c r="NV220" s="15">
        <v>3.0342133472232777E-2</v>
      </c>
      <c r="NW220" s="15">
        <v>2.2489159623936422E-2</v>
      </c>
      <c r="NX220" s="15">
        <v>2.0840979259735305E-2</v>
      </c>
      <c r="NY220" s="15">
        <v>3.8598613019940831E-2</v>
      </c>
      <c r="NZ220" s="15">
        <v>1.9800484594382658E-2</v>
      </c>
      <c r="OA220" s="15">
        <v>2.3678322953580074E-2</v>
      </c>
      <c r="OB220" s="15">
        <v>1.0809899877617319E-2</v>
      </c>
      <c r="OC220" s="15">
        <v>1.258711550547136E-2</v>
      </c>
      <c r="OD220" s="15">
        <v>2.2150742787588842E-2</v>
      </c>
      <c r="OE220" s="15">
        <v>1.7245824766134923E-2</v>
      </c>
      <c r="OF220" s="15">
        <v>1.0869672236903891E-2</v>
      </c>
      <c r="OG220" s="15">
        <v>4.1435659362421155E-2</v>
      </c>
      <c r="OH220" s="15">
        <v>1.9544596072970346E-2</v>
      </c>
      <c r="OI220" s="15">
        <v>3.4088790033486448E-3</v>
      </c>
      <c r="OJ220" s="15">
        <v>1.5543347703756268E-2</v>
      </c>
      <c r="OK220" s="15">
        <v>2.9554866790807276E-2</v>
      </c>
      <c r="OL220" s="15">
        <v>1.9085736476291089E-2</v>
      </c>
      <c r="OM220" s="15">
        <v>1.8320323961168141E-2</v>
      </c>
      <c r="ON220" s="15">
        <v>1.4339114909874355E-2</v>
      </c>
      <c r="OO220" s="15">
        <v>1.2604082116203523E-2</v>
      </c>
      <c r="OP220" s="15">
        <v>1.6456879207257715E-2</v>
      </c>
      <c r="OQ220" s="15">
        <v>1.5458963245962935E-2</v>
      </c>
      <c r="OR220" s="15">
        <v>1.8876424624933413E-2</v>
      </c>
      <c r="OS220" s="15">
        <v>3.4709400279082238E-2</v>
      </c>
      <c r="OT220" s="15">
        <v>3.0157857566248503E-2</v>
      </c>
      <c r="OU220" s="15">
        <v>1.6779552202767056E-2</v>
      </c>
      <c r="OV220" s="15">
        <v>3.1886485984000186E-2</v>
      </c>
      <c r="OW220" s="15">
        <v>1.939753995241339E-2</v>
      </c>
      <c r="OX220" s="15">
        <v>2.5693283336125031E-2</v>
      </c>
      <c r="OY220" s="15">
        <v>1.3525093707402283E-2</v>
      </c>
      <c r="OZ220" s="15">
        <v>9.2480581245513085E-3</v>
      </c>
      <c r="PA220" s="15">
        <v>2.7179278670322528E-2</v>
      </c>
      <c r="PB220" s="15">
        <v>2.5595006186523876E-2</v>
      </c>
      <c r="PC220" s="15">
        <v>-1.2013930812167504E-2</v>
      </c>
      <c r="PD220" s="15">
        <v>1.6479181171015607E-2</v>
      </c>
      <c r="PE220" s="15">
        <v>7.9990730721197067E-3</v>
      </c>
      <c r="PF220" s="15">
        <v>1.0190256820021247E-2</v>
      </c>
      <c r="PG220" s="15">
        <v>6.7939757523394678E-2</v>
      </c>
      <c r="PH220" s="15">
        <v>4.0974074210305696E-2</v>
      </c>
      <c r="PI220" s="15">
        <v>3.1815487427979745E-2</v>
      </c>
      <c r="PJ220" s="15">
        <v>2.9382738440784983E-2</v>
      </c>
      <c r="PK220" s="15">
        <v>3.0992150569697296E-2</v>
      </c>
      <c r="PL220" s="15">
        <v>1.2498902761383808E-2</v>
      </c>
      <c r="PM220" s="15">
        <v>9.3604427595636724E-3</v>
      </c>
      <c r="PN220" s="15">
        <v>5.5266337289714924E-2</v>
      </c>
      <c r="PO220" s="15">
        <v>1.9748246362353068E-2</v>
      </c>
      <c r="PP220" s="15">
        <v>1.919568578351348E-2</v>
      </c>
      <c r="PQ220" s="15">
        <v>4.8760420411900825E-2</v>
      </c>
      <c r="PR220" s="15">
        <v>1.5110709833870115E-2</v>
      </c>
      <c r="PS220" s="15">
        <v>2.1869363098641511E-2</v>
      </c>
      <c r="PT220" s="15">
        <v>1.4982956566654361E-2</v>
      </c>
      <c r="PU220" s="15">
        <v>3.2453426238831039E-2</v>
      </c>
      <c r="PV220" s="15">
        <v>1.7173196914727566E-2</v>
      </c>
      <c r="PW220" s="15">
        <v>4.4620595932707174E-2</v>
      </c>
      <c r="PX220" s="15">
        <v>2.2438248900507319E-2</v>
      </c>
      <c r="PY220" s="15">
        <v>2.2141125877213501E-2</v>
      </c>
      <c r="PZ220" s="15">
        <v>2.7149892054484263E-2</v>
      </c>
      <c r="QA220" s="15">
        <v>1.6875448412656556E-2</v>
      </c>
      <c r="QB220" s="15">
        <v>2.4241303787204196E-2</v>
      </c>
      <c r="QC220" s="15">
        <v>2.6506585751336416E-2</v>
      </c>
      <c r="QD220" s="15">
        <v>2.4901812970230884E-2</v>
      </c>
      <c r="QE220" s="15">
        <v>9.0581720141719828E-3</v>
      </c>
      <c r="QF220" s="15">
        <v>2.3655542537530109E-2</v>
      </c>
      <c r="QG220" s="15">
        <v>1.0126166145344747E-2</v>
      </c>
      <c r="QH220" s="15">
        <v>9.1107998862646651E-3</v>
      </c>
      <c r="QI220" s="15">
        <v>2.3141528561694331E-2</v>
      </c>
      <c r="QJ220" s="15">
        <v>4.5160396118853335E-2</v>
      </c>
      <c r="QK220" s="15">
        <v>1.7332402503757453E-2</v>
      </c>
      <c r="QL220" s="15">
        <v>1.911102447914826E-2</v>
      </c>
      <c r="QM220" s="15">
        <v>2.877738393845734E-2</v>
      </c>
      <c r="QN220" s="15">
        <v>2.7326018903911786E-2</v>
      </c>
      <c r="QO220" s="15">
        <v>4.8790164169432049E-2</v>
      </c>
      <c r="QP220" s="15">
        <v>3.8957986263601439E-2</v>
      </c>
      <c r="QQ220" s="15">
        <v>2.3205699492541303E-2</v>
      </c>
      <c r="QR220" s="15">
        <v>2.8496445975402716E-2</v>
      </c>
      <c r="QS220" s="15">
        <v>3.1050811332863911E-2</v>
      </c>
      <c r="QT220" s="15">
        <v>2.1366349272362493E-2</v>
      </c>
      <c r="QU220" s="15">
        <v>3.8008333628334834E-2</v>
      </c>
      <c r="QV220" s="15">
        <v>9.3719330637330969E-2</v>
      </c>
      <c r="QW220" s="15">
        <v>8.45728680248394E-3</v>
      </c>
      <c r="QX220" s="15">
        <v>2.1077725602896249E-2</v>
      </c>
      <c r="QY220" s="15">
        <v>1.1154605340176871E-2</v>
      </c>
      <c r="QZ220" s="15">
        <v>3.267135253185309E-2</v>
      </c>
      <c r="RA220" s="15">
        <v>1.4918969832954369E-2</v>
      </c>
      <c r="RB220" s="15">
        <v>4.2416773192289745E-2</v>
      </c>
      <c r="RC220" s="15">
        <v>1.9415411942343214E-2</v>
      </c>
      <c r="RD220" s="15">
        <v>1.9448298706628977E-2</v>
      </c>
      <c r="RE220" s="15">
        <v>3.5126608905414636E-2</v>
      </c>
      <c r="RF220" s="15">
        <v>-3.3052678237803488E-3</v>
      </c>
      <c r="RG220" s="15">
        <v>9.8415228447912891E-3</v>
      </c>
      <c r="RH220" s="15">
        <v>6.5705135682330449E-3</v>
      </c>
      <c r="RI220" s="15">
        <v>4.8780584534329936E-3</v>
      </c>
      <c r="RJ220" s="15">
        <v>3.2367180727310776E-2</v>
      </c>
      <c r="RK220" s="15">
        <v>8.1334323930118708E-3</v>
      </c>
      <c r="RL220" s="15">
        <v>1.5158765234280802E-2</v>
      </c>
      <c r="RM220" s="15">
        <v>2.0643438583592317E-2</v>
      </c>
      <c r="RN220" s="15">
        <v>4.1845012512289864E-2</v>
      </c>
      <c r="RO220" s="15">
        <v>1.2803278676863945E-2</v>
      </c>
      <c r="RP220" s="15">
        <v>1.4824635013801853E-2</v>
      </c>
      <c r="RQ220" s="15">
        <v>2.2461206882118636E-2</v>
      </c>
      <c r="RR220" s="15">
        <v>2.6000303539268198E-3</v>
      </c>
      <c r="RS220" s="15">
        <v>3.7029185645912802E-2</v>
      </c>
      <c r="RT220" s="15">
        <v>1.9186281741498563E-2</v>
      </c>
      <c r="RU220" s="15">
        <v>3.0183953572131803E-2</v>
      </c>
      <c r="RV220" s="15">
        <v>2.0191530948833289E-2</v>
      </c>
      <c r="RW220" s="15">
        <v>2.2172375080566884E-2</v>
      </c>
      <c r="RX220" s="15">
        <v>2.6392599554844735E-2</v>
      </c>
      <c r="RY220" s="15">
        <v>5.3293786524931934E-2</v>
      </c>
      <c r="RZ220" s="15">
        <v>2.2285671882554186E-2</v>
      </c>
      <c r="SA220" s="15">
        <v>1.6831789876241877E-2</v>
      </c>
      <c r="SB220" s="15">
        <v>2.6402958169518209E-2</v>
      </c>
      <c r="SC220" s="15">
        <v>2.1420274061317336E-2</v>
      </c>
      <c r="SD220" s="15">
        <v>2.5084310423278394E-2</v>
      </c>
      <c r="SE220" s="15">
        <v>2.6984907754112931E-2</v>
      </c>
      <c r="SF220" s="15">
        <v>1.116946056617619E-2</v>
      </c>
      <c r="SG220" s="15">
        <v>1.403382590089872E-2</v>
      </c>
      <c r="SH220" s="15">
        <v>1.2503683036954061E-2</v>
      </c>
      <c r="SI220" s="15">
        <v>1.6256575406007962E-2</v>
      </c>
      <c r="SJ220" s="15">
        <v>2.6107266870050709E-2</v>
      </c>
      <c r="SK220" s="15">
        <v>5.254630842956922E-2</v>
      </c>
      <c r="SL220" s="15">
        <v>1.4246816312707683E-2</v>
      </c>
      <c r="SM220" s="15">
        <v>8.0389686155414933E-3</v>
      </c>
      <c r="SN220" s="15">
        <v>1.6168210500878324E-2</v>
      </c>
      <c r="SO220" s="15">
        <v>1.3597242864532675E-2</v>
      </c>
      <c r="SP220" s="15">
        <v>4.7040352130892818E-2</v>
      </c>
      <c r="SQ220" s="15">
        <v>1.4789607493917197E-2</v>
      </c>
      <c r="SR220" s="15">
        <v>1.777824602128375E-2</v>
      </c>
      <c r="SS220" s="15">
        <v>1.3908972443577632E-2</v>
      </c>
      <c r="ST220" s="15">
        <v>7.7622260341792858E-3</v>
      </c>
      <c r="SU220" s="15">
        <v>2.0770638171429441E-2</v>
      </c>
      <c r="SV220" s="15">
        <v>2.2472855852058576E-2</v>
      </c>
      <c r="SW220" s="15">
        <v>8.9247749435384122E-3</v>
      </c>
      <c r="SX220" s="15">
        <v>-2.3576730563996885E-2</v>
      </c>
      <c r="SY220" s="15">
        <v>3.6513183393952264E-2</v>
      </c>
      <c r="SZ220" s="15">
        <v>2.2092717678893592E-2</v>
      </c>
      <c r="TA220" s="15">
        <v>3.3221577914116042E-2</v>
      </c>
      <c r="TB220" s="15">
        <v>-2.0466181106275289E-3</v>
      </c>
      <c r="TC220" s="15">
        <v>1.8804677827848088E-2</v>
      </c>
      <c r="TD220" s="15">
        <v>1.9384731637670495E-2</v>
      </c>
      <c r="TE220" s="15">
        <v>2.1186020003396155E-2</v>
      </c>
      <c r="TF220" s="15">
        <v>2.8293508642611782E-2</v>
      </c>
      <c r="TG220" s="15">
        <v>2.2246805548255196E-2</v>
      </c>
      <c r="TH220" s="15">
        <v>8.5442517829961446E-3</v>
      </c>
      <c r="TI220" s="15">
        <v>1.5151805020602246E-2</v>
      </c>
      <c r="TJ220" s="15">
        <v>2.4177918050212067E-2</v>
      </c>
      <c r="TK220" s="15">
        <v>3.6122791305320798E-2</v>
      </c>
      <c r="TL220" s="15">
        <v>1.3882417106972746E-2</v>
      </c>
      <c r="TM220" s="15">
        <v>2.70286723879192E-2</v>
      </c>
      <c r="TN220" s="15">
        <v>8.0064055517922955E-4</v>
      </c>
      <c r="TO220" s="23">
        <v>2.1817322568265091E-2</v>
      </c>
    </row>
    <row r="221" spans="1:535" x14ac:dyDescent="0.35">
      <c r="A221" s="14">
        <v>215</v>
      </c>
      <c r="B221" s="81">
        <v>42678</v>
      </c>
      <c r="C221" s="23">
        <v>-1.1022453371980344E-3</v>
      </c>
      <c r="D221" s="43">
        <f ca="1">OFFSET('CAPM Regression Loop'!$AH$6,$A221,'CAPM Regression Loop'!$D$2)</f>
        <v>2.0022915875107732E-2</v>
      </c>
      <c r="T221" s="14">
        <v>215</v>
      </c>
      <c r="U221" s="14" t="s">
        <v>217</v>
      </c>
      <c r="V221" s="14">
        <v>0.7154328191500321</v>
      </c>
      <c r="W221" s="14">
        <v>0.24425468998310082</v>
      </c>
      <c r="X221" s="14">
        <v>3.3178606198755997E-2</v>
      </c>
      <c r="Y221" s="14">
        <f t="shared" si="12"/>
        <v>-1.165042852891202</v>
      </c>
      <c r="Z221" s="14">
        <f t="shared" si="11"/>
        <v>1.165042852891202</v>
      </c>
      <c r="AA221" s="14">
        <f t="shared" si="13"/>
        <v>1</v>
      </c>
      <c r="AF221" s="80"/>
      <c r="AH221" s="81"/>
      <c r="AI221" s="15">
        <v>1.500369131723063E-2</v>
      </c>
      <c r="AJ221" s="15">
        <v>9.1001639126913891E-3</v>
      </c>
      <c r="AK221" s="15">
        <v>-1.9343244171942577E-2</v>
      </c>
      <c r="AL221" s="15">
        <v>-9.0548018852088866E-3</v>
      </c>
      <c r="AM221" s="15">
        <v>2.680248187199486E-3</v>
      </c>
      <c r="AN221" s="15">
        <v>-2.5913628744989873E-2</v>
      </c>
      <c r="AO221" s="15">
        <v>1.8330189225309594E-2</v>
      </c>
      <c r="AP221" s="15">
        <v>2.3913240535488869E-3</v>
      </c>
      <c r="AQ221" s="15">
        <v>-9.0922499170672487E-3</v>
      </c>
      <c r="AR221" s="15">
        <v>-6.5996468327425891E-3</v>
      </c>
      <c r="AS221" s="15">
        <v>-1.0810916104215617E-2</v>
      </c>
      <c r="AT221" s="15">
        <v>-2.8025353245808133E-3</v>
      </c>
      <c r="AU221" s="15">
        <v>-1.2504690887909242E-3</v>
      </c>
      <c r="AV221" s="15">
        <v>2.6707169249508261E-2</v>
      </c>
      <c r="AW221" s="15">
        <v>5.8925294953204171E-3</v>
      </c>
      <c r="AX221" s="15">
        <v>-8.2988028146951786E-3</v>
      </c>
      <c r="AY221" s="15">
        <v>3.0178316974832788E-2</v>
      </c>
      <c r="AZ221" s="15">
        <v>8.5187453163279546E-3</v>
      </c>
      <c r="BA221" s="15">
        <v>-4.0756970538143571E-3</v>
      </c>
      <c r="BB221" s="15">
        <v>3.2205378259376312E-2</v>
      </c>
      <c r="BC221" s="15">
        <v>-1.3330068411454657E-2</v>
      </c>
      <c r="BD221" s="15">
        <v>1.3170035953338722E-2</v>
      </c>
      <c r="BE221" s="15">
        <v>-8.1194625066508732E-3</v>
      </c>
      <c r="BF221" s="15">
        <v>-3.9936994752671102E-3</v>
      </c>
      <c r="BG221" s="15">
        <v>-1.0730851856699032E-2</v>
      </c>
      <c r="BH221" s="15">
        <v>-3.8259252790372581E-3</v>
      </c>
      <c r="BI221" s="15">
        <v>-4.0742737228096609E-3</v>
      </c>
      <c r="BJ221" s="15">
        <v>8.5763818998260306E-3</v>
      </c>
      <c r="BK221" s="15">
        <v>-2.0325601444384001E-2</v>
      </c>
      <c r="BL221" s="15">
        <v>5.5148646823721115E-3</v>
      </c>
      <c r="BM221" s="15">
        <v>1.1539189319767175E-2</v>
      </c>
      <c r="BN221" s="15">
        <v>-1.7702252808311039E-3</v>
      </c>
      <c r="BO221" s="15">
        <v>-2.1116923440922808E-2</v>
      </c>
      <c r="BP221" s="15">
        <v>2.9328842230404348E-3</v>
      </c>
      <c r="BQ221" s="15">
        <v>-4.2994597628065708E-3</v>
      </c>
      <c r="BR221" s="15">
        <v>1.330278815642907E-3</v>
      </c>
      <c r="BS221" s="15">
        <v>2.5096978721652831E-3</v>
      </c>
      <c r="BT221" s="15">
        <v>-2.5635373155060638E-3</v>
      </c>
      <c r="BU221" s="15">
        <v>-1.5741941809491792E-2</v>
      </c>
      <c r="BV221" s="15">
        <v>3.2585565867999035E-3</v>
      </c>
      <c r="BW221" s="15">
        <v>1.5558617225099303E-3</v>
      </c>
      <c r="BX221" s="15">
        <v>-6.1842082433988844E-3</v>
      </c>
      <c r="BY221" s="15">
        <v>-6.3809343985483883E-3</v>
      </c>
      <c r="BZ221" s="15">
        <v>2.3684427266255147E-2</v>
      </c>
      <c r="CA221" s="15">
        <v>1.1105254735187262E-2</v>
      </c>
      <c r="CB221" s="15">
        <v>-2.7426637088017996E-2</v>
      </c>
      <c r="CC221" s="15">
        <v>2.1016295358384021E-3</v>
      </c>
      <c r="CD221" s="15">
        <v>3.0816641230009171E-4</v>
      </c>
      <c r="CE221" s="15">
        <v>4.8661896511729063E-3</v>
      </c>
      <c r="CF221" s="15">
        <v>-3.9266829042519019E-2</v>
      </c>
      <c r="CG221" s="15">
        <v>5.8442104273936446E-3</v>
      </c>
      <c r="CH221" s="15">
        <v>-4.7514285705052509E-3</v>
      </c>
      <c r="CI221" s="15">
        <v>3.2594091068065684E-3</v>
      </c>
      <c r="CJ221" s="15">
        <v>-2.1026847009106443E-2</v>
      </c>
      <c r="CK221" s="15">
        <v>2.7514538911261881E-3</v>
      </c>
      <c r="CL221" s="15">
        <v>3.1828519970237834E-2</v>
      </c>
      <c r="CM221" s="15">
        <v>-9.8197345387082673E-3</v>
      </c>
      <c r="CN221" s="15">
        <v>-3.4339710379610987E-3</v>
      </c>
      <c r="CO221" s="15">
        <v>4.238577341746293E-3</v>
      </c>
      <c r="CP221" s="15">
        <v>2.34366784596725E-3</v>
      </c>
      <c r="CQ221" s="15">
        <v>-6.7743875542726067E-3</v>
      </c>
      <c r="CR221" s="15">
        <v>2.0969863516560371E-3</v>
      </c>
      <c r="CS221" s="15">
        <v>2.5757799071644324E-3</v>
      </c>
      <c r="CT221" s="15">
        <v>1.0397313414000735E-2</v>
      </c>
      <c r="CU221" s="15">
        <v>1.0409015914735524E-2</v>
      </c>
      <c r="CV221" s="15">
        <v>5.1193669791060832E-2</v>
      </c>
      <c r="CW221" s="15">
        <v>1.2752448065045888E-2</v>
      </c>
      <c r="CX221" s="15">
        <v>-1.1623853453387714E-3</v>
      </c>
      <c r="CY221" s="15">
        <v>1.3567623036463333E-2</v>
      </c>
      <c r="CZ221" s="15">
        <v>-2.2751756983415954E-2</v>
      </c>
      <c r="DA221" s="15">
        <v>1.5807481888221103E-2</v>
      </c>
      <c r="DB221" s="15">
        <v>9.2807431255381126E-4</v>
      </c>
      <c r="DC221" s="15">
        <v>-4.0983663922820254E-3</v>
      </c>
      <c r="DD221" s="15">
        <v>1.7467313536125871E-2</v>
      </c>
      <c r="DE221" s="15">
        <v>-4.1511001011182349E-4</v>
      </c>
      <c r="DF221" s="15">
        <v>-6.5167809409596576E-4</v>
      </c>
      <c r="DG221" s="15">
        <v>-1.1106478968893536E-2</v>
      </c>
      <c r="DH221" s="15">
        <v>-3.2171609517754637E-3</v>
      </c>
      <c r="DI221" s="15">
        <v>1.2715662219439226E-2</v>
      </c>
      <c r="DJ221" s="15">
        <v>-1.0825764154077443E-2</v>
      </c>
      <c r="DK221" s="15">
        <v>1.3719727397480223E-2</v>
      </c>
      <c r="DL221" s="15">
        <v>6.4878778093424919E-3</v>
      </c>
      <c r="DM221" s="15">
        <v>2.6843670291101615E-2</v>
      </c>
      <c r="DN221" s="15">
        <v>1.5956237714099598E-3</v>
      </c>
      <c r="DO221" s="15">
        <v>-5.8115564147767735E-3</v>
      </c>
      <c r="DP221" s="15">
        <v>1.0593422356303563E-2</v>
      </c>
      <c r="DQ221" s="15">
        <v>-9.3218595698985884E-3</v>
      </c>
      <c r="DR221" s="15">
        <v>2.2315518008048971E-2</v>
      </c>
      <c r="DS221" s="15">
        <v>5.315122611592428E-3</v>
      </c>
      <c r="DT221" s="15">
        <v>-7.7361022905847827E-3</v>
      </c>
      <c r="DU221" s="15">
        <v>-2.0580707700020802E-2</v>
      </c>
      <c r="DV221" s="15">
        <v>-3.6329328629290491E-3</v>
      </c>
      <c r="DW221" s="15">
        <v>1.1293197486944509E-2</v>
      </c>
      <c r="DX221" s="15">
        <v>3.6328065711902731E-2</v>
      </c>
      <c r="DY221" s="15">
        <v>-1.0927478153949524E-2</v>
      </c>
      <c r="DZ221" s="15">
        <v>-1.4271685077188944E-2</v>
      </c>
      <c r="EA221" s="15">
        <v>-1.2808316165651193E-2</v>
      </c>
      <c r="EB221" s="15">
        <v>7.9192243299285178E-4</v>
      </c>
      <c r="EC221" s="15">
        <v>-4.7693536668455836E-3</v>
      </c>
      <c r="ED221" s="15">
        <v>-1.5544547966359484E-3</v>
      </c>
      <c r="EE221" s="15">
        <v>-1.14879004478586E-2</v>
      </c>
      <c r="EF221" s="15">
        <v>2.0808683840925005E-2</v>
      </c>
      <c r="EG221" s="15">
        <v>-9.2751458195396066E-3</v>
      </c>
      <c r="EH221" s="15">
        <v>1.5539692766044276E-2</v>
      </c>
      <c r="EI221" s="15">
        <v>1.7154588258182901E-2</v>
      </c>
      <c r="EJ221" s="15">
        <v>1.0727650671811773E-2</v>
      </c>
      <c r="EK221" s="15">
        <v>-4.4787335378379837E-3</v>
      </c>
      <c r="EL221" s="15">
        <v>1.1325029522994085E-3</v>
      </c>
      <c r="EM221" s="15">
        <v>9.7418419784341429E-4</v>
      </c>
      <c r="EN221" s="15">
        <v>1.2476553991639668E-2</v>
      </c>
      <c r="EO221" s="15">
        <v>-1.9454064198144244E-2</v>
      </c>
      <c r="EP221" s="15">
        <v>-1.5417655146649712E-2</v>
      </c>
      <c r="EQ221" s="15">
        <v>-2.0796409524806266E-2</v>
      </c>
      <c r="ER221" s="15">
        <v>-2.2783377996625567E-3</v>
      </c>
      <c r="ES221" s="15">
        <v>3.0974369926227794E-3</v>
      </c>
      <c r="ET221" s="15">
        <v>-4.2968170554234094E-3</v>
      </c>
      <c r="EU221" s="15">
        <v>-1.550989066248776E-3</v>
      </c>
      <c r="EV221" s="15">
        <v>-6.7687607342955041E-3</v>
      </c>
      <c r="EW221" s="15">
        <v>6.7944676236791294E-4</v>
      </c>
      <c r="EX221" s="15">
        <v>2.1715535135079325E-3</v>
      </c>
      <c r="EY221" s="15">
        <v>8.2908023346662477E-3</v>
      </c>
      <c r="EZ221" s="15">
        <v>-2.39952124729089E-3</v>
      </c>
      <c r="FA221" s="15">
        <v>9.0310596720636592E-3</v>
      </c>
      <c r="FB221" s="15">
        <v>-5.8048409657717077E-3</v>
      </c>
      <c r="FC221" s="15">
        <v>-1.8458212146514257E-2</v>
      </c>
      <c r="FD221" s="15">
        <v>-7.5604518358886527E-3</v>
      </c>
      <c r="FE221" s="15">
        <v>2.2642476749759752E-2</v>
      </c>
      <c r="FF221" s="15">
        <v>-2.7217072823064511E-3</v>
      </c>
      <c r="FG221" s="15">
        <v>8.9214030361865423E-4</v>
      </c>
      <c r="FH221" s="15">
        <v>0</v>
      </c>
      <c r="FI221" s="15">
        <v>-9.8449429561316268E-4</v>
      </c>
      <c r="FJ221" s="15">
        <v>1.6129381929883717E-2</v>
      </c>
      <c r="FK221" s="15">
        <v>5.2124173265927706E-3</v>
      </c>
      <c r="FL221" s="15">
        <v>-9.9021366627006641E-3</v>
      </c>
      <c r="FM221" s="15">
        <v>-5.4453654585720603E-3</v>
      </c>
      <c r="FN221" s="15">
        <v>-8.906941475608398E-3</v>
      </c>
      <c r="FO221" s="15">
        <v>1.8206645475867488E-4</v>
      </c>
      <c r="FP221" s="15">
        <v>6.3110652747280843E-3</v>
      </c>
      <c r="FQ221" s="15">
        <v>2.3729738198588372E-2</v>
      </c>
      <c r="FR221" s="15">
        <v>-6.093864074322556E-3</v>
      </c>
      <c r="FS221" s="15">
        <v>-1.2586412270838175E-2</v>
      </c>
      <c r="FT221" s="15">
        <v>-1.5012416931157943E-3</v>
      </c>
      <c r="FU221" s="15">
        <v>4.0494027684325991E-4</v>
      </c>
      <c r="FV221" s="15">
        <v>9.3999693589173305E-4</v>
      </c>
      <c r="FW221" s="15">
        <v>-1.9317456103735192E-3</v>
      </c>
      <c r="FX221" s="15">
        <v>-9.1466016089588546E-3</v>
      </c>
      <c r="FY221" s="15">
        <v>2.9037512930238036E-3</v>
      </c>
      <c r="FZ221" s="15">
        <v>-7.9306487534894412E-3</v>
      </c>
      <c r="GA221" s="15">
        <v>-2.4438399229342539E-3</v>
      </c>
      <c r="GB221" s="15">
        <v>3.9954003864002205E-2</v>
      </c>
      <c r="GC221" s="15">
        <v>-3.7327404296839083E-3</v>
      </c>
      <c r="GD221" s="15">
        <v>-3.9278750732066612E-3</v>
      </c>
      <c r="GE221" s="15">
        <v>-4.5977092486295425E-3</v>
      </c>
      <c r="GF221" s="15">
        <v>-1.62579632071721E-3</v>
      </c>
      <c r="GG221" s="15">
        <v>5.1910247153758686E-3</v>
      </c>
      <c r="GH221" s="15">
        <v>-1.0469818332039593E-2</v>
      </c>
      <c r="GI221" s="15">
        <v>-6.9361524061987883E-3</v>
      </c>
      <c r="GJ221" s="15">
        <v>-1.8226433366791131E-3</v>
      </c>
      <c r="GK221" s="15">
        <v>-8.6650416215392021E-3</v>
      </c>
      <c r="GL221" s="15">
        <v>-3.0454667871824392E-3</v>
      </c>
      <c r="GM221" s="15">
        <v>5.3295769748889932E-3</v>
      </c>
      <c r="GN221" s="15">
        <v>4.719676756786328E-3</v>
      </c>
      <c r="GO221" s="15">
        <v>-6.6089933714657901E-3</v>
      </c>
      <c r="GP221" s="15">
        <v>-3.7537581615043896E-3</v>
      </c>
      <c r="GQ221" s="15">
        <v>9.1784508156692313E-3</v>
      </c>
      <c r="GR221" s="15">
        <v>8.1190009936700086E-3</v>
      </c>
      <c r="GS221" s="15">
        <v>1.8112665701695233E-3</v>
      </c>
      <c r="GT221" s="15">
        <v>1.7264705056582504E-2</v>
      </c>
      <c r="GU221" s="15">
        <v>-8.0163568306115731E-3</v>
      </c>
      <c r="GV221" s="15">
        <v>2.5856714018110023E-2</v>
      </c>
      <c r="GW221" s="15">
        <v>3.6885974868168855E-3</v>
      </c>
      <c r="GX221" s="15">
        <v>-2.7493525795644395E-3</v>
      </c>
      <c r="GY221" s="15">
        <v>0</v>
      </c>
      <c r="GZ221" s="15">
        <v>-6.3872257660508029E-4</v>
      </c>
      <c r="HA221" s="15">
        <v>1.7455398149901304E-2</v>
      </c>
      <c r="HB221" s="15">
        <v>-8.8144562780565416E-4</v>
      </c>
      <c r="HC221" s="15">
        <v>2.1528253263649391E-2</v>
      </c>
      <c r="HD221" s="15">
        <v>6.2305497506361628E-3</v>
      </c>
      <c r="HE221" s="15">
        <v>3.7842952201847137E-4</v>
      </c>
      <c r="HF221" s="15">
        <v>2.9386871321154764E-2</v>
      </c>
      <c r="HG221" s="15">
        <v>6.6006840313520927E-3</v>
      </c>
      <c r="HH221" s="15">
        <v>8.3757594050100741E-3</v>
      </c>
      <c r="HI221" s="15">
        <v>-1.52083065771798E-2</v>
      </c>
      <c r="HJ221" s="15">
        <v>5.9844583152404863E-3</v>
      </c>
      <c r="HK221" s="15">
        <v>-1.8363604425962793E-3</v>
      </c>
      <c r="HL221" s="15">
        <v>-9.8522964430117071E-3</v>
      </c>
      <c r="HM221" s="15">
        <v>8.346660491012502E-3</v>
      </c>
      <c r="HN221" s="15">
        <v>-7.4883345242443425E-3</v>
      </c>
      <c r="HO221" s="15">
        <v>-0.14498894101486073</v>
      </c>
      <c r="HP221" s="15">
        <v>-7.9489759754111274E-3</v>
      </c>
      <c r="HQ221" s="15">
        <v>2.9598833542214487E-2</v>
      </c>
      <c r="HR221" s="15">
        <v>-3.09873557380832E-2</v>
      </c>
      <c r="HS221" s="15">
        <v>-2.8181187892669077E-2</v>
      </c>
      <c r="HT221" s="15">
        <v>6.7501617220851054E-3</v>
      </c>
      <c r="HU221" s="15">
        <v>2.5467738322187809E-3</v>
      </c>
      <c r="HV221" s="15">
        <v>-1.4674495696314948E-3</v>
      </c>
      <c r="HW221" s="15">
        <v>5.6417639066680941E-3</v>
      </c>
      <c r="HX221" s="15">
        <v>9.772064733792522E-3</v>
      </c>
      <c r="HY221" s="15">
        <v>9.2933604566939557E-3</v>
      </c>
      <c r="HZ221" s="15">
        <v>-7.7195094682059179E-3</v>
      </c>
      <c r="IA221" s="15">
        <v>3.1298930089275656E-3</v>
      </c>
      <c r="IB221" s="15">
        <v>2.8924975975915001E-3</v>
      </c>
      <c r="IC221" s="15">
        <v>-1.443427486678205E-4</v>
      </c>
      <c r="ID221" s="15">
        <v>-1.394495169336499E-3</v>
      </c>
      <c r="IE221" s="15">
        <v>-2.7337982625928949E-3</v>
      </c>
      <c r="IF221" s="15">
        <v>4.6712520357584629E-3</v>
      </c>
      <c r="IG221" s="15">
        <v>5.0593608601733064E-3</v>
      </c>
      <c r="IH221" s="15">
        <v>-7.8398536946003849E-3</v>
      </c>
      <c r="II221" s="15">
        <v>-1.6471193341336258E-3</v>
      </c>
      <c r="IJ221" s="15">
        <v>-4.308803793818451E-3</v>
      </c>
      <c r="IK221" s="15">
        <v>5.814680085378561E-3</v>
      </c>
      <c r="IL221" s="15">
        <v>-4.3029326288092978E-3</v>
      </c>
      <c r="IM221" s="15">
        <v>-1.9704439872987251E-3</v>
      </c>
      <c r="IN221" s="15">
        <v>-8.8192634340813602E-3</v>
      </c>
      <c r="IO221" s="15">
        <v>3.7950709685515343E-3</v>
      </c>
      <c r="IP221" s="15">
        <v>2.5818295714913297E-2</v>
      </c>
      <c r="IQ221" s="15">
        <v>-1.2812865952347971E-2</v>
      </c>
      <c r="IR221" s="15">
        <v>2.9216719836993282E-2</v>
      </c>
      <c r="IS221" s="15">
        <v>6.0558482803733512E-3</v>
      </c>
      <c r="IT221" s="15">
        <v>-1.433026340917231E-2</v>
      </c>
      <c r="IU221" s="15">
        <v>-1.218826172488355E-2</v>
      </c>
      <c r="IV221" s="15">
        <v>1.3817824832993271E-2</v>
      </c>
      <c r="IW221" s="15">
        <v>-7.1556353679372645E-4</v>
      </c>
      <c r="IX221" s="15">
        <v>2.3649301986185815E-2</v>
      </c>
      <c r="IY221" s="15">
        <v>-9.2336109976876154E-4</v>
      </c>
      <c r="IZ221" s="15">
        <v>-1.1208070983569343E-3</v>
      </c>
      <c r="JA221" s="15">
        <v>1.0949014489670303E-2</v>
      </c>
      <c r="JB221" s="15">
        <v>1.1624062507972942E-2</v>
      </c>
      <c r="JC221" s="15">
        <v>-1.0884461198423331E-2</v>
      </c>
      <c r="JD221" s="15">
        <v>0</v>
      </c>
      <c r="JE221" s="15">
        <v>1.5504186535965254E-2</v>
      </c>
      <c r="JF221" s="15">
        <v>6.4133928892908688E-3</v>
      </c>
      <c r="JG221" s="15">
        <v>2.2008224064384782E-2</v>
      </c>
      <c r="JH221" s="15">
        <v>-6.7769842790238203E-3</v>
      </c>
      <c r="JI221" s="15">
        <v>1.2683126166989446E-2</v>
      </c>
      <c r="JJ221" s="15">
        <v>3.9370079248698925E-4</v>
      </c>
      <c r="JK221" s="15">
        <v>-9.7703641186982805E-3</v>
      </c>
      <c r="JL221" s="15">
        <v>1.0791471632764386E-2</v>
      </c>
      <c r="JM221" s="15">
        <v>-4.8846772836075728E-3</v>
      </c>
      <c r="JN221" s="15">
        <v>1.7842544321706123E-3</v>
      </c>
      <c r="JO221" s="15">
        <v>5.0230049227419568E-2</v>
      </c>
      <c r="JP221" s="15">
        <v>-1.7576125491039884E-2</v>
      </c>
      <c r="JQ221" s="15">
        <v>-9.4759370591244695E-3</v>
      </c>
      <c r="JR221" s="15">
        <v>-3.034903695153936E-3</v>
      </c>
      <c r="JS221" s="15">
        <v>8.6778347716264491E-3</v>
      </c>
      <c r="JT221" s="15">
        <v>1.0027431331002683E-2</v>
      </c>
      <c r="JU221" s="15">
        <v>2.5933382026504442E-2</v>
      </c>
      <c r="JV221" s="15">
        <v>1.053619911124197E-2</v>
      </c>
      <c r="JW221" s="15">
        <v>-2.7961229473308334E-3</v>
      </c>
      <c r="JX221" s="15">
        <v>-6.9359505502423315E-3</v>
      </c>
      <c r="JY221" s="15">
        <v>4.0425399986653513E-3</v>
      </c>
      <c r="JZ221" s="15">
        <v>3.5900197836656594E-4</v>
      </c>
      <c r="KA221" s="15">
        <v>-1.2448650929176431E-3</v>
      </c>
      <c r="KB221" s="15">
        <v>1.713796477734598E-3</v>
      </c>
      <c r="KC221" s="15">
        <v>-3.550432745778221E-2</v>
      </c>
      <c r="KD221" s="15">
        <v>6.9522901905175747E-4</v>
      </c>
      <c r="KE221" s="15">
        <v>-4.0152580342718341E-4</v>
      </c>
      <c r="KF221" s="15">
        <v>-9.1083338673560946E-3</v>
      </c>
      <c r="KG221" s="15">
        <v>3.5785326458926208E-3</v>
      </c>
      <c r="KH221" s="15">
        <v>-4.0639449050539934E-3</v>
      </c>
      <c r="KI221" s="15">
        <v>6.4262984455284002E-3</v>
      </c>
      <c r="KJ221" s="15">
        <v>-2.583819605684461E-2</v>
      </c>
      <c r="KK221" s="15">
        <v>3.194890896519067E-3</v>
      </c>
      <c r="KL221" s="15">
        <v>-2.1447729401343177E-3</v>
      </c>
      <c r="KM221" s="15">
        <v>-1.150455166721415E-2</v>
      </c>
      <c r="KN221" s="15">
        <v>-3.0150776609778099E-3</v>
      </c>
      <c r="KO221" s="15">
        <v>1.7777358216306171E-2</v>
      </c>
      <c r="KP221" s="15">
        <v>-8.1223571243198393E-3</v>
      </c>
      <c r="KQ221" s="15">
        <v>1.7466795651031139E-2</v>
      </c>
      <c r="KR221" s="15">
        <v>-3.2289340291714748E-3</v>
      </c>
      <c r="KS221" s="15">
        <v>3.0405823916660234E-3</v>
      </c>
      <c r="KT221" s="15">
        <v>-1.1366865599056369E-4</v>
      </c>
      <c r="KU221" s="15">
        <v>-1.05693993780086E-2</v>
      </c>
      <c r="KV221" s="15">
        <v>-1.3836576886588562E-3</v>
      </c>
      <c r="KW221" s="15">
        <v>3.5579312605059981E-3</v>
      </c>
      <c r="KX221" s="15">
        <v>1.5825041144396892E-2</v>
      </c>
      <c r="KY221" s="15">
        <v>2.1353490374001246E-3</v>
      </c>
      <c r="KZ221" s="15">
        <v>6.3918402341503269E-3</v>
      </c>
      <c r="LA221" s="15">
        <v>4.0202555636558134E-3</v>
      </c>
      <c r="LB221" s="15">
        <v>5.2558903841182867E-3</v>
      </c>
      <c r="LC221" s="15">
        <v>-1.0189990905749907E-2</v>
      </c>
      <c r="LD221" s="15">
        <v>-2.1446960757129773E-2</v>
      </c>
      <c r="LE221" s="15">
        <v>-7.034661044525649E-3</v>
      </c>
      <c r="LF221" s="15">
        <v>-5.1189512561994393E-3</v>
      </c>
      <c r="LG221" s="15">
        <v>-2.5231300181210929E-3</v>
      </c>
      <c r="LH221" s="15">
        <v>-1.0552722199159727E-2</v>
      </c>
      <c r="LI221" s="15">
        <v>1.6983425191546626E-2</v>
      </c>
      <c r="LJ221" s="15">
        <v>3.6961427158170045E-3</v>
      </c>
      <c r="LK221" s="15">
        <v>1.7861704161952407E-3</v>
      </c>
      <c r="LL221" s="15">
        <v>-1.0848929732386024E-3</v>
      </c>
      <c r="LM221" s="15">
        <v>-7.2530659826169422E-3</v>
      </c>
      <c r="LN221" s="15">
        <v>5.0045358136994031E-3</v>
      </c>
      <c r="LO221" s="15">
        <v>7.1290959892863787E-3</v>
      </c>
      <c r="LP221" s="15">
        <v>5.329504872566739E-3</v>
      </c>
      <c r="LQ221" s="15">
        <v>1.3155865237964359E-2</v>
      </c>
      <c r="LR221" s="15">
        <v>1.3551686485799066E-2</v>
      </c>
      <c r="LS221" s="15">
        <v>-6.1052443184816006E-3</v>
      </c>
      <c r="LT221" s="15">
        <v>9.8457199185732029E-3</v>
      </c>
      <c r="LU221" s="15">
        <v>8.9879614086865837E-3</v>
      </c>
      <c r="LV221" s="15">
        <v>-4.5995890362135394E-3</v>
      </c>
      <c r="LW221" s="15">
        <v>-1.6294587714714676E-2</v>
      </c>
      <c r="LX221" s="15">
        <v>6.5958465583511733E-3</v>
      </c>
      <c r="LY221" s="15">
        <v>-5.1129212364517387E-3</v>
      </c>
      <c r="LZ221" s="15">
        <v>2.4531701644767163E-2</v>
      </c>
      <c r="MA221" s="15">
        <v>7.4926938325362416E-2</v>
      </c>
      <c r="MB221" s="15">
        <v>-1.6046250461704058E-2</v>
      </c>
      <c r="MC221" s="15">
        <v>2.0220746204053799E-2</v>
      </c>
      <c r="MD221" s="15">
        <v>4.0771579139029911E-3</v>
      </c>
      <c r="ME221" s="15">
        <v>-2.1001477822034055E-3</v>
      </c>
      <c r="MF221" s="15">
        <v>-3.6164307990123282E-2</v>
      </c>
      <c r="MG221" s="15">
        <v>-1.0660587636230559E-2</v>
      </c>
      <c r="MH221" s="15">
        <v>-2.939240954534295E-3</v>
      </c>
      <c r="MI221" s="15">
        <v>1.4388737452099671E-2</v>
      </c>
      <c r="MJ221" s="15">
        <v>1.2134451191652821E-3</v>
      </c>
      <c r="MK221" s="15">
        <v>6.6524765595032086E-3</v>
      </c>
      <c r="ML221" s="15">
        <v>-3.3048984788889187E-2</v>
      </c>
      <c r="MM221" s="15">
        <v>-9.1477365732665396E-4</v>
      </c>
      <c r="MN221" s="15">
        <v>-8.4803764675902456E-3</v>
      </c>
      <c r="MO221" s="15">
        <v>6.2660619272047052E-2</v>
      </c>
      <c r="MP221" s="15">
        <v>3.2892061559837188E-3</v>
      </c>
      <c r="MQ221" s="15">
        <v>5.5022980785121377E-2</v>
      </c>
      <c r="MR221" s="15">
        <v>3.6036075032983964E-3</v>
      </c>
      <c r="MS221" s="15">
        <v>2.4878344123119057E-2</v>
      </c>
      <c r="MT221" s="15">
        <v>6.7796869853787691E-3</v>
      </c>
      <c r="MU221" s="15">
        <v>-6.4516352814887193E-3</v>
      </c>
      <c r="MV221" s="15">
        <v>8.0720711506471182E-3</v>
      </c>
      <c r="MW221" s="15">
        <v>-5.3437095825197905E-3</v>
      </c>
      <c r="MX221" s="15">
        <v>1.3236269305081242E-3</v>
      </c>
      <c r="MY221" s="15">
        <v>-9.0101165124048164E-4</v>
      </c>
      <c r="MZ221" s="15">
        <v>-3.2755722807642537E-2</v>
      </c>
      <c r="NA221" s="15">
        <v>-9.9864652006759393E-3</v>
      </c>
      <c r="NB221" s="15">
        <v>4.6143125307297585E-3</v>
      </c>
      <c r="NC221" s="15">
        <v>-6.8728792877619524E-3</v>
      </c>
      <c r="ND221" s="15">
        <v>-1.3754244908547467E-3</v>
      </c>
      <c r="NE221" s="15">
        <v>-1.5253214016138616E-2</v>
      </c>
      <c r="NF221" s="15">
        <v>8.5117515004819025E-2</v>
      </c>
      <c r="NG221" s="15">
        <v>-1.5268843625192003E-3</v>
      </c>
      <c r="NH221" s="15">
        <v>-6.3614448994193093E-2</v>
      </c>
      <c r="NI221" s="15">
        <v>-4.1534048355139162E-3</v>
      </c>
      <c r="NJ221" s="15">
        <v>2.3702112306788307E-2</v>
      </c>
      <c r="NK221" s="15">
        <v>-5.7551992396480444E-3</v>
      </c>
      <c r="NL221" s="15">
        <v>-1.4713612743795332E-3</v>
      </c>
      <c r="NM221" s="15">
        <v>0</v>
      </c>
      <c r="NN221" s="15">
        <v>5.059032712395206E-3</v>
      </c>
      <c r="NO221" s="15">
        <v>1.4570607991089422E-2</v>
      </c>
      <c r="NP221" s="15">
        <v>4.5117704636621651E-3</v>
      </c>
      <c r="NQ221" s="15">
        <v>3.6535473711680096E-3</v>
      </c>
      <c r="NR221" s="15">
        <v>-7.8339212780415598E-4</v>
      </c>
      <c r="NS221" s="15">
        <v>-2.4472327906489831E-3</v>
      </c>
      <c r="NT221" s="15">
        <v>-1.2832166531233889E-2</v>
      </c>
      <c r="NU221" s="15">
        <v>-3.349463496158472E-3</v>
      </c>
      <c r="NV221" s="15">
        <v>0</v>
      </c>
      <c r="NW221" s="15">
        <v>6.9943226421768454E-3</v>
      </c>
      <c r="NX221" s="15">
        <v>-6.1651449128350376E-3</v>
      </c>
      <c r="NY221" s="15">
        <v>-9.656375035919814E-3</v>
      </c>
      <c r="NZ221" s="15">
        <v>8.2295960156457768E-3</v>
      </c>
      <c r="OA221" s="15">
        <v>-1.7100285100236398E-3</v>
      </c>
      <c r="OB221" s="15">
        <v>-7.7198651140177607E-3</v>
      </c>
      <c r="OC221" s="15">
        <v>3.6734053663088884E-3</v>
      </c>
      <c r="OD221" s="15">
        <v>-3.757284149658906E-3</v>
      </c>
      <c r="OE221" s="15">
        <v>-1.7707825236353007E-2</v>
      </c>
      <c r="OF221" s="15">
        <v>-7.6849561693841349E-3</v>
      </c>
      <c r="OG221" s="15">
        <v>1.0507101333325605E-2</v>
      </c>
      <c r="OH221" s="15">
        <v>1.268982545832039E-2</v>
      </c>
      <c r="OI221" s="15">
        <v>5.0716477416844321E-3</v>
      </c>
      <c r="OJ221" s="15">
        <v>1.7780002163390946E-2</v>
      </c>
      <c r="OK221" s="15">
        <v>1.2167918759463684E-3</v>
      </c>
      <c r="OL221" s="15">
        <v>-7.7196294061984043E-3</v>
      </c>
      <c r="OM221" s="15">
        <v>-2.6378279605502935E-3</v>
      </c>
      <c r="ON221" s="15">
        <v>1.0105735980936028E-2</v>
      </c>
      <c r="OO221" s="15">
        <v>-1.483179669183998E-3</v>
      </c>
      <c r="OP221" s="15">
        <v>1.1486905672621736E-2</v>
      </c>
      <c r="OQ221" s="15">
        <v>-2.3487973217553781E-3</v>
      </c>
      <c r="OR221" s="15">
        <v>3.0062631047535333E-2</v>
      </c>
      <c r="OS221" s="15">
        <v>-1.0205353561379667E-2</v>
      </c>
      <c r="OT221" s="15">
        <v>8.2111898303948438E-3</v>
      </c>
      <c r="OU221" s="15">
        <v>-6.0882988672554053E-3</v>
      </c>
      <c r="OV221" s="15">
        <v>1.3997043035404033E-2</v>
      </c>
      <c r="OW221" s="15">
        <v>-8.1575199661978268E-3</v>
      </c>
      <c r="OX221" s="15">
        <v>-2.9650322585688502E-3</v>
      </c>
      <c r="OY221" s="15">
        <v>-1.1967146420180267E-2</v>
      </c>
      <c r="OZ221" s="15">
        <v>-7.0654453992332611E-3</v>
      </c>
      <c r="PA221" s="15">
        <v>5.2486308336590496E-3</v>
      </c>
      <c r="PB221" s="15">
        <v>-3.291445221666362E-3</v>
      </c>
      <c r="PC221" s="15">
        <v>-0.10508639821636684</v>
      </c>
      <c r="PD221" s="15">
        <v>-1.1366762616301157E-2</v>
      </c>
      <c r="PE221" s="15">
        <v>-1.5077457198358552E-3</v>
      </c>
      <c r="PF221" s="15">
        <v>-2.449392478830705E-3</v>
      </c>
      <c r="PG221" s="15">
        <v>1.5884597352185097E-2</v>
      </c>
      <c r="PH221" s="15">
        <v>5.7197486727869088E-3</v>
      </c>
      <c r="PI221" s="15">
        <v>-2.6680912305919471E-3</v>
      </c>
      <c r="PJ221" s="15">
        <v>-3.8876649273197283E-3</v>
      </c>
      <c r="PK221" s="15">
        <v>-4.7273429250006835E-3</v>
      </c>
      <c r="PL221" s="15">
        <v>9.6825910621907568E-3</v>
      </c>
      <c r="PM221" s="15">
        <v>1.3942142376940586E-3</v>
      </c>
      <c r="PN221" s="15">
        <v>7.6585971492192702E-4</v>
      </c>
      <c r="PO221" s="15">
        <v>-5.2379250497323936E-3</v>
      </c>
      <c r="PP221" s="15">
        <v>1.9563097207609013E-3</v>
      </c>
      <c r="PQ221" s="15">
        <v>1.87558667049467E-3</v>
      </c>
      <c r="PR221" s="15">
        <v>3.911602875230711E-3</v>
      </c>
      <c r="PS221" s="15">
        <v>-8.7604918029765659E-3</v>
      </c>
      <c r="PT221" s="15">
        <v>-1.8230767151333243E-2</v>
      </c>
      <c r="PU221" s="15">
        <v>1.875294144236575E-2</v>
      </c>
      <c r="PV221" s="15">
        <v>0</v>
      </c>
      <c r="PW221" s="15">
        <v>-8.058061329762424E-3</v>
      </c>
      <c r="PX221" s="15">
        <v>-1.1062059705858546E-2</v>
      </c>
      <c r="PY221" s="15">
        <v>4.2143598300623027E-3</v>
      </c>
      <c r="PZ221" s="15">
        <v>7.5230052036832596E-3</v>
      </c>
      <c r="QA221" s="15">
        <v>-7.3220875128596329E-3</v>
      </c>
      <c r="QB221" s="15">
        <v>-7.9335029036567434E-3</v>
      </c>
      <c r="QC221" s="15">
        <v>1.9130286995900806E-2</v>
      </c>
      <c r="QD221" s="15">
        <v>7.3704798323896981E-3</v>
      </c>
      <c r="QE221" s="15">
        <v>1.5434483693771144E-3</v>
      </c>
      <c r="QF221" s="15">
        <v>-1.4733286887510628E-3</v>
      </c>
      <c r="QG221" s="15">
        <v>-5.5721537208734788E-3</v>
      </c>
      <c r="QH221" s="15">
        <v>5.2835138621147261E-3</v>
      </c>
      <c r="QI221" s="15">
        <v>7.3442412212115175E-4</v>
      </c>
      <c r="QJ221" s="15">
        <v>4.0844168422248554E-3</v>
      </c>
      <c r="QK221" s="15">
        <v>-5.6284039036706328E-3</v>
      </c>
      <c r="QL221" s="15">
        <v>1.1030247739850041E-2</v>
      </c>
      <c r="QM221" s="15">
        <v>-8.9106711175464227E-4</v>
      </c>
      <c r="QN221" s="15">
        <v>5.6842405964215752E-4</v>
      </c>
      <c r="QO221" s="15">
        <v>-2.4213086890102274E-3</v>
      </c>
      <c r="QP221" s="15">
        <v>-3.0031931475110484E-3</v>
      </c>
      <c r="QQ221" s="15">
        <v>4.4609739406252661E-3</v>
      </c>
      <c r="QR221" s="15">
        <v>5.3426065373005423E-3</v>
      </c>
      <c r="QS221" s="15">
        <v>3.1943239229025137E-3</v>
      </c>
      <c r="QT221" s="15">
        <v>1.288677627635643E-2</v>
      </c>
      <c r="QU221" s="15">
        <v>-8.0140944325710312E-2</v>
      </c>
      <c r="QV221" s="15">
        <v>3.9628793128194031E-3</v>
      </c>
      <c r="QW221" s="15">
        <v>-3.5553162022773058E-3</v>
      </c>
      <c r="QX221" s="15">
        <v>-2.0405195828119256E-3</v>
      </c>
      <c r="QY221" s="15">
        <v>3.6709660643507273E-3</v>
      </c>
      <c r="QZ221" s="15">
        <v>3.5188775913700026E-3</v>
      </c>
      <c r="RA221" s="15">
        <v>-2.1021028761725293E-3</v>
      </c>
      <c r="RB221" s="15">
        <v>1.2278556688386344E-2</v>
      </c>
      <c r="RC221" s="15">
        <v>1.6699141091864871E-3</v>
      </c>
      <c r="RD221" s="15">
        <v>-2.5105928768400952E-3</v>
      </c>
      <c r="RE221" s="15">
        <v>3.3487131925508912E-3</v>
      </c>
      <c r="RF221" s="15">
        <v>1.4243000707054108E-2</v>
      </c>
      <c r="RG221" s="15">
        <v>1.5699819484327044E-4</v>
      </c>
      <c r="RH221" s="15">
        <v>-9.9815458692960324E-3</v>
      </c>
      <c r="RI221" s="15">
        <v>-2.5944310622945275E-3</v>
      </c>
      <c r="RJ221" s="15">
        <v>-4.0690994573658511E-2</v>
      </c>
      <c r="RK221" s="15">
        <v>9.0238512255664156E-3</v>
      </c>
      <c r="RL221" s="15">
        <v>-8.4116414622429116E-3</v>
      </c>
      <c r="RM221" s="15">
        <v>-4.4280515157322439E-3</v>
      </c>
      <c r="RN221" s="15">
        <v>1.5364919796167235E-3</v>
      </c>
      <c r="RO221" s="15">
        <v>1.2178504477959253E-2</v>
      </c>
      <c r="RP221" s="15">
        <v>1.6366977464205412E-2</v>
      </c>
      <c r="RQ221" s="15">
        <v>2.2798548647197218E-2</v>
      </c>
      <c r="RR221" s="15">
        <v>4.3484631501397352E-3</v>
      </c>
      <c r="RS221" s="15">
        <v>1.4226181347308209E-2</v>
      </c>
      <c r="RT221" s="15">
        <v>-1.4963957502141781E-2</v>
      </c>
      <c r="RU221" s="15">
        <v>-8.7101696731296037E-4</v>
      </c>
      <c r="RV221" s="15">
        <v>-1.5250538190090777E-2</v>
      </c>
      <c r="RW221" s="15">
        <v>-1.1265701583464576E-4</v>
      </c>
      <c r="RX221" s="15">
        <v>-5.0368542267050327E-3</v>
      </c>
      <c r="RY221" s="15">
        <v>-1.7999312578376395E-3</v>
      </c>
      <c r="RZ221" s="15">
        <v>-2.7278943945002968E-3</v>
      </c>
      <c r="SA221" s="15">
        <v>2.7670736105962442E-3</v>
      </c>
      <c r="SB221" s="15">
        <v>-3.6022646244843136E-3</v>
      </c>
      <c r="SC221" s="15">
        <v>-3.5834304862922134E-3</v>
      </c>
      <c r="SD221" s="15">
        <v>1.8695088638161434E-3</v>
      </c>
      <c r="SE221" s="15">
        <v>-3.2769008023147985E-3</v>
      </c>
      <c r="SF221" s="15">
        <v>1.7281603775835182E-4</v>
      </c>
      <c r="SG221" s="15">
        <v>2.2784370203707376E-2</v>
      </c>
      <c r="SH221" s="15">
        <v>1.7033849980429276E-2</v>
      </c>
      <c r="SI221" s="15">
        <v>-7.9186623198978286E-3</v>
      </c>
      <c r="SJ221" s="15">
        <v>-7.7422964168313369E-3</v>
      </c>
      <c r="SK221" s="15">
        <v>1.6214846162896656E-2</v>
      </c>
      <c r="SL221" s="15">
        <v>2.5228864831034644E-2</v>
      </c>
      <c r="SM221" s="15">
        <v>4.4704704574612727E-3</v>
      </c>
      <c r="SN221" s="15">
        <v>9.0965951284496787E-3</v>
      </c>
      <c r="SO221" s="15">
        <v>-5.3373179517452497E-3</v>
      </c>
      <c r="SP221" s="15">
        <v>-2.1786500992221499E-3</v>
      </c>
      <c r="SQ221" s="15">
        <v>-8.9686699827604879E-3</v>
      </c>
      <c r="SR221" s="15">
        <v>-1.6455786053364563E-2</v>
      </c>
      <c r="SS221" s="15">
        <v>1.1850820108244611E-2</v>
      </c>
      <c r="ST221" s="15">
        <v>-5.7324904898574107E-2</v>
      </c>
      <c r="SU221" s="15">
        <v>-6.3101437651464612E-4</v>
      </c>
      <c r="SV221" s="15">
        <v>5.2585572534670508E-3</v>
      </c>
      <c r="SW221" s="15">
        <v>-6.7728481393655969E-3</v>
      </c>
      <c r="SX221" s="15">
        <v>1.5875075155622333E-2</v>
      </c>
      <c r="SY221" s="15">
        <v>-7.612317906196416E-3</v>
      </c>
      <c r="SZ221" s="15">
        <v>3.4910106830359709E-4</v>
      </c>
      <c r="TA221" s="15">
        <v>-2.4875634718018579E-3</v>
      </c>
      <c r="TB221" s="15">
        <v>5.8096649139143652E-3</v>
      </c>
      <c r="TC221" s="15">
        <v>-1.1753156316309942E-2</v>
      </c>
      <c r="TD221" s="15">
        <v>-6.4213606668303853E-3</v>
      </c>
      <c r="TE221" s="15">
        <v>-2.8893403516049589E-3</v>
      </c>
      <c r="TF221" s="15">
        <v>-1.7111440190944807E-2</v>
      </c>
      <c r="TG221" s="15">
        <v>-1.076362000707559E-3</v>
      </c>
      <c r="TH221" s="15">
        <v>1.7478597273959763E-2</v>
      </c>
      <c r="TI221" s="15">
        <v>-1.9439057032222068E-2</v>
      </c>
      <c r="TJ221" s="15">
        <v>3.3812373718691362E-3</v>
      </c>
      <c r="TK221" s="15">
        <v>-5.6685713642221853E-3</v>
      </c>
      <c r="TL221" s="15">
        <v>4.5731045400474162E-3</v>
      </c>
      <c r="TM221" s="15">
        <v>7.0332770746163696E-3</v>
      </c>
      <c r="TN221" s="15">
        <v>2.0022915875107732E-2</v>
      </c>
      <c r="TO221" s="23">
        <v>-1.1022453371980344E-3</v>
      </c>
    </row>
    <row r="222" spans="1:535" x14ac:dyDescent="0.35">
      <c r="A222" s="14">
        <v>216</v>
      </c>
      <c r="B222" s="81">
        <v>42677</v>
      </c>
      <c r="C222" s="23">
        <v>-4.5876024261067338E-3</v>
      </c>
      <c r="D222" s="43">
        <f ca="1">OFFSET('CAPM Regression Loop'!$AH$6,$A222,'CAPM Regression Loop'!$D$2)</f>
        <v>-2.3421219995113832E-2</v>
      </c>
      <c r="T222" s="14">
        <v>216</v>
      </c>
      <c r="U222" s="14" t="s">
        <v>218</v>
      </c>
      <c r="V222" s="14">
        <v>0.8286021957131916</v>
      </c>
      <c r="W222" s="14">
        <v>0.18077755409057744</v>
      </c>
      <c r="X222" s="14">
        <v>7.7521042922623282E-2</v>
      </c>
      <c r="Y222" s="14">
        <f t="shared" si="12"/>
        <v>-0.94811441137725883</v>
      </c>
      <c r="Z222" s="14">
        <f t="shared" si="11"/>
        <v>0.94811441137725883</v>
      </c>
      <c r="AA222" s="14">
        <f t="shared" si="13"/>
        <v>1</v>
      </c>
      <c r="AF222" s="80"/>
      <c r="AH222" s="81"/>
      <c r="AI222" s="15">
        <v>9.2039305968850509E-3</v>
      </c>
      <c r="AJ222" s="15">
        <v>-8.3449719321805338E-3</v>
      </c>
      <c r="AK222" s="15">
        <v>5.1265500919816919E-3</v>
      </c>
      <c r="AL222" s="15">
        <v>-1.5897724397355366E-2</v>
      </c>
      <c r="AM222" s="15">
        <v>-1.5974780607734385E-2</v>
      </c>
      <c r="AN222" s="15">
        <v>-4.9106169860164098E-2</v>
      </c>
      <c r="AO222" s="15">
        <v>-8.3031094561822321E-3</v>
      </c>
      <c r="AP222" s="15">
        <v>-1.4094307010996307E-2</v>
      </c>
      <c r="AQ222" s="15">
        <v>1.2015539282542566E-2</v>
      </c>
      <c r="AR222" s="15">
        <v>2.9801606246017106E-3</v>
      </c>
      <c r="AS222" s="15">
        <v>3.59066813072854E-3</v>
      </c>
      <c r="AT222" s="15">
        <v>-7.2500456992786351E-3</v>
      </c>
      <c r="AU222" s="15">
        <v>9.9980004082435007E-5</v>
      </c>
      <c r="AV222" s="15">
        <v>-1.5702134926688378E-2</v>
      </c>
      <c r="AW222" s="15">
        <v>8.5960414697980377E-3</v>
      </c>
      <c r="AX222" s="15">
        <v>4.9390684328580979E-3</v>
      </c>
      <c r="AY222" s="15">
        <v>2.4990529303574337E-2</v>
      </c>
      <c r="AZ222" s="15">
        <v>-4.7415925725824409E-3</v>
      </c>
      <c r="BA222" s="15">
        <v>6.5583562333340261E-3</v>
      </c>
      <c r="BB222" s="15">
        <v>-4.6917140456441707E-2</v>
      </c>
      <c r="BC222" s="15">
        <v>-4.0443591034427837E-2</v>
      </c>
      <c r="BD222" s="15">
        <v>-4.1058451840647308E-3</v>
      </c>
      <c r="BE222" s="15">
        <v>2.0868136277056984E-2</v>
      </c>
      <c r="BF222" s="15">
        <v>6.7354495846469889E-3</v>
      </c>
      <c r="BG222" s="15">
        <v>-1.1806159697894865E-2</v>
      </c>
      <c r="BH222" s="15">
        <v>1.8669617842556156E-2</v>
      </c>
      <c r="BI222" s="15">
        <v>1.0158298573609689E-2</v>
      </c>
      <c r="BJ222" s="15">
        <v>-1.8490073063468886E-2</v>
      </c>
      <c r="BK222" s="15">
        <v>1.1075945761946872E-2</v>
      </c>
      <c r="BL222" s="15">
        <v>-9.4756797993415017E-4</v>
      </c>
      <c r="BM222" s="15">
        <v>-1.7237330915382196E-3</v>
      </c>
      <c r="BN222" s="15">
        <v>-1.1255834628721447E-2</v>
      </c>
      <c r="BO222" s="15">
        <v>-8.9153636579522803E-3</v>
      </c>
      <c r="BP222" s="15">
        <v>3.6215521701033096E-3</v>
      </c>
      <c r="BQ222" s="15">
        <v>9.7569128593485294E-3</v>
      </c>
      <c r="BR222" s="15">
        <v>-2.5410245658254001E-2</v>
      </c>
      <c r="BS222" s="15">
        <v>9.0643727731871959E-3</v>
      </c>
      <c r="BT222" s="15">
        <v>3.1833080201914784E-3</v>
      </c>
      <c r="BU222" s="15">
        <v>1.9183218614175035E-3</v>
      </c>
      <c r="BV222" s="15">
        <v>-3.5087755296793655E-3</v>
      </c>
      <c r="BW222" s="15">
        <v>-6.9735199797760647E-2</v>
      </c>
      <c r="BX222" s="15">
        <v>-2.4361339717065771E-2</v>
      </c>
      <c r="BY222" s="15">
        <v>8.7029528105533119E-3</v>
      </c>
      <c r="BZ222" s="15">
        <v>-4.7819742725085639E-3</v>
      </c>
      <c r="CA222" s="15">
        <v>-6.8560501371402516E-2</v>
      </c>
      <c r="CB222" s="15">
        <v>1.8273948103813679E-3</v>
      </c>
      <c r="CC222" s="15">
        <v>-3.4503484575051273E-3</v>
      </c>
      <c r="CD222" s="15">
        <v>-3.3846186156935958E-3</v>
      </c>
      <c r="CE222" s="15">
        <v>-1.9802627296179643E-2</v>
      </c>
      <c r="CF222" s="15">
        <v>1.791370457195007E-2</v>
      </c>
      <c r="CG222" s="15">
        <v>6.1144290677820554E-3</v>
      </c>
      <c r="CH222" s="15">
        <v>2.4887872779852057E-3</v>
      </c>
      <c r="CI222" s="15">
        <v>2.0941671786672087E-2</v>
      </c>
      <c r="CJ222" s="15">
        <v>-5.5332828962990112E-3</v>
      </c>
      <c r="CK222" s="15">
        <v>-1.8351435032500849E-3</v>
      </c>
      <c r="CL222" s="15">
        <v>8.5204363382997833E-3</v>
      </c>
      <c r="CM222" s="15">
        <v>1.1375178963726419E-3</v>
      </c>
      <c r="CN222" s="15">
        <v>-5.1999974707481285E-3</v>
      </c>
      <c r="CO222" s="15">
        <v>0</v>
      </c>
      <c r="CP222" s="15">
        <v>2.9908161580453475E-3</v>
      </c>
      <c r="CQ222" s="15">
        <v>-2.8523291735508944E-3</v>
      </c>
      <c r="CR222" s="15">
        <v>-7.3202941269374976E-3</v>
      </c>
      <c r="CS222" s="15">
        <v>8.0923426049457712E-3</v>
      </c>
      <c r="CT222" s="15">
        <v>3.7116449860843684E-2</v>
      </c>
      <c r="CU222" s="15">
        <v>8.1045018119390994E-3</v>
      </c>
      <c r="CV222" s="15">
        <v>1.3677609050339623E-2</v>
      </c>
      <c r="CW222" s="15">
        <v>-1.3690635987937481E-2</v>
      </c>
      <c r="CX222" s="15">
        <v>3.9576352436431856E-3</v>
      </c>
      <c r="CY222" s="15">
        <v>7.4439475770821375E-3</v>
      </c>
      <c r="CZ222" s="15">
        <v>1.7015105005982755E-2</v>
      </c>
      <c r="DA222" s="15">
        <v>-7.1443050452774989E-3</v>
      </c>
      <c r="DB222" s="15">
        <v>-2.781642961876914E-3</v>
      </c>
      <c r="DC222" s="15">
        <v>-1.5364847855097327E-2</v>
      </c>
      <c r="DD222" s="15">
        <v>-2.2767085140720966E-3</v>
      </c>
      <c r="DE222" s="15">
        <v>-7.2366696462139316E-3</v>
      </c>
      <c r="DF222" s="15">
        <v>-4.5498941019772544E-3</v>
      </c>
      <c r="DG222" s="15">
        <v>-1.1614532420693114E-2</v>
      </c>
      <c r="DH222" s="15">
        <v>-4.8950386733481469E-2</v>
      </c>
      <c r="DI222" s="15">
        <v>1.9706866828600273E-3</v>
      </c>
      <c r="DJ222" s="15">
        <v>-2.1671959359200223E-3</v>
      </c>
      <c r="DK222" s="15">
        <v>1.5078576813649927E-2</v>
      </c>
      <c r="DL222" s="15">
        <v>1.4298199274429047E-3</v>
      </c>
      <c r="DM222" s="15">
        <v>6.3262750528773806E-3</v>
      </c>
      <c r="DN222" s="15">
        <v>-2.6200390906371889E-3</v>
      </c>
      <c r="DO222" s="15">
        <v>1.0353039541579692E-3</v>
      </c>
      <c r="DP222" s="15">
        <v>-4.8733039916676688E-3</v>
      </c>
      <c r="DQ222" s="15">
        <v>-6.4175380691151142E-3</v>
      </c>
      <c r="DR222" s="15">
        <v>-8.8853337355691231E-2</v>
      </c>
      <c r="DS222" s="15">
        <v>6.4922893688006498E-3</v>
      </c>
      <c r="DT222" s="15">
        <v>-6.8539459554450122E-2</v>
      </c>
      <c r="DU222" s="15">
        <v>1.6807118316381407E-2</v>
      </c>
      <c r="DV222" s="15">
        <v>6.9869279866801599E-3</v>
      </c>
      <c r="DW222" s="15">
        <v>-2.1946396780176698E-2</v>
      </c>
      <c r="DX222" s="15">
        <v>-4.5926258645110985E-3</v>
      </c>
      <c r="DY222" s="15">
        <v>5.9588869006711662E-3</v>
      </c>
      <c r="DZ222" s="15">
        <v>-8.6067550693079333E-3</v>
      </c>
      <c r="EA222" s="15">
        <v>-8.2469324559999741E-3</v>
      </c>
      <c r="EB222" s="15">
        <v>1.5857287762849255E-3</v>
      </c>
      <c r="EC222" s="15">
        <v>-8.4953949916374717E-3</v>
      </c>
      <c r="ED222" s="15">
        <v>1.7826133153933593E-2</v>
      </c>
      <c r="EE222" s="15">
        <v>1.3649888155916641E-2</v>
      </c>
      <c r="EF222" s="15">
        <v>2.4643693392885992E-4</v>
      </c>
      <c r="EG222" s="15">
        <v>7.070613389662945E-3</v>
      </c>
      <c r="EH222" s="15">
        <v>-3.9486724554163308E-3</v>
      </c>
      <c r="EI222" s="15">
        <v>1.9261513742275336E-2</v>
      </c>
      <c r="EJ222" s="15">
        <v>-4.0019373082344411E-3</v>
      </c>
      <c r="EK222" s="15">
        <v>-5.9406115301211711E-3</v>
      </c>
      <c r="EL222" s="15">
        <v>-4.8043048462794724E-3</v>
      </c>
      <c r="EM222" s="15">
        <v>5.2525620059851149E-3</v>
      </c>
      <c r="EN222" s="15">
        <v>-1.151145516781465E-3</v>
      </c>
      <c r="EO222" s="15">
        <v>8.5224516754484354E-3</v>
      </c>
      <c r="EP222" s="15">
        <v>-1.2520801986752853E-2</v>
      </c>
      <c r="EQ222" s="15">
        <v>4.4843124473285863E-3</v>
      </c>
      <c r="ER222" s="15">
        <v>-3.2187853218752695E-3</v>
      </c>
      <c r="ES222" s="15">
        <v>-1.1532915813724188E-2</v>
      </c>
      <c r="ET222" s="15">
        <v>-2.3060461545307545E-3</v>
      </c>
      <c r="EU222" s="15">
        <v>9.7333842211884177E-3</v>
      </c>
      <c r="EV222" s="15">
        <v>1.2607246343067029E-2</v>
      </c>
      <c r="EW222" s="15">
        <v>4.0864038183907525E-3</v>
      </c>
      <c r="EX222" s="15">
        <v>-5.0031629257496942E-2</v>
      </c>
      <c r="EY222" s="15">
        <v>4.6574894982343027E-3</v>
      </c>
      <c r="EZ222" s="15">
        <v>-4.1853573801931658E-3</v>
      </c>
      <c r="FA222" s="15">
        <v>-2.8759836211060867E-2</v>
      </c>
      <c r="FB222" s="15">
        <v>0</v>
      </c>
      <c r="FC222" s="15">
        <v>5.0499272139612949E-3</v>
      </c>
      <c r="FD222" s="15">
        <v>3.3681406041228528E-3</v>
      </c>
      <c r="FE222" s="15">
        <v>-2.3852116988446655E-4</v>
      </c>
      <c r="FF222" s="15">
        <v>1.5867622053099947E-3</v>
      </c>
      <c r="FG222" s="15">
        <v>5.3696209203576081E-3</v>
      </c>
      <c r="FH222" s="15">
        <v>-1.549296174264151E-2</v>
      </c>
      <c r="FI222" s="15">
        <v>3.9438059497497969E-3</v>
      </c>
      <c r="FJ222" s="15">
        <v>-1.1247921748543067E-2</v>
      </c>
      <c r="FK222" s="15">
        <v>-2.6096048212499181E-3</v>
      </c>
      <c r="FL222" s="15">
        <v>1.5760257125816586E-2</v>
      </c>
      <c r="FM222" s="15">
        <v>2.2755002993663842E-2</v>
      </c>
      <c r="FN222" s="15">
        <v>1.7893930066594788E-2</v>
      </c>
      <c r="FO222" s="15">
        <v>-3.2721352590984977E-3</v>
      </c>
      <c r="FP222" s="15">
        <v>-5.5618332025175986E-3</v>
      </c>
      <c r="FQ222" s="15">
        <v>5.5395540448583101E-3</v>
      </c>
      <c r="FR222" s="15">
        <v>-1.7266038242909888E-2</v>
      </c>
      <c r="FS222" s="15">
        <v>9.0456813042691462E-4</v>
      </c>
      <c r="FT222" s="15">
        <v>-4.4902499024347337E-3</v>
      </c>
      <c r="FU222" s="15">
        <v>-9.2723905621642736E-3</v>
      </c>
      <c r="FV222" s="15">
        <v>-1.2770770045608169E-2</v>
      </c>
      <c r="FW222" s="15">
        <v>9.654063501212274E-4</v>
      </c>
      <c r="FX222" s="15">
        <v>-2.5644313514042313E-4</v>
      </c>
      <c r="FY222" s="15">
        <v>8.4171243314584612E-3</v>
      </c>
      <c r="FZ222" s="15">
        <v>2.3983163000936371E-2</v>
      </c>
      <c r="GA222" s="15">
        <v>-6.3634876909701554E-3</v>
      </c>
      <c r="GB222" s="15">
        <v>4.3099476442079437E-3</v>
      </c>
      <c r="GC222" s="15">
        <v>1.7539913457133863E-2</v>
      </c>
      <c r="GD222" s="15">
        <v>-7.1023025820665733E-3</v>
      </c>
      <c r="GE222" s="15">
        <v>-7.259072069278687E-3</v>
      </c>
      <c r="GF222" s="15">
        <v>6.7709393879405956E-4</v>
      </c>
      <c r="GG222" s="15">
        <v>4.4009850985317327E-3</v>
      </c>
      <c r="GH222" s="15">
        <v>4.9382816405825767E-3</v>
      </c>
      <c r="GI222" s="15">
        <v>-2.5192124580617887E-2</v>
      </c>
      <c r="GJ222" s="15">
        <v>1.0136648811606131E-2</v>
      </c>
      <c r="GK222" s="15">
        <v>-4.0048111195125878E-3</v>
      </c>
      <c r="GL222" s="15">
        <v>1.245781601676272E-2</v>
      </c>
      <c r="GM222" s="15">
        <v>-2.1785699833718822E-2</v>
      </c>
      <c r="GN222" s="15">
        <v>7.0394004363325919E-3</v>
      </c>
      <c r="GO222" s="15">
        <v>-5.9421597830493144E-3</v>
      </c>
      <c r="GP222" s="15">
        <v>-1.1233852520120841E-3</v>
      </c>
      <c r="GQ222" s="15">
        <v>-3.7652193136475047E-2</v>
      </c>
      <c r="GR222" s="15">
        <v>1.3463249141233948E-2</v>
      </c>
      <c r="GS222" s="15">
        <v>2.5412974286725481E-3</v>
      </c>
      <c r="GT222" s="15">
        <v>-1.923774088244078E-2</v>
      </c>
      <c r="GU222" s="15">
        <v>-4.2013865193324444E-4</v>
      </c>
      <c r="GV222" s="15">
        <v>-3.4226260704646891E-2</v>
      </c>
      <c r="GW222" s="15">
        <v>6.6288653499578191E-3</v>
      </c>
      <c r="GX222" s="15">
        <v>2.4434954124758451E-3</v>
      </c>
      <c r="GY222" s="15">
        <v>-3.3369350819065142E-3</v>
      </c>
      <c r="GZ222" s="15">
        <v>1.8446694885043764E-2</v>
      </c>
      <c r="HA222" s="15">
        <v>-1.5499817138352147E-2</v>
      </c>
      <c r="HB222" s="15">
        <v>-4.3956114730381093E-3</v>
      </c>
      <c r="HC222" s="15">
        <v>9.1087161982403003E-3</v>
      </c>
      <c r="HD222" s="15">
        <v>-5.8033031250609497E-2</v>
      </c>
      <c r="HE222" s="15">
        <v>-5.6614606775428544E-3</v>
      </c>
      <c r="HF222" s="15">
        <v>1.0304540828814546E-2</v>
      </c>
      <c r="HG222" s="15">
        <v>7.340436970830002E-3</v>
      </c>
      <c r="HH222" s="15">
        <v>-2.1005259036124208E-3</v>
      </c>
      <c r="HI222" s="15">
        <v>1.823358097454577E-2</v>
      </c>
      <c r="HJ222" s="15">
        <v>-1.0665245645002728E-3</v>
      </c>
      <c r="HK222" s="15">
        <v>-5.5902976302927565E-3</v>
      </c>
      <c r="HL222" s="15">
        <v>-9.2937471914594939E-3</v>
      </c>
      <c r="HM222" s="15">
        <v>-2.3495056651191171E-2</v>
      </c>
      <c r="HN222" s="15">
        <v>-1.6952170483611202E-2</v>
      </c>
      <c r="HO222" s="15">
        <v>5.8094663777499538E-3</v>
      </c>
      <c r="HP222" s="15">
        <v>2.1616436902911944E-3</v>
      </c>
      <c r="HQ222" s="15">
        <v>9.9856134164096305E-2</v>
      </c>
      <c r="HR222" s="15">
        <v>6.684169204477082E-2</v>
      </c>
      <c r="HS222" s="15">
        <v>7.0256751767138054E-2</v>
      </c>
      <c r="HT222" s="15">
        <v>-2.3108684063965983E-2</v>
      </c>
      <c r="HU222" s="15">
        <v>1.3030786555784135E-2</v>
      </c>
      <c r="HV222" s="15">
        <v>2.4024035578665203E-3</v>
      </c>
      <c r="HW222" s="15">
        <v>-7.3983074814448126E-3</v>
      </c>
      <c r="HX222" s="15">
        <v>7.8045169199024746E-3</v>
      </c>
      <c r="HY222" s="15">
        <v>-1.0397265632960612E-2</v>
      </c>
      <c r="HZ222" s="15">
        <v>-4.244904333325133E-3</v>
      </c>
      <c r="IA222" s="15">
        <v>-5.8048834582307739E-3</v>
      </c>
      <c r="IB222" s="15">
        <v>-1.2156259741493477E-2</v>
      </c>
      <c r="IC222" s="15">
        <v>-8.5836315450513404E-3</v>
      </c>
      <c r="ID222" s="15">
        <v>-7.9332650048058676E-3</v>
      </c>
      <c r="IE222" s="15">
        <v>-6.0107921261583789E-3</v>
      </c>
      <c r="IF222" s="15">
        <v>-2.1260017929066949E-3</v>
      </c>
      <c r="IG222" s="15">
        <v>-4.8734424362834795E-2</v>
      </c>
      <c r="IH222" s="15">
        <v>-1.5497692375838635E-2</v>
      </c>
      <c r="II222" s="15">
        <v>-2.0975658927972411E-3</v>
      </c>
      <c r="IJ222" s="15">
        <v>3.5835872091082753E-4</v>
      </c>
      <c r="IK222" s="15">
        <v>2.5023932981713065E-3</v>
      </c>
      <c r="IL222" s="15">
        <v>1.4052766118492857E-2</v>
      </c>
      <c r="IM222" s="15">
        <v>2.7103626300092392E-3</v>
      </c>
      <c r="IN222" s="15">
        <v>-7.7745775471300396E-3</v>
      </c>
      <c r="IO222" s="15">
        <v>-2.1317421660753968E-2</v>
      </c>
      <c r="IP222" s="15">
        <v>-2.2760392647399035E-2</v>
      </c>
      <c r="IQ222" s="15">
        <v>-1.8470380181438966E-2</v>
      </c>
      <c r="IR222" s="15">
        <v>-1.934429922787605E-2</v>
      </c>
      <c r="IS222" s="15">
        <v>-9.1487510019937766E-4</v>
      </c>
      <c r="IT222" s="15">
        <v>0</v>
      </c>
      <c r="IU222" s="15">
        <v>-7.9681696491769576E-3</v>
      </c>
      <c r="IV222" s="15">
        <v>-8.9702410988692254E-4</v>
      </c>
      <c r="IW222" s="15">
        <v>-1.0723861617525938E-3</v>
      </c>
      <c r="IX222" s="15">
        <v>5.0175904719589333E-2</v>
      </c>
      <c r="IY222" s="15">
        <v>-1.0147134305465702E-3</v>
      </c>
      <c r="IZ222" s="15">
        <v>1.7618327613330865E-3</v>
      </c>
      <c r="JA222" s="15">
        <v>-1.0041161499490503E-2</v>
      </c>
      <c r="JB222" s="15">
        <v>-7.5368633577030733E-3</v>
      </c>
      <c r="JC222" s="15">
        <v>-8.0862974313577075E-3</v>
      </c>
      <c r="JD222" s="15">
        <v>-3.6387251052891104E-2</v>
      </c>
      <c r="JE222" s="15">
        <v>-3.8718052239853384E-3</v>
      </c>
      <c r="JF222" s="15">
        <v>-1.4324673901035083E-2</v>
      </c>
      <c r="JG222" s="15">
        <v>-2.7271394108659478E-2</v>
      </c>
      <c r="JH222" s="15">
        <v>-1.1455783982035887E-2</v>
      </c>
      <c r="JI222" s="15">
        <v>-1.7271793674420638E-2</v>
      </c>
      <c r="JJ222" s="15">
        <v>2.7602541184612909E-3</v>
      </c>
      <c r="JK222" s="15">
        <v>1.589734009238012E-2</v>
      </c>
      <c r="JL222" s="15">
        <v>-3.5152760535132354E-3</v>
      </c>
      <c r="JM222" s="15">
        <v>-1.0464048700159675E-2</v>
      </c>
      <c r="JN222" s="15">
        <v>-9.4057349589607986E-3</v>
      </c>
      <c r="JO222" s="15">
        <v>-4.5823873462743629E-2</v>
      </c>
      <c r="JP222" s="15">
        <v>-1.7544309650909508E-2</v>
      </c>
      <c r="JQ222" s="15">
        <v>-1.9554103267539827E-2</v>
      </c>
      <c r="JR222" s="15">
        <v>-5.6657375356774196E-3</v>
      </c>
      <c r="JS222" s="15">
        <v>-1.3215047636982396E-2</v>
      </c>
      <c r="JT222" s="15">
        <v>-1.0480843263503873E-2</v>
      </c>
      <c r="JU222" s="15">
        <v>-4.4682826800505598E-3</v>
      </c>
      <c r="JV222" s="15">
        <v>-3.1147796545232654E-4</v>
      </c>
      <c r="JW222" s="15">
        <v>1.0045835190778731E-2</v>
      </c>
      <c r="JX222" s="15">
        <v>8.6934043450035206E-2</v>
      </c>
      <c r="JY222" s="15">
        <v>1.2335890188884457E-3</v>
      </c>
      <c r="JZ222" s="15">
        <v>6.4841725744585431E-3</v>
      </c>
      <c r="KA222" s="15">
        <v>-1.4941316419653893E-2</v>
      </c>
      <c r="KB222" s="15">
        <v>-1.3145272051986033E-2</v>
      </c>
      <c r="KC222" s="15">
        <v>9.4507496093996796E-3</v>
      </c>
      <c r="KD222" s="15">
        <v>1.4789684717683976E-3</v>
      </c>
      <c r="KE222" s="15">
        <v>-9.5885672716591493E-3</v>
      </c>
      <c r="KF222" s="15">
        <v>-4.377651818119741E-3</v>
      </c>
      <c r="KG222" s="15">
        <v>-1.4434259504696772E-2</v>
      </c>
      <c r="KH222" s="15">
        <v>-1.5027788512016336E-2</v>
      </c>
      <c r="KI222" s="15">
        <v>7.1658906685194076E-4</v>
      </c>
      <c r="KJ222" s="15">
        <v>-2.1789852932410168E-2</v>
      </c>
      <c r="KK222" s="15">
        <v>-9.5542128048116109E-3</v>
      </c>
      <c r="KL222" s="15">
        <v>-6.6929926867679657E-4</v>
      </c>
      <c r="KM222" s="15">
        <v>8.8028174698484237E-4</v>
      </c>
      <c r="KN222" s="15">
        <v>1.1100013060074404E-2</v>
      </c>
      <c r="KO222" s="15">
        <v>1.8099121408240066E-2</v>
      </c>
      <c r="KP222" s="15">
        <v>-4.7573740193163983E-4</v>
      </c>
      <c r="KQ222" s="15">
        <v>-3.0419820307717085E-2</v>
      </c>
      <c r="KR222" s="15">
        <v>-3.7955220000435518E-2</v>
      </c>
      <c r="KS222" s="15">
        <v>-1.071771675956628E-2</v>
      </c>
      <c r="KT222" s="15">
        <v>5.6993201120065029E-3</v>
      </c>
      <c r="KU222" s="15">
        <v>1.4347204756603724E-3</v>
      </c>
      <c r="KV222" s="15">
        <v>-8.7189844891505559E-3</v>
      </c>
      <c r="KW222" s="15">
        <v>-3.7798822102577023E-3</v>
      </c>
      <c r="KX222" s="15">
        <v>-2.6957497026042308E-3</v>
      </c>
      <c r="KY222" s="15">
        <v>-1.9459193291386859E-2</v>
      </c>
      <c r="KZ222" s="15">
        <v>-1.9368759166419197E-2</v>
      </c>
      <c r="LA222" s="15">
        <v>-6.0243386244675807E-3</v>
      </c>
      <c r="LB222" s="15">
        <v>-7.4606590876238376E-3</v>
      </c>
      <c r="LC222" s="15">
        <v>-2.6499556030601105E-2</v>
      </c>
      <c r="LD222" s="15">
        <v>5.8315629090796781E-2</v>
      </c>
      <c r="LE222" s="15">
        <v>2.9701655425207652E-3</v>
      </c>
      <c r="LF222" s="15">
        <v>4.5061960957794815E-4</v>
      </c>
      <c r="LG222" s="15">
        <v>-6.3844478729915034E-3</v>
      </c>
      <c r="LH222" s="15">
        <v>-1.208142097420409E-2</v>
      </c>
      <c r="LI222" s="15">
        <v>2.2695760593196145E-3</v>
      </c>
      <c r="LJ222" s="15">
        <v>-3.3349200106118672E-2</v>
      </c>
      <c r="LK222" s="15">
        <v>1.1817735480478504E-2</v>
      </c>
      <c r="LL222" s="15">
        <v>0</v>
      </c>
      <c r="LM222" s="15">
        <v>-2.117625201779104E-3</v>
      </c>
      <c r="LN222" s="15">
        <v>1.191960421034214E-2</v>
      </c>
      <c r="LO222" s="15">
        <v>-7.4498997709219669E-4</v>
      </c>
      <c r="LP222" s="15">
        <v>1.2205905679503545E-2</v>
      </c>
      <c r="LQ222" s="15">
        <v>6.7934785221418687E-4</v>
      </c>
      <c r="LR222" s="15">
        <v>-2.7893522922483142E-2</v>
      </c>
      <c r="LS222" s="15">
        <v>-5.979224453199765E-3</v>
      </c>
      <c r="LT222" s="15">
        <v>-3.8496992895382838E-3</v>
      </c>
      <c r="LU222" s="15">
        <v>-4.702848338707636E-2</v>
      </c>
      <c r="LV222" s="15">
        <v>1.020304139120243E-3</v>
      </c>
      <c r="LW222" s="15">
        <v>-1.557878013409305E-2</v>
      </c>
      <c r="LX222" s="15">
        <v>6.2696130135951739E-3</v>
      </c>
      <c r="LY222" s="15">
        <v>1.5417864294986212E-2</v>
      </c>
      <c r="LZ222" s="15">
        <v>-6.5751542240242208E-3</v>
      </c>
      <c r="MA222" s="15">
        <v>-9.0559439942044153E-3</v>
      </c>
      <c r="MB222" s="15">
        <v>6.3271118845953335E-4</v>
      </c>
      <c r="MC222" s="15">
        <v>-1.0397792461391183E-2</v>
      </c>
      <c r="MD222" s="15">
        <v>1.0742599360438327E-2</v>
      </c>
      <c r="ME222" s="15">
        <v>6.6153717321298924E-3</v>
      </c>
      <c r="MF222" s="15">
        <v>-2.8683737810638481E-2</v>
      </c>
      <c r="MG222" s="15">
        <v>-7.6810818739227735E-4</v>
      </c>
      <c r="MH222" s="15">
        <v>-9.7689482260198118E-3</v>
      </c>
      <c r="MI222" s="15">
        <v>-2.3732701434743195E-2</v>
      </c>
      <c r="MJ222" s="15">
        <v>4.38063489533559E-3</v>
      </c>
      <c r="MK222" s="15">
        <v>-6.9924391668911715E-3</v>
      </c>
      <c r="ML222" s="15">
        <v>0.10183317513985798</v>
      </c>
      <c r="MM222" s="15">
        <v>-3.3470288358588333E-3</v>
      </c>
      <c r="MN222" s="15">
        <v>-3.7087028348844332E-3</v>
      </c>
      <c r="MO222" s="15">
        <v>-3.9199266209688837E-3</v>
      </c>
      <c r="MP222" s="15">
        <v>-3.2892061559837075E-3</v>
      </c>
      <c r="MQ222" s="15">
        <v>-7.9093346519097489E-3</v>
      </c>
      <c r="MR222" s="15">
        <v>-3.6036075032985443E-3</v>
      </c>
      <c r="MS222" s="15">
        <v>-7.148926471694006E-2</v>
      </c>
      <c r="MT222" s="15">
        <v>-3.0188702172517885E-3</v>
      </c>
      <c r="MU222" s="15">
        <v>1.2673757343797387E-2</v>
      </c>
      <c r="MV222" s="15">
        <v>6.2539290762994512E-3</v>
      </c>
      <c r="MW222" s="15">
        <v>1.2928250023051713E-3</v>
      </c>
      <c r="MX222" s="15">
        <v>1.5214493401735859E-2</v>
      </c>
      <c r="MY222" s="15">
        <v>-1.6361260194301182E-3</v>
      </c>
      <c r="MZ222" s="15">
        <v>-5.6108282876457171E-3</v>
      </c>
      <c r="NA222" s="15">
        <v>2.2609098484650762E-3</v>
      </c>
      <c r="NB222" s="15">
        <v>2.0110608413675824E-4</v>
      </c>
      <c r="NC222" s="15">
        <v>-1.989215681859953E-2</v>
      </c>
      <c r="ND222" s="15">
        <v>-1.378238940686184E-2</v>
      </c>
      <c r="NE222" s="15">
        <v>2.9469217128676759E-2</v>
      </c>
      <c r="NF222" s="15">
        <v>2.3977172625971269E-2</v>
      </c>
      <c r="NG222" s="15">
        <v>-2.5034026679505357E-3</v>
      </c>
      <c r="NH222" s="15">
        <v>9.2492684256899045E-4</v>
      </c>
      <c r="NI222" s="15">
        <v>4.9861599148671174E-3</v>
      </c>
      <c r="NJ222" s="15">
        <v>1.2999254543639817E-2</v>
      </c>
      <c r="NK222" s="15">
        <v>-1.1702883710917345E-2</v>
      </c>
      <c r="NL222" s="15">
        <v>-8.3980689378373541E-4</v>
      </c>
      <c r="NM222" s="15">
        <v>4.1237171838621562E-3</v>
      </c>
      <c r="NN222" s="15">
        <v>-8.4495146556424724E-4</v>
      </c>
      <c r="NO222" s="15">
        <v>-2.8253594638071892E-3</v>
      </c>
      <c r="NP222" s="15">
        <v>-3.2247689990148117E-3</v>
      </c>
      <c r="NQ222" s="15">
        <v>2.9071625101291946E-3</v>
      </c>
      <c r="NR222" s="15">
        <v>7.3356367723893534E-3</v>
      </c>
      <c r="NS222" s="15">
        <v>-3.2790664985692035E-3</v>
      </c>
      <c r="NT222" s="15">
        <v>-5.0281087891094287E-3</v>
      </c>
      <c r="NU222" s="15">
        <v>-9.4296714253358244E-3</v>
      </c>
      <c r="NV222" s="15">
        <v>4.9413318578344434E-3</v>
      </c>
      <c r="NW222" s="15">
        <v>-7.1777247518150936E-3</v>
      </c>
      <c r="NX222" s="15">
        <v>-9.9618138737975637E-4</v>
      </c>
      <c r="NY222" s="15">
        <v>-5.0148712833163259E-3</v>
      </c>
      <c r="NZ222" s="15">
        <v>8.818342723126199E-4</v>
      </c>
      <c r="OA222" s="15">
        <v>4.158010148663677E-3</v>
      </c>
      <c r="OB222" s="15">
        <v>-7.4997659838537181E-4</v>
      </c>
      <c r="OC222" s="15">
        <v>-2.4455944548837354E-2</v>
      </c>
      <c r="OD222" s="15">
        <v>-2.4346860982621408E-3</v>
      </c>
      <c r="OE222" s="15">
        <v>-1.6153228388307642E-3</v>
      </c>
      <c r="OF222" s="15">
        <v>7.3635677687388804E-3</v>
      </c>
      <c r="OG222" s="15">
        <v>-4.9337391546079223E-3</v>
      </c>
      <c r="OH222" s="15">
        <v>-1.652019949855445E-2</v>
      </c>
      <c r="OI222" s="15">
        <v>-1.3384038173253027E-2</v>
      </c>
      <c r="OJ222" s="15">
        <v>2.9943130466885859E-3</v>
      </c>
      <c r="OK222" s="15">
        <v>-1.1500177182582977E-2</v>
      </c>
      <c r="OL222" s="15">
        <v>1.872270153743948E-3</v>
      </c>
      <c r="OM222" s="15">
        <v>1.3708021337788432E-3</v>
      </c>
      <c r="ON222" s="15">
        <v>4.2565068429479425E-3</v>
      </c>
      <c r="OO222" s="15">
        <v>-3.899688933184705E-3</v>
      </c>
      <c r="OP222" s="15">
        <v>-6.843018067779599E-3</v>
      </c>
      <c r="OQ222" s="15">
        <v>5.5874281519239727E-3</v>
      </c>
      <c r="OR222" s="15">
        <v>-3.6354242848164055E-2</v>
      </c>
      <c r="OS222" s="15">
        <v>3.3794134521058332E-2</v>
      </c>
      <c r="OT222" s="15">
        <v>-7.3346375463667207E-3</v>
      </c>
      <c r="OU222" s="15">
        <v>9.4016700647308257E-3</v>
      </c>
      <c r="OV222" s="15">
        <v>-3.6836225782934863E-2</v>
      </c>
      <c r="OW222" s="15">
        <v>-6.3380493860086496E-3</v>
      </c>
      <c r="OX222" s="15">
        <v>-1.3922731103868571E-3</v>
      </c>
      <c r="OY222" s="15">
        <v>1.1032512319781885E-2</v>
      </c>
      <c r="OZ222" s="15">
        <v>-3.8769130217109851E-3</v>
      </c>
      <c r="PA222" s="15">
        <v>-2.0751200640041845E-3</v>
      </c>
      <c r="PB222" s="15">
        <v>-2.0889294376152312E-3</v>
      </c>
      <c r="PC222" s="15">
        <v>1.2056883644063038E-2</v>
      </c>
      <c r="PD222" s="15">
        <v>1.4028816630794106E-2</v>
      </c>
      <c r="PE222" s="15">
        <v>5.3115150578967206E-3</v>
      </c>
      <c r="PF222" s="15">
        <v>9.8337741118474462E-3</v>
      </c>
      <c r="PG222" s="15">
        <v>-2.251187509350978E-2</v>
      </c>
      <c r="PH222" s="15">
        <v>-4.7687262520827957E-3</v>
      </c>
      <c r="PI222" s="15">
        <v>4.5399997862876811E-3</v>
      </c>
      <c r="PJ222" s="15">
        <v>-4.0131095448634266E-4</v>
      </c>
      <c r="PK222" s="15">
        <v>8.9671525493471831E-3</v>
      </c>
      <c r="PL222" s="15">
        <v>-1.2282498985259321E-3</v>
      </c>
      <c r="PM222" s="15">
        <v>-3.6556747126677354E-3</v>
      </c>
      <c r="PN222" s="15">
        <v>-7.125316429776896E-3</v>
      </c>
      <c r="PO222" s="15">
        <v>1.7037280506907772E-3</v>
      </c>
      <c r="PP222" s="15">
        <v>-1.3453481138875767E-2</v>
      </c>
      <c r="PQ222" s="15">
        <v>1.2523483164658734E-3</v>
      </c>
      <c r="PR222" s="15">
        <v>-2.3487973217553781E-3</v>
      </c>
      <c r="PS222" s="15">
        <v>-8.3887504295115083E-3</v>
      </c>
      <c r="PT222" s="15">
        <v>4.7360445120456871E-3</v>
      </c>
      <c r="PU222" s="15">
        <v>-2.3103652930113492E-2</v>
      </c>
      <c r="PV222" s="15">
        <v>-1.2666246151928314E-3</v>
      </c>
      <c r="PW222" s="15">
        <v>2.8934275129211891E-3</v>
      </c>
      <c r="PX222" s="15">
        <v>3.9682591756206699E-3</v>
      </c>
      <c r="PY222" s="15">
        <v>-3.9669473509643099E-3</v>
      </c>
      <c r="PZ222" s="15">
        <v>7.2058952627980016E-3</v>
      </c>
      <c r="QA222" s="15">
        <v>-3.373201603888236E-3</v>
      </c>
      <c r="QB222" s="15">
        <v>8.9617806292227806E-3</v>
      </c>
      <c r="QC222" s="15">
        <v>-1.3073459791276878E-2</v>
      </c>
      <c r="QD222" s="15">
        <v>2.5564564413013938E-3</v>
      </c>
      <c r="QE222" s="15">
        <v>1.8709619656728238E-2</v>
      </c>
      <c r="QF222" s="15">
        <v>-3.3718097047136519E-3</v>
      </c>
      <c r="QG222" s="15">
        <v>3.9769390256645647E-3</v>
      </c>
      <c r="QH222" s="15">
        <v>-1.9498070298001656E-3</v>
      </c>
      <c r="QI222" s="15">
        <v>2.5129442680621884E-2</v>
      </c>
      <c r="QJ222" s="15">
        <v>-4.0844168422247357E-3</v>
      </c>
      <c r="QK222" s="15">
        <v>-3.9983861043636805E-2</v>
      </c>
      <c r="QL222" s="15">
        <v>1.6172859245600968E-2</v>
      </c>
      <c r="QM222" s="15">
        <v>3.7925310376630116E-3</v>
      </c>
      <c r="QN222" s="15">
        <v>5.2732966208559658E-3</v>
      </c>
      <c r="QO222" s="15">
        <v>1.3084014433050409E-2</v>
      </c>
      <c r="QP222" s="15">
        <v>-2.2424264818482986E-2</v>
      </c>
      <c r="QQ222" s="15">
        <v>5.0975677267589142E-3</v>
      </c>
      <c r="QR222" s="15">
        <v>-4.8096285100270725E-3</v>
      </c>
      <c r="QS222" s="15">
        <v>-1.0256500167189221E-2</v>
      </c>
      <c r="QT222" s="15">
        <v>1.2978587156000124E-3</v>
      </c>
      <c r="QU222" s="15">
        <v>8.6819803435653001E-3</v>
      </c>
      <c r="QV222" s="15">
        <v>1.6732904970926952E-3</v>
      </c>
      <c r="QW222" s="15">
        <v>7.1233177918254833E-3</v>
      </c>
      <c r="QX222" s="15">
        <v>-6.0966947443495513E-3</v>
      </c>
      <c r="QY222" s="15">
        <v>2.4422789197218139E-3</v>
      </c>
      <c r="QZ222" s="15">
        <v>-8.1385592441255272E-3</v>
      </c>
      <c r="RA222" s="15">
        <v>-2.356886684859243E-2</v>
      </c>
      <c r="RB222" s="15">
        <v>-5.6751484589359826E-3</v>
      </c>
      <c r="RC222" s="15">
        <v>-1.300696350466448E-2</v>
      </c>
      <c r="RD222" s="15">
        <v>7.8666233242202597E-3</v>
      </c>
      <c r="RE222" s="15">
        <v>1.9185972721006358E-3</v>
      </c>
      <c r="RF222" s="15">
        <v>1.7850437788380247E-2</v>
      </c>
      <c r="RG222" s="15">
        <v>7.5650478990671116E-3</v>
      </c>
      <c r="RH222" s="15">
        <v>9.4634245730135767E-4</v>
      </c>
      <c r="RI222" s="15">
        <v>-6.0947739201915908E-4</v>
      </c>
      <c r="RJ222" s="15">
        <v>-4.8474574532646718E-3</v>
      </c>
      <c r="RK222" s="15">
        <v>-3.4961475199959814E-3</v>
      </c>
      <c r="RL222" s="15">
        <v>-1.4905695587853656E-3</v>
      </c>
      <c r="RM222" s="15">
        <v>-1.374893677868824E-2</v>
      </c>
      <c r="RN222" s="15">
        <v>5.1268906531885632E-4</v>
      </c>
      <c r="RO222" s="15">
        <v>-1.9743343037176295E-3</v>
      </c>
      <c r="RP222" s="15">
        <v>-1.6042249421085505E-2</v>
      </c>
      <c r="RQ222" s="15">
        <v>-3.5688831599228607E-3</v>
      </c>
      <c r="RR222" s="15">
        <v>-8.7120667627428507E-4</v>
      </c>
      <c r="RS222" s="15">
        <v>-1.8785774738974428E-2</v>
      </c>
      <c r="RT222" s="15">
        <v>-3.2621282831603871E-2</v>
      </c>
      <c r="RU222" s="15">
        <v>-8.3089961798336626E-3</v>
      </c>
      <c r="RV222" s="15">
        <v>1.9450460365416752E-2</v>
      </c>
      <c r="RW222" s="15">
        <v>9.0161169186698685E-4</v>
      </c>
      <c r="RX222" s="15">
        <v>5.4109657162909747E-3</v>
      </c>
      <c r="RY222" s="15">
        <v>1.9133325806198691E-2</v>
      </c>
      <c r="RZ222" s="15">
        <v>1.135718463927207E-3</v>
      </c>
      <c r="SA222" s="15">
        <v>-4.8373656696183995E-3</v>
      </c>
      <c r="SB222" s="15">
        <v>8.6832480801664379E-4</v>
      </c>
      <c r="SC222" s="15">
        <v>7.8277890494076634E-4</v>
      </c>
      <c r="SD222" s="15">
        <v>-8.9419373756613931E-3</v>
      </c>
      <c r="SE222" s="15">
        <v>2.2330355844072908E-2</v>
      </c>
      <c r="SF222" s="15">
        <v>-9.8031570183566199E-3</v>
      </c>
      <c r="SG222" s="15">
        <v>1.3764113539165592E-2</v>
      </c>
      <c r="SH222" s="15">
        <v>-1.2375544675539816E-2</v>
      </c>
      <c r="SI222" s="15">
        <v>2.4298396112502163E-3</v>
      </c>
      <c r="SJ222" s="15">
        <v>-5.4583934058834785E-3</v>
      </c>
      <c r="SK222" s="15">
        <v>-3.9822777272624007E-3</v>
      </c>
      <c r="SL222" s="15">
        <v>-2.2386608062104706E-2</v>
      </c>
      <c r="SM222" s="15">
        <v>-1.4923784882626906E-3</v>
      </c>
      <c r="SN222" s="15">
        <v>2.7085408747797601E-3</v>
      </c>
      <c r="SO222" s="15">
        <v>-1.4135814018456634E-2</v>
      </c>
      <c r="SP222" s="15">
        <v>-1.0875476873989933E-3</v>
      </c>
      <c r="SQ222" s="15">
        <v>4.4742803949211069E-3</v>
      </c>
      <c r="SR222" s="15">
        <v>2.2079938314632148E-3</v>
      </c>
      <c r="SS222" s="15">
        <v>1.5244410574438338E-3</v>
      </c>
      <c r="ST222" s="15">
        <v>5.6763045696098767E-3</v>
      </c>
      <c r="SU222" s="15">
        <v>-3.62062575764595E-3</v>
      </c>
      <c r="SV222" s="15">
        <v>1.2022775653899406E-2</v>
      </c>
      <c r="SW222" s="15">
        <v>2.5884397541023848E-3</v>
      </c>
      <c r="SX222" s="15">
        <v>-4.5926816647906916E-3</v>
      </c>
      <c r="SY222" s="15">
        <v>-6.0484055358804812E-3</v>
      </c>
      <c r="SZ222" s="15">
        <v>-5.5710450494553601E-3</v>
      </c>
      <c r="TA222" s="15">
        <v>-9.8888321292471982E-3</v>
      </c>
      <c r="TB222" s="15">
        <v>-9.7768649012484346E-2</v>
      </c>
      <c r="TC222" s="15">
        <v>-5.4443925373660898E-2</v>
      </c>
      <c r="TD222" s="15">
        <v>3.9467244126391533E-3</v>
      </c>
      <c r="TE222" s="15">
        <v>6.9484935040665038E-3</v>
      </c>
      <c r="TF222" s="15">
        <v>1.130852245639054E-2</v>
      </c>
      <c r="TG222" s="15">
        <v>2.5133159062082277E-3</v>
      </c>
      <c r="TH222" s="15">
        <v>-3.1855169866547538E-3</v>
      </c>
      <c r="TI222" s="15">
        <v>-1.6967533256703315E-2</v>
      </c>
      <c r="TJ222" s="15">
        <v>5.9448158093206071E-3</v>
      </c>
      <c r="TK222" s="15">
        <v>7.5094220221313479E-3</v>
      </c>
      <c r="TL222" s="15">
        <v>5.0840938607741486E-3</v>
      </c>
      <c r="TM222" s="15">
        <v>6.7600450577193615E-3</v>
      </c>
      <c r="TN222" s="15">
        <v>-2.3421219995113832E-2</v>
      </c>
      <c r="TO222" s="23">
        <v>-4.5876024261067338E-3</v>
      </c>
    </row>
    <row r="223" spans="1:535" x14ac:dyDescent="0.35">
      <c r="A223" s="14">
        <v>217</v>
      </c>
      <c r="B223" s="81">
        <v>42676</v>
      </c>
      <c r="C223" s="23">
        <v>-6.0368573117061675E-3</v>
      </c>
      <c r="D223" s="43">
        <f ca="1">OFFSET('CAPM Regression Loop'!$AH$6,$A223,'CAPM Regression Loop'!$D$2)</f>
        <v>5.8767935031881428E-2</v>
      </c>
      <c r="T223" s="14">
        <v>217</v>
      </c>
      <c r="U223" s="14" t="s">
        <v>219</v>
      </c>
      <c r="V223" s="14">
        <v>0.28768083665444971</v>
      </c>
      <c r="W223" s="14">
        <v>0.14101518769645449</v>
      </c>
      <c r="X223" s="14">
        <v>1.6374937974525331E-2</v>
      </c>
      <c r="Y223" s="14">
        <f t="shared" si="12"/>
        <v>-5.0513648563789415</v>
      </c>
      <c r="Z223" s="14">
        <f t="shared" si="11"/>
        <v>5.0513648563789415</v>
      </c>
      <c r="AA223" s="14">
        <f t="shared" si="13"/>
        <v>0.28768083665444971</v>
      </c>
      <c r="AF223" s="80"/>
      <c r="AH223" s="81"/>
      <c r="AI223" s="15">
        <v>-5.3026060846344328E-3</v>
      </c>
      <c r="AJ223" s="15">
        <v>-2.2638671472318176E-3</v>
      </c>
      <c r="AK223" s="15">
        <v>-1.18736328222103E-2</v>
      </c>
      <c r="AL223" s="15">
        <v>8.9653941812972823E-4</v>
      </c>
      <c r="AM223" s="15">
        <v>6.0049632936701562E-3</v>
      </c>
      <c r="AN223" s="15">
        <v>8.4716152915024726E-2</v>
      </c>
      <c r="AO223" s="15">
        <v>-9.0032762499587162E-3</v>
      </c>
      <c r="AP223" s="15">
        <v>2.1044440097280574E-2</v>
      </c>
      <c r="AQ223" s="15">
        <v>-9.2123230944423217E-3</v>
      </c>
      <c r="AR223" s="15">
        <v>9.4295150787014094E-4</v>
      </c>
      <c r="AS223" s="15">
        <v>1.0850016024065623E-2</v>
      </c>
      <c r="AT223" s="15">
        <v>3.4599268024797424E-2</v>
      </c>
      <c r="AU223" s="15">
        <v>-8.5123843275278256E-3</v>
      </c>
      <c r="AV223" s="15">
        <v>-2.0464758011269405E-2</v>
      </c>
      <c r="AW223" s="15">
        <v>-1.0631872791834009E-2</v>
      </c>
      <c r="AX223" s="15">
        <v>-1.2223344505555681E-2</v>
      </c>
      <c r="AY223" s="15">
        <v>-1.6443468725116019E-2</v>
      </c>
      <c r="AZ223" s="15">
        <v>-1.1346445997936654E-3</v>
      </c>
      <c r="BA223" s="15">
        <v>0</v>
      </c>
      <c r="BB223" s="15">
        <v>-5.29468862767494E-2</v>
      </c>
      <c r="BC223" s="15">
        <v>-2.1446844812302484E-3</v>
      </c>
      <c r="BD223" s="15">
        <v>6.8524708521699807E-3</v>
      </c>
      <c r="BE223" s="15">
        <v>-8.0972102326193618E-3</v>
      </c>
      <c r="BF223" s="15">
        <v>-6.3158104681238537E-3</v>
      </c>
      <c r="BG223" s="15">
        <v>-1.1668399132844832E-2</v>
      </c>
      <c r="BH223" s="15">
        <v>-7.8716724957680513E-3</v>
      </c>
      <c r="BI223" s="15">
        <v>7.6574562778824063E-3</v>
      </c>
      <c r="BJ223" s="15">
        <v>-6.6016111655572461E-3</v>
      </c>
      <c r="BK223" s="15">
        <v>1.9323677510540819E-3</v>
      </c>
      <c r="BL223" s="15">
        <v>-1.7348793879014902E-3</v>
      </c>
      <c r="BM223" s="15">
        <v>-2.8401353336278631E-2</v>
      </c>
      <c r="BN223" s="15">
        <v>-1.0784588784165983E-2</v>
      </c>
      <c r="BO223" s="15">
        <v>-4.7662450489163448E-2</v>
      </c>
      <c r="BP223" s="15">
        <v>-1.7755270341040411E-2</v>
      </c>
      <c r="BQ223" s="15">
        <v>-2.083487046097169E-2</v>
      </c>
      <c r="BR223" s="15">
        <v>-1.4742985132598486E-2</v>
      </c>
      <c r="BS223" s="15">
        <v>-1.0776213419463726E-2</v>
      </c>
      <c r="BT223" s="15">
        <v>-1.9644585074263497E-2</v>
      </c>
      <c r="BU223" s="15">
        <v>-2.559828225865457E-2</v>
      </c>
      <c r="BV223" s="15">
        <v>-3.961035259741872E-2</v>
      </c>
      <c r="BW223" s="15">
        <v>-4.9030630874451172E-3</v>
      </c>
      <c r="BX223" s="15">
        <v>4.6345800618279129E-2</v>
      </c>
      <c r="BY223" s="15">
        <v>-1.1740370581388587E-2</v>
      </c>
      <c r="BZ223" s="15">
        <v>-1.5776752748528019E-2</v>
      </c>
      <c r="CA223" s="15">
        <v>-1.176569595347119E-3</v>
      </c>
      <c r="CB223" s="15">
        <v>3.1642960868596632E-3</v>
      </c>
      <c r="CC223" s="15">
        <v>9.7062573094537433E-3</v>
      </c>
      <c r="CD223" s="15">
        <v>-1.3879579176276205E-2</v>
      </c>
      <c r="CE223" s="15">
        <v>-2.6429098450147466E-2</v>
      </c>
      <c r="CF223" s="15">
        <v>0</v>
      </c>
      <c r="CG223" s="15">
        <v>1.8298266770761572E-3</v>
      </c>
      <c r="CH223" s="15">
        <v>2.2030419919044152E-2</v>
      </c>
      <c r="CI223" s="15">
        <v>-2.8947769527024343E-3</v>
      </c>
      <c r="CJ223" s="15">
        <v>-7.695516883922178E-3</v>
      </c>
      <c r="CK223" s="15">
        <v>-1.2148972510422629E-2</v>
      </c>
      <c r="CL223" s="15">
        <v>-1.4750136134628014E-2</v>
      </c>
      <c r="CM223" s="15">
        <v>4.8625544033472938E-3</v>
      </c>
      <c r="CN223" s="15">
        <v>-1.1724954211536564E-2</v>
      </c>
      <c r="CO223" s="15">
        <v>-7.8573991438778239E-3</v>
      </c>
      <c r="CP223" s="15">
        <v>-3.204103990783014E-3</v>
      </c>
      <c r="CQ223" s="15">
        <v>-1.0560304192155326E-2</v>
      </c>
      <c r="CR223" s="15">
        <v>-7.2670966064994017E-3</v>
      </c>
      <c r="CS223" s="15">
        <v>2.9759158947452739E-3</v>
      </c>
      <c r="CT223" s="15">
        <v>3.0008424871599193E-3</v>
      </c>
      <c r="CU223" s="15">
        <v>-1.5550552596017722E-2</v>
      </c>
      <c r="CV223" s="15">
        <v>-1.6029487113166301E-2</v>
      </c>
      <c r="CW223" s="15">
        <v>-1.8935223305365272E-2</v>
      </c>
      <c r="CX223" s="15">
        <v>-1.2287160496473522E-2</v>
      </c>
      <c r="CY223" s="15">
        <v>-6.9161657146622636E-3</v>
      </c>
      <c r="CZ223" s="15">
        <v>6.5023735953825899E-4</v>
      </c>
      <c r="DA223" s="15">
        <v>-4.5378394925444723E-3</v>
      </c>
      <c r="DB223" s="15">
        <v>-5.0796692000810943E-3</v>
      </c>
      <c r="DC223" s="15">
        <v>-1.456544385076943E-2</v>
      </c>
      <c r="DD223" s="15">
        <v>-2.4280797107757646E-2</v>
      </c>
      <c r="DE223" s="15">
        <v>-8.2068577160702358E-3</v>
      </c>
      <c r="DF223" s="15">
        <v>1.9474202843956288E-3</v>
      </c>
      <c r="DG223" s="15">
        <v>8.4015967975002216E-4</v>
      </c>
      <c r="DH223" s="15">
        <v>2.6117308899229356E-2</v>
      </c>
      <c r="DI223" s="15">
        <v>-1.3835543624601574E-2</v>
      </c>
      <c r="DJ223" s="15">
        <v>-6.1548493726956153E-3</v>
      </c>
      <c r="DK223" s="15">
        <v>-7.7610013148887219E-3</v>
      </c>
      <c r="DL223" s="15">
        <v>-3.33307188975332E-3</v>
      </c>
      <c r="DM223" s="15">
        <v>-1.2254613622757586E-2</v>
      </c>
      <c r="DN223" s="15">
        <v>-2.2942976651429973E-2</v>
      </c>
      <c r="DO223" s="15">
        <v>-3.102701837510889E-3</v>
      </c>
      <c r="DP223" s="15">
        <v>-1.1984293428410883E-2</v>
      </c>
      <c r="DQ223" s="15">
        <v>-7.588035566726696E-2</v>
      </c>
      <c r="DR223" s="15">
        <v>-7.6628727455691371E-3</v>
      </c>
      <c r="DS223" s="15">
        <v>-2.7957997774833286E-2</v>
      </c>
      <c r="DT223" s="15">
        <v>-7.1700011932674312E-3</v>
      </c>
      <c r="DU223" s="15">
        <v>-9.3721398288633215E-3</v>
      </c>
      <c r="DV223" s="15">
        <v>5.8445355258060613E-4</v>
      </c>
      <c r="DW223" s="15">
        <v>1.3294257250956046E-2</v>
      </c>
      <c r="DX223" s="15">
        <v>1.5563851022685968E-2</v>
      </c>
      <c r="DY223" s="15">
        <v>-1.3465779379086969E-2</v>
      </c>
      <c r="DZ223" s="15">
        <v>2.6728580307522004E-3</v>
      </c>
      <c r="EA223" s="15">
        <v>-3.2491376554352282E-2</v>
      </c>
      <c r="EB223" s="15">
        <v>-3.2975380664781909E-2</v>
      </c>
      <c r="EC223" s="15">
        <v>3.25414906874264E-4</v>
      </c>
      <c r="ED223" s="15">
        <v>1.5436247347688831E-2</v>
      </c>
      <c r="EE223" s="15">
        <v>2.6620720771769791E-2</v>
      </c>
      <c r="EF223" s="15">
        <v>-4.6719481725082885E-3</v>
      </c>
      <c r="EG223" s="15">
        <v>-1.6019760066476277E-2</v>
      </c>
      <c r="EH223" s="15">
        <v>-1.725584083281655E-2</v>
      </c>
      <c r="EI223" s="15">
        <v>-1.7485314341019499E-2</v>
      </c>
      <c r="EJ223" s="15">
        <v>-8.5025196808230178E-3</v>
      </c>
      <c r="EK223" s="15">
        <v>-1.372570567987468E-2</v>
      </c>
      <c r="EL223" s="15">
        <v>-3.3544378602733654E-2</v>
      </c>
      <c r="EM223" s="15">
        <v>-1.0235254456166029E-2</v>
      </c>
      <c r="EN223" s="15">
        <v>4.0275021401109927E-4</v>
      </c>
      <c r="EO223" s="15">
        <v>-7.1453571268610249E-3</v>
      </c>
      <c r="EP223" s="15">
        <v>-2.6627537666563854E-3</v>
      </c>
      <c r="EQ223" s="15">
        <v>-8.0573399198676978E-3</v>
      </c>
      <c r="ER223" s="15">
        <v>-9.5946554874252448E-3</v>
      </c>
      <c r="ES223" s="15">
        <v>-5.98207167754754E-3</v>
      </c>
      <c r="ET223" s="15">
        <v>-2.9571238897438154E-3</v>
      </c>
      <c r="EU223" s="15">
        <v>9.0391654957502083E-3</v>
      </c>
      <c r="EV223" s="15">
        <v>1.0793236421176376E-2</v>
      </c>
      <c r="EW223" s="15">
        <v>-1.7300967949208153E-2</v>
      </c>
      <c r="EX223" s="15">
        <v>-3.2149259105035209E-2</v>
      </c>
      <c r="EY223" s="15">
        <v>-1.7491016022772525E-3</v>
      </c>
      <c r="EZ223" s="15">
        <v>-1.410059502249744E-2</v>
      </c>
      <c r="FA223" s="15">
        <v>5.9737334157057261E-3</v>
      </c>
      <c r="FB223" s="15">
        <v>-1.0289419141010921E-2</v>
      </c>
      <c r="FC223" s="15">
        <v>-1.6343052005268197E-3</v>
      </c>
      <c r="FD223" s="15">
        <v>-4.8465361425296585E-3</v>
      </c>
      <c r="FE223" s="15">
        <v>1.1931751803351965E-3</v>
      </c>
      <c r="FF223" s="15">
        <v>7.9432628289988888E-4</v>
      </c>
      <c r="FG223" s="15">
        <v>-6.0833968250373644E-3</v>
      </c>
      <c r="FH223" s="15">
        <v>7.9336874850727303E-3</v>
      </c>
      <c r="FI223" s="15">
        <v>5.5724247965616182E-3</v>
      </c>
      <c r="FJ223" s="15">
        <v>-1.7461153380069149E-3</v>
      </c>
      <c r="FK223" s="15">
        <v>-3.7718715460682154E-3</v>
      </c>
      <c r="FL223" s="15">
        <v>-5.2089103126356723E-3</v>
      </c>
      <c r="FM223" s="15">
        <v>-2.3142825375875791E-2</v>
      </c>
      <c r="FN223" s="15">
        <v>-1.708747840998423E-2</v>
      </c>
      <c r="FO223" s="15">
        <v>-3.722934176835592E-2</v>
      </c>
      <c r="FP223" s="15">
        <v>2.2895397788816704E-2</v>
      </c>
      <c r="FQ223" s="15">
        <v>-1.7641898083110605E-2</v>
      </c>
      <c r="FR223" s="15">
        <v>6.3897980987709883E-3</v>
      </c>
      <c r="FS223" s="15">
        <v>-3.3127571329100371E-3</v>
      </c>
      <c r="FT223" s="15">
        <v>2.7608438104814205E-3</v>
      </c>
      <c r="FU223" s="15">
        <v>-1.8290768366989122E-2</v>
      </c>
      <c r="FV223" s="15">
        <v>4.3424385854718972E-3</v>
      </c>
      <c r="FW223" s="15">
        <v>-1.1842033088935184E-2</v>
      </c>
      <c r="FX223" s="15">
        <v>-7.2811204981384197E-3</v>
      </c>
      <c r="FY223" s="15">
        <v>2.5908987634413847E-3</v>
      </c>
      <c r="FZ223" s="15">
        <v>4.8170886934618767E-2</v>
      </c>
      <c r="GA223" s="15">
        <v>-3.3525827639622765E-3</v>
      </c>
      <c r="GB223" s="15">
        <v>-3.7551633937336199E-4</v>
      </c>
      <c r="GC223" s="15">
        <v>1.6310249436707076E-2</v>
      </c>
      <c r="GD223" s="15">
        <v>-4.237294475515155E-3</v>
      </c>
      <c r="GE223" s="15">
        <v>-1.3385091009243855E-3</v>
      </c>
      <c r="GF223" s="15">
        <v>-3.1108431119552951E-3</v>
      </c>
      <c r="GG223" s="15">
        <v>-9.8346791780914936E-3</v>
      </c>
      <c r="GH223" s="15">
        <v>-2.5140988958101979E-2</v>
      </c>
      <c r="GI223" s="15">
        <v>-5.6000336119321016E-2</v>
      </c>
      <c r="GJ223" s="15">
        <v>-1.9616714233586598E-2</v>
      </c>
      <c r="GK223" s="15">
        <v>-1.9002947125615358E-2</v>
      </c>
      <c r="GL223" s="15">
        <v>-2.4162559806189987E-3</v>
      </c>
      <c r="GM223" s="15">
        <v>-4.4388151512107267E-3</v>
      </c>
      <c r="GN223" s="15">
        <v>8.2176025661453468E-4</v>
      </c>
      <c r="GO223" s="15">
        <v>-1.3780507616051593E-2</v>
      </c>
      <c r="GP223" s="15">
        <v>-1.1904902506318427E-2</v>
      </c>
      <c r="GQ223" s="15">
        <v>3.7503483194941338E-2</v>
      </c>
      <c r="GR223" s="15">
        <v>9.9832887374049061E-3</v>
      </c>
      <c r="GS223" s="15">
        <v>-2.1220001403216872E-2</v>
      </c>
      <c r="GT223" s="15">
        <v>2.9610154879778565E-3</v>
      </c>
      <c r="GU223" s="15">
        <v>-7.1154817129625144E-3</v>
      </c>
      <c r="GV223" s="15">
        <v>8.0982079650246008E-2</v>
      </c>
      <c r="GW223" s="15">
        <v>-3.6415954516544898E-2</v>
      </c>
      <c r="GX223" s="15">
        <v>-1.6980395861573714E-2</v>
      </c>
      <c r="GY223" s="15">
        <v>-1.1750882668266056E-3</v>
      </c>
      <c r="GZ223" s="15">
        <v>-2.4018183350120865E-2</v>
      </c>
      <c r="HA223" s="15">
        <v>3.6419706875685104E-3</v>
      </c>
      <c r="HB223" s="15">
        <v>-1.8253440309350236E-2</v>
      </c>
      <c r="HC223" s="15">
        <v>-3.9138993211363287E-3</v>
      </c>
      <c r="HD223" s="15">
        <v>-1.8156107106936974E-2</v>
      </c>
      <c r="HE223" s="15">
        <v>-3.7565784222008004E-3</v>
      </c>
      <c r="HF223" s="15">
        <v>-4.8700482092335066E-2</v>
      </c>
      <c r="HG223" s="15">
        <v>4.9431637975195092E-3</v>
      </c>
      <c r="HH223" s="15">
        <v>-3.2919377326892643E-3</v>
      </c>
      <c r="HI223" s="15">
        <v>-1.2192585857251442E-2</v>
      </c>
      <c r="HJ223" s="15">
        <v>-2.3700911905133907E-2</v>
      </c>
      <c r="HK223" s="15">
        <v>1.0140960203824144E-3</v>
      </c>
      <c r="HL223" s="15">
        <v>-1.0582109330536972E-2</v>
      </c>
      <c r="HM223" s="15">
        <v>2.0755745852875301E-2</v>
      </c>
      <c r="HN223" s="15">
        <v>-3.356219778955033E-3</v>
      </c>
      <c r="HO223" s="15">
        <v>-7.7384793215982423E-3</v>
      </c>
      <c r="HP223" s="15">
        <v>-1.2425488419016013E-2</v>
      </c>
      <c r="HQ223" s="15">
        <v>-2.3797885859092736E-2</v>
      </c>
      <c r="HR223" s="15">
        <v>-1.6943031409875468E-2</v>
      </c>
      <c r="HS223" s="15">
        <v>-1.3841051411871468E-2</v>
      </c>
      <c r="HT223" s="15">
        <v>-9.6318025077946484E-3</v>
      </c>
      <c r="HU223" s="15">
        <v>-3.3726844786392302E-3</v>
      </c>
      <c r="HV223" s="15">
        <v>-2.0690813321876359E-3</v>
      </c>
      <c r="HW223" s="15">
        <v>-1.3596165514808564E-2</v>
      </c>
      <c r="HX223" s="15">
        <v>-1.8386626250439315E-2</v>
      </c>
      <c r="HY223" s="15">
        <v>-2.1286108641696291E-2</v>
      </c>
      <c r="HZ223" s="15">
        <v>-4.064715782561663E-3</v>
      </c>
      <c r="IA223" s="15">
        <v>-5.3286094112187645E-3</v>
      </c>
      <c r="IB223" s="15">
        <v>-9.5344040275303129E-4</v>
      </c>
      <c r="IC223" s="15">
        <v>-1.9210671246938517E-2</v>
      </c>
      <c r="ID223" s="15">
        <v>-2.140743021981055E-2</v>
      </c>
      <c r="IE223" s="15">
        <v>-6.3120137428943571E-3</v>
      </c>
      <c r="IF223" s="15">
        <v>-1.5732871218899609E-2</v>
      </c>
      <c r="IG223" s="15">
        <v>2.6046526353334866E-3</v>
      </c>
      <c r="IH223" s="15">
        <v>-1.8122407004148588E-2</v>
      </c>
      <c r="II223" s="15">
        <v>-8.3465406720886846E-3</v>
      </c>
      <c r="IJ223" s="15">
        <v>-1.4326650014959124E-3</v>
      </c>
      <c r="IK223" s="15">
        <v>-6.1710451493107834E-3</v>
      </c>
      <c r="IL223" s="15">
        <v>-6.5104396624318982E-3</v>
      </c>
      <c r="IM223" s="15">
        <v>-1.4087327963879476E-2</v>
      </c>
      <c r="IN223" s="15">
        <v>-2.2020995146568301E-2</v>
      </c>
      <c r="IO223" s="15">
        <v>-3.1748698314580298E-2</v>
      </c>
      <c r="IP223" s="15">
        <v>-3.9867162438214565E-3</v>
      </c>
      <c r="IQ223" s="15">
        <v>-2.9713288834730795E-3</v>
      </c>
      <c r="IR223" s="15">
        <v>-4.1547013874463065E-2</v>
      </c>
      <c r="IS223" s="15">
        <v>3.330838286419043E-3</v>
      </c>
      <c r="IT223" s="15">
        <v>-1.6010453643500022E-2</v>
      </c>
      <c r="IU223" s="15">
        <v>-9.066183757899767E-4</v>
      </c>
      <c r="IV223" s="15">
        <v>-6.2584918745250172E-3</v>
      </c>
      <c r="IW223" s="15">
        <v>-6.2327688193151414E-3</v>
      </c>
      <c r="IX223" s="15">
        <v>-8.1656092176050944E-3</v>
      </c>
      <c r="IY223" s="15">
        <v>-6.3416415830384043E-3</v>
      </c>
      <c r="IZ223" s="15">
        <v>-2.0625830356470344E-2</v>
      </c>
      <c r="JA223" s="15">
        <v>-2.7210901143606132E-3</v>
      </c>
      <c r="JB223" s="15">
        <v>2.0690393257446246E-2</v>
      </c>
      <c r="JC223" s="15">
        <v>0</v>
      </c>
      <c r="JD223" s="15">
        <v>-8.9592167126377829E-3</v>
      </c>
      <c r="JE223" s="15">
        <v>4.6264002040055686E-3</v>
      </c>
      <c r="JF223" s="15">
        <v>5.9728105362944935E-2</v>
      </c>
      <c r="JG223" s="15">
        <v>-1.3114755978107554E-3</v>
      </c>
      <c r="JH223" s="15">
        <v>-1.4718150132756551E-3</v>
      </c>
      <c r="JI223" s="15">
        <v>-2.7905614071540409E-3</v>
      </c>
      <c r="JJ223" s="15">
        <v>-5.5129102018208649E-3</v>
      </c>
      <c r="JK223" s="15">
        <v>8.2156556528369552E-3</v>
      </c>
      <c r="JL223" s="15">
        <v>1.394349779862729E-2</v>
      </c>
      <c r="JM223" s="15">
        <v>-2.412306471194707E-2</v>
      </c>
      <c r="JN223" s="15">
        <v>-2.7912845743486899E-2</v>
      </c>
      <c r="JO223" s="15">
        <v>-3.2110650350928395E-2</v>
      </c>
      <c r="JP223" s="15">
        <v>-5.4333063004665294E-4</v>
      </c>
      <c r="JQ223" s="15">
        <v>2.3148158484513179E-3</v>
      </c>
      <c r="JR223" s="15">
        <v>-1.1142959062286621E-2</v>
      </c>
      <c r="JS223" s="15">
        <v>-9.0497743732911732E-4</v>
      </c>
      <c r="JT223" s="15">
        <v>-4.9740098028637969E-3</v>
      </c>
      <c r="JU223" s="15">
        <v>-4.4573212237843357E-4</v>
      </c>
      <c r="JV223" s="15">
        <v>-3.2478344857538553E-2</v>
      </c>
      <c r="JW223" s="15">
        <v>-4.7145542278861476E-3</v>
      </c>
      <c r="JX223" s="15">
        <v>1.2767687881485371E-3</v>
      </c>
      <c r="JY223" s="15">
        <v>1.1528016289294393E-2</v>
      </c>
      <c r="JZ223" s="15">
        <v>-1.3283268367554706E-2</v>
      </c>
      <c r="KA223" s="15">
        <v>-5.2564145232042664E-3</v>
      </c>
      <c r="KB223" s="15">
        <v>2.1789138265946649E-3</v>
      </c>
      <c r="KC223" s="15">
        <v>-3.9486724554163308E-3</v>
      </c>
      <c r="KD223" s="15">
        <v>-4.170292751116164E-3</v>
      </c>
      <c r="KE223" s="15">
        <v>-2.745270440869009E-2</v>
      </c>
      <c r="KF223" s="15">
        <v>-4.213591413924956E-3</v>
      </c>
      <c r="KG223" s="15">
        <v>1.5717095573373426E-3</v>
      </c>
      <c r="KH223" s="15">
        <v>-1.5968067265190126E-3</v>
      </c>
      <c r="KI223" s="15">
        <v>-1.3528152201052138E-2</v>
      </c>
      <c r="KJ223" s="15">
        <v>-2.4926366860338074E-3</v>
      </c>
      <c r="KK223" s="15">
        <v>-2.4267335670699101E-2</v>
      </c>
      <c r="KL223" s="15">
        <v>1.1168789988042608E-2</v>
      </c>
      <c r="KM223" s="15">
        <v>-3.9551798429280543E-3</v>
      </c>
      <c r="KN223" s="15">
        <v>-2.4556483242530149E-2</v>
      </c>
      <c r="KO223" s="15">
        <v>1.643048223400792E-3</v>
      </c>
      <c r="KP223" s="15">
        <v>-1.6633008468176732E-3</v>
      </c>
      <c r="KQ223" s="15">
        <v>-1.278738703091201E-2</v>
      </c>
      <c r="KR223" s="15">
        <v>4.5397415812419323E-2</v>
      </c>
      <c r="KS223" s="15">
        <v>-1.2436825433907514E-2</v>
      </c>
      <c r="KT223" s="15">
        <v>1.6016935138703826E-2</v>
      </c>
      <c r="KU223" s="15">
        <v>-1.3547444273381674E-2</v>
      </c>
      <c r="KV223" s="15">
        <v>-1.2712035588361861E-2</v>
      </c>
      <c r="KW223" s="15">
        <v>-1.0815688701868876E-2</v>
      </c>
      <c r="KX223" s="15">
        <v>-9.7419182536297045E-3</v>
      </c>
      <c r="KY223" s="15">
        <v>1.5331856947247214E-3</v>
      </c>
      <c r="KZ223" s="15">
        <v>-5.3316732856188908E-3</v>
      </c>
      <c r="LA223" s="15">
        <v>-1.1574459268346778E-2</v>
      </c>
      <c r="LB223" s="15">
        <v>-4.5320409920095945E-3</v>
      </c>
      <c r="LC223" s="15">
        <v>5.3051481584624651E-4</v>
      </c>
      <c r="LD223" s="15">
        <v>-7.6061626851891542E-3</v>
      </c>
      <c r="LE223" s="15">
        <v>-1.1828094886964936E-2</v>
      </c>
      <c r="LF223" s="15">
        <v>1.4070888027321911E-2</v>
      </c>
      <c r="LG223" s="15">
        <v>-2.0844197229122089E-3</v>
      </c>
      <c r="LH223" s="15">
        <v>-1.4092374139708104E-2</v>
      </c>
      <c r="LI223" s="15">
        <v>-1.7656707828468273E-3</v>
      </c>
      <c r="LJ223" s="15">
        <v>-2.2552442170793541E-2</v>
      </c>
      <c r="LK223" s="15">
        <v>-1.0539943331152197E-2</v>
      </c>
      <c r="LL223" s="15">
        <v>1.3563002214780572E-3</v>
      </c>
      <c r="LM223" s="15">
        <v>-9.1884260544061423E-3</v>
      </c>
      <c r="LN223" s="15">
        <v>3.7880883005602748E-3</v>
      </c>
      <c r="LO223" s="15">
        <v>-2.2969207676414798E-2</v>
      </c>
      <c r="LP223" s="15">
        <v>1.1702751481904663E-3</v>
      </c>
      <c r="LQ223" s="15">
        <v>-1.8515930429070234E-2</v>
      </c>
      <c r="LR223" s="15">
        <v>-4.1982945565891584E-3</v>
      </c>
      <c r="LS223" s="15">
        <v>1.2464389078120145E-3</v>
      </c>
      <c r="LT223" s="15">
        <v>-5.3315687773462404E-3</v>
      </c>
      <c r="LU223" s="15">
        <v>4.950086353854305E-2</v>
      </c>
      <c r="LV223" s="15">
        <v>-1.096457685231908E-2</v>
      </c>
      <c r="LW223" s="15">
        <v>-9.2771340775506424E-3</v>
      </c>
      <c r="LX223" s="15">
        <v>2.0986366569212054E-3</v>
      </c>
      <c r="LY223" s="15">
        <v>-9.6639858738947187E-3</v>
      </c>
      <c r="LZ223" s="15">
        <v>-1.7577831263972572E-2</v>
      </c>
      <c r="MA223" s="15">
        <v>-2.1813919213036163E-3</v>
      </c>
      <c r="MB223" s="15">
        <v>-1.0547966889163698E-4</v>
      </c>
      <c r="MC223" s="15">
        <v>-1.267854094830261E-2</v>
      </c>
      <c r="MD223" s="15">
        <v>1.5895727397263778E-3</v>
      </c>
      <c r="ME223" s="15">
        <v>8.9703007707326674E-3</v>
      </c>
      <c r="MF223" s="15">
        <v>4.584489798198481E-3</v>
      </c>
      <c r="MG223" s="15">
        <v>-5.5130308086492512E-3</v>
      </c>
      <c r="MH223" s="15">
        <v>-9.0787274946321703E-3</v>
      </c>
      <c r="MI223" s="15">
        <v>1.6718024435358615E-2</v>
      </c>
      <c r="MJ223" s="15">
        <v>-3.2160199002411405E-2</v>
      </c>
      <c r="MK223" s="15">
        <v>-7.7874102704428849E-3</v>
      </c>
      <c r="ML223" s="15">
        <v>-3.762439939472742E-2</v>
      </c>
      <c r="MM223" s="15">
        <v>-1.3277201681676863E-2</v>
      </c>
      <c r="MN223" s="15">
        <v>-6.2065115780168059E-3</v>
      </c>
      <c r="MO223" s="15">
        <v>-1.0424724333414953E-2</v>
      </c>
      <c r="MP223" s="15">
        <v>-8.8271925846382642E-3</v>
      </c>
      <c r="MQ223" s="15">
        <v>-3.7078093019230697E-3</v>
      </c>
      <c r="MR223" s="15">
        <v>-1.7825783952600573E-2</v>
      </c>
      <c r="MS223" s="15">
        <v>-1.327393186240303E-2</v>
      </c>
      <c r="MT223" s="15">
        <v>1.8251457207362348E-2</v>
      </c>
      <c r="MU223" s="15">
        <v>4.7231000378671784E-2</v>
      </c>
      <c r="MV223" s="15">
        <v>3.771217543079324E-3</v>
      </c>
      <c r="MW223" s="15">
        <v>-1.7710924939055982E-2</v>
      </c>
      <c r="MX223" s="15">
        <v>-2.0498521548341045E-2</v>
      </c>
      <c r="MY223" s="15">
        <v>-7.8163563558797736E-3</v>
      </c>
      <c r="MZ223" s="15">
        <v>-2.9321734765103941E-2</v>
      </c>
      <c r="NA223" s="15">
        <v>-1.1253776209028824E-2</v>
      </c>
      <c r="NB223" s="15">
        <v>2.0132883788555531E-3</v>
      </c>
      <c r="NC223" s="15">
        <v>-1.3781058287988313E-2</v>
      </c>
      <c r="ND223" s="15">
        <v>1.0938765885426219E-3</v>
      </c>
      <c r="NE223" s="15">
        <v>-1.578315591721445E-2</v>
      </c>
      <c r="NF223" s="15">
        <v>-7.2156046719235825E-2</v>
      </c>
      <c r="NG223" s="15">
        <v>4.2486038089812536E-3</v>
      </c>
      <c r="NH223" s="15">
        <v>-2.0455605625990803E-2</v>
      </c>
      <c r="NI223" s="15">
        <v>-9.6725916484942873E-3</v>
      </c>
      <c r="NJ223" s="15">
        <v>6.668080551928985E-3</v>
      </c>
      <c r="NK223" s="15">
        <v>-4.2086993406524496E-3</v>
      </c>
      <c r="NL223" s="15">
        <v>-1.0646170900354402E-2</v>
      </c>
      <c r="NM223" s="15">
        <v>-2.449102000829587E-2</v>
      </c>
      <c r="NN223" s="15">
        <v>-1.7581030480804428E-2</v>
      </c>
      <c r="NO223" s="15">
        <v>-1.7999612208852381E-2</v>
      </c>
      <c r="NP223" s="15">
        <v>-4.1414220922537374E-2</v>
      </c>
      <c r="NQ223" s="15">
        <v>-2.654701009166727E-3</v>
      </c>
      <c r="NR223" s="15">
        <v>-1.1243418220465358E-2</v>
      </c>
      <c r="NS223" s="15">
        <v>-5.8450843910400731E-3</v>
      </c>
      <c r="NT223" s="15">
        <v>-1.7691813154385005E-2</v>
      </c>
      <c r="NU223" s="15">
        <v>1.2890159228883293E-3</v>
      </c>
      <c r="NV223" s="15">
        <v>-5.5572850648663531E-3</v>
      </c>
      <c r="NW223" s="15">
        <v>-1.2828738128891524E-3</v>
      </c>
      <c r="NX223" s="15">
        <v>-1.5642041160823374E-2</v>
      </c>
      <c r="NY223" s="15">
        <v>-1.4881829967331497E-2</v>
      </c>
      <c r="NZ223" s="15">
        <v>3.1364578122918978E-2</v>
      </c>
      <c r="OA223" s="15">
        <v>-1.3390340059584411E-2</v>
      </c>
      <c r="OB223" s="15">
        <v>0</v>
      </c>
      <c r="OC223" s="15">
        <v>-1.4262802560272219E-2</v>
      </c>
      <c r="OD223" s="15">
        <v>-1.2824262736226597E-2</v>
      </c>
      <c r="OE223" s="15">
        <v>-1.2673542798937118E-3</v>
      </c>
      <c r="OF223" s="15">
        <v>-4.8084721595590546E-3</v>
      </c>
      <c r="OG223" s="15">
        <v>-1.0785801068380582E-2</v>
      </c>
      <c r="OH223" s="15">
        <v>-1.7325825927077709E-2</v>
      </c>
      <c r="OI223" s="15">
        <v>-7.4972236713169958E-3</v>
      </c>
      <c r="OJ223" s="15">
        <v>-9.9463720328173619E-3</v>
      </c>
      <c r="OK223" s="15">
        <v>-1.8484079868684982E-2</v>
      </c>
      <c r="OL223" s="15">
        <v>-3.1228855716250952E-4</v>
      </c>
      <c r="OM223" s="15">
        <v>-8.4060597959847369E-3</v>
      </c>
      <c r="ON223" s="15">
        <v>-1.8376114295718733E-2</v>
      </c>
      <c r="OO223" s="15">
        <v>-3.7508416379401187E-3</v>
      </c>
      <c r="OP223" s="15">
        <v>-3.889373960855441E-3</v>
      </c>
      <c r="OQ223" s="15">
        <v>-2.6505684786142908E-3</v>
      </c>
      <c r="OR223" s="15">
        <v>-2.1359919529881498E-2</v>
      </c>
      <c r="OS223" s="15">
        <v>-4.6436947172294437E-3</v>
      </c>
      <c r="OT223" s="15">
        <v>-2.2385526891471543E-3</v>
      </c>
      <c r="OU223" s="15">
        <v>-2.408843377243999E-2</v>
      </c>
      <c r="OV223" s="15">
        <v>1.8756453027674977E-3</v>
      </c>
      <c r="OW223" s="15">
        <v>4.9261183360557815E-3</v>
      </c>
      <c r="OX223" s="15">
        <v>-8.485634085044505E-3</v>
      </c>
      <c r="OY223" s="15">
        <v>-5.5090013027832209E-2</v>
      </c>
      <c r="OZ223" s="15">
        <v>-4.5843969782658851E-3</v>
      </c>
      <c r="PA223" s="15">
        <v>9.7209486502867048E-3</v>
      </c>
      <c r="PB223" s="15">
        <v>-1.8460245112349116E-2</v>
      </c>
      <c r="PC223" s="15">
        <v>8.9229951490137711E-4</v>
      </c>
      <c r="PD223" s="15">
        <v>-1.5735861888076796E-2</v>
      </c>
      <c r="PE223" s="15">
        <v>4.0635536075592678E-3</v>
      </c>
      <c r="PF223" s="15">
        <v>-2.1849367105538295E-2</v>
      </c>
      <c r="PG223" s="15">
        <v>-8.3743118453945831E-3</v>
      </c>
      <c r="PH223" s="15">
        <v>-3.0915811122640368E-2</v>
      </c>
      <c r="PI223" s="15">
        <v>7.2532218591423239E-3</v>
      </c>
      <c r="PJ223" s="15">
        <v>-2.4963324940584831E-2</v>
      </c>
      <c r="PK223" s="15">
        <v>-2.5670397075097912E-2</v>
      </c>
      <c r="PL223" s="15">
        <v>-9.1641003823068889E-3</v>
      </c>
      <c r="PM223" s="15">
        <v>-1.088751789916396E-2</v>
      </c>
      <c r="PN223" s="15">
        <v>-5.4790038863281008E-3</v>
      </c>
      <c r="PO223" s="15">
        <v>-8.8395131404972183E-3</v>
      </c>
      <c r="PP223" s="15">
        <v>0</v>
      </c>
      <c r="PQ223" s="15">
        <v>-2.0465830592291002E-2</v>
      </c>
      <c r="PR223" s="15">
        <v>-2.7333090035415774E-3</v>
      </c>
      <c r="PS223" s="15">
        <v>1.4055855837354662E-3</v>
      </c>
      <c r="PT223" s="15">
        <v>-3.1699246286673366E-2</v>
      </c>
      <c r="PU223" s="15">
        <v>9.1013142463455612E-3</v>
      </c>
      <c r="PV223" s="15">
        <v>-8.6823119277369982E-3</v>
      </c>
      <c r="PW223" s="15">
        <v>-1.881733086964419E-2</v>
      </c>
      <c r="PX223" s="15">
        <v>-6.8244623696709032E-3</v>
      </c>
      <c r="PY223" s="15">
        <v>7.6587487026049195E-3</v>
      </c>
      <c r="PZ223" s="15">
        <v>-6.4628611728846739E-3</v>
      </c>
      <c r="QA223" s="15">
        <v>-2.2170415411165724E-3</v>
      </c>
      <c r="QB223" s="15">
        <v>-1.2015995271173915E-2</v>
      </c>
      <c r="QC223" s="15">
        <v>-1.4970650736516817E-2</v>
      </c>
      <c r="QD223" s="15">
        <v>1.7079423451563376E-3</v>
      </c>
      <c r="QE223" s="15">
        <v>-7.0571923099988628E-3</v>
      </c>
      <c r="QF223" s="15">
        <v>-6.3667082479139173E-3</v>
      </c>
      <c r="QG223" s="15">
        <v>-5.7614145661153693E-3</v>
      </c>
      <c r="QH223" s="15">
        <v>-1.9673849776627741E-2</v>
      </c>
      <c r="QI223" s="15">
        <v>-1.2230278493024313E-2</v>
      </c>
      <c r="QJ223" s="15">
        <v>8.1855845864395021E-3</v>
      </c>
      <c r="QK223" s="15">
        <v>-2.3912770348549526E-2</v>
      </c>
      <c r="QL223" s="15">
        <v>-5.3781139162760311E-2</v>
      </c>
      <c r="QM223" s="15">
        <v>-1.2659802617063259E-2</v>
      </c>
      <c r="QN223" s="15">
        <v>-9.8116677632209028E-3</v>
      </c>
      <c r="QO223" s="15">
        <v>-3.194967352352935E-2</v>
      </c>
      <c r="QP223" s="15">
        <v>1.528351206869576E-3</v>
      </c>
      <c r="QQ223" s="15">
        <v>-9.6877897400344246E-4</v>
      </c>
      <c r="QR223" s="15">
        <v>-1.0342176510575202E-2</v>
      </c>
      <c r="QS223" s="15">
        <v>-4.9140148024289293E-3</v>
      </c>
      <c r="QT223" s="15">
        <v>6.1661578844427476E-3</v>
      </c>
      <c r="QU223" s="15">
        <v>3.9643211619287677E-4</v>
      </c>
      <c r="QV223" s="15">
        <v>-6.4684628250815442E-3</v>
      </c>
      <c r="QW223" s="15">
        <v>-5.2104875870517368E-3</v>
      </c>
      <c r="QX223" s="15">
        <v>-1.5888542510717168E-2</v>
      </c>
      <c r="QY223" s="15">
        <v>-1.61949880841257E-2</v>
      </c>
      <c r="QZ223" s="15">
        <v>-5.8632605971369253E-3</v>
      </c>
      <c r="RA223" s="15">
        <v>7.0567772996556971E-3</v>
      </c>
      <c r="RB223" s="15">
        <v>-4.2696848832301966E-3</v>
      </c>
      <c r="RC223" s="15">
        <v>3.71875643765281E-3</v>
      </c>
      <c r="RD223" s="15">
        <v>-3.1585597230368671E-4</v>
      </c>
      <c r="RE223" s="15">
        <v>-1.5077790533819257E-3</v>
      </c>
      <c r="RF223" s="15">
        <v>-2.9418588344226948E-2</v>
      </c>
      <c r="RG223" s="15">
        <v>-9.6041043658901346E-3</v>
      </c>
      <c r="RH223" s="15">
        <v>-5.8529384493364979E-3</v>
      </c>
      <c r="RI223" s="15">
        <v>1.8292724361513482E-2</v>
      </c>
      <c r="RJ223" s="15">
        <v>-1.1032643730321742E-2</v>
      </c>
      <c r="RK223" s="15">
        <v>-1.2445330477692251E-2</v>
      </c>
      <c r="RL223" s="15">
        <v>-1.1052354288590745E-2</v>
      </c>
      <c r="RM223" s="15">
        <v>-8.6780990087559247E-3</v>
      </c>
      <c r="RN223" s="15">
        <v>-1.400404808401633E-2</v>
      </c>
      <c r="RO223" s="15">
        <v>-6.2918021165278681E-3</v>
      </c>
      <c r="RP223" s="15">
        <v>8.807755520152798E-3</v>
      </c>
      <c r="RQ223" s="15">
        <v>2.4968801985871458E-3</v>
      </c>
      <c r="RR223" s="15">
        <v>-8.3827633532912414E-3</v>
      </c>
      <c r="RS223" s="15">
        <v>5.0582636147658263E-3</v>
      </c>
      <c r="RT223" s="15">
        <v>-3.7124367413127234E-3</v>
      </c>
      <c r="RU223" s="15">
        <v>-3.2326453207484982E-3</v>
      </c>
      <c r="RV223" s="15">
        <v>7.3219138709693359E-3</v>
      </c>
      <c r="RW223" s="15">
        <v>9.0611108118070875E-3</v>
      </c>
      <c r="RX223" s="15">
        <v>5.6142978923951793E-4</v>
      </c>
      <c r="RY223" s="15">
        <v>-2.9317834426011248E-2</v>
      </c>
      <c r="RZ223" s="15">
        <v>-1.0400274617789343E-2</v>
      </c>
      <c r="SA223" s="15">
        <v>-4.6180381751792943E-3</v>
      </c>
      <c r="SB223" s="15">
        <v>-1.282385021445853E-2</v>
      </c>
      <c r="SC223" s="15">
        <v>-3.461949964989189E-3</v>
      </c>
      <c r="SD223" s="15">
        <v>-1.8528817604179613E-3</v>
      </c>
      <c r="SE223" s="15">
        <v>-2.2330355844072943E-2</v>
      </c>
      <c r="SF223" s="15">
        <v>-1.7978774633468666E-2</v>
      </c>
      <c r="SG223" s="15">
        <v>-2.6649543432143437E-2</v>
      </c>
      <c r="SH223" s="15">
        <v>-3.1389192862065089E-2</v>
      </c>
      <c r="SI223" s="15">
        <v>1.5568809716322482E-2</v>
      </c>
      <c r="SJ223" s="15">
        <v>-2.7576173931136986E-2</v>
      </c>
      <c r="SK223" s="15">
        <v>1.5396461855928362E-3</v>
      </c>
      <c r="SL223" s="15">
        <v>-2.9601787506816187E-2</v>
      </c>
      <c r="SM223" s="15">
        <v>-1.522228124771864E-2</v>
      </c>
      <c r="SN223" s="15">
        <v>-7.3763343401873323E-3</v>
      </c>
      <c r="SO223" s="15">
        <v>-6.4481031250304662E-3</v>
      </c>
      <c r="SP223" s="15">
        <v>-3.6290001405200487E-2</v>
      </c>
      <c r="SQ223" s="15">
        <v>-9.2704526584142122E-3</v>
      </c>
      <c r="SR223" s="15">
        <v>-1.6442330303912799E-2</v>
      </c>
      <c r="SS223" s="15">
        <v>1.2610760639826526E-3</v>
      </c>
      <c r="ST223" s="15">
        <v>-1.0998897780490263E-2</v>
      </c>
      <c r="SU223" s="15">
        <v>-4.85932455526558E-3</v>
      </c>
      <c r="SV223" s="15">
        <v>-1.6231831324241199E-2</v>
      </c>
      <c r="SW223" s="15">
        <v>2.1621630044953172E-3</v>
      </c>
      <c r="SX223" s="15">
        <v>1.1411139841985702E-2</v>
      </c>
      <c r="SY223" s="15">
        <v>8.0726977251112612E-3</v>
      </c>
      <c r="SZ223" s="15">
        <v>-1.9257816604414533E-2</v>
      </c>
      <c r="TA223" s="15">
        <v>-5.3668763336293451E-3</v>
      </c>
      <c r="TB223" s="15">
        <v>-1.7561426929947294E-2</v>
      </c>
      <c r="TC223" s="15">
        <v>-1.5157663958470397E-2</v>
      </c>
      <c r="TD223" s="15">
        <v>-9.8377576498765197E-3</v>
      </c>
      <c r="TE223" s="15">
        <v>-1.741655012098901E-3</v>
      </c>
      <c r="TF223" s="15">
        <v>-1.5442793528609496E-2</v>
      </c>
      <c r="TG223" s="15">
        <v>-2.3937773249889339E-3</v>
      </c>
      <c r="TH223" s="15">
        <v>2.2685922953782422E-2</v>
      </c>
      <c r="TI223" s="15">
        <v>1.0520779508038345E-3</v>
      </c>
      <c r="TJ223" s="15">
        <v>-4.8858302184550343E-3</v>
      </c>
      <c r="TK223" s="15">
        <v>-1.6446919449207335E-2</v>
      </c>
      <c r="TL223" s="15">
        <v>-1.6911667513408005E-2</v>
      </c>
      <c r="TM223" s="15">
        <v>-4.0511868916901221E-2</v>
      </c>
      <c r="TN223" s="15">
        <v>5.8767935031881428E-2</v>
      </c>
      <c r="TO223" s="23">
        <v>-6.0368573117061675E-3</v>
      </c>
    </row>
    <row r="224" spans="1:535" x14ac:dyDescent="0.35">
      <c r="A224" s="14">
        <v>218</v>
      </c>
      <c r="B224" s="81">
        <v>42675</v>
      </c>
      <c r="C224" s="23">
        <v>-7.2717290868339153E-3</v>
      </c>
      <c r="D224" s="43">
        <f ca="1">OFFSET('CAPM Regression Loop'!$AH$6,$A224,'CAPM Regression Loop'!$D$2)</f>
        <v>-1.1572985557658521E-2</v>
      </c>
      <c r="T224" s="14">
        <v>218</v>
      </c>
      <c r="U224" s="14" t="s">
        <v>220</v>
      </c>
      <c r="V224" s="14">
        <v>0.58246240060865517</v>
      </c>
      <c r="W224" s="14">
        <v>0.18803162180335065</v>
      </c>
      <c r="X224" s="14">
        <v>3.6963799975279432E-2</v>
      </c>
      <c r="Y224" s="14">
        <f t="shared" si="12"/>
        <v>-2.2205711751399915</v>
      </c>
      <c r="Z224" s="14">
        <f t="shared" si="11"/>
        <v>2.2205711751399915</v>
      </c>
      <c r="AA224" s="14">
        <f t="shared" si="13"/>
        <v>0.58246240060865517</v>
      </c>
      <c r="AF224" s="80"/>
      <c r="AH224" s="81"/>
      <c r="AI224" s="15">
        <v>-1.8378135198037118E-3</v>
      </c>
      <c r="AJ224" s="15">
        <v>-1.9901154317295024E-2</v>
      </c>
      <c r="AK224" s="15">
        <v>-2.072391494559372E-3</v>
      </c>
      <c r="AL224" s="15">
        <v>-1.8220296963100194E-2</v>
      </c>
      <c r="AM224" s="15">
        <v>1.1939908396328124E-2</v>
      </c>
      <c r="AN224" s="15">
        <v>-7.5655203478610768E-3</v>
      </c>
      <c r="AO224" s="15">
        <v>-4.8537584114675125E-3</v>
      </c>
      <c r="AP224" s="15">
        <v>-8.6065931812355642E-4</v>
      </c>
      <c r="AQ224" s="15">
        <v>-5.9707239603313264E-3</v>
      </c>
      <c r="AR224" s="15">
        <v>-7.8308935805478323E-3</v>
      </c>
      <c r="AS224" s="15">
        <v>7.0445415605345216E-2</v>
      </c>
      <c r="AT224" s="15">
        <v>-1.609380735922576E-3</v>
      </c>
      <c r="AU224" s="15">
        <v>-1.3441525828273532E-2</v>
      </c>
      <c r="AV224" s="15">
        <v>-3.062467168348347E-2</v>
      </c>
      <c r="AW224" s="15">
        <v>-1.5738823670714542E-2</v>
      </c>
      <c r="AX224" s="15">
        <v>-2.2774342604700657E-2</v>
      </c>
      <c r="AY224" s="15">
        <v>-1.0247741260475698E-2</v>
      </c>
      <c r="AZ224" s="15">
        <v>-1.4354986848804421E-2</v>
      </c>
      <c r="BA224" s="15">
        <v>-6.994054446602214E-3</v>
      </c>
      <c r="BB224" s="15">
        <v>-1.3889223718002611E-3</v>
      </c>
      <c r="BC224" s="15">
        <v>-1.6669776431010662E-2</v>
      </c>
      <c r="BD224" s="15">
        <v>-1.0034291718377292E-2</v>
      </c>
      <c r="BE224" s="15">
        <v>-1.4511137794973327E-2</v>
      </c>
      <c r="BF224" s="15">
        <v>-1.2098603980669325E-2</v>
      </c>
      <c r="BG224" s="15">
        <v>-1.9917791549322907E-2</v>
      </c>
      <c r="BH224" s="15">
        <v>-7.8101929001533239E-3</v>
      </c>
      <c r="BI224" s="15">
        <v>-1.5955289198572319E-2</v>
      </c>
      <c r="BJ224" s="15">
        <v>-1.0999066682430496E-2</v>
      </c>
      <c r="BK224" s="15">
        <v>-1.0213988582776131E-2</v>
      </c>
      <c r="BL224" s="15">
        <v>-5.9701669865039079E-3</v>
      </c>
      <c r="BM224" s="15">
        <v>7.0250747069735553E-3</v>
      </c>
      <c r="BN224" s="15">
        <v>-6.2090575469321814E-3</v>
      </c>
      <c r="BO224" s="15">
        <v>-1.9553695626637231E-2</v>
      </c>
      <c r="BP224" s="15">
        <v>1.7755270341040411E-2</v>
      </c>
      <c r="BQ224" s="15">
        <v>1.2584435741308474E-2</v>
      </c>
      <c r="BR224" s="15">
        <v>-2.8376863536849176E-3</v>
      </c>
      <c r="BS224" s="15">
        <v>-7.8369416947192128E-3</v>
      </c>
      <c r="BT224" s="15">
        <v>-1.7560923003816668E-2</v>
      </c>
      <c r="BU224" s="15">
        <v>-5.5991969699523848E-3</v>
      </c>
      <c r="BV224" s="15">
        <v>-2.1411547134853805E-2</v>
      </c>
      <c r="BW224" s="15">
        <v>-1.5333155732900798E-2</v>
      </c>
      <c r="BX224" s="15">
        <v>-3.7115594184308487E-2</v>
      </c>
      <c r="BY224" s="15">
        <v>-1.8394253824640935E-2</v>
      </c>
      <c r="BZ224" s="15">
        <v>-1.0012320819669148E-2</v>
      </c>
      <c r="CA224" s="15">
        <v>8.4026557334441272E-4</v>
      </c>
      <c r="CB224" s="15">
        <v>8.5434810640196267E-3</v>
      </c>
      <c r="CC224" s="15">
        <v>-8.732365034853003E-3</v>
      </c>
      <c r="CD224" s="15">
        <v>1.3641532998384372E-3</v>
      </c>
      <c r="CE224" s="15">
        <v>-4.2758942262365535E-3</v>
      </c>
      <c r="CF224" s="15">
        <v>-1.3291556292061439E-2</v>
      </c>
      <c r="CG224" s="15">
        <v>-1.1279640211503827E-2</v>
      </c>
      <c r="CH224" s="15">
        <v>-8.7295587980947605E-3</v>
      </c>
      <c r="CI224" s="15">
        <v>-8.6343895183406787E-3</v>
      </c>
      <c r="CJ224" s="15">
        <v>-1.3461349508588365E-2</v>
      </c>
      <c r="CK224" s="15">
        <v>-2.5627510822688916E-3</v>
      </c>
      <c r="CL224" s="15">
        <v>-1.3373457302765618E-2</v>
      </c>
      <c r="CM224" s="15">
        <v>-1.0442933567592126E-2</v>
      </c>
      <c r="CN224" s="15">
        <v>-1.4042971515852129E-4</v>
      </c>
      <c r="CO224" s="15">
        <v>6.6445427186685108E-3</v>
      </c>
      <c r="CP224" s="15">
        <v>-1.4818222031524182E-2</v>
      </c>
      <c r="CQ224" s="15">
        <v>-4.3461656038933363E-3</v>
      </c>
      <c r="CR224" s="15">
        <v>-6.1871813772563121E-3</v>
      </c>
      <c r="CS224" s="15">
        <v>-8.9936167837086807E-3</v>
      </c>
      <c r="CT224" s="15">
        <v>-9.21389789972645E-3</v>
      </c>
      <c r="CU224" s="15">
        <v>1.1876485956562692E-3</v>
      </c>
      <c r="CV224" s="15">
        <v>-1.0836193944581821E-3</v>
      </c>
      <c r="CW224" s="15">
        <v>8.4586636476274169E-3</v>
      </c>
      <c r="CX224" s="15">
        <v>2.9998868695656255E-3</v>
      </c>
      <c r="CY224" s="15">
        <v>-8.2087369018710372E-4</v>
      </c>
      <c r="CZ224" s="15">
        <v>-2.5984164288611307E-3</v>
      </c>
      <c r="DA224" s="15">
        <v>-2.1630133298083886E-3</v>
      </c>
      <c r="DB224" s="15">
        <v>-1.3269469468115381E-2</v>
      </c>
      <c r="DC224" s="15">
        <v>-1.6031843858769143E-2</v>
      </c>
      <c r="DD224" s="15">
        <v>-2.8113963389947205E-2</v>
      </c>
      <c r="DE224" s="15">
        <v>-4.2817885786500124E-3</v>
      </c>
      <c r="DF224" s="15">
        <v>1.3003903002835552E-3</v>
      </c>
      <c r="DG224" s="15">
        <v>-1.2321342053706115E-2</v>
      </c>
      <c r="DH224" s="15">
        <v>-2.6554149095473517E-2</v>
      </c>
      <c r="DI224" s="15">
        <v>-1.4725673456551507E-2</v>
      </c>
      <c r="DJ224" s="15">
        <v>-1.1961012336374517E-2</v>
      </c>
      <c r="DK224" s="15">
        <v>4.2610949617849407E-3</v>
      </c>
      <c r="DL224" s="15">
        <v>-1.5832808880591703E-3</v>
      </c>
      <c r="DM224" s="15">
        <v>-1.4050920361484432E-2</v>
      </c>
      <c r="DN224" s="15">
        <v>-1.1606829026038023E-2</v>
      </c>
      <c r="DO224" s="15">
        <v>-1.3946083290562463E-2</v>
      </c>
      <c r="DP224" s="15">
        <v>1.8519945624725045E-2</v>
      </c>
      <c r="DQ224" s="15">
        <v>-2.1394880944363575E-2</v>
      </c>
      <c r="DR224" s="15">
        <v>3.5995706146338693E-2</v>
      </c>
      <c r="DS224" s="15">
        <v>1.880461578834608E-2</v>
      </c>
      <c r="DT224" s="15">
        <v>-1.3980405063866417E-2</v>
      </c>
      <c r="DU224" s="15">
        <v>-2.7600648082112416E-2</v>
      </c>
      <c r="DV224" s="15">
        <v>4.3943237549710834E-3</v>
      </c>
      <c r="DW224" s="15">
        <v>-1.2813840699363063E-3</v>
      </c>
      <c r="DX224" s="15">
        <v>-2.3845121942480865E-2</v>
      </c>
      <c r="DY224" s="15">
        <v>-1.7818160806390846E-2</v>
      </c>
      <c r="DZ224" s="15">
        <v>-5.1984662204594334E-3</v>
      </c>
      <c r="EA224" s="15">
        <v>-4.4257096997042684E-3</v>
      </c>
      <c r="EB224" s="15">
        <v>1.9195700222106692E-4</v>
      </c>
      <c r="EC224" s="15">
        <v>-6.0031006919264189E-3</v>
      </c>
      <c r="ED224" s="15">
        <v>-4.6059959271951625E-3</v>
      </c>
      <c r="EE224" s="15">
        <v>-2.3311327645905082E-3</v>
      </c>
      <c r="EF224" s="15">
        <v>-4.4227751020857096E-2</v>
      </c>
      <c r="EG224" s="15">
        <v>-1.48186268052022E-2</v>
      </c>
      <c r="EH224" s="15">
        <v>-8.3574899827625511E-3</v>
      </c>
      <c r="EI224" s="15">
        <v>-1.324522675002068E-2</v>
      </c>
      <c r="EJ224" s="15">
        <v>-1.1000314632318433E-2</v>
      </c>
      <c r="EK224" s="15">
        <v>-1.6417558514025824E-2</v>
      </c>
      <c r="EL224" s="15">
        <v>2.1772942228748218E-2</v>
      </c>
      <c r="EM224" s="15">
        <v>-2.194201092041189E-2</v>
      </c>
      <c r="EN224" s="15">
        <v>-1.2978656208727487E-2</v>
      </c>
      <c r="EO224" s="15">
        <v>2.0692040950003269E-3</v>
      </c>
      <c r="EP224" s="15">
        <v>-8.2165267197427394E-3</v>
      </c>
      <c r="EQ224" s="15">
        <v>-2.4659990242973197E-2</v>
      </c>
      <c r="ER224" s="15">
        <v>-1.7262609646522879E-2</v>
      </c>
      <c r="ES224" s="15">
        <v>3.8510106685934534E-3</v>
      </c>
      <c r="ET224" s="15">
        <v>-6.5402456806098784E-3</v>
      </c>
      <c r="EU224" s="15">
        <v>9.5201036352528662E-3</v>
      </c>
      <c r="EV224" s="15">
        <v>-3.2829970393049935E-3</v>
      </c>
      <c r="EW224" s="15">
        <v>-2.189349636886382E-2</v>
      </c>
      <c r="EX224" s="15">
        <v>-6.2483948993417408E-2</v>
      </c>
      <c r="EY224" s="15">
        <v>2.916871295123189E-3</v>
      </c>
      <c r="EZ224" s="15">
        <v>2.2380597126774519E-3</v>
      </c>
      <c r="FA224" s="15">
        <v>-7.758916871058218E-3</v>
      </c>
      <c r="FB224" s="15">
        <v>1.6380615284609011E-2</v>
      </c>
      <c r="FC224" s="15">
        <v>1.2992277925194837E-2</v>
      </c>
      <c r="FD224" s="15">
        <v>-9.8891625112234038E-3</v>
      </c>
      <c r="FE224" s="15">
        <v>2.6300074932520752E-3</v>
      </c>
      <c r="FF224" s="15">
        <v>-2.3810884882099368E-3</v>
      </c>
      <c r="FG224" s="15">
        <v>-4.8047071699802548E-3</v>
      </c>
      <c r="FH224" s="15">
        <v>-5.7912264540251198E-4</v>
      </c>
      <c r="FI224" s="15">
        <v>-1.1236766994759071E-2</v>
      </c>
      <c r="FJ224" s="15">
        <v>-5.9140892502849863E-3</v>
      </c>
      <c r="FK224" s="15">
        <v>-1.9540408336755688E-2</v>
      </c>
      <c r="FL224" s="15">
        <v>-3.2418442050875193E-3</v>
      </c>
      <c r="FM224" s="15">
        <v>-1.2331562817784093E-2</v>
      </c>
      <c r="FN224" s="15">
        <v>-1.2825827122394468E-2</v>
      </c>
      <c r="FO224" s="15">
        <v>-2.3672811725831362E-2</v>
      </c>
      <c r="FP224" s="15">
        <v>1.9958554257146341E-3</v>
      </c>
      <c r="FQ224" s="15">
        <v>-3.9850259451078215E-2</v>
      </c>
      <c r="FR224" s="15">
        <v>-8.9078565494119469E-3</v>
      </c>
      <c r="FS224" s="15">
        <v>-5.546824805589835E-3</v>
      </c>
      <c r="FT224" s="15">
        <v>-1.1225776534400848E-2</v>
      </c>
      <c r="FU224" s="15">
        <v>-2.988772822469031E-2</v>
      </c>
      <c r="FV224" s="15">
        <v>-6.9697486509856695E-3</v>
      </c>
      <c r="FW224" s="15">
        <v>-1.8077213231946453E-2</v>
      </c>
      <c r="FX224" s="15">
        <v>-1.8286656241358737E-2</v>
      </c>
      <c r="FY224" s="15">
        <v>-1.3741198694546297E-2</v>
      </c>
      <c r="FZ224" s="15">
        <v>-5.2924177514654868E-3</v>
      </c>
      <c r="GA224" s="15">
        <v>-5.5767266060973667E-4</v>
      </c>
      <c r="GB224" s="15">
        <v>-2.1909528450061753E-2</v>
      </c>
      <c r="GC224" s="15">
        <v>-8.6979315305106258E-3</v>
      </c>
      <c r="GD224" s="15">
        <v>-4.5702311926841318E-3</v>
      </c>
      <c r="GE224" s="15">
        <v>-1.7940474992709333E-2</v>
      </c>
      <c r="GF224" s="15">
        <v>-2.0054148004940747E-2</v>
      </c>
      <c r="GG224" s="15">
        <v>-2.665483586139954E-3</v>
      </c>
      <c r="GH224" s="15">
        <v>-1.3426698486295892E-2</v>
      </c>
      <c r="GI224" s="15">
        <v>-9.5716581538132263E-3</v>
      </c>
      <c r="GJ224" s="15">
        <v>2.2225318219469031E-3</v>
      </c>
      <c r="GK224" s="15">
        <v>6.2942772713874846E-3</v>
      </c>
      <c r="GL224" s="15">
        <v>8.1507225110244372E-3</v>
      </c>
      <c r="GM224" s="15">
        <v>-2.715098906595086E-2</v>
      </c>
      <c r="GN224" s="15">
        <v>-1.5175293258867963E-2</v>
      </c>
      <c r="GO224" s="15">
        <v>-1.4806040145365046E-2</v>
      </c>
      <c r="GP224" s="15">
        <v>-1.7959067979752701E-2</v>
      </c>
      <c r="GQ224" s="15">
        <v>-2.2279994363129116E-3</v>
      </c>
      <c r="GR224" s="15">
        <v>-3.7437453057001129E-3</v>
      </c>
      <c r="GS224" s="15">
        <v>-2.1329549501415196E-3</v>
      </c>
      <c r="GT224" s="15">
        <v>-4.9339162261727729E-2</v>
      </c>
      <c r="GU224" s="15">
        <v>-2.4037968067786509E-2</v>
      </c>
      <c r="GV224" s="15">
        <v>0</v>
      </c>
      <c r="GW224" s="15">
        <v>-3.4401426717332435E-2</v>
      </c>
      <c r="GX224" s="15">
        <v>-2.406175790809361E-2</v>
      </c>
      <c r="GY224" s="15">
        <v>-7.4103303219565132E-3</v>
      </c>
      <c r="GZ224" s="15">
        <v>-2.5391223814561631E-2</v>
      </c>
      <c r="HA224" s="15">
        <v>-2.6176967288443306E-2</v>
      </c>
      <c r="HB224" s="15">
        <v>-1.1135018690150324E-2</v>
      </c>
      <c r="HC224" s="15">
        <v>-1.499123448573348E-2</v>
      </c>
      <c r="HD224" s="15">
        <v>-1.1440103269965208E-2</v>
      </c>
      <c r="HE224" s="15">
        <v>-2.3896663653758071E-2</v>
      </c>
      <c r="HF224" s="15">
        <v>-2.6869698208252975E-3</v>
      </c>
      <c r="HG224" s="15">
        <v>-1.6134512214630713E-2</v>
      </c>
      <c r="HH224" s="15">
        <v>-2.4204251251593777E-2</v>
      </c>
      <c r="HI224" s="15">
        <v>-8.9393378461762388E-3</v>
      </c>
      <c r="HJ224" s="15">
        <v>3.8872042651176039E-2</v>
      </c>
      <c r="HK224" s="15">
        <v>8.1201790901145666E-4</v>
      </c>
      <c r="HL224" s="15">
        <v>4.1274995538572922E-3</v>
      </c>
      <c r="HM224" s="15">
        <v>-1.4634039538505863E-2</v>
      </c>
      <c r="HN224" s="15">
        <v>-2.73764429536786E-3</v>
      </c>
      <c r="HO224" s="15">
        <v>-1.9252990159761593E-3</v>
      </c>
      <c r="HP224" s="15">
        <v>-5.6831789242270773E-3</v>
      </c>
      <c r="HQ224" s="15">
        <v>6.5894594900148705E-3</v>
      </c>
      <c r="HR224" s="15">
        <v>-7.6074919956121024E-3</v>
      </c>
      <c r="HS224" s="15">
        <v>-3.0499451778279022E-3</v>
      </c>
      <c r="HT224" s="15">
        <v>-2.3337062714291573E-2</v>
      </c>
      <c r="HU224" s="15">
        <v>-1.1030247739850127E-2</v>
      </c>
      <c r="HV224" s="15">
        <v>-5.0545465420806105E-3</v>
      </c>
      <c r="HW224" s="15">
        <v>-7.5888601528214337E-3</v>
      </c>
      <c r="HX224" s="15">
        <v>-1.007057856359617E-2</v>
      </c>
      <c r="HY224" s="15">
        <v>5.9580406445723507E-3</v>
      </c>
      <c r="HZ224" s="15">
        <v>-5.6629873854502823E-3</v>
      </c>
      <c r="IA224" s="15">
        <v>-5.740797395951268E-3</v>
      </c>
      <c r="IB224" s="15">
        <v>-3.8046970436639714E-3</v>
      </c>
      <c r="IC224" s="15">
        <v>-1.186111161600013E-3</v>
      </c>
      <c r="ID224" s="15">
        <v>-5.4724102447395364E-3</v>
      </c>
      <c r="IE224" s="15">
        <v>-1.7707461949056622E-2</v>
      </c>
      <c r="IF224" s="15">
        <v>-1.0674531246919737E-2</v>
      </c>
      <c r="IG224" s="15">
        <v>-2.7560076125713699E-2</v>
      </c>
      <c r="IH224" s="15">
        <v>1.314727236403459E-2</v>
      </c>
      <c r="II224" s="15">
        <v>-1.0103845933941116E-3</v>
      </c>
      <c r="IJ224" s="15">
        <v>-3.8270424207722767E-2</v>
      </c>
      <c r="IK224" s="15">
        <v>-1.603211632380418E-2</v>
      </c>
      <c r="IL224" s="15">
        <v>4.9875415110389679E-3</v>
      </c>
      <c r="IM224" s="15">
        <v>-1.4491257089478479E-2</v>
      </c>
      <c r="IN224" s="15">
        <v>-3.7807228399059328E-3</v>
      </c>
      <c r="IO224" s="15">
        <v>-2.9216448399947092E-2</v>
      </c>
      <c r="IP224" s="15">
        <v>-1.4875545807919307E-2</v>
      </c>
      <c r="IQ224" s="15">
        <v>-1.647823073238491E-2</v>
      </c>
      <c r="IR224" s="15">
        <v>-0.11694397171061664</v>
      </c>
      <c r="IS224" s="15">
        <v>-1.7528352867680678E-2</v>
      </c>
      <c r="IT224" s="15">
        <v>-2.504697615009282E-3</v>
      </c>
      <c r="IU224" s="15">
        <v>6.7988671174208843E-4</v>
      </c>
      <c r="IV224" s="15">
        <v>-7.104825623744683E-3</v>
      </c>
      <c r="IW224" s="15">
        <v>-1.2174830577903389E-2</v>
      </c>
      <c r="IX224" s="15">
        <v>-9.7670652257895799E-3</v>
      </c>
      <c r="IY224" s="15">
        <v>-4.8439522581060499E-3</v>
      </c>
      <c r="IZ224" s="15">
        <v>8.9913059399794465E-3</v>
      </c>
      <c r="JA224" s="15">
        <v>-1.7508864788343226E-2</v>
      </c>
      <c r="JB224" s="15">
        <v>-9.7088141269609379E-3</v>
      </c>
      <c r="JC224" s="15">
        <v>-2.7362695641428975E-2</v>
      </c>
      <c r="JD224" s="15">
        <v>-9.9191625077372243E-3</v>
      </c>
      <c r="JE224" s="15">
        <v>3.8698903886442614E-2</v>
      </c>
      <c r="JF224" s="15">
        <v>-1.4583029162283523E-2</v>
      </c>
      <c r="JG224" s="15">
        <v>-1.4313842305270098E-2</v>
      </c>
      <c r="JH224" s="15">
        <v>-4.5977092486294314E-3</v>
      </c>
      <c r="JI224" s="15">
        <v>-1.6873324275238175E-2</v>
      </c>
      <c r="JJ224" s="15">
        <v>-5.8731570545977286E-3</v>
      </c>
      <c r="JK224" s="15">
        <v>-2.752134555841601E-2</v>
      </c>
      <c r="JL224" s="15">
        <v>-2.9937817497244577E-2</v>
      </c>
      <c r="JM224" s="15">
        <v>2.3128534545438697E-2</v>
      </c>
      <c r="JN224" s="15">
        <v>2.4380833241615055E-2</v>
      </c>
      <c r="JO224" s="15">
        <v>3.4579716518711556E-2</v>
      </c>
      <c r="JP224" s="15">
        <v>8.1510668824874241E-4</v>
      </c>
      <c r="JQ224" s="15">
        <v>-1.0087994472332378E-2</v>
      </c>
      <c r="JR224" s="15">
        <v>-1.2492643847649466E-2</v>
      </c>
      <c r="JS224" s="15">
        <v>-1.8151758884180084E-2</v>
      </c>
      <c r="JT224" s="15">
        <v>-9.8744069824433321E-3</v>
      </c>
      <c r="JU224" s="15">
        <v>4.4573212237852881E-4</v>
      </c>
      <c r="JV224" s="15">
        <v>-1.6741796114597675E-2</v>
      </c>
      <c r="JW224" s="15">
        <v>-3.5176664682492632E-3</v>
      </c>
      <c r="JX224" s="15">
        <v>6.9710703415573443E-4</v>
      </c>
      <c r="JY224" s="15">
        <v>-1.2849660606967302E-2</v>
      </c>
      <c r="JZ224" s="15">
        <v>-1.7815789497629816E-3</v>
      </c>
      <c r="KA224" s="15">
        <v>5.0113164827615452E-3</v>
      </c>
      <c r="KB224" s="15">
        <v>2.3045883879992617E-2</v>
      </c>
      <c r="KC224" s="15">
        <v>-1.622238253130192E-2</v>
      </c>
      <c r="KD224" s="15">
        <v>-5.6196923065182369E-3</v>
      </c>
      <c r="KE224" s="15">
        <v>-1.8778095360696731E-2</v>
      </c>
      <c r="KF224" s="15">
        <v>-4.1959115310761675E-3</v>
      </c>
      <c r="KG224" s="15">
        <v>-2.2166958587453787E-2</v>
      </c>
      <c r="KH224" s="15">
        <v>1.0642544572424752E-3</v>
      </c>
      <c r="KI224" s="15">
        <v>1.4154284033307597E-3</v>
      </c>
      <c r="KJ224" s="15">
        <v>-6.5418685819310244E-3</v>
      </c>
      <c r="KK224" s="15">
        <v>-2.8589711645886404E-2</v>
      </c>
      <c r="KL224" s="15">
        <v>-1.6240877743764273E-2</v>
      </c>
      <c r="KM224" s="15">
        <v>-3.5900393183570431E-3</v>
      </c>
      <c r="KN224" s="15">
        <v>-1.1321804422371665E-2</v>
      </c>
      <c r="KO224" s="15">
        <v>-2.6170476219613079E-2</v>
      </c>
      <c r="KP224" s="15">
        <v>-6.6256749721373799E-3</v>
      </c>
      <c r="KQ224" s="15">
        <v>-8.1068165189733428E-3</v>
      </c>
      <c r="KR224" s="15">
        <v>-6.1518730523135931E-3</v>
      </c>
      <c r="KS224" s="15">
        <v>-1.3723698402789324E-3</v>
      </c>
      <c r="KT224" s="15">
        <v>-1.9212555297111526E-2</v>
      </c>
      <c r="KU224" s="15">
        <v>-1.5693026117302628E-2</v>
      </c>
      <c r="KV224" s="15">
        <v>-8.209958448926119E-2</v>
      </c>
      <c r="KW224" s="15">
        <v>-7.2186685552026765E-3</v>
      </c>
      <c r="KX224" s="15">
        <v>-1.0367784249599733E-2</v>
      </c>
      <c r="KY224" s="15">
        <v>-1.2120387569522243E-2</v>
      </c>
      <c r="KZ224" s="15">
        <v>-9.6498803299980094E-3</v>
      </c>
      <c r="LA224" s="15">
        <v>-3.7312111181340155E-3</v>
      </c>
      <c r="LB224" s="15">
        <v>-1.1715159186295126E-2</v>
      </c>
      <c r="LC224" s="15">
        <v>-5.6984849742886248E-3</v>
      </c>
      <c r="LD224" s="15">
        <v>-5.310469996392393E-3</v>
      </c>
      <c r="LE224" s="15">
        <v>-1.6695763461751209E-2</v>
      </c>
      <c r="LF224" s="15">
        <v>-1.5422138139086444E-2</v>
      </c>
      <c r="LG224" s="15">
        <v>-8.3977477605174239E-3</v>
      </c>
      <c r="LH224" s="15">
        <v>-4.8322241679390086E-3</v>
      </c>
      <c r="LI224" s="15">
        <v>-9.2813910976961393E-3</v>
      </c>
      <c r="LJ224" s="15">
        <v>-3.4239373953666455E-2</v>
      </c>
      <c r="LK224" s="15">
        <v>-1.6988238170275824E-2</v>
      </c>
      <c r="LL224" s="15">
        <v>9.5459609387498773E-3</v>
      </c>
      <c r="LM224" s="15">
        <v>-1.9436407687379625E-2</v>
      </c>
      <c r="LN224" s="15">
        <v>-5.7306747089849834E-3</v>
      </c>
      <c r="LO224" s="15">
        <v>-2.9827275689013603E-2</v>
      </c>
      <c r="LP224" s="15">
        <v>-5.546649747989409E-3</v>
      </c>
      <c r="LQ224" s="15">
        <v>-2.9578232482123767E-2</v>
      </c>
      <c r="LR224" s="15">
        <v>-1.5984995096680665E-2</v>
      </c>
      <c r="LS224" s="15">
        <v>-2.8467237443488553E-3</v>
      </c>
      <c r="LT224" s="15">
        <v>-6.1293987972020677E-3</v>
      </c>
      <c r="LU224" s="15">
        <v>1.6378466263200893E-2</v>
      </c>
      <c r="LV224" s="15">
        <v>-1.4832903739105329E-2</v>
      </c>
      <c r="LW224" s="15">
        <v>-1.2088797319004073E-2</v>
      </c>
      <c r="LX224" s="15">
        <v>-1.3502107664368452E-2</v>
      </c>
      <c r="LY224" s="15">
        <v>-3.626670641716134E-3</v>
      </c>
      <c r="LZ224" s="15">
        <v>8.7502936102157834E-3</v>
      </c>
      <c r="MA224" s="15">
        <v>-2.9290796921065572E-2</v>
      </c>
      <c r="MB224" s="15">
        <v>-1.1118218159037459E-2</v>
      </c>
      <c r="MC224" s="15">
        <v>3.9660461425228895E-2</v>
      </c>
      <c r="MD224" s="15">
        <v>-8.3960889266534514E-3</v>
      </c>
      <c r="ME224" s="15">
        <v>-6.372347462258691E-3</v>
      </c>
      <c r="MF224" s="15">
        <v>-4.931044217492255E-3</v>
      </c>
      <c r="MG224" s="15">
        <v>-9.7265204498892515E-3</v>
      </c>
      <c r="MH224" s="15">
        <v>-7.9420236478748097E-4</v>
      </c>
      <c r="MI224" s="15">
        <v>3.3022854358695133E-2</v>
      </c>
      <c r="MJ224" s="15">
        <v>-2.9095500543582099E-2</v>
      </c>
      <c r="MK224" s="15">
        <v>9.8289216974195657E-3</v>
      </c>
      <c r="ML224" s="15">
        <v>6.8053192697548632E-3</v>
      </c>
      <c r="MM224" s="15">
        <v>-6.2752335013975891E-3</v>
      </c>
      <c r="MN224" s="15">
        <v>-2.0046782523780106E-3</v>
      </c>
      <c r="MO224" s="15">
        <v>-3.5886857010032944E-3</v>
      </c>
      <c r="MP224" s="15">
        <v>1.3028256870889611E-3</v>
      </c>
      <c r="MQ224" s="15">
        <v>-3.6693649541058851E-3</v>
      </c>
      <c r="MR224" s="15">
        <v>-1.0544913176614998E-2</v>
      </c>
      <c r="MS224" s="15">
        <v>1.7920653357191854E-2</v>
      </c>
      <c r="MT224" s="15">
        <v>1.9372942187364954E-2</v>
      </c>
      <c r="MU224" s="15">
        <v>1.9535237727899835E-2</v>
      </c>
      <c r="MV224" s="15">
        <v>-7.0594065231659037E-3</v>
      </c>
      <c r="MW224" s="15">
        <v>-1.6621754141449264E-2</v>
      </c>
      <c r="MX224" s="15">
        <v>2.4271094063660317E-2</v>
      </c>
      <c r="MY224" s="15">
        <v>-1.2652785956755142E-2</v>
      </c>
      <c r="MZ224" s="15">
        <v>-2.4667008067366623E-3</v>
      </c>
      <c r="NA224" s="15">
        <v>-4.035635344946379E-2</v>
      </c>
      <c r="NB224" s="15">
        <v>-1.1222562674621314E-2</v>
      </c>
      <c r="NC224" s="15">
        <v>6.2001970104020874E-3</v>
      </c>
      <c r="ND224" s="15">
        <v>-2.5359639317787514E-3</v>
      </c>
      <c r="NE224" s="15">
        <v>-5.3100234092796333E-3</v>
      </c>
      <c r="NF224" s="15">
        <v>0</v>
      </c>
      <c r="NG224" s="15">
        <v>-1.516822147317143E-2</v>
      </c>
      <c r="NH224" s="15">
        <v>-2.5363137872559317E-2</v>
      </c>
      <c r="NI224" s="15">
        <v>4.1339455317281112E-3</v>
      </c>
      <c r="NJ224" s="15">
        <v>-2.1101320796586238E-2</v>
      </c>
      <c r="NK224" s="15">
        <v>-3.0099982942333247E-2</v>
      </c>
      <c r="NL224" s="15">
        <v>2.9112102074583131E-3</v>
      </c>
      <c r="NM224" s="15">
        <v>0</v>
      </c>
      <c r="NN224" s="15">
        <v>-5.7923207045043222E-3</v>
      </c>
      <c r="NO224" s="15">
        <v>-2.5646815164808986E-2</v>
      </c>
      <c r="NP224" s="15">
        <v>2.6806903361050734E-3</v>
      </c>
      <c r="NQ224" s="15">
        <v>-7.6715461443994911E-3</v>
      </c>
      <c r="NR224" s="15">
        <v>1.0405828202231101E-3</v>
      </c>
      <c r="NS224" s="15">
        <v>-7.5660138284315884E-4</v>
      </c>
      <c r="NT224" s="15">
        <v>-5.5119299221079554E-2</v>
      </c>
      <c r="NU224" s="15">
        <v>-1.6991365207736212E-2</v>
      </c>
      <c r="NV224" s="15">
        <v>0</v>
      </c>
      <c r="NW224" s="15">
        <v>-5.8436981489109197E-3</v>
      </c>
      <c r="NX224" s="15">
        <v>-1.4757423417507768E-2</v>
      </c>
      <c r="NY224" s="15">
        <v>-4.9163204254979078E-3</v>
      </c>
      <c r="NZ224" s="15">
        <v>2.8391982103088999E-2</v>
      </c>
      <c r="OA224" s="15">
        <v>-1.7500146959754003E-2</v>
      </c>
      <c r="OB224" s="15">
        <v>-4.5813740082281283E-3</v>
      </c>
      <c r="OC224" s="15">
        <v>-2.038936514529998E-2</v>
      </c>
      <c r="OD224" s="15">
        <v>-8.2759093038598224E-3</v>
      </c>
      <c r="OE224" s="15">
        <v>5.7587102080943896E-4</v>
      </c>
      <c r="OF224" s="15">
        <v>-7.6457842994333992E-3</v>
      </c>
      <c r="OG224" s="15">
        <v>-1.2872723157786857E-2</v>
      </c>
      <c r="OH224" s="15">
        <v>1.6116038943413912E-3</v>
      </c>
      <c r="OI224" s="15">
        <v>-2.6655143154914112E-2</v>
      </c>
      <c r="OJ224" s="15">
        <v>-7.2971431184509199E-3</v>
      </c>
      <c r="OK224" s="15">
        <v>-2.6813341341865065E-2</v>
      </c>
      <c r="OL224" s="15">
        <v>-3.7398755412421888E-3</v>
      </c>
      <c r="OM224" s="15">
        <v>-3.1385677926732227E-4</v>
      </c>
      <c r="ON224" s="15">
        <v>-3.8164517018219298E-3</v>
      </c>
      <c r="OO224" s="15">
        <v>-1.7758219114544869E-2</v>
      </c>
      <c r="OP224" s="15">
        <v>-4.1964875702517343E-3</v>
      </c>
      <c r="OQ224" s="15">
        <v>-9.950330853168203E-3</v>
      </c>
      <c r="OR224" s="15">
        <v>1.7988453362212428E-2</v>
      </c>
      <c r="OS224" s="15">
        <v>-7.2202479734870201E-3</v>
      </c>
      <c r="OT224" s="15">
        <v>-3.8150726182855164E-2</v>
      </c>
      <c r="OU224" s="15">
        <v>-1.1152531950475003E-2</v>
      </c>
      <c r="OV224" s="15">
        <v>-4.2152654799978827E-3</v>
      </c>
      <c r="OW224" s="15">
        <v>-1.4010737069598333E-2</v>
      </c>
      <c r="OX224" s="15">
        <v>-9.268861414780288E-3</v>
      </c>
      <c r="OY224" s="15">
        <v>1.0833740229316767E-2</v>
      </c>
      <c r="OZ224" s="15">
        <v>-2.8846173848596107E-3</v>
      </c>
      <c r="PA224" s="15">
        <v>-1.1157602273287692E-3</v>
      </c>
      <c r="PB224" s="15">
        <v>-5.5450309888541213E-3</v>
      </c>
      <c r="PC224" s="15">
        <v>6.4481685001870357E-3</v>
      </c>
      <c r="PD224" s="15">
        <v>-8.4917879153265236E-3</v>
      </c>
      <c r="PE224" s="15">
        <v>1.5710922320411461E-3</v>
      </c>
      <c r="PF224" s="15">
        <v>-2.4439418616422667E-2</v>
      </c>
      <c r="PG224" s="15">
        <v>4.4247219983956703E-3</v>
      </c>
      <c r="PH224" s="15">
        <v>1.2065111551842709E-2</v>
      </c>
      <c r="PI224" s="15">
        <v>-8.8579293444440797E-3</v>
      </c>
      <c r="PJ224" s="15">
        <v>-1.0252506910468638E-2</v>
      </c>
      <c r="PK224" s="15">
        <v>4.1497279235611024E-3</v>
      </c>
      <c r="PL224" s="15">
        <v>5.692229234274768E-3</v>
      </c>
      <c r="PM224" s="15">
        <v>-2.69622097691073E-2</v>
      </c>
      <c r="PN224" s="15">
        <v>-6.3683808325986002E-3</v>
      </c>
      <c r="PO224" s="15">
        <v>-1.0032268316464596E-2</v>
      </c>
      <c r="PP224" s="15">
        <v>-6.8993454584836333E-3</v>
      </c>
      <c r="PQ224" s="15">
        <v>-3.6466297552299527E-2</v>
      </c>
      <c r="PR224" s="15">
        <v>-2.5790497964510557E-2</v>
      </c>
      <c r="PS224" s="15">
        <v>-1.1262955382028889E-2</v>
      </c>
      <c r="PT224" s="15">
        <v>-2.1323910980285195E-2</v>
      </c>
      <c r="PU224" s="15">
        <v>-1.0798627242225595E-2</v>
      </c>
      <c r="PV224" s="15">
        <v>-2.2609179211277326E-2</v>
      </c>
      <c r="PW224" s="15">
        <v>-1.5785322930497267E-3</v>
      </c>
      <c r="PX224" s="15">
        <v>-1.0963711217730466E-3</v>
      </c>
      <c r="PY224" s="15">
        <v>-1.7426134598826467E-2</v>
      </c>
      <c r="PZ224" s="15">
        <v>-6.6675145142272843E-3</v>
      </c>
      <c r="QA224" s="15">
        <v>-2.7453689171928948E-3</v>
      </c>
      <c r="QB224" s="15">
        <v>5.9899497263682724E-3</v>
      </c>
      <c r="QC224" s="15">
        <v>-1.3427147864639846E-2</v>
      </c>
      <c r="QD224" s="15">
        <v>-1.3063543060822923E-2</v>
      </c>
      <c r="QE224" s="15">
        <v>-5.7655009728135804E-3</v>
      </c>
      <c r="QF224" s="15">
        <v>-1.7175832494188584E-2</v>
      </c>
      <c r="QG224" s="15">
        <v>-2.1362889829909922E-2</v>
      </c>
      <c r="QH224" s="15">
        <v>-1.4680256055623212E-2</v>
      </c>
      <c r="QI224" s="15">
        <v>-7.5789142740309741E-3</v>
      </c>
      <c r="QJ224" s="15">
        <v>-1.3605652055778709E-2</v>
      </c>
      <c r="QK224" s="15">
        <v>-2.8110232746696131E-2</v>
      </c>
      <c r="QL224" s="15">
        <v>-2.1232220105774167E-2</v>
      </c>
      <c r="QM224" s="15">
        <v>1.7671751892952515E-3</v>
      </c>
      <c r="QN224" s="15">
        <v>6.5304036736054845E-3</v>
      </c>
      <c r="QO224" s="15">
        <v>-1.7642327624388977E-2</v>
      </c>
      <c r="QP224" s="15">
        <v>-2.2204984078090819E-2</v>
      </c>
      <c r="QQ224" s="15">
        <v>-2.110447494545982E-3</v>
      </c>
      <c r="QR224" s="15">
        <v>-1.479568725593643E-2</v>
      </c>
      <c r="QS224" s="15">
        <v>-1.0498688628368148E-3</v>
      </c>
      <c r="QT224" s="15">
        <v>-4.866612542357201E-3</v>
      </c>
      <c r="QU224" s="15">
        <v>7.5622250930905454E-3</v>
      </c>
      <c r="QV224" s="15">
        <v>-8.3160087952601077E-4</v>
      </c>
      <c r="QW224" s="15">
        <v>-6.271322530733623E-3</v>
      </c>
      <c r="QX224" s="15">
        <v>1.4346076187351762E-2</v>
      </c>
      <c r="QY224" s="15">
        <v>-8.4774382606023612E-3</v>
      </c>
      <c r="QZ224" s="15">
        <v>6.6582363922443703E-3</v>
      </c>
      <c r="RA224" s="15">
        <v>-1.3918618954608606E-2</v>
      </c>
      <c r="RB224" s="15">
        <v>-9.0300244187666839E-3</v>
      </c>
      <c r="RC224" s="15">
        <v>-1.750831209873915E-2</v>
      </c>
      <c r="RD224" s="15">
        <v>-1.2624271836013082E-3</v>
      </c>
      <c r="RE224" s="15">
        <v>-6.8930489616260571E-3</v>
      </c>
      <c r="RF224" s="15">
        <v>-1.5787744879994244E-2</v>
      </c>
      <c r="RG224" s="15">
        <v>-2.9727003038145937E-3</v>
      </c>
      <c r="RH224" s="15">
        <v>-1.8095820715157317E-2</v>
      </c>
      <c r="RI224" s="15">
        <v>2.8800479849970063E-2</v>
      </c>
      <c r="RJ224" s="15">
        <v>3.3817138047025118E-3</v>
      </c>
      <c r="RK224" s="15">
        <v>-1.1290442515692181E-2</v>
      </c>
      <c r="RL224" s="15">
        <v>-8.3503080553646251E-3</v>
      </c>
      <c r="RM224" s="15">
        <v>-2.0101895784594658E-2</v>
      </c>
      <c r="RN224" s="15">
        <v>-1.3311762562946524E-2</v>
      </c>
      <c r="RO224" s="15">
        <v>-1.3626841189991334E-2</v>
      </c>
      <c r="RP224" s="15">
        <v>-1.8825612768932274E-2</v>
      </c>
      <c r="RQ224" s="15">
        <v>-4.0987315689610341E-3</v>
      </c>
      <c r="RR224" s="15">
        <v>-6.5987902623255339E-3</v>
      </c>
      <c r="RS224" s="15">
        <v>-3.485480707054327E-3</v>
      </c>
      <c r="RT224" s="15">
        <v>-1.3071000126765786E-2</v>
      </c>
      <c r="RU224" s="15">
        <v>-1.3534898173129863E-2</v>
      </c>
      <c r="RV224" s="15">
        <v>-5.6513140808946713E-4</v>
      </c>
      <c r="RW224" s="15">
        <v>-3.2941473532378473E-3</v>
      </c>
      <c r="RX224" s="15">
        <v>-8.5741438603484221E-3</v>
      </c>
      <c r="RY224" s="15">
        <v>-3.5379303572864784E-2</v>
      </c>
      <c r="RZ224" s="15">
        <v>-6.7249749076738561E-3</v>
      </c>
      <c r="SA224" s="15">
        <v>-1.8608300751764507E-3</v>
      </c>
      <c r="SB224" s="15">
        <v>-1.084516813859226E-2</v>
      </c>
      <c r="SC224" s="15">
        <v>-1.1417294116787107E-2</v>
      </c>
      <c r="SD224" s="15">
        <v>-3.5110449077772883E-3</v>
      </c>
      <c r="SE224" s="15">
        <v>-2.3708006951798182E-2</v>
      </c>
      <c r="SF224" s="15">
        <v>4.211241800216284E-3</v>
      </c>
      <c r="SG224" s="15">
        <v>2.0979790469194466E-2</v>
      </c>
      <c r="SH224" s="15">
        <v>-2.3666517089628348E-2</v>
      </c>
      <c r="SI224" s="15">
        <v>-7.5081896193033935E-3</v>
      </c>
      <c r="SJ224" s="15">
        <v>-1.1130508064345894E-2</v>
      </c>
      <c r="SK224" s="15">
        <v>2.6279644243245946E-2</v>
      </c>
      <c r="SL224" s="15">
        <v>-3.9285659911722788E-2</v>
      </c>
      <c r="SM224" s="15">
        <v>-9.1897054411195448E-3</v>
      </c>
      <c r="SN224" s="15">
        <v>-1.2365923928734665E-2</v>
      </c>
      <c r="SO224" s="15">
        <v>-3.2689659233376819E-3</v>
      </c>
      <c r="SP224" s="15">
        <v>-2.0747632194248543E-2</v>
      </c>
      <c r="SQ224" s="15">
        <v>-2.0298396519065967E-2</v>
      </c>
      <c r="SR224" s="15">
        <v>-4.3478261554473594E-4</v>
      </c>
      <c r="SS224" s="15">
        <v>4.9935188152151633E-3</v>
      </c>
      <c r="ST224" s="15">
        <v>-1.2548620085455349E-2</v>
      </c>
      <c r="SU224" s="15">
        <v>-2.6388384048594817E-2</v>
      </c>
      <c r="SV224" s="15">
        <v>-2.1811493031554368E-2</v>
      </c>
      <c r="SW224" s="15">
        <v>-1.033600933066206E-2</v>
      </c>
      <c r="SX224" s="15">
        <v>-1.9235565763467046E-2</v>
      </c>
      <c r="SY224" s="15">
        <v>-1.6579128802911333E-2</v>
      </c>
      <c r="SZ224" s="15">
        <v>-1.922811811829277E-2</v>
      </c>
      <c r="TA224" s="15">
        <v>-6.8582147956298229E-3</v>
      </c>
      <c r="TB224" s="15">
        <v>3.8182872582311844E-2</v>
      </c>
      <c r="TC224" s="15">
        <v>8.9430863562799407E-3</v>
      </c>
      <c r="TD224" s="15">
        <v>-1.67459319119811E-2</v>
      </c>
      <c r="TE224" s="15">
        <v>-6.3602411573213842E-3</v>
      </c>
      <c r="TF224" s="15">
        <v>5.8956472180350704E-4</v>
      </c>
      <c r="TG224" s="15">
        <v>3.9528110400619456E-3</v>
      </c>
      <c r="TH224" s="15">
        <v>1.4314291146463074E-2</v>
      </c>
      <c r="TI224" s="15">
        <v>-2.8024667448196188E-2</v>
      </c>
      <c r="TJ224" s="15">
        <v>-2.3870480118696528E-2</v>
      </c>
      <c r="TK224" s="15">
        <v>-0.35181888167319186</v>
      </c>
      <c r="TL224" s="15">
        <v>-1.5682096099073568E-2</v>
      </c>
      <c r="TM224" s="15">
        <v>9.3095429532022878E-4</v>
      </c>
      <c r="TN224" s="15">
        <v>-1.1572985557658521E-2</v>
      </c>
      <c r="TO224" s="23">
        <v>-7.2717290868339153E-3</v>
      </c>
    </row>
    <row r="225" spans="1:535" x14ac:dyDescent="0.35">
      <c r="A225" s="14">
        <v>219</v>
      </c>
      <c r="B225" s="81">
        <v>42674</v>
      </c>
      <c r="C225" s="23">
        <v>4.7048860250076896E-5</v>
      </c>
      <c r="D225" s="43">
        <f ca="1">OFFSET('CAPM Regression Loop'!$AH$6,$A225,'CAPM Regression Loop'!$D$2)</f>
        <v>-1.5774507253832597E-2</v>
      </c>
      <c r="T225" s="14">
        <v>219</v>
      </c>
      <c r="U225" s="14" t="s">
        <v>221</v>
      </c>
      <c r="V225" s="14">
        <v>0.74530952184766042</v>
      </c>
      <c r="W225" s="14">
        <v>0.10982522862305547</v>
      </c>
      <c r="X225" s="14">
        <v>0.15555998828532508</v>
      </c>
      <c r="Y225" s="14">
        <f t="shared" si="12"/>
        <v>-2.319052565112282</v>
      </c>
      <c r="Z225" s="14">
        <f t="shared" si="11"/>
        <v>2.319052565112282</v>
      </c>
      <c r="AA225" s="14">
        <f t="shared" si="13"/>
        <v>0.74530952184766042</v>
      </c>
      <c r="AF225" s="80"/>
      <c r="AH225" s="81"/>
      <c r="AI225" s="15">
        <v>8.0654890506109411E-3</v>
      </c>
      <c r="AJ225" s="15">
        <v>1.338973637001472E-2</v>
      </c>
      <c r="AK225" s="15">
        <v>-8.562866228931219E-4</v>
      </c>
      <c r="AL225" s="15">
        <v>-1.5840890402188459E-3</v>
      </c>
      <c r="AM225" s="15">
        <v>-3.2107185502502716E-2</v>
      </c>
      <c r="AN225" s="15">
        <v>1.692281888344295E-2</v>
      </c>
      <c r="AO225" s="15">
        <v>-7.616183045308398E-3</v>
      </c>
      <c r="AP225" s="15">
        <v>4.9157099547173259E-3</v>
      </c>
      <c r="AQ225" s="15">
        <v>-8.3678123054724729E-4</v>
      </c>
      <c r="AR225" s="15">
        <v>8.932128648182297E-3</v>
      </c>
      <c r="AS225" s="15">
        <v>-4.5892612095055628E-4</v>
      </c>
      <c r="AT225" s="15">
        <v>-1.1479739522676346E-3</v>
      </c>
      <c r="AU225" s="15">
        <v>3.1349523593239667E-3</v>
      </c>
      <c r="AV225" s="15">
        <v>5.8276840386551438E-3</v>
      </c>
      <c r="AW225" s="15">
        <v>2.1858793812499232E-2</v>
      </c>
      <c r="AX225" s="15">
        <v>2.2301119155535294E-2</v>
      </c>
      <c r="AY225" s="15">
        <v>1.0247741260475632E-2</v>
      </c>
      <c r="AZ225" s="15">
        <v>-3.7254354533520102E-4</v>
      </c>
      <c r="BA225" s="15">
        <v>5.2409495417992695E-3</v>
      </c>
      <c r="BB225" s="15">
        <v>-2.1308633317897022E-2</v>
      </c>
      <c r="BC225" s="15">
        <v>6.8304054790063184E-3</v>
      </c>
      <c r="BD225" s="15">
        <v>2.8073633810106718E-2</v>
      </c>
      <c r="BE225" s="15">
        <v>6.7289973529183807E-3</v>
      </c>
      <c r="BF225" s="15">
        <v>-2.071251776112267E-3</v>
      </c>
      <c r="BG225" s="15">
        <v>-6.3136958191042127E-3</v>
      </c>
      <c r="BH225" s="15">
        <v>7.6895729132754774E-3</v>
      </c>
      <c r="BI225" s="15">
        <v>8.767371607565095E-3</v>
      </c>
      <c r="BJ225" s="15">
        <v>6.1111301298503945E-3</v>
      </c>
      <c r="BK225" s="15">
        <v>5.464090977899883E-3</v>
      </c>
      <c r="BL225" s="15">
        <v>3.9237278622369521E-3</v>
      </c>
      <c r="BM225" s="15">
        <v>-3.8262399711469768E-2</v>
      </c>
      <c r="BN225" s="15">
        <v>1.4548230265292686E-2</v>
      </c>
      <c r="BO225" s="15">
        <v>4.158010148663677E-3</v>
      </c>
      <c r="BP225" s="15">
        <v>-6.8004082865551435E-4</v>
      </c>
      <c r="BQ225" s="15">
        <v>-3.8304128122264344E-2</v>
      </c>
      <c r="BR225" s="15">
        <v>-2.8080353049625369E-2</v>
      </c>
      <c r="BS225" s="15">
        <v>-9.4584648392034738E-3</v>
      </c>
      <c r="BT225" s="15">
        <v>9.0862960128445993E-3</v>
      </c>
      <c r="BU225" s="15">
        <v>1.7240265082848594E-2</v>
      </c>
      <c r="BV225" s="15">
        <v>1.7212128881121426E-2</v>
      </c>
      <c r="BW225" s="15">
        <v>-5.4719563608870579E-4</v>
      </c>
      <c r="BX225" s="15">
        <v>1.9714151283846651E-3</v>
      </c>
      <c r="BY225" s="15">
        <v>-4.2317624939374179E-3</v>
      </c>
      <c r="BZ225" s="15">
        <v>3.9929068134317795E-3</v>
      </c>
      <c r="CA225" s="15">
        <v>-2.0633011495420194E-2</v>
      </c>
      <c r="CB225" s="15">
        <v>-3.3419156292834887E-2</v>
      </c>
      <c r="CC225" s="15">
        <v>-2.9188360355281756E-3</v>
      </c>
      <c r="CD225" s="15">
        <v>6.6961138952462071E-3</v>
      </c>
      <c r="CE225" s="15">
        <v>2.7267578807632465E-2</v>
      </c>
      <c r="CF225" s="15">
        <v>-3.4686125654037445E-3</v>
      </c>
      <c r="CG225" s="15">
        <v>2.1971117677177732E-2</v>
      </c>
      <c r="CH225" s="15">
        <v>5.476561696170835E-3</v>
      </c>
      <c r="CI225" s="15">
        <v>1.7052436326261008E-2</v>
      </c>
      <c r="CJ225" s="15">
        <v>2.060521832997575E-2</v>
      </c>
      <c r="CK225" s="15">
        <v>-4.515692106537963E-4</v>
      </c>
      <c r="CL225" s="15">
        <v>2.1044626836810012E-3</v>
      </c>
      <c r="CM225" s="15">
        <v>9.1910794355933474E-3</v>
      </c>
      <c r="CN225" s="15">
        <v>-4.0639069383490382E-3</v>
      </c>
      <c r="CO225" s="15">
        <v>-1.0850016024065705E-2</v>
      </c>
      <c r="CP225" s="15">
        <v>8.2287625415093622E-3</v>
      </c>
      <c r="CQ225" s="15">
        <v>1.2763243596049052E-3</v>
      </c>
      <c r="CR225" s="15">
        <v>3.34663718195638E-3</v>
      </c>
      <c r="CS225" s="15">
        <v>9.1333303710823318E-3</v>
      </c>
      <c r="CT225" s="15">
        <v>7.1492406977166569E-4</v>
      </c>
      <c r="CU225" s="15">
        <v>-1.5623014888550054E-2</v>
      </c>
      <c r="CV225" s="15">
        <v>-6.4989682886708214E-2</v>
      </c>
      <c r="CW225" s="15">
        <v>-1.2273574667827972E-2</v>
      </c>
      <c r="CX225" s="15">
        <v>-5.3013838578448731E-3</v>
      </c>
      <c r="CY225" s="15">
        <v>4.5526050464361652E-3</v>
      </c>
      <c r="CZ225" s="15">
        <v>-3.8918077938190427E-4</v>
      </c>
      <c r="DA225" s="15">
        <v>-1.7662648100811933E-3</v>
      </c>
      <c r="DB225" s="15">
        <v>-4.0825640737099534E-3</v>
      </c>
      <c r="DC225" s="15">
        <v>5.8766084889849707E-3</v>
      </c>
      <c r="DD225" s="15">
        <v>1.2864599773135817E-2</v>
      </c>
      <c r="DE225" s="15">
        <v>-8.3072101677661696E-3</v>
      </c>
      <c r="DF225" s="15">
        <v>0</v>
      </c>
      <c r="DG225" s="15">
        <v>1.8697418971540176E-3</v>
      </c>
      <c r="DH225" s="15">
        <v>1.7476030347306132E-2</v>
      </c>
      <c r="DI225" s="15">
        <v>-5.0197308703127212E-3</v>
      </c>
      <c r="DJ225" s="15">
        <v>-4.0077064368593497E-3</v>
      </c>
      <c r="DK225" s="15">
        <v>-7.7339905997363392E-3</v>
      </c>
      <c r="DL225" s="15">
        <v>-4.7449585706392397E-4</v>
      </c>
      <c r="DM225" s="15">
        <v>1.4139274183092737E-3</v>
      </c>
      <c r="DN225" s="15">
        <v>-2.5245609149549867E-3</v>
      </c>
      <c r="DO225" s="15">
        <v>1.3326696463699517E-2</v>
      </c>
      <c r="DP225" s="15">
        <v>-1.6692934202529826E-2</v>
      </c>
      <c r="DQ225" s="15">
        <v>3.0774515654060472E-3</v>
      </c>
      <c r="DR225" s="15">
        <v>-2.1018700834848768E-2</v>
      </c>
      <c r="DS225" s="15">
        <v>-3.7957867223644895E-4</v>
      </c>
      <c r="DT225" s="15">
        <v>4.1450777795553115E-4</v>
      </c>
      <c r="DU225" s="15">
        <v>-4.9567668420080778E-2</v>
      </c>
      <c r="DV225" s="15">
        <v>7.8108126822248949E-3</v>
      </c>
      <c r="DW225" s="15">
        <v>2.5644121918945548E-3</v>
      </c>
      <c r="DX225" s="15">
        <v>-2.3207529390028785E-2</v>
      </c>
      <c r="DY225" s="15">
        <v>8.5131047622482286E-3</v>
      </c>
      <c r="DZ225" s="15">
        <v>2.6661069605741911E-3</v>
      </c>
      <c r="EA225" s="15">
        <v>8.2828333815784232E-3</v>
      </c>
      <c r="EB225" s="15">
        <v>1.3447317365946952E-3</v>
      </c>
      <c r="EC225" s="15">
        <v>-9.7008900089511822E-4</v>
      </c>
      <c r="ED225" s="15">
        <v>1.899905576247648E-3</v>
      </c>
      <c r="EE225" s="15">
        <v>-2.5506281185621659E-2</v>
      </c>
      <c r="EF225" s="15">
        <v>9.4325491061551317E-3</v>
      </c>
      <c r="EG225" s="15">
        <v>2.0372184480877492E-2</v>
      </c>
      <c r="EH225" s="15">
        <v>-1.0507977598415093E-2</v>
      </c>
      <c r="EI225" s="15">
        <v>1.1912781516241961E-2</v>
      </c>
      <c r="EJ225" s="15">
        <v>-7.9370834379991796E-3</v>
      </c>
      <c r="EK225" s="15">
        <v>1.7391742711869239E-2</v>
      </c>
      <c r="EL225" s="15">
        <v>4.7479491512175571E-3</v>
      </c>
      <c r="EM225" s="15">
        <v>1.0371434685208009E-2</v>
      </c>
      <c r="EN225" s="15">
        <v>3.8702381832398411E-3</v>
      </c>
      <c r="EO225" s="15">
        <v>-3.4384749071214894E-2</v>
      </c>
      <c r="EP225" s="15">
        <v>-1.2700503343885693E-2</v>
      </c>
      <c r="EQ225" s="15">
        <v>3.9224282148963025E-3</v>
      </c>
      <c r="ER225" s="15">
        <v>2.3952107259548501E-3</v>
      </c>
      <c r="ES225" s="15">
        <v>3.9922816419524335E-4</v>
      </c>
      <c r="ET225" s="15">
        <v>2.9378183362434194E-3</v>
      </c>
      <c r="EU225" s="15">
        <v>5.5955381808033416E-3</v>
      </c>
      <c r="EV225" s="15">
        <v>7.5670701593302638E-3</v>
      </c>
      <c r="EW225" s="15">
        <v>6.9614580289866839E-3</v>
      </c>
      <c r="EX225" s="15">
        <v>-0.13395455364360256</v>
      </c>
      <c r="EY225" s="15">
        <v>-4.2751716883003381E-3</v>
      </c>
      <c r="EZ225" s="15">
        <v>3.3073500500014714E-3</v>
      </c>
      <c r="FA225" s="15">
        <v>8.8379889738455786E-3</v>
      </c>
      <c r="FB225" s="15">
        <v>8.9179284031641725E-3</v>
      </c>
      <c r="FC225" s="15">
        <v>-1.7105114980236157E-2</v>
      </c>
      <c r="FD225" s="15">
        <v>2.3001888415014427E-2</v>
      </c>
      <c r="FE225" s="15">
        <v>1.0347824255461704E-2</v>
      </c>
      <c r="FF225" s="15">
        <v>1.2879872586429605E-2</v>
      </c>
      <c r="FG225" s="15">
        <v>-4.2515564484417482E-3</v>
      </c>
      <c r="FH225" s="15">
        <v>1.091475581355785E-2</v>
      </c>
      <c r="FI225" s="15">
        <v>1.235498789776123E-2</v>
      </c>
      <c r="FJ225" s="15">
        <v>6.6121695578658978E-3</v>
      </c>
      <c r="FK225" s="15">
        <v>4.593602565207521E-3</v>
      </c>
      <c r="FL225" s="15">
        <v>-1.2437171144776479E-2</v>
      </c>
      <c r="FM225" s="15">
        <v>1.0007781756599256E-2</v>
      </c>
      <c r="FN225" s="15">
        <v>-2.3866359777309667E-3</v>
      </c>
      <c r="FO225" s="15">
        <v>2.0356059099837481E-2</v>
      </c>
      <c r="FP225" s="15">
        <v>5.547864437717963E-3</v>
      </c>
      <c r="FQ225" s="15">
        <v>8.8153656226867428E-3</v>
      </c>
      <c r="FR225" s="15">
        <v>4.5104878804368403E-3</v>
      </c>
      <c r="FS225" s="15">
        <v>-1.3070140017704856E-2</v>
      </c>
      <c r="FT225" s="15">
        <v>-5.1127760071295178E-3</v>
      </c>
      <c r="FU225" s="15">
        <v>2.9493794794344812E-2</v>
      </c>
      <c r="FV225" s="15">
        <v>3.422626070464687E-2</v>
      </c>
      <c r="FW225" s="15">
        <v>2.1796072110683528E-2</v>
      </c>
      <c r="FX225" s="15">
        <v>1.6379350685090846E-2</v>
      </c>
      <c r="FY225" s="15">
        <v>6.0837882357645374E-2</v>
      </c>
      <c r="FZ225" s="15">
        <v>-3.3479187485885263E-2</v>
      </c>
      <c r="GA225" s="15">
        <v>-2.0421431027232975E-3</v>
      </c>
      <c r="GB225" s="15">
        <v>-7.501636130487657E-3</v>
      </c>
      <c r="GC225" s="15">
        <v>-1.1774523574464769E-2</v>
      </c>
      <c r="GD225" s="15">
        <v>-3.15181490122628E-3</v>
      </c>
      <c r="GE225" s="15">
        <v>-8.1127500396010934E-3</v>
      </c>
      <c r="GF225" s="15">
        <v>2.0864739781289041E-2</v>
      </c>
      <c r="GG225" s="15">
        <v>1.6018556116798852E-2</v>
      </c>
      <c r="GH225" s="15">
        <v>2.2015198431566813E-2</v>
      </c>
      <c r="GI225" s="15">
        <v>8.2978463898875036E-3</v>
      </c>
      <c r="GJ225" s="15">
        <v>-1.1118833668088818E-3</v>
      </c>
      <c r="GK225" s="15">
        <v>1.1709968083412781E-2</v>
      </c>
      <c r="GL225" s="15">
        <v>-4.1938037407884725E-3</v>
      </c>
      <c r="GM225" s="15">
        <v>6.486509229606632E-3</v>
      </c>
      <c r="GN225" s="15">
        <v>2.575390430618734E-2</v>
      </c>
      <c r="GO225" s="15">
        <v>-1.5150367425400632E-4</v>
      </c>
      <c r="GP225" s="15">
        <v>1.5742591268860628E-2</v>
      </c>
      <c r="GQ225" s="15">
        <v>3.4874090333965387E-2</v>
      </c>
      <c r="GR225" s="15">
        <v>2.2818989405729941E-2</v>
      </c>
      <c r="GS225" s="15">
        <v>-5.312567833966486E-3</v>
      </c>
      <c r="GT225" s="15">
        <v>2.2038149147523049E-2</v>
      </c>
      <c r="GU225" s="15">
        <v>1.8077731419957048E-2</v>
      </c>
      <c r="GV225" s="15">
        <v>2.6971357586356097E-2</v>
      </c>
      <c r="GW225" s="15">
        <v>-9.8234670205247336E-3</v>
      </c>
      <c r="GX225" s="15">
        <v>2.4964149306372481E-2</v>
      </c>
      <c r="GY225" s="15">
        <v>3.3083614879392681E-3</v>
      </c>
      <c r="GZ225" s="15">
        <v>-1.8477161538039188E-2</v>
      </c>
      <c r="HA225" s="15">
        <v>1.4596789049646165E-2</v>
      </c>
      <c r="HB225" s="15">
        <v>1.7050302510837475E-3</v>
      </c>
      <c r="HC225" s="15">
        <v>5.6599070568492619E-3</v>
      </c>
      <c r="HD225" s="15">
        <v>-2.2876325364613649E-3</v>
      </c>
      <c r="HE225" s="15">
        <v>1.6611677666896175E-2</v>
      </c>
      <c r="HF225" s="15">
        <v>2.2615165538505993E-2</v>
      </c>
      <c r="HG225" s="15">
        <v>4.0164099573102707E-4</v>
      </c>
      <c r="HH225" s="15">
        <v>9.670405031682261E-3</v>
      </c>
      <c r="HI225" s="15">
        <v>2.6021184498800545E-2</v>
      </c>
      <c r="HJ225" s="15">
        <v>-6.0692073817801709E-3</v>
      </c>
      <c r="HK225" s="15">
        <v>1.5243130841332839E-3</v>
      </c>
      <c r="HL225" s="15">
        <v>6.9172514689473047E-3</v>
      </c>
      <c r="HM225" s="15">
        <v>-5.6750450994693174E-3</v>
      </c>
      <c r="HN225" s="15">
        <v>7.0111550727498979E-3</v>
      </c>
      <c r="HO225" s="15">
        <v>-2.3054765254988505E-3</v>
      </c>
      <c r="HP225" s="15">
        <v>3.3112613036560051E-3</v>
      </c>
      <c r="HQ225" s="15">
        <v>-5.5295759779715632E-3</v>
      </c>
      <c r="HR225" s="15">
        <v>5.7001864393445376E-3</v>
      </c>
      <c r="HS225" s="15">
        <v>7.6161465981572493E-4</v>
      </c>
      <c r="HT225" s="15">
        <v>1.0521312533557139E-2</v>
      </c>
      <c r="HU225" s="15">
        <v>1.6591334564060339E-2</v>
      </c>
      <c r="HV225" s="15">
        <v>-5.0291265340999683E-3</v>
      </c>
      <c r="HW225" s="15">
        <v>-4.1152321451065439E-3</v>
      </c>
      <c r="HX225" s="15">
        <v>1.4127379259210491E-2</v>
      </c>
      <c r="HY225" s="15">
        <v>-3.38960395041376E-3</v>
      </c>
      <c r="HZ225" s="15">
        <v>5.1763299015979564E-3</v>
      </c>
      <c r="IA225" s="15">
        <v>1.3218772579158475E-3</v>
      </c>
      <c r="IB225" s="15">
        <v>8.9002494702640784E-3</v>
      </c>
      <c r="IC225" s="15">
        <v>-1.3709856426652105E-2</v>
      </c>
      <c r="ID225" s="15">
        <v>-1.1856827624054123E-2</v>
      </c>
      <c r="IE225" s="15">
        <v>8.3135212510087094E-3</v>
      </c>
      <c r="IF225" s="15">
        <v>-9.6478541009911213E-4</v>
      </c>
      <c r="IG225" s="15">
        <v>1.4971979506197176E-2</v>
      </c>
      <c r="IH225" s="15">
        <v>1.0184022342174246E-2</v>
      </c>
      <c r="II225" s="15">
        <v>6.190576357482329E-3</v>
      </c>
      <c r="IJ225" s="15">
        <v>2.5821392723062751E-2</v>
      </c>
      <c r="IK225" s="15">
        <v>-9.125183737206386E-4</v>
      </c>
      <c r="IL225" s="15">
        <v>-1.2529867967099942E-2</v>
      </c>
      <c r="IM225" s="15">
        <v>1.6798660057923871E-3</v>
      </c>
      <c r="IN225" s="15">
        <v>3.7807228399059311E-3</v>
      </c>
      <c r="IO225" s="15">
        <v>-2.7200327630996267E-3</v>
      </c>
      <c r="IP225" s="15">
        <v>-1.0140492510553665E-2</v>
      </c>
      <c r="IQ225" s="15">
        <v>1.1680538632744721E-3</v>
      </c>
      <c r="IR225" s="15">
        <v>3.2168473419397748E-3</v>
      </c>
      <c r="IS225" s="15">
        <v>-1.2785711045590608E-2</v>
      </c>
      <c r="IT225" s="15">
        <v>-4.7429261591720923E-2</v>
      </c>
      <c r="IU225" s="15">
        <v>-3.1688573370901854E-3</v>
      </c>
      <c r="IV225" s="15">
        <v>1.5607897665990968E-2</v>
      </c>
      <c r="IW225" s="15">
        <v>1.6801173348944785E-2</v>
      </c>
      <c r="IX225" s="15">
        <v>8.3344913839682004E-4</v>
      </c>
      <c r="IY225" s="15">
        <v>-1.3666805461955505E-3</v>
      </c>
      <c r="IZ225" s="15">
        <v>-5.215341730444337E-3</v>
      </c>
      <c r="JA225" s="15">
        <v>1.3441062569017503E-2</v>
      </c>
      <c r="JB225" s="15">
        <v>2.7993430422002086E-2</v>
      </c>
      <c r="JC225" s="15">
        <v>1.0503378836555081E-2</v>
      </c>
      <c r="JD225" s="15">
        <v>7.2993024816115351E-3</v>
      </c>
      <c r="JE225" s="15">
        <v>-2.0156781740692407E-3</v>
      </c>
      <c r="JF225" s="15">
        <v>-7.3699376891207498E-4</v>
      </c>
      <c r="JG225" s="15">
        <v>3.1498667059371016E-2</v>
      </c>
      <c r="JH225" s="15">
        <v>5.8576590564872965E-4</v>
      </c>
      <c r="JI225" s="15">
        <v>2.7438062690980651E-3</v>
      </c>
      <c r="JJ225" s="15">
        <v>7.05193911643713E-3</v>
      </c>
      <c r="JK225" s="15">
        <v>9.513003167673088E-3</v>
      </c>
      <c r="JL225" s="15">
        <v>1.9699963161804796E-2</v>
      </c>
      <c r="JM225" s="15">
        <v>-2.8345030464329745E-2</v>
      </c>
      <c r="JN225" s="15">
        <v>-1.8124745530479401E-2</v>
      </c>
      <c r="JO225" s="15">
        <v>-1.83802464152164E-3</v>
      </c>
      <c r="JP225" s="15">
        <v>-2.9854819297985375E-3</v>
      </c>
      <c r="JQ225" s="15">
        <v>3.7350998746007555E-3</v>
      </c>
      <c r="JR225" s="15">
        <v>5.255648075576309E-3</v>
      </c>
      <c r="JS225" s="15">
        <v>4.442470086389164E-4</v>
      </c>
      <c r="JT225" s="15">
        <v>4.0277521445904628E-3</v>
      </c>
      <c r="JU225" s="15">
        <v>5.0655650630451526E-3</v>
      </c>
      <c r="JV225" s="15">
        <v>2.7044917560057474E-2</v>
      </c>
      <c r="JW225" s="15">
        <v>8.2622254969057923E-3</v>
      </c>
      <c r="JX225" s="15">
        <v>1.004563990446191E-2</v>
      </c>
      <c r="JY225" s="15">
        <v>-2.3745668780420386E-3</v>
      </c>
      <c r="JZ225" s="15">
        <v>-1.5892970932538067E-2</v>
      </c>
      <c r="KA225" s="15">
        <v>8.2436640334319702E-3</v>
      </c>
      <c r="KB225" s="15">
        <v>-8.1872534350612536E-2</v>
      </c>
      <c r="KC225" s="15">
        <v>9.3495032435398362E-3</v>
      </c>
      <c r="KD225" s="15">
        <v>5.7063962559373745E-3</v>
      </c>
      <c r="KE225" s="15">
        <v>5.3292855480838331E-3</v>
      </c>
      <c r="KF225" s="15">
        <v>2.1681008709730199E-3</v>
      </c>
      <c r="KG225" s="15">
        <v>-1.3371736965889308E-2</v>
      </c>
      <c r="KH225" s="15">
        <v>6.6773752377731572E-3</v>
      </c>
      <c r="KI225" s="15">
        <v>3.5473609387982347E-3</v>
      </c>
      <c r="KJ225" s="15">
        <v>9.828921697419786E-3</v>
      </c>
      <c r="KK225" s="15">
        <v>1.1337989937396443E-2</v>
      </c>
      <c r="KL225" s="15">
        <v>6.0092322114825908E-3</v>
      </c>
      <c r="KM225" s="15">
        <v>-1.2229211866520023E-3</v>
      </c>
      <c r="KN225" s="15">
        <v>0</v>
      </c>
      <c r="KO225" s="15">
        <v>3.409891981164326E-3</v>
      </c>
      <c r="KP225" s="15">
        <v>4.0174932920598646E-3</v>
      </c>
      <c r="KQ225" s="15">
        <v>1.308244624866494E-2</v>
      </c>
      <c r="KR225" s="15">
        <v>-8.9974900046080053E-3</v>
      </c>
      <c r="KS225" s="15">
        <v>-8.4215815816782395E-3</v>
      </c>
      <c r="KT225" s="15">
        <v>-1.133028209741839E-2</v>
      </c>
      <c r="KU225" s="15">
        <v>4.7837794206273702E-2</v>
      </c>
      <c r="KV225" s="15">
        <v>-2.0836943050127732E-2</v>
      </c>
      <c r="KW225" s="15">
        <v>4.5876650642623336E-3</v>
      </c>
      <c r="KX225" s="15">
        <v>8.4307376390831586E-3</v>
      </c>
      <c r="KY225" s="15">
        <v>1.0748479191492497E-2</v>
      </c>
      <c r="KZ225" s="15">
        <v>4.968954323187144E-3</v>
      </c>
      <c r="LA225" s="15">
        <v>-2.2813579650044453E-2</v>
      </c>
      <c r="LB225" s="15">
        <v>-9.3011386990056802E-3</v>
      </c>
      <c r="LC225" s="15">
        <v>-6.5536866311541918E-3</v>
      </c>
      <c r="LD225" s="15">
        <v>-6.9021792489067646E-3</v>
      </c>
      <c r="LE225" s="15">
        <v>2.178619642306925E-2</v>
      </c>
      <c r="LF225" s="15">
        <v>-5.6852337451485544E-3</v>
      </c>
      <c r="LG225" s="15">
        <v>6.733334601909842E-3</v>
      </c>
      <c r="LH225" s="15">
        <v>-2.1401827323670013E-3</v>
      </c>
      <c r="LI225" s="15">
        <v>2.1962260997973371E-2</v>
      </c>
      <c r="LJ225" s="15">
        <v>3.811713709923488E-2</v>
      </c>
      <c r="LK225" s="15">
        <v>-9.13476914434155E-3</v>
      </c>
      <c r="LL225" s="15">
        <v>2.5816839802652494E-2</v>
      </c>
      <c r="LM225" s="15">
        <v>1.1219148521588629E-3</v>
      </c>
      <c r="LN225" s="15">
        <v>2.6216684449307061E-2</v>
      </c>
      <c r="LO225" s="15">
        <v>2.2630844170768308E-3</v>
      </c>
      <c r="LP225" s="15">
        <v>1.8510885534703609E-2</v>
      </c>
      <c r="LQ225" s="15">
        <v>5.19481687710393E-3</v>
      </c>
      <c r="LR225" s="15">
        <v>-6.3231320381347241E-3</v>
      </c>
      <c r="LS225" s="15">
        <v>4.1839202885982857E-3</v>
      </c>
      <c r="LT225" s="15">
        <v>4.1373662659614265E-3</v>
      </c>
      <c r="LU225" s="15">
        <v>2.4356504891225639E-2</v>
      </c>
      <c r="LV225" s="15">
        <v>-6.4455575424076676E-3</v>
      </c>
      <c r="LW225" s="15">
        <v>-5.7688200810024791E-3</v>
      </c>
      <c r="LX225" s="15">
        <v>1.0978958101896393E-3</v>
      </c>
      <c r="LY225" s="15">
        <v>-4.2580371092559345E-4</v>
      </c>
      <c r="LZ225" s="15">
        <v>3.8284885966442419E-3</v>
      </c>
      <c r="MA225" s="15">
        <v>-2.1680225294165674E-3</v>
      </c>
      <c r="MB225" s="15">
        <v>4.9145286346644656E-3</v>
      </c>
      <c r="MC225" s="15">
        <v>2.2144346375038062E-2</v>
      </c>
      <c r="MD225" s="15">
        <v>-9.4607386432164623E-4</v>
      </c>
      <c r="ME225" s="15">
        <v>-2.8392806097961207E-3</v>
      </c>
      <c r="MF225" s="15">
        <v>2.914037900758721E-3</v>
      </c>
      <c r="MG225" s="15">
        <v>3.6363676433839335E-3</v>
      </c>
      <c r="MH225" s="15">
        <v>-2.0817851384586044E-3</v>
      </c>
      <c r="MI225" s="15">
        <v>-1.0989121575595093E-2</v>
      </c>
      <c r="MJ225" s="15">
        <v>1.7822483088764496E-2</v>
      </c>
      <c r="MK225" s="15">
        <v>-2.0415114269766847E-3</v>
      </c>
      <c r="ML225" s="15">
        <v>-4.0154093223378116E-2</v>
      </c>
      <c r="MM225" s="15">
        <v>1.4905353780611157E-3</v>
      </c>
      <c r="MN225" s="15">
        <v>8.347942717033802E-4</v>
      </c>
      <c r="MO225" s="15">
        <v>-3.4385564448995293E-3</v>
      </c>
      <c r="MP225" s="15">
        <v>5.3921699277086656E-3</v>
      </c>
      <c r="MQ225" s="15">
        <v>8.474732299806418E-3</v>
      </c>
      <c r="MR225" s="15">
        <v>-2.3282897595910735E-3</v>
      </c>
      <c r="MS225" s="15">
        <v>-1.8727647348532772E-2</v>
      </c>
      <c r="MT225" s="15">
        <v>-9.345862418237769E-3</v>
      </c>
      <c r="MU225" s="15">
        <v>-2.944331595259609E-2</v>
      </c>
      <c r="MV225" s="15">
        <v>-1.8741220540892658E-3</v>
      </c>
      <c r="MW225" s="15">
        <v>1.7893513314527206E-2</v>
      </c>
      <c r="MX225" s="15">
        <v>4.5851721046339354E-2</v>
      </c>
      <c r="MY225" s="15">
        <v>-1.3522318677303176E-2</v>
      </c>
      <c r="MZ225" s="15">
        <v>-1.9517574909834565E-2</v>
      </c>
      <c r="NA225" s="15">
        <v>3.1887392646365254E-2</v>
      </c>
      <c r="NB225" s="15">
        <v>-3.601171908222927E-2</v>
      </c>
      <c r="NC225" s="15">
        <v>8.0285890665745957E-3</v>
      </c>
      <c r="ND225" s="15">
        <v>2.7110952807376538E-3</v>
      </c>
      <c r="NE225" s="15">
        <v>-2.5528066252302722E-2</v>
      </c>
      <c r="NF225" s="15">
        <v>3.1536297118266374E-2</v>
      </c>
      <c r="NG225" s="15">
        <v>7.8804315627914595E-3</v>
      </c>
      <c r="NH225" s="15">
        <v>5.3175900783238497E-3</v>
      </c>
      <c r="NI225" s="15">
        <v>2.7620494582429107E-4</v>
      </c>
      <c r="NJ225" s="15">
        <v>2.5711555282364473E-2</v>
      </c>
      <c r="NK225" s="15">
        <v>8.4674510990983762E-3</v>
      </c>
      <c r="NL225" s="15">
        <v>-2.83328334007696E-2</v>
      </c>
      <c r="NM225" s="15">
        <v>-8.0321716972642666E-3</v>
      </c>
      <c r="NN225" s="15">
        <v>-4.116926358267505E-3</v>
      </c>
      <c r="NO225" s="15">
        <v>1.2057546096468502E-2</v>
      </c>
      <c r="NP225" s="15">
        <v>5.1754592284124074E-3</v>
      </c>
      <c r="NQ225" s="15">
        <v>2.1320632645302332E-3</v>
      </c>
      <c r="NR225" s="15">
        <v>6.5282905832722759E-3</v>
      </c>
      <c r="NS225" s="15">
        <v>3.5610144839604433E-3</v>
      </c>
      <c r="NT225" s="15">
        <v>-9.8267475622865388E-3</v>
      </c>
      <c r="NU225" s="15">
        <v>2.7210901143608075E-3</v>
      </c>
      <c r="NV225" s="15">
        <v>3.083567043988066E-3</v>
      </c>
      <c r="NW225" s="15">
        <v>-8.5214911452422201E-3</v>
      </c>
      <c r="NX225" s="15">
        <v>1.8358081972121281E-2</v>
      </c>
      <c r="NY225" s="15">
        <v>-4.001288603934895E-4</v>
      </c>
      <c r="NZ225" s="15">
        <v>-1.1700013034692549E-3</v>
      </c>
      <c r="OA225" s="15">
        <v>2.5269061975359681E-2</v>
      </c>
      <c r="OB225" s="15">
        <v>1.2134224665230199E-3</v>
      </c>
      <c r="OC225" s="15">
        <v>-6.9139181764346341E-3</v>
      </c>
      <c r="OD225" s="15">
        <v>-1.2196383094312247E-2</v>
      </c>
      <c r="OE225" s="15">
        <v>-4.6072334378666316E-4</v>
      </c>
      <c r="OF225" s="15">
        <v>1.5880581390515952E-3</v>
      </c>
      <c r="OG225" s="15">
        <v>6.4566445545759165E-3</v>
      </c>
      <c r="OH225" s="15">
        <v>4.8504541337494799E-3</v>
      </c>
      <c r="OI225" s="15">
        <v>1.207258123426924E-2</v>
      </c>
      <c r="OJ225" s="15">
        <v>1.7700860163052249E-3</v>
      </c>
      <c r="OK225" s="15">
        <v>2.1118676958844847E-2</v>
      </c>
      <c r="OL225" s="15">
        <v>1.3488977401973177E-3</v>
      </c>
      <c r="OM225" s="15">
        <v>5.243850506010948E-3</v>
      </c>
      <c r="ON225" s="15">
        <v>-3.6271309791914737E-4</v>
      </c>
      <c r="OO225" s="15">
        <v>2.0301898108406082E-2</v>
      </c>
      <c r="OP225" s="15">
        <v>2.7957007456493044E-3</v>
      </c>
      <c r="OQ225" s="15">
        <v>1.5554238749534903E-2</v>
      </c>
      <c r="OR225" s="15">
        <v>-4.5470387828355191E-2</v>
      </c>
      <c r="OS225" s="15">
        <v>3.4260769527835857E-3</v>
      </c>
      <c r="OT225" s="15">
        <v>2.8331313354013031E-2</v>
      </c>
      <c r="OU225" s="15">
        <v>1.2648978170621128E-2</v>
      </c>
      <c r="OV225" s="15">
        <v>1.0241081660741048E-2</v>
      </c>
      <c r="OW225" s="15">
        <v>6.6306297719757861E-3</v>
      </c>
      <c r="OX225" s="15">
        <v>-3.2409410031305364E-3</v>
      </c>
      <c r="OY225" s="15">
        <v>-1.4474119318559046E-2</v>
      </c>
      <c r="OZ225" s="15">
        <v>-2.3975077415574202E-3</v>
      </c>
      <c r="PA225" s="15">
        <v>-4.1808933784399889E-4</v>
      </c>
      <c r="PB225" s="15">
        <v>4.6674530474950212E-3</v>
      </c>
      <c r="PC225" s="15">
        <v>2.6770241064604832E-2</v>
      </c>
      <c r="PD225" s="15">
        <v>3.171932363848648E-2</v>
      </c>
      <c r="PE225" s="15">
        <v>1.2061441327382828E-2</v>
      </c>
      <c r="PF225" s="15">
        <v>1.4394770252434786E-2</v>
      </c>
      <c r="PG225" s="15">
        <v>-3.0850702343695965E-2</v>
      </c>
      <c r="PH225" s="15">
        <v>5.6179923042232738E-3</v>
      </c>
      <c r="PI225" s="15">
        <v>1.9428565785419037E-2</v>
      </c>
      <c r="PJ225" s="15">
        <v>4.399593018008319E-3</v>
      </c>
      <c r="PK225" s="15">
        <v>-1.0918222603873316E-2</v>
      </c>
      <c r="PL225" s="15">
        <v>-4.0766409043996191E-4</v>
      </c>
      <c r="PM225" s="15">
        <v>-9.6570847073776962E-3</v>
      </c>
      <c r="PN225" s="15">
        <v>7.7142760559537173E-3</v>
      </c>
      <c r="PO225" s="15">
        <v>3.1653776889905928E-2</v>
      </c>
      <c r="PP225" s="15">
        <v>4.16600506389772E-3</v>
      </c>
      <c r="PQ225" s="15">
        <v>-2.1084236383713432E-2</v>
      </c>
      <c r="PR225" s="15">
        <v>1.2427270152343425E-2</v>
      </c>
      <c r="PS225" s="15">
        <v>-4.2366754386776208E-3</v>
      </c>
      <c r="PT225" s="15">
        <v>-3.7887176912217752E-3</v>
      </c>
      <c r="PU225" s="15">
        <v>-8.6304475654862961E-3</v>
      </c>
      <c r="PV225" s="15">
        <v>2.4982321945749585E-2</v>
      </c>
      <c r="PW225" s="15">
        <v>-5.9758001387313795E-3</v>
      </c>
      <c r="PX225" s="15">
        <v>4.3927151679994132E-3</v>
      </c>
      <c r="PY225" s="15">
        <v>5.3105661085917023E-4</v>
      </c>
      <c r="PZ225" s="15">
        <v>1.0515343999523127E-2</v>
      </c>
      <c r="QA225" s="15">
        <v>-4.6347383804296741E-3</v>
      </c>
      <c r="QB225" s="15">
        <v>-1.2323093123390947E-2</v>
      </c>
      <c r="QC225" s="15">
        <v>2.4842796948316512E-2</v>
      </c>
      <c r="QD225" s="15">
        <v>5.7922129984077728E-3</v>
      </c>
      <c r="QE225" s="15">
        <v>1.25079804556672E-2</v>
      </c>
      <c r="QF225" s="15">
        <v>1.5975866634935627E-2</v>
      </c>
      <c r="QG225" s="15">
        <v>1.7014197465729988E-2</v>
      </c>
      <c r="QH225" s="15">
        <v>1.6701396775883628E-2</v>
      </c>
      <c r="QI225" s="15">
        <v>-3.5227169514185711E-3</v>
      </c>
      <c r="QJ225" s="15">
        <v>6.7796869853787691E-3</v>
      </c>
      <c r="QK225" s="15">
        <v>4.5050758211867496E-3</v>
      </c>
      <c r="QL225" s="15">
        <v>1.8850699570797613E-2</v>
      </c>
      <c r="QM225" s="15">
        <v>2.2111663992803443E-4</v>
      </c>
      <c r="QN225" s="15">
        <v>-3.8382305987667504E-3</v>
      </c>
      <c r="QO225" s="15">
        <v>4.6742708535594552E-3</v>
      </c>
      <c r="QP225" s="15">
        <v>6.6038542214208696E-3</v>
      </c>
      <c r="QQ225" s="15">
        <v>-4.8197087559851293E-3</v>
      </c>
      <c r="QR225" s="15">
        <v>1.5983570983026878E-2</v>
      </c>
      <c r="QS225" s="15">
        <v>-1.7681167843226445E-2</v>
      </c>
      <c r="QT225" s="15">
        <v>9.4069154611402944E-3</v>
      </c>
      <c r="QU225" s="15">
        <v>6.0108375727042302E-3</v>
      </c>
      <c r="QV225" s="15">
        <v>2.7052352363238314E-3</v>
      </c>
      <c r="QW225" s="15">
        <v>7.6398734491375216E-3</v>
      </c>
      <c r="QX225" s="15">
        <v>-6.5290678408654271E-3</v>
      </c>
      <c r="QY225" s="15">
        <v>2.9405299435698571E-3</v>
      </c>
      <c r="QZ225" s="15">
        <v>8.1450582053939468E-3</v>
      </c>
      <c r="RA225" s="15">
        <v>-1.4539112767588767E-3</v>
      </c>
      <c r="RB225" s="15">
        <v>2.8643544101370493E-3</v>
      </c>
      <c r="RC225" s="15">
        <v>3.6677348730042654E-3</v>
      </c>
      <c r="RD225" s="15">
        <v>6.3101437651471215E-4</v>
      </c>
      <c r="RE225" s="15">
        <v>-1.2234911803559686E-3</v>
      </c>
      <c r="RF225" s="15">
        <v>2.1735763874925571E-3</v>
      </c>
      <c r="RG225" s="15">
        <v>1.5623779424024669E-4</v>
      </c>
      <c r="RH225" s="15">
        <v>-2.308297040809718E-3</v>
      </c>
      <c r="RI225" s="15">
        <v>1.1401167255849868E-2</v>
      </c>
      <c r="RJ225" s="15">
        <v>1.5790924889184346E-2</v>
      </c>
      <c r="RK225" s="15">
        <v>-3.8019055300176946E-3</v>
      </c>
      <c r="RL225" s="15">
        <v>1.7228126437007187E-2</v>
      </c>
      <c r="RM225" s="15">
        <v>7.0596543701540132E-4</v>
      </c>
      <c r="RN225" s="15">
        <v>6.7593197643833619E-3</v>
      </c>
      <c r="RO225" s="15">
        <v>-1.9316212303072625E-3</v>
      </c>
      <c r="RP225" s="15">
        <v>5.1579740402683694E-3</v>
      </c>
      <c r="RQ225" s="15">
        <v>2.0119234408966295E-2</v>
      </c>
      <c r="RR225" s="15">
        <v>3.2551551717000304E-2</v>
      </c>
      <c r="RS225" s="15">
        <v>1.49229011278343E-3</v>
      </c>
      <c r="RT225" s="15">
        <v>4.2417442369882949E-3</v>
      </c>
      <c r="RU225" s="15">
        <v>6.9582785721680768E-3</v>
      </c>
      <c r="RV225" s="15">
        <v>6.2340808303165459E-3</v>
      </c>
      <c r="RW225" s="15">
        <v>-2.1523656001214185E-3</v>
      </c>
      <c r="RX225" s="15">
        <v>5.5694793976578919E-4</v>
      </c>
      <c r="RY225" s="15">
        <v>3.5749789812727305E-3</v>
      </c>
      <c r="RZ225" s="15">
        <v>2.6845653706689828E-3</v>
      </c>
      <c r="SA225" s="15">
        <v>3.5287235204529842E-3</v>
      </c>
      <c r="SB225" s="15">
        <v>3.5209166465194897E-3</v>
      </c>
      <c r="SC225" s="15">
        <v>7.0788925181890063E-3</v>
      </c>
      <c r="SD225" s="15">
        <v>-2.0270899781938637E-3</v>
      </c>
      <c r="SE225" s="15">
        <v>-1.0643960557867014E-3</v>
      </c>
      <c r="SF225" s="15">
        <v>1.0862292816631218E-2</v>
      </c>
      <c r="SG225" s="15">
        <v>5.5809154023701004E-3</v>
      </c>
      <c r="SH225" s="15">
        <v>1.7066559131530695E-2</v>
      </c>
      <c r="SI225" s="15">
        <v>2.4554954019760582E-3</v>
      </c>
      <c r="SJ225" s="15">
        <v>-7.2339479407785966E-3</v>
      </c>
      <c r="SK225" s="15">
        <v>-2.2420125751068255E-2</v>
      </c>
      <c r="SL225" s="15">
        <v>1.4121379217210309E-2</v>
      </c>
      <c r="SM225" s="15">
        <v>-2.2842913058153617E-3</v>
      </c>
      <c r="SN225" s="15">
        <v>-4.8037375042380226E-3</v>
      </c>
      <c r="SO225" s="15">
        <v>1.9899332080724415E-2</v>
      </c>
      <c r="SP225" s="15">
        <v>-1.3089859661186067E-2</v>
      </c>
      <c r="SQ225" s="15">
        <v>2.0298396519066026E-2</v>
      </c>
      <c r="SR225" s="15">
        <v>-4.7701738327568331E-3</v>
      </c>
      <c r="SS225" s="15">
        <v>-6.6524992547640945E-3</v>
      </c>
      <c r="ST225" s="15">
        <v>1.9876770607003946E-3</v>
      </c>
      <c r="SU225" s="15">
        <v>2.5919377552074713E-2</v>
      </c>
      <c r="SV225" s="15">
        <v>-1.5967725028494428E-2</v>
      </c>
      <c r="SW225" s="15">
        <v>4.2854082507130933E-4</v>
      </c>
      <c r="SX225" s="15">
        <v>6.4970224266994723E-4</v>
      </c>
      <c r="SY225" s="15">
        <v>7.0000285835433562E-3</v>
      </c>
      <c r="SZ225" s="15">
        <v>-2.0026708963101106E-3</v>
      </c>
      <c r="TA225" s="15">
        <v>1.3148026127860223E-2</v>
      </c>
      <c r="TB225" s="15">
        <v>3.9209502890579446E-3</v>
      </c>
      <c r="TC225" s="15">
        <v>-1.4454007307019033E-2</v>
      </c>
      <c r="TD225" s="15">
        <v>2.1160950121097827E-2</v>
      </c>
      <c r="TE225" s="15">
        <v>1.3053122244579262E-2</v>
      </c>
      <c r="TF225" s="15">
        <v>1.2063826719227413E-2</v>
      </c>
      <c r="TG225" s="15">
        <v>-1.7371049531719925E-2</v>
      </c>
      <c r="TH225" s="15">
        <v>9.0735223796336306E-3</v>
      </c>
      <c r="TI225" s="15">
        <v>-7.1392450094707642E-3</v>
      </c>
      <c r="TJ225" s="15">
        <v>-5.7767852003714013E-3</v>
      </c>
      <c r="TK225" s="15">
        <v>6.5116509155793588E-3</v>
      </c>
      <c r="TL225" s="15">
        <v>-0.1507564738668595</v>
      </c>
      <c r="TM225" s="15">
        <v>3.7325082213419043E-3</v>
      </c>
      <c r="TN225" s="15">
        <v>-1.5774507253832597E-2</v>
      </c>
      <c r="TO225" s="23">
        <v>4.7048860250076896E-5</v>
      </c>
    </row>
    <row r="226" spans="1:535" x14ac:dyDescent="0.35">
      <c r="A226" s="14">
        <v>220</v>
      </c>
      <c r="B226" s="81">
        <v>42671</v>
      </c>
      <c r="C226" s="23">
        <v>-2.9597635005540698E-3</v>
      </c>
      <c r="D226" s="43">
        <f ca="1">OFFSET('CAPM Regression Loop'!$AH$6,$A226,'CAPM Regression Loop'!$D$2)</f>
        <v>-4.3152229707184211E-3</v>
      </c>
      <c r="T226" s="14">
        <v>220</v>
      </c>
      <c r="U226" s="14" t="s">
        <v>222</v>
      </c>
      <c r="V226" s="14">
        <v>1.2810468339388636</v>
      </c>
      <c r="W226" s="14">
        <v>0.26012238090261991</v>
      </c>
      <c r="X226" s="14">
        <v>8.8434633778925645E-2</v>
      </c>
      <c r="Y226" s="14">
        <f t="shared" si="12"/>
        <v>1.0804408023778511</v>
      </c>
      <c r="Z226" s="14">
        <f t="shared" si="11"/>
        <v>1.0804408023778511</v>
      </c>
      <c r="AA226" s="14">
        <f t="shared" si="13"/>
        <v>1</v>
      </c>
      <c r="AF226" s="80"/>
      <c r="AH226" s="81"/>
      <c r="AI226" s="15">
        <v>-3.6951543199885022E-3</v>
      </c>
      <c r="AJ226" s="15">
        <v>3.7514111770297087E-3</v>
      </c>
      <c r="AK226" s="15">
        <v>7.0145588599691963E-3</v>
      </c>
      <c r="AL226" s="15">
        <v>-6.6608484653964579E-3</v>
      </c>
      <c r="AM226" s="15">
        <v>-6.4863989000493047E-2</v>
      </c>
      <c r="AN226" s="15">
        <v>-0.13962358716680767</v>
      </c>
      <c r="AO226" s="15">
        <v>-1.8790481460785026E-2</v>
      </c>
      <c r="AP226" s="15">
        <v>1.8171596745227574E-3</v>
      </c>
      <c r="AQ226" s="15">
        <v>4.9378215575054119E-3</v>
      </c>
      <c r="AR226" s="15">
        <v>4.1009521196488912E-3</v>
      </c>
      <c r="AS226" s="15">
        <v>1.1768913962113454E-2</v>
      </c>
      <c r="AT226" s="15">
        <v>5.7530937646557206E-3</v>
      </c>
      <c r="AU226" s="15">
        <v>6.2501741398277456E-3</v>
      </c>
      <c r="AV226" s="15">
        <v>1.7972963438248776E-2</v>
      </c>
      <c r="AW226" s="15">
        <v>2.6636630850032095E-3</v>
      </c>
      <c r="AX226" s="15">
        <v>3.4755169265763548E-3</v>
      </c>
      <c r="AY226" s="15">
        <v>-1.4486831966242517E-2</v>
      </c>
      <c r="AZ226" s="15">
        <v>-3.1530427917436564E-2</v>
      </c>
      <c r="BA226" s="15">
        <v>-2.4511031014349576E-2</v>
      </c>
      <c r="BB226" s="15">
        <v>-3.7157116135447608E-2</v>
      </c>
      <c r="BC226" s="15">
        <v>-2.2819895803404089E-3</v>
      </c>
      <c r="BD226" s="15">
        <v>1.7420402869952525E-2</v>
      </c>
      <c r="BE226" s="15">
        <v>-2.3727766361878728E-3</v>
      </c>
      <c r="BF226" s="15">
        <v>4.770308745277123E-3</v>
      </c>
      <c r="BG226" s="15">
        <v>1.5859617309505119E-2</v>
      </c>
      <c r="BH226" s="15">
        <v>1.0426864592027353E-2</v>
      </c>
      <c r="BI226" s="15">
        <v>1.2167180990614737E-2</v>
      </c>
      <c r="BJ226" s="15">
        <v>9.2372945138119583E-3</v>
      </c>
      <c r="BK226" s="15">
        <v>-8.8809952551221788E-4</v>
      </c>
      <c r="BL226" s="15">
        <v>1.1864411891895925E-2</v>
      </c>
      <c r="BM226" s="15">
        <v>3.1617856992801036E-2</v>
      </c>
      <c r="BN226" s="15">
        <v>-6.9541309456989846E-3</v>
      </c>
      <c r="BO226" s="15">
        <v>1.2578782206860185E-2</v>
      </c>
      <c r="BP226" s="15">
        <v>-1.3586958611926255E-3</v>
      </c>
      <c r="BQ226" s="15">
        <v>-7.8046356561989388E-3</v>
      </c>
      <c r="BR226" s="15">
        <v>-0.10075563270489868</v>
      </c>
      <c r="BS226" s="15">
        <v>-1.8432678218618898E-2</v>
      </c>
      <c r="BT226" s="15">
        <v>6.3058991836671659E-3</v>
      </c>
      <c r="BU226" s="15">
        <v>-5.2737531271995063E-2</v>
      </c>
      <c r="BV226" s="15">
        <v>3.7185912219900646E-3</v>
      </c>
      <c r="BW226" s="15">
        <v>6.6963310764384136E-3</v>
      </c>
      <c r="BX226" s="15">
        <v>-1.5258751437767339E-2</v>
      </c>
      <c r="BY226" s="15">
        <v>2.6216684449307061E-2</v>
      </c>
      <c r="BZ226" s="15">
        <v>2.0024481048723656E-3</v>
      </c>
      <c r="CA226" s="15">
        <v>-1.6010797823967759E-2</v>
      </c>
      <c r="CB226" s="15">
        <v>6.510416896623074E-4</v>
      </c>
      <c r="CC226" s="15">
        <v>3.0687498353740498E-3</v>
      </c>
      <c r="CD226" s="15">
        <v>1.8340216053238227E-3</v>
      </c>
      <c r="CE226" s="15">
        <v>-1.9997149929063445E-3</v>
      </c>
      <c r="CF226" s="15">
        <v>-9.1912411755478932E-3</v>
      </c>
      <c r="CG226" s="15">
        <v>1.0565592343768724E-2</v>
      </c>
      <c r="CH226" s="15">
        <v>-1.6921273792326951E-2</v>
      </c>
      <c r="CI226" s="15">
        <v>-2.5186623166557977E-2</v>
      </c>
      <c r="CJ226" s="15">
        <v>2.8995532914001735E-3</v>
      </c>
      <c r="CK226" s="15">
        <v>-7.1975119532966111E-3</v>
      </c>
      <c r="CL226" s="15">
        <v>-1.2206682506747068E-2</v>
      </c>
      <c r="CM226" s="15">
        <v>1.2314247034660818E-2</v>
      </c>
      <c r="CN226" s="15">
        <v>-2.0955581851362193E-3</v>
      </c>
      <c r="CO226" s="15">
        <v>-1.3694765979888241E-2</v>
      </c>
      <c r="CP226" s="15">
        <v>8.0834305287450746E-3</v>
      </c>
      <c r="CQ226" s="15">
        <v>-4.5871640069060429E-3</v>
      </c>
      <c r="CR226" s="15">
        <v>7.7660240170000202E-3</v>
      </c>
      <c r="CS226" s="15">
        <v>2.0943420270931004E-2</v>
      </c>
      <c r="CT226" s="15">
        <v>3.2234984932685267E-3</v>
      </c>
      <c r="CU226" s="15">
        <v>-6.9950736992225038E-3</v>
      </c>
      <c r="CV226" s="15">
        <v>8.045156436086652E-2</v>
      </c>
      <c r="CW226" s="15">
        <v>-2.5239360400236877E-2</v>
      </c>
      <c r="CX226" s="15">
        <v>-4.5871640069061539E-3</v>
      </c>
      <c r="CY226" s="15">
        <v>-1.7353711136256923E-3</v>
      </c>
      <c r="CZ226" s="15">
        <v>-1.6210312507056224E-2</v>
      </c>
      <c r="DA226" s="15">
        <v>-1.8648559078072977E-2</v>
      </c>
      <c r="DB226" s="15">
        <v>2.7537306777606789E-2</v>
      </c>
      <c r="DC226" s="15">
        <v>5.3468538808647062E-3</v>
      </c>
      <c r="DD226" s="15">
        <v>-7.0375625578687579E-3</v>
      </c>
      <c r="DE226" s="15">
        <v>-7.4379677515761669E-3</v>
      </c>
      <c r="DF226" s="15">
        <v>-4.2356275594613801E-2</v>
      </c>
      <c r="DG226" s="15">
        <v>1.31870042819539E-2</v>
      </c>
      <c r="DH226" s="15">
        <v>-0.10269028710194736</v>
      </c>
      <c r="DI226" s="15">
        <v>1.0426123566774883E-2</v>
      </c>
      <c r="DJ226" s="15">
        <v>3.9289693792224044E-3</v>
      </c>
      <c r="DK226" s="15">
        <v>-2.3978313419039179E-2</v>
      </c>
      <c r="DL226" s="15">
        <v>1.7225306281879342E-2</v>
      </c>
      <c r="DM226" s="15">
        <v>2.3019045135597069E-3</v>
      </c>
      <c r="DN226" s="15">
        <v>4.8351742552347433E-3</v>
      </c>
      <c r="DO226" s="15">
        <v>4.0435072480218055E-2</v>
      </c>
      <c r="DP226" s="15">
        <v>-7.8612234964627326E-3</v>
      </c>
      <c r="DQ226" s="15">
        <v>1.1019395249610698E-2</v>
      </c>
      <c r="DR226" s="15">
        <v>-4.077472023873563E-4</v>
      </c>
      <c r="DS226" s="15">
        <v>-1.9542147640028557E-2</v>
      </c>
      <c r="DT226" s="15">
        <v>1.0628421401125021E-2</v>
      </c>
      <c r="DU226" s="15">
        <v>-4.8872404393171788E-2</v>
      </c>
      <c r="DV226" s="15">
        <v>2.3700203657721279E-3</v>
      </c>
      <c r="DW226" s="15">
        <v>2.0878431443033359E-2</v>
      </c>
      <c r="DX226" s="15">
        <v>-1.1770611620380542E-2</v>
      </c>
      <c r="DY226" s="15">
        <v>6.2893289075641387E-3</v>
      </c>
      <c r="DZ226" s="15">
        <v>8.4662562984410238E-3</v>
      </c>
      <c r="EA226" s="15">
        <v>8.9452073260372997E-3</v>
      </c>
      <c r="EB226" s="15">
        <v>-5.5592973620141985E-3</v>
      </c>
      <c r="EC226" s="15">
        <v>6.4851070344703271E-3</v>
      </c>
      <c r="ED226" s="15">
        <v>-2.0996858186462923E-3</v>
      </c>
      <c r="EE226" s="15">
        <v>4.0342832952923865E-3</v>
      </c>
      <c r="EF226" s="15">
        <v>2.8472021765008995E-3</v>
      </c>
      <c r="EG226" s="15">
        <v>-1.4517302331866796E-3</v>
      </c>
      <c r="EH226" s="15">
        <v>-4.4247859803556947E-3</v>
      </c>
      <c r="EI226" s="15">
        <v>-1.7738363852912084E-3</v>
      </c>
      <c r="EJ226" s="15">
        <v>-2.2753138371355394E-3</v>
      </c>
      <c r="EK226" s="15">
        <v>-5.3605434145929998E-2</v>
      </c>
      <c r="EL226" s="15">
        <v>5.6148378843287597E-3</v>
      </c>
      <c r="EM226" s="15">
        <v>1.5700805624566907E-2</v>
      </c>
      <c r="EN226" s="15">
        <v>4.5630847243965299E-4</v>
      </c>
      <c r="EO226" s="15">
        <v>2.1805966864354799E-2</v>
      </c>
      <c r="EP226" s="15">
        <v>-7.3182416962030861E-3</v>
      </c>
      <c r="EQ226" s="15">
        <v>7.8913167072432715E-3</v>
      </c>
      <c r="ER226" s="15">
        <v>2.2573479720124946E-2</v>
      </c>
      <c r="ES226" s="15">
        <v>5.2045223237314371E-3</v>
      </c>
      <c r="ET226" s="15">
        <v>6.8886609951853157E-3</v>
      </c>
      <c r="EU226" s="15">
        <v>1.3720957794563072E-2</v>
      </c>
      <c r="EV226" s="15">
        <v>-9.9026250046366335E-4</v>
      </c>
      <c r="EW226" s="15">
        <v>2.4574681554654599E-3</v>
      </c>
      <c r="EX226" s="15">
        <v>-1.9873597556444519E-2</v>
      </c>
      <c r="EY226" s="15">
        <v>5.249355886143745E-3</v>
      </c>
      <c r="EZ226" s="15">
        <v>1.3819614742799051E-2</v>
      </c>
      <c r="FA226" s="15">
        <v>-4.4921067434666832E-2</v>
      </c>
      <c r="FB226" s="15">
        <v>3.8288764581760538E-2</v>
      </c>
      <c r="FC226" s="15">
        <v>-3.4404793726367865E-2</v>
      </c>
      <c r="FD226" s="15">
        <v>2.5887336481741044E-3</v>
      </c>
      <c r="FE226" s="15">
        <v>-3.1397200046676412E-3</v>
      </c>
      <c r="FF226" s="15">
        <v>1.9521163689009819E-3</v>
      </c>
      <c r="FG226" s="15">
        <v>-2.6480728688077514E-3</v>
      </c>
      <c r="FH226" s="15">
        <v>1.3108664033380879E-2</v>
      </c>
      <c r="FI226" s="15">
        <v>6.3603132665235361E-3</v>
      </c>
      <c r="FJ226" s="15">
        <v>2.0459267418130065E-2</v>
      </c>
      <c r="FK226" s="15">
        <v>-1.7889092427244883E-3</v>
      </c>
      <c r="FL226" s="15">
        <v>-1.8097625634666311E-3</v>
      </c>
      <c r="FM226" s="15">
        <v>-1.1920925634559789E-2</v>
      </c>
      <c r="FN226" s="15">
        <v>-9.0963648772662466E-3</v>
      </c>
      <c r="FO226" s="15">
        <v>-1.3845842513836791E-2</v>
      </c>
      <c r="FP226" s="15">
        <v>4.0260196839782625E-3</v>
      </c>
      <c r="FQ226" s="15">
        <v>6.3911824548551852E-3</v>
      </c>
      <c r="FR226" s="15">
        <v>1.0156441708293624E-2</v>
      </c>
      <c r="FS226" s="15">
        <v>4.1401803927064275E-3</v>
      </c>
      <c r="FT226" s="15">
        <v>1.3118308240598651E-2</v>
      </c>
      <c r="FU226" s="15">
        <v>-3.9377830790378619E-4</v>
      </c>
      <c r="FV226" s="15">
        <v>1.7562684559830528E-2</v>
      </c>
      <c r="FW226" s="15">
        <v>2.6648206357520561E-3</v>
      </c>
      <c r="FX226" s="15">
        <v>3.8182558798123371E-3</v>
      </c>
      <c r="FY226" s="15">
        <v>-1.3862855908395621E-2</v>
      </c>
      <c r="FZ226" s="15">
        <v>-3.2147419223204736E-2</v>
      </c>
      <c r="GA226" s="15">
        <v>-1.1799546931155055E-2</v>
      </c>
      <c r="GB226" s="15">
        <v>6.9508236682002452E-3</v>
      </c>
      <c r="GC226" s="15">
        <v>-4.0333517777393989E-2</v>
      </c>
      <c r="GD226" s="15">
        <v>-7.3158312706301243E-3</v>
      </c>
      <c r="GE226" s="15">
        <v>1.2170739570675374E-3</v>
      </c>
      <c r="GF226" s="15">
        <v>7.0527893052733503E-3</v>
      </c>
      <c r="GG226" s="15">
        <v>-9.5444702201363304E-3</v>
      </c>
      <c r="GH226" s="15">
        <v>6.5601463543395553E-3</v>
      </c>
      <c r="GI226" s="15">
        <v>5.6867790927532264E-3</v>
      </c>
      <c r="GJ226" s="15">
        <v>6.7812848443697074E-2</v>
      </c>
      <c r="GK226" s="15">
        <v>5.0035128903277602E-3</v>
      </c>
      <c r="GL226" s="15">
        <v>-1.029920356177825E-2</v>
      </c>
      <c r="GM226" s="15">
        <v>9.6528851657965171E-3</v>
      </c>
      <c r="GN226" s="15">
        <v>5.4986391979169316E-3</v>
      </c>
      <c r="GO226" s="15">
        <v>-6.1919702479209951E-3</v>
      </c>
      <c r="GP226" s="15">
        <v>5.3649189820233366E-3</v>
      </c>
      <c r="GQ226" s="15">
        <v>-6.1663367105638169E-2</v>
      </c>
      <c r="GR226" s="15">
        <v>1.6429749736987621E-2</v>
      </c>
      <c r="GS226" s="15">
        <v>-7.3904964222869336E-3</v>
      </c>
      <c r="GT226" s="15">
        <v>1.4438119136030454E-3</v>
      </c>
      <c r="GU226" s="15">
        <v>6.6555986117360667E-3</v>
      </c>
      <c r="GV226" s="15">
        <v>-5.4869822162591933E-3</v>
      </c>
      <c r="GW226" s="15">
        <v>4.2053340224349256E-2</v>
      </c>
      <c r="GX226" s="15">
        <v>-1.2030076638825851E-3</v>
      </c>
      <c r="GY226" s="15">
        <v>9.9912673635702675E-3</v>
      </c>
      <c r="GZ226" s="15">
        <v>4.0461227030986459E-2</v>
      </c>
      <c r="HA226" s="15">
        <v>2.1026847009106443E-2</v>
      </c>
      <c r="HB226" s="15">
        <v>-1.7050302510838342E-3</v>
      </c>
      <c r="HC226" s="15">
        <v>8.0300910709123433E-3</v>
      </c>
      <c r="HD226" s="15">
        <v>1.2261629598368816E-2</v>
      </c>
      <c r="HE226" s="15">
        <v>-5.3828436237395643E-3</v>
      </c>
      <c r="HF226" s="15">
        <v>2.2202577151493458E-2</v>
      </c>
      <c r="HG226" s="15">
        <v>-8.6046183424601827E-4</v>
      </c>
      <c r="HH226" s="15">
        <v>1.7683470567419492E-3</v>
      </c>
      <c r="HI226" s="15">
        <v>2.7632098707577109E-2</v>
      </c>
      <c r="HJ226" s="15">
        <v>3.7720642866431995E-3</v>
      </c>
      <c r="HK226" s="15">
        <v>1.6198836882173752E-2</v>
      </c>
      <c r="HL226" s="15">
        <v>-9.6708098861302272E-3</v>
      </c>
      <c r="HM226" s="15">
        <v>5.8248241756122428E-3</v>
      </c>
      <c r="HN226" s="15">
        <v>8.6022035826632884E-3</v>
      </c>
      <c r="HO226" s="15">
        <v>2.8022849433304742E-2</v>
      </c>
      <c r="HP226" s="15">
        <v>-3.0333636938181308E-2</v>
      </c>
      <c r="HQ226" s="15">
        <v>3.3991959647421397E-3</v>
      </c>
      <c r="HR226" s="15">
        <v>0</v>
      </c>
      <c r="HS226" s="15">
        <v>5.3476063265952773E-3</v>
      </c>
      <c r="HT226" s="15">
        <v>3.9043485420314247E-3</v>
      </c>
      <c r="HU226" s="15">
        <v>5.5695047485583619E-2</v>
      </c>
      <c r="HV226" s="15">
        <v>9.0840395252102732E-3</v>
      </c>
      <c r="HW226" s="15">
        <v>2.0398287212529672E-2</v>
      </c>
      <c r="HX226" s="15">
        <v>-1.2187691941293434E-3</v>
      </c>
      <c r="HY226" s="15">
        <v>-2.6051837381804933E-2</v>
      </c>
      <c r="HZ226" s="15">
        <v>1.5362289370629762E-2</v>
      </c>
      <c r="IA226" s="15">
        <v>-1.0526412986987617E-2</v>
      </c>
      <c r="IB226" s="15">
        <v>-3.1923384149789912E-4</v>
      </c>
      <c r="IC226" s="15">
        <v>2.5145845907624655E-5</v>
      </c>
      <c r="ID226" s="15">
        <v>2.7002111817813561E-3</v>
      </c>
      <c r="IE226" s="15">
        <v>7.7099661210382397E-3</v>
      </c>
      <c r="IF226" s="15">
        <v>1.6544881755593617E-3</v>
      </c>
      <c r="IG226" s="15">
        <v>2.081859575603209E-2</v>
      </c>
      <c r="IH226" s="15">
        <v>4.1788550545437849E-4</v>
      </c>
      <c r="II226" s="15">
        <v>-3.4376883019134308E-3</v>
      </c>
      <c r="IJ226" s="15">
        <v>-9.405614018597086E-2</v>
      </c>
      <c r="IK226" s="15">
        <v>9.1628727496572797E-3</v>
      </c>
      <c r="IL226" s="15">
        <v>-2.0610524535204313E-2</v>
      </c>
      <c r="IM226" s="15">
        <v>5.5395132021192573E-3</v>
      </c>
      <c r="IN226" s="15">
        <v>-1.7832476295556361E-2</v>
      </c>
      <c r="IO226" s="15">
        <v>7.9525443986844621E-2</v>
      </c>
      <c r="IP226" s="15">
        <v>-2.5540910762844916E-2</v>
      </c>
      <c r="IQ226" s="15">
        <v>7.3072710595313843E-4</v>
      </c>
      <c r="IR226" s="15">
        <v>1.7590154051796245E-3</v>
      </c>
      <c r="IS226" s="15">
        <v>1.0738795032254021E-2</v>
      </c>
      <c r="IT226" s="15">
        <v>-2.382844654080373E-3</v>
      </c>
      <c r="IU226" s="15">
        <v>2.6100382694895213E-2</v>
      </c>
      <c r="IV226" s="15">
        <v>0</v>
      </c>
      <c r="IW226" s="15">
        <v>1.0037725433511299E-2</v>
      </c>
      <c r="IX226" s="15">
        <v>-3.052590132310312E-3</v>
      </c>
      <c r="IY226" s="15">
        <v>9.1466840922841287E-3</v>
      </c>
      <c r="IZ226" s="15">
        <v>-1.1285386231666533E-2</v>
      </c>
      <c r="JA226" s="15">
        <v>-9.0171331628238456E-4</v>
      </c>
      <c r="JB226" s="15">
        <v>7.1225372331990295E-3</v>
      </c>
      <c r="JC226" s="15">
        <v>1.7613390727014532E-3</v>
      </c>
      <c r="JD226" s="15">
        <v>7.880261425305745E-3</v>
      </c>
      <c r="JE226" s="15">
        <v>4.5971937218655156E-3</v>
      </c>
      <c r="JF226" s="15">
        <v>2.7497418486092376E-3</v>
      </c>
      <c r="JG226" s="15">
        <v>7.360354406292317E-3</v>
      </c>
      <c r="JH226" s="15">
        <v>6.9655758558761119E-2</v>
      </c>
      <c r="JI226" s="15">
        <v>-1.8132285336734652E-2</v>
      </c>
      <c r="JJ226" s="15">
        <v>-4.8372430574770845E-3</v>
      </c>
      <c r="JK226" s="15">
        <v>6.4427315663359054E-3</v>
      </c>
      <c r="JL226" s="15">
        <v>1.3335875476153702E-3</v>
      </c>
      <c r="JM226" s="15">
        <v>8.6593553932995341E-3</v>
      </c>
      <c r="JN226" s="15">
        <v>-4.7495771496553476E-3</v>
      </c>
      <c r="JO226" s="15">
        <v>1.3782016652622183E-3</v>
      </c>
      <c r="JP226" s="15">
        <v>5.4215235808841445E-4</v>
      </c>
      <c r="JQ226" s="15">
        <v>-2.0129410103886781E-3</v>
      </c>
      <c r="JR226" s="15">
        <v>7.9822217031622154E-3</v>
      </c>
      <c r="JS226" s="15">
        <v>-2.8840840845483556E-3</v>
      </c>
      <c r="JT226" s="15">
        <v>1.1727694181359343E-2</v>
      </c>
      <c r="JU226" s="15">
        <v>-1.3433840366461082E-3</v>
      </c>
      <c r="JV226" s="15">
        <v>2.1344725286326196E-3</v>
      </c>
      <c r="JW226" s="15">
        <v>4.9933175385220444E-3</v>
      </c>
      <c r="JX226" s="15">
        <v>1.1740534207789514E-4</v>
      </c>
      <c r="JY226" s="15">
        <v>4.5782788192812425E-3</v>
      </c>
      <c r="JZ226" s="15">
        <v>-1.9087860458419946E-2</v>
      </c>
      <c r="KA226" s="15">
        <v>-1.1113170249144291E-3</v>
      </c>
      <c r="KB226" s="15">
        <v>-5.6967227092742621E-3</v>
      </c>
      <c r="KC226" s="15">
        <v>8.2531417567204817E-3</v>
      </c>
      <c r="KD226" s="15">
        <v>-3.2030499617835425E-3</v>
      </c>
      <c r="KE226" s="15">
        <v>3.8175224743049196E-4</v>
      </c>
      <c r="KF226" s="15">
        <v>-1.7348565866311028E-3</v>
      </c>
      <c r="KG226" s="15">
        <v>3.8022859497386999E-3</v>
      </c>
      <c r="KH226" s="15">
        <v>6.317649885696352E-3</v>
      </c>
      <c r="KI226" s="15">
        <v>-1.4114560362447333E-2</v>
      </c>
      <c r="KJ226" s="15">
        <v>4.4376246231603031E-3</v>
      </c>
      <c r="KK226" s="15">
        <v>-4.5506335639964677E-3</v>
      </c>
      <c r="KL226" s="15">
        <v>-8.0332043414946003E-4</v>
      </c>
      <c r="KM226" s="15">
        <v>6.3931557245267452E-3</v>
      </c>
      <c r="KN226" s="15">
        <v>-2.6088436084297853E-2</v>
      </c>
      <c r="KO226" s="15">
        <v>-1.6341535433381949E-2</v>
      </c>
      <c r="KP226" s="15">
        <v>2.6081816800773466E-3</v>
      </c>
      <c r="KQ226" s="15">
        <v>3.9683709385738057E-2</v>
      </c>
      <c r="KR226" s="15">
        <v>7.7071672449379588E-3</v>
      </c>
      <c r="KS226" s="15">
        <v>9.5650922837570256E-3</v>
      </c>
      <c r="KT226" s="15">
        <v>-4.9449415215704704E-3</v>
      </c>
      <c r="KU226" s="15">
        <v>2.4381324026679328E-4</v>
      </c>
      <c r="KV226" s="15">
        <v>1.3247035642354377E-2</v>
      </c>
      <c r="KW226" s="15">
        <v>2.8427408350963756E-2</v>
      </c>
      <c r="KX226" s="15">
        <v>2.4487021727556426E-2</v>
      </c>
      <c r="KY226" s="15">
        <v>4.0330712383724736E-4</v>
      </c>
      <c r="KZ226" s="15">
        <v>9.3838661689199885E-3</v>
      </c>
      <c r="LA226" s="15">
        <v>1.6916005309937473E-2</v>
      </c>
      <c r="LB226" s="15">
        <v>-2.1634661589507394E-2</v>
      </c>
      <c r="LC226" s="15">
        <v>-2.1348164311803105E-3</v>
      </c>
      <c r="LD226" s="15">
        <v>-5.6485927877133512E-3</v>
      </c>
      <c r="LE226" s="15">
        <v>5.6565807392738188E-3</v>
      </c>
      <c r="LF226" s="15">
        <v>-1.9375518394736918E-3</v>
      </c>
      <c r="LG226" s="15">
        <v>-5.0801000860755422E-3</v>
      </c>
      <c r="LH226" s="15">
        <v>0</v>
      </c>
      <c r="LI226" s="15">
        <v>-1.5302221807677048E-3</v>
      </c>
      <c r="LJ226" s="15">
        <v>4.116895572190838E-2</v>
      </c>
      <c r="LK226" s="15">
        <v>3.7376191801215085E-4</v>
      </c>
      <c r="LL226" s="15">
        <v>7.338446706452853E-3</v>
      </c>
      <c r="LM226" s="15">
        <v>3.1356488205616956E-2</v>
      </c>
      <c r="LN226" s="15">
        <v>4.1035936252111493E-3</v>
      </c>
      <c r="LO226" s="15">
        <v>-2.7513780796508906E-2</v>
      </c>
      <c r="LP226" s="15">
        <v>7.7404375749768059E-3</v>
      </c>
      <c r="LQ226" s="15">
        <v>7.1872246661054771E-3</v>
      </c>
      <c r="LR226" s="15">
        <v>8.8636224486546428E-3</v>
      </c>
      <c r="LS226" s="15">
        <v>1.7842804936270181E-4</v>
      </c>
      <c r="LT226" s="15">
        <v>-9.9453016650845848E-4</v>
      </c>
      <c r="LU226" s="15">
        <v>-0.25712567342864079</v>
      </c>
      <c r="LV226" s="15">
        <v>-9.7379415064848297E-3</v>
      </c>
      <c r="LW226" s="15">
        <v>2.9182766757059917E-2</v>
      </c>
      <c r="LX226" s="15">
        <v>9.8124177467497423E-3</v>
      </c>
      <c r="LY226" s="15">
        <v>-1.4999753079366301E-2</v>
      </c>
      <c r="LZ226" s="15">
        <v>3.4582167029568889E-3</v>
      </c>
      <c r="MA226" s="15">
        <v>-5.3457294073100108E-3</v>
      </c>
      <c r="MB226" s="15">
        <v>9.1613340169478686E-3</v>
      </c>
      <c r="MC226" s="15">
        <v>2.4735355617232283E-2</v>
      </c>
      <c r="MD226" s="15">
        <v>4.264398786457518E-3</v>
      </c>
      <c r="ME226" s="15">
        <v>6.0326365656407752E-5</v>
      </c>
      <c r="MF226" s="15">
        <v>4.3172197660058245E-3</v>
      </c>
      <c r="MG226" s="15">
        <v>2.2255542158888256E-2</v>
      </c>
      <c r="MH226" s="15">
        <v>-3.9603960913682875E-4</v>
      </c>
      <c r="MI226" s="15">
        <v>-5.8675776054157138E-3</v>
      </c>
      <c r="MJ226" s="15">
        <v>2.3356300468200278E-4</v>
      </c>
      <c r="MK226" s="15">
        <v>-4.0794801764403574E-2</v>
      </c>
      <c r="ML226" s="15">
        <v>-1.6624885969635423E-2</v>
      </c>
      <c r="MM226" s="15">
        <v>-8.9100678565518822E-3</v>
      </c>
      <c r="MN226" s="15">
        <v>-3.8342966039013032E-3</v>
      </c>
      <c r="MO226" s="15">
        <v>-8.88530211710125E-3</v>
      </c>
      <c r="MP226" s="15">
        <v>7.3755381339796048E-4</v>
      </c>
      <c r="MQ226" s="15">
        <v>7.3647627472993634E-3</v>
      </c>
      <c r="MR226" s="15">
        <v>-1.9004315113735848E-2</v>
      </c>
      <c r="MS226" s="15">
        <v>-2.2072429123304524E-2</v>
      </c>
      <c r="MT226" s="15">
        <v>5.4411327400813621E-3</v>
      </c>
      <c r="MU226" s="15">
        <v>-1.0647340709225288E-2</v>
      </c>
      <c r="MV226" s="15">
        <v>2.1868174912838012E-3</v>
      </c>
      <c r="MW226" s="15">
        <v>4.8634738080888789E-3</v>
      </c>
      <c r="MX226" s="15">
        <v>1.6816699567788553E-2</v>
      </c>
      <c r="MY226" s="15">
        <v>7.9038891247202475E-4</v>
      </c>
      <c r="MZ226" s="15">
        <v>-1.2962255422030278E-2</v>
      </c>
      <c r="NA226" s="15">
        <v>2.2217294186628596E-3</v>
      </c>
      <c r="NB226" s="15">
        <v>2.5021666408573283E-3</v>
      </c>
      <c r="NC226" s="15">
        <v>-2.8475602389684395E-2</v>
      </c>
      <c r="ND226" s="15">
        <v>1.3356159136844669E-2</v>
      </c>
      <c r="NE226" s="15">
        <v>-2.3113740970043217E-2</v>
      </c>
      <c r="NF226" s="15">
        <v>-1.6370129646855441E-2</v>
      </c>
      <c r="NG226" s="15">
        <v>1.0020778766448744E-2</v>
      </c>
      <c r="NH226" s="15">
        <v>-1.1841327612166937E-3</v>
      </c>
      <c r="NI226" s="15">
        <v>0</v>
      </c>
      <c r="NJ226" s="15">
        <v>1.8442494095715342E-2</v>
      </c>
      <c r="NK226" s="15">
        <v>-1.6992357529598016E-3</v>
      </c>
      <c r="NL226" s="15">
        <v>-1.6064602503806789E-2</v>
      </c>
      <c r="NM226" s="15">
        <v>-7.9681696491768449E-3</v>
      </c>
      <c r="NN226" s="15">
        <v>-4.1000467440135465E-3</v>
      </c>
      <c r="NO226" s="15">
        <v>-9.8606715331485961E-3</v>
      </c>
      <c r="NP226" s="15">
        <v>-6.8259650703998706E-3</v>
      </c>
      <c r="NQ226" s="15">
        <v>6.6763490416009456E-3</v>
      </c>
      <c r="NR226" s="15">
        <v>-1.3090720549885266E-3</v>
      </c>
      <c r="NS226" s="15">
        <v>4.0663879253896765E-2</v>
      </c>
      <c r="NT226" s="15">
        <v>-2.1706696896499509E-3</v>
      </c>
      <c r="NU226" s="15">
        <v>-3.6264772291733265E-3</v>
      </c>
      <c r="NV226" s="15">
        <v>-1.6539427559379916E-2</v>
      </c>
      <c r="NW226" s="15">
        <v>1.9878925855980807E-3</v>
      </c>
      <c r="NX226" s="15">
        <v>4.7662182429124523E-3</v>
      </c>
      <c r="NY226" s="15">
        <v>8.0331559622034247E-3</v>
      </c>
      <c r="NZ226" s="15">
        <v>3.0448553797254958E-3</v>
      </c>
      <c r="OA226" s="15">
        <v>-4.3774388966312206E-3</v>
      </c>
      <c r="OB226" s="15">
        <v>4.1179281400904521E-3</v>
      </c>
      <c r="OC226" s="15">
        <v>-1.7078508566786468E-2</v>
      </c>
      <c r="OD226" s="15">
        <v>3.1427745022199818E-2</v>
      </c>
      <c r="OE226" s="15">
        <v>2.9985029962566329E-3</v>
      </c>
      <c r="OF226" s="15">
        <v>-6.0212509600533412E-3</v>
      </c>
      <c r="OG226" s="15">
        <v>2.0519562335885662E-3</v>
      </c>
      <c r="OH226" s="15">
        <v>1.7439134055375165E-2</v>
      </c>
      <c r="OI226" s="15">
        <v>6.6469964083432287E-3</v>
      </c>
      <c r="OJ226" s="15">
        <v>-2.1630133298083886E-3</v>
      </c>
      <c r="OK226" s="15">
        <v>1.3716079352268545E-3</v>
      </c>
      <c r="OL226" s="15">
        <v>5.5182606583095558E-3</v>
      </c>
      <c r="OM226" s="15">
        <v>-3.4640248778179854E-3</v>
      </c>
      <c r="ON226" s="15">
        <v>5.8192562835543251E-3</v>
      </c>
      <c r="OO226" s="15">
        <v>-3.7463249596214271E-3</v>
      </c>
      <c r="OP226" s="15">
        <v>-5.1552041998145746E-3</v>
      </c>
      <c r="OQ226" s="15">
        <v>3.8524273456686871E-3</v>
      </c>
      <c r="OR226" s="15">
        <v>-4.4261970392698587E-2</v>
      </c>
      <c r="OS226" s="15">
        <v>-3.1901722571860054E-3</v>
      </c>
      <c r="OT226" s="15">
        <v>2.6830877796956448E-2</v>
      </c>
      <c r="OU226" s="15">
        <v>1.7486889292487816E-3</v>
      </c>
      <c r="OV226" s="15">
        <v>7.4885415594576985E-3</v>
      </c>
      <c r="OW226" s="15">
        <v>1.3039832345362384E-2</v>
      </c>
      <c r="OX226" s="15">
        <v>7.521402979256079E-3</v>
      </c>
      <c r="OY226" s="15">
        <v>-5.7095955272402346E-3</v>
      </c>
      <c r="OZ226" s="15">
        <v>1.67765168167787E-3</v>
      </c>
      <c r="PA226" s="15">
        <v>-4.5874828489228204E-3</v>
      </c>
      <c r="PB226" s="15">
        <v>-2.4407305883728567E-2</v>
      </c>
      <c r="PC226" s="15">
        <v>-2.5691492308429136E-2</v>
      </c>
      <c r="PD226" s="15">
        <v>9.0153630625079043E-2</v>
      </c>
      <c r="PE226" s="15">
        <v>-9.9413468770117013E-4</v>
      </c>
      <c r="PF226" s="15">
        <v>4.2319149065801571E-3</v>
      </c>
      <c r="PG226" s="15">
        <v>-2.6402709527932822E-2</v>
      </c>
      <c r="PH226" s="15">
        <v>-1.768310385606596E-2</v>
      </c>
      <c r="PI226" s="15">
        <v>-1.9055402526560387E-3</v>
      </c>
      <c r="PJ226" s="15">
        <v>2.5970667759069145E-3</v>
      </c>
      <c r="PK226" s="15">
        <v>-1.9228228060020815E-2</v>
      </c>
      <c r="PL226" s="15">
        <v>3.1637521924198623E-3</v>
      </c>
      <c r="PM226" s="15">
        <v>8.653740141600124E-3</v>
      </c>
      <c r="PN226" s="15">
        <v>4.9787031662589061E-3</v>
      </c>
      <c r="PO226" s="15">
        <v>-3.3889268142874196E-3</v>
      </c>
      <c r="PP226" s="15">
        <v>-4.8157959033311431E-4</v>
      </c>
      <c r="PQ226" s="15">
        <v>-3.2500009750392862E-2</v>
      </c>
      <c r="PR226" s="15">
        <v>1.9621804861393786E-2</v>
      </c>
      <c r="PS226" s="15">
        <v>6.6552335453076133E-3</v>
      </c>
      <c r="PT226" s="15">
        <v>-8.3198798436051862E-3</v>
      </c>
      <c r="PU226" s="15">
        <v>-1.1202391014690663E-3</v>
      </c>
      <c r="PV226" s="15">
        <v>5.8873172570361575E-3</v>
      </c>
      <c r="PW226" s="15">
        <v>-8.4309632887992949E-3</v>
      </c>
      <c r="PX226" s="15">
        <v>2.1357875248706911E-2</v>
      </c>
      <c r="PY226" s="15">
        <v>-1.1658978775530723E-2</v>
      </c>
      <c r="PZ226" s="15">
        <v>3.1139092235030522E-3</v>
      </c>
      <c r="QA226" s="15">
        <v>2.0215083478558177E-2</v>
      </c>
      <c r="QB226" s="15">
        <v>-5.0377940299570698E-3</v>
      </c>
      <c r="QC226" s="15">
        <v>-1.0176619498215324E-2</v>
      </c>
      <c r="QD226" s="15">
        <v>-3.3882875968456951E-3</v>
      </c>
      <c r="QE226" s="15">
        <v>-2.8279673206750826E-3</v>
      </c>
      <c r="QF226" s="15">
        <v>6.8551845015338102E-4</v>
      </c>
      <c r="QG226" s="15">
        <v>-1.1827322490493785E-3</v>
      </c>
      <c r="QH226" s="15">
        <v>-1.9119942455830684E-3</v>
      </c>
      <c r="QI226" s="15">
        <v>-4.7319987131476237E-3</v>
      </c>
      <c r="QJ226" s="15">
        <v>9.5694510161506725E-3</v>
      </c>
      <c r="QK226" s="15">
        <v>7.5121519995480196E-2</v>
      </c>
      <c r="QL226" s="15">
        <v>5.0555742724081336E-3</v>
      </c>
      <c r="QM226" s="15">
        <v>-9.6831742518256516E-3</v>
      </c>
      <c r="QN226" s="15">
        <v>-4.6712520357584733E-3</v>
      </c>
      <c r="QO226" s="15">
        <v>-2.6319652567424116E-3</v>
      </c>
      <c r="QP226" s="15">
        <v>2.3518780628266219E-3</v>
      </c>
      <c r="QQ226" s="15">
        <v>-5.5793013703368307E-3</v>
      </c>
      <c r="QR226" s="15">
        <v>-2.0134030897013253E-2</v>
      </c>
      <c r="QS226" s="15">
        <v>5.513452974109133E-3</v>
      </c>
      <c r="QT226" s="15">
        <v>4.0632403089219948E-2</v>
      </c>
      <c r="QU226" s="15">
        <v>-2.0076296644878982E-3</v>
      </c>
      <c r="QV226" s="15">
        <v>1.1316130814217321E-2</v>
      </c>
      <c r="QW226" s="15">
        <v>-2.7386005922239723E-4</v>
      </c>
      <c r="QX226" s="15">
        <v>-3.5347540983672551E-3</v>
      </c>
      <c r="QY226" s="15">
        <v>7.5377241314266734E-3</v>
      </c>
      <c r="QZ226" s="15">
        <v>3.5341402246743029E-3</v>
      </c>
      <c r="RA226" s="15">
        <v>1.7735899130532851E-2</v>
      </c>
      <c r="RB226" s="15">
        <v>5.2040654287275542E-3</v>
      </c>
      <c r="RC226" s="15">
        <v>4.0911007558641892E-3</v>
      </c>
      <c r="RD226" s="15">
        <v>4.7352222493175197E-4</v>
      </c>
      <c r="RE226" s="15">
        <v>-1.356158827344647E-2</v>
      </c>
      <c r="RF226" s="15">
        <v>3.9469422972383442E-2</v>
      </c>
      <c r="RG226" s="15">
        <v>2.6597840917059095E-3</v>
      </c>
      <c r="RH226" s="15">
        <v>3.7884083193456997E-3</v>
      </c>
      <c r="RI226" s="15">
        <v>-2.4195511440896988E-3</v>
      </c>
      <c r="RJ226" s="15">
        <v>1.1972735878388445E-2</v>
      </c>
      <c r="RK226" s="15">
        <v>-3.9936102767214608E-4</v>
      </c>
      <c r="RL226" s="15">
        <v>-9.4442301781508132E-3</v>
      </c>
      <c r="RM226" s="15">
        <v>9.8918965177551238E-4</v>
      </c>
      <c r="RN226" s="15">
        <v>6.046881614892907E-3</v>
      </c>
      <c r="RO226" s="15">
        <v>-2.2138308709959642E-2</v>
      </c>
      <c r="RP226" s="15">
        <v>-1.4758047769287503E-2</v>
      </c>
      <c r="RQ226" s="15">
        <v>1.2599454540043688E-2</v>
      </c>
      <c r="RR226" s="15">
        <v>8.6041177592784818E-3</v>
      </c>
      <c r="RS226" s="15">
        <v>-1.4987105288428395E-2</v>
      </c>
      <c r="RT226" s="15">
        <v>1.0162478318739595E-2</v>
      </c>
      <c r="RU226" s="15">
        <v>-1.1265130288945357E-2</v>
      </c>
      <c r="RV226" s="15">
        <v>-2.8305098266238896E-2</v>
      </c>
      <c r="RW226" s="15">
        <v>-5.0793043340429962E-3</v>
      </c>
      <c r="RX226" s="15">
        <v>-3.5221094896004538E-3</v>
      </c>
      <c r="RY226" s="15">
        <v>-1.1605035952536638E-2</v>
      </c>
      <c r="RZ226" s="15">
        <v>-1.3431835464677369E-3</v>
      </c>
      <c r="SA226" s="15">
        <v>1.7533013146786468E-2</v>
      </c>
      <c r="SB226" s="15">
        <v>3.6554201785346978E-3</v>
      </c>
      <c r="SC226" s="15">
        <v>1.5552102668064845E-3</v>
      </c>
      <c r="SD226" s="15">
        <v>-1.2878301844287249E-3</v>
      </c>
      <c r="SE226" s="15">
        <v>-3.1864073694078689E-3</v>
      </c>
      <c r="SF226" s="15">
        <v>-3.5772118888976363E-3</v>
      </c>
      <c r="SG226" s="15">
        <v>6.5059718812124382E-3</v>
      </c>
      <c r="SH226" s="15">
        <v>-6.0119326290483414E-3</v>
      </c>
      <c r="SI226" s="15">
        <v>1.2300124551998545E-3</v>
      </c>
      <c r="SJ226" s="15">
        <v>4.6807020237377699E-2</v>
      </c>
      <c r="SK226" s="15">
        <v>2.2683804065054759E-2</v>
      </c>
      <c r="SL226" s="15">
        <v>6.0060240602117284E-3</v>
      </c>
      <c r="SM226" s="15">
        <v>-6.8217318809243432E-3</v>
      </c>
      <c r="SN226" s="15">
        <v>-7.0560857242088449E-3</v>
      </c>
      <c r="SO226" s="15">
        <v>-1.2985604498935563E-2</v>
      </c>
      <c r="SP226" s="15">
        <v>-6.2295007414514287E-3</v>
      </c>
      <c r="SQ226" s="15">
        <v>3.9380240944651432E-3</v>
      </c>
      <c r="SR226" s="15">
        <v>-3.8860152529503569E-3</v>
      </c>
      <c r="SS226" s="15">
        <v>2.0971590336282108E-2</v>
      </c>
      <c r="ST226" s="15">
        <v>1.5918497327466977E-4</v>
      </c>
      <c r="SU226" s="15">
        <v>9.737787015201586E-3</v>
      </c>
      <c r="SV226" s="15">
        <v>1.0503230556415692E-2</v>
      </c>
      <c r="SW226" s="15">
        <v>2.2886578435043188E-3</v>
      </c>
      <c r="SX226" s="15">
        <v>-3.6760772287128939E-3</v>
      </c>
      <c r="SY226" s="15">
        <v>1.50640249425679E-3</v>
      </c>
      <c r="SZ226" s="15">
        <v>-1.5550354706098158E-2</v>
      </c>
      <c r="TA226" s="15">
        <v>1.2232094917267459E-2</v>
      </c>
      <c r="TB226" s="15">
        <v>0</v>
      </c>
      <c r="TC226" s="15">
        <v>-1.5827069235486751E-2</v>
      </c>
      <c r="TD226" s="15">
        <v>5.9171770280885185E-3</v>
      </c>
      <c r="TE226" s="15">
        <v>1.7376375945574465E-2</v>
      </c>
      <c r="TF226" s="15">
        <v>-1.1930802767390512E-3</v>
      </c>
      <c r="TG226" s="15">
        <v>-2.4928489463737831E-2</v>
      </c>
      <c r="TH226" s="15">
        <v>2.1616716985815548E-2</v>
      </c>
      <c r="TI226" s="15">
        <v>2.7822505599299194E-2</v>
      </c>
      <c r="TJ226" s="15">
        <v>1.2003455380631124E-2</v>
      </c>
      <c r="TK226" s="15">
        <v>4.2085636118782271E-3</v>
      </c>
      <c r="TL226" s="15">
        <v>1.2811212420735114E-2</v>
      </c>
      <c r="TM226" s="15">
        <v>-8.9964931277235361E-3</v>
      </c>
      <c r="TN226" s="15">
        <v>-4.3152229707184211E-3</v>
      </c>
      <c r="TO226" s="23">
        <v>-2.9597635005540698E-3</v>
      </c>
    </row>
    <row r="227" spans="1:535" x14ac:dyDescent="0.35">
      <c r="A227" s="14">
        <v>221</v>
      </c>
      <c r="B227" s="81">
        <v>42670</v>
      </c>
      <c r="C227" s="23">
        <v>-2.6703536516475899E-3</v>
      </c>
      <c r="D227" s="43">
        <f ca="1">OFFSET('CAPM Regression Loop'!$AH$6,$A227,'CAPM Regression Loop'!$D$2)</f>
        <v>0</v>
      </c>
      <c r="T227" s="14">
        <v>221</v>
      </c>
      <c r="U227" s="14" t="s">
        <v>223</v>
      </c>
      <c r="V227" s="14">
        <v>0.7720116528733183</v>
      </c>
      <c r="W227" s="14">
        <v>0.10513451114429385</v>
      </c>
      <c r="X227" s="14">
        <v>0.1774175383148513</v>
      </c>
      <c r="Y227" s="14">
        <f t="shared" si="12"/>
        <v>-2.1685395656025332</v>
      </c>
      <c r="Z227" s="14">
        <f t="shared" si="11"/>
        <v>2.1685395656025332</v>
      </c>
      <c r="AA227" s="14">
        <f t="shared" si="13"/>
        <v>0.7720116528733183</v>
      </c>
      <c r="AF227" s="80"/>
      <c r="AH227" s="81"/>
      <c r="AI227" s="15">
        <v>2.3054755145350794E-4</v>
      </c>
      <c r="AJ227" s="15">
        <v>1.4893623781676663E-2</v>
      </c>
      <c r="AK227" s="15">
        <v>-3.3480067470309613E-2</v>
      </c>
      <c r="AL227" s="15">
        <v>-9.649312057980421E-3</v>
      </c>
      <c r="AM227" s="15">
        <v>7.1848774138149173E-3</v>
      </c>
      <c r="AN227" s="15">
        <v>1.6365585575020059E-3</v>
      </c>
      <c r="AO227" s="15">
        <v>8.2243454229030816E-3</v>
      </c>
      <c r="AP227" s="15">
        <v>8.6613832283094621E-5</v>
      </c>
      <c r="AQ227" s="15">
        <v>-8.3705845888704025E-3</v>
      </c>
      <c r="AR227" s="15">
        <v>-2.6832941677995071E-3</v>
      </c>
      <c r="AS227" s="15">
        <v>-4.6317822500383252E-3</v>
      </c>
      <c r="AT227" s="15">
        <v>-6.097229127960368E-3</v>
      </c>
      <c r="AU227" s="15">
        <v>-1.5785322930497267E-3</v>
      </c>
      <c r="AV227" s="15">
        <v>-1.1328236838751141E-3</v>
      </c>
      <c r="AW227" s="15">
        <v>-7.3589866034147336E-3</v>
      </c>
      <c r="AX227" s="15">
        <v>-5.3661744930780476E-3</v>
      </c>
      <c r="AY227" s="15">
        <v>-1.5113637810048184E-2</v>
      </c>
      <c r="AZ227" s="15">
        <v>-1.6227915569941406E-3</v>
      </c>
      <c r="BA227" s="15">
        <v>5.8567412608306344E-3</v>
      </c>
      <c r="BB227" s="15">
        <v>-2.1194569499695076E-3</v>
      </c>
      <c r="BC227" s="15">
        <v>5.0599961058521497E-3</v>
      </c>
      <c r="BD227" s="15">
        <v>-2.3933568485915491E-2</v>
      </c>
      <c r="BE227" s="15">
        <v>-2.1715844098863187E-2</v>
      </c>
      <c r="BF227" s="15">
        <v>-8.487785145409597E-3</v>
      </c>
      <c r="BG227" s="15">
        <v>1.6262903296159151E-2</v>
      </c>
      <c r="BH227" s="15">
        <v>1.1769168579633817E-2</v>
      </c>
      <c r="BI227" s="15">
        <v>-4.506114585481091E-3</v>
      </c>
      <c r="BJ227" s="15">
        <v>-1.4059753977457634E-4</v>
      </c>
      <c r="BK227" s="15">
        <v>-5.1649196201750004E-3</v>
      </c>
      <c r="BL227" s="15">
        <v>-4.2831431918223764E-2</v>
      </c>
      <c r="BM227" s="15">
        <v>7.7363040173089828E-2</v>
      </c>
      <c r="BN227" s="15">
        <v>3.4656039161628664E-4</v>
      </c>
      <c r="BO227" s="15">
        <v>-2.500130220541727E-2</v>
      </c>
      <c r="BP227" s="15">
        <v>-1.4379039024699508E-2</v>
      </c>
      <c r="BQ227" s="15">
        <v>-1.4719808469856233E-2</v>
      </c>
      <c r="BR227" s="15">
        <v>9.8886774009754007E-3</v>
      </c>
      <c r="BS227" s="15">
        <v>8.3969115623606823E-3</v>
      </c>
      <c r="BT227" s="15">
        <v>-2.33695523331091E-3</v>
      </c>
      <c r="BU227" s="15">
        <v>-5.1555615580982251E-3</v>
      </c>
      <c r="BV227" s="15">
        <v>-1.3370140674211736E-2</v>
      </c>
      <c r="BW227" s="15">
        <v>-3.4086568822466684E-3</v>
      </c>
      <c r="BX227" s="15">
        <v>-5.4914132990198017E-3</v>
      </c>
      <c r="BY227" s="15">
        <v>2.123633132710045E-3</v>
      </c>
      <c r="BZ227" s="15">
        <v>-1.0854021720165719E-2</v>
      </c>
      <c r="CA227" s="15">
        <v>3.2420165626807887E-4</v>
      </c>
      <c r="CB227" s="15">
        <v>8.5023402968250911E-3</v>
      </c>
      <c r="CC227" s="15">
        <v>3.1533925072144849E-3</v>
      </c>
      <c r="CD227" s="15">
        <v>-2.4446154267672034E-3</v>
      </c>
      <c r="CE227" s="15">
        <v>-9.8448352876515967E-3</v>
      </c>
      <c r="CF227" s="15">
        <v>-1.6334301463091439E-2</v>
      </c>
      <c r="CG227" s="15">
        <v>-2.0488725553433496E-2</v>
      </c>
      <c r="CH227" s="15">
        <v>-4.4027414416712984E-3</v>
      </c>
      <c r="CI227" s="15">
        <v>-8.4914181319665546E-3</v>
      </c>
      <c r="CJ227" s="15">
        <v>-2.6237672995803912E-3</v>
      </c>
      <c r="CK227" s="15">
        <v>1.9442165699510394E-3</v>
      </c>
      <c r="CL227" s="15">
        <v>-2.4061705922021601E-2</v>
      </c>
      <c r="CM227" s="15">
        <v>-3.4091519450559812E-2</v>
      </c>
      <c r="CN227" s="15">
        <v>-1.5440846848960197E-2</v>
      </c>
      <c r="CO227" s="15">
        <v>2.3682663526119895E-3</v>
      </c>
      <c r="CP227" s="15">
        <v>-1.3155292626705242E-2</v>
      </c>
      <c r="CQ227" s="15">
        <v>6.8886609951850954E-3</v>
      </c>
      <c r="CR227" s="15">
        <v>-2.0831407772862753E-2</v>
      </c>
      <c r="CS227" s="15">
        <v>-2.2060582794605668E-2</v>
      </c>
      <c r="CT227" s="15">
        <v>-1.7921151749816879E-3</v>
      </c>
      <c r="CU227" s="15">
        <v>-1.927285312138774E-2</v>
      </c>
      <c r="CV227" s="15">
        <v>-3.8422881411683475E-3</v>
      </c>
      <c r="CW227" s="15">
        <v>-1.8967113249680732E-2</v>
      </c>
      <c r="CX227" s="15">
        <v>2.0616202468694183E-3</v>
      </c>
      <c r="CY227" s="15">
        <v>3.8211131661369839E-4</v>
      </c>
      <c r="CZ227" s="15">
        <v>-1.4820715892703909E-2</v>
      </c>
      <c r="DA227" s="15">
        <v>5.2752971085112434E-2</v>
      </c>
      <c r="DB227" s="15">
        <v>-2.7537306777606799E-2</v>
      </c>
      <c r="DC227" s="15">
        <v>1.4118313795080072E-3</v>
      </c>
      <c r="DD227" s="15">
        <v>-2.5632919460189519E-2</v>
      </c>
      <c r="DE227" s="15">
        <v>-1.6009609182943488E-3</v>
      </c>
      <c r="DF227" s="15">
        <v>-8.0745780322780923E-3</v>
      </c>
      <c r="DG227" s="15">
        <v>-1.2354884408683908E-2</v>
      </c>
      <c r="DH227" s="15">
        <v>5.3619431413853731E-3</v>
      </c>
      <c r="DI227" s="15">
        <v>-1.3402139095777863E-2</v>
      </c>
      <c r="DJ227" s="15">
        <v>7.8737057636959524E-5</v>
      </c>
      <c r="DK227" s="15">
        <v>-4.4860462990945017E-2</v>
      </c>
      <c r="DL227" s="15">
        <v>-2.1485667755491468E-2</v>
      </c>
      <c r="DM227" s="15">
        <v>-6.5377032929404538E-3</v>
      </c>
      <c r="DN227" s="15">
        <v>-1.9093919232619369E-2</v>
      </c>
      <c r="DO227" s="15">
        <v>-1.3236743222909353E-2</v>
      </c>
      <c r="DP227" s="15">
        <v>6.2147696690750404E-2</v>
      </c>
      <c r="DQ227" s="15">
        <v>-8.2759093038598224E-3</v>
      </c>
      <c r="DR227" s="15">
        <v>-4.0740458379315433E-2</v>
      </c>
      <c r="DS227" s="15">
        <v>0</v>
      </c>
      <c r="DT227" s="15">
        <v>-2.0929266744003985E-3</v>
      </c>
      <c r="DU227" s="15">
        <v>1.3245226750020723E-2</v>
      </c>
      <c r="DV227" s="15">
        <v>1.9297860958086698E-3</v>
      </c>
      <c r="DW227" s="15">
        <v>-1.8428089780368202E-2</v>
      </c>
      <c r="DX227" s="15">
        <v>-5.9953189381514536E-3</v>
      </c>
      <c r="DY227" s="15">
        <v>-1.6496392290576894E-2</v>
      </c>
      <c r="DZ227" s="15">
        <v>-9.730035164951252E-3</v>
      </c>
      <c r="EA227" s="15">
        <v>-9.9528486910000699E-3</v>
      </c>
      <c r="EB227" s="15">
        <v>5.7515495975386643E-3</v>
      </c>
      <c r="EC227" s="15">
        <v>-1.7414177566660635E-2</v>
      </c>
      <c r="ED227" s="15">
        <v>-2.6804915834115234E-2</v>
      </c>
      <c r="EE227" s="15">
        <v>1.5476306696084565E-3</v>
      </c>
      <c r="EF227" s="15">
        <v>-2.0571254979684728E-3</v>
      </c>
      <c r="EG227" s="15">
        <v>-6.9871384126779651E-3</v>
      </c>
      <c r="EH227" s="15">
        <v>-8.3222589146504516E-3</v>
      </c>
      <c r="EI227" s="15">
        <v>-3.9796647704159393E-3</v>
      </c>
      <c r="EJ227" s="15">
        <v>-8.3871888851081086E-3</v>
      </c>
      <c r="EK227" s="15">
        <v>3.3821917990590436E-2</v>
      </c>
      <c r="EL227" s="15">
        <v>-5.6148378843288906E-3</v>
      </c>
      <c r="EM227" s="15">
        <v>9.1715714747823696E-3</v>
      </c>
      <c r="EN227" s="15">
        <v>-5.2350182148679343E-3</v>
      </c>
      <c r="EO227" s="15">
        <v>5.1293294387550689E-2</v>
      </c>
      <c r="EP227" s="15">
        <v>-7.9512328599386532E-4</v>
      </c>
      <c r="EQ227" s="15">
        <v>-9.2005030168624668E-3</v>
      </c>
      <c r="ER227" s="15">
        <v>-1.2375931445356151E-2</v>
      </c>
      <c r="ES227" s="15">
        <v>-2.8058004912689489E-3</v>
      </c>
      <c r="ET227" s="15">
        <v>-5.5801884499775568E-3</v>
      </c>
      <c r="EU227" s="15">
        <v>-2.7651531330510123E-2</v>
      </c>
      <c r="EV227" s="15">
        <v>-2.3068060979150595E-3</v>
      </c>
      <c r="EW227" s="15">
        <v>-8.8562855094442821E-3</v>
      </c>
      <c r="EX227" s="15">
        <v>9.2893746892696236E-2</v>
      </c>
      <c r="EY227" s="15">
        <v>8.4173933420501439E-3</v>
      </c>
      <c r="EZ227" s="15">
        <v>-6.4570354681038125E-3</v>
      </c>
      <c r="FA227" s="15">
        <v>-4.3488280944094099E-3</v>
      </c>
      <c r="FB227" s="15">
        <v>-1.2630071924346288E-2</v>
      </c>
      <c r="FC227" s="15">
        <v>-2.9138202841815755E-3</v>
      </c>
      <c r="FD227" s="15">
        <v>-7.2045441784683948E-3</v>
      </c>
      <c r="FE227" s="15">
        <v>1.689393427021292E-3</v>
      </c>
      <c r="FF227" s="15">
        <v>-4.5966445304880451E-4</v>
      </c>
      <c r="FG227" s="15">
        <v>-2.9926965386839733E-3</v>
      </c>
      <c r="FH227" s="15">
        <v>-1.2083848776424001E-2</v>
      </c>
      <c r="FI227" s="15">
        <v>-2.7486274176342336E-3</v>
      </c>
      <c r="FJ227" s="15">
        <v>-1.8362097827406495E-2</v>
      </c>
      <c r="FK227" s="15">
        <v>7.560745955070205E-3</v>
      </c>
      <c r="FL227" s="15">
        <v>5.6530468927601307E-3</v>
      </c>
      <c r="FM227" s="15">
        <v>-1.0646488394487577E-2</v>
      </c>
      <c r="FN227" s="15">
        <v>-1.0184185162999486E-2</v>
      </c>
      <c r="FO227" s="15">
        <v>-8.590327819729505E-4</v>
      </c>
      <c r="FP227" s="15">
        <v>2.7967700020016385E-3</v>
      </c>
      <c r="FQ227" s="15">
        <v>-4.8055064147200878E-2</v>
      </c>
      <c r="FR227" s="15">
        <v>-3.1076881023608414E-2</v>
      </c>
      <c r="FS227" s="15">
        <v>-1.6021508279459175E-2</v>
      </c>
      <c r="FT227" s="15">
        <v>-1.7302651354562788E-2</v>
      </c>
      <c r="FU227" s="15">
        <v>-3.1446566794717194E-3</v>
      </c>
      <c r="FV227" s="15">
        <v>5.8689441365271872E-3</v>
      </c>
      <c r="FW227" s="15">
        <v>-2.2389262511204547E-3</v>
      </c>
      <c r="FX227" s="15">
        <v>-4.4532168510473449E-3</v>
      </c>
      <c r="FY227" s="15">
        <v>-1.6491197389357136E-2</v>
      </c>
      <c r="FZ227" s="15">
        <v>6.4468361146239684E-3</v>
      </c>
      <c r="GA227" s="15">
        <v>1.4771317320312723E-2</v>
      </c>
      <c r="GB227" s="15">
        <v>-1.6745931911981211E-2</v>
      </c>
      <c r="GC227" s="15">
        <v>1.6938903021747446E-3</v>
      </c>
      <c r="GD227" s="15">
        <v>-3.4704147493892009E-4</v>
      </c>
      <c r="GE227" s="15">
        <v>-3.3867428489931725E-3</v>
      </c>
      <c r="GF227" s="15">
        <v>-5.5649956988530558E-3</v>
      </c>
      <c r="GG227" s="15">
        <v>-4.399629670789356E-2</v>
      </c>
      <c r="GH227" s="15">
        <v>-4.8893021895221496E-3</v>
      </c>
      <c r="GI227" s="15">
        <v>1.8639334380627327E-3</v>
      </c>
      <c r="GJ227" s="15">
        <v>2.9775219258687037E-3</v>
      </c>
      <c r="GK227" s="15">
        <v>-1.196663661752095E-2</v>
      </c>
      <c r="GL227" s="15">
        <v>-4.3506703387450529E-3</v>
      </c>
      <c r="GM227" s="15">
        <v>-4.5457949344145578E-2</v>
      </c>
      <c r="GN227" s="15">
        <v>-2.1488430129199119E-2</v>
      </c>
      <c r="GO227" s="15">
        <v>3.1505893824418006E-2</v>
      </c>
      <c r="GP227" s="15">
        <v>-7.392382583176667E-3</v>
      </c>
      <c r="GQ227" s="15">
        <v>-1.661691293010608E-2</v>
      </c>
      <c r="GR227" s="15">
        <v>-7.8872012672857802E-3</v>
      </c>
      <c r="GS227" s="15">
        <v>4.9209238141987161E-3</v>
      </c>
      <c r="GT227" s="15">
        <v>-3.0358062539902721E-2</v>
      </c>
      <c r="GU227" s="15">
        <v>-5.5494038086695728E-3</v>
      </c>
      <c r="GV227" s="15">
        <v>-5.278841416883024E-2</v>
      </c>
      <c r="GW227" s="15">
        <v>-2.1990695765571951E-2</v>
      </c>
      <c r="GX227" s="15">
        <v>3.0061626560398739E-4</v>
      </c>
      <c r="GY227" s="15">
        <v>6.1222665801959689E-3</v>
      </c>
      <c r="GZ227" s="15">
        <v>6.9852641547668709E-3</v>
      </c>
      <c r="HA227" s="15">
        <v>-7.6735404038333344E-2</v>
      </c>
      <c r="HB227" s="15">
        <v>-1.1854499534548481E-2</v>
      </c>
      <c r="HC227" s="15">
        <v>-1.4715639243312187E-2</v>
      </c>
      <c r="HD227" s="15">
        <v>-1.0355632757109153E-2</v>
      </c>
      <c r="HE227" s="15">
        <v>1.6048114519425026E-2</v>
      </c>
      <c r="HF227" s="15">
        <v>1.0343298606800522E-2</v>
      </c>
      <c r="HG227" s="15">
        <v>4.6553145944214017E-3</v>
      </c>
      <c r="HH227" s="15">
        <v>-1.7683470567420034E-3</v>
      </c>
      <c r="HI227" s="15">
        <v>9.1469941013449477E-2</v>
      </c>
      <c r="HJ227" s="15">
        <v>-1.4205545770417992E-2</v>
      </c>
      <c r="HK227" s="15">
        <v>-3.2939849077866713E-2</v>
      </c>
      <c r="HL227" s="15">
        <v>6.8981648566570674E-3</v>
      </c>
      <c r="HM227" s="15">
        <v>-3.0826126381029349E-2</v>
      </c>
      <c r="HN227" s="15">
        <v>2.4714254161142739E-3</v>
      </c>
      <c r="HO227" s="15">
        <v>3.9478879312601531E-4</v>
      </c>
      <c r="HP227" s="15">
        <v>-5.7293613811370712E-3</v>
      </c>
      <c r="HQ227" s="15">
        <v>-3.8232841814459391E-3</v>
      </c>
      <c r="HR227" s="15">
        <v>-1.0614201241773541E-2</v>
      </c>
      <c r="HS227" s="15">
        <v>-1.1045627441233002E-2</v>
      </c>
      <c r="HT227" s="15">
        <v>-2.1629561737056383E-2</v>
      </c>
      <c r="HU227" s="15">
        <v>-5.8786648408399996E-3</v>
      </c>
      <c r="HV227" s="15">
        <v>-6.7049741683602075E-3</v>
      </c>
      <c r="HW227" s="15">
        <v>-8.3478745648201368E-3</v>
      </c>
      <c r="HX227" s="15">
        <v>-3.3143380996813986E-2</v>
      </c>
      <c r="HY227" s="15">
        <v>5.9520048738547918E-3</v>
      </c>
      <c r="HZ227" s="15">
        <v>-1.9743343037177405E-3</v>
      </c>
      <c r="IA227" s="15">
        <v>-4.3535114471976643E-3</v>
      </c>
      <c r="IB227" s="15">
        <v>-7.9479038633956823E-3</v>
      </c>
      <c r="IC227" s="15">
        <v>-4.666282096305898E-3</v>
      </c>
      <c r="ID227" s="15">
        <v>-5.7946424608706663E-3</v>
      </c>
      <c r="IE227" s="15">
        <v>-2.1198285597486568E-2</v>
      </c>
      <c r="IF227" s="15">
        <v>-1.6287227895729169E-2</v>
      </c>
      <c r="IG227" s="15">
        <v>-1.4174053037363443E-2</v>
      </c>
      <c r="IH227" s="15">
        <v>-3.893934570563852E-2</v>
      </c>
      <c r="II227" s="15">
        <v>3.8329340652249297E-3</v>
      </c>
      <c r="IJ227" s="15">
        <v>-4.1740307832414435E-3</v>
      </c>
      <c r="IK227" s="15">
        <v>-5.6041501326631465E-3</v>
      </c>
      <c r="IL227" s="15">
        <v>-1.4710520673173772E-3</v>
      </c>
      <c r="IM227" s="15">
        <v>3.2658027211728492E-3</v>
      </c>
      <c r="IN227" s="15">
        <v>4.6620131058113714E-3</v>
      </c>
      <c r="IO227" s="15">
        <v>-3.7743806602892026E-3</v>
      </c>
      <c r="IP227" s="15">
        <v>4.8028403749172284E-3</v>
      </c>
      <c r="IQ227" s="15">
        <v>-1.8684010821922576E-2</v>
      </c>
      <c r="IR227" s="15">
        <v>-2.8635362190971819E-2</v>
      </c>
      <c r="IS227" s="15">
        <v>-3.6739233878770321E-3</v>
      </c>
      <c r="IT227" s="15">
        <v>3.1783896443277567E-3</v>
      </c>
      <c r="IU227" s="15">
        <v>-7.3954577876872551E-3</v>
      </c>
      <c r="IV227" s="15">
        <v>-3.1411289008609297E-3</v>
      </c>
      <c r="IW227" s="15">
        <v>-1.8562017860059538E-2</v>
      </c>
      <c r="IX227" s="15">
        <v>-1.4032421752623302E-2</v>
      </c>
      <c r="IY227" s="15">
        <v>-5.4980437223814587E-3</v>
      </c>
      <c r="IZ227" s="15">
        <v>-1.1159446248898407E-2</v>
      </c>
      <c r="JA227" s="15">
        <v>1.773176714945935E-2</v>
      </c>
      <c r="JB227" s="15">
        <v>5.7347827420381817E-3</v>
      </c>
      <c r="JC227" s="15">
        <v>-4.3975444658424642E-3</v>
      </c>
      <c r="JD227" s="15">
        <v>-3.6851844811824209E-3</v>
      </c>
      <c r="JE227" s="15">
        <v>-2.6615010757229638E-2</v>
      </c>
      <c r="JF227" s="15">
        <v>-4.0287383879369346E-4</v>
      </c>
      <c r="JG227" s="15">
        <v>-8.0267989494528773E-3</v>
      </c>
      <c r="JH227" s="15">
        <v>-6.6785179881425887E-3</v>
      </c>
      <c r="JI227" s="15">
        <v>-2.6373137634707073E-3</v>
      </c>
      <c r="JJ227" s="15">
        <v>1.0093151615636828E-2</v>
      </c>
      <c r="JK227" s="15">
        <v>-7.8898638655163433E-4</v>
      </c>
      <c r="JL227" s="15">
        <v>-1.6637116893997338E-2</v>
      </c>
      <c r="JM227" s="15">
        <v>9.9458324377348847E-3</v>
      </c>
      <c r="JN227" s="15">
        <v>-4.7271252615224153E-3</v>
      </c>
      <c r="JO227" s="15">
        <v>-2.7545065046033824E-3</v>
      </c>
      <c r="JP227" s="15">
        <v>-1.4001305732093071E-2</v>
      </c>
      <c r="JQ227" s="15">
        <v>-3.1550291480539113E-3</v>
      </c>
      <c r="JR227" s="15">
        <v>-4.7413280844865544E-3</v>
      </c>
      <c r="JS227" s="15">
        <v>-2.2344850810454411E-2</v>
      </c>
      <c r="JT227" s="15">
        <v>-1.4861791217324553E-2</v>
      </c>
      <c r="JU227" s="15">
        <v>1.0647172636363044E-2</v>
      </c>
      <c r="JV227" s="15">
        <v>-3.7446340034235373E-2</v>
      </c>
      <c r="JW227" s="15">
        <v>-3.7473236973619385E-3</v>
      </c>
      <c r="JX227" s="15">
        <v>-4.3348436457731091E-3</v>
      </c>
      <c r="JY227" s="15">
        <v>-5.293339338418232E-4</v>
      </c>
      <c r="JZ227" s="15">
        <v>-2.0752573301543654E-2</v>
      </c>
      <c r="KA227" s="15">
        <v>9.0498355199178562E-3</v>
      </c>
      <c r="KB227" s="15">
        <v>-1.8161185468463055E-3</v>
      </c>
      <c r="KC227" s="15">
        <v>-3.7420033817352747E-3</v>
      </c>
      <c r="KD227" s="15">
        <v>9.9019309872953286E-3</v>
      </c>
      <c r="KE227" s="15">
        <v>1.5284680086886961E-3</v>
      </c>
      <c r="KF227" s="15">
        <v>1.445504732760512E-3</v>
      </c>
      <c r="KG227" s="15">
        <v>-2.8726278258396316E-2</v>
      </c>
      <c r="KH227" s="15">
        <v>1.2143292324019804E-3</v>
      </c>
      <c r="KI227" s="15">
        <v>6.3269103847634883E-3</v>
      </c>
      <c r="KJ227" s="15">
        <v>-4.4376246231602294E-3</v>
      </c>
      <c r="KK227" s="15">
        <v>-3.09206976521888E-2</v>
      </c>
      <c r="KL227" s="15">
        <v>-7.5995299414437943E-3</v>
      </c>
      <c r="KM227" s="15">
        <v>1.4067173060023348E-3</v>
      </c>
      <c r="KN227" s="15">
        <v>-2.4494865740590458E-2</v>
      </c>
      <c r="KO227" s="15">
        <v>-1.8604276920374151E-2</v>
      </c>
      <c r="KP227" s="15">
        <v>-7.5686264800076172E-3</v>
      </c>
      <c r="KQ227" s="15">
        <v>-8.0637261091134008E-3</v>
      </c>
      <c r="KR227" s="15">
        <v>3.8759738446929397E-3</v>
      </c>
      <c r="KS227" s="15">
        <v>-1.1435107020789379E-3</v>
      </c>
      <c r="KT227" s="15">
        <v>4.6070085417281876E-3</v>
      </c>
      <c r="KU227" s="15">
        <v>3.1749935085187992E-3</v>
      </c>
      <c r="KV227" s="15">
        <v>-4.1234280015211959E-4</v>
      </c>
      <c r="KW227" s="15">
        <v>-1.008637935801536E-2</v>
      </c>
      <c r="KX227" s="15">
        <v>-2.1822614192742732E-2</v>
      </c>
      <c r="KY227" s="15">
        <v>-2.0047794149267575E-2</v>
      </c>
      <c r="KZ227" s="15">
        <v>-4.426045085514075E-2</v>
      </c>
      <c r="LA227" s="15">
        <v>-7.6557652667568352E-2</v>
      </c>
      <c r="LB227" s="15">
        <v>-7.8472806563893664E-3</v>
      </c>
      <c r="LC227" s="15">
        <v>-6.257290481631826E-3</v>
      </c>
      <c r="LD227" s="15">
        <v>1.5815414805548985E-2</v>
      </c>
      <c r="LE227" s="15">
        <v>-1.2349150224869862E-2</v>
      </c>
      <c r="LF227" s="15">
        <v>-3.121982763228566E-3</v>
      </c>
      <c r="LG227" s="15">
        <v>-1.2026664978479555E-2</v>
      </c>
      <c r="LH227" s="15">
        <v>-4.7987295499052948E-3</v>
      </c>
      <c r="LI227" s="15">
        <v>2.1639175103481248E-2</v>
      </c>
      <c r="LJ227" s="15">
        <v>0.10029656457803413</v>
      </c>
      <c r="LK227" s="15">
        <v>-1.2453301733962785E-3</v>
      </c>
      <c r="LL227" s="15">
        <v>-1.8246120227804721E-2</v>
      </c>
      <c r="LM227" s="15">
        <v>3.6746971048015045E-3</v>
      </c>
      <c r="LN227" s="15">
        <v>-2.8269659472394827E-2</v>
      </c>
      <c r="LO227" s="15">
        <v>-2.9322040974046528E-2</v>
      </c>
      <c r="LP227" s="15">
        <v>3.4428594744083164E-3</v>
      </c>
      <c r="LQ227" s="15">
        <v>-3.273325344969249E-3</v>
      </c>
      <c r="LR227" s="15">
        <v>-1.6711724259358702E-2</v>
      </c>
      <c r="LS227" s="15">
        <v>-2.6763013675068574E-4</v>
      </c>
      <c r="LT227" s="15">
        <v>-3.1428360994530209E-3</v>
      </c>
      <c r="LU227" s="15">
        <v>1.2097806368594415E-2</v>
      </c>
      <c r="LV227" s="15">
        <v>2.9370013427621947E-4</v>
      </c>
      <c r="LW227" s="15">
        <v>-9.5217223579027281E-3</v>
      </c>
      <c r="LX227" s="15">
        <v>1.2326656410054394E-4</v>
      </c>
      <c r="LY227" s="15">
        <v>1.6704056857899181E-2</v>
      </c>
      <c r="LZ227" s="15">
        <v>-5.7570682900676389E-3</v>
      </c>
      <c r="MA227" s="15">
        <v>-5.906374558707495E-3</v>
      </c>
      <c r="MB227" s="15">
        <v>-9.5805333523677084E-3</v>
      </c>
      <c r="MC227" s="15">
        <v>-6.3678330753694657E-3</v>
      </c>
      <c r="MD227" s="15">
        <v>-6.3291141353251541E-4</v>
      </c>
      <c r="ME227" s="15">
        <v>-4.5144086059071536E-3</v>
      </c>
      <c r="MF227" s="15">
        <v>-1.9351016808258677E-2</v>
      </c>
      <c r="MG227" s="15">
        <v>-1.3958901064568853E-3</v>
      </c>
      <c r="MH227" s="15">
        <v>-3.0640004203196331E-3</v>
      </c>
      <c r="MI227" s="15">
        <v>-3.6516877856179228E-2</v>
      </c>
      <c r="MJ227" s="15">
        <v>-3.3309614466048756E-2</v>
      </c>
      <c r="MK227" s="15">
        <v>6.8762549918072336E-3</v>
      </c>
      <c r="ML227" s="15">
        <v>-2.1277398447284965E-2</v>
      </c>
      <c r="MM227" s="15">
        <v>6.8239398462327672E-3</v>
      </c>
      <c r="MN227" s="15">
        <v>-8.7799785424774023E-3</v>
      </c>
      <c r="MO227" s="15">
        <v>-1.3599893297033326E-3</v>
      </c>
      <c r="MP227" s="15">
        <v>1.478327290361286E-2</v>
      </c>
      <c r="MQ227" s="15">
        <v>-4.7657359187897735E-3</v>
      </c>
      <c r="MR227" s="15">
        <v>-6.255351645502027E-3</v>
      </c>
      <c r="MS227" s="15">
        <v>-1.5768728628813447E-3</v>
      </c>
      <c r="MT227" s="15">
        <v>-2.3874834428919477E-2</v>
      </c>
      <c r="MU227" s="15">
        <v>2.112457091285963E-2</v>
      </c>
      <c r="MV227" s="15">
        <v>-1.1505102031042269E-2</v>
      </c>
      <c r="MW227" s="15">
        <v>-8.5946733101117667E-3</v>
      </c>
      <c r="MX227" s="15">
        <v>-3.9176490803298401E-2</v>
      </c>
      <c r="MY227" s="15">
        <v>-3.9457121898150479E-3</v>
      </c>
      <c r="MZ227" s="15">
        <v>-7.6027926205115438E-3</v>
      </c>
      <c r="NA227" s="15">
        <v>-1.0179331091976758E-2</v>
      </c>
      <c r="NB227" s="15">
        <v>-1.54053564070222E-3</v>
      </c>
      <c r="NC227" s="15">
        <v>3.7065342772755589E-3</v>
      </c>
      <c r="ND227" s="15">
        <v>-1.1910154021052197E-2</v>
      </c>
      <c r="NE227" s="15">
        <v>-8.1456909227633142E-2</v>
      </c>
      <c r="NF227" s="15">
        <v>-5.714301263438552E-3</v>
      </c>
      <c r="NG227" s="15">
        <v>1.4555334703630103E-2</v>
      </c>
      <c r="NH227" s="15">
        <v>-5.8997221271883827E-3</v>
      </c>
      <c r="NI227" s="15">
        <v>1.3068446796407156E-2</v>
      </c>
      <c r="NJ227" s="15">
        <v>-1.2755274975126013E-2</v>
      </c>
      <c r="NK227" s="15">
        <v>-2.0723228302872453E-2</v>
      </c>
      <c r="NL227" s="15">
        <v>-1.3061733296289993E-2</v>
      </c>
      <c r="NM227" s="15">
        <v>-4.2724944666341268E-2</v>
      </c>
      <c r="NN227" s="15">
        <v>-5.4928251115101856E-2</v>
      </c>
      <c r="NO227" s="15">
        <v>-3.6542846938318517E-2</v>
      </c>
      <c r="NP227" s="15">
        <v>-1.4733231512984004E-2</v>
      </c>
      <c r="NQ227" s="15">
        <v>-6.0484055358804812E-3</v>
      </c>
      <c r="NR227" s="15">
        <v>-2.3520199004306891E-3</v>
      </c>
      <c r="NS227" s="15">
        <v>-9.1205468031660353E-2</v>
      </c>
      <c r="NT227" s="15">
        <v>-8.0983031329746775E-3</v>
      </c>
      <c r="NU227" s="15">
        <v>-5.775146893967709E-3</v>
      </c>
      <c r="NV227" s="15">
        <v>1.3455860515391927E-2</v>
      </c>
      <c r="NW227" s="15">
        <v>3.6185996414397919E-4</v>
      </c>
      <c r="NX227" s="15">
        <v>-3.6178299615084912E-3</v>
      </c>
      <c r="NY227" s="15">
        <v>-4.1880164071546756E-3</v>
      </c>
      <c r="NZ227" s="15">
        <v>-7.9439670097846814E-3</v>
      </c>
      <c r="OA227" s="15">
        <v>-2.4263011158692311E-4</v>
      </c>
      <c r="OB227" s="15">
        <v>-4.1179281400905094E-3</v>
      </c>
      <c r="OC227" s="15">
        <v>2.4660924951934683E-3</v>
      </c>
      <c r="OD227" s="15">
        <v>1.0321945823257024E-2</v>
      </c>
      <c r="OE227" s="15">
        <v>-9.4264406476553646E-3</v>
      </c>
      <c r="OF227" s="15">
        <v>-1.0372558815623049E-2</v>
      </c>
      <c r="OG227" s="15">
        <v>-1.0675427004409425E-3</v>
      </c>
      <c r="OH227" s="15">
        <v>-2.1213740855661467E-2</v>
      </c>
      <c r="OI227" s="15">
        <v>-9.8753248366211508E-4</v>
      </c>
      <c r="OJ227" s="15">
        <v>5.9101826882579939E-3</v>
      </c>
      <c r="OK227" s="15">
        <v>-2.0955365175987995E-2</v>
      </c>
      <c r="OL227" s="15">
        <v>-2.8149943001023361E-3</v>
      </c>
      <c r="OM227" s="15">
        <v>1.2123916361232107E-2</v>
      </c>
      <c r="ON227" s="15">
        <v>-1.0342104337281065E-2</v>
      </c>
      <c r="OO227" s="15">
        <v>-3.7323423759279325E-3</v>
      </c>
      <c r="OP227" s="15">
        <v>8.931032624493157E-3</v>
      </c>
      <c r="OQ227" s="15">
        <v>-4.7393453638966705E-3</v>
      </c>
      <c r="OR227" s="15">
        <v>3.1919018899973103E-3</v>
      </c>
      <c r="OS227" s="15">
        <v>1.0316093147153633E-2</v>
      </c>
      <c r="OT227" s="15">
        <v>-5.310130049179753E-2</v>
      </c>
      <c r="OU227" s="15">
        <v>-1.3287994339432055E-2</v>
      </c>
      <c r="OV227" s="15">
        <v>-4.4619621186980426E-3</v>
      </c>
      <c r="OW227" s="15">
        <v>-8.1258175429333793E-3</v>
      </c>
      <c r="OX227" s="15">
        <v>-1.7097341583029738E-2</v>
      </c>
      <c r="OY227" s="15">
        <v>-1.9688275432784932E-3</v>
      </c>
      <c r="OZ227" s="15">
        <v>-1.5234762640126808E-2</v>
      </c>
      <c r="PA227" s="15">
        <v>-1.4047882854991301E-2</v>
      </c>
      <c r="PB227" s="15">
        <v>2.7335565662817078E-2</v>
      </c>
      <c r="PC227" s="15">
        <v>-1.8888658508637104E-2</v>
      </c>
      <c r="PD227" s="15">
        <v>-2.6822920142289663E-2</v>
      </c>
      <c r="PE227" s="15">
        <v>-1.1411194044509999E-2</v>
      </c>
      <c r="PF227" s="15">
        <v>-2.8155169872587038E-2</v>
      </c>
      <c r="PG227" s="15">
        <v>6.2326025788003734E-3</v>
      </c>
      <c r="PH227" s="15">
        <v>8.3372414378283435E-3</v>
      </c>
      <c r="PI227" s="15">
        <v>-7.1111919252100003E-2</v>
      </c>
      <c r="PJ227" s="15">
        <v>-1.5590492959120822E-3</v>
      </c>
      <c r="PK227" s="15">
        <v>4.6750605715929303E-2</v>
      </c>
      <c r="PL227" s="15">
        <v>-2.2462741730178357E-3</v>
      </c>
      <c r="PM227" s="15">
        <v>-1.1962262597160855E-2</v>
      </c>
      <c r="PN227" s="15">
        <v>-2.018240426055521E-2</v>
      </c>
      <c r="PO227" s="15">
        <v>-7.391890787774605E-3</v>
      </c>
      <c r="PP227" s="15">
        <v>-1.891797934251525E-2</v>
      </c>
      <c r="PQ227" s="15">
        <v>1.9830678180485495E-2</v>
      </c>
      <c r="PR227" s="15">
        <v>-6.2585770492267767E-3</v>
      </c>
      <c r="PS227" s="15">
        <v>-3.6032144062884061E-2</v>
      </c>
      <c r="PT227" s="15">
        <v>-5.2192185282836394E-3</v>
      </c>
      <c r="PU227" s="15">
        <v>-7.4612948807487186E-4</v>
      </c>
      <c r="PV227" s="15">
        <v>-4.9085015458036176E-3</v>
      </c>
      <c r="PW227" s="15">
        <v>3.1099362713715674E-4</v>
      </c>
      <c r="PX227" s="15">
        <v>2.1824007790016323E-2</v>
      </c>
      <c r="PY227" s="15">
        <v>-6.5616240898811722E-3</v>
      </c>
      <c r="PZ227" s="15">
        <v>-2.8288689942199196E-2</v>
      </c>
      <c r="QA227" s="15">
        <v>-9.2393635399731135E-3</v>
      </c>
      <c r="QB227" s="15">
        <v>-5.2625105787516471E-3</v>
      </c>
      <c r="QC227" s="15">
        <v>-2.0857519227095226E-2</v>
      </c>
      <c r="QD227" s="15">
        <v>-8.0982594112960181E-3</v>
      </c>
      <c r="QE227" s="15">
        <v>-3.3174375936538207E-2</v>
      </c>
      <c r="QF227" s="15">
        <v>-3.9353288875099545E-3</v>
      </c>
      <c r="QG227" s="15">
        <v>-4.1285815057634677E-3</v>
      </c>
      <c r="QH227" s="15">
        <v>-2.7719005102587471E-2</v>
      </c>
      <c r="QI227" s="15">
        <v>-3.737107282168195E-3</v>
      </c>
      <c r="QJ227" s="15">
        <v>-2.8437935320533514E-2</v>
      </c>
      <c r="QK227" s="15">
        <v>-3.4680948606107966E-2</v>
      </c>
      <c r="QL227" s="15">
        <v>-7.4314366397006107E-3</v>
      </c>
      <c r="QM227" s="15">
        <v>2.4120173956821865E-3</v>
      </c>
      <c r="QN227" s="15">
        <v>8.7943829213526434E-3</v>
      </c>
      <c r="QO227" s="15">
        <v>-1.7371600710760694E-2</v>
      </c>
      <c r="QP227" s="15">
        <v>-5.2989827129624389E-3</v>
      </c>
      <c r="QQ227" s="15">
        <v>-1.5013224179704562E-2</v>
      </c>
      <c r="QR227" s="15">
        <v>-3.6175750046478321E-3</v>
      </c>
      <c r="QS227" s="15">
        <v>8.3275984377623544E-3</v>
      </c>
      <c r="QT227" s="15">
        <v>-1.5481993894302681E-3</v>
      </c>
      <c r="QU227" s="15">
        <v>-4.0032079082163562E-3</v>
      </c>
      <c r="QV227" s="15">
        <v>4.0122532971751199E-3</v>
      </c>
      <c r="QW227" s="15">
        <v>2.467444706295284E-3</v>
      </c>
      <c r="QX227" s="15">
        <v>-1.1850164741112267E-2</v>
      </c>
      <c r="QY227" s="15">
        <v>-5.400420004994101E-3</v>
      </c>
      <c r="QZ227" s="15">
        <v>-1.0405921161116693E-2</v>
      </c>
      <c r="RA227" s="15">
        <v>-1.4242954231490048E-2</v>
      </c>
      <c r="RB227" s="15">
        <v>-9.8374888176226832E-3</v>
      </c>
      <c r="RC227" s="15">
        <v>-1.2358410837504745E-2</v>
      </c>
      <c r="RD227" s="15">
        <v>2.6875361998848113E-3</v>
      </c>
      <c r="RE227" s="15">
        <v>7.9392195254130507E-3</v>
      </c>
      <c r="RF227" s="15">
        <v>1.6181233304102998E-3</v>
      </c>
      <c r="RG227" s="15">
        <v>-3.8720461510250506E-2</v>
      </c>
      <c r="RH227" s="15">
        <v>-7.3787458930341483E-3</v>
      </c>
      <c r="RI227" s="15">
        <v>-1.7566724485047737E-2</v>
      </c>
      <c r="RJ227" s="15">
        <v>3.4888827365315437E-3</v>
      </c>
      <c r="RK227" s="15">
        <v>-1.721962389438246E-2</v>
      </c>
      <c r="RL227" s="15">
        <v>-4.5197817056195182E-3</v>
      </c>
      <c r="RM227" s="15">
        <v>-1.3760396846584812E-2</v>
      </c>
      <c r="RN227" s="15">
        <v>-7.0511498388911142E-3</v>
      </c>
      <c r="RO227" s="15">
        <v>-3.5963097055846736E-2</v>
      </c>
      <c r="RP227" s="15">
        <v>-1.2972812846845072E-2</v>
      </c>
      <c r="RQ227" s="15">
        <v>8.1181257652417158E-3</v>
      </c>
      <c r="RR227" s="15">
        <v>-1.9767570943088331E-2</v>
      </c>
      <c r="RS227" s="15">
        <v>2.7006280108776204E-2</v>
      </c>
      <c r="RT227" s="15">
        <v>-2.4950859986710618E-2</v>
      </c>
      <c r="RU227" s="15">
        <v>-2.0410324852997244E-3</v>
      </c>
      <c r="RV227" s="15">
        <v>2.4333461839891664E-2</v>
      </c>
      <c r="RW227" s="15">
        <v>-2.5861598717144365E-3</v>
      </c>
      <c r="RX227" s="15">
        <v>-4.8917906400012924E-3</v>
      </c>
      <c r="RY227" s="15">
        <v>1.049455691228867E-3</v>
      </c>
      <c r="RZ227" s="15">
        <v>1.057020973928793E-2</v>
      </c>
      <c r="SA227" s="15">
        <v>-9.349580738728238E-3</v>
      </c>
      <c r="SB227" s="15">
        <v>2.0773515138349519E-3</v>
      </c>
      <c r="SC227" s="15">
        <v>-4.4891523753774573E-2</v>
      </c>
      <c r="SD227" s="15">
        <v>5.1613017802255474E-3</v>
      </c>
      <c r="SE227" s="15">
        <v>-7.9501792977701739E-4</v>
      </c>
      <c r="SF227" s="15">
        <v>-1.2000482052971852E-2</v>
      </c>
      <c r="SG227" s="15">
        <v>-3.2137146030957833E-3</v>
      </c>
      <c r="SH227" s="15">
        <v>-1.5141972195024951E-2</v>
      </c>
      <c r="SI227" s="15">
        <v>-2.2129342691931874E-3</v>
      </c>
      <c r="SJ227" s="15">
        <v>1.9253001250866226E-2</v>
      </c>
      <c r="SK227" s="15">
        <v>-3.7144354207592302E-2</v>
      </c>
      <c r="SL227" s="15">
        <v>-2.410472309666108E-2</v>
      </c>
      <c r="SM227" s="15">
        <v>1.8925385485686185E-2</v>
      </c>
      <c r="SN227" s="15">
        <v>2.4298514121012298E-2</v>
      </c>
      <c r="SO227" s="15">
        <v>-1.7025420627213349E-3</v>
      </c>
      <c r="SP227" s="15">
        <v>5.2725389468809419E-2</v>
      </c>
      <c r="SQ227" s="15">
        <v>-9.2213768189061355E-3</v>
      </c>
      <c r="SR227" s="15">
        <v>5.6179923042232738E-3</v>
      </c>
      <c r="SS227" s="15">
        <v>-1.2314680709088517E-2</v>
      </c>
      <c r="ST227" s="15">
        <v>-3.813462951456631E-3</v>
      </c>
      <c r="SU227" s="15">
        <v>-9.5814759558757907E-3</v>
      </c>
      <c r="SV227" s="15">
        <v>-6.7888923336862032E-3</v>
      </c>
      <c r="SW227" s="15">
        <v>3.4428380011852682E-3</v>
      </c>
      <c r="SX227" s="15">
        <v>-1.3293506225714964E-2</v>
      </c>
      <c r="SY227" s="15">
        <v>5.5429721159723335E-3</v>
      </c>
      <c r="SZ227" s="15">
        <v>6.5876391068058048E-3</v>
      </c>
      <c r="TA227" s="15">
        <v>1.3646200310875246E-2</v>
      </c>
      <c r="TB227" s="15">
        <v>-1.6532783245346828E-2</v>
      </c>
      <c r="TC227" s="15">
        <v>-4.64733615083194E-3</v>
      </c>
      <c r="TD227" s="15">
        <v>-3.9486724554163308E-3</v>
      </c>
      <c r="TE227" s="15">
        <v>-1.4843404833094918E-3</v>
      </c>
      <c r="TF227" s="15">
        <v>5.9636220831160551E-4</v>
      </c>
      <c r="TG227" s="15">
        <v>-1.9539113164193504E-3</v>
      </c>
      <c r="TH227" s="15">
        <v>-3.5816619294072371E-4</v>
      </c>
      <c r="TI227" s="15">
        <v>-8.3247098860317163E-3</v>
      </c>
      <c r="TJ227" s="15">
        <v>-7.4673651284941737E-3</v>
      </c>
      <c r="TK227" s="15">
        <v>-4.3252156971666763E-3</v>
      </c>
      <c r="TL227" s="15">
        <v>-7.4358660013147399E-4</v>
      </c>
      <c r="TM227" s="15">
        <v>7.4395879401225763E-3</v>
      </c>
      <c r="TN227" s="15">
        <v>0</v>
      </c>
      <c r="TO227" s="23">
        <v>-2.6703536516475899E-3</v>
      </c>
    </row>
    <row r="228" spans="1:535" x14ac:dyDescent="0.35">
      <c r="A228" s="14">
        <v>222</v>
      </c>
      <c r="B228" s="81">
        <v>42669</v>
      </c>
      <c r="C228" s="23">
        <v>-2.0097690857280711E-3</v>
      </c>
      <c r="D228" s="43">
        <f ca="1">OFFSET('CAPM Regression Loop'!$AH$6,$A228,'CAPM Regression Loop'!$D$2)</f>
        <v>-2.4707615703517719E-2</v>
      </c>
      <c r="T228" s="14">
        <v>222</v>
      </c>
      <c r="U228" s="14" t="s">
        <v>224</v>
      </c>
      <c r="V228" s="14">
        <v>0.79006462555277468</v>
      </c>
      <c r="W228" s="14">
        <v>0.30746818847123192</v>
      </c>
      <c r="X228" s="14">
        <v>2.5731407908452832E-2</v>
      </c>
      <c r="Y228" s="14">
        <f t="shared" si="12"/>
        <v>-0.68278730066693649</v>
      </c>
      <c r="Z228" s="14">
        <f t="shared" si="11"/>
        <v>0.68278730066693649</v>
      </c>
      <c r="AA228" s="14">
        <f t="shared" si="13"/>
        <v>1</v>
      </c>
      <c r="AF228" s="80"/>
      <c r="AH228" s="81"/>
      <c r="AI228" s="15">
        <v>-3.2228388853138977E-3</v>
      </c>
      <c r="AJ228" s="15">
        <v>-9.3659715160081328E-3</v>
      </c>
      <c r="AK228" s="15">
        <v>1.0424993125417417E-3</v>
      </c>
      <c r="AL228" s="15">
        <v>-2.2751580065866368E-2</v>
      </c>
      <c r="AM228" s="15">
        <v>-8.6481733419388595E-3</v>
      </c>
      <c r="AN228" s="15">
        <v>-1.2769327237085258E-2</v>
      </c>
      <c r="AO228" s="15">
        <v>-5.7392546807568563E-3</v>
      </c>
      <c r="AP228" s="15">
        <v>1.5603331875831098E-3</v>
      </c>
      <c r="AQ228" s="15">
        <v>-9.7696629592413844E-3</v>
      </c>
      <c r="AR228" s="15">
        <v>-9.7255668544196025E-3</v>
      </c>
      <c r="AS228" s="15">
        <v>1.7480925272684019E-2</v>
      </c>
      <c r="AT228" s="15">
        <v>-3.5491479238451214E-3</v>
      </c>
      <c r="AU228" s="15">
        <v>-5.015006331548456E-3</v>
      </c>
      <c r="AV228" s="15">
        <v>-9.8578463407547924E-3</v>
      </c>
      <c r="AW228" s="15">
        <v>1.4266791373329713E-3</v>
      </c>
      <c r="AX228" s="15">
        <v>1.102449123392336E-3</v>
      </c>
      <c r="AY228" s="15">
        <v>-1.6652793190612089E-3</v>
      </c>
      <c r="AZ228" s="15">
        <v>-5.6591213235655975E-3</v>
      </c>
      <c r="BA228" s="15">
        <v>2.2948948683383713E-3</v>
      </c>
      <c r="BB228" s="15">
        <v>-1.4756125376375497E-2</v>
      </c>
      <c r="BC228" s="15">
        <v>9.2060489077228792E-3</v>
      </c>
      <c r="BD228" s="15">
        <v>4.8808928972541663E-3</v>
      </c>
      <c r="BE228" s="15">
        <v>-3.8981654917578483E-3</v>
      </c>
      <c r="BF228" s="15">
        <v>2.8901754222334236E-3</v>
      </c>
      <c r="BG228" s="15">
        <v>0.13636299859908554</v>
      </c>
      <c r="BH228" s="15">
        <v>-1.2378367501916513E-2</v>
      </c>
      <c r="BI228" s="15">
        <v>-3.4650600615712839E-2</v>
      </c>
      <c r="BJ228" s="15">
        <v>-1.7697110646247051E-2</v>
      </c>
      <c r="BK228" s="15">
        <v>4.8690616298513404E-3</v>
      </c>
      <c r="BL228" s="15">
        <v>1.0678057608303588E-3</v>
      </c>
      <c r="BM228" s="15">
        <v>1.481481752443102E-3</v>
      </c>
      <c r="BN228" s="15">
        <v>-3.4656039161619888E-4</v>
      </c>
      <c r="BO228" s="15">
        <v>-2.8399474521698002E-2</v>
      </c>
      <c r="BP228" s="15">
        <v>6.6941874640867507E-4</v>
      </c>
      <c r="BQ228" s="15">
        <v>-5.5879897838107357E-3</v>
      </c>
      <c r="BR228" s="15">
        <v>6.9110520115335606E-3</v>
      </c>
      <c r="BS228" s="15">
        <v>-7.5826233253247416E-2</v>
      </c>
      <c r="BT228" s="15">
        <v>-9.293587241696535E-3</v>
      </c>
      <c r="BU228" s="15">
        <v>-1.5189371335778279E-2</v>
      </c>
      <c r="BV228" s="15">
        <v>1.8309612195336254E-2</v>
      </c>
      <c r="BW228" s="15">
        <v>-2.1951487301415855E-4</v>
      </c>
      <c r="BX228" s="15">
        <v>-2.6541214760115706E-3</v>
      </c>
      <c r="BY228" s="15">
        <v>3.7040509059449805E-3</v>
      </c>
      <c r="BZ228" s="15">
        <v>-2.9308512642337668E-2</v>
      </c>
      <c r="CA228" s="15">
        <v>1.8160008262218166E-2</v>
      </c>
      <c r="CB228" s="15">
        <v>-2.4600258408623114E-3</v>
      </c>
      <c r="CC228" s="15">
        <v>-3.9776404276947617E-3</v>
      </c>
      <c r="CD228" s="15">
        <v>5.2019701149575749E-3</v>
      </c>
      <c r="CE228" s="15">
        <v>-1.1053976724730746E-2</v>
      </c>
      <c r="CF228" s="15">
        <v>-1.3854970232669234E-2</v>
      </c>
      <c r="CG228" s="15">
        <v>1.3452583827139203E-2</v>
      </c>
      <c r="CH228" s="15">
        <v>-3.7501846923040693E-3</v>
      </c>
      <c r="CI228" s="15">
        <v>-6.5586097941957966E-2</v>
      </c>
      <c r="CJ228" s="15">
        <v>-1.7912509095364426E-3</v>
      </c>
      <c r="CK228" s="15">
        <v>8.9860721937222356E-4</v>
      </c>
      <c r="CL228" s="15">
        <v>-1.0962429495547082E-2</v>
      </c>
      <c r="CM228" s="15">
        <v>1.5579749481145404E-3</v>
      </c>
      <c r="CN228" s="15">
        <v>4.58331552466004E-2</v>
      </c>
      <c r="CO228" s="15">
        <v>8.9312889013214002E-3</v>
      </c>
      <c r="CP228" s="15">
        <v>-3.5614530008364065E-2</v>
      </c>
      <c r="CQ228" s="15">
        <v>4.6189458562944583E-3</v>
      </c>
      <c r="CR228" s="15">
        <v>7.6384472205350462E-4</v>
      </c>
      <c r="CS228" s="15">
        <v>4.6523529283377876E-5</v>
      </c>
      <c r="CT228" s="15">
        <v>-2.0264776414768117E-2</v>
      </c>
      <c r="CU228" s="15">
        <v>8.0091961317772607E-3</v>
      </c>
      <c r="CV228" s="15">
        <v>6.7796869853787691E-3</v>
      </c>
      <c r="CW228" s="15">
        <v>3.5920491265861033E-2</v>
      </c>
      <c r="CX228" s="15">
        <v>4.8270407483159443E-3</v>
      </c>
      <c r="CY228" s="15">
        <v>-4.0781056680232741E-3</v>
      </c>
      <c r="CZ228" s="15">
        <v>-2.7624326959100726E-3</v>
      </c>
      <c r="DA228" s="15">
        <v>-5.2610400587105588E-3</v>
      </c>
      <c r="DB228" s="15">
        <v>-1.5720063222469785E-2</v>
      </c>
      <c r="DC228" s="15">
        <v>1.251082567755262E-2</v>
      </c>
      <c r="DD228" s="15">
        <v>-1.9660612326925044E-2</v>
      </c>
      <c r="DE228" s="15">
        <v>8.433784929769721E-3</v>
      </c>
      <c r="DF228" s="15">
        <v>-2.4714254161142951E-3</v>
      </c>
      <c r="DG228" s="15">
        <v>4.3800257739251575E-3</v>
      </c>
      <c r="DH228" s="15">
        <v>-6.8314511207452615E-3</v>
      </c>
      <c r="DI228" s="15">
        <v>-4.1515983952292463E-3</v>
      </c>
      <c r="DJ228" s="15">
        <v>3.6484303060414475E-2</v>
      </c>
      <c r="DK228" s="15">
        <v>-3.5893793023574175E-3</v>
      </c>
      <c r="DL228" s="15">
        <v>-6.4349276431358527E-3</v>
      </c>
      <c r="DM228" s="15">
        <v>1.4011047684023279E-2</v>
      </c>
      <c r="DN228" s="15">
        <v>-1.5123364337910082E-2</v>
      </c>
      <c r="DO228" s="15">
        <v>4.8899852941917702E-3</v>
      </c>
      <c r="DP228" s="15">
        <v>7.9576016733141405E-3</v>
      </c>
      <c r="DQ228" s="15">
        <v>-1.1268686769110397E-2</v>
      </c>
      <c r="DR228" s="15">
        <v>3.9146604532029118E-4</v>
      </c>
      <c r="DS228" s="15">
        <v>1.5376263940590188E-2</v>
      </c>
      <c r="DT228" s="15">
        <v>-5.8369980191567824E-3</v>
      </c>
      <c r="DU228" s="15">
        <v>-1.8167303955449049E-2</v>
      </c>
      <c r="DV228" s="15">
        <v>-3.1158814114500007E-2</v>
      </c>
      <c r="DW228" s="15">
        <v>-3.3303453502703174E-2</v>
      </c>
      <c r="DX228" s="15">
        <v>-4.0306382661697074E-3</v>
      </c>
      <c r="DY228" s="15">
        <v>-1.2196127903898579E-2</v>
      </c>
      <c r="DZ228" s="15">
        <v>-7.01409862522195E-4</v>
      </c>
      <c r="EA228" s="15">
        <v>-3.6023999080071934E-3</v>
      </c>
      <c r="EB228" s="15">
        <v>4.0458585195437963E-3</v>
      </c>
      <c r="EC228" s="15">
        <v>-3.0849157019952351E-2</v>
      </c>
      <c r="ED228" s="15">
        <v>-4.7533678285747718E-3</v>
      </c>
      <c r="EE228" s="15">
        <v>-9.7402736694299871E-2</v>
      </c>
      <c r="EF228" s="15">
        <v>7.5370264365755895E-3</v>
      </c>
      <c r="EG228" s="15">
        <v>9.6084561800178451E-4</v>
      </c>
      <c r="EH228" s="15">
        <v>-2.1808922526895733E-2</v>
      </c>
      <c r="EI228" s="15">
        <v>-4.4120891957742436E-4</v>
      </c>
      <c r="EJ228" s="15">
        <v>5.3043364192898498E-4</v>
      </c>
      <c r="EK228" s="15">
        <v>1.4437209374748039E-2</v>
      </c>
      <c r="EL228" s="15">
        <v>1.9616091479933932E-3</v>
      </c>
      <c r="EM228" s="15">
        <v>1.7348638334613073E-2</v>
      </c>
      <c r="EN228" s="15">
        <v>-3.0241817228328242E-2</v>
      </c>
      <c r="EO228" s="15">
        <v>-2.3920583776318989E-4</v>
      </c>
      <c r="EP228" s="15">
        <v>-6.6231744899645882E-5</v>
      </c>
      <c r="EQ228" s="15">
        <v>-7.8193274164762936E-3</v>
      </c>
      <c r="ER228" s="15">
        <v>4.1083157690877505E-3</v>
      </c>
      <c r="ES228" s="15">
        <v>-1.4665691582680406E-3</v>
      </c>
      <c r="ET228" s="15">
        <v>6.8977116972180801E-3</v>
      </c>
      <c r="EU228" s="15">
        <v>-1.0224233775859428E-2</v>
      </c>
      <c r="EV228" s="15">
        <v>-1.5352253183770108E-2</v>
      </c>
      <c r="EW228" s="15">
        <v>-1.1249649634898528E-3</v>
      </c>
      <c r="EX228" s="15">
        <v>-7.0547029798899265E-3</v>
      </c>
      <c r="EY228" s="15">
        <v>4.5315809987528351E-3</v>
      </c>
      <c r="EZ228" s="15">
        <v>-1.1848479844141111E-2</v>
      </c>
      <c r="FA228" s="15">
        <v>1.8287809417365253E-3</v>
      </c>
      <c r="FB228" s="15">
        <v>4.1592454493576134E-3</v>
      </c>
      <c r="FC228" s="15">
        <v>7.2629573134584801E-3</v>
      </c>
      <c r="FD228" s="15">
        <v>5.8412174506042381E-3</v>
      </c>
      <c r="FE228" s="15">
        <v>4.5999354805427561E-3</v>
      </c>
      <c r="FF228" s="15">
        <v>5.99218202277455E-3</v>
      </c>
      <c r="FG228" s="15">
        <v>1.3271007828819669E-2</v>
      </c>
      <c r="FH228" s="15">
        <v>1.46584605549496E-3</v>
      </c>
      <c r="FI228" s="15">
        <v>-3.6986826825034132E-2</v>
      </c>
      <c r="FJ228" s="15">
        <v>-8.0153765947157743E-3</v>
      </c>
      <c r="FK228" s="15">
        <v>-1.3162288291155906E-2</v>
      </c>
      <c r="FL228" s="15">
        <v>7.9467772156796759E-3</v>
      </c>
      <c r="FM228" s="15">
        <v>9.8822545017318315E-3</v>
      </c>
      <c r="FN228" s="15">
        <v>7.4320701961247092E-3</v>
      </c>
      <c r="FO228" s="15">
        <v>-9.0606654566480292E-3</v>
      </c>
      <c r="FP228" s="15">
        <v>1.631408731267299E-2</v>
      </c>
      <c r="FQ228" s="15">
        <v>-3.6185100221972155E-3</v>
      </c>
      <c r="FR228" s="15">
        <v>1.2842530065437674E-2</v>
      </c>
      <c r="FS228" s="15">
        <v>8.9345156762275363E-3</v>
      </c>
      <c r="FT228" s="15">
        <v>3.2781355304258939E-3</v>
      </c>
      <c r="FU228" s="15">
        <v>-2.0202707317519466E-2</v>
      </c>
      <c r="FV228" s="15">
        <v>-9.1146464340986309E-3</v>
      </c>
      <c r="FW228" s="15">
        <v>-9.5800741799271626E-4</v>
      </c>
      <c r="FX228" s="15">
        <v>2.2877488371492176E-3</v>
      </c>
      <c r="FY228" s="15">
        <v>-2.4838445834604688E-2</v>
      </c>
      <c r="FZ228" s="15">
        <v>-1.1623724294157724E-2</v>
      </c>
      <c r="GA228" s="15">
        <v>-6.4893154397497703E-3</v>
      </c>
      <c r="GB228" s="15">
        <v>-7.910864700878947E-3</v>
      </c>
      <c r="GC228" s="15">
        <v>-4.3499343602911205E-3</v>
      </c>
      <c r="GD228" s="15">
        <v>-7.9488927265441954E-3</v>
      </c>
      <c r="GE228" s="15">
        <v>-5.1880790817780565E-3</v>
      </c>
      <c r="GF228" s="15">
        <v>3.1180124223998003E-3</v>
      </c>
      <c r="GG228" s="15">
        <v>-1.3274872720905389E-2</v>
      </c>
      <c r="GH228" s="15">
        <v>1.952853180254052E-3</v>
      </c>
      <c r="GI228" s="15">
        <v>-4.8854348652000532E-3</v>
      </c>
      <c r="GJ228" s="15">
        <v>1.0039793629257575E-2</v>
      </c>
      <c r="GK228" s="15">
        <v>6.5639221250854071E-3</v>
      </c>
      <c r="GL228" s="15">
        <v>-5.735636090829087E-3</v>
      </c>
      <c r="GM228" s="15">
        <v>-1.4329715064735632E-2</v>
      </c>
      <c r="GN228" s="15">
        <v>1.2837569324846683E-2</v>
      </c>
      <c r="GO228" s="15">
        <v>-8.6634205222080769E-3</v>
      </c>
      <c r="GP228" s="15">
        <v>1.8414510686434163E-4</v>
      </c>
      <c r="GQ228" s="15">
        <v>4.5564652375978433E-3</v>
      </c>
      <c r="GR228" s="15">
        <v>1.3880349032405519E-2</v>
      </c>
      <c r="GS228" s="15">
        <v>1.0271030615744364E-2</v>
      </c>
      <c r="GT228" s="15">
        <v>1.6171166432017683E-2</v>
      </c>
      <c r="GU228" s="15">
        <v>-2.7631960106962155E-3</v>
      </c>
      <c r="GV228" s="15">
        <v>-5.3990383896539318E-2</v>
      </c>
      <c r="GW228" s="15">
        <v>-0.18743665746072505</v>
      </c>
      <c r="GX228" s="15">
        <v>1.0882815993455487E-2</v>
      </c>
      <c r="GY228" s="15">
        <v>2.3800090568113275E-3</v>
      </c>
      <c r="GZ228" s="15">
        <v>-1.9327702978314588E-2</v>
      </c>
      <c r="HA228" s="15">
        <v>1.2409400168589879E-2</v>
      </c>
      <c r="HB228" s="15">
        <v>2.5284463533586906E-3</v>
      </c>
      <c r="HC228" s="15">
        <v>9.7863258506480418E-3</v>
      </c>
      <c r="HD228" s="15">
        <v>-9.4938623695294422E-3</v>
      </c>
      <c r="HE228" s="15">
        <v>1.6118676462524701E-2</v>
      </c>
      <c r="HF228" s="15">
        <v>2.8395665080777391E-3</v>
      </c>
      <c r="HG228" s="15">
        <v>9.6087796487018783E-3</v>
      </c>
      <c r="HH228" s="15">
        <v>1.0062233462677176E-2</v>
      </c>
      <c r="HI228" s="15">
        <v>1.9598532347825118E-2</v>
      </c>
      <c r="HJ228" s="15">
        <v>-5.4409264343252767E-3</v>
      </c>
      <c r="HK228" s="15">
        <v>2.7039223324009146E-3</v>
      </c>
      <c r="HL228" s="15">
        <v>1.8161151074824029E-2</v>
      </c>
      <c r="HM228" s="15">
        <v>1.242251999855711E-2</v>
      </c>
      <c r="HN228" s="15">
        <v>9.6021846526812921E-2</v>
      </c>
      <c r="HO228" s="15">
        <v>1.752683782422956E-2</v>
      </c>
      <c r="HP228" s="15">
        <v>1.3111171141116037E-2</v>
      </c>
      <c r="HQ228" s="15">
        <v>-3.5975067896676324E-3</v>
      </c>
      <c r="HR228" s="15">
        <v>3.1019144039863673E-2</v>
      </c>
      <c r="HS228" s="15">
        <v>3.2335380642936451E-2</v>
      </c>
      <c r="HT228" s="15">
        <v>-1.0675653017305758E-2</v>
      </c>
      <c r="HU228" s="15">
        <v>-3.1351264053233636E-3</v>
      </c>
      <c r="HV228" s="15">
        <v>-9.5480263110704934E-3</v>
      </c>
      <c r="HW228" s="15">
        <v>7.6495505140952149E-3</v>
      </c>
      <c r="HX228" s="15">
        <v>-2.2909175070115469E-2</v>
      </c>
      <c r="HY228" s="15">
        <v>1.2951646429819445E-2</v>
      </c>
      <c r="HZ228" s="15">
        <v>-4.2643987864575397E-3</v>
      </c>
      <c r="IA228" s="15">
        <v>2.1743865927298027E-3</v>
      </c>
      <c r="IB228" s="15">
        <v>-6.3311176537051144E-4</v>
      </c>
      <c r="IC228" s="15">
        <v>-1.0705007814370502E-2</v>
      </c>
      <c r="ID228" s="15">
        <v>-7.8151429177150018E-3</v>
      </c>
      <c r="IE228" s="15">
        <v>6.2792825435942813E-3</v>
      </c>
      <c r="IF228" s="15">
        <v>5.308662845046724E-3</v>
      </c>
      <c r="IG228" s="15">
        <v>1.4549781014731365E-2</v>
      </c>
      <c r="IH228" s="15">
        <v>4.8357942312701177E-3</v>
      </c>
      <c r="II228" s="15">
        <v>8.6212320036841376E-3</v>
      </c>
      <c r="IJ228" s="15">
        <v>2.8878569724972787E-3</v>
      </c>
      <c r="IK228" s="15">
        <v>2.1868642099635786E-2</v>
      </c>
      <c r="IL228" s="15">
        <v>-3.1449863431538237E-3</v>
      </c>
      <c r="IM228" s="15">
        <v>-9.1655248483611673E-3</v>
      </c>
      <c r="IN228" s="15">
        <v>4.8836894233227124E-2</v>
      </c>
      <c r="IO228" s="15">
        <v>1.2565446679482528E-3</v>
      </c>
      <c r="IP228" s="15">
        <v>-2.5393821818844139E-2</v>
      </c>
      <c r="IQ228" s="15">
        <v>-1.8200417086464086E-2</v>
      </c>
      <c r="IR228" s="15">
        <v>-1.4718635370014669E-2</v>
      </c>
      <c r="IS228" s="15">
        <v>-5.1209215748904448E-3</v>
      </c>
      <c r="IT228" s="15">
        <v>-1.2653391441030986E-2</v>
      </c>
      <c r="IU228" s="15">
        <v>1.6717361693355269E-2</v>
      </c>
      <c r="IV228" s="15">
        <v>-1.820250035134173E-2</v>
      </c>
      <c r="IW228" s="15">
        <v>-8.8378264700790629E-4</v>
      </c>
      <c r="IX228" s="15">
        <v>-2.8815781296629189E-2</v>
      </c>
      <c r="IY228" s="15">
        <v>3.2951974897002679E-3</v>
      </c>
      <c r="IZ228" s="15">
        <v>-9.6633929366276329E-3</v>
      </c>
      <c r="JA228" s="15">
        <v>9.2166551049240476E-3</v>
      </c>
      <c r="JB228" s="15">
        <v>7.1916579870541931E-4</v>
      </c>
      <c r="JC228" s="15">
        <v>-9.1723726715568828E-3</v>
      </c>
      <c r="JD228" s="15">
        <v>7.885399278351067E-4</v>
      </c>
      <c r="JE228" s="15">
        <v>7.359031508272741E-3</v>
      </c>
      <c r="JF228" s="15">
        <v>-1.0883098569971111E-2</v>
      </c>
      <c r="JG228" s="15">
        <v>-2.5650863774212981E-2</v>
      </c>
      <c r="JH228" s="15">
        <v>3.5424083720068181E-3</v>
      </c>
      <c r="JI228" s="15">
        <v>-1.2016824999040315E-3</v>
      </c>
      <c r="JJ228" s="15">
        <v>6.1449200594765416E-3</v>
      </c>
      <c r="JK228" s="15">
        <v>-2.3252456816118127E-3</v>
      </c>
      <c r="JL228" s="15">
        <v>-3.9610048260363698E-2</v>
      </c>
      <c r="JM228" s="15">
        <v>1.1883138003677237E-2</v>
      </c>
      <c r="JN228" s="15">
        <v>1.2728032900813509E-2</v>
      </c>
      <c r="JO228" s="15">
        <v>5.7323016760247149E-4</v>
      </c>
      <c r="JP228" s="15">
        <v>-5.5992680617587909E-3</v>
      </c>
      <c r="JQ228" s="15">
        <v>-5.1413995004186523E-3</v>
      </c>
      <c r="JR228" s="15">
        <v>-4.6266391404422074E-3</v>
      </c>
      <c r="JS228" s="15">
        <v>-9.4869189317561952E-3</v>
      </c>
      <c r="JT228" s="15">
        <v>-1.4203523289712144E-2</v>
      </c>
      <c r="JU228" s="15">
        <v>2.6427872748908451E-2</v>
      </c>
      <c r="JV228" s="15">
        <v>-7.0319656891302575E-3</v>
      </c>
      <c r="JW228" s="15">
        <v>-2.0488071872672653E-2</v>
      </c>
      <c r="JX228" s="15">
        <v>-7.9180665202258759E-3</v>
      </c>
      <c r="JY228" s="15">
        <v>1.3675730410657358E-2</v>
      </c>
      <c r="JZ228" s="15">
        <v>4.0485885260003324E-3</v>
      </c>
      <c r="KA228" s="15">
        <v>1.8349138668196398E-2</v>
      </c>
      <c r="KB228" s="15">
        <v>4.0909147962202488E-3</v>
      </c>
      <c r="KC228" s="15">
        <v>8.6871227460396123E-3</v>
      </c>
      <c r="KD228" s="15">
        <v>5.2511935826280703E-3</v>
      </c>
      <c r="KE228" s="15">
        <v>9.753061638140724E-2</v>
      </c>
      <c r="KF228" s="15">
        <v>4.7850450178756349E-3</v>
      </c>
      <c r="KG228" s="15">
        <v>-2.0338363301806829E-3</v>
      </c>
      <c r="KH228" s="15">
        <v>-1.8883199568443484E-3</v>
      </c>
      <c r="KI228" s="15">
        <v>2.2104286777241272E-2</v>
      </c>
      <c r="KJ228" s="15">
        <v>-3.1738861374918772E-3</v>
      </c>
      <c r="KK228" s="15">
        <v>-1.4928367530448005E-2</v>
      </c>
      <c r="KL228" s="15">
        <v>5.1934333388571887E-3</v>
      </c>
      <c r="KM228" s="15">
        <v>-6.1568232737780704E-4</v>
      </c>
      <c r="KN228" s="15">
        <v>7.9421113567751372E-3</v>
      </c>
      <c r="KO228" s="15">
        <v>1.1906064327705794E-2</v>
      </c>
      <c r="KP228" s="15">
        <v>-2.3534960263087426E-3</v>
      </c>
      <c r="KQ228" s="15">
        <v>2.0595201390910547E-4</v>
      </c>
      <c r="KR228" s="15">
        <v>-3.2357224032525281E-4</v>
      </c>
      <c r="KS228" s="15">
        <v>5.5008160710348008E-3</v>
      </c>
      <c r="KT228" s="15">
        <v>-1.8854800763629574E-2</v>
      </c>
      <c r="KU228" s="15">
        <v>0</v>
      </c>
      <c r="KV228" s="15">
        <v>6.8733248977170098E-4</v>
      </c>
      <c r="KW228" s="15">
        <v>-5.7816483046734769E-3</v>
      </c>
      <c r="KX228" s="15">
        <v>4.8520136808260654E-4</v>
      </c>
      <c r="KY228" s="15">
        <v>-9.0294242278143463E-2</v>
      </c>
      <c r="KZ228" s="15">
        <v>8.7574166811418032E-3</v>
      </c>
      <c r="LA228" s="15">
        <v>5.2589117964476914E-3</v>
      </c>
      <c r="LB228" s="15">
        <v>-1.2814879919844256E-2</v>
      </c>
      <c r="LC228" s="15">
        <v>3.3243246795634208E-3</v>
      </c>
      <c r="LD228" s="15">
        <v>1.4202152882102222E-2</v>
      </c>
      <c r="LE228" s="15">
        <v>2.4041683811990835E-3</v>
      </c>
      <c r="LF228" s="15">
        <v>-1.6195878160402931E-2</v>
      </c>
      <c r="LG228" s="15">
        <v>-2.1434047501730493E-3</v>
      </c>
      <c r="LH228" s="15">
        <v>7.4746744167057538E-3</v>
      </c>
      <c r="LI228" s="15">
        <v>-8.8420973319534066E-2</v>
      </c>
      <c r="LJ228" s="15">
        <v>4.2634833304102104E-4</v>
      </c>
      <c r="LK228" s="15">
        <v>4.8655825513223483E-3</v>
      </c>
      <c r="LL228" s="15">
        <v>5.5648304162849837E-4</v>
      </c>
      <c r="LM228" s="15">
        <v>3.2993722312719756E-3</v>
      </c>
      <c r="LN228" s="15">
        <v>-2.5895569067336775E-3</v>
      </c>
      <c r="LO228" s="15">
        <v>-2.3664267726760436E-2</v>
      </c>
      <c r="LP228" s="15">
        <v>-7.767029337659547E-3</v>
      </c>
      <c r="LQ228" s="15">
        <v>7.2155117907083703E-3</v>
      </c>
      <c r="LR228" s="15">
        <v>-1.9201580966853787E-2</v>
      </c>
      <c r="LS228" s="15">
        <v>-5.4263354249226041E-3</v>
      </c>
      <c r="LT228" s="15">
        <v>-5.9278948492920295E-3</v>
      </c>
      <c r="LU228" s="15">
        <v>4.4154288414070846E-4</v>
      </c>
      <c r="LV228" s="15">
        <v>-6.2469700469741036E-3</v>
      </c>
      <c r="LW228" s="15">
        <v>3.5832956282184011E-2</v>
      </c>
      <c r="LX228" s="15">
        <v>-1.6505051002390896E-2</v>
      </c>
      <c r="LY228" s="15">
        <v>1.3091720409054543E-2</v>
      </c>
      <c r="LZ228" s="15">
        <v>1.9153424740689874E-3</v>
      </c>
      <c r="MA228" s="15">
        <v>4.776096443813274E-3</v>
      </c>
      <c r="MB228" s="15">
        <v>-4.9124739501991109E-3</v>
      </c>
      <c r="MC228" s="15">
        <v>-5.6171885985751556E-5</v>
      </c>
      <c r="MD228" s="15">
        <v>8.2592591485965827E-3</v>
      </c>
      <c r="ME228" s="15">
        <v>1.6829961296574933E-3</v>
      </c>
      <c r="MF228" s="15">
        <v>-2.5076469854453561E-2</v>
      </c>
      <c r="MG228" s="15">
        <v>-2.9404958121665844E-3</v>
      </c>
      <c r="MH228" s="15">
        <v>-6.9057369685673463E-4</v>
      </c>
      <c r="MI228" s="15">
        <v>8.9033368381438906E-3</v>
      </c>
      <c r="MJ228" s="15">
        <v>1.2962091659559043E-2</v>
      </c>
      <c r="MK228" s="15">
        <v>-1.7587165569318528E-2</v>
      </c>
      <c r="ML228" s="15">
        <v>4.9243856106781945E-3</v>
      </c>
      <c r="MM228" s="15">
        <v>7.170631262568619E-3</v>
      </c>
      <c r="MN228" s="15">
        <v>-5.920096224725559E-3</v>
      </c>
      <c r="MO228" s="15">
        <v>-7.8516715809714213E-3</v>
      </c>
      <c r="MP228" s="15">
        <v>9.5302510318257955E-3</v>
      </c>
      <c r="MQ228" s="15">
        <v>-5.7139448082981353E-3</v>
      </c>
      <c r="MR228" s="15">
        <v>5.6850636346082589E-3</v>
      </c>
      <c r="MS228" s="15">
        <v>-1.5633460661929034E-2</v>
      </c>
      <c r="MT228" s="15">
        <v>-7.6074556730904421E-4</v>
      </c>
      <c r="MU228" s="15">
        <v>2.4493372548156603E-2</v>
      </c>
      <c r="MV228" s="15">
        <v>-2.5487835266349682E-2</v>
      </c>
      <c r="MW228" s="15">
        <v>5.4028416823355824E-3</v>
      </c>
      <c r="MX228" s="15">
        <v>-1.1268499063966521E-2</v>
      </c>
      <c r="MY228" s="15">
        <v>3.629481655121722E-3</v>
      </c>
      <c r="MZ228" s="15">
        <v>5.9347355198145265E-3</v>
      </c>
      <c r="NA228" s="15">
        <v>-4.8319883164624367E-3</v>
      </c>
      <c r="NB228" s="15">
        <v>1.78610844096759E-2</v>
      </c>
      <c r="NC228" s="15">
        <v>2.843707483443252E-3</v>
      </c>
      <c r="ND228" s="15">
        <v>3.807600572187797E-2</v>
      </c>
      <c r="NE228" s="15">
        <v>1.1001211061973583E-2</v>
      </c>
      <c r="NF228" s="15">
        <v>-3.9111130116625648E-2</v>
      </c>
      <c r="NG228" s="15">
        <v>-3.5355564618386598E-2</v>
      </c>
      <c r="NH228" s="15">
        <v>0</v>
      </c>
      <c r="NI228" s="15">
        <v>1.6081599218342145E-2</v>
      </c>
      <c r="NJ228" s="15">
        <v>7.2080023757793979E-3</v>
      </c>
      <c r="NK228" s="15">
        <v>4.0269442740168623E-3</v>
      </c>
      <c r="NL228" s="15">
        <v>-1.5026138897584189E-2</v>
      </c>
      <c r="NM228" s="15">
        <v>1.1472401162236781E-2</v>
      </c>
      <c r="NN228" s="15">
        <v>2.0344989685021773E-2</v>
      </c>
      <c r="NO228" s="15">
        <v>-1.6018464018810831E-2</v>
      </c>
      <c r="NP228" s="15">
        <v>1.2195123462611901E-3</v>
      </c>
      <c r="NQ228" s="15">
        <v>-6.0120421566278344E-3</v>
      </c>
      <c r="NR228" s="15">
        <v>-1.3042913026797718E-3</v>
      </c>
      <c r="NS228" s="15">
        <v>-1.1158467499548654E-2</v>
      </c>
      <c r="NT228" s="15">
        <v>-5.3756216856945234E-4</v>
      </c>
      <c r="NU228" s="15">
        <v>-4.846971162287236E-3</v>
      </c>
      <c r="NV228" s="15">
        <v>-2.4600258408625339E-3</v>
      </c>
      <c r="NW228" s="15">
        <v>8.3591255413007336E-3</v>
      </c>
      <c r="NX228" s="15">
        <v>2.13622626632995E-3</v>
      </c>
      <c r="NY228" s="15">
        <v>-6.6956586069175849E-3</v>
      </c>
      <c r="NZ228" s="15">
        <v>-3.3637766984525454E-2</v>
      </c>
      <c r="OA228" s="15">
        <v>1.2137396804996355E-3</v>
      </c>
      <c r="OB228" s="15">
        <v>-1.4932340618756994E-3</v>
      </c>
      <c r="OC228" s="15">
        <v>3.7105793965355534E-3</v>
      </c>
      <c r="OD228" s="15">
        <v>9.4366337096197703E-4</v>
      </c>
      <c r="OE228" s="15">
        <v>4.9320510598160122E-3</v>
      </c>
      <c r="OF228" s="15">
        <v>3.4455789765631181E-3</v>
      </c>
      <c r="OG228" s="15">
        <v>4.0297764142961249E-3</v>
      </c>
      <c r="OH228" s="15">
        <v>5.3835802107790641E-4</v>
      </c>
      <c r="OI228" s="15">
        <v>2.0996734694690993E-3</v>
      </c>
      <c r="OJ228" s="15">
        <v>-1.0808791484655279E-2</v>
      </c>
      <c r="OK228" s="15">
        <v>-1.069528911674803E-2</v>
      </c>
      <c r="OL228" s="15">
        <v>-5.5027912308302403E-3</v>
      </c>
      <c r="OM228" s="15">
        <v>1.2165340513699144E-2</v>
      </c>
      <c r="ON228" s="15">
        <v>-9.3425041723167318E-3</v>
      </c>
      <c r="OO228" s="15">
        <v>-5.3205641052970023E-4</v>
      </c>
      <c r="OP228" s="15">
        <v>1.4150666079684052E-2</v>
      </c>
      <c r="OQ228" s="15">
        <v>4.1456973797065659E-3</v>
      </c>
      <c r="OR228" s="15">
        <v>5.9708271150374559E-3</v>
      </c>
      <c r="OS228" s="15">
        <v>1.2111185869725712E-2</v>
      </c>
      <c r="OT228" s="15">
        <v>4.3699996711183877E-3</v>
      </c>
      <c r="OU228" s="15">
        <v>3.70782775552573E-3</v>
      </c>
      <c r="OV228" s="15">
        <v>3.7896731860461661E-4</v>
      </c>
      <c r="OW228" s="15">
        <v>3.519268028581283E-4</v>
      </c>
      <c r="OX228" s="15">
        <v>3.3741037856999719E-4</v>
      </c>
      <c r="OY228" s="15">
        <v>0</v>
      </c>
      <c r="OZ228" s="15">
        <v>-2.2887500693703051E-2</v>
      </c>
      <c r="PA228" s="15">
        <v>-1.775715922592476E-2</v>
      </c>
      <c r="PB228" s="15">
        <v>7.2106853518624668E-3</v>
      </c>
      <c r="PC228" s="15">
        <v>5.6647345673927719E-3</v>
      </c>
      <c r="PD228" s="15">
        <v>-1.0389334181066124E-2</v>
      </c>
      <c r="PE228" s="15">
        <v>9.1779979103263562E-3</v>
      </c>
      <c r="PF228" s="15">
        <v>-1.2157789258717779E-2</v>
      </c>
      <c r="PG228" s="15">
        <v>-1.0547898508955036E-2</v>
      </c>
      <c r="PH228" s="15">
        <v>1.2166738759879047E-2</v>
      </c>
      <c r="PI228" s="15">
        <v>2.0988740785095935E-2</v>
      </c>
      <c r="PJ228" s="15">
        <v>-4.1456206542005688E-3</v>
      </c>
      <c r="PK228" s="15">
        <v>9.8573197890122234E-3</v>
      </c>
      <c r="PL228" s="15">
        <v>2.348497531144151E-3</v>
      </c>
      <c r="PM228" s="15">
        <v>-5.7442803161670226E-2</v>
      </c>
      <c r="PN228" s="15">
        <v>1.6720001612260133E-2</v>
      </c>
      <c r="PO228" s="15">
        <v>-9.4409473624580166E-3</v>
      </c>
      <c r="PP228" s="15">
        <v>5.8438135191117256E-3</v>
      </c>
      <c r="PQ228" s="15">
        <v>-2.6540236479696593E-2</v>
      </c>
      <c r="PR228" s="15">
        <v>6.651041732443126E-3</v>
      </c>
      <c r="PS228" s="15">
        <v>1.0888624820441339E-2</v>
      </c>
      <c r="PT228" s="15">
        <v>1.1285213229472982E-3</v>
      </c>
      <c r="PU228" s="15">
        <v>-7.4557319390364479E-4</v>
      </c>
      <c r="PV228" s="15">
        <v>2.8019071286733534E-3</v>
      </c>
      <c r="PW228" s="15">
        <v>1.3780362133372413E-2</v>
      </c>
      <c r="PX228" s="15">
        <v>2.4663883975232288E-2</v>
      </c>
      <c r="PY228" s="15">
        <v>6.5212371833107043E-3</v>
      </c>
      <c r="PZ228" s="15">
        <v>1.5890812321140015E-2</v>
      </c>
      <c r="QA228" s="15">
        <v>2.2250364034526538E-3</v>
      </c>
      <c r="QB228" s="15">
        <v>-2.4962569128179129E-3</v>
      </c>
      <c r="QC228" s="15">
        <v>-1.6756525111037916E-2</v>
      </c>
      <c r="QD228" s="15">
        <v>-1.1419896995626561E-2</v>
      </c>
      <c r="QE228" s="15">
        <v>1.0680601989280626E-2</v>
      </c>
      <c r="QF228" s="15">
        <v>-8.5346083528169256E-4</v>
      </c>
      <c r="QG228" s="15">
        <v>0</v>
      </c>
      <c r="QH228" s="15">
        <v>-4.611214936110649E-2</v>
      </c>
      <c r="QI228" s="15">
        <v>-7.5130619587885743E-3</v>
      </c>
      <c r="QJ228" s="15">
        <v>-5.3262442826740941E-3</v>
      </c>
      <c r="QK228" s="15">
        <v>8.7886707234476353E-3</v>
      </c>
      <c r="QL228" s="15">
        <v>-1.0011417203442155E-2</v>
      </c>
      <c r="QM228" s="15">
        <v>8.3774740394544148E-3</v>
      </c>
      <c r="QN228" s="15">
        <v>-9.9235291245960578E-3</v>
      </c>
      <c r="QO228" s="15">
        <v>1.6495816097784593E-2</v>
      </c>
      <c r="QP228" s="15">
        <v>-9.7415980301253716E-3</v>
      </c>
      <c r="QQ228" s="15">
        <v>-2.1386722724665457E-3</v>
      </c>
      <c r="QR228" s="15">
        <v>-6.9400098620539192E-3</v>
      </c>
      <c r="QS228" s="15">
        <v>4.189950263854143E-3</v>
      </c>
      <c r="QT228" s="15">
        <v>-2.9587957185496071E-2</v>
      </c>
      <c r="QU228" s="15">
        <v>1.5993605968220169E-3</v>
      </c>
      <c r="QV228" s="15">
        <v>-3.8014829307082229E-3</v>
      </c>
      <c r="QW228" s="15">
        <v>-7.3841440400522129E-3</v>
      </c>
      <c r="QX228" s="15">
        <v>-1.8580432759663652E-2</v>
      </c>
      <c r="QY228" s="15">
        <v>1.0979338778155172E-2</v>
      </c>
      <c r="QZ228" s="15">
        <v>1.4275645435467672E-2</v>
      </c>
      <c r="RA228" s="15">
        <v>9.3746109140772395E-3</v>
      </c>
      <c r="RB228" s="15">
        <v>2.177760490474993E-3</v>
      </c>
      <c r="RC228" s="15">
        <v>6.3638424776905136E-3</v>
      </c>
      <c r="RD228" s="15">
        <v>-3.1655587475477875E-4</v>
      </c>
      <c r="RE228" s="15">
        <v>4.7295700351234664E-4</v>
      </c>
      <c r="RF228" s="15">
        <v>-2.8418259770355312E-2</v>
      </c>
      <c r="RG228" s="15">
        <v>4.6831417262890099E-3</v>
      </c>
      <c r="RH228" s="15">
        <v>-1.9279326605111803E-3</v>
      </c>
      <c r="RI228" s="15">
        <v>4.7502178076353402E-4</v>
      </c>
      <c r="RJ228" s="15">
        <v>-5.3736241425875455E-3</v>
      </c>
      <c r="RK228" s="15">
        <v>5.5059777183027389E-2</v>
      </c>
      <c r="RL228" s="15">
        <v>1.7514379239114777E-2</v>
      </c>
      <c r="RM228" s="15">
        <v>7.1373894765532379E-3</v>
      </c>
      <c r="RN228" s="15">
        <v>1.8232969013902849E-2</v>
      </c>
      <c r="RO228" s="15">
        <v>-3.2601848480934989E-2</v>
      </c>
      <c r="RP228" s="15">
        <v>-3.3387954439912972E-2</v>
      </c>
      <c r="RQ228" s="15">
        <v>-1.1969574817767788E-2</v>
      </c>
      <c r="RR228" s="15">
        <v>2.0363696147031138E-2</v>
      </c>
      <c r="RS228" s="15">
        <v>-2.085745975216213E-2</v>
      </c>
      <c r="RT228" s="15">
        <v>-4.3415701881586955E-3</v>
      </c>
      <c r="RU228" s="15">
        <v>-1.0838887973588882E-2</v>
      </c>
      <c r="RV228" s="15">
        <v>1.1331445971686754E-3</v>
      </c>
      <c r="RW228" s="15">
        <v>-1.0500543310186504E-2</v>
      </c>
      <c r="RX228" s="15">
        <v>7.1148371279477094E-3</v>
      </c>
      <c r="RY228" s="15">
        <v>-3.9297928488563E-3</v>
      </c>
      <c r="RZ228" s="15">
        <v>8.8566492404750837E-3</v>
      </c>
      <c r="SA228" s="15">
        <v>-3.4590141717907807E-3</v>
      </c>
      <c r="SB228" s="15">
        <v>-3.4192242372957579E-3</v>
      </c>
      <c r="SC228" s="15">
        <v>-1.4457066021439868E-2</v>
      </c>
      <c r="SD228" s="15">
        <v>1.9407214814840208E-2</v>
      </c>
      <c r="SE228" s="15">
        <v>8.5129537786961945E-3</v>
      </c>
      <c r="SF228" s="15">
        <v>9.9620916750145436E-3</v>
      </c>
      <c r="SG228" s="15">
        <v>1.2285497301034386E-2</v>
      </c>
      <c r="SH228" s="15">
        <v>-1.1526274887136355E-2</v>
      </c>
      <c r="SI228" s="15">
        <v>-8.0724508811348458E-3</v>
      </c>
      <c r="SJ228" s="15">
        <v>-5.2876870022249261E-3</v>
      </c>
      <c r="SK228" s="15">
        <v>0</v>
      </c>
      <c r="SL228" s="15">
        <v>-1.1401965360248623E-2</v>
      </c>
      <c r="SM228" s="15">
        <v>-4.3992948296073409E-3</v>
      </c>
      <c r="SN228" s="15">
        <v>-8.5501571528730242E-3</v>
      </c>
      <c r="SO228" s="15">
        <v>-1.8209413225838858E-3</v>
      </c>
      <c r="SP228" s="15">
        <v>5.248594482149295E-2</v>
      </c>
      <c r="SQ228" s="15">
        <v>1.1970047163105371E-2</v>
      </c>
      <c r="SR228" s="15">
        <v>9.3611220222513392E-3</v>
      </c>
      <c r="SS228" s="15">
        <v>-1.7042287736969877E-2</v>
      </c>
      <c r="ST228" s="15">
        <v>-2.6924311481910344E-3</v>
      </c>
      <c r="SU228" s="15">
        <v>1.9415020699514215E-2</v>
      </c>
      <c r="SV228" s="15">
        <v>1.3281312200370965E-2</v>
      </c>
      <c r="SW228" s="15">
        <v>3.3105463844722211E-3</v>
      </c>
      <c r="SX228" s="15">
        <v>-2.1296986556902463E-4</v>
      </c>
      <c r="SY228" s="15">
        <v>-2.8395432067847684E-2</v>
      </c>
      <c r="SZ228" s="15">
        <v>-2.8987536873252187E-2</v>
      </c>
      <c r="TA228" s="15">
        <v>-6.9245524343272719E-2</v>
      </c>
      <c r="TB228" s="15">
        <v>1.8816647826671901E-3</v>
      </c>
      <c r="TC228" s="15">
        <v>-1.3451911452290147E-3</v>
      </c>
      <c r="TD228" s="15">
        <v>2.9600416284769468E-3</v>
      </c>
      <c r="TE228" s="15">
        <v>-1.032914598857285E-2</v>
      </c>
      <c r="TF228" s="15">
        <v>-3.9761431935387117E-4</v>
      </c>
      <c r="TG228" s="15">
        <v>4.2575290133122926E-3</v>
      </c>
      <c r="TH228" s="15">
        <v>-1.6162326776632173E-2</v>
      </c>
      <c r="TI228" s="15">
        <v>4.1536923686936161E-3</v>
      </c>
      <c r="TJ228" s="15">
        <v>7.4673651284942267E-3</v>
      </c>
      <c r="TK228" s="15">
        <v>0</v>
      </c>
      <c r="TL228" s="15">
        <v>-3.6571148876517502E-2</v>
      </c>
      <c r="TM228" s="15">
        <v>1.8685773110527486E-3</v>
      </c>
      <c r="TN228" s="15">
        <v>-2.4707615703517719E-2</v>
      </c>
      <c r="TO228" s="23">
        <v>-2.0097690857280711E-3</v>
      </c>
    </row>
    <row r="229" spans="1:535" x14ac:dyDescent="0.35">
      <c r="A229" s="14">
        <v>223</v>
      </c>
      <c r="B229" s="81">
        <v>42668</v>
      </c>
      <c r="C229" s="23">
        <v>-3.3561771119907276E-3</v>
      </c>
      <c r="D229" s="43">
        <f ca="1">OFFSET('CAPM Regression Loop'!$AH$6,$A229,'CAPM Regression Loop'!$D$2)</f>
        <v>-2.0590709650401117E-2</v>
      </c>
      <c r="T229" s="14">
        <v>223</v>
      </c>
      <c r="U229" s="14" t="s">
        <v>225</v>
      </c>
      <c r="V229" s="14">
        <v>1.1378802734954367</v>
      </c>
      <c r="W229" s="14">
        <v>0.16819424875185221</v>
      </c>
      <c r="X229" s="14">
        <v>0.15474559288998324</v>
      </c>
      <c r="Y229" s="14">
        <f t="shared" si="12"/>
        <v>0.81976806293097682</v>
      </c>
      <c r="Z229" s="14">
        <f t="shared" si="11"/>
        <v>0.81976806293097682</v>
      </c>
      <c r="AA229" s="14">
        <f t="shared" si="13"/>
        <v>1</v>
      </c>
      <c r="AF229" s="80"/>
      <c r="AH229" s="81"/>
      <c r="AI229" s="15">
        <v>-5.2384401969885197E-2</v>
      </c>
      <c r="AJ229" s="15">
        <v>-3.5211303985788248E-3</v>
      </c>
      <c r="AK229" s="15">
        <v>1.902412503952005E-2</v>
      </c>
      <c r="AL229" s="15">
        <v>5.08691219867088E-3</v>
      </c>
      <c r="AM229" s="15">
        <v>7.0107077721974463E-3</v>
      </c>
      <c r="AN229" s="15">
        <v>4.3632806243366984E-3</v>
      </c>
      <c r="AO229" s="15">
        <v>-5.459070629272594E-3</v>
      </c>
      <c r="AP229" s="15">
        <v>-4.587362525973711E-3</v>
      </c>
      <c r="AQ229" s="15">
        <v>-1.6193949229943664E-2</v>
      </c>
      <c r="AR229" s="15">
        <v>6.246096392952253E-4</v>
      </c>
      <c r="AS229" s="15">
        <v>4.7036689484344463E-4</v>
      </c>
      <c r="AT229" s="15">
        <v>-1.9409722369255215E-3</v>
      </c>
      <c r="AU229" s="15">
        <v>-1.2622307497973058E-2</v>
      </c>
      <c r="AV229" s="15">
        <v>-1.1979527577557735E-2</v>
      </c>
      <c r="AW229" s="15">
        <v>7.7805470311277597E-3</v>
      </c>
      <c r="AX229" s="15">
        <v>6.7989826300308039E-3</v>
      </c>
      <c r="AY229" s="15">
        <v>-2.492730829602584E-3</v>
      </c>
      <c r="AZ229" s="15">
        <v>-3.3980181135648286E-3</v>
      </c>
      <c r="BA229" s="15">
        <v>-5.4418006265312419E-3</v>
      </c>
      <c r="BB229" s="15">
        <v>-2.8367555923186627E-3</v>
      </c>
      <c r="BC229" s="15">
        <v>3.8057462994006046E-3</v>
      </c>
      <c r="BD229" s="15">
        <v>-1.8621979310646511E-3</v>
      </c>
      <c r="BE229" s="15">
        <v>-7.7510379579536276E-3</v>
      </c>
      <c r="BF229" s="15">
        <v>-3.7144079024420376E-3</v>
      </c>
      <c r="BG229" s="15">
        <v>3.901285585906964E-3</v>
      </c>
      <c r="BH229" s="15">
        <v>-1.5230561546674366E-2</v>
      </c>
      <c r="BI229" s="15">
        <v>-1.99146658375552E-2</v>
      </c>
      <c r="BJ229" s="15">
        <v>-1.6574586678943827E-2</v>
      </c>
      <c r="BK229" s="15">
        <v>-1.6256561623480472E-3</v>
      </c>
      <c r="BL229" s="15">
        <v>-3.3616610798985085E-2</v>
      </c>
      <c r="BM229" s="15">
        <v>-1.6459554370243114E-3</v>
      </c>
      <c r="BN229" s="15">
        <v>-9.9983594507765897E-3</v>
      </c>
      <c r="BO229" s="15">
        <v>6.8278840753294517E-2</v>
      </c>
      <c r="BP229" s="15">
        <v>-7.1174677688639896E-3</v>
      </c>
      <c r="BQ229" s="15">
        <v>-6.6085729827595691E-3</v>
      </c>
      <c r="BR229" s="15">
        <v>-5.4633727657804471E-3</v>
      </c>
      <c r="BS229" s="15">
        <v>-7.6840703888630471E-3</v>
      </c>
      <c r="BT229" s="15">
        <v>0</v>
      </c>
      <c r="BU229" s="15">
        <v>-3.478222801786572E-3</v>
      </c>
      <c r="BV229" s="15">
        <v>1.092907053219023E-2</v>
      </c>
      <c r="BW229" s="15">
        <v>-1.3733185863532473E-2</v>
      </c>
      <c r="BX229" s="15">
        <v>8.0324511067790056E-5</v>
      </c>
      <c r="BY229" s="15">
        <v>-2.056816608828424E-2</v>
      </c>
      <c r="BZ229" s="15">
        <v>-3.4486176071169321E-2</v>
      </c>
      <c r="CA229" s="15">
        <v>-1.6537421503498486E-2</v>
      </c>
      <c r="CB229" s="15">
        <v>-3.1282783077124038E-2</v>
      </c>
      <c r="CC229" s="15">
        <v>-9.6899983009691697E-3</v>
      </c>
      <c r="CD229" s="15">
        <v>-1.2197132458882215E-2</v>
      </c>
      <c r="CE229" s="15">
        <v>5.7927845813692804E-3</v>
      </c>
      <c r="CF229" s="15">
        <v>-9.0578328328207152E-3</v>
      </c>
      <c r="CG229" s="15">
        <v>-8.0575803754797375E-3</v>
      </c>
      <c r="CH229" s="15">
        <v>-1.6562343184312423E-2</v>
      </c>
      <c r="CI229" s="15">
        <v>-1.7142484583024021E-3</v>
      </c>
      <c r="CJ229" s="15">
        <v>7.6003958765506118E-3</v>
      </c>
      <c r="CK229" s="15">
        <v>-5.2305282515688898E-3</v>
      </c>
      <c r="CL229" s="15">
        <v>-2.4787503645605242E-2</v>
      </c>
      <c r="CM229" s="15">
        <v>-3.3924719730646872E-3</v>
      </c>
      <c r="CN229" s="15">
        <v>1.1357593061085315E-2</v>
      </c>
      <c r="CO229" s="15">
        <v>-2.9859681785619754E-3</v>
      </c>
      <c r="CP229" s="15">
        <v>1.4754366012942546E-2</v>
      </c>
      <c r="CQ229" s="15">
        <v>-1.0282777255659324E-3</v>
      </c>
      <c r="CR229" s="15">
        <v>-5.0813117461543629E-3</v>
      </c>
      <c r="CS229" s="15">
        <v>-1.8347446862710091E-2</v>
      </c>
      <c r="CT229" s="15">
        <v>-6.8776863753320545E-3</v>
      </c>
      <c r="CU229" s="15">
        <v>2.5880675840603933E-3</v>
      </c>
      <c r="CV229" s="15">
        <v>4.2056131988088039E-2</v>
      </c>
      <c r="CW229" s="15">
        <v>-1.6575156683426909E-2</v>
      </c>
      <c r="CX229" s="15">
        <v>-2.3038820514295711E-4</v>
      </c>
      <c r="CY229" s="15">
        <v>-4.6737246961868146E-3</v>
      </c>
      <c r="CZ229" s="15">
        <v>-6.9974045354169239E-3</v>
      </c>
      <c r="DA229" s="15">
        <v>6.4790670058877059E-3</v>
      </c>
      <c r="DB229" s="15">
        <v>-2.3343936046511245E-2</v>
      </c>
      <c r="DC229" s="15">
        <v>-1.4768800105711062E-2</v>
      </c>
      <c r="DD229" s="15">
        <v>-6.7592003192326481E-3</v>
      </c>
      <c r="DE229" s="15">
        <v>2.0167389399811412E-4</v>
      </c>
      <c r="DF229" s="15">
        <v>-6.4585800394118195E-3</v>
      </c>
      <c r="DG229" s="15">
        <v>3.1403773322433272E-3</v>
      </c>
      <c r="DH229" s="15">
        <v>-9.3011566103870669E-3</v>
      </c>
      <c r="DI229" s="15">
        <v>-1.7716190464853697E-2</v>
      </c>
      <c r="DJ229" s="15">
        <v>1.389286375542981E-3</v>
      </c>
      <c r="DK229" s="15">
        <v>-1.3876757100961147E-2</v>
      </c>
      <c r="DL229" s="15">
        <v>-6.3937839648896587E-3</v>
      </c>
      <c r="DM229" s="15">
        <v>-6.4091371249833879E-3</v>
      </c>
      <c r="DN229" s="15">
        <v>-1.2693210405286422E-2</v>
      </c>
      <c r="DO229" s="15">
        <v>-1.7035779247838538E-3</v>
      </c>
      <c r="DP229" s="15">
        <v>-4.4966861666487605E-3</v>
      </c>
      <c r="DQ229" s="15">
        <v>-7.2739896130108589E-3</v>
      </c>
      <c r="DR229" s="15">
        <v>7.4671205672009683E-3</v>
      </c>
      <c r="DS229" s="15">
        <v>4.1658836994382708E-3</v>
      </c>
      <c r="DT229" s="15">
        <v>1.634571179320575E-2</v>
      </c>
      <c r="DU229" s="15">
        <v>-4.0101604168526872E-2</v>
      </c>
      <c r="DV229" s="15">
        <v>4.4749262693818456E-3</v>
      </c>
      <c r="DW229" s="15">
        <v>-9.8324641479491989E-3</v>
      </c>
      <c r="DX229" s="15">
        <v>1.9326789716939804E-3</v>
      </c>
      <c r="DY229" s="15">
        <v>-2.3658768254973925E-3</v>
      </c>
      <c r="DZ229" s="15">
        <v>3.934247030493639E-3</v>
      </c>
      <c r="EA229" s="15">
        <v>7.7233426222611768E-3</v>
      </c>
      <c r="EB229" s="15">
        <v>1.7389628573071651E-3</v>
      </c>
      <c r="EC229" s="15">
        <v>-6.7964425964143205E-3</v>
      </c>
      <c r="ED229" s="15">
        <v>-2.0302612474917699E-3</v>
      </c>
      <c r="EE229" s="15">
        <v>-1.8754670486156585E-2</v>
      </c>
      <c r="EF229" s="15">
        <v>-8.8797856130894085E-3</v>
      </c>
      <c r="EG229" s="15">
        <v>5.5428506774529655E-3</v>
      </c>
      <c r="EH229" s="15">
        <v>3.5982388140818965E-2</v>
      </c>
      <c r="EI229" s="15">
        <v>5.3073985707503164E-3</v>
      </c>
      <c r="EJ229" s="15">
        <v>-1.326347902999173E-4</v>
      </c>
      <c r="EK229" s="15">
        <v>-2.3000534777068805E-2</v>
      </c>
      <c r="EL229" s="15">
        <v>-9.769791595805136E-3</v>
      </c>
      <c r="EM229" s="15">
        <v>9.9240811976934653E-3</v>
      </c>
      <c r="EN229" s="15">
        <v>7.2394005211355037E-3</v>
      </c>
      <c r="EO229" s="15">
        <v>-1.0232094029532344E-2</v>
      </c>
      <c r="EP229" s="15">
        <v>-7.456073603680541E-3</v>
      </c>
      <c r="EQ229" s="15">
        <v>1.526081502815916E-2</v>
      </c>
      <c r="ER229" s="15">
        <v>5.8177887655383367E-3</v>
      </c>
      <c r="ES229" s="15">
        <v>0</v>
      </c>
      <c r="ET229" s="15">
        <v>-3.9473735466296015E-3</v>
      </c>
      <c r="EU229" s="15">
        <v>-2.1672674898896366E-2</v>
      </c>
      <c r="EV229" s="15">
        <v>1.4365248662123636E-2</v>
      </c>
      <c r="EW229" s="15">
        <v>-2.2461403921658278E-3</v>
      </c>
      <c r="EX229" s="15">
        <v>4.5798917468209219E-3</v>
      </c>
      <c r="EY229" s="15">
        <v>3.7590310363028409E-3</v>
      </c>
      <c r="EZ229" s="15">
        <v>-1.4847995934373812E-2</v>
      </c>
      <c r="FA229" s="15">
        <v>-6.7271218858099141E-3</v>
      </c>
      <c r="FB229" s="15">
        <v>1.0921909440970473E-3</v>
      </c>
      <c r="FC229" s="15">
        <v>-1.9939653258393811E-2</v>
      </c>
      <c r="FD229" s="15">
        <v>3.8220084745752706E-3</v>
      </c>
      <c r="FE229" s="15">
        <v>-3.8750351225940957E-3</v>
      </c>
      <c r="FF229" s="15">
        <v>-2.0782827016381819E-3</v>
      </c>
      <c r="FG229" s="15">
        <v>-4.7978768181482735E-3</v>
      </c>
      <c r="FH229" s="15">
        <v>-1.4658460554950001E-3</v>
      </c>
      <c r="FI229" s="15">
        <v>-5.993784426911189E-3</v>
      </c>
      <c r="FJ229" s="15">
        <v>-1.6523611743204998E-2</v>
      </c>
      <c r="FK229" s="15">
        <v>-1.9112866481359812E-2</v>
      </c>
      <c r="FL229" s="15">
        <v>-6.6623930082900917E-3</v>
      </c>
      <c r="FM229" s="15">
        <v>-1.6667052485211761E-2</v>
      </c>
      <c r="FN229" s="15">
        <v>-1.7127705582653065E-2</v>
      </c>
      <c r="FO229" s="15">
        <v>3.4094816526204679E-3</v>
      </c>
      <c r="FP229" s="15">
        <v>-1.5691519199179393E-2</v>
      </c>
      <c r="FQ229" s="15">
        <v>9.5396824666211591E-3</v>
      </c>
      <c r="FR229" s="15">
        <v>-1.976415426941503E-3</v>
      </c>
      <c r="FS229" s="15">
        <v>-1.4315172880764058E-2</v>
      </c>
      <c r="FT229" s="15">
        <v>0</v>
      </c>
      <c r="FU229" s="15">
        <v>1.924928409584418E-3</v>
      </c>
      <c r="FV229" s="15">
        <v>-2.5435267061075094E-2</v>
      </c>
      <c r="FW229" s="15">
        <v>9.0846560779787571E-3</v>
      </c>
      <c r="FX229" s="15">
        <v>2.4205375217214659E-3</v>
      </c>
      <c r="FY229" s="15">
        <v>3.2648881995927608E-3</v>
      </c>
      <c r="FZ229" s="15">
        <v>-2.5489910213438466E-2</v>
      </c>
      <c r="GA229" s="15">
        <v>-2.3996319774962577E-3</v>
      </c>
      <c r="GB229" s="15">
        <v>-6.6042185598665717E-3</v>
      </c>
      <c r="GC229" s="15">
        <v>-1.4483465818579826E-2</v>
      </c>
      <c r="GD229" s="15">
        <v>-5.8349230246331173E-3</v>
      </c>
      <c r="GE229" s="15">
        <v>-6.533161722721551E-3</v>
      </c>
      <c r="GF229" s="15">
        <v>6.538642012700803E-3</v>
      </c>
      <c r="GG229" s="15">
        <v>-5.8099697107470948E-3</v>
      </c>
      <c r="GH229" s="15">
        <v>5.0392043925965597E-3</v>
      </c>
      <c r="GI229" s="15">
        <v>-5.2080437143568574E-3</v>
      </c>
      <c r="GJ229" s="15">
        <v>-8.099639300792277E-3</v>
      </c>
      <c r="GK229" s="15">
        <v>-3.9832755315938953E-3</v>
      </c>
      <c r="GL229" s="15">
        <v>-1.0199240273324531E-2</v>
      </c>
      <c r="GM229" s="15">
        <v>2.9785486177584604E-3</v>
      </c>
      <c r="GN229" s="15">
        <v>-5.616136334007993E-3</v>
      </c>
      <c r="GO229" s="15">
        <v>7.1108662590988582E-3</v>
      </c>
      <c r="GP229" s="15">
        <v>3.1356661310030396E-3</v>
      </c>
      <c r="GQ229" s="15">
        <v>3.8607326141157148E-3</v>
      </c>
      <c r="GR229" s="15">
        <v>-3.5612399517736247E-3</v>
      </c>
      <c r="GS229" s="15">
        <v>-2.7042912229572506E-2</v>
      </c>
      <c r="GT229" s="15">
        <v>-3.0027679614864746E-3</v>
      </c>
      <c r="GU229" s="15">
        <v>-2.1699930290473846E-2</v>
      </c>
      <c r="GV229" s="15">
        <v>1.5369246168718781E-4</v>
      </c>
      <c r="GW229" s="15">
        <v>-2.9042828397829588E-2</v>
      </c>
      <c r="GX229" s="15">
        <v>7.6278020488860674E-3</v>
      </c>
      <c r="GY229" s="15">
        <v>1.5898254540997771E-3</v>
      </c>
      <c r="GZ229" s="15">
        <v>2.3466844311106289E-3</v>
      </c>
      <c r="HA229" s="15">
        <v>2.5271011653316211E-3</v>
      </c>
      <c r="HB229" s="15">
        <v>-2.8288075912039943E-2</v>
      </c>
      <c r="HC229" s="15">
        <v>-7.7339905997363392E-3</v>
      </c>
      <c r="HD229" s="15">
        <v>-7.4556959442439348E-3</v>
      </c>
      <c r="HE229" s="15">
        <v>-5.6850373452356051E-2</v>
      </c>
      <c r="HF229" s="15">
        <v>3.5700848799698925E-2</v>
      </c>
      <c r="HG229" s="15">
        <v>-8.7206772771888919E-4</v>
      </c>
      <c r="HH229" s="15">
        <v>8.3632506578213677E-3</v>
      </c>
      <c r="HI229" s="15">
        <v>-1.3052138847275973E-2</v>
      </c>
      <c r="HJ229" s="15">
        <v>-4.4896417682754874E-3</v>
      </c>
      <c r="HK229" s="15">
        <v>-7.8909663812914213E-3</v>
      </c>
      <c r="HL229" s="15">
        <v>-1.4087816370819727E-3</v>
      </c>
      <c r="HM229" s="15">
        <v>-1.2567752734270974E-2</v>
      </c>
      <c r="HN229" s="15">
        <v>6.4902021158892197E-3</v>
      </c>
      <c r="HO229" s="15">
        <v>-1.8066852249489244E-3</v>
      </c>
      <c r="HP229" s="15">
        <v>-6.4620580280909798E-3</v>
      </c>
      <c r="HQ229" s="15">
        <v>-1.0715513813125405E-2</v>
      </c>
      <c r="HR229" s="15">
        <v>1.5570263947489885E-3</v>
      </c>
      <c r="HS229" s="15">
        <v>-3.9115979376124952E-4</v>
      </c>
      <c r="HT229" s="15">
        <v>-1.6894749752669256E-3</v>
      </c>
      <c r="HU229" s="15">
        <v>-1.3061240930139901E-2</v>
      </c>
      <c r="HV229" s="15">
        <v>7.5650790025767536E-3</v>
      </c>
      <c r="HW229" s="15">
        <v>-9.379954129815446E-3</v>
      </c>
      <c r="HX229" s="15">
        <v>-1.1509688590761891E-3</v>
      </c>
      <c r="HY229" s="15">
        <v>3.5002728252286298E-3</v>
      </c>
      <c r="HZ229" s="15">
        <v>3.4429085570670446E-3</v>
      </c>
      <c r="IA229" s="15">
        <v>-3.9270944636711401E-2</v>
      </c>
      <c r="IB229" s="15">
        <v>-4.2744196538586257E-2</v>
      </c>
      <c r="IC229" s="15">
        <v>-6.7128424933756235E-3</v>
      </c>
      <c r="ID229" s="15">
        <v>-8.6403748521923195E-3</v>
      </c>
      <c r="IE229" s="15">
        <v>-5.839915225454035E-3</v>
      </c>
      <c r="IF229" s="15">
        <v>-1.0724327313594264E-2</v>
      </c>
      <c r="IG229" s="15">
        <v>2.2573373016498643E-3</v>
      </c>
      <c r="IH229" s="15">
        <v>1.2806354509991706E-2</v>
      </c>
      <c r="II229" s="15">
        <v>2.4524493998338472E-3</v>
      </c>
      <c r="IJ229" s="15">
        <v>-1.9096697456456362E-2</v>
      </c>
      <c r="IK229" s="15">
        <v>-8.3850737690273555E-3</v>
      </c>
      <c r="IL229" s="15">
        <v>-9.7907250170595501E-3</v>
      </c>
      <c r="IM229" s="15">
        <v>-6.9386568609221969E-3</v>
      </c>
      <c r="IN229" s="15">
        <v>8.8714233874196864E-3</v>
      </c>
      <c r="IO229" s="15">
        <v>-2.9729687468118698E-2</v>
      </c>
      <c r="IP229" s="15">
        <v>-9.3435644102660056E-3</v>
      </c>
      <c r="IQ229" s="15">
        <v>1.5511530995656751E-3</v>
      </c>
      <c r="IR229" s="15">
        <v>-1.3673995672321458E-2</v>
      </c>
      <c r="IS229" s="15">
        <v>-3.536526561085044E-2</v>
      </c>
      <c r="IT229" s="15">
        <v>-2.5602639714505729E-2</v>
      </c>
      <c r="IU229" s="15">
        <v>-4.9048329091226049E-3</v>
      </c>
      <c r="IV229" s="15">
        <v>-9.1964738367727832E-3</v>
      </c>
      <c r="IW229" s="15">
        <v>-8.795131452827289E-3</v>
      </c>
      <c r="IX229" s="15">
        <v>-1.3185845053188665E-2</v>
      </c>
      <c r="IY229" s="15">
        <v>-1.740485026920172E-3</v>
      </c>
      <c r="IZ229" s="15">
        <v>-1.3795413204815421E-2</v>
      </c>
      <c r="JA229" s="15">
        <v>-3.6968618813260916E-3</v>
      </c>
      <c r="JB229" s="15">
        <v>-5.0233331322243873E-3</v>
      </c>
      <c r="JC229" s="15">
        <v>-2.10805827416717E-2</v>
      </c>
      <c r="JD229" s="15">
        <v>1.0523547406339575E-3</v>
      </c>
      <c r="JE229" s="15">
        <v>-6.2641009269674966E-3</v>
      </c>
      <c r="JF229" s="15">
        <v>-1.5484775517350937E-2</v>
      </c>
      <c r="JG229" s="15">
        <v>-9.0498355199178145E-3</v>
      </c>
      <c r="JH229" s="15">
        <v>5.4421903026850363E-3</v>
      </c>
      <c r="JI229" s="15">
        <v>-8.0312566791171623E-3</v>
      </c>
      <c r="JJ229" s="15">
        <v>2.0567265501954964E-3</v>
      </c>
      <c r="JK229" s="15">
        <v>1.4995503766042217E-3</v>
      </c>
      <c r="JL229" s="15">
        <v>-2.1395003998402402E-2</v>
      </c>
      <c r="JM229" s="15">
        <v>-1.5324496237185779E-4</v>
      </c>
      <c r="JN229" s="15">
        <v>-2.9169477602426809E-2</v>
      </c>
      <c r="JO229" s="15">
        <v>-1.1175849014857693E-2</v>
      </c>
      <c r="JP229" s="15">
        <v>-5.3036454205965047E-3</v>
      </c>
      <c r="JQ229" s="15">
        <v>-4.5480464979039638E-3</v>
      </c>
      <c r="JR229" s="15">
        <v>-1.1975641528382343E-2</v>
      </c>
      <c r="JS229" s="15">
        <v>-2.3577333824164222E-3</v>
      </c>
      <c r="JT229" s="15">
        <v>-8.3388677198467098E-3</v>
      </c>
      <c r="JU229" s="15">
        <v>-1.8253440309350576E-2</v>
      </c>
      <c r="JV229" s="15">
        <v>5.8411216614051022E-4</v>
      </c>
      <c r="JW229" s="15">
        <v>-8.0616046710268435E-3</v>
      </c>
      <c r="JX229" s="15">
        <v>-2.4517209232927866E-2</v>
      </c>
      <c r="JY229" s="15">
        <v>-1.1114683397735524E-2</v>
      </c>
      <c r="JZ229" s="15">
        <v>-1.7426714472176398E-2</v>
      </c>
      <c r="KA229" s="15">
        <v>1.1422045787769796E-3</v>
      </c>
      <c r="KB229" s="15">
        <v>-1.0872134272317894E-2</v>
      </c>
      <c r="KC229" s="15">
        <v>-1.0847162859335378E-2</v>
      </c>
      <c r="KD229" s="15">
        <v>3.0759790478942857E-3</v>
      </c>
      <c r="KE229" s="15">
        <v>2.5327155792838393E-3</v>
      </c>
      <c r="KF229" s="15">
        <v>-1.0169246173089886E-3</v>
      </c>
      <c r="KG229" s="15">
        <v>-1.1934411364169213E-2</v>
      </c>
      <c r="KH229" s="15">
        <v>-9.4282450246297312E-4</v>
      </c>
      <c r="KI229" s="15">
        <v>5.7116004119634356E-2</v>
      </c>
      <c r="KJ229" s="15">
        <v>-6.2052435811311528E-3</v>
      </c>
      <c r="KK229" s="15">
        <v>-7.9194078405630461E-3</v>
      </c>
      <c r="KL229" s="15">
        <v>4.5497201458381004E-3</v>
      </c>
      <c r="KM229" s="15">
        <v>-1.5814447154674563E-3</v>
      </c>
      <c r="KN229" s="15">
        <v>-1.3973212913418517E-2</v>
      </c>
      <c r="KO229" s="15">
        <v>-1.1129666773177269E-2</v>
      </c>
      <c r="KP229" s="15">
        <v>-4.7003526129785732E-4</v>
      </c>
      <c r="KQ229" s="15">
        <v>-5.9554545051701043E-3</v>
      </c>
      <c r="KR229" s="15">
        <v>-8.6971074856055566E-3</v>
      </c>
      <c r="KS229" s="15">
        <v>-2.1149168038840534E-2</v>
      </c>
      <c r="KT229" s="15">
        <v>3.9867162438213827E-3</v>
      </c>
      <c r="KU229" s="15">
        <v>-2.4458848110185525E-4</v>
      </c>
      <c r="KV229" s="15">
        <v>-6.4423497439123128E-3</v>
      </c>
      <c r="KW229" s="15">
        <v>1.331262677197806E-3</v>
      </c>
      <c r="KX229" s="15">
        <v>-1.2778956298328736E-2</v>
      </c>
      <c r="KY229" s="15">
        <v>-9.0622024090693115E-3</v>
      </c>
      <c r="KZ229" s="15">
        <v>-2.4235092140555189E-3</v>
      </c>
      <c r="LA229" s="15">
        <v>5.2867142246625668E-3</v>
      </c>
      <c r="LB229" s="15">
        <v>2.3177965565634099E-3</v>
      </c>
      <c r="LC229" s="15">
        <v>7.1069739262353132E-2</v>
      </c>
      <c r="LD229" s="15">
        <v>-1.0926817303031215E-2</v>
      </c>
      <c r="LE229" s="15">
        <v>1.8739130098792739E-3</v>
      </c>
      <c r="LF229" s="15">
        <v>-3.6002454085378922E-2</v>
      </c>
      <c r="LG229" s="15">
        <v>-9.1343373358388109E-3</v>
      </c>
      <c r="LH229" s="15">
        <v>-9.0691472498632252E-3</v>
      </c>
      <c r="LI229" s="15">
        <v>-9.0176216196169931E-3</v>
      </c>
      <c r="LJ229" s="15">
        <v>-9.9714414834267025E-3</v>
      </c>
      <c r="LK229" s="15">
        <v>-2.0547820345460446E-2</v>
      </c>
      <c r="LL229" s="15">
        <v>-1.9567938680502151E-2</v>
      </c>
      <c r="LM229" s="15">
        <v>-3.0086886383137446E-3</v>
      </c>
      <c r="LN229" s="15">
        <v>2.0495126099771407E-3</v>
      </c>
      <c r="LO229" s="15">
        <v>-5.3423802873319506E-3</v>
      </c>
      <c r="LP229" s="15">
        <v>-2.526191996532378E-3</v>
      </c>
      <c r="LQ229" s="15">
        <v>-9.955038443137873E-2</v>
      </c>
      <c r="LR229" s="15">
        <v>-1.4918833560858909E-2</v>
      </c>
      <c r="LS229" s="15">
        <v>-7.5125193131301404E-3</v>
      </c>
      <c r="LT229" s="15">
        <v>4.4426235142768855E-3</v>
      </c>
      <c r="LU229" s="15">
        <v>-1.1105299688148731E-2</v>
      </c>
      <c r="LV229" s="15">
        <v>-6.8090076070704479E-4</v>
      </c>
      <c r="LW229" s="15">
        <v>3.5141186450238786E-3</v>
      </c>
      <c r="LX229" s="15">
        <v>-1.0013958327532999E-2</v>
      </c>
      <c r="LY229" s="15">
        <v>-7.5325869990577818E-3</v>
      </c>
      <c r="LZ229" s="15">
        <v>-7.6394565579576143E-3</v>
      </c>
      <c r="MA229" s="15">
        <v>-6.4572140798352023E-2</v>
      </c>
      <c r="MB229" s="15">
        <v>2.1392880757036995E-2</v>
      </c>
      <c r="MC229" s="15">
        <v>-1.2891882654989374E-2</v>
      </c>
      <c r="MD229" s="15">
        <v>-3.5564177253564574E-2</v>
      </c>
      <c r="ME229" s="15">
        <v>-2.9868887096909661E-2</v>
      </c>
      <c r="MF229" s="15">
        <v>-2.0670829863135656E-3</v>
      </c>
      <c r="MG229" s="15">
        <v>-3.7019940474340121E-3</v>
      </c>
      <c r="MH229" s="15">
        <v>-5.8997221271882708E-3</v>
      </c>
      <c r="MI229" s="15">
        <v>3.6652453982958738E-3</v>
      </c>
      <c r="MJ229" s="15">
        <v>-2.057849131372465E-3</v>
      </c>
      <c r="MK229" s="15">
        <v>1.9560525854493572E-2</v>
      </c>
      <c r="ML229" s="15">
        <v>-2.8503841430712905E-2</v>
      </c>
      <c r="MM229" s="15">
        <v>-8.9914587205636826E-4</v>
      </c>
      <c r="MN229" s="15">
        <v>-1.6394786494631225E-4</v>
      </c>
      <c r="MO229" s="15">
        <v>-4.4399669305851845E-3</v>
      </c>
      <c r="MP229" s="15">
        <v>1.0925748029748158E-3</v>
      </c>
      <c r="MQ229" s="15">
        <v>-3.0313147853551825E-2</v>
      </c>
      <c r="MR229" s="15">
        <v>2.7747444880503999E-2</v>
      </c>
      <c r="MS229" s="15">
        <v>2.9383016245031292E-2</v>
      </c>
      <c r="MT229" s="15">
        <v>-3.0372081054495597E-3</v>
      </c>
      <c r="MU229" s="15">
        <v>-3.1584595002060178E-2</v>
      </c>
      <c r="MV229" s="15">
        <v>9.0456813042691462E-4</v>
      </c>
      <c r="MW229" s="15">
        <v>9.1237127490339173E-3</v>
      </c>
      <c r="MX229" s="15">
        <v>2.0710390924385626E-2</v>
      </c>
      <c r="MY229" s="15">
        <v>-6.4607851587659398E-3</v>
      </c>
      <c r="MZ229" s="15">
        <v>-2.6549192376383531E-2</v>
      </c>
      <c r="NA229" s="15">
        <v>1.2789589989776371E-2</v>
      </c>
      <c r="NB229" s="15">
        <v>-1.5935043752634253E-2</v>
      </c>
      <c r="NC229" s="15">
        <v>-0.18505604031355158</v>
      </c>
      <c r="ND229" s="15">
        <v>1.4083124568831132E-2</v>
      </c>
      <c r="NE229" s="15">
        <v>-1.6456761963510622E-2</v>
      </c>
      <c r="NF229" s="15">
        <v>-1.4506147389028853E-2</v>
      </c>
      <c r="NG229" s="15">
        <v>3.4367985713191014E-3</v>
      </c>
      <c r="NH229" s="15">
        <v>-1.1757790890119504E-3</v>
      </c>
      <c r="NI229" s="15">
        <v>-9.3418938414290605E-3</v>
      </c>
      <c r="NJ229" s="15">
        <v>-1.4364421047035726E-2</v>
      </c>
      <c r="NK229" s="15">
        <v>1.6271925864201939E-2</v>
      </c>
      <c r="NL229" s="15">
        <v>-1.6329245744275783E-2</v>
      </c>
      <c r="NM229" s="15">
        <v>-1.5267472130788421E-2</v>
      </c>
      <c r="NN229" s="15">
        <v>-2.4981783154823325E-2</v>
      </c>
      <c r="NO229" s="15">
        <v>0</v>
      </c>
      <c r="NP229" s="15">
        <v>-2.4112078333711089E-2</v>
      </c>
      <c r="NQ229" s="15">
        <v>-4.6097384314271695E-3</v>
      </c>
      <c r="NR229" s="15">
        <v>2.3489505776265367E-3</v>
      </c>
      <c r="NS229" s="15">
        <v>3.5027557437716265E-3</v>
      </c>
      <c r="NT229" s="15">
        <v>-8.028947185817939E-3</v>
      </c>
      <c r="NU229" s="15">
        <v>-5.8923480902242972E-3</v>
      </c>
      <c r="NV229" s="15">
        <v>3.6923118871275921E-3</v>
      </c>
      <c r="NW229" s="15">
        <v>-2.7714568494256814E-2</v>
      </c>
      <c r="NX229" s="15">
        <v>4.6166611264010834E-3</v>
      </c>
      <c r="NY229" s="15">
        <v>4.9003259882434277E-3</v>
      </c>
      <c r="NZ229" s="15">
        <v>1.4506147389028886E-2</v>
      </c>
      <c r="OA229" s="15">
        <v>7.5582463923373417E-3</v>
      </c>
      <c r="OB229" s="15">
        <v>-7.4578170698176517E-4</v>
      </c>
      <c r="OC229" s="15">
        <v>4.6576702739809404E-3</v>
      </c>
      <c r="OD229" s="15">
        <v>-7.5500192336904132E-4</v>
      </c>
      <c r="OE229" s="15">
        <v>3.3556664622771501E-2</v>
      </c>
      <c r="OF229" s="15">
        <v>-2.8199924688288146E-3</v>
      </c>
      <c r="OG229" s="15">
        <v>4.6254315554233819E-3</v>
      </c>
      <c r="OH229" s="15">
        <v>-2.7617262373041837E-2</v>
      </c>
      <c r="OI229" s="15">
        <v>-2.15272500991672E-2</v>
      </c>
      <c r="OJ229" s="15">
        <v>-3.6842232753364824E-2</v>
      </c>
      <c r="OK229" s="15">
        <v>-3.2242797017801019E-3</v>
      </c>
      <c r="OL229" s="15">
        <v>-3.411032301062821E-3</v>
      </c>
      <c r="OM229" s="15">
        <v>1.289213758280157E-3</v>
      </c>
      <c r="ON229" s="15">
        <v>-5.259787938399374E-2</v>
      </c>
      <c r="OO229" s="15">
        <v>6.002018684998417E-3</v>
      </c>
      <c r="OP229" s="15">
        <v>-2.1902642884001941E-2</v>
      </c>
      <c r="OQ229" s="15">
        <v>5.0572768801790177E-3</v>
      </c>
      <c r="OR229" s="15">
        <v>-4.867804722153873E-3</v>
      </c>
      <c r="OS229" s="15">
        <v>-7.8111314655945055E-3</v>
      </c>
      <c r="OT229" s="15">
        <v>4.010858272947569E-3</v>
      </c>
      <c r="OU229" s="15">
        <v>2.1072211082167531E-3</v>
      </c>
      <c r="OV229" s="15">
        <v>-3.0240288422759973E-2</v>
      </c>
      <c r="OW229" s="15">
        <v>-2.8119526437203018E-3</v>
      </c>
      <c r="OX229" s="15">
        <v>-8.6522443243280071E-3</v>
      </c>
      <c r="OY229" s="15">
        <v>-1.2487945977348085E-2</v>
      </c>
      <c r="OZ229" s="15">
        <v>-1.2847159951587184E-2</v>
      </c>
      <c r="PA229" s="15">
        <v>-1.4768076792930514E-3</v>
      </c>
      <c r="PB229" s="15">
        <v>-5.1557895752057849E-3</v>
      </c>
      <c r="PC229" s="15">
        <v>-1.689883551386382E-2</v>
      </c>
      <c r="PD229" s="15">
        <v>3.9721998604329454E-3</v>
      </c>
      <c r="PE229" s="15">
        <v>3.8350621362179142E-2</v>
      </c>
      <c r="PF229" s="15">
        <v>-6.6310548139468838E-3</v>
      </c>
      <c r="PG229" s="15">
        <v>1.2836512966589735E-2</v>
      </c>
      <c r="PH229" s="15">
        <v>9.4206318790093649E-4</v>
      </c>
      <c r="PI229" s="15">
        <v>0</v>
      </c>
      <c r="PJ229" s="15">
        <v>-1.1056939594444936E-2</v>
      </c>
      <c r="PK229" s="15">
        <v>-4.4308184281383273E-3</v>
      </c>
      <c r="PL229" s="15">
        <v>-7.9422064973786507E-3</v>
      </c>
      <c r="PM229" s="15">
        <v>5.7862386788118288E-3</v>
      </c>
      <c r="PN229" s="15">
        <v>-8.8128481748444166E-3</v>
      </c>
      <c r="PO229" s="15">
        <v>-9.9168740809164272E-4</v>
      </c>
      <c r="PP229" s="15">
        <v>-4.1100279165407561E-3</v>
      </c>
      <c r="PQ229" s="15">
        <v>-7.2182434452577691E-3</v>
      </c>
      <c r="PR229" s="15">
        <v>7.881814202253595E-3</v>
      </c>
      <c r="PS229" s="15">
        <v>1.5068235064990382E-2</v>
      </c>
      <c r="PT229" s="15">
        <v>-5.2101425284198952E-4</v>
      </c>
      <c r="PU229" s="15">
        <v>-9.4576504682115387E-3</v>
      </c>
      <c r="PV229" s="15">
        <v>6.6155494988713358E-3</v>
      </c>
      <c r="PW229" s="15">
        <v>-1.5023756760460749E-2</v>
      </c>
      <c r="PX229" s="15">
        <v>-1.589189790239549E-2</v>
      </c>
      <c r="PY229" s="15">
        <v>-0.11533443810766872</v>
      </c>
      <c r="PZ229" s="15">
        <v>1.7902019613020105E-2</v>
      </c>
      <c r="QA229" s="15">
        <v>2.306983490113222E-3</v>
      </c>
      <c r="QB229" s="15">
        <v>-1.1212858584640716E-3</v>
      </c>
      <c r="QC229" s="15">
        <v>-1.3147028684443547E-2</v>
      </c>
      <c r="QD229" s="15">
        <v>-1.8706308863589899E-2</v>
      </c>
      <c r="QE229" s="15">
        <v>-1.3862663921192552E-2</v>
      </c>
      <c r="QF229" s="15">
        <v>-1.4230292648453045E-2</v>
      </c>
      <c r="QG229" s="15">
        <v>2.3571018573813338E-3</v>
      </c>
      <c r="QH229" s="15">
        <v>1.318859884786625E-3</v>
      </c>
      <c r="QI229" s="15">
        <v>-3.1339171456999846E-3</v>
      </c>
      <c r="QJ229" s="15">
        <v>-1.3271402080624634E-3</v>
      </c>
      <c r="QK229" s="15">
        <v>1.9020324679030084E-2</v>
      </c>
      <c r="QL229" s="15">
        <v>1.1341204633443836E-2</v>
      </c>
      <c r="QM229" s="15">
        <v>-6.1796709569751146E-3</v>
      </c>
      <c r="QN229" s="15">
        <v>-7.5885692999550763E-3</v>
      </c>
      <c r="QO229" s="15">
        <v>-7.268530328709717E-3</v>
      </c>
      <c r="QP229" s="15">
        <v>-8.4688552118853243E-3</v>
      </c>
      <c r="QQ229" s="15">
        <v>-2.1138861024417172E-2</v>
      </c>
      <c r="QR229" s="15">
        <v>-5.2372860338852495E-3</v>
      </c>
      <c r="QS229" s="15">
        <v>-7.3209321223631739E-3</v>
      </c>
      <c r="QT229" s="15">
        <v>-1.3513719166722933E-2</v>
      </c>
      <c r="QU229" s="15">
        <v>3.6079413761990835E-3</v>
      </c>
      <c r="QV229" s="15">
        <v>-6.3038662212140982E-3</v>
      </c>
      <c r="QW229" s="15">
        <v>-4.3501971811525791E-3</v>
      </c>
      <c r="QX229" s="15">
        <v>-1.8484293617823161E-3</v>
      </c>
      <c r="QY229" s="15">
        <v>4.3732665435617145E-3</v>
      </c>
      <c r="QZ229" s="15">
        <v>-1.4753314419950127E-2</v>
      </c>
      <c r="RA229" s="15">
        <v>-4.5518028814082812E-3</v>
      </c>
      <c r="RB229" s="15">
        <v>-6.7898142435848493E-3</v>
      </c>
      <c r="RC229" s="15">
        <v>-7.5778441105697463E-3</v>
      </c>
      <c r="RD229" s="15">
        <v>-7.4103610685829092E-3</v>
      </c>
      <c r="RE229" s="15">
        <v>-3.4147066802561056E-2</v>
      </c>
      <c r="RF229" s="15">
        <v>-4.7110639895239876E-3</v>
      </c>
      <c r="RG229" s="15">
        <v>-1.129274968561739E-2</v>
      </c>
      <c r="RH229" s="15">
        <v>-3.6680422236111664E-4</v>
      </c>
      <c r="RI229" s="15">
        <v>-2.1310740671881198E-2</v>
      </c>
      <c r="RJ229" s="15">
        <v>-1.1377670082771338E-2</v>
      </c>
      <c r="RK229" s="15">
        <v>-1.4503265776465246E-3</v>
      </c>
      <c r="RL229" s="15">
        <v>4.8303716691990147E-3</v>
      </c>
      <c r="RM229" s="15">
        <v>-6.7189502487449808E-3</v>
      </c>
      <c r="RN229" s="15">
        <v>2.5588550297975629E-3</v>
      </c>
      <c r="RO229" s="15">
        <v>-0.14814040895056613</v>
      </c>
      <c r="RP229" s="15">
        <v>-0.14178245188741503</v>
      </c>
      <c r="RQ229" s="15">
        <v>-7.4770112174619161E-3</v>
      </c>
      <c r="RR229" s="15">
        <v>-1.7873105740958627E-3</v>
      </c>
      <c r="RS229" s="15">
        <v>-2.2925969554807194E-2</v>
      </c>
      <c r="RT229" s="15">
        <v>-2.1072809255273942E-2</v>
      </c>
      <c r="RU229" s="15">
        <v>-6.309169193264721E-3</v>
      </c>
      <c r="RV229" s="15">
        <v>-1.4910952871750854E-2</v>
      </c>
      <c r="RW229" s="15">
        <v>1.2231057287287951E-3</v>
      </c>
      <c r="RX229" s="15">
        <v>-5.6405901088864615E-3</v>
      </c>
      <c r="RY229" s="15">
        <v>-1.04534179125742E-3</v>
      </c>
      <c r="RZ229" s="15">
        <v>-4.0974334585555236E-3</v>
      </c>
      <c r="SA229" s="15">
        <v>1.831990702201439E-2</v>
      </c>
      <c r="SB229" s="15">
        <v>-1.3801671865937571E-2</v>
      </c>
      <c r="SC229" s="15">
        <v>-2.1967518948101908E-2</v>
      </c>
      <c r="SD229" s="15">
        <v>0</v>
      </c>
      <c r="SE229" s="15">
        <v>-5.3418804689100367E-4</v>
      </c>
      <c r="SF229" s="15">
        <v>4.8145539132266414E-2</v>
      </c>
      <c r="SG229" s="15">
        <v>-1.4689023628368658E-2</v>
      </c>
      <c r="SH229" s="15">
        <v>-5.9246893576995396E-3</v>
      </c>
      <c r="SI229" s="15">
        <v>-1.5823751095575119E-3</v>
      </c>
      <c r="SJ229" s="15">
        <v>-2.1490175512570448E-2</v>
      </c>
      <c r="SK229" s="15">
        <v>-2.5406504201719321E-4</v>
      </c>
      <c r="SL229" s="15">
        <v>-8.717129710797565E-4</v>
      </c>
      <c r="SM229" s="15">
        <v>-7.70435877515456E-3</v>
      </c>
      <c r="SN229" s="15">
        <v>-0.12941941466551973</v>
      </c>
      <c r="SO229" s="15">
        <v>-7.9729825593270603E-3</v>
      </c>
      <c r="SP229" s="15">
        <v>2.0531971748608113E-3</v>
      </c>
      <c r="SQ229" s="15">
        <v>5.6931060349274445E-3</v>
      </c>
      <c r="SR229" s="15">
        <v>4.3840491085342277E-3</v>
      </c>
      <c r="SS229" s="15">
        <v>-0.11402821420987426</v>
      </c>
      <c r="ST229" s="15">
        <v>-6.6209747663690914E-3</v>
      </c>
      <c r="SU229" s="15">
        <v>2.55346452179605E-3</v>
      </c>
      <c r="SV229" s="15">
        <v>-2.9721877101586462E-2</v>
      </c>
      <c r="SW229" s="15">
        <v>2.453988961566787E-3</v>
      </c>
      <c r="SX229" s="15">
        <v>-5.3095590383543121E-3</v>
      </c>
      <c r="SY229" s="15">
        <v>9.8280106190807778E-4</v>
      </c>
      <c r="SZ229" s="15">
        <v>9.635459232713203E-4</v>
      </c>
      <c r="TA229" s="15">
        <v>-2.0609458200226264E-3</v>
      </c>
      <c r="TB229" s="15">
        <v>-1.2788031004443095E-2</v>
      </c>
      <c r="TC229" s="15">
        <v>-1.3500687218902576E-2</v>
      </c>
      <c r="TD229" s="15">
        <v>6.9410293542345423E-3</v>
      </c>
      <c r="TE229" s="15">
        <v>1.0329145988572885E-2</v>
      </c>
      <c r="TF229" s="15">
        <v>-3.9745628504136944E-4</v>
      </c>
      <c r="TG229" s="15">
        <v>-2.1885627580326143E-3</v>
      </c>
      <c r="TH229" s="15">
        <v>-2.1266271201667467E-2</v>
      </c>
      <c r="TI229" s="15">
        <v>-7.2576783062845282E-3</v>
      </c>
      <c r="TJ229" s="15">
        <v>-1.2620421981178581E-2</v>
      </c>
      <c r="TK229" s="15">
        <v>-2.3858677950406273E-2</v>
      </c>
      <c r="TL229" s="15">
        <v>-1.8929502837664952E-2</v>
      </c>
      <c r="TM229" s="15">
        <v>-1.0851137320912949E-2</v>
      </c>
      <c r="TN229" s="15">
        <v>-2.0590709650401117E-2</v>
      </c>
      <c r="TO229" s="23">
        <v>-3.3561771119907276E-3</v>
      </c>
    </row>
    <row r="230" spans="1:535" x14ac:dyDescent="0.35">
      <c r="A230" s="14">
        <v>224</v>
      </c>
      <c r="B230" s="81">
        <v>42667</v>
      </c>
      <c r="C230" s="23">
        <v>4.24371658400894E-3</v>
      </c>
      <c r="D230" s="43">
        <f ca="1">OFFSET('CAPM Regression Loop'!$AH$6,$A230,'CAPM Regression Loop'!$D$2)</f>
        <v>1.7652255245691492E-3</v>
      </c>
      <c r="T230" s="14">
        <v>224</v>
      </c>
      <c r="U230" s="14" t="s">
        <v>226</v>
      </c>
      <c r="V230" s="14">
        <v>0.97027609346836008</v>
      </c>
      <c r="W230" s="14">
        <v>0.15412526430789922</v>
      </c>
      <c r="X230" s="14">
        <v>0.13683489395561241</v>
      </c>
      <c r="Y230" s="14">
        <f t="shared" si="12"/>
        <v>-0.19285551051682132</v>
      </c>
      <c r="Z230" s="14">
        <f t="shared" si="11"/>
        <v>0.19285551051682132</v>
      </c>
      <c r="AA230" s="14">
        <f t="shared" si="13"/>
        <v>1</v>
      </c>
      <c r="AF230" s="80"/>
      <c r="AH230" s="81"/>
      <c r="AI230" s="15">
        <v>6.1255934266827971E-3</v>
      </c>
      <c r="AJ230" s="15">
        <v>-1.7559267022649199E-3</v>
      </c>
      <c r="AK230" s="15">
        <v>-5.8651194523981339E-3</v>
      </c>
      <c r="AL230" s="15">
        <v>8.9648412569796696E-3</v>
      </c>
      <c r="AM230" s="15">
        <v>2.2932032981563002E-3</v>
      </c>
      <c r="AN230" s="15">
        <v>2.4990628644389745E-4</v>
      </c>
      <c r="AO230" s="15">
        <v>-2.2246950221112738E-3</v>
      </c>
      <c r="AP230" s="15">
        <v>1.8151178327188917E-3</v>
      </c>
      <c r="AQ230" s="15">
        <v>1.6193949229943806E-2</v>
      </c>
      <c r="AR230" s="15">
        <v>1.7490400959778617E-2</v>
      </c>
      <c r="AS230" s="15">
        <v>4.4795548206548333E-3</v>
      </c>
      <c r="AT230" s="15">
        <v>1.0895227909158079E-2</v>
      </c>
      <c r="AU230" s="15">
        <v>3.218464978555529E-2</v>
      </c>
      <c r="AV230" s="15">
        <v>1.4505135767264948E-2</v>
      </c>
      <c r="AW230" s="15">
        <v>3.7067587747293767E-3</v>
      </c>
      <c r="AX230" s="15">
        <v>8.7642979935882576E-3</v>
      </c>
      <c r="AY230" s="15">
        <v>2.492730829602479E-3</v>
      </c>
      <c r="AZ230" s="15">
        <v>6.8975057353365798E-3</v>
      </c>
      <c r="BA230" s="15">
        <v>9.1822739849159295E-3</v>
      </c>
      <c r="BB230" s="15">
        <v>-1.9895485341029178E-2</v>
      </c>
      <c r="BC230" s="15">
        <v>5.3191614776000266E-3</v>
      </c>
      <c r="BD230" s="15">
        <v>-8.7983897051659762E-3</v>
      </c>
      <c r="BE230" s="15">
        <v>9.6560055782610058E-4</v>
      </c>
      <c r="BF230" s="15">
        <v>-8.6136709768920797E-3</v>
      </c>
      <c r="BG230" s="15">
        <v>2.0084788105915487E-2</v>
      </c>
      <c r="BH230" s="15">
        <v>1.401327594292256E-2</v>
      </c>
      <c r="BI230" s="15">
        <v>-2.6851660796857906E-3</v>
      </c>
      <c r="BJ230" s="15">
        <v>-1.2823284306721243E-2</v>
      </c>
      <c r="BK230" s="15">
        <v>2.5134928587266926E-3</v>
      </c>
      <c r="BL230" s="15">
        <v>8.596466159652252E-3</v>
      </c>
      <c r="BM230" s="15">
        <v>1.1163137381485418E-2</v>
      </c>
      <c r="BN230" s="15">
        <v>2.5009987133592874E-2</v>
      </c>
      <c r="BO230" s="15">
        <v>7.1749803850408703E-2</v>
      </c>
      <c r="BP230" s="15">
        <v>-2.8770629561317212E-3</v>
      </c>
      <c r="BQ230" s="15">
        <v>9.4340322333587145E-3</v>
      </c>
      <c r="BR230" s="15">
        <v>1.5759451050634283E-3</v>
      </c>
      <c r="BS230" s="15">
        <v>4.1933070905701446E-3</v>
      </c>
      <c r="BT230" s="15">
        <v>8.9478356607607286E-3</v>
      </c>
      <c r="BU230" s="15">
        <v>2.3053619516972167E-2</v>
      </c>
      <c r="BV230" s="15">
        <v>1.221747250322513E-3</v>
      </c>
      <c r="BW230" s="15">
        <v>1.3842937276692205E-2</v>
      </c>
      <c r="BX230" s="15">
        <v>7.9842353256627478E-3</v>
      </c>
      <c r="BY230" s="15">
        <v>4.3719898403458543E-3</v>
      </c>
      <c r="BZ230" s="15">
        <v>6.0122498923098327E-3</v>
      </c>
      <c r="CA230" s="15">
        <v>-9.8570726194435396E-3</v>
      </c>
      <c r="CB230" s="15">
        <v>-8.6936452075323731E-3</v>
      </c>
      <c r="CC230" s="15">
        <v>2.7483768460678697E-3</v>
      </c>
      <c r="CD230" s="15">
        <v>4.5471770393210108E-4</v>
      </c>
      <c r="CE230" s="15">
        <v>-2.8106994142033438E-4</v>
      </c>
      <c r="CF230" s="15">
        <v>2.0665106007697543E-2</v>
      </c>
      <c r="CG230" s="15">
        <v>1.6658737788741659E-3</v>
      </c>
      <c r="CH230" s="15">
        <v>2.0775062574964448E-2</v>
      </c>
      <c r="CI230" s="15">
        <v>5.2840281466052059E-3</v>
      </c>
      <c r="CJ230" s="15">
        <v>6.9599390083935177E-3</v>
      </c>
      <c r="CK230" s="15">
        <v>-4.0163683592744932E-3</v>
      </c>
      <c r="CL230" s="15">
        <v>-2.9191601366631751E-4</v>
      </c>
      <c r="CM230" s="15">
        <v>7.9471323375916222E-3</v>
      </c>
      <c r="CN230" s="15">
        <v>1.3329624636631116E-2</v>
      </c>
      <c r="CO230" s="15">
        <v>5.9808790724146478E-3</v>
      </c>
      <c r="CP230" s="15">
        <v>5.3819214981660713E-3</v>
      </c>
      <c r="CQ230" s="15">
        <v>3.0880106885767668E-3</v>
      </c>
      <c r="CR230" s="15">
        <v>0</v>
      </c>
      <c r="CS230" s="15">
        <v>-2.0990197074707037E-3</v>
      </c>
      <c r="CT230" s="15">
        <v>-9.2893643465886239E-4</v>
      </c>
      <c r="CU230" s="15">
        <v>7.2244209604903674E-3</v>
      </c>
      <c r="CV230" s="15">
        <v>-3.8277558697644379E-3</v>
      </c>
      <c r="CW230" s="15">
        <v>4.4717335591990638E-4</v>
      </c>
      <c r="CX230" s="15">
        <v>8.3275984377623544E-3</v>
      </c>
      <c r="CY230" s="15">
        <v>-6.9988233821236213E-3</v>
      </c>
      <c r="CZ230" s="15">
        <v>7.8755329240280808E-3</v>
      </c>
      <c r="DA230" s="15">
        <v>-1.5919731679363888E-2</v>
      </c>
      <c r="DB230" s="15">
        <v>6.5516722670772333E-3</v>
      </c>
      <c r="DC230" s="15">
        <v>1.9357279621679706E-2</v>
      </c>
      <c r="DD230" s="15">
        <v>2.3803867464574336E-3</v>
      </c>
      <c r="DE230" s="15">
        <v>2.0171457456193831E-4</v>
      </c>
      <c r="DF230" s="15">
        <v>1.2959144642505116E-2</v>
      </c>
      <c r="DG230" s="15">
        <v>-6.687590232716048E-3</v>
      </c>
      <c r="DH230" s="15">
        <v>6.1024333711949636E-3</v>
      </c>
      <c r="DI230" s="15">
        <v>-3.9461518246261375E-3</v>
      </c>
      <c r="DJ230" s="15">
        <v>3.1124605354078466E-3</v>
      </c>
      <c r="DK230" s="15">
        <v>1.6747229111392713E-2</v>
      </c>
      <c r="DL230" s="15">
        <v>6.3937839648896431E-3</v>
      </c>
      <c r="DM230" s="15">
        <v>-2.2981451724470719E-2</v>
      </c>
      <c r="DN230" s="15">
        <v>2.3150594365726786E-3</v>
      </c>
      <c r="DO230" s="15">
        <v>6.1893271960418179E-3</v>
      </c>
      <c r="DP230" s="15">
        <v>-8.5288363475204357E-3</v>
      </c>
      <c r="DQ230" s="15">
        <v>1.4772320587451973E-2</v>
      </c>
      <c r="DR230" s="15">
        <v>-2.2236141446881734E-2</v>
      </c>
      <c r="DS230" s="15">
        <v>1.4526249312714288E-2</v>
      </c>
      <c r="DT230" s="15">
        <v>-3.7958712806733883E-3</v>
      </c>
      <c r="DU230" s="15">
        <v>-4.9089610196523512E-2</v>
      </c>
      <c r="DV230" s="15">
        <v>3.7686665854225784E-3</v>
      </c>
      <c r="DW230" s="15">
        <v>1.7643173231181274E-2</v>
      </c>
      <c r="DX230" s="15">
        <v>-9.6680639177526562E-4</v>
      </c>
      <c r="DY230" s="15">
        <v>5.4359322650180345E-3</v>
      </c>
      <c r="DZ230" s="15">
        <v>1.5498418037115194E-3</v>
      </c>
      <c r="EA230" s="15">
        <v>-1.1646061836765011E-2</v>
      </c>
      <c r="EB230" s="15">
        <v>4.8463795545319313E-3</v>
      </c>
      <c r="EC230" s="15">
        <v>1.3951551672410235E-2</v>
      </c>
      <c r="ED230" s="15">
        <v>-5.297898053621717E-3</v>
      </c>
      <c r="EE230" s="15">
        <v>3.4169840223529945E-3</v>
      </c>
      <c r="EF230" s="15">
        <v>3.9474204120524279E-4</v>
      </c>
      <c r="EG230" s="15">
        <v>5.3307613515482938E-3</v>
      </c>
      <c r="EH230" s="15">
        <v>1.5182073471495331E-2</v>
      </c>
      <c r="EI230" s="15">
        <v>-7.5105279042631942E-3</v>
      </c>
      <c r="EJ230" s="15">
        <v>6.78690475263472E-3</v>
      </c>
      <c r="EK230" s="15">
        <v>-1.2241207470827135E-2</v>
      </c>
      <c r="EL230" s="15">
        <v>1.2578782206860185E-2</v>
      </c>
      <c r="EM230" s="15">
        <v>-6.4175496029609258E-2</v>
      </c>
      <c r="EN230" s="15">
        <v>8.4661305495650416E-3</v>
      </c>
      <c r="EO230" s="15">
        <v>1.6710820950039871E-2</v>
      </c>
      <c r="EP230" s="15">
        <v>2.0924739668557405E-2</v>
      </c>
      <c r="EQ230" s="15">
        <v>-1.0489606671019436E-2</v>
      </c>
      <c r="ER230" s="15">
        <v>-3.3821903718178246E-3</v>
      </c>
      <c r="ES230" s="15">
        <v>1.4222700502704985E-2</v>
      </c>
      <c r="ET230" s="15">
        <v>1.0229424293821322E-2</v>
      </c>
      <c r="EU230" s="15">
        <v>-3.4397129270846327E-3</v>
      </c>
      <c r="EV230" s="15">
        <v>3.9538766501273732E-3</v>
      </c>
      <c r="EW230" s="15">
        <v>4.8730299785509183E-3</v>
      </c>
      <c r="EX230" s="15">
        <v>3.8917438116140503E-3</v>
      </c>
      <c r="EY230" s="15">
        <v>1.4776626693036863E-2</v>
      </c>
      <c r="EZ230" s="15">
        <v>1.1320655416405404E-2</v>
      </c>
      <c r="FA230" s="15">
        <v>6.7271218858099748E-3</v>
      </c>
      <c r="FB230" s="15">
        <v>-6.33790990642374E-3</v>
      </c>
      <c r="FC230" s="15">
        <v>-1.6438726343159835E-2</v>
      </c>
      <c r="FD230" s="15">
        <v>3.8366722864873726E-3</v>
      </c>
      <c r="FE230" s="15">
        <v>4.8461446915067444E-3</v>
      </c>
      <c r="FF230" s="15">
        <v>3.1190460219492778E-3</v>
      </c>
      <c r="FG230" s="15">
        <v>1.8969788597238847E-2</v>
      </c>
      <c r="FH230" s="15">
        <v>4.9926682269781789E-3</v>
      </c>
      <c r="FI230" s="15">
        <v>-2.3900573727538886E-4</v>
      </c>
      <c r="FJ230" s="15">
        <v>7.1955081743235033E-3</v>
      </c>
      <c r="FK230" s="15">
        <v>1.4957001417324285E-3</v>
      </c>
      <c r="FL230" s="15">
        <v>3.6480727153672646E-3</v>
      </c>
      <c r="FM230" s="15">
        <v>-7.5103270522276907E-4</v>
      </c>
      <c r="FN230" s="15">
        <v>3.8602586852669291E-4</v>
      </c>
      <c r="FO230" s="15">
        <v>2.0007566327535527E-2</v>
      </c>
      <c r="FP230" s="15">
        <v>4.8380898116819927E-3</v>
      </c>
      <c r="FQ230" s="15">
        <v>3.1305462277777308E-3</v>
      </c>
      <c r="FR230" s="15">
        <v>3.4282733999151369E-3</v>
      </c>
      <c r="FS230" s="15">
        <v>4.5061490596039009E-3</v>
      </c>
      <c r="FT230" s="15">
        <v>5.2219439811516249E-3</v>
      </c>
      <c r="FU230" s="15">
        <v>4.2479306974964829E-3</v>
      </c>
      <c r="FV230" s="15">
        <v>3.7980738804752564E-3</v>
      </c>
      <c r="FW230" s="15">
        <v>4.196036066686744E-3</v>
      </c>
      <c r="FX230" s="15">
        <v>4.8587232778518428E-3</v>
      </c>
      <c r="FY230" s="15">
        <v>-4.8052247520525282E-2</v>
      </c>
      <c r="FZ230" s="15">
        <v>-2.2984070637298935E-2</v>
      </c>
      <c r="GA230" s="15">
        <v>2.5844577797042804E-3</v>
      </c>
      <c r="GB230" s="15">
        <v>1.2891852676173793E-2</v>
      </c>
      <c r="GC230" s="15">
        <v>1.532780577586401E-2</v>
      </c>
      <c r="GD230" s="15">
        <v>5.4907481804165907E-3</v>
      </c>
      <c r="GE230" s="15">
        <v>8.0003867734036033E-3</v>
      </c>
      <c r="GF230" s="15">
        <v>0</v>
      </c>
      <c r="GG230" s="15">
        <v>1.0960063725836175E-2</v>
      </c>
      <c r="GH230" s="15">
        <v>5.0647266396082547E-3</v>
      </c>
      <c r="GI230" s="15">
        <v>1.3861617097659937E-3</v>
      </c>
      <c r="GJ230" s="15">
        <v>1.0462597172932043E-3</v>
      </c>
      <c r="GK230" s="15">
        <v>3.9832755315939682E-3</v>
      </c>
      <c r="GL230" s="15">
        <v>-2.773335110898121E-3</v>
      </c>
      <c r="GM230" s="15">
        <v>5.9297766809762393E-3</v>
      </c>
      <c r="GN230" s="15">
        <v>-5.2571174140609248E-3</v>
      </c>
      <c r="GO230" s="15">
        <v>1.7079423451561158E-3</v>
      </c>
      <c r="GP230" s="15">
        <v>2.4045142446121482E-3</v>
      </c>
      <c r="GQ230" s="15">
        <v>2.7257745877516935E-3</v>
      </c>
      <c r="GR230" s="15">
        <v>-6.4074778706465973E-3</v>
      </c>
      <c r="GS230" s="15">
        <v>-2.193371000004932E-2</v>
      </c>
      <c r="GT230" s="15">
        <v>-5.3509727929712874E-3</v>
      </c>
      <c r="GU230" s="15">
        <v>-1.3491637232689545E-3</v>
      </c>
      <c r="GV230" s="15">
        <v>-6.5875381847566973E-3</v>
      </c>
      <c r="GW230" s="15">
        <v>-5.538764106507334E-3</v>
      </c>
      <c r="GX230" s="15">
        <v>4.6047663867481176E-3</v>
      </c>
      <c r="GY230" s="15">
        <v>9.5923996914395078E-3</v>
      </c>
      <c r="GZ230" s="15">
        <v>8.6183262278049838E-4</v>
      </c>
      <c r="HA230" s="15">
        <v>3.6021651917926131E-3</v>
      </c>
      <c r="HB230" s="15">
        <v>1.4044014386118624E-2</v>
      </c>
      <c r="HC230" s="15">
        <v>1.4746095685192591E-2</v>
      </c>
      <c r="HD230" s="15">
        <v>9.1200933628196434E-3</v>
      </c>
      <c r="HE230" s="15">
        <v>1.969788291751615E-2</v>
      </c>
      <c r="HF230" s="15">
        <v>1.3847896858793535E-2</v>
      </c>
      <c r="HG230" s="15">
        <v>1.0985268820200929E-2</v>
      </c>
      <c r="HH230" s="15">
        <v>4.5092515907649185E-3</v>
      </c>
      <c r="HI230" s="15">
        <v>5.8269809765408064E-3</v>
      </c>
      <c r="HJ230" s="15">
        <v>1.1795246420039417E-2</v>
      </c>
      <c r="HK230" s="15">
        <v>1.3522517869658721E-2</v>
      </c>
      <c r="HL230" s="15">
        <v>4.7036775339345588E-3</v>
      </c>
      <c r="HM230" s="15">
        <v>1.3597694707167074E-2</v>
      </c>
      <c r="HN230" s="15">
        <v>7.2227313133805312E-3</v>
      </c>
      <c r="HO230" s="15">
        <v>6.8424497190711E-3</v>
      </c>
      <c r="HP230" s="15">
        <v>-2.9861053542879542E-3</v>
      </c>
      <c r="HQ230" s="15">
        <v>8.3945928430262957E-3</v>
      </c>
      <c r="HR230" s="15">
        <v>-9.3059996909694541E-3</v>
      </c>
      <c r="HS230" s="15">
        <v>-1.0116817804653752E-2</v>
      </c>
      <c r="HT230" s="15">
        <v>5.0770120900492915E-3</v>
      </c>
      <c r="HU230" s="15">
        <v>-2.4686291080291104E-3</v>
      </c>
      <c r="HV230" s="15">
        <v>8.3549322293295473E-3</v>
      </c>
      <c r="HW230" s="15">
        <v>-2.0725396019723123E-3</v>
      </c>
      <c r="HX230" s="15">
        <v>3.0721990369700588E-3</v>
      </c>
      <c r="HY230" s="15">
        <v>-1.8862845797737878E-3</v>
      </c>
      <c r="HZ230" s="15">
        <v>2.9605284781401039E-3</v>
      </c>
      <c r="IA230" s="15">
        <v>2.9343974105641747E-3</v>
      </c>
      <c r="IB230" s="15">
        <v>2.8916194931294333E-2</v>
      </c>
      <c r="IC230" s="15">
        <v>1.7042484321506554E-2</v>
      </c>
      <c r="ID230" s="15">
        <v>1.407421713546521E-2</v>
      </c>
      <c r="IE230" s="15">
        <v>4.7354309072993751E-3</v>
      </c>
      <c r="IF230" s="15">
        <v>1.6061322533763828E-2</v>
      </c>
      <c r="IG230" s="15">
        <v>5.2870213789069928E-3</v>
      </c>
      <c r="IH230" s="15">
        <v>5.7447839568917965E-3</v>
      </c>
      <c r="II230" s="15">
        <v>2.5729737743061228E-3</v>
      </c>
      <c r="IJ230" s="15">
        <v>3.7902761737808269E-3</v>
      </c>
      <c r="IK230" s="15">
        <v>5.0422331770195589E-3</v>
      </c>
      <c r="IL230" s="15">
        <v>-3.9309039962076948E-3</v>
      </c>
      <c r="IM230" s="15">
        <v>1.2838378988110357E-2</v>
      </c>
      <c r="IN230" s="15">
        <v>3.9682591756204488E-3</v>
      </c>
      <c r="IO230" s="15">
        <v>-4.4651992191995305E-3</v>
      </c>
      <c r="IP230" s="15">
        <v>-2.4470818670990004E-4</v>
      </c>
      <c r="IQ230" s="15">
        <v>5.0933896191030208E-3</v>
      </c>
      <c r="IR230" s="15">
        <v>6.395128148793461E-3</v>
      </c>
      <c r="IS230" s="15">
        <v>9.2775254641214045E-3</v>
      </c>
      <c r="IT230" s="15">
        <v>-1.028776457813107E-2</v>
      </c>
      <c r="IU230" s="15">
        <v>7.9532582971643655E-3</v>
      </c>
      <c r="IV230" s="15">
        <v>1.308673434570703E-3</v>
      </c>
      <c r="IW230" s="15">
        <v>1.2867014568480856E-2</v>
      </c>
      <c r="IX230" s="15">
        <v>2.3606568339739065E-3</v>
      </c>
      <c r="IY230" s="15">
        <v>2.7495205663694545E-3</v>
      </c>
      <c r="IZ230" s="15">
        <v>-9.0293459859225344E-4</v>
      </c>
      <c r="JA230" s="15">
        <v>2.308936606477986E-3</v>
      </c>
      <c r="JB230" s="15">
        <v>1.2243581105711408E-2</v>
      </c>
      <c r="JC230" s="15">
        <v>4.2662180747337587E-3</v>
      </c>
      <c r="JD230" s="15">
        <v>7.3976559292685366E-3</v>
      </c>
      <c r="JE230" s="15">
        <v>8.1399635460075882E-3</v>
      </c>
      <c r="JF230" s="15">
        <v>2.6188308799865397E-3</v>
      </c>
      <c r="JG230" s="15">
        <v>4.514680354526613E-3</v>
      </c>
      <c r="JH230" s="15">
        <v>-7.3432995694273863E-4</v>
      </c>
      <c r="JI230" s="15">
        <v>2.2149661192529075E-3</v>
      </c>
      <c r="JJ230" s="15">
        <v>6.2625121396239353E-3</v>
      </c>
      <c r="JK230" s="15">
        <v>7.8822229411333752E-4</v>
      </c>
      <c r="JL230" s="15">
        <v>2.5910499795120882E-2</v>
      </c>
      <c r="JM230" s="15">
        <v>5.9169496791219422E-3</v>
      </c>
      <c r="JN230" s="15">
        <v>3.3090465650484212E-3</v>
      </c>
      <c r="JO230" s="15">
        <v>5.2302563801041712E-3</v>
      </c>
      <c r="JP230" s="15">
        <v>4.5063031856627037E-3</v>
      </c>
      <c r="JQ230" s="15">
        <v>3.1245587130502377E-3</v>
      </c>
      <c r="JR230" s="15">
        <v>1.0776213419463689E-2</v>
      </c>
      <c r="JS230" s="15">
        <v>-6.1893271960419037E-3</v>
      </c>
      <c r="JT230" s="15">
        <v>2.2095463627817918E-2</v>
      </c>
      <c r="JU230" s="15">
        <v>4.5610034998195143E-4</v>
      </c>
      <c r="JV230" s="15">
        <v>7.6246703696014433E-3</v>
      </c>
      <c r="JW230" s="15">
        <v>1.0242052231828827E-2</v>
      </c>
      <c r="JX230" s="15">
        <v>6.813562584941456E-3</v>
      </c>
      <c r="JY230" s="15">
        <v>2.6531063609090965E-4</v>
      </c>
      <c r="JZ230" s="15">
        <v>9.0105732281729519E-3</v>
      </c>
      <c r="KA230" s="15">
        <v>5.602968942896012E-3</v>
      </c>
      <c r="KB230" s="15">
        <v>7.4618774717468625E-3</v>
      </c>
      <c r="KC230" s="15">
        <v>8.4704534814889817E-3</v>
      </c>
      <c r="KD230" s="15">
        <v>1.4974677979957096E-3</v>
      </c>
      <c r="KE230" s="15">
        <v>2.2655382306893044E-2</v>
      </c>
      <c r="KF230" s="15">
        <v>5.532920346793254E-3</v>
      </c>
      <c r="KG230" s="15">
        <v>1.2119134741437842E-2</v>
      </c>
      <c r="KH230" s="15">
        <v>-8.0742838460104395E-4</v>
      </c>
      <c r="KI230" s="15">
        <v>4.5906737085990501E-3</v>
      </c>
      <c r="KJ230" s="15">
        <v>1.1197312037681558E-2</v>
      </c>
      <c r="KK230" s="15">
        <v>-3.9363085358063024E-3</v>
      </c>
      <c r="KL230" s="15">
        <v>1.2415814012458603E-2</v>
      </c>
      <c r="KM230" s="15">
        <v>-4.8576940540937696E-2</v>
      </c>
      <c r="KN230" s="15">
        <v>2.3871950350833098E-2</v>
      </c>
      <c r="KO230" s="15">
        <v>2.8559301908460889E-2</v>
      </c>
      <c r="KP230" s="15">
        <v>1.0154769042463839E-2</v>
      </c>
      <c r="KQ230" s="15">
        <v>-2.2497197340154416E-3</v>
      </c>
      <c r="KR230" s="15">
        <v>1.3561718992187281E-2</v>
      </c>
      <c r="KS230" s="15">
        <v>-1.3633019282917699E-2</v>
      </c>
      <c r="KT230" s="15">
        <v>-2.3275155977083893E-3</v>
      </c>
      <c r="KU230" s="15">
        <v>2.2034529664349137E-3</v>
      </c>
      <c r="KV230" s="15">
        <v>9.4722377525066279E-3</v>
      </c>
      <c r="KW230" s="15">
        <v>2.4452607493663865E-3</v>
      </c>
      <c r="KX230" s="15">
        <v>1.2536326186741772E-2</v>
      </c>
      <c r="KY230" s="15">
        <v>6.5366752161309999E-3</v>
      </c>
      <c r="KZ230" s="15">
        <v>5.4611786215673494E-3</v>
      </c>
      <c r="LA230" s="15">
        <v>5.5881295751466385E-3</v>
      </c>
      <c r="LB230" s="15">
        <v>-8.728074917482502E-3</v>
      </c>
      <c r="LC230" s="15">
        <v>7.0891625674121663E-3</v>
      </c>
      <c r="LD230" s="15">
        <v>5.9640279609023536E-3</v>
      </c>
      <c r="LE230" s="15">
        <v>6.7213588165020762E-3</v>
      </c>
      <c r="LF230" s="15">
        <v>4.6600380878139619E-3</v>
      </c>
      <c r="LG230" s="15">
        <v>1.3937862336866287E-2</v>
      </c>
      <c r="LH230" s="15">
        <v>3.7243990909822727E-3</v>
      </c>
      <c r="LI230" s="15">
        <v>-2.3596046814011993E-3</v>
      </c>
      <c r="LJ230" s="15">
        <v>4.8672194276752857E-3</v>
      </c>
      <c r="LK230" s="15">
        <v>-3.0582934106971904E-3</v>
      </c>
      <c r="LL230" s="15">
        <v>3.5543441383841762E-3</v>
      </c>
      <c r="LM230" s="15">
        <v>3.3003330286569214E-3</v>
      </c>
      <c r="LN230" s="15">
        <v>3.7864490525030409E-3</v>
      </c>
      <c r="LO230" s="15">
        <v>4.8199142357398606E-3</v>
      </c>
      <c r="LP230" s="15">
        <v>3.5682464265178763E-3</v>
      </c>
      <c r="LQ230" s="15">
        <v>1.4103759665484671E-2</v>
      </c>
      <c r="LR230" s="15">
        <v>1.0328159852259895E-2</v>
      </c>
      <c r="LS230" s="15">
        <v>-3.164837806469568E-3</v>
      </c>
      <c r="LT230" s="15">
        <v>1.8978428782532163E-2</v>
      </c>
      <c r="LU230" s="15">
        <v>-4.7307900244205527E-3</v>
      </c>
      <c r="LV230" s="15">
        <v>5.8513917684640867E-3</v>
      </c>
      <c r="LW230" s="15">
        <v>9.4318077174131796E-3</v>
      </c>
      <c r="LX230" s="15">
        <v>-7.2962467091810049E-3</v>
      </c>
      <c r="LY230" s="15">
        <v>5.5902102148512713E-3</v>
      </c>
      <c r="LZ230" s="15">
        <v>6.8728792877620504E-3</v>
      </c>
      <c r="MA230" s="15">
        <v>7.2374230937545048E-3</v>
      </c>
      <c r="MB230" s="15">
        <v>3.6282186850825865E-3</v>
      </c>
      <c r="MC230" s="15">
        <v>3.3882333078175658E-3</v>
      </c>
      <c r="MD230" s="15">
        <v>-9.2307698862087602E-4</v>
      </c>
      <c r="ME230" s="15">
        <v>1.0388331823772664E-2</v>
      </c>
      <c r="MF230" s="15">
        <v>1.9235255907669946E-2</v>
      </c>
      <c r="MG230" s="15">
        <v>1.9433180538490843E-2</v>
      </c>
      <c r="MH230" s="15">
        <v>-6.8603913113591511E-4</v>
      </c>
      <c r="MI230" s="15">
        <v>8.1934092119893658E-3</v>
      </c>
      <c r="MJ230" s="15">
        <v>-7.0559072751293925E-3</v>
      </c>
      <c r="MK230" s="15">
        <v>-7.3801072976226456E-3</v>
      </c>
      <c r="ML230" s="15">
        <v>-3.421145998471254E-3</v>
      </c>
      <c r="MM230" s="15">
        <v>-1.7958699828116848E-3</v>
      </c>
      <c r="MN230" s="15">
        <v>2.221208508670891E-2</v>
      </c>
      <c r="MO230" s="15">
        <v>1.1748160237309778E-2</v>
      </c>
      <c r="MP230" s="15">
        <v>8.4093680409591282E-5</v>
      </c>
      <c r="MQ230" s="15">
        <v>1.718807530047016E-2</v>
      </c>
      <c r="MR230" s="15">
        <v>7.0588528396246068E-3</v>
      </c>
      <c r="MS230" s="15">
        <v>1.4481347194710656E-2</v>
      </c>
      <c r="MT230" s="15">
        <v>1.2204575592469451E-2</v>
      </c>
      <c r="MU230" s="15">
        <v>-1.0123820999642794E-2</v>
      </c>
      <c r="MV230" s="15">
        <v>1.8115946983506025E-3</v>
      </c>
      <c r="MW230" s="15">
        <v>5.4012788010030146E-3</v>
      </c>
      <c r="MX230" s="15">
        <v>-1.4129615872798594E-2</v>
      </c>
      <c r="MY230" s="15">
        <v>-1.3342230131366103E-3</v>
      </c>
      <c r="MZ230" s="15">
        <v>-2.315888019788534E-3</v>
      </c>
      <c r="NA230" s="15">
        <v>-3.5445318457252915E-3</v>
      </c>
      <c r="NB230" s="15">
        <v>1.9297574494987115E-3</v>
      </c>
      <c r="NC230" s="15">
        <v>6.0257646036696554E-3</v>
      </c>
      <c r="ND230" s="15">
        <v>2.7757234698001488E-3</v>
      </c>
      <c r="NE230" s="15">
        <v>-5.6964754610542923E-3</v>
      </c>
      <c r="NF230" s="15">
        <v>-3.6239051616206566E-2</v>
      </c>
      <c r="NG230" s="15">
        <v>3.2280626524471738E-4</v>
      </c>
      <c r="NH230" s="15">
        <v>3.5314927814709381E-3</v>
      </c>
      <c r="NI230" s="15">
        <v>0</v>
      </c>
      <c r="NJ230" s="15">
        <v>-3.9769806473232425E-3</v>
      </c>
      <c r="NK230" s="15">
        <v>4.5866990658727701E-2</v>
      </c>
      <c r="NL230" s="15">
        <v>-3.8102496174456077E-4</v>
      </c>
      <c r="NM230" s="15">
        <v>-3.7179003241754015E-2</v>
      </c>
      <c r="NN230" s="15">
        <v>-3.3361698965234617E-2</v>
      </c>
      <c r="NO230" s="15">
        <v>6.4412461028570747E-3</v>
      </c>
      <c r="NP230" s="15">
        <v>-5.1485262242587379E-3</v>
      </c>
      <c r="NQ230" s="15">
        <v>8.7391317734382204E-3</v>
      </c>
      <c r="NR230" s="15">
        <v>8.9239437368033078E-3</v>
      </c>
      <c r="NS230" s="15">
        <v>1.3445277789962667E-2</v>
      </c>
      <c r="NT230" s="15">
        <v>5.6134870742143546E-3</v>
      </c>
      <c r="NU230" s="15">
        <v>3.0311158091920849E-3</v>
      </c>
      <c r="NV230" s="15">
        <v>8.0470876829750199E-3</v>
      </c>
      <c r="NW230" s="15">
        <v>-2.6588688889442181E-3</v>
      </c>
      <c r="NX230" s="15">
        <v>3.3107131713346542E-3</v>
      </c>
      <c r="NY230" s="15">
        <v>3.0008290102563283E-3</v>
      </c>
      <c r="NZ230" s="15">
        <v>-2.5082671912256718E-3</v>
      </c>
      <c r="OA230" s="15">
        <v>-2.2002209096025349E-3</v>
      </c>
      <c r="OB230" s="15">
        <v>1.587409466024892E-2</v>
      </c>
      <c r="OC230" s="15">
        <v>-1.5549684364699391E-3</v>
      </c>
      <c r="OD230" s="15">
        <v>7.1956379399753185E-3</v>
      </c>
      <c r="OE230" s="15">
        <v>-2.731106607647841E-3</v>
      </c>
      <c r="OF230" s="15">
        <v>2.5062669760597587E-3</v>
      </c>
      <c r="OG230" s="15">
        <v>-1.9755550482232324E-2</v>
      </c>
      <c r="OH230" s="15">
        <v>1.5727395116003275E-3</v>
      </c>
      <c r="OI230" s="15">
        <v>1.3400127420275734E-2</v>
      </c>
      <c r="OJ230" s="15">
        <v>7.3745252428122701E-3</v>
      </c>
      <c r="OK230" s="15">
        <v>7.7939753918453338E-3</v>
      </c>
      <c r="OL230" s="15">
        <v>6.2105571736856347E-3</v>
      </c>
      <c r="OM230" s="15">
        <v>1.0756158937424095E-3</v>
      </c>
      <c r="ON230" s="15">
        <v>9.7179180938491011E-3</v>
      </c>
      <c r="OO230" s="15">
        <v>9.0036219328718005E-3</v>
      </c>
      <c r="OP230" s="15">
        <v>9.2663091650971151E-3</v>
      </c>
      <c r="OQ230" s="15">
        <v>6.282743179495209E-3</v>
      </c>
      <c r="OR230" s="15">
        <v>3.3163859712617358E-3</v>
      </c>
      <c r="OS230" s="15">
        <v>4.67935343009253E-3</v>
      </c>
      <c r="OT230" s="15">
        <v>2.129926257824849E-3</v>
      </c>
      <c r="OU230" s="15">
        <v>2.9824801528983711E-3</v>
      </c>
      <c r="OV230" s="15">
        <v>-5.4096313099352301E-3</v>
      </c>
      <c r="OW230" s="15">
        <v>7.7519768043179237E-3</v>
      </c>
      <c r="OX230" s="15">
        <v>-2.6729050327252905E-3</v>
      </c>
      <c r="OY230" s="15">
        <v>-8.9705970453677637E-3</v>
      </c>
      <c r="OZ230" s="15">
        <v>-6.3622118718464583E-3</v>
      </c>
      <c r="PA230" s="15">
        <v>7.0005670931026099E-3</v>
      </c>
      <c r="PB230" s="15">
        <v>1.9119058695490187E-3</v>
      </c>
      <c r="PC230" s="15">
        <v>4.6262378992550951E-2</v>
      </c>
      <c r="PD230" s="15">
        <v>1.4028286163188054E-2</v>
      </c>
      <c r="PE230" s="15">
        <v>6.3039530833090733E-3</v>
      </c>
      <c r="PF230" s="15">
        <v>5.1386184742477307E-3</v>
      </c>
      <c r="PG230" s="15">
        <v>-3.5272433163967185E-3</v>
      </c>
      <c r="PH230" s="15">
        <v>-2.8235312876067182E-3</v>
      </c>
      <c r="PI230" s="15">
        <v>-5.6745058120535874E-3</v>
      </c>
      <c r="PJ230" s="15">
        <v>1.6111710256068904E-2</v>
      </c>
      <c r="PK230" s="15">
        <v>1.0207554475962731E-3</v>
      </c>
      <c r="PL230" s="15">
        <v>2.0182009597372565E-2</v>
      </c>
      <c r="PM230" s="15">
        <v>6.2754944011183048E-4</v>
      </c>
      <c r="PN230" s="15">
        <v>-2.7365096668894077E-2</v>
      </c>
      <c r="PO230" s="15">
        <v>-5.1757842856032148E-3</v>
      </c>
      <c r="PP230" s="15">
        <v>-1.577411471051715E-4</v>
      </c>
      <c r="PQ230" s="15">
        <v>-2.8631812674327267E-2</v>
      </c>
      <c r="PR230" s="15">
        <v>1.2340920953962473E-2</v>
      </c>
      <c r="PS230" s="15">
        <v>6.7786986492279376E-3</v>
      </c>
      <c r="PT230" s="15">
        <v>1.4780102016957742E-2</v>
      </c>
      <c r="PU230" s="15">
        <v>1.0203223662115115E-2</v>
      </c>
      <c r="PV230" s="15">
        <v>5.6649351326407875E-3</v>
      </c>
      <c r="PW230" s="15">
        <v>-2.4821607531538073E-3</v>
      </c>
      <c r="PX230" s="15">
        <v>-4.8571854484612854E-3</v>
      </c>
      <c r="PY230" s="15">
        <v>2.6665721541111321E-3</v>
      </c>
      <c r="PZ230" s="15">
        <v>-3.6311315174386875E-3</v>
      </c>
      <c r="QA230" s="15">
        <v>-9.2343215488478346E-4</v>
      </c>
      <c r="QB230" s="15">
        <v>-1.9902979576706405E-3</v>
      </c>
      <c r="QC230" s="15">
        <v>-1.7329094080086323E-2</v>
      </c>
      <c r="QD230" s="15">
        <v>7.2261459935443802E-3</v>
      </c>
      <c r="QE230" s="15">
        <v>1.6655314623103131E-3</v>
      </c>
      <c r="QF230" s="15">
        <v>5.3972133040523108E-3</v>
      </c>
      <c r="QG230" s="15">
        <v>6.3129031907516739E-3</v>
      </c>
      <c r="QH230" s="15">
        <v>2.3376370031215825E-3</v>
      </c>
      <c r="QI230" s="15">
        <v>5.2286649306875887E-3</v>
      </c>
      <c r="QJ230" s="15">
        <v>0</v>
      </c>
      <c r="QK230" s="15">
        <v>-4.1541098264135075E-3</v>
      </c>
      <c r="QL230" s="15">
        <v>3.4275954722674975E-3</v>
      </c>
      <c r="QM230" s="15">
        <v>-4.6098204781614719E-3</v>
      </c>
      <c r="QN230" s="15">
        <v>7.7296428700556882E-3</v>
      </c>
      <c r="QO230" s="15">
        <v>5.7954217791322371E-4</v>
      </c>
      <c r="QP230" s="15">
        <v>1.2819927491342612E-2</v>
      </c>
      <c r="QQ230" s="15">
        <v>-1.5884298787712564E-3</v>
      </c>
      <c r="QR230" s="15">
        <v>1.3080463494911182E-2</v>
      </c>
      <c r="QS230" s="15">
        <v>1.9642862358686494E-2</v>
      </c>
      <c r="QT230" s="15">
        <v>8.9301941744202654E-3</v>
      </c>
      <c r="QU230" s="15">
        <v>3.3486183030041673E-2</v>
      </c>
      <c r="QV230" s="15">
        <v>5.2504583496536094E-3</v>
      </c>
      <c r="QW230" s="15">
        <v>-1.6947278506143446E-2</v>
      </c>
      <c r="QX230" s="15">
        <v>-3.0424584387145608E-3</v>
      </c>
      <c r="QY230" s="15">
        <v>1.5439803892333036E-2</v>
      </c>
      <c r="QZ230" s="15">
        <v>1.6693806620064932E-2</v>
      </c>
      <c r="RA230" s="15">
        <v>4.3959265122871938E-4</v>
      </c>
      <c r="RB230" s="15">
        <v>7.0623680746532257E-3</v>
      </c>
      <c r="RC230" s="15">
        <v>9.3452295206650302E-3</v>
      </c>
      <c r="RD230" s="15">
        <v>2.8315261957383604E-3</v>
      </c>
      <c r="RE230" s="15">
        <v>1.6130974919455258E-2</v>
      </c>
      <c r="RF230" s="15">
        <v>1.3723695158818218E-2</v>
      </c>
      <c r="RG230" s="15">
        <v>1.2504871046146625E-2</v>
      </c>
      <c r="RH230" s="15">
        <v>6.6231499582833997E-3</v>
      </c>
      <c r="RI230" s="15">
        <v>-6.6445427186687242E-3</v>
      </c>
      <c r="RJ230" s="15">
        <v>4.1615902782284669E-3</v>
      </c>
      <c r="RK230" s="15">
        <v>1.2290541130511368E-2</v>
      </c>
      <c r="RL230" s="15">
        <v>-3.1099998214708737E-2</v>
      </c>
      <c r="RM230" s="15">
        <v>2.4145189908869755E-2</v>
      </c>
      <c r="RN230" s="15">
        <v>3.0792941960615791E-3</v>
      </c>
      <c r="RO230" s="15">
        <v>-1.8220472699447688E-3</v>
      </c>
      <c r="RP230" s="15">
        <v>-1.0548524184874845E-3</v>
      </c>
      <c r="RQ230" s="15">
        <v>-1.0123007631448565E-2</v>
      </c>
      <c r="RR230" s="15">
        <v>-3.2684622768107447E-3</v>
      </c>
      <c r="RS230" s="15">
        <v>6.9360710364926798E-3</v>
      </c>
      <c r="RT230" s="15">
        <v>-4.3598026889045996E-4</v>
      </c>
      <c r="RU230" s="15">
        <v>-4.6886936892433949E-3</v>
      </c>
      <c r="RV230" s="15">
        <v>-4.4580736971910999E-3</v>
      </c>
      <c r="RW230" s="15">
        <v>-5.4369065967361475E-3</v>
      </c>
      <c r="RX230" s="15">
        <v>1.1966192596475389E-2</v>
      </c>
      <c r="RY230" s="15">
        <v>-3.3518386552952702E-2</v>
      </c>
      <c r="RZ230" s="15">
        <v>3.8693572801234977E-3</v>
      </c>
      <c r="SA230" s="15">
        <v>8.5776801217940599E-3</v>
      </c>
      <c r="SB230" s="15">
        <v>9.9082492569468762E-3</v>
      </c>
      <c r="SC230" s="15">
        <v>3.285086621302901E-3</v>
      </c>
      <c r="SD230" s="15">
        <v>-2.9703316067104354E-2</v>
      </c>
      <c r="SE230" s="15">
        <v>-1.6008541305673179E-3</v>
      </c>
      <c r="SF230" s="15">
        <v>7.1479932652871508E-3</v>
      </c>
      <c r="SG230" s="15">
        <v>8.3929064094847104E-3</v>
      </c>
      <c r="SH230" s="15">
        <v>-2.5284463533587487E-3</v>
      </c>
      <c r="SI230" s="15">
        <v>1.1744690910151616E-2</v>
      </c>
      <c r="SJ230" s="15">
        <v>-2.3322909976884656E-3</v>
      </c>
      <c r="SK230" s="15">
        <v>-2.5457516248260939E-2</v>
      </c>
      <c r="SL230" s="15">
        <v>7.2875996629875152E-3</v>
      </c>
      <c r="SM230" s="15">
        <v>2.0744736097628815E-4</v>
      </c>
      <c r="SN230" s="15">
        <v>1.0002313186793579E-2</v>
      </c>
      <c r="SO230" s="15">
        <v>1.8703484252445935E-2</v>
      </c>
      <c r="SP230" s="15">
        <v>8.4436189801695722E-3</v>
      </c>
      <c r="SQ230" s="15">
        <v>1.9049274095337629E-3</v>
      </c>
      <c r="SR230" s="15">
        <v>9.4912973850826247E-3</v>
      </c>
      <c r="SS230" s="15">
        <v>1.942958882314157E-2</v>
      </c>
      <c r="ST230" s="15">
        <v>3.9357733424864828E-3</v>
      </c>
      <c r="SU230" s="15">
        <v>5.9299797138077171E-3</v>
      </c>
      <c r="SV230" s="15">
        <v>-5.9721478101500761E-3</v>
      </c>
      <c r="SW230" s="15">
        <v>1.2361096823573926E-2</v>
      </c>
      <c r="SX230" s="15">
        <v>1.6444577728504703E-2</v>
      </c>
      <c r="SY230" s="15">
        <v>1.6857117066422806E-2</v>
      </c>
      <c r="SZ230" s="15">
        <v>-5.4478583705998875E-3</v>
      </c>
      <c r="TA230" s="15">
        <v>1.6189568625511025E-3</v>
      </c>
      <c r="TB230" s="15">
        <v>1.5932028563843355E-2</v>
      </c>
      <c r="TC230" s="15">
        <v>-1.0481277467582838E-2</v>
      </c>
      <c r="TD230" s="15">
        <v>6.2383234126917181E-3</v>
      </c>
      <c r="TE230" s="15">
        <v>6.2490904149485509E-3</v>
      </c>
      <c r="TF230" s="15">
        <v>1.0988023848822517E-2</v>
      </c>
      <c r="TG230" s="15">
        <v>3.3423646628879542E-3</v>
      </c>
      <c r="TH230" s="15">
        <v>-5.5039698629372876E-3</v>
      </c>
      <c r="TI230" s="15">
        <v>1.8770102681990468E-2</v>
      </c>
      <c r="TJ230" s="15">
        <v>-4.103411584592453E-3</v>
      </c>
      <c r="TK230" s="15">
        <v>9.4982690393971784E-3</v>
      </c>
      <c r="TL230" s="15">
        <v>3.6789208257953705E-3</v>
      </c>
      <c r="TM230" s="15">
        <v>2.7790661702658068E-3</v>
      </c>
      <c r="TN230" s="15">
        <v>1.7652255245691492E-3</v>
      </c>
      <c r="TO230" s="23">
        <v>4.24371658400894E-3</v>
      </c>
    </row>
    <row r="231" spans="1:535" x14ac:dyDescent="0.35">
      <c r="A231" s="14">
        <v>225</v>
      </c>
      <c r="B231" s="81">
        <v>42664</v>
      </c>
      <c r="C231" s="23">
        <v>4.6744262992960982E-4</v>
      </c>
      <c r="D231" s="43">
        <f ca="1">OFFSET('CAPM Regression Loop'!$AH$6,$A231,'CAPM Regression Loop'!$D$2)</f>
        <v>-7.0422826254129232E-3</v>
      </c>
      <c r="T231" s="14">
        <v>225</v>
      </c>
      <c r="U231" s="14" t="s">
        <v>227</v>
      </c>
      <c r="V231" s="14">
        <v>0.94426962190545394</v>
      </c>
      <c r="W231" s="14">
        <v>9.0055458602553817E-2</v>
      </c>
      <c r="X231" s="14">
        <v>0.30544771853408048</v>
      </c>
      <c r="Y231" s="14">
        <f t="shared" si="12"/>
        <v>-0.61884508678706174</v>
      </c>
      <c r="Z231" s="14">
        <f t="shared" si="11"/>
        <v>0.61884508678706174</v>
      </c>
      <c r="AA231" s="14">
        <f t="shared" si="13"/>
        <v>1</v>
      </c>
      <c r="AF231" s="80"/>
      <c r="AH231" s="81"/>
      <c r="AI231" s="15">
        <v>-1.0478157425524609E-2</v>
      </c>
      <c r="AJ231" s="15">
        <v>-1.7145406954988673E-2</v>
      </c>
      <c r="AK231" s="15">
        <v>4.4486886206845308E-3</v>
      </c>
      <c r="AL231" s="15">
        <v>-3.9373499466828664E-3</v>
      </c>
      <c r="AM231" s="15">
        <v>-1.2709964156412054E-2</v>
      </c>
      <c r="AN231" s="15">
        <v>-8.9575119957057674E-3</v>
      </c>
      <c r="AO231" s="15">
        <v>-5.9084366861663941E-3</v>
      </c>
      <c r="AP231" s="15">
        <v>-3.971685414270106E-3</v>
      </c>
      <c r="AQ231" s="15">
        <v>0</v>
      </c>
      <c r="AR231" s="15">
        <v>-8.8622197364404617E-3</v>
      </c>
      <c r="AS231" s="15">
        <v>3.3136124994155108E-3</v>
      </c>
      <c r="AT231" s="15">
        <v>-1.3828073187550686E-3</v>
      </c>
      <c r="AU231" s="15">
        <v>-2.3820062767641554E-2</v>
      </c>
      <c r="AV231" s="15">
        <v>7.0269133662292471E-4</v>
      </c>
      <c r="AW231" s="15">
        <v>-3.0899190306925995E-3</v>
      </c>
      <c r="AX231" s="15">
        <v>-6.8586280505077528E-3</v>
      </c>
      <c r="AY231" s="15">
        <v>-2.492730829602584E-3</v>
      </c>
      <c r="AZ231" s="15">
        <v>2.88054929578118E-3</v>
      </c>
      <c r="BA231" s="15">
        <v>-5.4621380591206511E-3</v>
      </c>
      <c r="BB231" s="15">
        <v>-1.1261040152474311E-2</v>
      </c>
      <c r="BC231" s="15">
        <v>-1.1659866399693912E-3</v>
      </c>
      <c r="BD231" s="15">
        <v>9.2250929051537051E-4</v>
      </c>
      <c r="BE231" s="15">
        <v>-6.9795710532852169E-3</v>
      </c>
      <c r="BF231" s="15">
        <v>-4.2791710738204793E-3</v>
      </c>
      <c r="BG231" s="15">
        <v>1.6433936288845475E-2</v>
      </c>
      <c r="BH231" s="15">
        <v>-9.9262405627584035E-3</v>
      </c>
      <c r="BI231" s="15">
        <v>-2.2428162115878326E-2</v>
      </c>
      <c r="BJ231" s="15">
        <v>-9.743153484695264E-3</v>
      </c>
      <c r="BK231" s="15">
        <v>-1.0016286421124485E-2</v>
      </c>
      <c r="BL231" s="15">
        <v>-1.4874314805458676E-3</v>
      </c>
      <c r="BM231" s="15">
        <v>-1.8210036421773351E-2</v>
      </c>
      <c r="BN231" s="15">
        <v>1.7602539310117974E-3</v>
      </c>
      <c r="BO231" s="15">
        <v>-6.5305098407766785E-2</v>
      </c>
      <c r="BP231" s="15">
        <v>-4.8500976909840706E-3</v>
      </c>
      <c r="BQ231" s="15">
        <v>2.7625305332117734E-3</v>
      </c>
      <c r="BR231" s="15">
        <v>-1.8687459852910076E-2</v>
      </c>
      <c r="BS231" s="15">
        <v>-2.8656247222265895E-3</v>
      </c>
      <c r="BT231" s="15">
        <v>7.6342871001481571E-3</v>
      </c>
      <c r="BU231" s="15">
        <v>1.0642642387774919E-2</v>
      </c>
      <c r="BV231" s="15">
        <v>1.1681657585585611E-2</v>
      </c>
      <c r="BW231" s="15">
        <v>-8.7767421980708079E-4</v>
      </c>
      <c r="BX231" s="15">
        <v>-4.2823157592063472E-3</v>
      </c>
      <c r="BY231" s="15">
        <v>-4.2811014058364736E-3</v>
      </c>
      <c r="BZ231" s="15">
        <v>-7.6644600988083839E-3</v>
      </c>
      <c r="CA231" s="15">
        <v>-2.0530680542410442E-2</v>
      </c>
      <c r="CB231" s="15">
        <v>-3.4564056405894383E-3</v>
      </c>
      <c r="CC231" s="15">
        <v>3.7198229793217094E-4</v>
      </c>
      <c r="CD231" s="15">
        <v>-7.1002639857518333E-3</v>
      </c>
      <c r="CE231" s="15">
        <v>4.0362377037440134E-3</v>
      </c>
      <c r="CF231" s="15">
        <v>4.9516193901932666E-3</v>
      </c>
      <c r="CG231" s="15">
        <v>-1.0712373814988035E-3</v>
      </c>
      <c r="CH231" s="15">
        <v>-2.8296730110269662E-3</v>
      </c>
      <c r="CI231" s="15">
        <v>-5.6792069701634643E-3</v>
      </c>
      <c r="CJ231" s="15">
        <v>-2.2324552316368303E-3</v>
      </c>
      <c r="CK231" s="15">
        <v>8.6477354185628633E-3</v>
      </c>
      <c r="CL231" s="15">
        <v>-9.627029827164086E-3</v>
      </c>
      <c r="CM231" s="15">
        <v>9.5094599498323482E-4</v>
      </c>
      <c r="CN231" s="15">
        <v>-1.5471325884137226E-3</v>
      </c>
      <c r="CO231" s="15">
        <v>6.6205478055891397E-3</v>
      </c>
      <c r="CP231" s="15">
        <v>-2.0753346551600452E-4</v>
      </c>
      <c r="CQ231" s="15">
        <v>-4.1152321451066549E-3</v>
      </c>
      <c r="CR231" s="15">
        <v>-5.0671397081141249E-4</v>
      </c>
      <c r="CS231" s="15">
        <v>-3.6854240135061099E-3</v>
      </c>
      <c r="CT231" s="15">
        <v>-4.1117764604785808E-3</v>
      </c>
      <c r="CU231" s="15">
        <v>-2.8960344596520903E-3</v>
      </c>
      <c r="CV231" s="15">
        <v>1.9120464716254415E-3</v>
      </c>
      <c r="CW231" s="15">
        <v>-3.0528704467638661E-2</v>
      </c>
      <c r="CX231" s="15">
        <v>1.8757877070556789E-2</v>
      </c>
      <c r="CY231" s="15">
        <v>-1.0421559084591334E-2</v>
      </c>
      <c r="CZ231" s="15">
        <v>-5.3820769506825461E-3</v>
      </c>
      <c r="DA231" s="15">
        <v>-6.7742837266733897E-3</v>
      </c>
      <c r="DB231" s="15">
        <v>-8.2915596133449308E-3</v>
      </c>
      <c r="DC231" s="15">
        <v>-4.874561623484046E-3</v>
      </c>
      <c r="DD231" s="15">
        <v>-1.7461707746677508E-3</v>
      </c>
      <c r="DE231" s="15">
        <v>-2.0171457456186906E-4</v>
      </c>
      <c r="DF231" s="15">
        <v>4.0454388452992093E-3</v>
      </c>
      <c r="DG231" s="15">
        <v>1.1100752801381782E-2</v>
      </c>
      <c r="DH231" s="15">
        <v>-5.705581722359368E-3</v>
      </c>
      <c r="DI231" s="15">
        <v>-3.4690136546175888E-3</v>
      </c>
      <c r="DJ231" s="15">
        <v>-9.2271915848517305E-3</v>
      </c>
      <c r="DK231" s="15">
        <v>9.0237031726437544E-3</v>
      </c>
      <c r="DL231" s="15">
        <v>2.1926398761075651E-3</v>
      </c>
      <c r="DM231" s="15">
        <v>2.0500060873085316E-2</v>
      </c>
      <c r="DN231" s="15">
        <v>3.625839634206672E-2</v>
      </c>
      <c r="DO231" s="15">
        <v>-1.0435618077493115E-2</v>
      </c>
      <c r="DP231" s="15">
        <v>-1.1159820239008227E-2</v>
      </c>
      <c r="DQ231" s="15">
        <v>-4.2531104490211386E-2</v>
      </c>
      <c r="DR231" s="15">
        <v>3.6939366786642433E-2</v>
      </c>
      <c r="DS231" s="15">
        <v>1.6304709024943569E-2</v>
      </c>
      <c r="DT231" s="15">
        <v>4.2105263779931992E-4</v>
      </c>
      <c r="DU231" s="15">
        <v>-3.385165023102419E-2</v>
      </c>
      <c r="DV231" s="15">
        <v>1.5987213636970735E-3</v>
      </c>
      <c r="DW231" s="15">
        <v>-1.1925781468885292E-2</v>
      </c>
      <c r="DX231" s="15">
        <v>4.4388919179111207E-3</v>
      </c>
      <c r="DY231" s="15">
        <v>-1.9103570993681856E-2</v>
      </c>
      <c r="DZ231" s="15">
        <v>0</v>
      </c>
      <c r="EA231" s="15">
        <v>2.8361714039837156E-3</v>
      </c>
      <c r="EB231" s="15">
        <v>-3.4917591248435804E-3</v>
      </c>
      <c r="EC231" s="15">
        <v>-4.5167898611234159E-3</v>
      </c>
      <c r="ED231" s="15">
        <v>4.2360706455883829E-3</v>
      </c>
      <c r="EE231" s="15">
        <v>1.6743757467686755E-2</v>
      </c>
      <c r="EF231" s="15">
        <v>-2.6811781695472159E-3</v>
      </c>
      <c r="EG231" s="15">
        <v>-4.6055105038516255E-3</v>
      </c>
      <c r="EH231" s="15">
        <v>2.741273989463569E-3</v>
      </c>
      <c r="EI231" s="15">
        <v>2.644338253090202E-3</v>
      </c>
      <c r="EJ231" s="15">
        <v>5.0870256956395913E-3</v>
      </c>
      <c r="EK231" s="15">
        <v>-3.1777944494300006E-2</v>
      </c>
      <c r="EL231" s="15">
        <v>-1.0075651988741587E-2</v>
      </c>
      <c r="EM231" s="15">
        <v>9.8757421123630337E-3</v>
      </c>
      <c r="EN231" s="15">
        <v>-4.0192082686269694E-3</v>
      </c>
      <c r="EO231" s="15">
        <v>1.2043841031896432E-3</v>
      </c>
      <c r="EP231" s="15">
        <v>-7.1569818221849067E-3</v>
      </c>
      <c r="EQ231" s="15">
        <v>-1.6386740114772633E-2</v>
      </c>
      <c r="ER231" s="15">
        <v>2.2535220804434748E-3</v>
      </c>
      <c r="ES231" s="15">
        <v>1.923792190742038E-2</v>
      </c>
      <c r="ET231" s="15">
        <v>-3.3161996656094983E-4</v>
      </c>
      <c r="EU231" s="15">
        <v>3.8160656826382103E-4</v>
      </c>
      <c r="EV231" s="15">
        <v>-1.6493488812402367E-3</v>
      </c>
      <c r="EW231" s="15">
        <v>-1.1266548933761957E-3</v>
      </c>
      <c r="EX231" s="15">
        <v>8.5440178000365744E-3</v>
      </c>
      <c r="EY231" s="15">
        <v>-7.415606685261829E-3</v>
      </c>
      <c r="EZ231" s="15">
        <v>-1.3291556292061439E-2</v>
      </c>
      <c r="FA231" s="15">
        <v>1.2592297468400414E-3</v>
      </c>
      <c r="FB231" s="15">
        <v>-5.6110793473373357E-3</v>
      </c>
      <c r="FC231" s="15">
        <v>-1.0739228946939201E-2</v>
      </c>
      <c r="FD231" s="15">
        <v>-3.6999014458172796E-3</v>
      </c>
      <c r="FE231" s="15">
        <v>-7.0192712258202398E-3</v>
      </c>
      <c r="FF231" s="15">
        <v>3.7092890564729775E-3</v>
      </c>
      <c r="FG231" s="15">
        <v>-3.786858731497126E-3</v>
      </c>
      <c r="FH231" s="15">
        <v>-7.3578106475932119E-4</v>
      </c>
      <c r="FI231" s="15">
        <v>-1.0460097749348109E-2</v>
      </c>
      <c r="FJ231" s="15">
        <v>-9.923092545210184E-3</v>
      </c>
      <c r="FK231" s="15">
        <v>-1.2472715950068814E-4</v>
      </c>
      <c r="FL231" s="15">
        <v>1.0807410929701779E-2</v>
      </c>
      <c r="FM231" s="15">
        <v>3.5533824394390352E-2</v>
      </c>
      <c r="FN231" s="15">
        <v>3.6167464008060354E-2</v>
      </c>
      <c r="FO231" s="15">
        <v>-3.0539343646542927E-2</v>
      </c>
      <c r="FP231" s="15">
        <v>-7.7918424450335233E-3</v>
      </c>
      <c r="FQ231" s="15">
        <v>-3.4430625072108178E-3</v>
      </c>
      <c r="FR231" s="15">
        <v>-2.1110972347683651E-3</v>
      </c>
      <c r="FS231" s="15">
        <v>6.4308903302903314E-3</v>
      </c>
      <c r="FT231" s="15">
        <v>8.4581599229285129E-3</v>
      </c>
      <c r="FU231" s="15">
        <v>-7.3260400920730096E-3</v>
      </c>
      <c r="FV231" s="15">
        <v>3.0170725546086797E-3</v>
      </c>
      <c r="FW231" s="15">
        <v>-3.8738884128938422E-3</v>
      </c>
      <c r="FX231" s="15">
        <v>-5.1137927856751888E-3</v>
      </c>
      <c r="FY231" s="15">
        <v>-2.2939547991587825E-3</v>
      </c>
      <c r="FZ231" s="15">
        <v>-5.8390916807642629E-3</v>
      </c>
      <c r="GA231" s="15">
        <v>5.1890405536760588E-3</v>
      </c>
      <c r="GB231" s="15">
        <v>5.4078415017797411E-4</v>
      </c>
      <c r="GC231" s="15">
        <v>4.2324266579001494E-3</v>
      </c>
      <c r="GD231" s="15">
        <v>1.3774106860950765E-3</v>
      </c>
      <c r="GE231" s="15">
        <v>-5.5983953980660852E-3</v>
      </c>
      <c r="GF231" s="15">
        <v>-6.1312270549365201E-3</v>
      </c>
      <c r="GG231" s="15">
        <v>1.7740758249380618E-3</v>
      </c>
      <c r="GH231" s="15">
        <v>-1.1917421101648621E-2</v>
      </c>
      <c r="GI231" s="15">
        <v>2.4304161029008084E-3</v>
      </c>
      <c r="GJ231" s="15">
        <v>-2.990430644294001E-4</v>
      </c>
      <c r="GK231" s="15">
        <v>-7.9792543631120527E-4</v>
      </c>
      <c r="GL231" s="15">
        <v>-1.0911703159578082E-2</v>
      </c>
      <c r="GM231" s="15">
        <v>5.2311439406436582E-3</v>
      </c>
      <c r="GN231" s="15">
        <v>0</v>
      </c>
      <c r="GO231" s="15">
        <v>-1.5114414810523332E-2</v>
      </c>
      <c r="GP231" s="15">
        <v>-2.2197567383128881E-3</v>
      </c>
      <c r="GQ231" s="15">
        <v>-2.0334863503339587E-2</v>
      </c>
      <c r="GR231" s="15">
        <v>-4.0080213975389337E-3</v>
      </c>
      <c r="GS231" s="15">
        <v>4.5068285401706251E-2</v>
      </c>
      <c r="GT231" s="15">
        <v>-1.4116542223473313E-3</v>
      </c>
      <c r="GU231" s="15">
        <v>-4.5735888171694709E-3</v>
      </c>
      <c r="GV231" s="15">
        <v>-2.2795160161003959E-2</v>
      </c>
      <c r="GW231" s="15">
        <v>-1.5284031165851925E-3</v>
      </c>
      <c r="GX231" s="15">
        <v>-1.040719524853582E-2</v>
      </c>
      <c r="GY231" s="15">
        <v>3.8225577176497251E-3</v>
      </c>
      <c r="GZ231" s="15">
        <v>2.3153587433104746E-2</v>
      </c>
      <c r="HA231" s="15">
        <v>-1.919444725614718E-2</v>
      </c>
      <c r="HB231" s="15">
        <v>4.1684095371795748E-3</v>
      </c>
      <c r="HC231" s="15">
        <v>-1.1402041121954086E-2</v>
      </c>
      <c r="HD231" s="15">
        <v>1.5797634600130568E-2</v>
      </c>
      <c r="HE231" s="15">
        <v>3.1362446147724585E-3</v>
      </c>
      <c r="HF231" s="15">
        <v>-1.6790517912991236E-2</v>
      </c>
      <c r="HG231" s="15">
        <v>2.9420438990930215E-3</v>
      </c>
      <c r="HH231" s="15">
        <v>1.0296880801263659E-2</v>
      </c>
      <c r="HI231" s="15">
        <v>-1.693766941719303E-4</v>
      </c>
      <c r="HJ231" s="15">
        <v>-3.7258858804859653E-3</v>
      </c>
      <c r="HK231" s="15">
        <v>-4.9293394918140578E-3</v>
      </c>
      <c r="HL231" s="15">
        <v>8.9984031277861622E-3</v>
      </c>
      <c r="HM231" s="15">
        <v>-1.3240163758386483E-3</v>
      </c>
      <c r="HN231" s="15">
        <v>-8.5925945412943985E-3</v>
      </c>
      <c r="HO231" s="15">
        <v>3.4388624968500932E-3</v>
      </c>
      <c r="HP231" s="15">
        <v>-2.9772150698405423E-3</v>
      </c>
      <c r="HQ231" s="15">
        <v>-1.339773023363441E-2</v>
      </c>
      <c r="HR231" s="15">
        <v>2.1455865004993406E-2</v>
      </c>
      <c r="HS231" s="15">
        <v>2.1918685707646275E-2</v>
      </c>
      <c r="HT231" s="15">
        <v>2.6502682768334896E-3</v>
      </c>
      <c r="HU231" s="15">
        <v>-6.1620624318118613E-4</v>
      </c>
      <c r="HV231" s="15">
        <v>-3.522885759847097E-3</v>
      </c>
      <c r="HW231" s="15">
        <v>-3.1007776782482708E-3</v>
      </c>
      <c r="HX231" s="15">
        <v>-4.6047663867482902E-3</v>
      </c>
      <c r="HY231" s="15">
        <v>-2.6917900566291109E-4</v>
      </c>
      <c r="HZ231" s="15">
        <v>-4.7654350309685994E-3</v>
      </c>
      <c r="IA231" s="15">
        <v>8.3998324972503209E-4</v>
      </c>
      <c r="IB231" s="15">
        <v>9.0923968614577931E-3</v>
      </c>
      <c r="IC231" s="15">
        <v>3.0068804994748191E-3</v>
      </c>
      <c r="ID231" s="15">
        <v>2.9531707260131118E-3</v>
      </c>
      <c r="IE231" s="15">
        <v>1.199348079834886E-2</v>
      </c>
      <c r="IF231" s="15">
        <v>-9.694893986804818E-3</v>
      </c>
      <c r="IG231" s="15">
        <v>-2.6470047597665757E-3</v>
      </c>
      <c r="IH231" s="15">
        <v>2.0578248863649997E-4</v>
      </c>
      <c r="II231" s="15">
        <v>9.164328495215936E-4</v>
      </c>
      <c r="IJ231" s="15">
        <v>-4.4205945053964789E-3</v>
      </c>
      <c r="IK231" s="15">
        <v>-8.3085371169161534E-3</v>
      </c>
      <c r="IL231" s="15">
        <v>-6.5857410287184113E-3</v>
      </c>
      <c r="IM231" s="15">
        <v>4.1142362003448139E-3</v>
      </c>
      <c r="IN231" s="15">
        <v>-7.920833491443997E-3</v>
      </c>
      <c r="IO231" s="15">
        <v>-2.8311444593072184E-3</v>
      </c>
      <c r="IP231" s="15">
        <v>-3.2977129121886791E-3</v>
      </c>
      <c r="IQ231" s="15">
        <v>-5.375596478602431E-3</v>
      </c>
      <c r="IR231" s="15">
        <v>-2.2342675365929435E-2</v>
      </c>
      <c r="IS231" s="15">
        <v>2.7684415546066084E-3</v>
      </c>
      <c r="IT231" s="15">
        <v>2.0870892691294322E-3</v>
      </c>
      <c r="IU231" s="15">
        <v>-7.2540390634557106E-3</v>
      </c>
      <c r="IV231" s="15">
        <v>-3.9207776624959646E-3</v>
      </c>
      <c r="IW231" s="15">
        <v>1.3574060894010906E-2</v>
      </c>
      <c r="IX231" s="15">
        <v>-1.0189506841039178E-2</v>
      </c>
      <c r="IY231" s="15">
        <v>7.554158447343408E-3</v>
      </c>
      <c r="IZ231" s="15">
        <v>-7.4929168188657795E-3</v>
      </c>
      <c r="JA231" s="15">
        <v>-1.1491737588813038E-2</v>
      </c>
      <c r="JB231" s="15">
        <v>-2.1506205220963505E-2</v>
      </c>
      <c r="JC231" s="15">
        <v>4.2844966998379858E-3</v>
      </c>
      <c r="JD231" s="15">
        <v>-1.0601644247679608E-3</v>
      </c>
      <c r="JE231" s="15">
        <v>-5.6170641658043778E-3</v>
      </c>
      <c r="JF231" s="15">
        <v>-2.0301916007509657E-3</v>
      </c>
      <c r="JG231" s="15">
        <v>-2.5823126034726844E-3</v>
      </c>
      <c r="JH231" s="15">
        <v>2.5199509345131947E-3</v>
      </c>
      <c r="JI231" s="15">
        <v>7.5907107615643087E-3</v>
      </c>
      <c r="JJ231" s="15">
        <v>-1.2552049242440251E-2</v>
      </c>
      <c r="JK231" s="15">
        <v>4.8931142493865709E-3</v>
      </c>
      <c r="JL231" s="15">
        <v>-1.4199933036101755E-2</v>
      </c>
      <c r="JM231" s="15">
        <v>4.1705343118689569E-3</v>
      </c>
      <c r="JN231" s="15">
        <v>-7.2374977765099664E-3</v>
      </c>
      <c r="JO231" s="15">
        <v>-8.739627729571358E-3</v>
      </c>
      <c r="JP231" s="15">
        <v>-2.6563952872363169E-4</v>
      </c>
      <c r="JQ231" s="15">
        <v>-7.9343006207066979E-3</v>
      </c>
      <c r="JR231" s="15">
        <v>5.0843650087943199E-3</v>
      </c>
      <c r="JS231" s="15">
        <v>-3.8224722694704051E-3</v>
      </c>
      <c r="JT231" s="15">
        <v>-6.236100387710445E-3</v>
      </c>
      <c r="JU231" s="15">
        <v>-7.600517201032125E-4</v>
      </c>
      <c r="JV231" s="15">
        <v>-2.3522504230288196E-3</v>
      </c>
      <c r="JW231" s="15">
        <v>-5.5889073587460925E-3</v>
      </c>
      <c r="JX231" s="15">
        <v>5.7136482715111677E-3</v>
      </c>
      <c r="JY231" s="15">
        <v>-1.9439786982648724E-3</v>
      </c>
      <c r="JZ231" s="15">
        <v>3.352891900648109E-4</v>
      </c>
      <c r="KA231" s="15">
        <v>9.1078815736734299E-3</v>
      </c>
      <c r="KB231" s="15">
        <v>-2.9461777684514022E-3</v>
      </c>
      <c r="KC231" s="15">
        <v>-2.3710740213381122E-3</v>
      </c>
      <c r="KD231" s="15">
        <v>-1.2526991373495534E-2</v>
      </c>
      <c r="KE231" s="15">
        <v>1.6565330846388421E-2</v>
      </c>
      <c r="KF231" s="15">
        <v>3.363805731252749E-3</v>
      </c>
      <c r="KG231" s="15">
        <v>1.9023326374578892E-2</v>
      </c>
      <c r="KH231" s="15">
        <v>1.4807837396505373E-3</v>
      </c>
      <c r="KI231" s="15">
        <v>1.5349197180837407E-3</v>
      </c>
      <c r="KJ231" s="15">
        <v>-4.5485559119437584E-4</v>
      </c>
      <c r="KK231" s="15">
        <v>-1.427551991185335E-3</v>
      </c>
      <c r="KL231" s="15">
        <v>2.2661135883665647E-2</v>
      </c>
      <c r="KM231" s="15">
        <v>3.4345583500435982E-3</v>
      </c>
      <c r="KN231" s="15">
        <v>-3.782510419978507E-3</v>
      </c>
      <c r="KO231" s="15">
        <v>-1.546422569758159E-2</v>
      </c>
      <c r="KP231" s="15">
        <v>4.7585148082539561E-3</v>
      </c>
      <c r="KQ231" s="15">
        <v>-1.3191464754362371E-2</v>
      </c>
      <c r="KR231" s="15">
        <v>-5.1880790817779446E-3</v>
      </c>
      <c r="KS231" s="15">
        <v>2.3128907956031119E-2</v>
      </c>
      <c r="KT231" s="15">
        <v>-1.2541418506520999E-2</v>
      </c>
      <c r="KU231" s="15">
        <v>-1.4840316147359884E-2</v>
      </c>
      <c r="KV231" s="15">
        <v>3.5926527518991818E-3</v>
      </c>
      <c r="KW231" s="15">
        <v>-9.9657562696271722E-3</v>
      </c>
      <c r="KX231" s="15">
        <v>-4.3573053689557007E-3</v>
      </c>
      <c r="KY231" s="15">
        <v>-7.6100589822901479E-3</v>
      </c>
      <c r="KZ231" s="15">
        <v>-3.3409294553247929E-3</v>
      </c>
      <c r="LA231" s="15">
        <v>-6.6069783642494313E-3</v>
      </c>
      <c r="LB231" s="15">
        <v>-6.242456095328826E-3</v>
      </c>
      <c r="LC231" s="15">
        <v>-5.6667178783365675E-3</v>
      </c>
      <c r="LD231" s="15">
        <v>-7.1935363125098586E-3</v>
      </c>
      <c r="LE231" s="15">
        <v>-6.7213588165021274E-3</v>
      </c>
      <c r="LF231" s="15">
        <v>1.0815531641498913E-2</v>
      </c>
      <c r="LG231" s="15">
        <v>6.8877167696437657E-3</v>
      </c>
      <c r="LH231" s="15">
        <v>-2.1299262578248533E-3</v>
      </c>
      <c r="LI231" s="15">
        <v>3.305007729836345E-3</v>
      </c>
      <c r="LJ231" s="15">
        <v>-8.0287775464044382E-3</v>
      </c>
      <c r="LK231" s="15">
        <v>3.7936776821023629E-3</v>
      </c>
      <c r="LL231" s="15">
        <v>1.7684904123354366E-2</v>
      </c>
      <c r="LM231" s="15">
        <v>2.9211315805766323E-3</v>
      </c>
      <c r="LN231" s="15">
        <v>2.6047334023521079E-3</v>
      </c>
      <c r="LO231" s="15">
        <v>-1.56576232406206E-3</v>
      </c>
      <c r="LP231" s="15">
        <v>-3.8650263663725401E-3</v>
      </c>
      <c r="LQ231" s="15">
        <v>-3.0175037983622261E-3</v>
      </c>
      <c r="LR231" s="15">
        <v>8.8943999948156993E-3</v>
      </c>
      <c r="LS231" s="15">
        <v>2.993542015571413E-2</v>
      </c>
      <c r="LT231" s="15">
        <v>-3.5231980073170167E-3</v>
      </c>
      <c r="LU231" s="15">
        <v>-5.6969625874336207E-3</v>
      </c>
      <c r="LV231" s="15">
        <v>-5.5641222798886975E-2</v>
      </c>
      <c r="LW231" s="15">
        <v>2.8469770119281582E-3</v>
      </c>
      <c r="LX231" s="15">
        <v>-1.3100698592578934E-3</v>
      </c>
      <c r="LY231" s="15">
        <v>-6.6616771554600038E-3</v>
      </c>
      <c r="LZ231" s="15">
        <v>-7.6599007958253449E-4</v>
      </c>
      <c r="MA231" s="15">
        <v>1.5250104622887683E-3</v>
      </c>
      <c r="MB231" s="15">
        <v>-1.1752765923573464E-3</v>
      </c>
      <c r="MC231" s="15">
        <v>7.9881998948484311E-3</v>
      </c>
      <c r="MD231" s="15">
        <v>-2.9174684801126418E-3</v>
      </c>
      <c r="ME231" s="15">
        <v>-2.1216415313583563E-3</v>
      </c>
      <c r="MF231" s="15">
        <v>4.4236570216246024E-3</v>
      </c>
      <c r="MG231" s="15">
        <v>2.9472463739620706E-2</v>
      </c>
      <c r="MH231" s="15">
        <v>-7.7099879313632077E-3</v>
      </c>
      <c r="MI231" s="15">
        <v>-1.5510515029056255E-2</v>
      </c>
      <c r="MJ231" s="15">
        <v>2.3870768496106649E-2</v>
      </c>
      <c r="MK231" s="15">
        <v>-1.1696039763191298E-2</v>
      </c>
      <c r="ML231" s="15">
        <v>-4.0899852515250551E-3</v>
      </c>
      <c r="MM231" s="15">
        <v>1.6280130445174675E-2</v>
      </c>
      <c r="MN231" s="15">
        <v>4.1234136652253409E-2</v>
      </c>
      <c r="MO231" s="15">
        <v>6.7939400670221208E-4</v>
      </c>
      <c r="MP231" s="15">
        <v>5.0471064328450521E-4</v>
      </c>
      <c r="MQ231" s="15">
        <v>-8.3144293320023283E-3</v>
      </c>
      <c r="MR231" s="15">
        <v>-1.552235002553517E-2</v>
      </c>
      <c r="MS231" s="15">
        <v>-1.5811665336893529E-2</v>
      </c>
      <c r="MT231" s="15">
        <v>-1.371972739748026E-2</v>
      </c>
      <c r="MU231" s="15">
        <v>-5.0237337027168932E-3</v>
      </c>
      <c r="MV231" s="15">
        <v>6.8228602179813622E-3</v>
      </c>
      <c r="MW231" s="15">
        <v>-3.3892866531162174E-3</v>
      </c>
      <c r="MX231" s="15">
        <v>-1.7993942418536135E-2</v>
      </c>
      <c r="MY231" s="15">
        <v>3.3090521623115245E-2</v>
      </c>
      <c r="MZ231" s="15">
        <v>-1.8109377418775361E-2</v>
      </c>
      <c r="NA231" s="15">
        <v>-7.9295569677144059E-3</v>
      </c>
      <c r="NB231" s="15">
        <v>-2.3152624658381929E-3</v>
      </c>
      <c r="NC231" s="15">
        <v>1.0124338665642189E-2</v>
      </c>
      <c r="ND231" s="15">
        <v>-6.9249157208920919E-3</v>
      </c>
      <c r="NE231" s="15">
        <v>-5.933134988438101E-3</v>
      </c>
      <c r="NF231" s="15">
        <v>-1.0362787035546659E-2</v>
      </c>
      <c r="NG231" s="15">
        <v>-2.2574586313580357E-3</v>
      </c>
      <c r="NH231" s="15">
        <v>1.4751440940219992E-3</v>
      </c>
      <c r="NI231" s="15">
        <v>0</v>
      </c>
      <c r="NJ231" s="15">
        <v>-1.0184022342174333E-2</v>
      </c>
      <c r="NK231" s="15">
        <v>-2.8091982693905968E-3</v>
      </c>
      <c r="NL231" s="15">
        <v>5.7159189895778959E-4</v>
      </c>
      <c r="NM231" s="15">
        <v>-7.2727593290799206E-3</v>
      </c>
      <c r="NN231" s="15">
        <v>-7.4294546785202637E-3</v>
      </c>
      <c r="NO231" s="15">
        <v>-8.8460568810363044E-3</v>
      </c>
      <c r="NP231" s="15">
        <v>-5.515081932426706E-3</v>
      </c>
      <c r="NQ231" s="15">
        <v>1.505835395600493E-3</v>
      </c>
      <c r="NR231" s="15">
        <v>-4.2094247897052108E-3</v>
      </c>
      <c r="NS231" s="15">
        <v>6.1153364721330374E-3</v>
      </c>
      <c r="NT231" s="15">
        <v>6.8590141813817734E-3</v>
      </c>
      <c r="NU231" s="15">
        <v>-4.2765567672603047E-3</v>
      </c>
      <c r="NV231" s="15">
        <v>1.0307759546064667E-2</v>
      </c>
      <c r="NW231" s="15">
        <v>-2.475248788542877E-3</v>
      </c>
      <c r="NX231" s="15">
        <v>-8.7495399281967597E-3</v>
      </c>
      <c r="NY231" s="15">
        <v>-6.1314586616797691E-4</v>
      </c>
      <c r="NZ231" s="15">
        <v>-3.1832678085624488E-3</v>
      </c>
      <c r="OA231" s="15">
        <v>-8.0263108742288213E-3</v>
      </c>
      <c r="OB231" s="15">
        <v>-2.3641790765013301E-3</v>
      </c>
      <c r="OC231" s="15">
        <v>-1.1124960226654526E-2</v>
      </c>
      <c r="OD231" s="15">
        <v>-3.4149151000691241E-3</v>
      </c>
      <c r="OE231" s="15">
        <v>-7.0897142053678178E-3</v>
      </c>
      <c r="OF231" s="15">
        <v>-4.0695000597574154E-3</v>
      </c>
      <c r="OG231" s="15">
        <v>3.2520353863773159E-3</v>
      </c>
      <c r="OH231" s="15">
        <v>-7.3183808076798399E-3</v>
      </c>
      <c r="OI231" s="15">
        <v>5.040890984133739E-3</v>
      </c>
      <c r="OJ231" s="15">
        <v>-4.5446016487018376E-3</v>
      </c>
      <c r="OK231" s="15">
        <v>-5.898599540119078E-3</v>
      </c>
      <c r="OL231" s="15">
        <v>7.7131922946846966E-3</v>
      </c>
      <c r="OM231" s="15">
        <v>-4.0811999510897232E-3</v>
      </c>
      <c r="ON231" s="15">
        <v>1.5430778886954914E-3</v>
      </c>
      <c r="OO231" s="15">
        <v>-9.0036219328719115E-3</v>
      </c>
      <c r="OP231" s="15">
        <v>-3.0263749860429687E-3</v>
      </c>
      <c r="OQ231" s="15">
        <v>-7.7728343507528028E-3</v>
      </c>
      <c r="OR231" s="15">
        <v>2.013265628192171E-2</v>
      </c>
      <c r="OS231" s="15">
        <v>-9.2177584491049992E-3</v>
      </c>
      <c r="OT231" s="15">
        <v>-1.4441533296672726E-2</v>
      </c>
      <c r="OU231" s="15">
        <v>7.6207502303125545E-3</v>
      </c>
      <c r="OV231" s="15">
        <v>-1.0460822184996766E-2</v>
      </c>
      <c r="OW231" s="15">
        <v>-2.4730625570354315E-3</v>
      </c>
      <c r="OX231" s="15">
        <v>9.1800548904697897E-4</v>
      </c>
      <c r="OY231" s="15">
        <v>-1.2646961700767421E-2</v>
      </c>
      <c r="OZ231" s="15">
        <v>9.6466000395553225E-2</v>
      </c>
      <c r="PA231" s="15">
        <v>-5.3893959604666272E-3</v>
      </c>
      <c r="PB231" s="15">
        <v>8.7233494702820928E-3</v>
      </c>
      <c r="PC231" s="15">
        <v>-3.2852739896942632E-3</v>
      </c>
      <c r="PD231" s="15">
        <v>-1.5874484230714137E-2</v>
      </c>
      <c r="PE231" s="15">
        <v>1.6600958367458413E-3</v>
      </c>
      <c r="PF231" s="15">
        <v>-3.788908456958374E-3</v>
      </c>
      <c r="PG231" s="15">
        <v>-2.098692921000361E-2</v>
      </c>
      <c r="PH231" s="15">
        <v>2.8235312876065664E-3</v>
      </c>
      <c r="PI231" s="15">
        <v>1.7906278354813628E-2</v>
      </c>
      <c r="PJ231" s="15">
        <v>-8.0238556543701656E-3</v>
      </c>
      <c r="PK231" s="15">
        <v>-1.0207554475963473E-3</v>
      </c>
      <c r="PL231" s="15">
        <v>-9.8857771421527012E-3</v>
      </c>
      <c r="PM231" s="15">
        <v>2.1995295591912037E-3</v>
      </c>
      <c r="PN231" s="15">
        <v>4.1333684616661745E-2</v>
      </c>
      <c r="PO231" s="15">
        <v>-4.5141577900624542E-3</v>
      </c>
      <c r="PP231" s="15">
        <v>-1.5771626875992915E-4</v>
      </c>
      <c r="PQ231" s="15">
        <v>-3.6684414270426575E-2</v>
      </c>
      <c r="PR231" s="15">
        <v>-1.000900894288357E-3</v>
      </c>
      <c r="PS231" s="15">
        <v>-4.2329650126702667E-3</v>
      </c>
      <c r="PT231" s="15">
        <v>1.75092239150118E-2</v>
      </c>
      <c r="PU231" s="15">
        <v>7.4612948807500001E-4</v>
      </c>
      <c r="PV231" s="15">
        <v>-1.7028526890460961E-3</v>
      </c>
      <c r="PW231" s="15">
        <v>3.1036648129354996E-3</v>
      </c>
      <c r="PX231" s="15">
        <v>-5.751770142088229E-3</v>
      </c>
      <c r="PY231" s="15">
        <v>4.7380597526249799E-3</v>
      </c>
      <c r="PZ231" s="15">
        <v>-1.143295664557792E-2</v>
      </c>
      <c r="QA231" s="15">
        <v>1.7706613810549523E-3</v>
      </c>
      <c r="QB231" s="15">
        <v>-3.0835674452315082E-2</v>
      </c>
      <c r="QC231" s="15">
        <v>-8.7445903887512621E-3</v>
      </c>
      <c r="QD231" s="15">
        <v>-3.0853533275130413E-3</v>
      </c>
      <c r="QE231" s="15">
        <v>5.4176671451609294E-2</v>
      </c>
      <c r="QF231" s="15">
        <v>-1.0141988698950479E-3</v>
      </c>
      <c r="QG231" s="15">
        <v>-3.7530908251531929E-3</v>
      </c>
      <c r="QH231" s="15">
        <v>-3.6058036579779754E-3</v>
      </c>
      <c r="QI231" s="15">
        <v>1.5196749325073549E-2</v>
      </c>
      <c r="QJ231" s="15">
        <v>-1.3253812410685707E-3</v>
      </c>
      <c r="QK231" s="15">
        <v>1.3381508754458254E-3</v>
      </c>
      <c r="QL231" s="15">
        <v>-4.7573829022691172E-3</v>
      </c>
      <c r="QM231" s="15">
        <v>-1.672316093018095E-2</v>
      </c>
      <c r="QN231" s="15">
        <v>-2.1140167128931857E-3</v>
      </c>
      <c r="QO231" s="15">
        <v>-1.3817145553141843E-2</v>
      </c>
      <c r="QP231" s="15">
        <v>2.6317378668277427E-3</v>
      </c>
      <c r="QQ231" s="15">
        <v>-4.3344237235393643E-3</v>
      </c>
      <c r="QR231" s="15">
        <v>-7.9712430307726581E-3</v>
      </c>
      <c r="QS231" s="15">
        <v>3.9745115594557651E-2</v>
      </c>
      <c r="QT231" s="15">
        <v>-7.3600612628731158E-3</v>
      </c>
      <c r="QU231" s="15">
        <v>-4.9710127220204976E-3</v>
      </c>
      <c r="QV231" s="15">
        <v>-2.1034925719886225E-3</v>
      </c>
      <c r="QW231" s="15">
        <v>-3.0472544285610175E-2</v>
      </c>
      <c r="QX231" s="15">
        <v>9.2097998773578091E-4</v>
      </c>
      <c r="QY231" s="15">
        <v>1.0209437689388092E-2</v>
      </c>
      <c r="QZ231" s="15">
        <v>-4.3608241601804524E-3</v>
      </c>
      <c r="RA231" s="15">
        <v>7.6504713297784353E-3</v>
      </c>
      <c r="RB231" s="15">
        <v>7.9365495957363415E-3</v>
      </c>
      <c r="RC231" s="15">
        <v>2.7251686030209206E-3</v>
      </c>
      <c r="RD231" s="15">
        <v>-6.4379589560436727E-3</v>
      </c>
      <c r="RE231" s="15">
        <v>-6.6155308752408326E-3</v>
      </c>
      <c r="RF231" s="15">
        <v>1.4881465124121699E-2</v>
      </c>
      <c r="RG231" s="15">
        <v>1.2135923819584576E-3</v>
      </c>
      <c r="RH231" s="15">
        <v>-1.0740452997825381E-2</v>
      </c>
      <c r="RI231" s="15">
        <v>-9.2364538586194543E-4</v>
      </c>
      <c r="RJ231" s="15">
        <v>-3.8751394025946201E-3</v>
      </c>
      <c r="RK231" s="15">
        <v>-1.8846199693945437E-3</v>
      </c>
      <c r="RL231" s="15">
        <v>7.5295018011572401E-2</v>
      </c>
      <c r="RM231" s="15">
        <v>3.1491580563304446E-3</v>
      </c>
      <c r="RN231" s="15">
        <v>-1.4796188302095987E-2</v>
      </c>
      <c r="RO231" s="15">
        <v>-1.3859818125976734E-2</v>
      </c>
      <c r="RP231" s="15">
        <v>-1.2311877850945225E-2</v>
      </c>
      <c r="RQ231" s="15">
        <v>-1.7295608098527624E-2</v>
      </c>
      <c r="RR231" s="15">
        <v>0</v>
      </c>
      <c r="RS231" s="15">
        <v>-7.4985233433135894E-3</v>
      </c>
      <c r="RT231" s="15">
        <v>-8.1691095391095529E-3</v>
      </c>
      <c r="RU231" s="15">
        <v>2.0658318874227431E-3</v>
      </c>
      <c r="RV231" s="15">
        <v>-1.3256200747134706E-2</v>
      </c>
      <c r="RW231" s="15">
        <v>-2.9832628058863611E-3</v>
      </c>
      <c r="RX231" s="15">
        <v>-2.2371373983564331E-3</v>
      </c>
      <c r="RY231" s="15">
        <v>6.3167205688282257E-4</v>
      </c>
      <c r="RZ231" s="15">
        <v>-2.2779053129939539E-3</v>
      </c>
      <c r="SA231" s="15">
        <v>-6.2639121764274429E-3</v>
      </c>
      <c r="SB231" s="15">
        <v>-1.819836716986094E-3</v>
      </c>
      <c r="SC231" s="15">
        <v>-3.078100660156137E-2</v>
      </c>
      <c r="SD231" s="15">
        <v>6.7908859670182302E-3</v>
      </c>
      <c r="SE231" s="15">
        <v>2.7295303505350175E-2</v>
      </c>
      <c r="SF231" s="15">
        <v>1.7914167656638433E-2</v>
      </c>
      <c r="SG231" s="15">
        <v>1.2541329172110096E-2</v>
      </c>
      <c r="SH231" s="15">
        <v>-4.0951388148275985E-3</v>
      </c>
      <c r="SI231" s="15">
        <v>1.4627755552615571E-2</v>
      </c>
      <c r="SJ231" s="15">
        <v>6.3264198561555629E-2</v>
      </c>
      <c r="SK231" s="15">
        <v>-2.6394494122942001E-2</v>
      </c>
      <c r="SL231" s="15">
        <v>-4.8157699784001111E-3</v>
      </c>
      <c r="SM231" s="15">
        <v>-1.9314346036478403E-2</v>
      </c>
      <c r="SN231" s="15">
        <v>-6.4460765056175715E-3</v>
      </c>
      <c r="SO231" s="15">
        <v>6.7655095379445321E-3</v>
      </c>
      <c r="SP231" s="15">
        <v>-1.4776290543649194E-2</v>
      </c>
      <c r="SQ231" s="15">
        <v>-6.3931103276858633E-3</v>
      </c>
      <c r="SR231" s="15">
        <v>3.5547693509244103E-3</v>
      </c>
      <c r="SS231" s="15">
        <v>6.6616900523484386E-3</v>
      </c>
      <c r="ST231" s="15">
        <v>-5.427315009278991E-3</v>
      </c>
      <c r="SU231" s="15">
        <v>-3.6903371203028767E-3</v>
      </c>
      <c r="SV231" s="15">
        <v>1.6553554516639216E-3</v>
      </c>
      <c r="SW231" s="15">
        <v>-5.6905384463680946E-3</v>
      </c>
      <c r="SX231" s="15">
        <v>-1.0069715510675859E-2</v>
      </c>
      <c r="SY231" s="15">
        <v>5.001250416823734E-4</v>
      </c>
      <c r="SZ231" s="15">
        <v>-6.688988150796652E-3</v>
      </c>
      <c r="TA231" s="15">
        <v>-1.1132383900424394E-2</v>
      </c>
      <c r="TB231" s="15">
        <v>-7.6332257491483089E-3</v>
      </c>
      <c r="TC231" s="15">
        <v>-1.0661159106226427E-2</v>
      </c>
      <c r="TD231" s="15">
        <v>-1.0953557363037715E-2</v>
      </c>
      <c r="TE231" s="15">
        <v>-3.5756891494487641E-3</v>
      </c>
      <c r="TF231" s="15">
        <v>-6.2080904300795825E-3</v>
      </c>
      <c r="TG231" s="15">
        <v>-6.7882674524134736E-3</v>
      </c>
      <c r="TH231" s="15">
        <v>-1.2782449286924669E-2</v>
      </c>
      <c r="TI231" s="15">
        <v>-1.255246607111986E-2</v>
      </c>
      <c r="TJ231" s="15">
        <v>-1.636661576467626E-3</v>
      </c>
      <c r="TK231" s="15">
        <v>8.8930539320264106E-3</v>
      </c>
      <c r="TL231" s="15">
        <v>-5.3963295227044926E-3</v>
      </c>
      <c r="TM231" s="15">
        <v>2.476781451898205E-3</v>
      </c>
      <c r="TN231" s="15">
        <v>-7.0422826254129232E-3</v>
      </c>
      <c r="TO231" s="23">
        <v>4.6744262992960982E-4</v>
      </c>
    </row>
    <row r="232" spans="1:535" x14ac:dyDescent="0.35">
      <c r="A232" s="14">
        <v>226</v>
      </c>
      <c r="B232" s="81">
        <v>42663</v>
      </c>
      <c r="C232" s="23">
        <v>-1.8684609322288483E-3</v>
      </c>
      <c r="D232" s="43">
        <f ca="1">OFFSET('CAPM Regression Loop'!$AH$6,$A232,'CAPM Regression Loop'!$D$2)</f>
        <v>3.7105793965355534E-3</v>
      </c>
      <c r="T232" s="14">
        <v>226</v>
      </c>
      <c r="U232" s="14" t="s">
        <v>228</v>
      </c>
      <c r="V232" s="14">
        <v>1.228202426981843</v>
      </c>
      <c r="W232" s="14">
        <v>0.26049752281728322</v>
      </c>
      <c r="X232" s="14">
        <v>8.1657724852132768E-2</v>
      </c>
      <c r="Y232" s="14">
        <f t="shared" si="12"/>
        <v>0.87602532459361437</v>
      </c>
      <c r="Z232" s="14">
        <f t="shared" si="11"/>
        <v>0.87602532459361437</v>
      </c>
      <c r="AA232" s="14">
        <f t="shared" si="13"/>
        <v>1</v>
      </c>
      <c r="AF232" s="80"/>
      <c r="AH232" s="81"/>
      <c r="AI232" s="15">
        <v>6.5167809409596208E-4</v>
      </c>
      <c r="AJ232" s="15">
        <v>-9.8497914882901246E-4</v>
      </c>
      <c r="AK232" s="15">
        <v>-6.5601758916547809E-3</v>
      </c>
      <c r="AL232" s="15">
        <v>-5.1242634992663396E-4</v>
      </c>
      <c r="AM232" s="15">
        <v>5.3575905406845949E-3</v>
      </c>
      <c r="AN232" s="15">
        <v>4.8420232412730753E-3</v>
      </c>
      <c r="AO232" s="15">
        <v>1.8080987929516297E-2</v>
      </c>
      <c r="AP232" s="15">
        <v>-6.6131558917172303E-3</v>
      </c>
      <c r="AQ232" s="15">
        <v>5.8872398906319309E-3</v>
      </c>
      <c r="AR232" s="15">
        <v>2.4885635787238004E-2</v>
      </c>
      <c r="AS232" s="15">
        <v>-9.4786736954597306E-4</v>
      </c>
      <c r="AT232" s="15">
        <v>-6.7711281827086021E-3</v>
      </c>
      <c r="AU232" s="15">
        <v>-4.7726850369601559E-2</v>
      </c>
      <c r="AV232" s="15">
        <v>4.9327138281064107E-3</v>
      </c>
      <c r="AW232" s="15">
        <v>-1.6440612005669184E-3</v>
      </c>
      <c r="AX232" s="15">
        <v>-4.440927203425672E-3</v>
      </c>
      <c r="AY232" s="15">
        <v>-5.7923207045043222E-3</v>
      </c>
      <c r="AZ232" s="15">
        <v>-1.1712240628928376E-3</v>
      </c>
      <c r="BA232" s="15">
        <v>-1.1119145207181817E-2</v>
      </c>
      <c r="BB232" s="15">
        <v>1.805282907095981E-2</v>
      </c>
      <c r="BC232" s="15">
        <v>-1.0597880280272623E-2</v>
      </c>
      <c r="BD232" s="15">
        <v>2.3076035639505718E-4</v>
      </c>
      <c r="BE232" s="15">
        <v>-3.1130293339390442E-3</v>
      </c>
      <c r="BF232" s="15">
        <v>-1.6935888661426517E-2</v>
      </c>
      <c r="BG232" s="15">
        <v>1.9408916547223516E-3</v>
      </c>
      <c r="BH232" s="15">
        <v>5.1929348022669219E-3</v>
      </c>
      <c r="BI232" s="15">
        <v>5.6973968074236405E-3</v>
      </c>
      <c r="BJ232" s="15">
        <v>2.4606283470509735E-2</v>
      </c>
      <c r="BK232" s="15">
        <v>-1.7434699937849744E-2</v>
      </c>
      <c r="BL232" s="15">
        <v>1.1897681355887508E-3</v>
      </c>
      <c r="BM232" s="15">
        <v>1.7794356987762758E-2</v>
      </c>
      <c r="BN232" s="15">
        <v>2.1164029063774721E-3</v>
      </c>
      <c r="BO232" s="15">
        <v>2.767838742214462E-2</v>
      </c>
      <c r="BP232" s="15">
        <v>-4.3888593599885227E-3</v>
      </c>
      <c r="BQ232" s="15">
        <v>-5.6585240811419992E-3</v>
      </c>
      <c r="BR232" s="15">
        <v>2.6040066794578045E-3</v>
      </c>
      <c r="BS232" s="15">
        <v>-2.4497307341391139E-3</v>
      </c>
      <c r="BT232" s="15">
        <v>-4.2580989821035054E-3</v>
      </c>
      <c r="BU232" s="15">
        <v>-9.0540602906156922E-3</v>
      </c>
      <c r="BV232" s="15">
        <v>1.2821486402528129E-2</v>
      </c>
      <c r="BW232" s="15">
        <v>-3.3937303359014527E-3</v>
      </c>
      <c r="BX232" s="15">
        <v>1.6138146002308959E-3</v>
      </c>
      <c r="BY232" s="15">
        <v>-6.1616722672792343E-3</v>
      </c>
      <c r="BZ232" s="15">
        <v>-6.991597470721732E-3</v>
      </c>
      <c r="CA232" s="15">
        <v>-1.3145729212502504E-2</v>
      </c>
      <c r="CB232" s="15">
        <v>-2.6627002966758506E-3</v>
      </c>
      <c r="CC232" s="15">
        <v>3.5780880514980021E-3</v>
      </c>
      <c r="CD232" s="15">
        <v>2.6233012607975267E-2</v>
      </c>
      <c r="CE232" s="15">
        <v>9.8299468279826486E-3</v>
      </c>
      <c r="CF232" s="15">
        <v>1.2030561625721458E-2</v>
      </c>
      <c r="CG232" s="15">
        <v>-6.0487642171601456E-3</v>
      </c>
      <c r="CH232" s="15">
        <v>8.9203557218618442E-3</v>
      </c>
      <c r="CI232" s="15">
        <v>-9.4377420926807336E-3</v>
      </c>
      <c r="CJ232" s="15">
        <v>1.2551427629227433E-3</v>
      </c>
      <c r="CK232" s="15">
        <v>8.6439785090672114E-2</v>
      </c>
      <c r="CL232" s="15">
        <v>-3.750957593416046E-3</v>
      </c>
      <c r="CM232" s="15">
        <v>-5.5722361577131884E-3</v>
      </c>
      <c r="CN232" s="15">
        <v>-2.4998174917834808E-3</v>
      </c>
      <c r="CO232" s="15">
        <v>5.4496047675646848E-3</v>
      </c>
      <c r="CP232" s="15">
        <v>7.4984729600357349E-3</v>
      </c>
      <c r="CQ232" s="15">
        <v>4.8887270914964639E-3</v>
      </c>
      <c r="CR232" s="15">
        <v>-1.7714796483820044E-3</v>
      </c>
      <c r="CS232" s="15">
        <v>-1.2708212121954852E-3</v>
      </c>
      <c r="CT232" s="15">
        <v>4.6922606005378852E-3</v>
      </c>
      <c r="CU232" s="15">
        <v>-7.4906717291577376E-3</v>
      </c>
      <c r="CV232" s="15">
        <v>-1.1039320331304012E-2</v>
      </c>
      <c r="CW232" s="15">
        <v>1.5198678579694709E-2</v>
      </c>
      <c r="CX232" s="15">
        <v>4.4032270150503344E-2</v>
      </c>
      <c r="CY232" s="15">
        <v>-1.0115631427687594E-2</v>
      </c>
      <c r="CZ232" s="15">
        <v>-2.3562429736887672E-2</v>
      </c>
      <c r="DA232" s="15">
        <v>9.7775896181152115E-3</v>
      </c>
      <c r="DB232" s="15">
        <v>6.1028960125848013E-3</v>
      </c>
      <c r="DC232" s="15">
        <v>2.2909517465557624E-3</v>
      </c>
      <c r="DD232" s="15">
        <v>-9.3141410586576063E-3</v>
      </c>
      <c r="DE232" s="15">
        <v>2.0189790827573515E-3</v>
      </c>
      <c r="DF232" s="15">
        <v>-2.8024306057020105E-3</v>
      </c>
      <c r="DG232" s="15">
        <v>-7.7625481574960815E-3</v>
      </c>
      <c r="DH232" s="15">
        <v>4.9074970830313537E-3</v>
      </c>
      <c r="DI232" s="15">
        <v>-1.5690638576157597E-2</v>
      </c>
      <c r="DJ232" s="15">
        <v>-2.409174577732278E-2</v>
      </c>
      <c r="DK232" s="15">
        <v>-4.3415408281371245E-3</v>
      </c>
      <c r="DL232" s="15">
        <v>-1.6637249180541273E-2</v>
      </c>
      <c r="DM232" s="15">
        <v>1.7140216083655027E-2</v>
      </c>
      <c r="DN232" s="15">
        <v>-1.8553893453566389E-3</v>
      </c>
      <c r="DO232" s="15">
        <v>1.2364258983898768E-2</v>
      </c>
      <c r="DP232" s="15">
        <v>0</v>
      </c>
      <c r="DQ232" s="15">
        <v>5.4245222191048395E-3</v>
      </c>
      <c r="DR232" s="15">
        <v>3.3791124598849934E-2</v>
      </c>
      <c r="DS232" s="15">
        <v>9.8329209162388333E-3</v>
      </c>
      <c r="DT232" s="15">
        <v>-5.2504583496536077E-3</v>
      </c>
      <c r="DU232" s="15">
        <v>2.7881483244520364E-2</v>
      </c>
      <c r="DV232" s="15">
        <v>-1.4544396796788614E-4</v>
      </c>
      <c r="DW232" s="15">
        <v>-8.0259730107658123E-3</v>
      </c>
      <c r="DX232" s="15">
        <v>6.4730158421661863E-4</v>
      </c>
      <c r="DY232" s="15">
        <v>-3.0651153959652427E-2</v>
      </c>
      <c r="DZ232" s="15">
        <v>-1.0938266399567596E-2</v>
      </c>
      <c r="EA232" s="15">
        <v>-9.1469122681940469E-3</v>
      </c>
      <c r="EB232" s="15">
        <v>-2.5142649353682906E-3</v>
      </c>
      <c r="EC232" s="15">
        <v>-8.6647610032415841E-3</v>
      </c>
      <c r="ED232" s="15">
        <v>-2.6977567185416857E-3</v>
      </c>
      <c r="EE232" s="15">
        <v>-3.7021040714053482E-4</v>
      </c>
      <c r="EF232" s="15">
        <v>-1.0341677879286902E-2</v>
      </c>
      <c r="EG232" s="15">
        <v>-2.4180873047330604E-4</v>
      </c>
      <c r="EH232" s="15">
        <v>-4.1895001658283585E-3</v>
      </c>
      <c r="EI232" s="15">
        <v>1.3247959544142116E-3</v>
      </c>
      <c r="EJ232" s="15">
        <v>1.2016616614760967E-2</v>
      </c>
      <c r="EK232" s="15">
        <v>2.1999053995367782E-2</v>
      </c>
      <c r="EL232" s="15">
        <v>2.2302769211290634E-3</v>
      </c>
      <c r="EM232" s="15">
        <v>-3.9381875589977813E-3</v>
      </c>
      <c r="EN232" s="15">
        <v>2.9011401736214943E-3</v>
      </c>
      <c r="EO232" s="15">
        <v>-5.5281957877951361E-3</v>
      </c>
      <c r="EP232" s="15">
        <v>3.9400364837396794E-3</v>
      </c>
      <c r="EQ232" s="15">
        <v>-7.2448644185045116E-3</v>
      </c>
      <c r="ER232" s="15">
        <v>-6.3718356510637413E-3</v>
      </c>
      <c r="ES232" s="15">
        <v>-3.1634714505379873E-3</v>
      </c>
      <c r="ET232" s="15">
        <v>-6.2799743657520387E-3</v>
      </c>
      <c r="EU232" s="15">
        <v>-4.9495627411668157E-3</v>
      </c>
      <c r="EV232" s="15">
        <v>-2.3775749484569824E-2</v>
      </c>
      <c r="EW232" s="15">
        <v>-1.4069647419078651E-2</v>
      </c>
      <c r="EX232" s="15">
        <v>-7.4799992566657965E-3</v>
      </c>
      <c r="EY232" s="15">
        <v>-6.1710159006637122E-3</v>
      </c>
      <c r="EZ232" s="15">
        <v>4.6339203794930984E-4</v>
      </c>
      <c r="FA232" s="15">
        <v>1.0362787035546437E-2</v>
      </c>
      <c r="FB232" s="15">
        <v>-3.9188842159463989E-3</v>
      </c>
      <c r="FC232" s="15">
        <v>1.4338973354087681E-4</v>
      </c>
      <c r="FD232" s="15">
        <v>-1.3668673533266831E-3</v>
      </c>
      <c r="FE232" s="15">
        <v>1.3599043958877486E-2</v>
      </c>
      <c r="FF232" s="15">
        <v>-5.2122663900976167E-3</v>
      </c>
      <c r="FG232" s="15">
        <v>3.6062065767288954E-3</v>
      </c>
      <c r="FH232" s="15">
        <v>-1.0535654960333643E-2</v>
      </c>
      <c r="FI232" s="15">
        <v>1.897997888940884E-2</v>
      </c>
      <c r="FJ232" s="15">
        <v>-1.2182891799477631E-2</v>
      </c>
      <c r="FK232" s="15">
        <v>3.8392919176832761E-2</v>
      </c>
      <c r="FL232" s="15">
        <v>1.0871929751021542E-3</v>
      </c>
      <c r="FM232" s="15">
        <v>3.8971210663642838E-3</v>
      </c>
      <c r="FN232" s="15">
        <v>4.8154186148665701E-3</v>
      </c>
      <c r="FO232" s="15">
        <v>2.9842722232094943E-2</v>
      </c>
      <c r="FP232" s="15">
        <v>-1.0961128655257328E-2</v>
      </c>
      <c r="FQ232" s="15">
        <v>-5.0906556354077754E-3</v>
      </c>
      <c r="FR232" s="15">
        <v>-1.1662321789515671E-2</v>
      </c>
      <c r="FS232" s="15">
        <v>-1.773044558422375E-2</v>
      </c>
      <c r="FT232" s="15">
        <v>-1.0277582758240185E-2</v>
      </c>
      <c r="FU232" s="15">
        <v>0</v>
      </c>
      <c r="FV232" s="15">
        <v>-7.7624152144743983E-3</v>
      </c>
      <c r="FW232" s="15">
        <v>3.7660775131074966E-3</v>
      </c>
      <c r="FX232" s="15">
        <v>3.7048908555326466E-3</v>
      </c>
      <c r="FY232" s="15">
        <v>-2.7124685236257818E-2</v>
      </c>
      <c r="FZ232" s="15">
        <v>-4.6565774997431899E-4</v>
      </c>
      <c r="GA232" s="15">
        <v>-2.0417640503759089E-3</v>
      </c>
      <c r="GB232" s="15">
        <v>-1.8014776985110666E-3</v>
      </c>
      <c r="GC232" s="15">
        <v>-2.9041646742913661E-3</v>
      </c>
      <c r="GD232" s="15">
        <v>-0.11387003722356816</v>
      </c>
      <c r="GE232" s="15">
        <v>-3.3440545632385833E-3</v>
      </c>
      <c r="GF232" s="15">
        <v>2.4479816386400372E-3</v>
      </c>
      <c r="GG232" s="15">
        <v>-5.2360171984723843E-3</v>
      </c>
      <c r="GH232" s="15">
        <v>-3.7560035809986805E-3</v>
      </c>
      <c r="GI232" s="15">
        <v>-1.4951399852963478E-2</v>
      </c>
      <c r="GJ232" s="15">
        <v>1.1880732272676187E-2</v>
      </c>
      <c r="GK232" s="15">
        <v>4.7971309264267584E-3</v>
      </c>
      <c r="GL232" s="15">
        <v>-1.5791970434626045E-3</v>
      </c>
      <c r="GM232" s="15">
        <v>-1.4392594373033609E-3</v>
      </c>
      <c r="GN232" s="15">
        <v>-3.4350242330794438E-3</v>
      </c>
      <c r="GO232" s="15">
        <v>-9.9003169477764295E-3</v>
      </c>
      <c r="GP232" s="15">
        <v>2.7754666720358535E-3</v>
      </c>
      <c r="GQ232" s="15">
        <v>8.6237899265956229E-3</v>
      </c>
      <c r="GR232" s="15">
        <v>-5.1433766377906006E-3</v>
      </c>
      <c r="GS232" s="15">
        <v>-9.8801085997071107E-3</v>
      </c>
      <c r="GT232" s="15">
        <v>1.8826488146165888E-3</v>
      </c>
      <c r="GU232" s="15">
        <v>-5.0870256956394846E-3</v>
      </c>
      <c r="GV232" s="15">
        <v>8.0923564645178706E-3</v>
      </c>
      <c r="GW232" s="15">
        <v>1.6983699734572906E-3</v>
      </c>
      <c r="GX232" s="15">
        <v>-1.2172856037516375E-3</v>
      </c>
      <c r="GY232" s="15">
        <v>-1.4100113122658075E-3</v>
      </c>
      <c r="GZ232" s="15">
        <v>-2.4062562779028586E-4</v>
      </c>
      <c r="HA232" s="15">
        <v>-2.6219192599085533E-4</v>
      </c>
      <c r="HB232" s="15">
        <v>-3.336116522010369E-3</v>
      </c>
      <c r="HC232" s="15">
        <v>-2.8303119369893102E-3</v>
      </c>
      <c r="HD232" s="15">
        <v>-8.4579605980223348E-4</v>
      </c>
      <c r="HE232" s="15">
        <v>4.2588713571820027E-3</v>
      </c>
      <c r="HF232" s="15">
        <v>1.8784536519855611E-2</v>
      </c>
      <c r="HG232" s="15">
        <v>-4.4684928539710858E-3</v>
      </c>
      <c r="HH232" s="15">
        <v>-9.0909717012519625E-3</v>
      </c>
      <c r="HI232" s="15">
        <v>-5.5733973015603426E-3</v>
      </c>
      <c r="HJ232" s="15">
        <v>-1.3587703278000017E-2</v>
      </c>
      <c r="HK232" s="15">
        <v>-1.6043320396912496E-3</v>
      </c>
      <c r="HL232" s="15">
        <v>2.4074345146236308E-2</v>
      </c>
      <c r="HM232" s="15">
        <v>-1.4690762154382427E-3</v>
      </c>
      <c r="HN232" s="15">
        <v>-2.7341097004682838E-3</v>
      </c>
      <c r="HO232" s="15">
        <v>-1.4484260462362789E-2</v>
      </c>
      <c r="HP232" s="15">
        <v>-1.6330596535084518E-2</v>
      </c>
      <c r="HQ232" s="15">
        <v>3.5413014823772984E-3</v>
      </c>
      <c r="HR232" s="15">
        <v>1.5785322930497896E-3</v>
      </c>
      <c r="HS232" s="15">
        <v>5.9535798001048596E-3</v>
      </c>
      <c r="HT232" s="15">
        <v>-5.428894984114141E-3</v>
      </c>
      <c r="HU232" s="15">
        <v>-1.4068944463989366E-2</v>
      </c>
      <c r="HV232" s="15">
        <v>-4.6999722435754161E-3</v>
      </c>
      <c r="HW232" s="15">
        <v>3.4405642864784939E-4</v>
      </c>
      <c r="HX232" s="15">
        <v>-7.2477906439709873E-3</v>
      </c>
      <c r="HY232" s="15">
        <v>1.3139369526197894E-2</v>
      </c>
      <c r="HZ232" s="15">
        <v>-9.3008747498075344E-3</v>
      </c>
      <c r="IA232" s="15">
        <v>1.68208618298488E-3</v>
      </c>
      <c r="IB232" s="15">
        <v>-3.1446566794717194E-3</v>
      </c>
      <c r="IC232" s="15">
        <v>-5.7427919585027682E-3</v>
      </c>
      <c r="ID232" s="15">
        <v>-6.6233441217892468E-3</v>
      </c>
      <c r="IE232" s="15">
        <v>-2.8741724069636831E-2</v>
      </c>
      <c r="IF232" s="15">
        <v>-1.0543487776701199E-2</v>
      </c>
      <c r="IG232" s="15">
        <v>-1.1322892321267569E-3</v>
      </c>
      <c r="IH232" s="15">
        <v>0</v>
      </c>
      <c r="II232" s="15">
        <v>0</v>
      </c>
      <c r="IJ232" s="15">
        <v>-1.5009662650565289E-2</v>
      </c>
      <c r="IK232" s="15">
        <v>2.2413886497094429E-3</v>
      </c>
      <c r="IL232" s="15">
        <v>-6.5426526579558967E-3</v>
      </c>
      <c r="IM232" s="15">
        <v>1.9220766780818053E-2</v>
      </c>
      <c r="IN232" s="15">
        <v>1.0907396189193171E-2</v>
      </c>
      <c r="IO232" s="15">
        <v>-2.8231517036797753E-3</v>
      </c>
      <c r="IP232" s="15">
        <v>2.197266509029616E-3</v>
      </c>
      <c r="IQ232" s="15">
        <v>4.099814889444546E-3</v>
      </c>
      <c r="IR232" s="15">
        <v>-5.1693762237868092E-3</v>
      </c>
      <c r="IS232" s="15">
        <v>2.8555583773014078E-3</v>
      </c>
      <c r="IT232" s="15">
        <v>5.3323302885881895E-3</v>
      </c>
      <c r="IU232" s="15">
        <v>-8.820855708004418E-3</v>
      </c>
      <c r="IV232" s="15">
        <v>-4.3384015985981298E-3</v>
      </c>
      <c r="IW232" s="15">
        <v>1.5585672502862408E-2</v>
      </c>
      <c r="IX232" s="15">
        <v>2.6028125053428729E-3</v>
      </c>
      <c r="IY232" s="15">
        <v>-1.2014233689480705E-3</v>
      </c>
      <c r="IZ232" s="15">
        <v>-1.863683581736501E-2</v>
      </c>
      <c r="JA232" s="15">
        <v>6.8791832854421635E-3</v>
      </c>
      <c r="JB232" s="15">
        <v>-1.4174346809733935E-3</v>
      </c>
      <c r="JC232" s="15">
        <v>3.440863609903911E-3</v>
      </c>
      <c r="JD232" s="15">
        <v>-7.9156086126610861E-3</v>
      </c>
      <c r="JE232" s="15">
        <v>-6.4590514116778849E-3</v>
      </c>
      <c r="JF232" s="15">
        <v>-7.8201767058335443E-3</v>
      </c>
      <c r="JG232" s="15">
        <v>-1.3448809812613084E-2</v>
      </c>
      <c r="JH232" s="15">
        <v>-5.347325978924791E-3</v>
      </c>
      <c r="JI232" s="15">
        <v>3.7308121908076878E-3</v>
      </c>
      <c r="JJ232" s="15">
        <v>1.7174190098848412E-3</v>
      </c>
      <c r="JK232" s="15">
        <v>-7.6303251299167513E-3</v>
      </c>
      <c r="JL232" s="15">
        <v>-6.4045762418976334E-3</v>
      </c>
      <c r="JM232" s="15">
        <v>-1.7012067202178379E-3</v>
      </c>
      <c r="JN232" s="15">
        <v>-2.6870896633617539E-2</v>
      </c>
      <c r="JO232" s="15">
        <v>6.0073855926983015E-3</v>
      </c>
      <c r="JP232" s="15">
        <v>3.1923410989729535E-3</v>
      </c>
      <c r="JQ232" s="15">
        <v>-2.2554280776158702E-3</v>
      </c>
      <c r="JR232" s="15">
        <v>-2.6840684353929955E-3</v>
      </c>
      <c r="JS232" s="15">
        <v>-2.3047322249801851E-2</v>
      </c>
      <c r="JT232" s="15">
        <v>-3.5461030067505889E-3</v>
      </c>
      <c r="JU232" s="15">
        <v>5.7909335863802298E-3</v>
      </c>
      <c r="JV232" s="15">
        <v>-5.8565321127129833E-3</v>
      </c>
      <c r="JW232" s="15">
        <v>3.520610275473241E-4</v>
      </c>
      <c r="JX232" s="15">
        <v>-7.9899979910967311E-3</v>
      </c>
      <c r="JY232" s="15">
        <v>-2.1310850162524715E-2</v>
      </c>
      <c r="JZ232" s="15">
        <v>2.350177344953673E-3</v>
      </c>
      <c r="KA232" s="15">
        <v>-2.059732963010727E-3</v>
      </c>
      <c r="KB232" s="15">
        <v>-4.2903983617993838E-3</v>
      </c>
      <c r="KC232" s="15">
        <v>-2.1685567887139252E-3</v>
      </c>
      <c r="KD232" s="15">
        <v>2.4405137189560232E-3</v>
      </c>
      <c r="KE232" s="15">
        <v>-8.7527911095947441E-3</v>
      </c>
      <c r="KF232" s="15">
        <v>-1.3176196913974583E-3</v>
      </c>
      <c r="KG232" s="15">
        <v>-6.0071515353722401E-3</v>
      </c>
      <c r="KH232" s="15">
        <v>-9.3859632467637975E-3</v>
      </c>
      <c r="KI232" s="15">
        <v>7.7101384259672615E-3</v>
      </c>
      <c r="KJ232" s="15">
        <v>-1.3633267278641645E-3</v>
      </c>
      <c r="KK232" s="15">
        <v>-3.5656980231598979E-4</v>
      </c>
      <c r="KL232" s="15">
        <v>6.9478221373364126E-4</v>
      </c>
      <c r="KM232" s="15">
        <v>-8.6891682134480619E-3</v>
      </c>
      <c r="KN232" s="15">
        <v>2.2912696872714921E-2</v>
      </c>
      <c r="KO232" s="15">
        <v>-1.8130918733834007E-2</v>
      </c>
      <c r="KP232" s="15">
        <v>-2.8578252362857614E-3</v>
      </c>
      <c r="KQ232" s="15">
        <v>-1.0030174359937357E-2</v>
      </c>
      <c r="KR232" s="15">
        <v>-2.9065093931363831E-3</v>
      </c>
      <c r="KS232" s="15">
        <v>4.3255616675978237E-3</v>
      </c>
      <c r="KT232" s="15">
        <v>-1.5835471900974906E-2</v>
      </c>
      <c r="KU232" s="15">
        <v>-1.0091387896631174E-2</v>
      </c>
      <c r="KV232" s="15">
        <v>-3.1787740124601259E-3</v>
      </c>
      <c r="KW232" s="15">
        <v>-1.3569917137399275E-2</v>
      </c>
      <c r="KX232" s="15">
        <v>-1.3674196514230843E-2</v>
      </c>
      <c r="KY232" s="15">
        <v>1.2884828248352114E-2</v>
      </c>
      <c r="KZ232" s="15">
        <v>1.2135923819584576E-3</v>
      </c>
      <c r="LA232" s="15">
        <v>-5.7539505509895941E-3</v>
      </c>
      <c r="LB232" s="15">
        <v>2.2886214693809792E-3</v>
      </c>
      <c r="LC232" s="15">
        <v>-2.1544303403944432E-3</v>
      </c>
      <c r="LD232" s="15">
        <v>-6.3284890194641808E-3</v>
      </c>
      <c r="LE232" s="15">
        <v>8.0418178841364161E-4</v>
      </c>
      <c r="LF232" s="15">
        <v>4.3016986322788929E-3</v>
      </c>
      <c r="LG232" s="15">
        <v>-2.8274028238127243E-2</v>
      </c>
      <c r="LH232" s="15">
        <v>0</v>
      </c>
      <c r="LI232" s="15">
        <v>9.4629768121432846E-4</v>
      </c>
      <c r="LJ232" s="15">
        <v>-2.3121397583795024E-3</v>
      </c>
      <c r="LK232" s="15">
        <v>-1.102873710219739E-3</v>
      </c>
      <c r="LL232" s="15">
        <v>7.8365920220897656E-3</v>
      </c>
      <c r="LM232" s="15">
        <v>-1.7537027097827426E-3</v>
      </c>
      <c r="LN232" s="15">
        <v>7.6361230657276844E-3</v>
      </c>
      <c r="LO232" s="15">
        <v>-1.9537616113942074E-3</v>
      </c>
      <c r="LP232" s="15">
        <v>-8.2742788854697664E-3</v>
      </c>
      <c r="LQ232" s="15">
        <v>7.5609009823890492E-3</v>
      </c>
      <c r="LR232" s="15">
        <v>5.8355171856907535E-2</v>
      </c>
      <c r="LS232" s="15">
        <v>-6.2210000928368554E-3</v>
      </c>
      <c r="LT232" s="15">
        <v>-5.011704442520375E-3</v>
      </c>
      <c r="LU232" s="15">
        <v>5.1382166470861444E-3</v>
      </c>
      <c r="LV232" s="15">
        <v>-2.863875577434268E-3</v>
      </c>
      <c r="LW232" s="15">
        <v>-9.4989320844586739E-4</v>
      </c>
      <c r="LX232" s="15">
        <v>4.1743754337286087E-3</v>
      </c>
      <c r="LY232" s="15">
        <v>-3.4209997015855888E-3</v>
      </c>
      <c r="LZ232" s="15">
        <v>1.1492052595933181E-3</v>
      </c>
      <c r="MA232" s="15">
        <v>5.9698623610248839E-3</v>
      </c>
      <c r="MB232" s="15">
        <v>-5.9619041704787826E-3</v>
      </c>
      <c r="MC232" s="15">
        <v>5.3987309172337837E-3</v>
      </c>
      <c r="MD232" s="15">
        <v>-8.8536679700984625E-3</v>
      </c>
      <c r="ME232" s="15">
        <v>-2.9431674580400843E-4</v>
      </c>
      <c r="MF232" s="15">
        <v>-5.9844104555706852E-3</v>
      </c>
      <c r="MG232" s="15">
        <v>-9.6961869264382565E-4</v>
      </c>
      <c r="MH232" s="15">
        <v>3.6036075032986181E-3</v>
      </c>
      <c r="MI232" s="15">
        <v>3.5033461159939161E-2</v>
      </c>
      <c r="MJ232" s="15">
        <v>9.3349569360515611E-3</v>
      </c>
      <c r="MK232" s="15">
        <v>8.0781973857437005E-4</v>
      </c>
      <c r="ML232" s="15">
        <v>3.4071583216141346E-3</v>
      </c>
      <c r="MM232" s="15">
        <v>-9.1143861694679604E-4</v>
      </c>
      <c r="MN232" s="15">
        <v>-4.8789084408530645E-3</v>
      </c>
      <c r="MO232" s="15">
        <v>-3.1213976622538387E-3</v>
      </c>
      <c r="MP232" s="15">
        <v>1.1423860221989284E-2</v>
      </c>
      <c r="MQ232" s="15">
        <v>-1.7275573964504658E-3</v>
      </c>
      <c r="MR232" s="15">
        <v>-5.8105754104343711E-4</v>
      </c>
      <c r="MS232" s="15">
        <v>1.096121120314412E-2</v>
      </c>
      <c r="MT232" s="15">
        <v>-1.8004987513614085E-2</v>
      </c>
      <c r="MU232" s="15">
        <v>2.7843519600754868E-4</v>
      </c>
      <c r="MV232" s="15">
        <v>-1.0141614206903314E-2</v>
      </c>
      <c r="MW232" s="15">
        <v>-3.618676298143008E-3</v>
      </c>
      <c r="MX232" s="15">
        <v>8.1092043908585147E-4</v>
      </c>
      <c r="MY232" s="15">
        <v>1.2070940139954576E-2</v>
      </c>
      <c r="MZ232" s="15">
        <v>-3.6281218936553834E-3</v>
      </c>
      <c r="NA232" s="15">
        <v>-2.1915415302165798E-3</v>
      </c>
      <c r="NB232" s="15">
        <v>1.7359441142109204E-3</v>
      </c>
      <c r="NC232" s="15">
        <v>-4.9829391652234968E-3</v>
      </c>
      <c r="ND232" s="15">
        <v>-3.6737734192407428E-3</v>
      </c>
      <c r="NE232" s="15">
        <v>5.6626819779998921E-3</v>
      </c>
      <c r="NF232" s="15">
        <v>-3.8758010299403602E-2</v>
      </c>
      <c r="NG232" s="15">
        <v>-2.6594776056557641E-2</v>
      </c>
      <c r="NH232" s="15">
        <v>5.625477455554354E-3</v>
      </c>
      <c r="NI232" s="15">
        <v>-2.1110415270732832E-3</v>
      </c>
      <c r="NJ232" s="15">
        <v>6.8472100698589618E-3</v>
      </c>
      <c r="NK232" s="15">
        <v>1.877849517332188E-2</v>
      </c>
      <c r="NL232" s="15">
        <v>-2.6646380440954274E-3</v>
      </c>
      <c r="NM232" s="15">
        <v>-1.4388737452099556E-2</v>
      </c>
      <c r="NN232" s="15">
        <v>-1.0309369658861325E-2</v>
      </c>
      <c r="NO232" s="15">
        <v>-1.4401154581085193E-3</v>
      </c>
      <c r="NP232" s="15">
        <v>-2.5502711222898365E-3</v>
      </c>
      <c r="NQ232" s="15">
        <v>-8.8767226617827467E-3</v>
      </c>
      <c r="NR232" s="15">
        <v>-6.8027473227524121E-3</v>
      </c>
      <c r="NS232" s="15">
        <v>-1.5146863488535132E-2</v>
      </c>
      <c r="NT232" s="15">
        <v>-5.5178122635950603E-3</v>
      </c>
      <c r="NU232" s="15">
        <v>-1.4214643473774255E-3</v>
      </c>
      <c r="NV232" s="15">
        <v>7.2475502368464393E-3</v>
      </c>
      <c r="NW232" s="15">
        <v>-5.6348097674774732E-3</v>
      </c>
      <c r="NX232" s="15">
        <v>-8.2149022939055768E-4</v>
      </c>
      <c r="NY232" s="15">
        <v>-6.1957659710197804E-4</v>
      </c>
      <c r="NZ232" s="15">
        <v>-7.6888664637554845E-3</v>
      </c>
      <c r="OA232" s="15">
        <v>-3.385734794130805E-3</v>
      </c>
      <c r="OB232" s="15">
        <v>-3.6769946675088245E-3</v>
      </c>
      <c r="OC232" s="15">
        <v>-1.8421865817703201E-3</v>
      </c>
      <c r="OD232" s="15">
        <v>9.4741835603981102E-4</v>
      </c>
      <c r="OE232" s="15">
        <v>-7.1567150068445936E-3</v>
      </c>
      <c r="OF232" s="15">
        <v>-7.1595636566560185E-3</v>
      </c>
      <c r="OG232" s="15">
        <v>-7.5447565128423421E-3</v>
      </c>
      <c r="OH232" s="15">
        <v>-3.4803922194692118E-2</v>
      </c>
      <c r="OI232" s="15">
        <v>-5.2931296391789097E-2</v>
      </c>
      <c r="OJ232" s="15">
        <v>2.2697191510542363E-3</v>
      </c>
      <c r="OK232" s="15">
        <v>7.6176334845958716E-3</v>
      </c>
      <c r="OL232" s="15">
        <v>-4.2808731520113247E-3</v>
      </c>
      <c r="OM232" s="15">
        <v>1.8388836173213574E-2</v>
      </c>
      <c r="ON232" s="15">
        <v>-1.1430645656375896E-2</v>
      </c>
      <c r="OO232" s="15">
        <v>-2.8054256593708624E-3</v>
      </c>
      <c r="OP232" s="15">
        <v>1.0797971030812202E-3</v>
      </c>
      <c r="OQ232" s="15">
        <v>6.5730741588487119E-3</v>
      </c>
      <c r="OR232" s="15">
        <v>3.7353600509940077E-3</v>
      </c>
      <c r="OS232" s="15">
        <v>-6.8875702750864267E-3</v>
      </c>
      <c r="OT232" s="15">
        <v>-4.9847532812721277E-3</v>
      </c>
      <c r="OU232" s="15">
        <v>8.7823856093427574E-4</v>
      </c>
      <c r="OV232" s="15">
        <v>-7.3927491399249446E-3</v>
      </c>
      <c r="OW232" s="15">
        <v>4.5977092486293282E-3</v>
      </c>
      <c r="OX232" s="15">
        <v>-9.1800548904705291E-4</v>
      </c>
      <c r="OY232" s="15">
        <v>1.849845933280179E-3</v>
      </c>
      <c r="OZ232" s="15">
        <v>-3.7345991370681848E-3</v>
      </c>
      <c r="PA232" s="15">
        <v>-1.0559477919835194E-2</v>
      </c>
      <c r="PB232" s="15">
        <v>2.3286562635021959E-2</v>
      </c>
      <c r="PC232" s="15">
        <v>9.7043698504112944E-3</v>
      </c>
      <c r="PD232" s="15">
        <v>-4.8124650558334942E-3</v>
      </c>
      <c r="PE232" s="15">
        <v>-1.5558502498321773E-2</v>
      </c>
      <c r="PF232" s="15">
        <v>-1.3505300851090817E-4</v>
      </c>
      <c r="PG232" s="15">
        <v>7.788032874025721E-3</v>
      </c>
      <c r="PH232" s="15">
        <v>6.6194095126754548E-3</v>
      </c>
      <c r="PI232" s="15">
        <v>-1.5698590351200178E-3</v>
      </c>
      <c r="PJ232" s="15">
        <v>-8.8547258049256599E-3</v>
      </c>
      <c r="PK232" s="15">
        <v>-3.0560295431192545E-3</v>
      </c>
      <c r="PL232" s="15">
        <v>-1.4142780370370192E-2</v>
      </c>
      <c r="PM232" s="15">
        <v>-1.4676297774351463E-2</v>
      </c>
      <c r="PN232" s="15">
        <v>4.7566555327356588E-3</v>
      </c>
      <c r="PO232" s="15">
        <v>-7.9370060651054661E-3</v>
      </c>
      <c r="PP232" s="15">
        <v>7.8883020576986059E-4</v>
      </c>
      <c r="PQ232" s="15">
        <v>9.6342367374005634E-3</v>
      </c>
      <c r="PR232" s="15">
        <v>-3.7943130893554212E-3</v>
      </c>
      <c r="PS232" s="15">
        <v>-6.5523645458860722E-4</v>
      </c>
      <c r="PT232" s="15">
        <v>-4.6515872404903806E-3</v>
      </c>
      <c r="PU232" s="15">
        <v>8.2443787188020579E-3</v>
      </c>
      <c r="PV232" s="15">
        <v>-1.5584050756167539E-3</v>
      </c>
      <c r="PW232" s="15">
        <v>-1.1435760539956697E-2</v>
      </c>
      <c r="PX232" s="15">
        <v>-1.4575525629934036E-2</v>
      </c>
      <c r="PY232" s="15">
        <v>1.5822594543953735E-2</v>
      </c>
      <c r="PZ232" s="15">
        <v>3.7075944316459201E-4</v>
      </c>
      <c r="QA232" s="15">
        <v>-2.3154118919545184E-2</v>
      </c>
      <c r="QB232" s="15">
        <v>-5.4076920821604811E-3</v>
      </c>
      <c r="QC232" s="15">
        <v>-1.1226452223780296E-2</v>
      </c>
      <c r="QD232" s="15">
        <v>6.4597200926172993E-2</v>
      </c>
      <c r="QE232" s="15">
        <v>9.9679281924506882E-3</v>
      </c>
      <c r="QF232" s="15">
        <v>-9.5839321219282052E-3</v>
      </c>
      <c r="QG232" s="15">
        <v>-1.9714144962806236E-4</v>
      </c>
      <c r="QH232" s="15">
        <v>-6.0649129602480421E-3</v>
      </c>
      <c r="QI232" s="15">
        <v>-4.5751713793737384E-3</v>
      </c>
      <c r="QJ232" s="15">
        <v>-5.2840281466052666E-3</v>
      </c>
      <c r="QK232" s="15">
        <v>-4.9422394059489812E-3</v>
      </c>
      <c r="QL232" s="15">
        <v>6.6666913581892974E-3</v>
      </c>
      <c r="QM232" s="15">
        <v>4.7495771496552791E-3</v>
      </c>
      <c r="QN232" s="15">
        <v>7.0641717896307863E-3</v>
      </c>
      <c r="QO232" s="15">
        <v>1.9048194970694411E-2</v>
      </c>
      <c r="QP232" s="15">
        <v>-2.2732720964698276E-3</v>
      </c>
      <c r="QQ232" s="15">
        <v>5.1701249254445117E-3</v>
      </c>
      <c r="QR232" s="15">
        <v>2.307693331816971E-3</v>
      </c>
      <c r="QS232" s="15">
        <v>4.8032606665113142E-3</v>
      </c>
      <c r="QT232" s="15">
        <v>1.9224053456260086E-3</v>
      </c>
      <c r="QU232" s="15">
        <v>-1.2389016657937024E-3</v>
      </c>
      <c r="QV232" s="15">
        <v>-7.1189580385206943E-3</v>
      </c>
      <c r="QW232" s="15">
        <v>-1.8711298177548567E-2</v>
      </c>
      <c r="QX232" s="15">
        <v>-5.1465971517417877E-3</v>
      </c>
      <c r="QY232" s="15">
        <v>-7.928853640543021E-2</v>
      </c>
      <c r="QZ232" s="15">
        <v>1.2901146765999885E-3</v>
      </c>
      <c r="RA232" s="15">
        <v>2.661935910803328E-3</v>
      </c>
      <c r="RB232" s="15">
        <v>-6.2996647670100258E-3</v>
      </c>
      <c r="RC232" s="15">
        <v>-2.3168664537622711E-3</v>
      </c>
      <c r="RD232" s="15">
        <v>-8.2612892888009205E-3</v>
      </c>
      <c r="RE232" s="15">
        <v>-9.2269168874015075E-4</v>
      </c>
      <c r="RF232" s="15">
        <v>-2.9231628588471614E-2</v>
      </c>
      <c r="RG232" s="15">
        <v>0</v>
      </c>
      <c r="RH232" s="15">
        <v>-5.9463805675423198E-2</v>
      </c>
      <c r="RI232" s="15">
        <v>-3.596640306631109E-2</v>
      </c>
      <c r="RJ232" s="15">
        <v>-9.4098213566210405E-3</v>
      </c>
      <c r="RK232" s="15">
        <v>-7.7107811447192035E-3</v>
      </c>
      <c r="RL232" s="15">
        <v>4.6238896780006478E-2</v>
      </c>
      <c r="RM232" s="15">
        <v>3.7345633752391113E-3</v>
      </c>
      <c r="RN232" s="15">
        <v>3.6095694808045323E-2</v>
      </c>
      <c r="RO232" s="15">
        <v>-1.7794063800468048E-2</v>
      </c>
      <c r="RP232" s="15">
        <v>-1.0617735383050822E-2</v>
      </c>
      <c r="RQ232" s="15">
        <v>2.0177454473416546E-2</v>
      </c>
      <c r="RR232" s="15">
        <v>-3.5534535466476341E-3</v>
      </c>
      <c r="RS232" s="15">
        <v>5.2349815522775098E-3</v>
      </c>
      <c r="RT232" s="15">
        <v>-7.9079647935590414E-3</v>
      </c>
      <c r="RU232" s="15">
        <v>4.8369359090875809E-3</v>
      </c>
      <c r="RV232" s="15">
        <v>-4.3799686774775486E-3</v>
      </c>
      <c r="RW232" s="15">
        <v>-6.9051710591437346E-2</v>
      </c>
      <c r="RX232" s="15">
        <v>-6.03390087813057E-3</v>
      </c>
      <c r="RY232" s="15">
        <v>4.590037169975901E-2</v>
      </c>
      <c r="RZ232" s="15">
        <v>8.4542946147123828E-3</v>
      </c>
      <c r="SA232" s="15">
        <v>-4.722440326278248E-3</v>
      </c>
      <c r="SB232" s="15">
        <v>-3.7505337049734896E-3</v>
      </c>
      <c r="SC232" s="15">
        <v>3.4076920595600253E-2</v>
      </c>
      <c r="SD232" s="15">
        <v>-5.8758891056691943E-3</v>
      </c>
      <c r="SE232" s="15">
        <v>3.568001589548116E-3</v>
      </c>
      <c r="SF232" s="15">
        <v>4.2082213781876564E-3</v>
      </c>
      <c r="SG232" s="15">
        <v>-2.6295522247041098E-3</v>
      </c>
      <c r="SH232" s="15">
        <v>-6.7881833425655676E-3</v>
      </c>
      <c r="SI232" s="15">
        <v>-4.6097384314271695E-3</v>
      </c>
      <c r="SJ232" s="15">
        <v>8.6580627431145311E-3</v>
      </c>
      <c r="SK232" s="15">
        <v>1.3232363028288622E-2</v>
      </c>
      <c r="SL232" s="15">
        <v>1.0831487628637547E-2</v>
      </c>
      <c r="SM232" s="15">
        <v>-2.4920903831431106E-2</v>
      </c>
      <c r="SN232" s="15">
        <v>-6.3597051240449494E-4</v>
      </c>
      <c r="SO232" s="15">
        <v>4.8555681665071744E-2</v>
      </c>
      <c r="SP232" s="15">
        <v>4.8390193066964998E-3</v>
      </c>
      <c r="SQ232" s="15">
        <v>-2.0646944705717102E-3</v>
      </c>
      <c r="SR232" s="15">
        <v>-7.3179171233227498E-3</v>
      </c>
      <c r="SS232" s="15">
        <v>-2.4057267872578561E-3</v>
      </c>
      <c r="ST232" s="15">
        <v>-9.9907168814716181E-3</v>
      </c>
      <c r="SU232" s="15">
        <v>1.6016657357846486E-4</v>
      </c>
      <c r="SV232" s="15">
        <v>4.316792358486205E-3</v>
      </c>
      <c r="SW232" s="15">
        <v>-2.3252444715905988E-3</v>
      </c>
      <c r="SX232" s="15">
        <v>-3.6420936291647485E-2</v>
      </c>
      <c r="SY232" s="15">
        <v>-5.0012504168235388E-4</v>
      </c>
      <c r="SZ232" s="15">
        <v>-1.2931894458564734E-2</v>
      </c>
      <c r="TA232" s="15">
        <v>7.2859748214076177E-4</v>
      </c>
      <c r="TB232" s="15">
        <v>5.0125418235444138E-3</v>
      </c>
      <c r="TC232" s="15">
        <v>-1.2046610618576641E-2</v>
      </c>
      <c r="TD232" s="15">
        <v>1.7346058122083715E-3</v>
      </c>
      <c r="TE232" s="15">
        <v>-2.2935436398883204E-2</v>
      </c>
      <c r="TF232" s="15">
        <v>9.6289610565680698E-3</v>
      </c>
      <c r="TG232" s="15">
        <v>4.587682154093893E-4</v>
      </c>
      <c r="TH232" s="15">
        <v>-6.0780197242787755E-3</v>
      </c>
      <c r="TI232" s="15">
        <v>-9.3120176256185835E-3</v>
      </c>
      <c r="TJ232" s="15">
        <v>-1.1180114420645581E-2</v>
      </c>
      <c r="TK232" s="15">
        <v>-1.1992763663780841E-2</v>
      </c>
      <c r="TL232" s="15">
        <v>1.0144758761499667E-3</v>
      </c>
      <c r="TM232" s="15">
        <v>5.9070589919991987E-3</v>
      </c>
      <c r="TN232" s="15">
        <v>3.7105793965355534E-3</v>
      </c>
      <c r="TO232" s="23">
        <v>-1.8684609322288483E-3</v>
      </c>
    </row>
    <row r="233" spans="1:535" x14ac:dyDescent="0.35">
      <c r="A233" s="14">
        <v>227</v>
      </c>
      <c r="B233" s="81">
        <v>42662</v>
      </c>
      <c r="C233" s="23">
        <v>2.6636152106597104E-3</v>
      </c>
      <c r="D233" s="43">
        <f ca="1">OFFSET('CAPM Regression Loop'!$AH$6,$A233,'CAPM Regression Loop'!$D$2)</f>
        <v>9.7876096685041067E-4</v>
      </c>
      <c r="T233" s="14">
        <v>227</v>
      </c>
      <c r="U233" s="14" t="s">
        <v>229</v>
      </c>
      <c r="V233" s="14">
        <v>1.3474062088678853</v>
      </c>
      <c r="W233" s="14">
        <v>0.3376258463272061</v>
      </c>
      <c r="X233" s="14">
        <v>5.9891305178917463E-2</v>
      </c>
      <c r="Y233" s="14">
        <f t="shared" si="12"/>
        <v>1.0289680504234877</v>
      </c>
      <c r="Z233" s="14">
        <f t="shared" si="11"/>
        <v>1.0289680504234877</v>
      </c>
      <c r="AA233" s="14">
        <f t="shared" si="13"/>
        <v>1</v>
      </c>
      <c r="AF233" s="80"/>
      <c r="AH233" s="81"/>
      <c r="AI233" s="15">
        <v>1.2683310194324126E-2</v>
      </c>
      <c r="AJ233" s="15">
        <v>3.2010735136223156E-2</v>
      </c>
      <c r="AK233" s="15">
        <v>-5.3292321626193951E-3</v>
      </c>
      <c r="AL233" s="15">
        <v>-2.9839316227930884E-3</v>
      </c>
      <c r="AM233" s="15">
        <v>-1.9515374546264313E-3</v>
      </c>
      <c r="AN233" s="15">
        <v>-9.1675567729444171E-3</v>
      </c>
      <c r="AO233" s="15">
        <v>-2.8580412912669727E-2</v>
      </c>
      <c r="AP233" s="15">
        <v>-6.0593315325995272E-3</v>
      </c>
      <c r="AQ233" s="15">
        <v>-2.7674000453355114E-4</v>
      </c>
      <c r="AR233" s="15">
        <v>-3.7081864337606429E-3</v>
      </c>
      <c r="AS233" s="15">
        <v>5.7007280276877362E-3</v>
      </c>
      <c r="AT233" s="15">
        <v>5.7204966951001257E-4</v>
      </c>
      <c r="AU233" s="15">
        <v>1.7424416417544063E-2</v>
      </c>
      <c r="AV233" s="15">
        <v>9.225812368498322E-3</v>
      </c>
      <c r="AW233" s="15">
        <v>-4.3028444627215617E-3</v>
      </c>
      <c r="AX233" s="15">
        <v>-2.8445025500617579E-3</v>
      </c>
      <c r="AY233" s="15">
        <v>2.0842772019591622E-2</v>
      </c>
      <c r="AZ233" s="15">
        <v>-3.3259952455014152E-3</v>
      </c>
      <c r="BA233" s="15">
        <v>3.4081259912867737E-3</v>
      </c>
      <c r="BB233" s="15">
        <v>4.2464767763243502E-3</v>
      </c>
      <c r="BC233" s="15">
        <v>3.6303670235198655E-3</v>
      </c>
      <c r="BD233" s="15">
        <v>9.2743535153487246E-3</v>
      </c>
      <c r="BE233" s="15">
        <v>-8.7509360168089717E-2</v>
      </c>
      <c r="BF233" s="15">
        <v>0</v>
      </c>
      <c r="BG233" s="15">
        <v>1.2440181758198665E-2</v>
      </c>
      <c r="BH233" s="15">
        <v>1.1324321931196073E-2</v>
      </c>
      <c r="BI233" s="15">
        <v>6.6145098399893031E-3</v>
      </c>
      <c r="BJ233" s="15">
        <v>1.8548309462853102E-2</v>
      </c>
      <c r="BK233" s="15">
        <v>2.0184551258920912E-3</v>
      </c>
      <c r="BL233" s="15">
        <v>-1.0362787035546659E-2</v>
      </c>
      <c r="BM233" s="15">
        <v>-8.5247774687186358E-3</v>
      </c>
      <c r="BN233" s="15">
        <v>1.0649727916658148E-2</v>
      </c>
      <c r="BO233" s="15">
        <v>5.9259432675471679E-3</v>
      </c>
      <c r="BP233" s="15">
        <v>4.3802015593013676E-4</v>
      </c>
      <c r="BQ233" s="15">
        <v>2.7545308231225036E-3</v>
      </c>
      <c r="BR233" s="15">
        <v>-1.0621317585186498E-2</v>
      </c>
      <c r="BS233" s="15">
        <v>9.8351371619850789E-3</v>
      </c>
      <c r="BT233" s="15">
        <v>1.0197499794396686E-2</v>
      </c>
      <c r="BU233" s="15">
        <v>4.8919490757951804E-5</v>
      </c>
      <c r="BV233" s="15">
        <v>-2.0092453181624847E-2</v>
      </c>
      <c r="BW233" s="15">
        <v>1.2029089973653847E-3</v>
      </c>
      <c r="BX233" s="15">
        <v>5.5065326604602236E-3</v>
      </c>
      <c r="BY233" s="15">
        <v>9.9417062732246085E-4</v>
      </c>
      <c r="BZ233" s="15">
        <v>-8.1633106391610939E-3</v>
      </c>
      <c r="CA233" s="15">
        <v>2.3437958455855175E-2</v>
      </c>
      <c r="CB233" s="15">
        <v>1.5130312277984162E-2</v>
      </c>
      <c r="CC233" s="15">
        <v>6.7231915280397824E-4</v>
      </c>
      <c r="CD233" s="15">
        <v>2.345323258496728E-2</v>
      </c>
      <c r="CE233" s="15">
        <v>2.1870402859976105E-3</v>
      </c>
      <c r="CF233" s="15">
        <v>-8.8667171786641491E-3</v>
      </c>
      <c r="CG233" s="15">
        <v>2.189933105683006E-3</v>
      </c>
      <c r="CH233" s="15">
        <v>-1.7439836997846306E-3</v>
      </c>
      <c r="CI233" s="15">
        <v>2.7434859457510555E-3</v>
      </c>
      <c r="CJ233" s="15">
        <v>-1.0549792460687508E-2</v>
      </c>
      <c r="CK233" s="15">
        <v>1.9286841968957077E-2</v>
      </c>
      <c r="CL233" s="15">
        <v>-1.3972527845758288E-2</v>
      </c>
      <c r="CM233" s="15">
        <v>-4.4673796576247607E-3</v>
      </c>
      <c r="CN233" s="15">
        <v>7.9622950886674999E-3</v>
      </c>
      <c r="CO233" s="15">
        <v>1.2832440069884359E-2</v>
      </c>
      <c r="CP233" s="15">
        <v>-4.7971726161173791E-3</v>
      </c>
      <c r="CQ233" s="15">
        <v>2.2959526652328307E-2</v>
      </c>
      <c r="CR233" s="15">
        <v>3.2923924890887078E-3</v>
      </c>
      <c r="CS233" s="15">
        <v>-1.3291776933812709E-2</v>
      </c>
      <c r="CT233" s="15">
        <v>-3.3042550570112649E-3</v>
      </c>
      <c r="CU233" s="15">
        <v>1.7663699442208244E-2</v>
      </c>
      <c r="CV233" s="15">
        <v>2.355753868870741E-2</v>
      </c>
      <c r="CW233" s="15">
        <v>3.0498653212564485E-4</v>
      </c>
      <c r="CX233" s="15">
        <v>9.9429106481971948E-3</v>
      </c>
      <c r="CY233" s="15">
        <v>-1.0912121361366246E-2</v>
      </c>
      <c r="CZ233" s="15">
        <v>1.3502107664368415E-2</v>
      </c>
      <c r="DA233" s="15">
        <v>-3.6028862031983813E-3</v>
      </c>
      <c r="DB233" s="15">
        <v>-1.0872035769486976E-2</v>
      </c>
      <c r="DC233" s="15">
        <v>3.6197763936031718E-2</v>
      </c>
      <c r="DD233" s="15">
        <v>7.8597819026962222E-4</v>
      </c>
      <c r="DE233" s="15">
        <v>9.9523518738035329E-3</v>
      </c>
      <c r="DF233" s="15">
        <v>0</v>
      </c>
      <c r="DG233" s="15">
        <v>-1.1015387282918001E-2</v>
      </c>
      <c r="DH233" s="15">
        <v>-6.8901822874197684E-3</v>
      </c>
      <c r="DI233" s="15">
        <v>8.9031520635860003E-3</v>
      </c>
      <c r="DJ233" s="15">
        <v>5.4899290528708537E-3</v>
      </c>
      <c r="DK233" s="15">
        <v>3.8643262581439269E-2</v>
      </c>
      <c r="DL233" s="15">
        <v>-2.464193453924601E-3</v>
      </c>
      <c r="DM233" s="15">
        <v>7.7736990946469893E-3</v>
      </c>
      <c r="DN233" s="15">
        <v>-1.1987142502231036E-3</v>
      </c>
      <c r="DO233" s="15">
        <v>2.1473059571473839E-3</v>
      </c>
      <c r="DP233" s="15">
        <v>-3.9984006930143806E-4</v>
      </c>
      <c r="DQ233" s="15">
        <v>-7.8805201789748733E-3</v>
      </c>
      <c r="DR233" s="15">
        <v>2.8987536873252187E-2</v>
      </c>
      <c r="DS233" s="15">
        <v>1.7946643190836824E-2</v>
      </c>
      <c r="DT233" s="15">
        <v>-9.5894001458705497E-3</v>
      </c>
      <c r="DU233" s="15">
        <v>3.0213778596496633E-2</v>
      </c>
      <c r="DV233" s="15">
        <v>-5.8156442464931616E-4</v>
      </c>
      <c r="DW233" s="15">
        <v>9.6126124868002203E-4</v>
      </c>
      <c r="DX233" s="15">
        <v>-8.0906153280623384E-4</v>
      </c>
      <c r="DY233" s="15">
        <v>-5.3177347703540123E-4</v>
      </c>
      <c r="DZ233" s="15">
        <v>-3.2026762736902807E-3</v>
      </c>
      <c r="EA233" s="15">
        <v>-8.1612917443240878E-3</v>
      </c>
      <c r="EB233" s="15">
        <v>3.378832515258047E-2</v>
      </c>
      <c r="EC233" s="15">
        <v>4.6228523821978049E-4</v>
      </c>
      <c r="ED233" s="15">
        <v>-1.5383139270466685E-3</v>
      </c>
      <c r="EE233" s="15">
        <v>2.8254779314284009E-2</v>
      </c>
      <c r="EF233" s="15">
        <v>9.7905618554176722E-3</v>
      </c>
      <c r="EG233" s="15">
        <v>-1.4496257672644253E-3</v>
      </c>
      <c r="EH233" s="15">
        <v>1.2621526774490004E-2</v>
      </c>
      <c r="EI233" s="15">
        <v>5.3168047268051079E-3</v>
      </c>
      <c r="EJ233" s="15">
        <v>2.2389507469663766E-2</v>
      </c>
      <c r="EK233" s="15">
        <v>-2.4263035039366328E-2</v>
      </c>
      <c r="EL233" s="15">
        <v>1.7171428248802429E-2</v>
      </c>
      <c r="EM233" s="15">
        <v>-1.6660720264701885E-3</v>
      </c>
      <c r="EN233" s="15">
        <v>-9.4534430316913949E-3</v>
      </c>
      <c r="EO233" s="15">
        <v>2.5981794138752186E-2</v>
      </c>
      <c r="EP233" s="15">
        <v>2.2776001271306249E-3</v>
      </c>
      <c r="EQ233" s="15">
        <v>5.1085679427225802E-3</v>
      </c>
      <c r="ER233" s="15">
        <v>-1.6305716092543946E-2</v>
      </c>
      <c r="ES233" s="15">
        <v>6.8686038829229021E-4</v>
      </c>
      <c r="ET233" s="15">
        <v>-2.9610154879777732E-3</v>
      </c>
      <c r="EU233" s="15">
        <v>7.6248939756969145E-3</v>
      </c>
      <c r="EV233" s="15">
        <v>1.6105656565632888E-3</v>
      </c>
      <c r="EW233" s="15">
        <v>-2.956395353602489E-3</v>
      </c>
      <c r="EX233" s="15">
        <v>9.9858176432142641E-3</v>
      </c>
      <c r="EY233" s="15">
        <v>3.3793889630679068E-3</v>
      </c>
      <c r="EZ233" s="15">
        <v>1.1420704486232463E-2</v>
      </c>
      <c r="FA233" s="15">
        <v>-9.1019696297136524E-3</v>
      </c>
      <c r="FB233" s="15">
        <v>4.7045073536728871E-3</v>
      </c>
      <c r="FC233" s="15">
        <v>2.1158676450889043E-2</v>
      </c>
      <c r="FD233" s="15">
        <v>-2.1831090673517023E-3</v>
      </c>
      <c r="FE233" s="15">
        <v>3.5842562454286693E-2</v>
      </c>
      <c r="FF233" s="15">
        <v>-5.774672447819894E-4</v>
      </c>
      <c r="FG233" s="15">
        <v>9.984652251388941E-3</v>
      </c>
      <c r="FH233" s="15">
        <v>1.4557100251356414E-4</v>
      </c>
      <c r="FI233" s="15">
        <v>-8.6393625907077408E-3</v>
      </c>
      <c r="FJ233" s="15">
        <v>1.1161962665370409E-2</v>
      </c>
      <c r="FK233" s="15">
        <v>9.5058987827355574E-3</v>
      </c>
      <c r="FL233" s="15">
        <v>8.3015222788519714E-3</v>
      </c>
      <c r="FM233" s="15">
        <v>1.5742159011605389E-2</v>
      </c>
      <c r="FN233" s="15">
        <v>1.4586968531883708E-2</v>
      </c>
      <c r="FO233" s="15">
        <v>1.4378645056215162E-2</v>
      </c>
      <c r="FP233" s="15">
        <v>1.5784914559144173E-2</v>
      </c>
      <c r="FQ233" s="15">
        <v>-7.2512563388615089E-4</v>
      </c>
      <c r="FR233" s="15">
        <v>6.6662556519782243E-3</v>
      </c>
      <c r="FS233" s="15">
        <v>2.7454995476218422E-2</v>
      </c>
      <c r="FT233" s="15">
        <v>4.098366392282185E-3</v>
      </c>
      <c r="FU233" s="15">
        <v>5.7792493737742626E-3</v>
      </c>
      <c r="FV233" s="15">
        <v>5.3797598104067092E-3</v>
      </c>
      <c r="FW233" s="15">
        <v>-8.6206901890537545E-4</v>
      </c>
      <c r="FX233" s="15">
        <v>2.9481531319503116E-3</v>
      </c>
      <c r="FY233" s="15">
        <v>4.3100074700866166E-3</v>
      </c>
      <c r="FZ233" s="15">
        <v>2.4983623272517214E-2</v>
      </c>
      <c r="GA233" s="15">
        <v>4.4601449146575182E-3</v>
      </c>
      <c r="GB233" s="15">
        <v>1.5599808458207486E-2</v>
      </c>
      <c r="GC233" s="15">
        <v>-1.499098649941355E-2</v>
      </c>
      <c r="GD233" s="15">
        <v>2.7433141780156697E-2</v>
      </c>
      <c r="GE233" s="15">
        <v>1.8850146957712041E-3</v>
      </c>
      <c r="GF233" s="15">
        <v>2.7270265059250319E-3</v>
      </c>
      <c r="GG233" s="15">
        <v>-5.3744866739576858E-4</v>
      </c>
      <c r="GH233" s="15">
        <v>-6.9401071562043195E-4</v>
      </c>
      <c r="GI233" s="15">
        <v>-7.9876765814857257E-4</v>
      </c>
      <c r="GJ233" s="15">
        <v>1.141130678740967E-2</v>
      </c>
      <c r="GK233" s="15">
        <v>6.01262669682051E-4</v>
      </c>
      <c r="GL233" s="15">
        <v>2.0511904652296978E-2</v>
      </c>
      <c r="GM233" s="15">
        <v>6.9984627668309412E-3</v>
      </c>
      <c r="GN233" s="15">
        <v>2.6160904390512881E-3</v>
      </c>
      <c r="GO233" s="15">
        <v>5.6235424436492949E-3</v>
      </c>
      <c r="GP233" s="15">
        <v>-2.9602241783351817E-3</v>
      </c>
      <c r="GQ233" s="15">
        <v>1.7052725462489739E-3</v>
      </c>
      <c r="GR233" s="15">
        <v>4.1799854264771216E-3</v>
      </c>
      <c r="GS233" s="15">
        <v>2.1089638748203569E-3</v>
      </c>
      <c r="GT233" s="15">
        <v>7.7244807507637174E-3</v>
      </c>
      <c r="GU233" s="15">
        <v>-5.3397411494375275E-4</v>
      </c>
      <c r="GV233" s="15">
        <v>1.1805797782275293E-2</v>
      </c>
      <c r="GW233" s="15">
        <v>-4.7481859599134927E-3</v>
      </c>
      <c r="GX233" s="15">
        <v>-6.3665517455416586E-3</v>
      </c>
      <c r="GY233" s="15">
        <v>5.2472370647592302E-3</v>
      </c>
      <c r="GZ233" s="15">
        <v>1.5029371457491723E-2</v>
      </c>
      <c r="HA233" s="15">
        <v>1.3116476172198217E-3</v>
      </c>
      <c r="HB233" s="15">
        <v>1.0041925389201537E-2</v>
      </c>
      <c r="HC233" s="15">
        <v>1.9720410737718713E-2</v>
      </c>
      <c r="HD233" s="15">
        <v>1.1906743419227135E-2</v>
      </c>
      <c r="HE233" s="15">
        <v>-1.6927727112619754E-2</v>
      </c>
      <c r="HF233" s="15">
        <v>3.0397477184370948E-2</v>
      </c>
      <c r="HG233" s="15">
        <v>-1.6412664880087538E-3</v>
      </c>
      <c r="HH233" s="15">
        <v>-3.0161363522266971E-4</v>
      </c>
      <c r="HI233" s="15">
        <v>1.0071601364034019E-2</v>
      </c>
      <c r="HJ233" s="15">
        <v>4.8597980982490038E-3</v>
      </c>
      <c r="HK233" s="15">
        <v>-2.5016273615639643E-3</v>
      </c>
      <c r="HL233" s="15">
        <v>3.2188963738843279E-2</v>
      </c>
      <c r="HM233" s="15">
        <v>3.3821074809318842E-3</v>
      </c>
      <c r="HN233" s="15">
        <v>-3.412386997793317E-4</v>
      </c>
      <c r="HO233" s="15">
        <v>-9.1451929619637776E-3</v>
      </c>
      <c r="HP233" s="15">
        <v>3.479407972344447E-2</v>
      </c>
      <c r="HQ233" s="15">
        <v>1.4715422149827056E-2</v>
      </c>
      <c r="HR233" s="15">
        <v>9.9226851057734981E-3</v>
      </c>
      <c r="HS233" s="15">
        <v>6.3897980987709883E-3</v>
      </c>
      <c r="HT233" s="15">
        <v>4.4767082835925915E-3</v>
      </c>
      <c r="HU233" s="15">
        <v>6.0926264825722038E-3</v>
      </c>
      <c r="HV233" s="15">
        <v>-3.033302688441051E-3</v>
      </c>
      <c r="HW233" s="15">
        <v>2.7567212496005058E-3</v>
      </c>
      <c r="HX233" s="15">
        <v>3.045301173418996E-3</v>
      </c>
      <c r="HY233" s="15">
        <v>-9.5400347950994036E-4</v>
      </c>
      <c r="HZ233" s="15">
        <v>-5.5069786080218881E-3</v>
      </c>
      <c r="IA233" s="15">
        <v>6.3331433970228203E-3</v>
      </c>
      <c r="IB233" s="15">
        <v>1.4229489103964722E-2</v>
      </c>
      <c r="IC233" s="15">
        <v>7.8907236736939623E-3</v>
      </c>
      <c r="ID233" s="15">
        <v>6.7937516396074848E-3</v>
      </c>
      <c r="IE233" s="15">
        <v>-4.4895319907890877E-2</v>
      </c>
      <c r="IF233" s="15">
        <v>2.1537227331667312E-3</v>
      </c>
      <c r="IG233" s="15">
        <v>2.2893025726915629E-2</v>
      </c>
      <c r="IH233" s="15">
        <v>-1.0284892400998615E-3</v>
      </c>
      <c r="II233" s="15">
        <v>1.0831470762322243E-2</v>
      </c>
      <c r="IJ233" s="15">
        <v>3.5058066839282608E-2</v>
      </c>
      <c r="IK233" s="15">
        <v>-4.1863469600052754E-3</v>
      </c>
      <c r="IL233" s="15">
        <v>4.1611994688761034E-2</v>
      </c>
      <c r="IM233" s="15">
        <v>-6.7755109836081136E-3</v>
      </c>
      <c r="IN233" s="15">
        <v>2.3198216297317876E-2</v>
      </c>
      <c r="IO233" s="15">
        <v>1.746946722091906E-2</v>
      </c>
      <c r="IP233" s="15">
        <v>-2.319195424622807E-3</v>
      </c>
      <c r="IQ233" s="15">
        <v>3.6900410874539631E-3</v>
      </c>
      <c r="IR233" s="15">
        <v>4.3513802681550218E-3</v>
      </c>
      <c r="IS233" s="15">
        <v>1.1922268232529099E-3</v>
      </c>
      <c r="IT233" s="15">
        <v>2.6900509343426995E-2</v>
      </c>
      <c r="IU233" s="15">
        <v>4.6232085890520304E-4</v>
      </c>
      <c r="IV233" s="15">
        <v>3.03475895641788E-3</v>
      </c>
      <c r="IW233" s="15">
        <v>1.0280979118587453E-2</v>
      </c>
      <c r="IX233" s="15">
        <v>-9.2094820440714441E-3</v>
      </c>
      <c r="IY233" s="15">
        <v>3.7013089354690858E-3</v>
      </c>
      <c r="IZ233" s="15">
        <v>1.5804183904650517E-2</v>
      </c>
      <c r="JA233" s="15">
        <v>1.203718237764872E-2</v>
      </c>
      <c r="JB233" s="15">
        <v>-6.3537100439133394E-3</v>
      </c>
      <c r="JC233" s="15">
        <v>5.1835969199416285E-3</v>
      </c>
      <c r="JD233" s="15">
        <v>-5.7652151299161739E-3</v>
      </c>
      <c r="JE233" s="15">
        <v>1.3734215774975248E-2</v>
      </c>
      <c r="JF233" s="15">
        <v>4.554334482416547E-3</v>
      </c>
      <c r="JG233" s="15">
        <v>1.2730746467981126E-3</v>
      </c>
      <c r="JH233" s="15">
        <v>-7.0855772113217058E-3</v>
      </c>
      <c r="JI233" s="15">
        <v>3.6293498374819076E-3</v>
      </c>
      <c r="JJ233" s="15">
        <v>3.5763995998304874E-3</v>
      </c>
      <c r="JK233" s="15">
        <v>-2.2068045835723655E-3</v>
      </c>
      <c r="JL233" s="15">
        <v>1.8637680123235619E-3</v>
      </c>
      <c r="JM233" s="15">
        <v>-4.3942560012355716E-3</v>
      </c>
      <c r="JN233" s="15">
        <v>1.0276174556053997E-2</v>
      </c>
      <c r="JO233" s="15">
        <v>-9.2792337193288599E-3</v>
      </c>
      <c r="JP233" s="15">
        <v>6.1472864971596321E-3</v>
      </c>
      <c r="JQ233" s="15">
        <v>-6.117112874003721E-2</v>
      </c>
      <c r="JR233" s="15">
        <v>9.6592187798959245E-3</v>
      </c>
      <c r="JS233" s="15">
        <v>2.6231700272374141E-2</v>
      </c>
      <c r="JT233" s="15">
        <v>1.3283154487960262E-3</v>
      </c>
      <c r="JU233" s="15">
        <v>7.2091730282250223E-3</v>
      </c>
      <c r="JV233" s="15">
        <v>2.9239786914352821E-3</v>
      </c>
      <c r="JW233" s="15">
        <v>-5.723747537146049E-2</v>
      </c>
      <c r="JX233" s="15">
        <v>-1.9308314250087231E-3</v>
      </c>
      <c r="JY233" s="15">
        <v>5.5459414245871766E-3</v>
      </c>
      <c r="JZ233" s="15">
        <v>5.3926655795204616E-3</v>
      </c>
      <c r="KA233" s="15">
        <v>-1.5694102024143924E-2</v>
      </c>
      <c r="KB233" s="15">
        <v>9.2813343117292765E-3</v>
      </c>
      <c r="KC233" s="15">
        <v>3.9463350347134218E-3</v>
      </c>
      <c r="KD233" s="15">
        <v>-7.1304649939565303E-3</v>
      </c>
      <c r="KE233" s="15">
        <v>4.3668191663403895E-3</v>
      </c>
      <c r="KF233" s="15">
        <v>9.5553832517291538E-3</v>
      </c>
      <c r="KG233" s="15">
        <v>2.9990650407721946E-3</v>
      </c>
      <c r="KH233" s="15">
        <v>-5.7222858918882201E-3</v>
      </c>
      <c r="KI233" s="15">
        <v>2.2701561992055981E-2</v>
      </c>
      <c r="KJ233" s="15">
        <v>-9.6040509971242645E-3</v>
      </c>
      <c r="KK233" s="15">
        <v>1.784121793501392E-3</v>
      </c>
      <c r="KL233" s="15">
        <v>-2.082900149009438E-3</v>
      </c>
      <c r="KM233" s="15">
        <v>-2.7414347387353204E-3</v>
      </c>
      <c r="KN233" s="15">
        <v>2.5924660482029946E-2</v>
      </c>
      <c r="KO233" s="15">
        <v>1.4008011156110702E-2</v>
      </c>
      <c r="KP233" s="15">
        <v>1.9043090734574555E-3</v>
      </c>
      <c r="KQ233" s="15">
        <v>5.2870333036429615E-2</v>
      </c>
      <c r="KR233" s="15">
        <v>1.2003388239967099E-2</v>
      </c>
      <c r="KS233" s="15">
        <v>1.8188598577188894E-2</v>
      </c>
      <c r="KT233" s="15">
        <v>3.773385966123614E-3</v>
      </c>
      <c r="KU233" s="15">
        <v>1.2993445556108211E-2</v>
      </c>
      <c r="KV233" s="15">
        <v>5.2573447047027776E-3</v>
      </c>
      <c r="KW233" s="15">
        <v>5.0125418235441935E-3</v>
      </c>
      <c r="KX233" s="15">
        <v>1.4306154085194564E-3</v>
      </c>
      <c r="KY233" s="15">
        <v>-2.026489801129623E-3</v>
      </c>
      <c r="KZ233" s="15">
        <v>3.0362836122119441E-4</v>
      </c>
      <c r="LA233" s="15">
        <v>-7.196453023793967E-3</v>
      </c>
      <c r="LB233" s="15">
        <v>-2.6695496690224436E-3</v>
      </c>
      <c r="LC233" s="15">
        <v>-1.9779848210192239E-3</v>
      </c>
      <c r="LD233" s="15">
        <v>6.5333021282189731E-3</v>
      </c>
      <c r="LE233" s="15">
        <v>-2.4106078366873777E-3</v>
      </c>
      <c r="LF233" s="15">
        <v>-9.2970704701024077E-3</v>
      </c>
      <c r="LG233" s="15">
        <v>2.5101674910345674E-3</v>
      </c>
      <c r="LH233" s="15">
        <v>-8.4746269909722321E-3</v>
      </c>
      <c r="LI233" s="15">
        <v>1.3582956358071394E-2</v>
      </c>
      <c r="LJ233" s="15">
        <v>1.1826959399718076E-2</v>
      </c>
      <c r="LK233" s="15">
        <v>1.8167712202113301E-2</v>
      </c>
      <c r="LL233" s="15">
        <v>1.1018616918049817E-2</v>
      </c>
      <c r="LM233" s="15">
        <v>9.7819424225152798E-3</v>
      </c>
      <c r="LN233" s="15">
        <v>-6.4400157084233967E-3</v>
      </c>
      <c r="LO233" s="15">
        <v>4.5647291521146985E-3</v>
      </c>
      <c r="LP233" s="15">
        <v>1.9147218457429588E-3</v>
      </c>
      <c r="LQ233" s="15">
        <v>-1.5961790473741067E-2</v>
      </c>
      <c r="LR233" s="15">
        <v>-2.9349442231932834E-3</v>
      </c>
      <c r="LS233" s="15">
        <v>8.9883600797714875E-5</v>
      </c>
      <c r="LT233" s="15">
        <v>1.9349472196094668E-2</v>
      </c>
      <c r="LU233" s="15">
        <v>-6.0639997713781675E-3</v>
      </c>
      <c r="LV233" s="15">
        <v>5.5504305306490415E-3</v>
      </c>
      <c r="LW233" s="15">
        <v>2.3738872515058541E-4</v>
      </c>
      <c r="LX233" s="15">
        <v>1.4352352661045887E-3</v>
      </c>
      <c r="LY233" s="15">
        <v>1.067805760830137E-3</v>
      </c>
      <c r="LZ233" s="15">
        <v>8.8547258049256686E-3</v>
      </c>
      <c r="MA233" s="15">
        <v>-8.6963199587525612E-4</v>
      </c>
      <c r="MB233" s="15">
        <v>-6.7703633204468146E-3</v>
      </c>
      <c r="MC233" s="15">
        <v>-4.8938362331470055E-3</v>
      </c>
      <c r="MD233" s="15">
        <v>1.0081038483184014E-2</v>
      </c>
      <c r="ME233" s="15">
        <v>-2.3539104445769436E-4</v>
      </c>
      <c r="MF233" s="15">
        <v>5.2343951279100751E-3</v>
      </c>
      <c r="MG233" s="15">
        <v>-1.2041567992904866E-2</v>
      </c>
      <c r="MH233" s="15">
        <v>-1.7547284674019118E-3</v>
      </c>
      <c r="MI233" s="15">
        <v>1.9056261601061424E-2</v>
      </c>
      <c r="MJ233" s="15">
        <v>-1.873975718245388E-3</v>
      </c>
      <c r="MK233" s="15">
        <v>-3.5495358339040391E-3</v>
      </c>
      <c r="ML233" s="15">
        <v>3.1198370855861333E-2</v>
      </c>
      <c r="MM233" s="15">
        <v>1.8697862735378275E-2</v>
      </c>
      <c r="MN233" s="15">
        <v>-2.2571413350540169E-3</v>
      </c>
      <c r="MO233" s="15">
        <v>0</v>
      </c>
      <c r="MP233" s="15">
        <v>1.9161130971292462E-2</v>
      </c>
      <c r="MQ233" s="15">
        <v>3.0922462886422419E-3</v>
      </c>
      <c r="MR233" s="15">
        <v>-1.1263656989610564E-2</v>
      </c>
      <c r="MS233" s="15">
        <v>-5.0945277099213697E-3</v>
      </c>
      <c r="MT233" s="15">
        <v>-1.182571061552665E-2</v>
      </c>
      <c r="MU233" s="15">
        <v>2.309961864286747E-2</v>
      </c>
      <c r="MV233" s="15">
        <v>2.8655475456336563E-3</v>
      </c>
      <c r="MW233" s="15">
        <v>-4.2452705033091658E-3</v>
      </c>
      <c r="MX233" s="15">
        <v>2.2147179994972128E-2</v>
      </c>
      <c r="MY233" s="15">
        <v>2.5597674533962667E-2</v>
      </c>
      <c r="MZ233" s="15">
        <v>3.8062488726428874E-2</v>
      </c>
      <c r="NA233" s="15">
        <v>-9.5861300531034158E-3</v>
      </c>
      <c r="NB233" s="15">
        <v>1.1260068494058081E-2</v>
      </c>
      <c r="NC233" s="15">
        <v>7.9475513050352997E-3</v>
      </c>
      <c r="ND233" s="15">
        <v>-5.8501080920146985E-3</v>
      </c>
      <c r="NE233" s="15">
        <v>8.690983547419812E-3</v>
      </c>
      <c r="NF233" s="15">
        <v>3.3616610798985064E-2</v>
      </c>
      <c r="NG233" s="15">
        <v>6.9247994691482503E-3</v>
      </c>
      <c r="NH233" s="15">
        <v>8.9113328338916349E-4</v>
      </c>
      <c r="NI233" s="15">
        <v>2.5337851393719894E-3</v>
      </c>
      <c r="NJ233" s="15">
        <v>1.8491806597266611E-2</v>
      </c>
      <c r="NK233" s="15">
        <v>-2.1039983715975797E-3</v>
      </c>
      <c r="NL233" s="15">
        <v>-1.3296611323644415E-3</v>
      </c>
      <c r="NM233" s="15">
        <v>7.168489478612497E-3</v>
      </c>
      <c r="NN233" s="15">
        <v>1.0309369658861287E-2</v>
      </c>
      <c r="NO233" s="15">
        <v>-1.9169334943504399E-3</v>
      </c>
      <c r="NP233" s="15">
        <v>1.9986813536420667E-2</v>
      </c>
      <c r="NQ233" s="15">
        <v>-6.5752981765946896E-3</v>
      </c>
      <c r="NR233" s="15">
        <v>-1.8236295271454456E-3</v>
      </c>
      <c r="NS233" s="15">
        <v>-3.5962814453701359E-5</v>
      </c>
      <c r="NT233" s="15">
        <v>2.6381731275590656E-2</v>
      </c>
      <c r="NU233" s="15">
        <v>3.2011409160505031E-3</v>
      </c>
      <c r="NV233" s="15">
        <v>1.0810916104215676E-2</v>
      </c>
      <c r="NW233" s="15">
        <v>5.2691667153956115E-4</v>
      </c>
      <c r="NX233" s="15">
        <v>-6.5670663992033174E-4</v>
      </c>
      <c r="NY233" s="15">
        <v>9.7327531091858255E-3</v>
      </c>
      <c r="NZ233" s="15">
        <v>-4.2711091117788279E-3</v>
      </c>
      <c r="OA233" s="15">
        <v>-9.3716894010355736E-3</v>
      </c>
      <c r="OB233" s="15">
        <v>-6.4725145056174788E-3</v>
      </c>
      <c r="OC233" s="15">
        <v>-2.7569323634572306E-3</v>
      </c>
      <c r="OD233" s="15">
        <v>2.2774729904883055E-3</v>
      </c>
      <c r="OE233" s="15">
        <v>-2.208309866584842E-2</v>
      </c>
      <c r="OF233" s="15">
        <v>4.9751346401139289E-3</v>
      </c>
      <c r="OG233" s="15">
        <v>7.3819033246312372E-3</v>
      </c>
      <c r="OH233" s="15">
        <v>3.5273405179684406E-3</v>
      </c>
      <c r="OI233" s="15">
        <v>2.0909154633044581E-2</v>
      </c>
      <c r="OJ233" s="15">
        <v>6.0778914546334838E-3</v>
      </c>
      <c r="OK233" s="15">
        <v>4.5985902077119306E-3</v>
      </c>
      <c r="OL233" s="15">
        <v>-6.0247403591765702E-3</v>
      </c>
      <c r="OM233" s="15">
        <v>1.9178368038070735E-2</v>
      </c>
      <c r="ON233" s="15">
        <v>-8.2777734261236923E-3</v>
      </c>
      <c r="OO233" s="15">
        <v>-2.1321969698408221E-3</v>
      </c>
      <c r="OP233" s="15">
        <v>-2.6973097218802918E-3</v>
      </c>
      <c r="OQ233" s="15">
        <v>-1.4976788781190411E-3</v>
      </c>
      <c r="OR233" s="15">
        <v>-6.801950154553619E-4</v>
      </c>
      <c r="OS233" s="15">
        <v>1.5396461855928362E-3</v>
      </c>
      <c r="OT233" s="15">
        <v>-2.9697019644264375E-3</v>
      </c>
      <c r="OU233" s="15">
        <v>1.0046465745166507E-3</v>
      </c>
      <c r="OV233" s="15">
        <v>1.0020395285526524E-2</v>
      </c>
      <c r="OW233" s="15">
        <v>1.0691477465674171E-2</v>
      </c>
      <c r="OX233" s="15">
        <v>1.1662673619813891E-2</v>
      </c>
      <c r="OY233" s="15">
        <v>2.6806944824970695E-2</v>
      </c>
      <c r="OZ233" s="15">
        <v>1.0241128597931071E-2</v>
      </c>
      <c r="PA233" s="15">
        <v>-1.4781844972067304E-2</v>
      </c>
      <c r="PB233" s="15">
        <v>-4.7008957597339061E-3</v>
      </c>
      <c r="PC233" s="15">
        <v>1.4082130060459434E-2</v>
      </c>
      <c r="PD233" s="15">
        <v>1.0932173900741674E-2</v>
      </c>
      <c r="PE233" s="15">
        <v>1.4323718430157915E-3</v>
      </c>
      <c r="PF233" s="15">
        <v>-2.4278404156478951E-3</v>
      </c>
      <c r="PG233" s="15">
        <v>-8.5688937454541248E-3</v>
      </c>
      <c r="PH233" s="15">
        <v>2.7899837528799105E-2</v>
      </c>
      <c r="PI233" s="15">
        <v>4.9796984045414466E-3</v>
      </c>
      <c r="PJ233" s="15">
        <v>9.8864514574454679E-3</v>
      </c>
      <c r="PK233" s="15">
        <v>9.1962500969065709E-3</v>
      </c>
      <c r="PL233" s="15">
        <v>1.363056399898077E-2</v>
      </c>
      <c r="PM233" s="15">
        <v>-7.2581586492493858E-3</v>
      </c>
      <c r="PN233" s="15">
        <v>1.2681174136309927E-2</v>
      </c>
      <c r="PO233" s="15">
        <v>1.1755350305118255E-2</v>
      </c>
      <c r="PP233" s="15">
        <v>-2.9942501292925861E-3</v>
      </c>
      <c r="PQ233" s="15">
        <v>3.9323684177208895E-3</v>
      </c>
      <c r="PR233" s="15">
        <v>-1.394283663781651E-3</v>
      </c>
      <c r="PS233" s="15">
        <v>-1.6725452031921566E-3</v>
      </c>
      <c r="PT233" s="15">
        <v>6.2668065435594871E-3</v>
      </c>
      <c r="PU233" s="15">
        <v>1.0211889045241071E-2</v>
      </c>
      <c r="PV233" s="15">
        <v>7.0806488832367179E-4</v>
      </c>
      <c r="PW233" s="15">
        <v>1.0193138447784317E-2</v>
      </c>
      <c r="PX233" s="15">
        <v>4.5228404208339071E-4</v>
      </c>
      <c r="PY233" s="15">
        <v>2.3969772700822749E-3</v>
      </c>
      <c r="PZ233" s="15">
        <v>6.199647879525429E-3</v>
      </c>
      <c r="QA233" s="15">
        <v>4.5276262071355482E-3</v>
      </c>
      <c r="QB233" s="15">
        <v>2.4875395353566841E-2</v>
      </c>
      <c r="QC233" s="15">
        <v>3.5066140277414666E-3</v>
      </c>
      <c r="QD233" s="15">
        <v>-3.0133615060967942E-3</v>
      </c>
      <c r="QE233" s="15">
        <v>3.2367725297229016E-3</v>
      </c>
      <c r="QF233" s="15">
        <v>2.3454525746364895E-3</v>
      </c>
      <c r="QG233" s="15">
        <v>-7.0713317641080626E-3</v>
      </c>
      <c r="QH233" s="15">
        <v>1.0078105324733625E-4</v>
      </c>
      <c r="QI233" s="15">
        <v>-1.7103070504549697E-3</v>
      </c>
      <c r="QJ233" s="15">
        <v>1.1928570865273812E-2</v>
      </c>
      <c r="QK233" s="15">
        <v>2.6684472138335264E-3</v>
      </c>
      <c r="QL233" s="15">
        <v>-3.9101666338067151E-3</v>
      </c>
      <c r="QM233" s="15">
        <v>1.8565565462678513E-2</v>
      </c>
      <c r="QN233" s="15">
        <v>1.0834033268942769E-2</v>
      </c>
      <c r="QO233" s="15">
        <v>-2.9287192271788859E-2</v>
      </c>
      <c r="QP233" s="15">
        <v>8.9672700673439358E-4</v>
      </c>
      <c r="QQ233" s="15">
        <v>-3.2552927206726252E-3</v>
      </c>
      <c r="QR233" s="15">
        <v>3.3427647480706165E-3</v>
      </c>
      <c r="QS233" s="15">
        <v>1.3423020332140771E-2</v>
      </c>
      <c r="QT233" s="15">
        <v>-4.1895845518420856E-3</v>
      </c>
      <c r="QU233" s="15">
        <v>4.1279670348812674E-4</v>
      </c>
      <c r="QV233" s="15">
        <v>-7.0686365008617354E-3</v>
      </c>
      <c r="QW233" s="15">
        <v>5.0800102692678925E-4</v>
      </c>
      <c r="QX233" s="15">
        <v>-9.3066365158343128E-3</v>
      </c>
      <c r="QY233" s="15">
        <v>-1.4900488796556607E-3</v>
      </c>
      <c r="QZ233" s="15">
        <v>1.1033699476375624E-2</v>
      </c>
      <c r="RA233" s="15">
        <v>2.5205736526792452E-3</v>
      </c>
      <c r="RB233" s="15">
        <v>1.6656727589421345E-2</v>
      </c>
      <c r="RC233" s="15">
        <v>4.0922168688563723E-3</v>
      </c>
      <c r="RD233" s="15">
        <v>1.7090037562810529E-3</v>
      </c>
      <c r="RE233" s="15">
        <v>8.5675689822419833E-4</v>
      </c>
      <c r="RF233" s="15">
        <v>1.07037067881339E-2</v>
      </c>
      <c r="RG233" s="15">
        <v>1.022207390432865E-2</v>
      </c>
      <c r="RH233" s="15">
        <v>9.0748645770903514E-3</v>
      </c>
      <c r="RI233" s="15">
        <v>3.1667302325442633E-2</v>
      </c>
      <c r="RJ233" s="15">
        <v>-1.5349171301587351E-2</v>
      </c>
      <c r="RK233" s="15">
        <v>-2.902157924185932E-3</v>
      </c>
      <c r="RL233" s="15">
        <v>-3.401578083042043E-3</v>
      </c>
      <c r="RM233" s="15">
        <v>3.4597122587879722E-3</v>
      </c>
      <c r="RN233" s="15">
        <v>0</v>
      </c>
      <c r="RO233" s="15">
        <v>2.1090934762127447E-2</v>
      </c>
      <c r="RP233" s="15">
        <v>1.348568155426387E-2</v>
      </c>
      <c r="RQ233" s="15">
        <v>3.2260862218221477E-2</v>
      </c>
      <c r="RR233" s="15">
        <v>2.0713130648607014E-3</v>
      </c>
      <c r="RS233" s="15">
        <v>-1.6100311739907766E-2</v>
      </c>
      <c r="RT233" s="15">
        <v>1.600031561474761E-3</v>
      </c>
      <c r="RU233" s="15">
        <v>6.8112579147755594E-3</v>
      </c>
      <c r="RV233" s="15">
        <v>1.640240936357466E-3</v>
      </c>
      <c r="RW233" s="15">
        <v>4.1271210046510479E-3</v>
      </c>
      <c r="RX233" s="15">
        <v>-7.4012400455077381E-4</v>
      </c>
      <c r="RY233" s="15">
        <v>-1.1314421450729324E-2</v>
      </c>
      <c r="RZ233" s="15">
        <v>1.3165682720828846E-2</v>
      </c>
      <c r="SA233" s="15">
        <v>-2.3028796159768683E-3</v>
      </c>
      <c r="SB233" s="15">
        <v>1.4964693156196269E-2</v>
      </c>
      <c r="SC233" s="15">
        <v>5.6903572923301202E-3</v>
      </c>
      <c r="SD233" s="15">
        <v>2.5664542043019878E-3</v>
      </c>
      <c r="SE233" s="15">
        <v>6.343973834815159E-3</v>
      </c>
      <c r="SF233" s="15">
        <v>-1.6727662770189562E-2</v>
      </c>
      <c r="SG233" s="15">
        <v>-1.071840930124808E-2</v>
      </c>
      <c r="SH233" s="15">
        <v>-3.121910634649416E-4</v>
      </c>
      <c r="SI233" s="15">
        <v>1.3682445072559961E-3</v>
      </c>
      <c r="SJ233" s="15">
        <v>2.7706330805083415E-3</v>
      </c>
      <c r="SK233" s="15">
        <v>-1.371463938198144E-2</v>
      </c>
      <c r="SL233" s="15">
        <v>4.2769772445904203E-3</v>
      </c>
      <c r="SM233" s="15">
        <v>2.1857932199802256E-3</v>
      </c>
      <c r="SN233" s="15">
        <v>3.5028536278324529E-3</v>
      </c>
      <c r="SO233" s="15">
        <v>-1.1593585995364289E-2</v>
      </c>
      <c r="SP233" s="15">
        <v>-7.2497761534393128E-3</v>
      </c>
      <c r="SQ233" s="15">
        <v>-2.0604402893910898E-3</v>
      </c>
      <c r="SR233" s="15">
        <v>6.8728792877618301E-3</v>
      </c>
      <c r="SS233" s="15">
        <v>2.5430254678128952E-2</v>
      </c>
      <c r="ST233" s="15">
        <v>5.8418205625892098E-3</v>
      </c>
      <c r="SU233" s="15">
        <v>-1.7604229560424227E-3</v>
      </c>
      <c r="SV233" s="15">
        <v>2.7325026099638841E-2</v>
      </c>
      <c r="SW233" s="15">
        <v>2.9036004849750243E-4</v>
      </c>
      <c r="SX233" s="15">
        <v>1.7626169134603808E-2</v>
      </c>
      <c r="SY233" s="15">
        <v>1.1060947359424976E-2</v>
      </c>
      <c r="SZ233" s="15">
        <v>6.6027594069173025E-3</v>
      </c>
      <c r="TA233" s="15">
        <v>5.5547577413397626E-3</v>
      </c>
      <c r="TB233" s="15">
        <v>2.6951233381853151E-2</v>
      </c>
      <c r="TC233" s="15">
        <v>2.431314076427292E-2</v>
      </c>
      <c r="TD233" s="15">
        <v>-5.4415172607407353E-3</v>
      </c>
      <c r="TE233" s="15">
        <v>0</v>
      </c>
      <c r="TF233" s="15">
        <v>-1.0427204962454559E-2</v>
      </c>
      <c r="TG233" s="15">
        <v>4.5992952180864497E-3</v>
      </c>
      <c r="TH233" s="15">
        <v>5.9086860518733969E-3</v>
      </c>
      <c r="TI233" s="15">
        <v>0</v>
      </c>
      <c r="TJ233" s="15">
        <v>6.4895786464416808E-3</v>
      </c>
      <c r="TK233" s="15">
        <v>1.2456908485295216E-2</v>
      </c>
      <c r="TL233" s="15">
        <v>-7.9322291641374353E-3</v>
      </c>
      <c r="TM233" s="15">
        <v>2.846491992581773E-2</v>
      </c>
      <c r="TN233" s="15">
        <v>9.7876096685041067E-4</v>
      </c>
      <c r="TO233" s="23">
        <v>2.6636152106597104E-3</v>
      </c>
    </row>
    <row r="234" spans="1:535" x14ac:dyDescent="0.35">
      <c r="A234" s="14">
        <v>228</v>
      </c>
      <c r="B234" s="81">
        <v>42661</v>
      </c>
      <c r="C234" s="23">
        <v>6.2428328264004119E-3</v>
      </c>
      <c r="D234" s="43">
        <f ca="1">OFFSET('CAPM Regression Loop'!$AH$6,$A234,'CAPM Regression Loop'!$D$2)</f>
        <v>2.037858631322419E-2</v>
      </c>
      <c r="T234" s="14">
        <v>228</v>
      </c>
      <c r="U234" s="14" t="s">
        <v>230</v>
      </c>
      <c r="V234" s="14">
        <v>1.2101582668880406</v>
      </c>
      <c r="W234" s="14">
        <v>0.16344527408996851</v>
      </c>
      <c r="X234" s="14">
        <v>0.17984403827141354</v>
      </c>
      <c r="Y234" s="14">
        <f t="shared" si="12"/>
        <v>1.2858020402129151</v>
      </c>
      <c r="Z234" s="14">
        <f t="shared" si="11"/>
        <v>1.2858020402129151</v>
      </c>
      <c r="AA234" s="14">
        <f t="shared" si="13"/>
        <v>1</v>
      </c>
      <c r="AF234" s="80"/>
      <c r="AH234" s="81"/>
      <c r="AI234" s="15">
        <v>6.4024945499015322E-3</v>
      </c>
      <c r="AJ234" s="15">
        <v>1.9761967385829225E-2</v>
      </c>
      <c r="AK234" s="15">
        <v>-1.9562641605250287E-3</v>
      </c>
      <c r="AL234" s="15">
        <v>-6.8079315028392567E-4</v>
      </c>
      <c r="AM234" s="15">
        <v>2.3174675070079497E-2</v>
      </c>
      <c r="AN234" s="15">
        <v>1.6788307003257046E-2</v>
      </c>
      <c r="AO234" s="15">
        <v>1.4188104931006914E-2</v>
      </c>
      <c r="AP234" s="15">
        <v>5.8025591598958775E-3</v>
      </c>
      <c r="AQ234" s="15">
        <v>8.6147538472201579E-3</v>
      </c>
      <c r="AR234" s="15">
        <v>7.1059730535592064E-3</v>
      </c>
      <c r="AS234" s="15">
        <v>3.1015174570024179E-3</v>
      </c>
      <c r="AT234" s="15">
        <v>1.6034821898615389E-3</v>
      </c>
      <c r="AU234" s="15">
        <v>2.213157968042704E-2</v>
      </c>
      <c r="AV234" s="15">
        <v>1.8420437374155212E-2</v>
      </c>
      <c r="AW234" s="15">
        <v>1.5037877364540502E-2</v>
      </c>
      <c r="AX234" s="15">
        <v>6.3321408347743677E-3</v>
      </c>
      <c r="AY234" s="15">
        <v>1.3571031011950577E-2</v>
      </c>
      <c r="AZ234" s="15">
        <v>2.6738588224603253E-2</v>
      </c>
      <c r="BA234" s="15">
        <v>-4.5415916836211807E-3</v>
      </c>
      <c r="BB234" s="15">
        <v>1.7481028426214181E-2</v>
      </c>
      <c r="BC234" s="15">
        <v>3.3118096175086729E-3</v>
      </c>
      <c r="BD234" s="15">
        <v>-3.7200693912775419E-3</v>
      </c>
      <c r="BE234" s="15">
        <v>4.3821210166610077E-4</v>
      </c>
      <c r="BF234" s="15">
        <v>2.2015419679551635E-3</v>
      </c>
      <c r="BG234" s="15">
        <v>1.7680417258427131E-2</v>
      </c>
      <c r="BH234" s="15">
        <v>4.9103953318488857E-3</v>
      </c>
      <c r="BI234" s="15">
        <v>6.8812702165576495E-3</v>
      </c>
      <c r="BJ234" s="15">
        <v>2.3602926611902076E-3</v>
      </c>
      <c r="BK234" s="15">
        <v>-7.213446175874063E-4</v>
      </c>
      <c r="BL234" s="15">
        <v>-6.4592121224953131E-3</v>
      </c>
      <c r="BM234" s="15">
        <v>1.5531228685019344E-2</v>
      </c>
      <c r="BN234" s="15">
        <v>7.8825202122694681E-3</v>
      </c>
      <c r="BO234" s="15">
        <v>8.9552837291042089E-3</v>
      </c>
      <c r="BP234" s="15">
        <v>4.3907864174895393E-3</v>
      </c>
      <c r="BQ234" s="15">
        <v>1.1166148519910107E-2</v>
      </c>
      <c r="BR234" s="15">
        <v>1.1062627887485337E-3</v>
      </c>
      <c r="BS234" s="15">
        <v>7.5440857977392322E-3</v>
      </c>
      <c r="BT234" s="15">
        <v>7.1212222343314232E-3</v>
      </c>
      <c r="BU234" s="15">
        <v>5.7647651368353345E-3</v>
      </c>
      <c r="BV234" s="15">
        <v>1.1982108644171022E-2</v>
      </c>
      <c r="BW234" s="15">
        <v>4.6062814501398293E-3</v>
      </c>
      <c r="BX234" s="15">
        <v>4.0348429582270404E-2</v>
      </c>
      <c r="BY234" s="15">
        <v>5.6220677644255486E-3</v>
      </c>
      <c r="BZ234" s="15">
        <v>-3.2467560988698697E-3</v>
      </c>
      <c r="CA234" s="15">
        <v>1.5720567576358615E-2</v>
      </c>
      <c r="CB234" s="15">
        <v>7.331878556930297E-3</v>
      </c>
      <c r="CC234" s="15">
        <v>1.1574725241078715E-2</v>
      </c>
      <c r="CD234" s="15">
        <v>2.5344540732787834E-3</v>
      </c>
      <c r="CE234" s="15">
        <v>8.5082488307502181E-3</v>
      </c>
      <c r="CF234" s="15">
        <v>1.482184242776486E-2</v>
      </c>
      <c r="CG234" s="15">
        <v>-1.8942763019447692E-3</v>
      </c>
      <c r="CH234" s="15">
        <v>1.9293957248315653E-2</v>
      </c>
      <c r="CI234" s="15">
        <v>-9.1533187168831487E-4</v>
      </c>
      <c r="CJ234" s="15">
        <v>9.4340322333587145E-3</v>
      </c>
      <c r="CK234" s="15">
        <v>3.0005023344757162E-3</v>
      </c>
      <c r="CL234" s="15">
        <v>1.7723485439174385E-2</v>
      </c>
      <c r="CM234" s="15">
        <v>-1.524441057443748E-3</v>
      </c>
      <c r="CN234" s="15">
        <v>8.1754450152418598E-3</v>
      </c>
      <c r="CO234" s="15">
        <v>1.2999254543639817E-2</v>
      </c>
      <c r="CP234" s="15">
        <v>1.4461113372662588E-2</v>
      </c>
      <c r="CQ234" s="15">
        <v>1.221470311417194E-2</v>
      </c>
      <c r="CR234" s="15">
        <v>-1.2675879501815408E-3</v>
      </c>
      <c r="CS234" s="15">
        <v>1.9799046602563493E-2</v>
      </c>
      <c r="CT234" s="15">
        <v>7.2605087627549032E-3</v>
      </c>
      <c r="CU234" s="15">
        <v>1.2050109071659688E-2</v>
      </c>
      <c r="CV234" s="15">
        <v>4.8567361129497541E-3</v>
      </c>
      <c r="CW234" s="15">
        <v>1.1521807307550036E-2</v>
      </c>
      <c r="CX234" s="15">
        <v>1.8404654129266725E-2</v>
      </c>
      <c r="CY234" s="15">
        <v>5.5962687709409835E-3</v>
      </c>
      <c r="CZ234" s="15">
        <v>1.7452449951226207E-2</v>
      </c>
      <c r="DA234" s="15">
        <v>1.4287394660018859E-2</v>
      </c>
      <c r="DB234" s="15">
        <v>1.3060699370247222E-2</v>
      </c>
      <c r="DC234" s="15">
        <v>-1.5339533815621713E-2</v>
      </c>
      <c r="DD234" s="15">
        <v>5.2820494126836395E-3</v>
      </c>
      <c r="DE234" s="15">
        <v>7.9926647440353004E-3</v>
      </c>
      <c r="DF234" s="15">
        <v>9.3327118299830407E-4</v>
      </c>
      <c r="DG234" s="15">
        <v>1.8356794141285711E-2</v>
      </c>
      <c r="DH234" s="15">
        <v>1.0219745195564758E-2</v>
      </c>
      <c r="DI234" s="15">
        <v>-8.0224633263809508E-4</v>
      </c>
      <c r="DJ234" s="15">
        <v>-2.7089491508363547E-3</v>
      </c>
      <c r="DK234" s="15">
        <v>9.4251404595831131E-3</v>
      </c>
      <c r="DL234" s="15">
        <v>6.6363388862483797E-3</v>
      </c>
      <c r="DM234" s="15">
        <v>-5.2493558861436782E-3</v>
      </c>
      <c r="DN234" s="15">
        <v>-1.8497366679899744E-3</v>
      </c>
      <c r="DO234" s="15">
        <v>8.8524814318496486E-3</v>
      </c>
      <c r="DP234" s="15">
        <v>4.2063156660792893E-3</v>
      </c>
      <c r="DQ234" s="15">
        <v>5.2467738005674861E-3</v>
      </c>
      <c r="DR234" s="15">
        <v>3.7346936947089203E-2</v>
      </c>
      <c r="DS234" s="15">
        <v>1.0924648404749037E-2</v>
      </c>
      <c r="DT234" s="15">
        <v>-1.6583751727761162E-3</v>
      </c>
      <c r="DU234" s="15">
        <v>2.6419563033961344E-2</v>
      </c>
      <c r="DV234" s="15">
        <v>1.8913223067129421E-3</v>
      </c>
      <c r="DW234" s="15">
        <v>9.3919178391721463E-3</v>
      </c>
      <c r="DX234" s="15">
        <v>4.1361296137748561E-2</v>
      </c>
      <c r="DY234" s="15">
        <v>-4.3763745997988882E-3</v>
      </c>
      <c r="DZ234" s="15">
        <v>-2.083189420817538E-3</v>
      </c>
      <c r="EA234" s="15">
        <v>-2.7056959072004529E-3</v>
      </c>
      <c r="EB234" s="15">
        <v>4.0572275452906585E-2</v>
      </c>
      <c r="EC234" s="15">
        <v>-2.1555050686018454E-3</v>
      </c>
      <c r="ED234" s="15">
        <v>3.4645400836403307E-3</v>
      </c>
      <c r="EE234" s="15">
        <v>-9.8945854249835302E-4</v>
      </c>
      <c r="EF234" s="15">
        <v>9.8873654998329896E-3</v>
      </c>
      <c r="EG234" s="15">
        <v>9.2166551049240476E-3</v>
      </c>
      <c r="EH234" s="15">
        <v>2.7738281597093305E-2</v>
      </c>
      <c r="EI234" s="15">
        <v>3.5603063865241075E-3</v>
      </c>
      <c r="EJ234" s="15">
        <v>2.9213347617503454E-3</v>
      </c>
      <c r="EK234" s="15">
        <v>8.1744324395581266E-3</v>
      </c>
      <c r="EL234" s="15">
        <v>9.7005040272810199E-3</v>
      </c>
      <c r="EM234" s="15">
        <v>1.0999632664136658E-2</v>
      </c>
      <c r="EN234" s="15">
        <v>1.3035670079670044E-2</v>
      </c>
      <c r="EO234" s="15">
        <v>-1.1009285508369368E-2</v>
      </c>
      <c r="EP234" s="15">
        <v>2.7534351367068379E-3</v>
      </c>
      <c r="EQ234" s="15">
        <v>1.7086719236166722E-3</v>
      </c>
      <c r="ER234" s="15">
        <v>1.3507467834407512E-2</v>
      </c>
      <c r="ES234" s="15">
        <v>-8.2417587082870896E-4</v>
      </c>
      <c r="ET234" s="15">
        <v>7.2535761488915799E-3</v>
      </c>
      <c r="EU234" s="15">
        <v>9.2272857690748403E-3</v>
      </c>
      <c r="EV234" s="15">
        <v>3.2242463603521541E-4</v>
      </c>
      <c r="EW234" s="15">
        <v>1.3847221229466983E-3</v>
      </c>
      <c r="EX234" s="15">
        <v>1.9179165774732113E-2</v>
      </c>
      <c r="EY234" s="15">
        <v>2.3923456386196799E-3</v>
      </c>
      <c r="EZ234" s="15">
        <v>2.5522187722553661E-2</v>
      </c>
      <c r="FA234" s="15">
        <v>6.0972291279603012E-3</v>
      </c>
      <c r="FB234" s="15">
        <v>4.2333314513648638E-3</v>
      </c>
      <c r="FC234" s="15">
        <v>-2.7789984244282573E-3</v>
      </c>
      <c r="FD234" s="15">
        <v>7.3871744960790908E-3</v>
      </c>
      <c r="FE234" s="15">
        <v>2.7915257310569615E-3</v>
      </c>
      <c r="FF234" s="15">
        <v>1.61774937061464E-3</v>
      </c>
      <c r="FG234" s="15">
        <v>6.2225676624419668E-3</v>
      </c>
      <c r="FH234" s="15">
        <v>2.9158790159764868E-3</v>
      </c>
      <c r="FI234" s="15">
        <v>7.9165580778510075E-3</v>
      </c>
      <c r="FJ234" s="15">
        <v>2.061928720273561E-2</v>
      </c>
      <c r="FK234" s="15">
        <v>7.4857529940400222E-3</v>
      </c>
      <c r="FL234" s="15">
        <v>3.7362680826891741E-3</v>
      </c>
      <c r="FM234" s="15">
        <v>-3.1683194820452758E-3</v>
      </c>
      <c r="FN234" s="15">
        <v>-3.6667386774198937E-3</v>
      </c>
      <c r="FO234" s="15">
        <v>-1.2355486524587944E-3</v>
      </c>
      <c r="FP234" s="15">
        <v>-3.5397857949434633E-2</v>
      </c>
      <c r="FQ234" s="15">
        <v>1.702302085565437E-2</v>
      </c>
      <c r="FR234" s="15">
        <v>-2.4887038845512908E-3</v>
      </c>
      <c r="FS234" s="15">
        <v>-1.1837823223182864E-3</v>
      </c>
      <c r="FT234" s="15">
        <v>-1.140706098311165E-4</v>
      </c>
      <c r="FU234" s="15">
        <v>2.3210842142033354E-3</v>
      </c>
      <c r="FV234" s="15">
        <v>7.3248735147465509E-3</v>
      </c>
      <c r="FW234" s="15">
        <v>4.8588337235825124E-3</v>
      </c>
      <c r="FX234" s="15">
        <v>4.6320206339195875E-3</v>
      </c>
      <c r="FY234" s="15">
        <v>4.007378930258822E-3</v>
      </c>
      <c r="FZ234" s="15">
        <v>3.1074484190080254E-3</v>
      </c>
      <c r="GA234" s="15">
        <v>1.293485088235621E-2</v>
      </c>
      <c r="GB234" s="15">
        <v>1.5661305825538006E-2</v>
      </c>
      <c r="GC234" s="15">
        <v>2.0321747850961854E-2</v>
      </c>
      <c r="GD234" s="15">
        <v>-5.3585628615996023E-3</v>
      </c>
      <c r="GE234" s="15">
        <v>2.2323354337765132E-3</v>
      </c>
      <c r="GF234" s="15">
        <v>3.2822786579187755E-3</v>
      </c>
      <c r="GG234" s="15">
        <v>5.7734658658681664E-3</v>
      </c>
      <c r="GH234" s="15">
        <v>1.1864191086717988E-2</v>
      </c>
      <c r="GI234" s="15">
        <v>1.4839338377447887E-3</v>
      </c>
      <c r="GJ234" s="15">
        <v>2.8875026887872281E-2</v>
      </c>
      <c r="GK234" s="15">
        <v>3.8164151976065363E-3</v>
      </c>
      <c r="GL234" s="15">
        <v>-6.9552471278738004E-3</v>
      </c>
      <c r="GM234" s="15">
        <v>1.3176001039564105E-2</v>
      </c>
      <c r="GN234" s="15">
        <v>-4.2476783356738762E-3</v>
      </c>
      <c r="GO234" s="15">
        <v>-4.7137622444301565E-3</v>
      </c>
      <c r="GP234" s="15">
        <v>7.0448938011143779E-3</v>
      </c>
      <c r="GQ234" s="15">
        <v>1.562419800387172E-2</v>
      </c>
      <c r="GR234" s="15">
        <v>2.0724397132534105E-3</v>
      </c>
      <c r="GS234" s="15">
        <v>1.0256500167189282E-2</v>
      </c>
      <c r="GT234" s="15">
        <v>1.1083842477451861E-3</v>
      </c>
      <c r="GU234" s="15">
        <v>3.8777878371311432E-3</v>
      </c>
      <c r="GV234" s="15">
        <v>2.669293711932106E-2</v>
      </c>
      <c r="GW234" s="15">
        <v>2.2843958675833678E-2</v>
      </c>
      <c r="GX234" s="15">
        <v>1.0328159852259895E-2</v>
      </c>
      <c r="GY234" s="15">
        <v>-3.2450344050210446E-2</v>
      </c>
      <c r="GZ234" s="15">
        <v>8.5851473705750476E-3</v>
      </c>
      <c r="HA234" s="15">
        <v>-1.3116476172197686E-3</v>
      </c>
      <c r="HB234" s="15">
        <v>8.4139676819161785E-4</v>
      </c>
      <c r="HC234" s="15">
        <v>-2.8784528575252892E-3</v>
      </c>
      <c r="HD234" s="15">
        <v>8.043462209031781E-3</v>
      </c>
      <c r="HE234" s="15">
        <v>-1.4490382141447485E-2</v>
      </c>
      <c r="HF234" s="15">
        <v>2.0790769669073908E-2</v>
      </c>
      <c r="HG234" s="15">
        <v>-5.8551439110539414E-4</v>
      </c>
      <c r="HH234" s="15">
        <v>2.8446634439747688E-2</v>
      </c>
      <c r="HI234" s="15">
        <v>9.9163062533791195E-3</v>
      </c>
      <c r="HJ234" s="15">
        <v>1.8450189735692967E-3</v>
      </c>
      <c r="HK234" s="15">
        <v>2.1009461982348251E-3</v>
      </c>
      <c r="HL234" s="15">
        <v>1.4702419461361242E-2</v>
      </c>
      <c r="HM234" s="15">
        <v>0</v>
      </c>
      <c r="HN234" s="15">
        <v>1.1322817830264637E-2</v>
      </c>
      <c r="HO234" s="15">
        <v>1.5355770872893261E-2</v>
      </c>
      <c r="HP234" s="15">
        <v>-4.1841065225739849E-3</v>
      </c>
      <c r="HQ234" s="15">
        <v>1.7302578404282572E-2</v>
      </c>
      <c r="HR234" s="15">
        <v>1.1231566123103002E-2</v>
      </c>
      <c r="HS234" s="15">
        <v>1.1281344464039979E-2</v>
      </c>
      <c r="HT234" s="15">
        <v>-1.3586958611928478E-3</v>
      </c>
      <c r="HU234" s="15">
        <v>6.1130923961793214E-4</v>
      </c>
      <c r="HV234" s="15">
        <v>9.2605503708266708E-3</v>
      </c>
      <c r="HW234" s="15">
        <v>4.495943938427626E-3</v>
      </c>
      <c r="HX234" s="15">
        <v>1.1443831117311865E-3</v>
      </c>
      <c r="HY234" s="15">
        <v>1.0544431829652125E-2</v>
      </c>
      <c r="HZ234" s="15">
        <v>2.2639078233327808E-3</v>
      </c>
      <c r="IA234" s="15">
        <v>7.6530985777172114E-3</v>
      </c>
      <c r="IB234" s="15">
        <v>-5.0826030634657793E-3</v>
      </c>
      <c r="IC234" s="15">
        <v>1.9426468894862957E-2</v>
      </c>
      <c r="ID234" s="15">
        <v>1.799438111556655E-2</v>
      </c>
      <c r="IE234" s="15">
        <v>-1.5243883608962082E-2</v>
      </c>
      <c r="IF234" s="15">
        <v>1.6302493914047575E-2</v>
      </c>
      <c r="IG234" s="15">
        <v>-9.6025320149793932E-3</v>
      </c>
      <c r="IH234" s="15">
        <v>1.5748356968139112E-2</v>
      </c>
      <c r="II234" s="15">
        <v>2.1251860905384112E-2</v>
      </c>
      <c r="IJ234" s="15">
        <v>6.4308683888321546E-4</v>
      </c>
      <c r="IK234" s="15">
        <v>-4.1486303110186785E-2</v>
      </c>
      <c r="IL234" s="15">
        <v>1.6062022148311168E-2</v>
      </c>
      <c r="IM234" s="15">
        <v>-4.5323774531982096E-3</v>
      </c>
      <c r="IN234" s="15">
        <v>1.4388737452099671E-2</v>
      </c>
      <c r="IO234" s="15">
        <v>9.8847592325419249E-3</v>
      </c>
      <c r="IP234" s="15">
        <v>2.0073329624043578E-2</v>
      </c>
      <c r="IQ234" s="15">
        <v>1.432073736552786E-2</v>
      </c>
      <c r="IR234" s="15">
        <v>1.0135684634098144E-2</v>
      </c>
      <c r="IS234" s="15">
        <v>4.7831723846974488E-3</v>
      </c>
      <c r="IT234" s="15">
        <v>3.143421055951231E-3</v>
      </c>
      <c r="IU234" s="15">
        <v>2.5465924168780272E-3</v>
      </c>
      <c r="IV234" s="15">
        <v>1.2232713174370699E-2</v>
      </c>
      <c r="IW234" s="15">
        <v>8.6491456475439654E-2</v>
      </c>
      <c r="IX234" s="15">
        <v>4.0106140827958379E-3</v>
      </c>
      <c r="IY234" s="15">
        <v>-1.5747305370771099E-3</v>
      </c>
      <c r="IZ234" s="15">
        <v>5.6733505412283969E-3</v>
      </c>
      <c r="JA234" s="15">
        <v>9.3589826785438236E-3</v>
      </c>
      <c r="JB234" s="15">
        <v>1.2748047994639883E-2</v>
      </c>
      <c r="JC234" s="15">
        <v>-1.2984204377727794E-3</v>
      </c>
      <c r="JD234" s="15">
        <v>5.5024375696075814E-3</v>
      </c>
      <c r="JE234" s="15">
        <v>9.0015610311655527E-3</v>
      </c>
      <c r="JF234" s="15">
        <v>9.1336123259823777E-4</v>
      </c>
      <c r="JG234" s="15">
        <v>1.3466057925485121E-2</v>
      </c>
      <c r="JH234" s="15">
        <v>-4.4548118220641255E-3</v>
      </c>
      <c r="JI234" s="15">
        <v>1.9699902728932281E-2</v>
      </c>
      <c r="JJ234" s="15">
        <v>-2.651633309661533E-2</v>
      </c>
      <c r="JK234" s="15">
        <v>6.5973733971339222E-3</v>
      </c>
      <c r="JL234" s="15">
        <v>1.1615570197103525E-2</v>
      </c>
      <c r="JM234" s="15">
        <v>6.9471526029857081E-3</v>
      </c>
      <c r="JN234" s="15">
        <v>2.7860066871128391E-2</v>
      </c>
      <c r="JO234" s="15">
        <v>2.3707515619393087E-2</v>
      </c>
      <c r="JP234" s="15">
        <v>1.9491683687050145E-2</v>
      </c>
      <c r="JQ234" s="15">
        <v>1.2260281504304365E-2</v>
      </c>
      <c r="JR234" s="15">
        <v>2.523012131250568E-3</v>
      </c>
      <c r="JS234" s="15">
        <v>-3.6081966345531511E-3</v>
      </c>
      <c r="JT234" s="15">
        <v>4.4316419958617096E-4</v>
      </c>
      <c r="JU234" s="15">
        <v>-4.7608167937035761E-3</v>
      </c>
      <c r="JV234" s="15">
        <v>8.7886339332071055E-4</v>
      </c>
      <c r="JW234" s="15">
        <v>1.7175181305109092E-2</v>
      </c>
      <c r="JX234" s="15">
        <v>7.6314511267946469E-3</v>
      </c>
      <c r="JY234" s="15">
        <v>-8.5659186971841269E-3</v>
      </c>
      <c r="JZ234" s="15">
        <v>6.7613254773251914E-4</v>
      </c>
      <c r="KA234" s="15">
        <v>6.859782997286022E-3</v>
      </c>
      <c r="KB234" s="15">
        <v>5.2445679440969529E-3</v>
      </c>
      <c r="KC234" s="15">
        <v>5.9488575197722635E-3</v>
      </c>
      <c r="KD234" s="15">
        <v>-2.6337563396335185E-2</v>
      </c>
      <c r="KE234" s="15">
        <v>1.8551768808096829E-2</v>
      </c>
      <c r="KF234" s="15">
        <v>7.8594606394562037E-3</v>
      </c>
      <c r="KG234" s="15">
        <v>0</v>
      </c>
      <c r="KH234" s="15">
        <v>4.9218589548097403E-3</v>
      </c>
      <c r="KI234" s="15">
        <v>2.2418873288413573E-2</v>
      </c>
      <c r="KJ234" s="15">
        <v>1.1251126299391908E-3</v>
      </c>
      <c r="KK234" s="15">
        <v>2.5031302181184748E-3</v>
      </c>
      <c r="KL234" s="15">
        <v>1.3881179352757819E-3</v>
      </c>
      <c r="KM234" s="15">
        <v>-1.2436265749084488E-3</v>
      </c>
      <c r="KN234" s="15">
        <v>-4.9541739928333941E-4</v>
      </c>
      <c r="KO234" s="15">
        <v>-1.3705337436537852E-3</v>
      </c>
      <c r="KP234" s="15">
        <v>8.8549100782819232E-3</v>
      </c>
      <c r="KQ234" s="15">
        <v>2.0623671331313462E-2</v>
      </c>
      <c r="KR234" s="15">
        <v>-6.1818970256683507E-3</v>
      </c>
      <c r="KS234" s="15">
        <v>-4.1734352252109155E-3</v>
      </c>
      <c r="KT234" s="15">
        <v>-2.2746455634885428E-2</v>
      </c>
      <c r="KU234" s="15">
        <v>6.8044004940309225E-3</v>
      </c>
      <c r="KV234" s="15">
        <v>-2.2169885760542508E-3</v>
      </c>
      <c r="KW234" s="15">
        <v>2.6252476245733252E-3</v>
      </c>
      <c r="KX234" s="15">
        <v>7.1839389421301178E-3</v>
      </c>
      <c r="KY234" s="15">
        <v>1.7063269469022022E-2</v>
      </c>
      <c r="KZ234" s="15">
        <v>-3.0321430144253795E-3</v>
      </c>
      <c r="LA234" s="15">
        <v>6.724070520155466E-3</v>
      </c>
      <c r="LB234" s="15">
        <v>3.0514963284495821E-3</v>
      </c>
      <c r="LC234" s="15">
        <v>8.5918034248177875E-5</v>
      </c>
      <c r="LD234" s="15">
        <v>0</v>
      </c>
      <c r="LE234" s="15">
        <v>4.5582596688857457E-3</v>
      </c>
      <c r="LF234" s="15">
        <v>3.7084623873191009E-3</v>
      </c>
      <c r="LG234" s="15">
        <v>1.4276554941235451E-2</v>
      </c>
      <c r="LH234" s="15">
        <v>1.7558312213378734E-2</v>
      </c>
      <c r="LI234" s="15">
        <v>1.0612738296352143E-2</v>
      </c>
      <c r="LJ234" s="15">
        <v>2.1039848680633869E-2</v>
      </c>
      <c r="LK234" s="15">
        <v>8.1397982453170863E-3</v>
      </c>
      <c r="LL234" s="15">
        <v>3.1298930089275656E-3</v>
      </c>
      <c r="LM234" s="15">
        <v>8.687980405436193E-3</v>
      </c>
      <c r="LN234" s="15">
        <v>1.4907653040595771E-2</v>
      </c>
      <c r="LO234" s="15">
        <v>3.2733253449691085E-3</v>
      </c>
      <c r="LP234" s="15">
        <v>1.3506698839364803E-2</v>
      </c>
      <c r="LQ234" s="15">
        <v>-9.8112872657377601E-3</v>
      </c>
      <c r="LR234" s="15">
        <v>1.7408881113028216E-2</v>
      </c>
      <c r="LS234" s="15">
        <v>-1.0372980427356055E-2</v>
      </c>
      <c r="LT234" s="15">
        <v>2.722015971275821E-3</v>
      </c>
      <c r="LU234" s="15">
        <v>8.9853431797627739E-3</v>
      </c>
      <c r="LV234" s="15">
        <v>1.0256500167189061E-2</v>
      </c>
      <c r="LW234" s="15">
        <v>3.0911925696726584E-3</v>
      </c>
      <c r="LX234" s="15">
        <v>1.1798836612065518E-2</v>
      </c>
      <c r="LY234" s="15">
        <v>2.7816429618767705E-3</v>
      </c>
      <c r="LZ234" s="15">
        <v>-4.6296378987421049E-3</v>
      </c>
      <c r="MA234" s="15">
        <v>-3.0674846866294517E-4</v>
      </c>
      <c r="MB234" s="15">
        <v>5.4974237192612361E-3</v>
      </c>
      <c r="MC234" s="15">
        <v>5.7400270150301125E-3</v>
      </c>
      <c r="MD234" s="15">
        <v>-2.912549004571476E-3</v>
      </c>
      <c r="ME234" s="15">
        <v>-1.5286926777568083E-3</v>
      </c>
      <c r="MF234" s="15">
        <v>1.6631569305320257E-2</v>
      </c>
      <c r="MG234" s="15">
        <v>3.6773564503928156E-3</v>
      </c>
      <c r="MH234" s="15">
        <v>4.8818687075411153E-3</v>
      </c>
      <c r="MI234" s="15">
        <v>2.4233120054383696E-2</v>
      </c>
      <c r="MJ234" s="15">
        <v>2.080945272044913E-2</v>
      </c>
      <c r="MK234" s="15">
        <v>9.2226201794129714E-3</v>
      </c>
      <c r="ML234" s="15">
        <v>1.4094435032336039E-3</v>
      </c>
      <c r="MM234" s="15">
        <v>1.6534458730183346E-2</v>
      </c>
      <c r="MN234" s="15">
        <v>7.6602045882917889E-3</v>
      </c>
      <c r="MO234" s="15">
        <v>9.120052323567095E-3</v>
      </c>
      <c r="MP234" s="15">
        <v>1.1078754218425767E-2</v>
      </c>
      <c r="MQ234" s="15">
        <v>2.3438082948190266E-3</v>
      </c>
      <c r="MR234" s="15">
        <v>2.441981809625721E-2</v>
      </c>
      <c r="MS234" s="15">
        <v>2.5736216597264921E-2</v>
      </c>
      <c r="MT234" s="15">
        <v>3.3118705524797314E-3</v>
      </c>
      <c r="MU234" s="15">
        <v>-5.1165546528369119E-3</v>
      </c>
      <c r="MV234" s="15">
        <v>-2.5642973550738736E-3</v>
      </c>
      <c r="MW234" s="15">
        <v>8.4280307843372163E-3</v>
      </c>
      <c r="MX234" s="15">
        <v>3.2025208754611109E-2</v>
      </c>
      <c r="MY234" s="15">
        <v>0.17418904498403012</v>
      </c>
      <c r="MZ234" s="15">
        <v>-7.7292807798887888E-3</v>
      </c>
      <c r="NA234" s="15">
        <v>6.5260183755087037E-3</v>
      </c>
      <c r="NB234" s="15">
        <v>3.7163856954989818E-3</v>
      </c>
      <c r="NC234" s="15">
        <v>7.8241829847650775E-3</v>
      </c>
      <c r="ND234" s="15">
        <v>1.3680516521005679E-3</v>
      </c>
      <c r="NE234" s="15">
        <v>1.5116407122192506E-2</v>
      </c>
      <c r="NF234" s="15">
        <v>6.4424567516571371E-2</v>
      </c>
      <c r="NG234" s="15">
        <v>1.4750819237709508E-3</v>
      </c>
      <c r="NH234" s="15">
        <v>6.8585329234890609E-3</v>
      </c>
      <c r="NI234" s="15">
        <v>9.6304384019453605E-3</v>
      </c>
      <c r="NJ234" s="15">
        <v>7.4508061558654212E-3</v>
      </c>
      <c r="NK234" s="15">
        <v>1.5126593068301912E-2</v>
      </c>
      <c r="NL234" s="15">
        <v>5.1384640610054643E-3</v>
      </c>
      <c r="NM234" s="15">
        <v>7.2202479734870973E-3</v>
      </c>
      <c r="NN234" s="15">
        <v>9.6690972720249423E-3</v>
      </c>
      <c r="NO234" s="15">
        <v>1.5960418196827767E-4</v>
      </c>
      <c r="NP234" s="15">
        <v>1.1660767431392613E-2</v>
      </c>
      <c r="NQ234" s="15">
        <v>-2.3947387502441957E-2</v>
      </c>
      <c r="NR234" s="15">
        <v>3.3893918512074859E-3</v>
      </c>
      <c r="NS234" s="15">
        <v>3.5968635737747338E-4</v>
      </c>
      <c r="NT234" s="15">
        <v>1.3789301688554275E-3</v>
      </c>
      <c r="NU234" s="15">
        <v>7.1505488799341746E-3</v>
      </c>
      <c r="NV234" s="15">
        <v>1.2870190520534956E-2</v>
      </c>
      <c r="NW234" s="15">
        <v>1.9344066526160181E-3</v>
      </c>
      <c r="NX234" s="15">
        <v>8.7365593196338052E-3</v>
      </c>
      <c r="NY234" s="15">
        <v>1.1975445782589642E-2</v>
      </c>
      <c r="NZ234" s="15">
        <v>1.1052328587876496E-2</v>
      </c>
      <c r="OA234" s="15">
        <v>5.7567921039275742E-3</v>
      </c>
      <c r="OB234" s="15">
        <v>9.3545376325799223E-4</v>
      </c>
      <c r="OC234" s="15">
        <v>5.8291314004274355E-3</v>
      </c>
      <c r="OD234" s="15">
        <v>7.0550392732213387E-3</v>
      </c>
      <c r="OE234" s="15">
        <v>-4.3359264644149123E-3</v>
      </c>
      <c r="OF234" s="15">
        <v>-1.1775779088131483E-2</v>
      </c>
      <c r="OG234" s="15">
        <v>-1.2701922320620191E-2</v>
      </c>
      <c r="OH234" s="15">
        <v>2.0913794641177041E-2</v>
      </c>
      <c r="OI234" s="15">
        <v>5.2663197716026249E-3</v>
      </c>
      <c r="OJ234" s="15">
        <v>1.3039494437511538E-2</v>
      </c>
      <c r="OK234" s="15">
        <v>1.6849435129345478E-2</v>
      </c>
      <c r="OL234" s="15">
        <v>1.0933622742629875E-2</v>
      </c>
      <c r="OM234" s="15">
        <v>1.8532568371338348E-2</v>
      </c>
      <c r="ON234" s="15">
        <v>7.4299565037841573E-3</v>
      </c>
      <c r="OO234" s="15">
        <v>1.1783746422062364E-2</v>
      </c>
      <c r="OP234" s="15">
        <v>1.6175126187991963E-3</v>
      </c>
      <c r="OQ234" s="15">
        <v>1.0531163975786973E-2</v>
      </c>
      <c r="OR234" s="15">
        <v>2.072553718070011E-2</v>
      </c>
      <c r="OS234" s="15">
        <v>-1.6579823788555406E-3</v>
      </c>
      <c r="OT234" s="15">
        <v>3.3415355731724822E-3</v>
      </c>
      <c r="OU234" s="15">
        <v>5.6700208604797001E-3</v>
      </c>
      <c r="OV234" s="15">
        <v>-1.9940186068643953E-3</v>
      </c>
      <c r="OW234" s="15">
        <v>1.0807021606167731E-2</v>
      </c>
      <c r="OX234" s="15">
        <v>1.1971107004963413E-2</v>
      </c>
      <c r="OY234" s="15">
        <v>-1.3575522706130549E-3</v>
      </c>
      <c r="OZ234" s="15">
        <v>8.8261826282721185E-3</v>
      </c>
      <c r="PA234" s="15">
        <v>1.385155053325471E-2</v>
      </c>
      <c r="PB234" s="15">
        <v>1.386266392119259E-2</v>
      </c>
      <c r="PC234" s="15">
        <v>1.7696244926774511E-2</v>
      </c>
      <c r="PD234" s="15">
        <v>1.8150887245093016E-2</v>
      </c>
      <c r="PE234" s="15">
        <v>-1.1256076911137971E-3</v>
      </c>
      <c r="PF234" s="15">
        <v>9.4345987185597534E-4</v>
      </c>
      <c r="PG234" s="15">
        <v>1.3003732123178739E-2</v>
      </c>
      <c r="PH234" s="15">
        <v>2.3693112257288044E-2</v>
      </c>
      <c r="PI234" s="15">
        <v>1.5777021416177343E-3</v>
      </c>
      <c r="PJ234" s="15">
        <v>1.7047715874382963E-2</v>
      </c>
      <c r="PK234" s="15">
        <v>7.0392599020903642E-3</v>
      </c>
      <c r="PL234" s="15">
        <v>4.6194200093802274E-3</v>
      </c>
      <c r="PM234" s="15">
        <v>1.254177622454653E-2</v>
      </c>
      <c r="PN234" s="15">
        <v>3.8878618240958999E-3</v>
      </c>
      <c r="PO234" s="15">
        <v>6.338151760252775E-3</v>
      </c>
      <c r="PP234" s="15">
        <v>-1.3131343914629093E-2</v>
      </c>
      <c r="PQ234" s="15">
        <v>8.4410946993722473E-3</v>
      </c>
      <c r="PR234" s="15">
        <v>1.793007751998749E-3</v>
      </c>
      <c r="PS234" s="15">
        <v>2.5462892517890238E-3</v>
      </c>
      <c r="PT234" s="15">
        <v>4.6808979158149359E-3</v>
      </c>
      <c r="PU234" s="15">
        <v>-2.8471121063979683E-3</v>
      </c>
      <c r="PV234" s="15">
        <v>6.2526848589109073E-3</v>
      </c>
      <c r="PW234" s="15">
        <v>1.6275789640277986E-2</v>
      </c>
      <c r="PX234" s="15">
        <v>-1.146982100869186E-2</v>
      </c>
      <c r="PY234" s="15">
        <v>4.6628757418114087E-3</v>
      </c>
      <c r="PZ234" s="15">
        <v>8.9955629085777828E-3</v>
      </c>
      <c r="QA234" s="15">
        <v>-6.3329524083094524E-3</v>
      </c>
      <c r="QB234" s="15">
        <v>5.050204734934889E-3</v>
      </c>
      <c r="QC234" s="15">
        <v>1.5201903165134143E-3</v>
      </c>
      <c r="QD234" s="15">
        <v>2.6110549430739707E-3</v>
      </c>
      <c r="QE234" s="15">
        <v>3.0846684090749428E-3</v>
      </c>
      <c r="QF234" s="15">
        <v>-2.1781025616947193E-3</v>
      </c>
      <c r="QG234" s="15">
        <v>7.8601308584486385E-3</v>
      </c>
      <c r="QH234" s="15">
        <v>4.7988372849530093E-3</v>
      </c>
      <c r="QI234" s="15">
        <v>2.7705363223842951E-3</v>
      </c>
      <c r="QJ234" s="15">
        <v>1.207258123426924E-2</v>
      </c>
      <c r="QK234" s="15">
        <v>8.8567406642027294E-3</v>
      </c>
      <c r="QL234" s="15">
        <v>5.7273925176628297E-3</v>
      </c>
      <c r="QM234" s="15">
        <v>1.4433469173607329E-2</v>
      </c>
      <c r="QN234" s="15">
        <v>1.6474361030601816E-2</v>
      </c>
      <c r="QO234" s="15">
        <v>9.3817319249760861E-3</v>
      </c>
      <c r="QP234" s="15">
        <v>4.187479497673414E-4</v>
      </c>
      <c r="QQ234" s="15">
        <v>-1.9148322047717915E-3</v>
      </c>
      <c r="QR234" s="15">
        <v>1.2309841221485575E-2</v>
      </c>
      <c r="QS234" s="15">
        <v>8.2925465780091436E-3</v>
      </c>
      <c r="QT234" s="15">
        <v>1.0859201202165835E-2</v>
      </c>
      <c r="QU234" s="15">
        <v>1.2394135030102441E-3</v>
      </c>
      <c r="QV234" s="15">
        <v>2.0718947551602148E-4</v>
      </c>
      <c r="QW234" s="15">
        <v>2.2892035941342722E-3</v>
      </c>
      <c r="QX234" s="15">
        <v>-2.5396839047605322E-3</v>
      </c>
      <c r="QY234" s="15">
        <v>7.2939783625536256E-3</v>
      </c>
      <c r="QZ234" s="15">
        <v>4.2511509412366802E-3</v>
      </c>
      <c r="RA234" s="15">
        <v>1.7830613936565222E-3</v>
      </c>
      <c r="RB234" s="15">
        <v>1.9452555807542679E-3</v>
      </c>
      <c r="RC234" s="15">
        <v>-2.1845994488393122E-3</v>
      </c>
      <c r="RD234" s="15">
        <v>9.0597308205691285E-3</v>
      </c>
      <c r="RE234" s="15">
        <v>5.8852872797496812E-3</v>
      </c>
      <c r="RF234" s="15">
        <v>2.7759504083025199E-2</v>
      </c>
      <c r="RG234" s="15">
        <v>2.4566264465965331E-3</v>
      </c>
      <c r="RH234" s="15">
        <v>1.7379218833813844E-3</v>
      </c>
      <c r="RI234" s="15">
        <v>-4.1281306235426436E-3</v>
      </c>
      <c r="RJ234" s="15">
        <v>1.3975263805859444E-4</v>
      </c>
      <c r="RK234" s="15">
        <v>2.7278233530276252E-2</v>
      </c>
      <c r="RL234" s="15">
        <v>8.462317628872661E-3</v>
      </c>
      <c r="RM234" s="15">
        <v>1.2057965517989192E-2</v>
      </c>
      <c r="RN234" s="15">
        <v>7.1137172602012281E-3</v>
      </c>
      <c r="RO234" s="15">
        <v>1.6649393220719771E-2</v>
      </c>
      <c r="RP234" s="15">
        <v>1.764829158125417E-2</v>
      </c>
      <c r="RQ234" s="15">
        <v>1.218270151438766E-2</v>
      </c>
      <c r="RR234" s="15">
        <v>-1.4799469920384154E-3</v>
      </c>
      <c r="RS234" s="15">
        <v>1.9173504615574995E-2</v>
      </c>
      <c r="RT234" s="15">
        <v>-1.041271355499406E-2</v>
      </c>
      <c r="RU234" s="15">
        <v>6.6758711812948901E-2</v>
      </c>
      <c r="RV234" s="15">
        <v>2.4654169452704303E-3</v>
      </c>
      <c r="RW234" s="15">
        <v>-5.1682258631393328E-4</v>
      </c>
      <c r="RX234" s="15">
        <v>9.2524062855215349E-4</v>
      </c>
      <c r="RY234" s="15">
        <v>9.7279589286691608E-3</v>
      </c>
      <c r="RZ234" s="15">
        <v>6.7654521437056055E-3</v>
      </c>
      <c r="SA234" s="15">
        <v>2.8042081470563756E-3</v>
      </c>
      <c r="SB234" s="15">
        <v>-6.9627105938647633E-3</v>
      </c>
      <c r="SC234" s="15">
        <v>5.3056041232813801E-3</v>
      </c>
      <c r="SD234" s="15">
        <v>6.2603776551016406E-3</v>
      </c>
      <c r="SE234" s="15">
        <v>1.3844665093852341E-3</v>
      </c>
      <c r="SF234" s="15">
        <v>2.3904066740632307E-2</v>
      </c>
      <c r="SG234" s="15">
        <v>-8.6526564547516702E-3</v>
      </c>
      <c r="SH234" s="15">
        <v>7.7293052443719026E-3</v>
      </c>
      <c r="SI234" s="15">
        <v>1.0888036979048122E-2</v>
      </c>
      <c r="SJ234" s="15">
        <v>6.4948203652819688E-3</v>
      </c>
      <c r="SK234" s="15">
        <v>3.0101379496754101E-2</v>
      </c>
      <c r="SL234" s="15">
        <v>1.1595194576116342E-2</v>
      </c>
      <c r="SM234" s="15">
        <v>-3.1777583841499754E-3</v>
      </c>
      <c r="SN234" s="15">
        <v>1.0067091529326135E-2</v>
      </c>
      <c r="SO234" s="15">
        <v>8.9691850461515025E-4</v>
      </c>
      <c r="SP234" s="15">
        <v>1.5116458415321894E-2</v>
      </c>
      <c r="SQ234" s="15">
        <v>4.4696653404595488E-3</v>
      </c>
      <c r="SR234" s="15">
        <v>1.0061571745434841E-2</v>
      </c>
      <c r="SS234" s="15">
        <v>-4.4266902904077764E-3</v>
      </c>
      <c r="ST234" s="15">
        <v>7.2128889740390679E-3</v>
      </c>
      <c r="SU234" s="15">
        <v>-1.5976996528524118E-3</v>
      </c>
      <c r="SV234" s="15">
        <v>5.8309203107931437E-3</v>
      </c>
      <c r="SW234" s="15">
        <v>9.4828925661072077E-3</v>
      </c>
      <c r="SX234" s="15">
        <v>4.4029843643910655E-3</v>
      </c>
      <c r="SY234" s="15">
        <v>-3.0287756621605925E-3</v>
      </c>
      <c r="SZ234" s="15">
        <v>2.843154655708485E-3</v>
      </c>
      <c r="TA234" s="15">
        <v>1.2834874134126848E-2</v>
      </c>
      <c r="TB234" s="15">
        <v>-1.2897680205825699E-3</v>
      </c>
      <c r="TC234" s="15">
        <v>-3.935865139186305E-3</v>
      </c>
      <c r="TD234" s="15">
        <v>4.9456084977881178E-3</v>
      </c>
      <c r="TE234" s="15">
        <v>-8.717129710797565E-4</v>
      </c>
      <c r="TF234" s="15">
        <v>8.6146981728289513E-3</v>
      </c>
      <c r="TG234" s="15">
        <v>2.6542050086595884E-3</v>
      </c>
      <c r="TH234" s="15">
        <v>1.243733555023045E-2</v>
      </c>
      <c r="TI234" s="15">
        <v>1.4523076838370652E-2</v>
      </c>
      <c r="TJ234" s="15">
        <v>-1.0167769050869464E-3</v>
      </c>
      <c r="TK234" s="15">
        <v>-6.5938118482313443E-3</v>
      </c>
      <c r="TL234" s="15">
        <v>1.9396822736616331E-2</v>
      </c>
      <c r="TM234" s="15">
        <v>1.6823431397025312E-2</v>
      </c>
      <c r="TN234" s="15">
        <v>2.037858631322419E-2</v>
      </c>
      <c r="TO234" s="23">
        <v>6.2428328264004119E-3</v>
      </c>
    </row>
    <row r="235" spans="1:535" x14ac:dyDescent="0.35">
      <c r="A235" s="14">
        <v>229</v>
      </c>
      <c r="B235" s="81">
        <v>42660</v>
      </c>
      <c r="C235" s="23">
        <v>-3.4782643763248086E-3</v>
      </c>
      <c r="D235" s="43">
        <f ca="1">OFFSET('CAPM Regression Loop'!$AH$6,$A235,'CAPM Regression Loop'!$D$2)</f>
        <v>-2.9937154381625059E-3</v>
      </c>
      <c r="T235" s="14">
        <v>229</v>
      </c>
      <c r="U235" s="14" t="s">
        <v>231</v>
      </c>
      <c r="V235" s="14">
        <v>0.77699943062818044</v>
      </c>
      <c r="W235" s="14">
        <v>0.23961037670023583</v>
      </c>
      <c r="X235" s="14">
        <v>4.0364221452115621E-2</v>
      </c>
      <c r="Y235" s="14">
        <f t="shared" si="12"/>
        <v>-0.93067993316000686</v>
      </c>
      <c r="Z235" s="14">
        <f t="shared" si="11"/>
        <v>0.93067993316000686</v>
      </c>
      <c r="AA235" s="14">
        <f t="shared" si="13"/>
        <v>1</v>
      </c>
      <c r="AF235" s="80"/>
      <c r="AH235" s="81"/>
      <c r="AI235" s="15">
        <v>1.55159069141885E-3</v>
      </c>
      <c r="AJ235" s="15">
        <v>-1.8127675558479055E-3</v>
      </c>
      <c r="AK235" s="15">
        <v>-2.3249641626168497E-2</v>
      </c>
      <c r="AL235" s="15">
        <v>-6.8032998627144583E-4</v>
      </c>
      <c r="AM235" s="15">
        <v>-4.9871167187740971E-4</v>
      </c>
      <c r="AN235" s="15">
        <v>-6.2684136698078967E-4</v>
      </c>
      <c r="AO235" s="15">
        <v>-4.9152224786606609E-3</v>
      </c>
      <c r="AP235" s="15">
        <v>-1.1909966387175433E-2</v>
      </c>
      <c r="AQ235" s="15">
        <v>-3.2508271790248075E-3</v>
      </c>
      <c r="AR235" s="15">
        <v>-5.817728108891993E-3</v>
      </c>
      <c r="AS235" s="15">
        <v>-6.6682790554408117E-3</v>
      </c>
      <c r="AT235" s="15">
        <v>-3.6613313212339894E-3</v>
      </c>
      <c r="AU235" s="15">
        <v>-1.5953440078599088E-2</v>
      </c>
      <c r="AV235" s="15">
        <v>-8.8208221412641192E-3</v>
      </c>
      <c r="AW235" s="15">
        <v>3.1181815099923177E-3</v>
      </c>
      <c r="AX235" s="15">
        <v>1.0696996707243937E-2</v>
      </c>
      <c r="AY235" s="15">
        <v>1.2027636404040915E-2</v>
      </c>
      <c r="AZ235" s="15">
        <v>-1.0544268600225747E-2</v>
      </c>
      <c r="BA235" s="15">
        <v>-4.8029475010835428E-3</v>
      </c>
      <c r="BB235" s="15">
        <v>-1.5768586461275928E-2</v>
      </c>
      <c r="BC235" s="15">
        <v>7.1577500767613352E-3</v>
      </c>
      <c r="BD235" s="15">
        <v>6.986521199021275E-3</v>
      </c>
      <c r="BE235" s="15">
        <v>3.0728733573984258E-3</v>
      </c>
      <c r="BF235" s="15">
        <v>-6.5901386784255082E-3</v>
      </c>
      <c r="BG235" s="15">
        <v>5.1095001672057851E-3</v>
      </c>
      <c r="BH235" s="15">
        <v>4.9346263469559129E-3</v>
      </c>
      <c r="BI235" s="15">
        <v>-1.2066344440123838E-2</v>
      </c>
      <c r="BJ235" s="15">
        <v>-5.1299939193826726E-3</v>
      </c>
      <c r="BK235" s="15">
        <v>1.4422730247829537E-4</v>
      </c>
      <c r="BL235" s="15">
        <v>9.5567881666296789E-3</v>
      </c>
      <c r="BM235" s="15">
        <v>9.50345658058439E-3</v>
      </c>
      <c r="BN235" s="15">
        <v>-9.6653696771997755E-3</v>
      </c>
      <c r="BO235" s="15">
        <v>-1.1922644956906146E-2</v>
      </c>
      <c r="BP235" s="15">
        <v>-8.5442517829963423E-3</v>
      </c>
      <c r="BQ235" s="15">
        <v>-1.786268078728601E-2</v>
      </c>
      <c r="BR235" s="15">
        <v>4.4373300961019187E-3</v>
      </c>
      <c r="BS235" s="15">
        <v>-7.0291792419006028E-3</v>
      </c>
      <c r="BT235" s="15">
        <v>-8.8226212064760099E-5</v>
      </c>
      <c r="BU235" s="15">
        <v>-1.2237989781210471E-2</v>
      </c>
      <c r="BV235" s="15">
        <v>-1.4679841733388158E-2</v>
      </c>
      <c r="BW235" s="15">
        <v>-1.9767192907016286E-3</v>
      </c>
      <c r="BX235" s="15">
        <v>-2.3479375781998452E-2</v>
      </c>
      <c r="BY235" s="15">
        <v>-6.5259000746894936E-3</v>
      </c>
      <c r="BZ235" s="15">
        <v>8.749674296100126E-3</v>
      </c>
      <c r="CA235" s="15">
        <v>1.2942891306890764E-3</v>
      </c>
      <c r="CB235" s="15">
        <v>-1.3664019391704574E-2</v>
      </c>
      <c r="CC235" s="15">
        <v>-2.7931924701566115E-3</v>
      </c>
      <c r="CD235" s="15">
        <v>-8.0562792575867362E-3</v>
      </c>
      <c r="CE235" s="15">
        <v>2.7880612205390294E-3</v>
      </c>
      <c r="CF235" s="15">
        <v>-3.668887399138216E-3</v>
      </c>
      <c r="CG235" s="15">
        <v>9.4668961570097622E-4</v>
      </c>
      <c r="CH235" s="15">
        <v>-7.1393051859351894E-3</v>
      </c>
      <c r="CI235" s="15">
        <v>7.8451886868921735E-4</v>
      </c>
      <c r="CJ235" s="15">
        <v>1.3940196579338425E-4</v>
      </c>
      <c r="CK235" s="15">
        <v>-4.1649372992842194E-3</v>
      </c>
      <c r="CL235" s="15">
        <v>-2.3952019225388133E-2</v>
      </c>
      <c r="CM235" s="15">
        <v>-1.1274700259384126E-2</v>
      </c>
      <c r="CN235" s="15">
        <v>3.7383221106071581E-3</v>
      </c>
      <c r="CO235" s="15">
        <v>3.1201273362436777E-3</v>
      </c>
      <c r="CP235" s="15">
        <v>-1.6874081202765707E-3</v>
      </c>
      <c r="CQ235" s="15">
        <v>-1.2214703114171811E-2</v>
      </c>
      <c r="CR235" s="15">
        <v>4.0619502409866394E-3</v>
      </c>
      <c r="CS235" s="15">
        <v>-3.4636804293822925E-3</v>
      </c>
      <c r="CT235" s="15">
        <v>-2.2709416694804427E-3</v>
      </c>
      <c r="CU235" s="15">
        <v>-7.9517426793775832E-3</v>
      </c>
      <c r="CV235" s="15">
        <v>-7.7594957709111855E-3</v>
      </c>
      <c r="CW235" s="15">
        <v>4.0194499036618472E-3</v>
      </c>
      <c r="CX235" s="15">
        <v>-4.3163707995402369E-3</v>
      </c>
      <c r="CY235" s="15">
        <v>-8.7384256663435554E-4</v>
      </c>
      <c r="CZ235" s="15">
        <v>3.2749745860294432E-3</v>
      </c>
      <c r="DA235" s="15">
        <v>-8.6772817692521743E-3</v>
      </c>
      <c r="DB235" s="15">
        <v>-5.6805920726245226E-3</v>
      </c>
      <c r="DC235" s="15">
        <v>-1.4819390776563085E-2</v>
      </c>
      <c r="DD235" s="15">
        <v>-3.0780182937637421E-3</v>
      </c>
      <c r="DE235" s="15">
        <v>-2.0574015091605224E-4</v>
      </c>
      <c r="DF235" s="15">
        <v>1.5573901294535395E-3</v>
      </c>
      <c r="DG235" s="15">
        <v>-1.0520779508037803E-3</v>
      </c>
      <c r="DH235" s="15">
        <v>-4.1270111162739261E-3</v>
      </c>
      <c r="DI235" s="15">
        <v>-4.3438568532357712E-3</v>
      </c>
      <c r="DJ235" s="15">
        <v>-1.3517276339590828E-3</v>
      </c>
      <c r="DK235" s="15">
        <v>-4.5351551653912622E-3</v>
      </c>
      <c r="DL235" s="15">
        <v>-2.3112684152232322E-2</v>
      </c>
      <c r="DM235" s="15">
        <v>5.0678841498686504E-3</v>
      </c>
      <c r="DN235" s="15">
        <v>-4.3473536169967819E-4</v>
      </c>
      <c r="DO235" s="15">
        <v>-8.6711473024691827E-4</v>
      </c>
      <c r="DP235" s="15">
        <v>1.1507142215936557E-2</v>
      </c>
      <c r="DQ235" s="15">
        <v>-1.9707675946666475E-3</v>
      </c>
      <c r="DR235" s="15">
        <v>1.4260491219157017E-2</v>
      </c>
      <c r="DS235" s="15">
        <v>-8.5072419092104626E-3</v>
      </c>
      <c r="DT235" s="15">
        <v>7.4844424221368134E-3</v>
      </c>
      <c r="DU235" s="15">
        <v>-3.2535790051397367E-2</v>
      </c>
      <c r="DV235" s="15">
        <v>-2.2890224205096035E-2</v>
      </c>
      <c r="DW235" s="15">
        <v>-2.7178661035850163E-4</v>
      </c>
      <c r="DX235" s="15">
        <v>-1.8870059791070423E-2</v>
      </c>
      <c r="DY235" s="15">
        <v>-5.0158500091535257E-3</v>
      </c>
      <c r="DZ235" s="15">
        <v>-3.1858188867781192E-3</v>
      </c>
      <c r="EA235" s="15">
        <v>2.9520316640810778E-3</v>
      </c>
      <c r="EB235" s="15">
        <v>-7.0495834142630673E-3</v>
      </c>
      <c r="EC235" s="15">
        <v>-2.7645540568480816E-3</v>
      </c>
      <c r="ED235" s="15">
        <v>-1.6350701310460358E-2</v>
      </c>
      <c r="EE235" s="15">
        <v>-2.4522512741350189E-2</v>
      </c>
      <c r="EF235" s="15">
        <v>3.1801558544356483E-4</v>
      </c>
      <c r="EG235" s="15">
        <v>8.3191084139646061E-3</v>
      </c>
      <c r="EH235" s="15">
        <v>-5.5096558109696955E-3</v>
      </c>
      <c r="EI235" s="15">
        <v>2.6785730300786384E-3</v>
      </c>
      <c r="EJ235" s="15">
        <v>3.4889435991687836E-3</v>
      </c>
      <c r="EK235" s="15">
        <v>-2.7879503518890614E-2</v>
      </c>
      <c r="EL235" s="15">
        <v>-2.7708869136207893E-2</v>
      </c>
      <c r="EM235" s="15">
        <v>-3.4803515478795967E-3</v>
      </c>
      <c r="EN235" s="15">
        <v>4.2143180402295886E-3</v>
      </c>
      <c r="EO235" s="15">
        <v>-1.3773323932173211E-2</v>
      </c>
      <c r="EP235" s="15">
        <v>-9.7039409632300126E-3</v>
      </c>
      <c r="EQ235" s="15">
        <v>2.1399537376777344E-3</v>
      </c>
      <c r="ER235" s="15">
        <v>-1.2036067900005306E-2</v>
      </c>
      <c r="ES235" s="15">
        <v>-1.9579143451381249E-2</v>
      </c>
      <c r="ET235" s="15">
        <v>1.3245035048906884E-3</v>
      </c>
      <c r="EU235" s="15">
        <v>-1.152086475617433E-2</v>
      </c>
      <c r="EV235" s="15">
        <v>-4.8359797831324443E-4</v>
      </c>
      <c r="EW235" s="15">
        <v>-9.1954670931002746E-3</v>
      </c>
      <c r="EX235" s="15">
        <v>1.0966917567842122E-3</v>
      </c>
      <c r="EY235" s="15">
        <v>-4.7789816163506917E-3</v>
      </c>
      <c r="EZ235" s="15">
        <v>-5.6351686798366812E-3</v>
      </c>
      <c r="FA235" s="15">
        <v>-2.4394233686361063E-2</v>
      </c>
      <c r="FB235" s="15">
        <v>2.76625349289011E-3</v>
      </c>
      <c r="FC235" s="15">
        <v>1.6811026142385893E-3</v>
      </c>
      <c r="FD235" s="15">
        <v>6.8676604581001063E-4</v>
      </c>
      <c r="FE235" s="15">
        <v>-1.7382979583607489E-2</v>
      </c>
      <c r="FF235" s="15">
        <v>8.0985716232889933E-4</v>
      </c>
      <c r="FG235" s="15">
        <v>-6.4049994790566899E-3</v>
      </c>
      <c r="FH235" s="15">
        <v>-7.1288582988811742E-3</v>
      </c>
      <c r="FI235" s="15">
        <v>-1.5642864630175609E-3</v>
      </c>
      <c r="FJ235" s="15">
        <v>-2.7739268827252079E-3</v>
      </c>
      <c r="FK235" s="15">
        <v>-3.9468542223569814E-3</v>
      </c>
      <c r="FL235" s="15">
        <v>-5.1611600868005361E-3</v>
      </c>
      <c r="FM235" s="15">
        <v>-1.9751142111192324E-3</v>
      </c>
      <c r="FN235" s="15">
        <v>-5.6772253052236824E-3</v>
      </c>
      <c r="FO235" s="15">
        <v>-4.9269851560918791E-3</v>
      </c>
      <c r="FP235" s="15">
        <v>6.4950005532703678E-3</v>
      </c>
      <c r="FQ235" s="15">
        <v>2.4255218851619827E-3</v>
      </c>
      <c r="FR235" s="15">
        <v>-8.4674510990986069E-3</v>
      </c>
      <c r="FS235" s="15">
        <v>-2.3633688991653041E-3</v>
      </c>
      <c r="FT235" s="15">
        <v>6.2932869757891417E-3</v>
      </c>
      <c r="FU235" s="15">
        <v>6.2160262310060298E-3</v>
      </c>
      <c r="FV235" s="15">
        <v>5.4487314291456939E-3</v>
      </c>
      <c r="FW235" s="15">
        <v>4.2301706336134882E-3</v>
      </c>
      <c r="FX235" s="15">
        <v>4.2649499220587632E-3</v>
      </c>
      <c r="FY235" s="15">
        <v>-9.4317700227943366E-3</v>
      </c>
      <c r="FZ235" s="15">
        <v>-3.0880473779103679E-2</v>
      </c>
      <c r="GA235" s="15">
        <v>-7.1442304242562565E-3</v>
      </c>
      <c r="GB235" s="15">
        <v>-6.2939859756251737E-3</v>
      </c>
      <c r="GC235" s="15">
        <v>-3.274516296831636E-3</v>
      </c>
      <c r="GD235" s="15">
        <v>-2.5117752609136175E-3</v>
      </c>
      <c r="GE235" s="15">
        <v>-3.6036075032985443E-3</v>
      </c>
      <c r="GF235" s="15">
        <v>7.0108198356048064E-3</v>
      </c>
      <c r="GG235" s="15">
        <v>-6.3106258373460617E-3</v>
      </c>
      <c r="GH235" s="15">
        <v>5.208711712942393E-3</v>
      </c>
      <c r="GI235" s="15">
        <v>2.4017853371078135E-3</v>
      </c>
      <c r="GJ235" s="15">
        <v>-3.7729961438441183E-3</v>
      </c>
      <c r="GK235" s="15">
        <v>-3.8164151976065376E-3</v>
      </c>
      <c r="GL235" s="15">
        <v>-7.4365582276666531E-3</v>
      </c>
      <c r="GM235" s="15">
        <v>-1.5770473754237249E-3</v>
      </c>
      <c r="GN235" s="15">
        <v>-9.7767646699125949E-4</v>
      </c>
      <c r="GO235" s="15">
        <v>-2.3092944032287833E-2</v>
      </c>
      <c r="GP235" s="15">
        <v>1.0661281192898402E-2</v>
      </c>
      <c r="GQ235" s="15">
        <v>-7.770941393526039E-3</v>
      </c>
      <c r="GR235" s="15">
        <v>-6.9713496596596827E-3</v>
      </c>
      <c r="GS235" s="15">
        <v>-1.3418280422815185E-2</v>
      </c>
      <c r="GT235" s="15">
        <v>-2.8476526125117297E-3</v>
      </c>
      <c r="GU235" s="15">
        <v>6.4516352814888165E-3</v>
      </c>
      <c r="GV235" s="15">
        <v>-1.4592000608225337E-2</v>
      </c>
      <c r="GW235" s="15">
        <v>-3.8868543859749065E-3</v>
      </c>
      <c r="GX235" s="15">
        <v>1.5278841780531714E-3</v>
      </c>
      <c r="GY235" s="15">
        <v>9.7991188634878709E-4</v>
      </c>
      <c r="GZ235" s="15">
        <v>8.0798526797134819E-3</v>
      </c>
      <c r="HA235" s="15">
        <v>4.7300048769954662E-3</v>
      </c>
      <c r="HB235" s="15">
        <v>-2.522069432709835E-3</v>
      </c>
      <c r="HC235" s="15">
        <v>-1.8274381798875324E-3</v>
      </c>
      <c r="HD235" s="15">
        <v>-2.6622833045150565E-3</v>
      </c>
      <c r="HE235" s="15">
        <v>1.0302847574384481E-2</v>
      </c>
      <c r="HF235" s="15">
        <v>-1.4598799421152749E-2</v>
      </c>
      <c r="HG235" s="15">
        <v>-8.1914462482180904E-4</v>
      </c>
      <c r="HH235" s="15">
        <v>2.2592740058163037E-2</v>
      </c>
      <c r="HI235" s="15">
        <v>-2.9167044783074449E-3</v>
      </c>
      <c r="HJ235" s="15">
        <v>-9.0605307642776176E-3</v>
      </c>
      <c r="HK235" s="15">
        <v>-2.1009461982348134E-3</v>
      </c>
      <c r="HL235" s="15">
        <v>-1.1173300598125302E-2</v>
      </c>
      <c r="HM235" s="15">
        <v>-1.0258003197674346E-2</v>
      </c>
      <c r="HN235" s="15">
        <v>-1.0298752200574473E-2</v>
      </c>
      <c r="HO235" s="15">
        <v>7.2610242370472729E-3</v>
      </c>
      <c r="HP235" s="15">
        <v>-6.4740110512160583E-3</v>
      </c>
      <c r="HQ235" s="15">
        <v>-3.2268501700980384E-3</v>
      </c>
      <c r="HR235" s="15">
        <v>-2.8197400354659226E-3</v>
      </c>
      <c r="HS235" s="15">
        <v>-2.0238824961377479E-3</v>
      </c>
      <c r="HT235" s="15">
        <v>3.395009368886576E-4</v>
      </c>
      <c r="HU235" s="15">
        <v>-8.1202232629269157E-3</v>
      </c>
      <c r="HV235" s="15">
        <v>-5.6987762736006569E-3</v>
      </c>
      <c r="HW235" s="15">
        <v>-1.3855215240353362E-3</v>
      </c>
      <c r="HX235" s="15">
        <v>1.1456942249965564E-3</v>
      </c>
      <c r="HY235" s="15">
        <v>-1.5131717585639907E-3</v>
      </c>
      <c r="HZ235" s="15">
        <v>-1.6187778262785301E-4</v>
      </c>
      <c r="IA235" s="15">
        <v>1.7086719236166722E-3</v>
      </c>
      <c r="IB235" s="15">
        <v>-9.7746324515715997E-3</v>
      </c>
      <c r="IC235" s="15">
        <v>1.8351101403398279E-3</v>
      </c>
      <c r="ID235" s="15">
        <v>2.7801239174442224E-3</v>
      </c>
      <c r="IE235" s="15">
        <v>-1.8382358117511204E-3</v>
      </c>
      <c r="IF235" s="15">
        <v>-4.1081821871862949E-4</v>
      </c>
      <c r="IG235" s="15">
        <v>-1.1024631715310363E-2</v>
      </c>
      <c r="IH235" s="15">
        <v>-9.3546051672202379E-3</v>
      </c>
      <c r="II235" s="15">
        <v>-8.9538769739361448E-3</v>
      </c>
      <c r="IJ235" s="15">
        <v>-5.1331521117480754E-3</v>
      </c>
      <c r="IK235" s="15">
        <v>1.7257869438753522E-3</v>
      </c>
      <c r="IL235" s="15">
        <v>-1.3935266774163849E-2</v>
      </c>
      <c r="IM235" s="15">
        <v>7.1685322018142691E-2</v>
      </c>
      <c r="IN235" s="15">
        <v>-1.642747414194793E-2</v>
      </c>
      <c r="IO235" s="15">
        <v>-9.0647509865112511E-3</v>
      </c>
      <c r="IP235" s="15">
        <v>8.7113439645053394E-4</v>
      </c>
      <c r="IQ235" s="15">
        <v>-1.4413378107831262E-3</v>
      </c>
      <c r="IR235" s="15">
        <v>2.2050725583139755E-3</v>
      </c>
      <c r="IS235" s="15">
        <v>-1.0176586473935267E-2</v>
      </c>
      <c r="IT235" s="15">
        <v>-1.7167803622365446E-2</v>
      </c>
      <c r="IU235" s="15">
        <v>-3.9329142655249996E-3</v>
      </c>
      <c r="IV235" s="15">
        <v>-6.134988567515944E-3</v>
      </c>
      <c r="IW235" s="15">
        <v>-2.6122791907300658E-3</v>
      </c>
      <c r="IX235" s="15">
        <v>3.116076268483346E-3</v>
      </c>
      <c r="IY235" s="15">
        <v>-8.8463533047288545E-3</v>
      </c>
      <c r="IZ235" s="15">
        <v>-2.775905389504037E-2</v>
      </c>
      <c r="JA235" s="15">
        <v>-1.2149682164125859E-2</v>
      </c>
      <c r="JB235" s="15">
        <v>-3.1570492843200751E-2</v>
      </c>
      <c r="JC235" s="15">
        <v>2.164971618514349E-3</v>
      </c>
      <c r="JD235" s="15">
        <v>3.6851844811824704E-3</v>
      </c>
      <c r="JE235" s="15">
        <v>-1.0041841848021651E-3</v>
      </c>
      <c r="JF235" s="15">
        <v>-9.7856940972686408E-4</v>
      </c>
      <c r="JG235" s="15">
        <v>3.2331098321471624E-3</v>
      </c>
      <c r="JH235" s="15">
        <v>3.2096108725440794E-3</v>
      </c>
      <c r="JI235" s="15">
        <v>-5.4592017241779159E-3</v>
      </c>
      <c r="JJ235" s="15">
        <v>2.0697245600777188E-3</v>
      </c>
      <c r="JK235" s="15">
        <v>-2.0105631269626278E-2</v>
      </c>
      <c r="JL235" s="15">
        <v>1.5289835240248572E-3</v>
      </c>
      <c r="JM235" s="15">
        <v>-1.6253244551635432E-3</v>
      </c>
      <c r="JN235" s="15">
        <v>2.3136081923767673E-2</v>
      </c>
      <c r="JO235" s="15">
        <v>-4.6030000719608543E-3</v>
      </c>
      <c r="JP235" s="15">
        <v>-5.4659744460099492E-4</v>
      </c>
      <c r="JQ235" s="15">
        <v>-4.2815157724991008E-3</v>
      </c>
      <c r="JR235" s="15">
        <v>-1.0286623621795351E-3</v>
      </c>
      <c r="JS235" s="15">
        <v>1.0007535879174965E-2</v>
      </c>
      <c r="JT235" s="15">
        <v>-4.4228289700021673E-3</v>
      </c>
      <c r="JU235" s="15">
        <v>-7.9353384507805953E-3</v>
      </c>
      <c r="JV235" s="15">
        <v>-7.8821018206965566E-3</v>
      </c>
      <c r="JW235" s="15">
        <v>-7.6807342173741341E-3</v>
      </c>
      <c r="JX235" s="15">
        <v>-5.1320178783127238E-3</v>
      </c>
      <c r="JY235" s="15">
        <v>1.5519920342316916E-3</v>
      </c>
      <c r="JZ235" s="15">
        <v>-1.1432538777470818E-2</v>
      </c>
      <c r="KA235" s="15">
        <v>-1.9815124250047264E-2</v>
      </c>
      <c r="KB235" s="15">
        <v>-3.195620158407758E-3</v>
      </c>
      <c r="KC235" s="15">
        <v>4.5848779608171257E-3</v>
      </c>
      <c r="KD235" s="15">
        <v>7.879727277931986E-3</v>
      </c>
      <c r="KE235" s="15">
        <v>-1.4165796864842444E-2</v>
      </c>
      <c r="KF235" s="15">
        <v>-5.1971310089284212E-3</v>
      </c>
      <c r="KG235" s="15">
        <v>-6.7352920659260228E-3</v>
      </c>
      <c r="KH235" s="15">
        <v>-6.6454258382354567E-3</v>
      </c>
      <c r="KI235" s="15">
        <v>-1.3671302597966303E-2</v>
      </c>
      <c r="KJ235" s="15">
        <v>3.3829531586517707E-3</v>
      </c>
      <c r="KK235" s="15">
        <v>-5.7122611590669347E-3</v>
      </c>
      <c r="KL235" s="15">
        <v>2.7785496149848935E-4</v>
      </c>
      <c r="KM235" s="15">
        <v>1.5755216990967582E-3</v>
      </c>
      <c r="KN235" s="15">
        <v>-8.3847593575758182E-3</v>
      </c>
      <c r="KO235" s="15">
        <v>-2.735445238329364E-3</v>
      </c>
      <c r="KP235" s="15">
        <v>-1.6812781671445244E-3</v>
      </c>
      <c r="KQ235" s="15">
        <v>-2.1459235702767708E-3</v>
      </c>
      <c r="KR235" s="15">
        <v>-1.4170929571690931E-2</v>
      </c>
      <c r="KS235" s="15">
        <v>-1.058698035790976E-2</v>
      </c>
      <c r="KT235" s="15">
        <v>1.6907961335434613E-3</v>
      </c>
      <c r="KU235" s="15">
        <v>-3.1649448208433397E-3</v>
      </c>
      <c r="KV235" s="15">
        <v>-1.3472846080436859E-2</v>
      </c>
      <c r="KW235" s="15">
        <v>-1.7509306289862649E-3</v>
      </c>
      <c r="KX235" s="15">
        <v>6.0262927946761764E-3</v>
      </c>
      <c r="KY235" s="15">
        <v>1.3246984568913692E-3</v>
      </c>
      <c r="KZ235" s="15">
        <v>5.7689548184707362E-3</v>
      </c>
      <c r="LA235" s="15">
        <v>-2.1566257179375659E-3</v>
      </c>
      <c r="LB235" s="15">
        <v>-9.3790294622811687E-3</v>
      </c>
      <c r="LC235" s="15">
        <v>8.5958659180319951E-4</v>
      </c>
      <c r="LD235" s="15">
        <v>-1.6373315160122474E-3</v>
      </c>
      <c r="LE235" s="15">
        <v>6.4707694099906685E-3</v>
      </c>
      <c r="LF235" s="15">
        <v>-1.9387856983303361E-2</v>
      </c>
      <c r="LG235" s="15">
        <v>-1.6303243880113631E-3</v>
      </c>
      <c r="LH235" s="15">
        <v>-1.8085599333425777E-2</v>
      </c>
      <c r="LI235" s="15">
        <v>-1.9379851026785769E-3</v>
      </c>
      <c r="LJ235" s="15">
        <v>-1.3009542164441098E-3</v>
      </c>
      <c r="LK235" s="15">
        <v>-2.5144581475192374E-4</v>
      </c>
      <c r="LL235" s="15">
        <v>-1.358639636524003E-2</v>
      </c>
      <c r="LM235" s="15">
        <v>-2.9742725644333836E-4</v>
      </c>
      <c r="LN235" s="15">
        <v>1.726581459728245E-2</v>
      </c>
      <c r="LO235" s="15">
        <v>-2.3578737672718493E-3</v>
      </c>
      <c r="LP235" s="15">
        <v>-7.888706535141737E-3</v>
      </c>
      <c r="LQ235" s="15">
        <v>8.3185268750905934E-3</v>
      </c>
      <c r="LR235" s="15">
        <v>2.6542815848727233E-3</v>
      </c>
      <c r="LS235" s="15">
        <v>-1.4834709134572346E-2</v>
      </c>
      <c r="LT235" s="15">
        <v>-5.0977170716686058E-3</v>
      </c>
      <c r="LU235" s="15">
        <v>-2.1762794225955173E-3</v>
      </c>
      <c r="LV235" s="15">
        <v>-3.5550603444440896E-3</v>
      </c>
      <c r="LW235" s="15">
        <v>-1.4278917228550904E-3</v>
      </c>
      <c r="LX235" s="15">
        <v>-1.6940952744779159E-3</v>
      </c>
      <c r="LY235" s="15">
        <v>-4.7028731397706367E-3</v>
      </c>
      <c r="LZ235" s="15">
        <v>8.8923841327082885E-3</v>
      </c>
      <c r="MA235" s="15">
        <v>-4.2337281735029854E-3</v>
      </c>
      <c r="MB235" s="15">
        <v>-1.1654395555503198E-3</v>
      </c>
      <c r="MC235" s="15">
        <v>2.1736885729483683E-2</v>
      </c>
      <c r="MD235" s="15">
        <v>-1.0051866542671192E-2</v>
      </c>
      <c r="ME235" s="15">
        <v>-7.0476305260416252E-4</v>
      </c>
      <c r="MF235" s="15">
        <v>-5.3908070548356682E-3</v>
      </c>
      <c r="MG235" s="15">
        <v>-1.6016657357857453E-4</v>
      </c>
      <c r="MH235" s="15">
        <v>5.8742903588567647E-4</v>
      </c>
      <c r="MI235" s="15">
        <v>-1.3919319990538892E-2</v>
      </c>
      <c r="MJ235" s="15">
        <v>4.7904283226327393E-3</v>
      </c>
      <c r="MK235" s="15">
        <v>-1.0027578767512806E-2</v>
      </c>
      <c r="ML235" s="15">
        <v>-2.7818205476530675E-2</v>
      </c>
      <c r="MM235" s="15">
        <v>-8.769238782352199E-3</v>
      </c>
      <c r="MN235" s="15">
        <v>-3.4891870709537745E-3</v>
      </c>
      <c r="MO235" s="15">
        <v>-6.1345703937685644E-3</v>
      </c>
      <c r="MP235" s="15">
        <v>1.1410015719818005E-3</v>
      </c>
      <c r="MQ235" s="15">
        <v>6.1295734502685197E-3</v>
      </c>
      <c r="MR235" s="15">
        <v>-8.2063766521878988E-3</v>
      </c>
      <c r="MS235" s="15">
        <v>-1.3711780565987899E-3</v>
      </c>
      <c r="MT235" s="15">
        <v>-2.5115059824456568E-2</v>
      </c>
      <c r="MU235" s="15">
        <v>2.5550049385485501E-3</v>
      </c>
      <c r="MV235" s="15">
        <v>-1.2872502248586272E-2</v>
      </c>
      <c r="MW235" s="15">
        <v>2.4184771773329988E-4</v>
      </c>
      <c r="MX235" s="15">
        <v>2.3102384667301652E-2</v>
      </c>
      <c r="MY235" s="15">
        <v>-1.659500497357326E-2</v>
      </c>
      <c r="MZ235" s="15">
        <v>6.7892102053698821E-3</v>
      </c>
      <c r="NA235" s="15">
        <v>1.0090017605852845E-2</v>
      </c>
      <c r="NB235" s="15">
        <v>-1.1495499214587633E-2</v>
      </c>
      <c r="NC235" s="15">
        <v>-1.1214954446497464E-3</v>
      </c>
      <c r="ND235" s="15">
        <v>1.0044287015297379E-3</v>
      </c>
      <c r="NE235" s="15">
        <v>-8.3044987471608345E-4</v>
      </c>
      <c r="NF235" s="15">
        <v>-1.2681329364399627E-2</v>
      </c>
      <c r="NG235" s="15">
        <v>-1.0538519259671781E-3</v>
      </c>
      <c r="NH235" s="15">
        <v>-3.2860373108895232E-3</v>
      </c>
      <c r="NI235" s="15">
        <v>-4.543526203274602E-3</v>
      </c>
      <c r="NJ235" s="15">
        <v>-1.2812301560485731E-3</v>
      </c>
      <c r="NK235" s="15">
        <v>-5.7750920385439882E-3</v>
      </c>
      <c r="NL235" s="15">
        <v>3.0575219691543593E-3</v>
      </c>
      <c r="NM235" s="15">
        <v>3.6297680505787311E-3</v>
      </c>
      <c r="NN235" s="15">
        <v>7.4766358623066945E-4</v>
      </c>
      <c r="NO235" s="15">
        <v>9.784343033739297E-3</v>
      </c>
      <c r="NP235" s="15">
        <v>-1.3657573206690959E-2</v>
      </c>
      <c r="NQ235" s="15">
        <v>-4.8280025077838197E-4</v>
      </c>
      <c r="NR235" s="15">
        <v>-3.1290768686102347E-3</v>
      </c>
      <c r="NS235" s="15">
        <v>-4.844883779360998E-3</v>
      </c>
      <c r="NT235" s="15">
        <v>-1.0295924570900054E-2</v>
      </c>
      <c r="NU235" s="15">
        <v>-8.2187348458432254E-3</v>
      </c>
      <c r="NV235" s="15">
        <v>-4.5234325918173694E-3</v>
      </c>
      <c r="NW235" s="15">
        <v>-1.7600985700630533E-4</v>
      </c>
      <c r="NX235" s="15">
        <v>9.9834439841832052E-3</v>
      </c>
      <c r="NY235" s="15">
        <v>-1.3346218120229699E-3</v>
      </c>
      <c r="NZ235" s="15">
        <v>-7.231669934164452E-3</v>
      </c>
      <c r="OA235" s="15">
        <v>1.624869021579008E-2</v>
      </c>
      <c r="OB235" s="15">
        <v>1.8719580736054994E-4</v>
      </c>
      <c r="OC235" s="15">
        <v>-4.9109982066271388E-3</v>
      </c>
      <c r="OD235" s="15">
        <v>-1.3385602916499866E-3</v>
      </c>
      <c r="OE235" s="15">
        <v>-6.8081506586178293E-3</v>
      </c>
      <c r="OF235" s="15">
        <v>-8.2835264266438741E-3</v>
      </c>
      <c r="OG235" s="15">
        <v>-1.205158222432684E-3</v>
      </c>
      <c r="OH235" s="15">
        <v>-1.5451973200663026E-3</v>
      </c>
      <c r="OI235" s="15">
        <v>8.7989478671830854E-3</v>
      </c>
      <c r="OJ235" s="15">
        <v>-5.7736880944262671E-3</v>
      </c>
      <c r="OK235" s="15">
        <v>6.4661732107886534E-3</v>
      </c>
      <c r="OL235" s="15">
        <v>-3.3448343090245396E-3</v>
      </c>
      <c r="OM235" s="15">
        <v>2.0426697978606955E-3</v>
      </c>
      <c r="ON235" s="15">
        <v>4.4165181352454662E-3</v>
      </c>
      <c r="OO235" s="15">
        <v>7.8431774610258787E-3</v>
      </c>
      <c r="OP235" s="15">
        <v>6.4773833636856269E-4</v>
      </c>
      <c r="OQ235" s="15">
        <v>4.2437165840091612E-3</v>
      </c>
      <c r="OR235" s="15">
        <v>4.6290939375410832E-4</v>
      </c>
      <c r="OS235" s="15">
        <v>9.470818749823792E-4</v>
      </c>
      <c r="OT235" s="15">
        <v>4.2393671840584048E-3</v>
      </c>
      <c r="OU235" s="15">
        <v>-2.1457881379500902E-3</v>
      </c>
      <c r="OV235" s="15">
        <v>9.0587921766890542E-4</v>
      </c>
      <c r="OW235" s="15">
        <v>-1.1881327886752788E-2</v>
      </c>
      <c r="OX235" s="15">
        <v>-8.5375229295753296E-4</v>
      </c>
      <c r="OY235" s="15">
        <v>-9.0752567546677765E-3</v>
      </c>
      <c r="OZ235" s="15">
        <v>6.0975798681183165E-3</v>
      </c>
      <c r="PA235" s="15">
        <v>-7.9670698677086944E-4</v>
      </c>
      <c r="PB235" s="15">
        <v>-7.7928425541169272E-3</v>
      </c>
      <c r="PC235" s="15">
        <v>-6.6256749721373799E-3</v>
      </c>
      <c r="PD235" s="15">
        <v>-1.7151101401619205E-2</v>
      </c>
      <c r="PE235" s="15">
        <v>5.640751328933759E-3</v>
      </c>
      <c r="PF235" s="15">
        <v>-3.9028378724183248E-3</v>
      </c>
      <c r="PG235" s="15">
        <v>-1.3407386546657287E-2</v>
      </c>
      <c r="PH235" s="15">
        <v>-3.9880411779556557E-3</v>
      </c>
      <c r="PI235" s="15">
        <v>-6.2959284568148118E-3</v>
      </c>
      <c r="PJ235" s="15">
        <v>-1.3169236545812233E-2</v>
      </c>
      <c r="PK235" s="15">
        <v>-2.7529267214051432E-3</v>
      </c>
      <c r="PL235" s="15">
        <v>-3.3896596576368054E-3</v>
      </c>
      <c r="PM235" s="15">
        <v>-7.2964695361556172E-3</v>
      </c>
      <c r="PN235" s="15">
        <v>-1.1019395249610538E-2</v>
      </c>
      <c r="PO235" s="15">
        <v>-8.769693512894465E-3</v>
      </c>
      <c r="PP235" s="15">
        <v>-4.18443074719488E-3</v>
      </c>
      <c r="PQ235" s="15">
        <v>-6.0742296891060548E-3</v>
      </c>
      <c r="PR235" s="15">
        <v>6.6020045739100773E-3</v>
      </c>
      <c r="PS235" s="15">
        <v>-4.3696745287815004E-4</v>
      </c>
      <c r="PT235" s="15">
        <v>-9.5187500320681254E-3</v>
      </c>
      <c r="PU235" s="15">
        <v>-6.0468816148929495E-3</v>
      </c>
      <c r="PV235" s="15">
        <v>9.8847592325421452E-3</v>
      </c>
      <c r="PW235" s="15">
        <v>-8.7967893689206329E-3</v>
      </c>
      <c r="PX235" s="15">
        <v>2.2386398424573827E-3</v>
      </c>
      <c r="PY235" s="15">
        <v>4.4238812645697595E-3</v>
      </c>
      <c r="PZ235" s="15">
        <v>-1.7047634905342154E-2</v>
      </c>
      <c r="QA235" s="15">
        <v>-3.451125039838264E-3</v>
      </c>
      <c r="QB235" s="15">
        <v>-4.1897781561307237E-3</v>
      </c>
      <c r="QC235" s="15">
        <v>9.5129383125331637E-4</v>
      </c>
      <c r="QD235" s="15">
        <v>1.2411626446575941E-2</v>
      </c>
      <c r="QE235" s="15">
        <v>3.5836493801363303E-3</v>
      </c>
      <c r="QF235" s="15">
        <v>0</v>
      </c>
      <c r="QG235" s="15">
        <v>2.5679026456559952E-3</v>
      </c>
      <c r="QH235" s="15">
        <v>2.5349841196307551E-3</v>
      </c>
      <c r="QI235" s="15">
        <v>-4.8840145924254601E-3</v>
      </c>
      <c r="QJ235" s="15">
        <v>-2.0040750883446038E-2</v>
      </c>
      <c r="QK235" s="15">
        <v>-1.710585609534258E-2</v>
      </c>
      <c r="QL235" s="15">
        <v>4.3171746431107817E-3</v>
      </c>
      <c r="QM235" s="15">
        <v>-7.1317440675910566E-3</v>
      </c>
      <c r="QN235" s="15">
        <v>-5.521664711967255E-3</v>
      </c>
      <c r="QO235" s="15">
        <v>-4.2753378504019482E-3</v>
      </c>
      <c r="QP235" s="15">
        <v>-1.3844958069484343E-2</v>
      </c>
      <c r="QQ235" s="15">
        <v>-8.2829927716742188E-3</v>
      </c>
      <c r="QR235" s="15">
        <v>-1.2052242044378323E-2</v>
      </c>
      <c r="QS235" s="15">
        <v>-1.0542266312024545E-2</v>
      </c>
      <c r="QT235" s="15">
        <v>-7.041633949973823E-4</v>
      </c>
      <c r="QU235" s="15">
        <v>4.1425079951559803E-3</v>
      </c>
      <c r="QV235" s="15">
        <v>-1.2424934296739092E-3</v>
      </c>
      <c r="QW235" s="15">
        <v>1.2740478217181915E-3</v>
      </c>
      <c r="QX235" s="15">
        <v>-7.7603710160892604E-3</v>
      </c>
      <c r="QY235" s="15">
        <v>9.0037376255121763E-3</v>
      </c>
      <c r="QZ235" s="15">
        <v>-1.3099723504205521E-3</v>
      </c>
      <c r="RA235" s="15">
        <v>-1.2855736712812184E-2</v>
      </c>
      <c r="RB235" s="15">
        <v>-1.0377125289290872E-2</v>
      </c>
      <c r="RC235" s="15">
        <v>-1.233495815795151E-2</v>
      </c>
      <c r="RD235" s="15">
        <v>-1.5689966298768879E-4</v>
      </c>
      <c r="RE235" s="15">
        <v>-6.148982976445551E-3</v>
      </c>
      <c r="RF235" s="15">
        <v>2.4435949277419526E-3</v>
      </c>
      <c r="RG235" s="15">
        <v>-1.2982236549947353E-2</v>
      </c>
      <c r="RH235" s="15">
        <v>-8.693384882022527E-4</v>
      </c>
      <c r="RI235" s="15">
        <v>-2.5905063041454963E-2</v>
      </c>
      <c r="RJ235" s="15">
        <v>-4.1919933541987832E-4</v>
      </c>
      <c r="RK235" s="15">
        <v>-4.0335475554706332E-3</v>
      </c>
      <c r="RL235" s="15">
        <v>-8.9652724992763562E-3</v>
      </c>
      <c r="RM235" s="15">
        <v>-1.0225696603551103E-3</v>
      </c>
      <c r="RN235" s="15">
        <v>1.3229265059458138E-3</v>
      </c>
      <c r="RO235" s="15">
        <v>-2.5912868995600809E-2</v>
      </c>
      <c r="RP235" s="15">
        <v>-2.2596862690308878E-2</v>
      </c>
      <c r="RQ235" s="15">
        <v>-3.2006051985600933E-3</v>
      </c>
      <c r="RR235" s="15">
        <v>8.8770534014059183E-4</v>
      </c>
      <c r="RS235" s="15">
        <v>8.1030715073046676E-4</v>
      </c>
      <c r="RT235" s="15">
        <v>-1.5456613928263738E-2</v>
      </c>
      <c r="RU235" s="15">
        <v>1.5668721728337451E-3</v>
      </c>
      <c r="RV235" s="15">
        <v>2.4715102516194402E-3</v>
      </c>
      <c r="RW235" s="15">
        <v>-7.2310317700663125E-4</v>
      </c>
      <c r="RX235" s="15">
        <v>-3.6036075032985443E-3</v>
      </c>
      <c r="RY235" s="15">
        <v>5.6965113969626429E-3</v>
      </c>
      <c r="RZ235" s="15">
        <v>-3.0384503918494312E-3</v>
      </c>
      <c r="SA235" s="15">
        <v>-4.5029345110869238E-3</v>
      </c>
      <c r="SB235" s="15">
        <v>-3.6452045223308092E-3</v>
      </c>
      <c r="SC235" s="15">
        <v>1.1480458391874466E-3</v>
      </c>
      <c r="SD235" s="15">
        <v>-8.4605985647042033E-3</v>
      </c>
      <c r="SE235" s="15">
        <v>2.4968801985873674E-3</v>
      </c>
      <c r="SF235" s="15">
        <v>6.6703971618483782E-3</v>
      </c>
      <c r="SG235" s="15">
        <v>2.5365634115814002E-2</v>
      </c>
      <c r="SH235" s="15">
        <v>1.2590495840106711E-3</v>
      </c>
      <c r="SI235" s="15">
        <v>1.2591288493037404E-3</v>
      </c>
      <c r="SJ235" s="15">
        <v>-6.759021159421002E-3</v>
      </c>
      <c r="SK235" s="15">
        <v>1.5902169447367106E-2</v>
      </c>
      <c r="SL235" s="15">
        <v>2.5451020550220776E-3</v>
      </c>
      <c r="SM235" s="15">
        <v>2.9788523665871813E-3</v>
      </c>
      <c r="SN235" s="15">
        <v>1.7415426725694979E-3</v>
      </c>
      <c r="SO235" s="15">
        <v>-3.8382851626244685E-3</v>
      </c>
      <c r="SP235" s="15">
        <v>-3.0737468879239949E-2</v>
      </c>
      <c r="SQ235" s="15">
        <v>5.1822537811980641E-3</v>
      </c>
      <c r="SR235" s="15">
        <v>-4.7080010736948079E-3</v>
      </c>
      <c r="SS235" s="15">
        <v>1.3961185500469485E-2</v>
      </c>
      <c r="ST235" s="15">
        <v>-1.0021222202856166E-2</v>
      </c>
      <c r="SU235" s="15">
        <v>1.2207025977682246E-2</v>
      </c>
      <c r="SV235" s="15">
        <v>-2.0618564005586907E-3</v>
      </c>
      <c r="SW235" s="15">
        <v>-3.3657747439583062E-3</v>
      </c>
      <c r="SX235" s="15">
        <v>1.8664380619002559E-2</v>
      </c>
      <c r="SY235" s="15">
        <v>-1.401424337481179E-2</v>
      </c>
      <c r="SZ235" s="15">
        <v>7.3027789226397617E-3</v>
      </c>
      <c r="TA235" s="15">
        <v>-6.2167162916486329E-3</v>
      </c>
      <c r="TB235" s="15">
        <v>-2.8959102128132972E-3</v>
      </c>
      <c r="TC235" s="15">
        <v>-7.9985461453949461E-4</v>
      </c>
      <c r="TD235" s="15">
        <v>7.2148590116975922E-3</v>
      </c>
      <c r="TE235" s="15">
        <v>5.8105754104348047E-4</v>
      </c>
      <c r="TF235" s="15">
        <v>-5.8180523228958938E-3</v>
      </c>
      <c r="TG235" s="15">
        <v>0</v>
      </c>
      <c r="TH235" s="15">
        <v>-6.3231860685046461E-3</v>
      </c>
      <c r="TI235" s="15">
        <v>-8.3247098860317163E-3</v>
      </c>
      <c r="TJ235" s="15">
        <v>-5.4728017413546645E-3</v>
      </c>
      <c r="TK235" s="15">
        <v>-2.7856954502966224E-2</v>
      </c>
      <c r="TL235" s="15">
        <v>-4.1770167521481757E-3</v>
      </c>
      <c r="TM235" s="15">
        <v>-6.8281845527943608E-3</v>
      </c>
      <c r="TN235" s="15">
        <v>-2.9937154381625059E-3</v>
      </c>
      <c r="TO235" s="23">
        <v>-3.4782643763248086E-3</v>
      </c>
    </row>
    <row r="236" spans="1:535" x14ac:dyDescent="0.35">
      <c r="A236" s="14">
        <v>230</v>
      </c>
      <c r="B236" s="81">
        <v>42657</v>
      </c>
      <c r="C236" s="23">
        <v>5.1627438783145027E-4</v>
      </c>
      <c r="D236" s="43">
        <f ca="1">OFFSET('CAPM Regression Loop'!$AH$6,$A236,'CAPM Regression Loop'!$D$2)</f>
        <v>-1.6601171775389122E-2</v>
      </c>
      <c r="T236" s="14">
        <v>230</v>
      </c>
      <c r="U236" s="14" t="s">
        <v>232</v>
      </c>
      <c r="V236" s="14">
        <v>0.84371982004931345</v>
      </c>
      <c r="W236" s="14">
        <v>0.1529321448807483</v>
      </c>
      <c r="X236" s="14">
        <v>0.10853353434297175</v>
      </c>
      <c r="Y236" s="14">
        <f t="shared" si="12"/>
        <v>-1.0218922913331854</v>
      </c>
      <c r="Z236" s="14">
        <f t="shared" si="11"/>
        <v>1.0218922913331854</v>
      </c>
      <c r="AA236" s="14">
        <f t="shared" si="13"/>
        <v>1</v>
      </c>
      <c r="AF236" s="80"/>
      <c r="AH236" s="81"/>
      <c r="AI236" s="15">
        <v>-1.7730501098856923E-3</v>
      </c>
      <c r="AJ236" s="15">
        <v>-1.5149859663731505E-2</v>
      </c>
      <c r="AK236" s="15">
        <v>-9.5426358546726214E-4</v>
      </c>
      <c r="AL236" s="15">
        <v>5.5411249574702287E-3</v>
      </c>
      <c r="AM236" s="15">
        <v>-1.615597290092094E-2</v>
      </c>
      <c r="AN236" s="15">
        <v>-7.3672057008653154E-3</v>
      </c>
      <c r="AO236" s="15">
        <v>-4.64718948128657E-3</v>
      </c>
      <c r="AP236" s="15">
        <v>1.1846337482865734E-3</v>
      </c>
      <c r="AQ236" s="15">
        <v>-1.5751682663858514E-3</v>
      </c>
      <c r="AR236" s="15">
        <v>2.199322987789146E-2</v>
      </c>
      <c r="AS236" s="15">
        <v>-2.844277812257595E-3</v>
      </c>
      <c r="AT236" s="15">
        <v>7.6813218035476872E-3</v>
      </c>
      <c r="AU236" s="15">
        <v>1.406614488267764E-2</v>
      </c>
      <c r="AV236" s="15">
        <v>2.4504516766378492E-3</v>
      </c>
      <c r="AW236" s="15">
        <v>-2.0818153504978775E-4</v>
      </c>
      <c r="AX236" s="15">
        <v>-3.6850157857991621E-3</v>
      </c>
      <c r="AY236" s="15">
        <v>-1.3734121459798864E-2</v>
      </c>
      <c r="AZ236" s="15">
        <v>-1.2760916871580592E-3</v>
      </c>
      <c r="BA236" s="15">
        <v>4.9445604730683941E-3</v>
      </c>
      <c r="BB236" s="15">
        <v>-2.0917898661680857E-2</v>
      </c>
      <c r="BC236" s="15">
        <v>4.5207276656651797E-3</v>
      </c>
      <c r="BD236" s="15">
        <v>-7.4505583303177336E-3</v>
      </c>
      <c r="BE236" s="15">
        <v>9.8305314785093537E-3</v>
      </c>
      <c r="BF236" s="15">
        <v>3.3894958180897754E-3</v>
      </c>
      <c r="BG236" s="15">
        <v>3.8493311209523602E-3</v>
      </c>
      <c r="BH236" s="15">
        <v>5.2076993081734335E-3</v>
      </c>
      <c r="BI236" s="15">
        <v>-7.6994999129008281E-4</v>
      </c>
      <c r="BJ236" s="15">
        <v>-8.948913579215385E-3</v>
      </c>
      <c r="BK236" s="15">
        <v>3.4677104536955617E-3</v>
      </c>
      <c r="BL236" s="15">
        <v>1.7135187930185366E-2</v>
      </c>
      <c r="BM236" s="15">
        <v>-1.0674612812825309E-2</v>
      </c>
      <c r="BN236" s="15">
        <v>7.5094220221315683E-3</v>
      </c>
      <c r="BO236" s="15">
        <v>3.9279974168439882E-2</v>
      </c>
      <c r="BP236" s="15">
        <v>3.0587745063251517E-3</v>
      </c>
      <c r="BQ236" s="15">
        <v>-2.0353026642057331E-3</v>
      </c>
      <c r="BR236" s="15">
        <v>-1.4654298234655968E-2</v>
      </c>
      <c r="BS236" s="15">
        <v>-1.6549565581035274E-2</v>
      </c>
      <c r="BT236" s="15">
        <v>5.7509559078072602E-3</v>
      </c>
      <c r="BU236" s="15">
        <v>-7.6502576186217005E-3</v>
      </c>
      <c r="BV236" s="15">
        <v>-1.2238405639646757E-3</v>
      </c>
      <c r="BW236" s="15">
        <v>-6.5609858100075941E-3</v>
      </c>
      <c r="BX236" s="15">
        <v>7.4352516953394144E-4</v>
      </c>
      <c r="BY236" s="15">
        <v>4.5273528978469852E-3</v>
      </c>
      <c r="BZ236" s="15">
        <v>-7.3305154162542369E-3</v>
      </c>
      <c r="CA236" s="15">
        <v>-4.8449707177535125E-3</v>
      </c>
      <c r="CB236" s="15">
        <v>-1.0985672315504564E-2</v>
      </c>
      <c r="CC236" s="15">
        <v>2.9443983372323904E-3</v>
      </c>
      <c r="CD236" s="15">
        <v>4.0990125183847335E-3</v>
      </c>
      <c r="CE236" s="15">
        <v>-2.8878086546163929E-4</v>
      </c>
      <c r="CF236" s="15">
        <v>1.2205102573410734E-2</v>
      </c>
      <c r="CG236" s="15">
        <v>4.8659008896695041E-3</v>
      </c>
      <c r="CH236" s="15">
        <v>6.7840864266497892E-3</v>
      </c>
      <c r="CI236" s="15">
        <v>9.5946060339492309E-3</v>
      </c>
      <c r="CJ236" s="15">
        <v>-4.181476121976519E-4</v>
      </c>
      <c r="CK236" s="15">
        <v>-4.3132117299619225E-3</v>
      </c>
      <c r="CL236" s="15">
        <v>1.343555209402747E-2</v>
      </c>
      <c r="CM236" s="15">
        <v>-5.6812027139972639E-3</v>
      </c>
      <c r="CN236" s="15">
        <v>8.9928063614401715E-4</v>
      </c>
      <c r="CO236" s="15">
        <v>1.0681848346860354E-2</v>
      </c>
      <c r="CP236" s="15">
        <v>-5.6740721737784643E-3</v>
      </c>
      <c r="CQ236" s="15">
        <v>5.279831168061072E-4</v>
      </c>
      <c r="CR236" s="15">
        <v>-1.3141457759783759E-2</v>
      </c>
      <c r="CS236" s="15">
        <v>5.2000299631823994E-3</v>
      </c>
      <c r="CT236" s="15">
        <v>-5.3946010927364086E-3</v>
      </c>
      <c r="CU236" s="15">
        <v>-9.0524782295408213E-3</v>
      </c>
      <c r="CV236" s="15">
        <v>-1.4388737452099556E-2</v>
      </c>
      <c r="CW236" s="15">
        <v>-1.3369777377180918E-2</v>
      </c>
      <c r="CX236" s="15">
        <v>9.6742098698921891E-3</v>
      </c>
      <c r="CY236" s="15">
        <v>1.5818576206495134E-2</v>
      </c>
      <c r="CZ236" s="15">
        <v>8.3618883271282477E-3</v>
      </c>
      <c r="DA236" s="15">
        <v>-9.399129289480385E-3</v>
      </c>
      <c r="DB236" s="15">
        <v>-8.6768440256888586E-3</v>
      </c>
      <c r="DC236" s="15">
        <v>3.7566869783996117E-3</v>
      </c>
      <c r="DD236" s="15">
        <v>-1.4550831710265369E-2</v>
      </c>
      <c r="DE236" s="15">
        <v>2.8842212000794718E-3</v>
      </c>
      <c r="DF236" s="15">
        <v>-1.2461060802471829E-3</v>
      </c>
      <c r="DG236" s="15">
        <v>1.3337765206124581E-2</v>
      </c>
      <c r="DH236" s="15">
        <v>-9.2955321745451789E-4</v>
      </c>
      <c r="DI236" s="15">
        <v>8.0165339988203417E-3</v>
      </c>
      <c r="DJ236" s="15">
        <v>5.0185312641605083E-3</v>
      </c>
      <c r="DK236" s="15">
        <v>-3.0120504699917209E-3</v>
      </c>
      <c r="DL236" s="15">
        <v>3.0307645566329299E-3</v>
      </c>
      <c r="DM236" s="15">
        <v>-2.356140645947418E-3</v>
      </c>
      <c r="DN236" s="15">
        <v>2.284472029689592E-3</v>
      </c>
      <c r="DO236" s="15">
        <v>-1.3772543929263765E-2</v>
      </c>
      <c r="DP236" s="15">
        <v>-2.139387576719861E-2</v>
      </c>
      <c r="DQ236" s="15">
        <v>-5.0732454773485267E-3</v>
      </c>
      <c r="DR236" s="15">
        <v>-3.3542420768607153E-2</v>
      </c>
      <c r="DS236" s="15">
        <v>1.0951234979088573E-2</v>
      </c>
      <c r="DT236" s="15">
        <v>2.9258119095305077E-3</v>
      </c>
      <c r="DU236" s="15">
        <v>2.0016064706469536E-2</v>
      </c>
      <c r="DV236" s="15">
        <v>-7.1138937338889878E-4</v>
      </c>
      <c r="DW236" s="15">
        <v>4.6304485543963948E-3</v>
      </c>
      <c r="DX236" s="15">
        <v>-2.1482285382894949E-3</v>
      </c>
      <c r="DY236" s="15">
        <v>7.5332412027926416E-3</v>
      </c>
      <c r="DZ236" s="15">
        <v>2.0765564324923737E-3</v>
      </c>
      <c r="EA236" s="15">
        <v>-6.1402624456584551E-3</v>
      </c>
      <c r="EB236" s="15">
        <v>1.0175562827555284E-2</v>
      </c>
      <c r="EC236" s="15">
        <v>1.2277472383223377E-3</v>
      </c>
      <c r="ED236" s="15">
        <v>1.4520698391852969E-2</v>
      </c>
      <c r="EE236" s="15">
        <v>-1.3932285069110727E-2</v>
      </c>
      <c r="EF236" s="15">
        <v>-2.937792418205307E-3</v>
      </c>
      <c r="EG236" s="15">
        <v>-3.6787288574625454E-3</v>
      </c>
      <c r="EH236" s="15">
        <v>-2.660460498403544E-3</v>
      </c>
      <c r="EI236" s="15">
        <v>1.3419818609837295E-3</v>
      </c>
      <c r="EJ236" s="15">
        <v>6.4516352814888165E-3</v>
      </c>
      <c r="EK236" s="15">
        <v>-8.8300794482720369E-3</v>
      </c>
      <c r="EL236" s="15">
        <v>-1.1919753047992143E-2</v>
      </c>
      <c r="EM236" s="15">
        <v>8.1800047119306891E-3</v>
      </c>
      <c r="EN236" s="15">
        <v>-5.6151531669045816E-3</v>
      </c>
      <c r="EO236" s="15">
        <v>-1.1453239013502269E-2</v>
      </c>
      <c r="EP236" s="15">
        <v>-4.6609182852641476E-4</v>
      </c>
      <c r="EQ236" s="15">
        <v>-5.9803681014858343E-3</v>
      </c>
      <c r="ER236" s="15">
        <v>-9.7079249460255389E-3</v>
      </c>
      <c r="ES236" s="15">
        <v>5.0252118260374151E-2</v>
      </c>
      <c r="ET236" s="15">
        <v>3.3140016873301327E-4</v>
      </c>
      <c r="EU236" s="15">
        <v>9.9770589690476533E-3</v>
      </c>
      <c r="EV236" s="15">
        <v>-4.0209141427912697E-3</v>
      </c>
      <c r="EW236" s="15">
        <v>-7.3199747069383847E-4</v>
      </c>
      <c r="EX236" s="15">
        <v>-1.8271519791832713E-3</v>
      </c>
      <c r="EY236" s="15">
        <v>-1.7915628311347652E-2</v>
      </c>
      <c r="EZ236" s="15">
        <v>2.9934764615389053E-3</v>
      </c>
      <c r="FA236" s="15">
        <v>9.0498355199178562E-3</v>
      </c>
      <c r="FB236" s="15">
        <v>2.8731381532068443E-3</v>
      </c>
      <c r="FC236" s="15">
        <v>-1.1564185746663081E-2</v>
      </c>
      <c r="FD236" s="15">
        <v>-7.2558330514814395E-3</v>
      </c>
      <c r="FE236" s="15">
        <v>7.4953157787612976E-4</v>
      </c>
      <c r="FF236" s="15">
        <v>6.9468568267841348E-4</v>
      </c>
      <c r="FG236" s="15">
        <v>5.6709197984503475E-3</v>
      </c>
      <c r="FH236" s="15">
        <v>-5.3495392521456025E-3</v>
      </c>
      <c r="FI236" s="15">
        <v>-1.8019105121749575E-3</v>
      </c>
      <c r="FJ236" s="15">
        <v>0</v>
      </c>
      <c r="FK236" s="15">
        <v>-6.5629719491615561E-4</v>
      </c>
      <c r="FL236" s="15">
        <v>1.9734684619960533E-3</v>
      </c>
      <c r="FM236" s="15">
        <v>-1.3328303928767405E-2</v>
      </c>
      <c r="FN236" s="15">
        <v>-1.1658423505440246E-2</v>
      </c>
      <c r="FO236" s="15">
        <v>-1.7551557745802259E-4</v>
      </c>
      <c r="FP236" s="15">
        <v>1.2130403307016452E-3</v>
      </c>
      <c r="FQ236" s="15">
        <v>1.3735540222803021E-3</v>
      </c>
      <c r="FR236" s="15">
        <v>-1.4679635225818501E-2</v>
      </c>
      <c r="FS236" s="15">
        <v>1.6962168320318029E-2</v>
      </c>
      <c r="FT236" s="15">
        <v>-2.7510333718898708E-3</v>
      </c>
      <c r="FU236" s="15">
        <v>-1.5576327136837397E-3</v>
      </c>
      <c r="FV236" s="15">
        <v>8.03793950518826E-4</v>
      </c>
      <c r="FW236" s="15">
        <v>-7.9034677630943993E-3</v>
      </c>
      <c r="FX236" s="15">
        <v>-9.410317589838773E-3</v>
      </c>
      <c r="FY236" s="15">
        <v>-2.2250485975812639E-3</v>
      </c>
      <c r="FZ236" s="15">
        <v>-1.88554677929379E-2</v>
      </c>
      <c r="GA236" s="15">
        <v>8.8437870603378082E-3</v>
      </c>
      <c r="GB236" s="15">
        <v>2.3337192779067602E-2</v>
      </c>
      <c r="GC236" s="15">
        <v>1.0100481367231268E-2</v>
      </c>
      <c r="GD236" s="15">
        <v>1.1987525252782971E-2</v>
      </c>
      <c r="GE236" s="15">
        <v>-2.1388552449525876E-3</v>
      </c>
      <c r="GF236" s="15">
        <v>-6.188564067747814E-3</v>
      </c>
      <c r="GG236" s="15">
        <v>1.0488258402465788E-2</v>
      </c>
      <c r="GH236" s="15">
        <v>-2.2557460573129117E-3</v>
      </c>
      <c r="GI236" s="15">
        <v>-9.345862418237769E-3</v>
      </c>
      <c r="GJ236" s="15">
        <v>8.8259044155937598E-3</v>
      </c>
      <c r="GK236" s="15">
        <v>-6.3949058858477599E-3</v>
      </c>
      <c r="GL236" s="15">
        <v>-1.0738075597577635E-2</v>
      </c>
      <c r="GM236" s="15">
        <v>-4.9749869741727072E-4</v>
      </c>
      <c r="GN236" s="15">
        <v>4.0799730199155152E-3</v>
      </c>
      <c r="GO236" s="15">
        <v>-4.2232206344953539E-2</v>
      </c>
      <c r="GP236" s="15">
        <v>-2.2539453569250098E-3</v>
      </c>
      <c r="GQ236" s="15">
        <v>1.0374732825551644E-2</v>
      </c>
      <c r="GR236" s="15">
        <v>7.1892451992934645E-4</v>
      </c>
      <c r="GS236" s="15">
        <v>1.3773835982116485E-2</v>
      </c>
      <c r="GT236" s="15">
        <v>2.3724803536303955E-3</v>
      </c>
      <c r="GU236" s="15">
        <v>-9.6619109117368589E-3</v>
      </c>
      <c r="GV236" s="15">
        <v>-1.2709764535990251E-2</v>
      </c>
      <c r="GW236" s="15">
        <v>-2.2672069724132486E-2</v>
      </c>
      <c r="GX236" s="15">
        <v>-4.5766670274117547E-3</v>
      </c>
      <c r="GY236" s="15">
        <v>3.9223377635650233E-4</v>
      </c>
      <c r="GZ236" s="15">
        <v>1.762123343230064E-2</v>
      </c>
      <c r="HA236" s="15">
        <v>-1.973555011992366E-3</v>
      </c>
      <c r="HB236" s="15">
        <v>0</v>
      </c>
      <c r="HC236" s="15">
        <v>0</v>
      </c>
      <c r="HD236" s="15">
        <v>4.6929996950496753E-4</v>
      </c>
      <c r="HE236" s="15">
        <v>-1.6338389765040808E-3</v>
      </c>
      <c r="HF236" s="15">
        <v>2.0725396019723751E-3</v>
      </c>
      <c r="HG236" s="15">
        <v>1.7547451277737929E-4</v>
      </c>
      <c r="HH236" s="15">
        <v>-1.5855402084902039E-3</v>
      </c>
      <c r="HI236" s="15">
        <v>5.2389865179785153E-3</v>
      </c>
      <c r="HJ236" s="15">
        <v>2.2246950221111086E-3</v>
      </c>
      <c r="HK236" s="15">
        <v>3.3034716462823892E-3</v>
      </c>
      <c r="HL236" s="15">
        <v>3.0349036951541112E-3</v>
      </c>
      <c r="HM236" s="15">
        <v>1.45900230141621E-3</v>
      </c>
      <c r="HN236" s="15">
        <v>1.3670542115330967E-3</v>
      </c>
      <c r="HO236" s="15">
        <v>-1.8452188198308246E-2</v>
      </c>
      <c r="HP236" s="15">
        <v>-6.8902431530851521E-3</v>
      </c>
      <c r="HQ236" s="15">
        <v>4.3047849516313933E-3</v>
      </c>
      <c r="HR236" s="15">
        <v>4.0306382661696389E-3</v>
      </c>
      <c r="HS236" s="15">
        <v>6.8979782543831811E-3</v>
      </c>
      <c r="HT236" s="15">
        <v>-1.0067992743458135E-2</v>
      </c>
      <c r="HU236" s="15">
        <v>1.302419712845621E-2</v>
      </c>
      <c r="HV236" s="15">
        <v>2.182901478677775E-3</v>
      </c>
      <c r="HW236" s="15">
        <v>4.1623369146873302E-3</v>
      </c>
      <c r="HX236" s="15">
        <v>6.5171785205725089E-3</v>
      </c>
      <c r="HY236" s="15">
        <v>-4.2521153155345472E-3</v>
      </c>
      <c r="HZ236" s="15">
        <v>-7.0968039790552766E-3</v>
      </c>
      <c r="IA236" s="15">
        <v>8.1563019238234721E-3</v>
      </c>
      <c r="IB236" s="15">
        <v>1.1360172660061811E-2</v>
      </c>
      <c r="IC236" s="15">
        <v>4.3681587620919874E-4</v>
      </c>
      <c r="ID236" s="15">
        <v>6.4649279920343903E-4</v>
      </c>
      <c r="IE236" s="15">
        <v>3.1679552323515378E-3</v>
      </c>
      <c r="IF236" s="15">
        <v>-4.235268302277535E-3</v>
      </c>
      <c r="IG236" s="15">
        <v>-3.3968705997530911E-3</v>
      </c>
      <c r="IH236" s="15">
        <v>7.2682284454442699E-3</v>
      </c>
      <c r="II236" s="15">
        <v>1.8346966665099353E-2</v>
      </c>
      <c r="IJ236" s="15">
        <v>-1.3034678270455556E-2</v>
      </c>
      <c r="IK236" s="15">
        <v>2.2900951751541293E-3</v>
      </c>
      <c r="IL236" s="15">
        <v>-1.0639430730198256E-3</v>
      </c>
      <c r="IM236" s="15">
        <v>-6.021748789393138E-3</v>
      </c>
      <c r="IN236" s="15">
        <v>1.023550389402671E-2</v>
      </c>
      <c r="IO236" s="15">
        <v>-1.3040119580806035E-2</v>
      </c>
      <c r="IP236" s="15">
        <v>3.7357574682626534E-4</v>
      </c>
      <c r="IQ236" s="15">
        <v>-6.603526723855513E-3</v>
      </c>
      <c r="IR236" s="15">
        <v>-6.3265236458102435E-3</v>
      </c>
      <c r="IS236" s="15">
        <v>1.0288473860738767E-3</v>
      </c>
      <c r="IT236" s="15">
        <v>3.487699718285327E-3</v>
      </c>
      <c r="IU236" s="15">
        <v>1.0444565181104338E-2</v>
      </c>
      <c r="IV236" s="15">
        <v>7.4545987969724175E-3</v>
      </c>
      <c r="IW236" s="15">
        <v>-1.1770709466460621E-2</v>
      </c>
      <c r="IX236" s="15">
        <v>3.3867428489932692E-3</v>
      </c>
      <c r="IY236" s="15">
        <v>6.8121408603117805E-3</v>
      </c>
      <c r="IZ236" s="15">
        <v>-1.1294646567767819E-2</v>
      </c>
      <c r="JA236" s="15">
        <v>-1.0626110611470263E-2</v>
      </c>
      <c r="JB236" s="15">
        <v>-4.5232144997807845E-2</v>
      </c>
      <c r="JC236" s="15">
        <v>5.2151356791081188E-3</v>
      </c>
      <c r="JD236" s="15">
        <v>-3.4224069208737156E-3</v>
      </c>
      <c r="JE236" s="15">
        <v>-1.2259683898299234E-3</v>
      </c>
      <c r="JF236" s="15">
        <v>-1.738836997939942E-2</v>
      </c>
      <c r="JG236" s="15">
        <v>-4.5234325918173694E-3</v>
      </c>
      <c r="JH236" s="15">
        <v>8.1216606360311958E-3</v>
      </c>
      <c r="JI236" s="15">
        <v>7.8754447596428405E-3</v>
      </c>
      <c r="JJ236" s="15">
        <v>4.7376536679475121E-3</v>
      </c>
      <c r="JK236" s="15">
        <v>1.758905573340484E-2</v>
      </c>
      <c r="JL236" s="15">
        <v>3.3358909355672909E-3</v>
      </c>
      <c r="JM236" s="15">
        <v>-6.9359094328767168E-3</v>
      </c>
      <c r="JN236" s="15">
        <v>6.0326526668892013E-3</v>
      </c>
      <c r="JO236" s="15">
        <v>-2.7516880787607577E-2</v>
      </c>
      <c r="JP236" s="15">
        <v>1.1818194443314044E-2</v>
      </c>
      <c r="JQ236" s="15">
        <v>1.2899937014688107E-2</v>
      </c>
      <c r="JR236" s="15">
        <v>1.7774456244206145E-3</v>
      </c>
      <c r="JS236" s="15">
        <v>1.9665679686985307E-2</v>
      </c>
      <c r="JT236" s="15">
        <v>7.530489628635925E-3</v>
      </c>
      <c r="JU236" s="15">
        <v>6.0985095247221401E-3</v>
      </c>
      <c r="JV236" s="15">
        <v>-2.3848278623885204E-2</v>
      </c>
      <c r="JW236" s="15">
        <v>2.0583197661541383E-3</v>
      </c>
      <c r="JX236" s="15">
        <v>-4.4265437468270852E-3</v>
      </c>
      <c r="JY236" s="15">
        <v>4.3153670889340459E-4</v>
      </c>
      <c r="JZ236" s="15">
        <v>-1.3284818427855069E-2</v>
      </c>
      <c r="KA236" s="15">
        <v>1.1253517911612549E-3</v>
      </c>
      <c r="KB236" s="15">
        <v>8.9276087974824118E-3</v>
      </c>
      <c r="KC236" s="15">
        <v>-2.7932979056127108E-3</v>
      </c>
      <c r="KD236" s="15">
        <v>-5.9367488419672879E-3</v>
      </c>
      <c r="KE236" s="15">
        <v>-2.0018074889386325E-2</v>
      </c>
      <c r="KF236" s="15">
        <v>-3.2529971019239685E-3</v>
      </c>
      <c r="KG236" s="15">
        <v>-9.318796685924964E-4</v>
      </c>
      <c r="KH236" s="15">
        <v>-3.8342084389213263E-3</v>
      </c>
      <c r="KI236" s="15">
        <v>1.6915425475590249E-2</v>
      </c>
      <c r="KJ236" s="15">
        <v>1.6858811408759649E-2</v>
      </c>
      <c r="KK236" s="15">
        <v>-9.2133890576088437E-3</v>
      </c>
      <c r="KL236" s="15">
        <v>8.7921855889672822E-3</v>
      </c>
      <c r="KM236" s="15">
        <v>-9.3338966996352902E-3</v>
      </c>
      <c r="KN236" s="15">
        <v>-9.28874925992163E-3</v>
      </c>
      <c r="KO236" s="15">
        <v>-5.0603455589762316E-3</v>
      </c>
      <c r="KP236" s="15">
        <v>-2.1574981400211257E-3</v>
      </c>
      <c r="KQ236" s="15">
        <v>4.2881647312316369E-4</v>
      </c>
      <c r="KR236" s="15">
        <v>4.4871870162332085E-3</v>
      </c>
      <c r="KS236" s="15">
        <v>-3.2435275753153844E-2</v>
      </c>
      <c r="KT236" s="15">
        <v>1.3737503724291542E-2</v>
      </c>
      <c r="KU236" s="15">
        <v>5.3619431413853731E-3</v>
      </c>
      <c r="KV236" s="15">
        <v>7.2637885335048074E-3</v>
      </c>
      <c r="KW236" s="15">
        <v>2.1869874335386208E-4</v>
      </c>
      <c r="KX236" s="15">
        <v>9.7182494689213462E-3</v>
      </c>
      <c r="KY236" s="15">
        <v>-4.2622051590392989E-3</v>
      </c>
      <c r="KZ236" s="15">
        <v>-3.6474204570434202E-3</v>
      </c>
      <c r="LA236" s="15">
        <v>-3.4275378829301643E-3</v>
      </c>
      <c r="LB236" s="15">
        <v>-9.166887824817168E-3</v>
      </c>
      <c r="LC236" s="15">
        <v>-1.8042792075772349E-3</v>
      </c>
      <c r="LD236" s="15">
        <v>1.3588844061896359E-2</v>
      </c>
      <c r="LE236" s="15">
        <v>-7.0081149360849406E-3</v>
      </c>
      <c r="LF236" s="15">
        <v>3.5100071136501508E-3</v>
      </c>
      <c r="LG236" s="15">
        <v>5.001286260354054E-3</v>
      </c>
      <c r="LH236" s="15">
        <v>3.6968618813262026E-3</v>
      </c>
      <c r="LI236" s="15">
        <v>-1.4510280659592537E-3</v>
      </c>
      <c r="LJ236" s="15">
        <v>2.3236468515868233E-2</v>
      </c>
      <c r="LK236" s="15">
        <v>-4.3900979884331642E-3</v>
      </c>
      <c r="LL236" s="15">
        <v>-3.3995259214521283E-2</v>
      </c>
      <c r="LM236" s="15">
        <v>2.282539570863606E-3</v>
      </c>
      <c r="LN236" s="15">
        <v>1.2367194785562615E-3</v>
      </c>
      <c r="LO236" s="15">
        <v>-6.5206282160506024E-3</v>
      </c>
      <c r="LP236" s="15">
        <v>2.6722106162505761E-3</v>
      </c>
      <c r="LQ236" s="15">
        <v>4.7846981233364734E-3</v>
      </c>
      <c r="LR236" s="15">
        <v>3.9946790803784427E-3</v>
      </c>
      <c r="LS236" s="15">
        <v>-1.1503394824035368E-2</v>
      </c>
      <c r="LT236" s="15">
        <v>1.0050335853501506E-2</v>
      </c>
      <c r="LU236" s="15">
        <v>-6.6239756855652259E-3</v>
      </c>
      <c r="LV236" s="15">
        <v>4.3989026897679829E-3</v>
      </c>
      <c r="LW236" s="15">
        <v>4.2898063879051197E-3</v>
      </c>
      <c r="LX236" s="15">
        <v>-7.2280762830028563E-3</v>
      </c>
      <c r="LY236" s="15">
        <v>4.488625683139659E-3</v>
      </c>
      <c r="LZ236" s="15">
        <v>-1.1966944586953864E-2</v>
      </c>
      <c r="MA236" s="15">
        <v>7.9722417332084433E-3</v>
      </c>
      <c r="MB236" s="15">
        <v>-1.7984664990407324E-3</v>
      </c>
      <c r="MC236" s="15">
        <v>8.1656744443862478E-3</v>
      </c>
      <c r="MD236" s="15">
        <v>4.7087502511573695E-3</v>
      </c>
      <c r="ME236" s="15">
        <v>1.8216546832730473E-3</v>
      </c>
      <c r="MF236" s="15">
        <v>-6.184311608784545E-3</v>
      </c>
      <c r="MG236" s="15">
        <v>-3.9958496386458481E-3</v>
      </c>
      <c r="MH236" s="15">
        <v>-4.2023027881079537E-3</v>
      </c>
      <c r="MI236" s="15">
        <v>-3.8801514514673675E-3</v>
      </c>
      <c r="MJ236" s="15">
        <v>2.1632023818250177E-3</v>
      </c>
      <c r="MK236" s="15">
        <v>-5.9366399788196092E-3</v>
      </c>
      <c r="ML236" s="15">
        <v>-1.3624188939543532E-2</v>
      </c>
      <c r="MM236" s="15">
        <v>1.0658408109959295E-2</v>
      </c>
      <c r="MN236" s="15">
        <v>8.7459014712661879E-3</v>
      </c>
      <c r="MO236" s="15">
        <v>7.0922283094918366E-3</v>
      </c>
      <c r="MP236" s="15">
        <v>6.1663338446635478E-3</v>
      </c>
      <c r="MQ236" s="15">
        <v>2.28982360082016E-3</v>
      </c>
      <c r="MR236" s="15">
        <v>1.6480655537657676E-2</v>
      </c>
      <c r="MS236" s="15">
        <v>-3.7385017869521198E-2</v>
      </c>
      <c r="MT236" s="15">
        <v>7.1916579870541931E-4</v>
      </c>
      <c r="MU236" s="15">
        <v>-7.6455136687245172E-3</v>
      </c>
      <c r="MV236" s="15">
        <v>5.9666048132216961E-3</v>
      </c>
      <c r="MW236" s="15">
        <v>-4.8258760110473104E-3</v>
      </c>
      <c r="MX236" s="15">
        <v>-1.6802249281253748E-2</v>
      </c>
      <c r="MY236" s="15">
        <v>1.2295643254216617E-2</v>
      </c>
      <c r="MZ236" s="15">
        <v>-1.3300861120949366E-2</v>
      </c>
      <c r="NA236" s="15">
        <v>-9.6534317006426208E-3</v>
      </c>
      <c r="NB236" s="15">
        <v>-7.9112810117443963E-3</v>
      </c>
      <c r="NC236" s="15">
        <v>1.847714708232984E-2</v>
      </c>
      <c r="ND236" s="15">
        <v>2.5154944774410204E-3</v>
      </c>
      <c r="NE236" s="15">
        <v>-4.1419360608964907E-3</v>
      </c>
      <c r="NF236" s="15">
        <v>-1.4298724400146318E-2</v>
      </c>
      <c r="NG236" s="15">
        <v>1.2647556491996832E-3</v>
      </c>
      <c r="NH236" s="15">
        <v>-1.0089106351543108E-2</v>
      </c>
      <c r="NI236" s="15">
        <v>1.1111225425070849E-2</v>
      </c>
      <c r="NJ236" s="15">
        <v>6.8522752055038324E-3</v>
      </c>
      <c r="NK236" s="15">
        <v>9.7457753250993102E-3</v>
      </c>
      <c r="NL236" s="15">
        <v>2.4911385882761005E-3</v>
      </c>
      <c r="NM236" s="15">
        <v>-7.2464085207671978E-3</v>
      </c>
      <c r="NN236" s="15">
        <v>-1.2634876370277114E-2</v>
      </c>
      <c r="NO236" s="15">
        <v>-1.0741586246591375E-2</v>
      </c>
      <c r="NP236" s="15">
        <v>6.6046472448048343E-3</v>
      </c>
      <c r="NQ236" s="15">
        <v>9.7005732193309411E-3</v>
      </c>
      <c r="NR236" s="15">
        <v>9.942520417644974E-3</v>
      </c>
      <c r="NS236" s="15">
        <v>1.5406391324157857E-3</v>
      </c>
      <c r="NT236" s="15">
        <v>-9.2442202620659827E-3</v>
      </c>
      <c r="NU236" s="15">
        <v>-7.1149060276404924E-4</v>
      </c>
      <c r="NV236" s="15">
        <v>6.4683278564229753E-3</v>
      </c>
      <c r="NW236" s="15">
        <v>2.2905480898296423E-3</v>
      </c>
      <c r="NX236" s="15">
        <v>-9.4866318517487676E-3</v>
      </c>
      <c r="NY236" s="15">
        <v>-2.0471262384033889E-3</v>
      </c>
      <c r="NZ236" s="15">
        <v>-1.984236318497749E-2</v>
      </c>
      <c r="OA236" s="15">
        <v>-1.7100285100236398E-3</v>
      </c>
      <c r="OB236" s="15">
        <v>8.554693769097994E-3</v>
      </c>
      <c r="OC236" s="15">
        <v>-3.0571714425496103E-3</v>
      </c>
      <c r="OD236" s="15">
        <v>6.1338125991353834E-3</v>
      </c>
      <c r="OE236" s="15">
        <v>2.150903642396822E-3</v>
      </c>
      <c r="OF236" s="15">
        <v>7.6675732196118821E-3</v>
      </c>
      <c r="OG236" s="15">
        <v>9.0337765513852537E-3</v>
      </c>
      <c r="OH236" s="15">
        <v>1.5451973200662659E-3</v>
      </c>
      <c r="OI236" s="15">
        <v>1.5248846861885492E-2</v>
      </c>
      <c r="OJ236" s="15">
        <v>9.5996935470390218E-4</v>
      </c>
      <c r="OK236" s="15">
        <v>-6.6614666397853857E-3</v>
      </c>
      <c r="OL236" s="15">
        <v>-3.8535693159900777E-3</v>
      </c>
      <c r="OM236" s="15">
        <v>1.0229017201507727E-3</v>
      </c>
      <c r="ON236" s="15">
        <v>-1.1909827013905406E-3</v>
      </c>
      <c r="OO236" s="15">
        <v>-8.7856211524587231E-3</v>
      </c>
      <c r="OP236" s="15">
        <v>5.1970666996490784E-3</v>
      </c>
      <c r="OQ236" s="15">
        <v>-2.4271856576110772E-3</v>
      </c>
      <c r="OR236" s="15">
        <v>-1.7327876320338539E-2</v>
      </c>
      <c r="OS236" s="15">
        <v>8.9227883647958178E-3</v>
      </c>
      <c r="OT236" s="15">
        <v>-1.4004621547993555E-4</v>
      </c>
      <c r="OU236" s="15">
        <v>2.0194377682070147E-3</v>
      </c>
      <c r="OV236" s="15">
        <v>-8.7525936608497581E-3</v>
      </c>
      <c r="OW236" s="15">
        <v>2.1497679364926646E-3</v>
      </c>
      <c r="OX236" s="15">
        <v>6.8294351297108031E-4</v>
      </c>
      <c r="OY236" s="15">
        <v>-1.1761067887878004E-2</v>
      </c>
      <c r="OZ236" s="15">
        <v>1.0198879007453808E-3</v>
      </c>
      <c r="PA236" s="15">
        <v>-4.7669581795080707E-3</v>
      </c>
      <c r="PB236" s="15">
        <v>0</v>
      </c>
      <c r="PC236" s="15">
        <v>1.6995566360815131E-3</v>
      </c>
      <c r="PD236" s="15">
        <v>-2.9428381996807584E-2</v>
      </c>
      <c r="PE236" s="15">
        <v>5.5693213261095113E-3</v>
      </c>
      <c r="PF236" s="15">
        <v>-2.548797409070378E-3</v>
      </c>
      <c r="PG236" s="15">
        <v>-1.0997207704333885E-2</v>
      </c>
      <c r="PH236" s="15">
        <v>1.0000083334583399E-2</v>
      </c>
      <c r="PI236" s="15">
        <v>1.3691630417943889E-2</v>
      </c>
      <c r="PJ236" s="15">
        <v>4.8042681511868812E-3</v>
      </c>
      <c r="PK236" s="15">
        <v>1.3666850557846803E-2</v>
      </c>
      <c r="PL236" s="15">
        <v>-2.2007885861596493E-2</v>
      </c>
      <c r="PM236" s="15">
        <v>1.2451522739318177E-2</v>
      </c>
      <c r="PN236" s="15">
        <v>4.2900108695079131E-3</v>
      </c>
      <c r="PO236" s="15">
        <v>-5.4206925883071621E-3</v>
      </c>
      <c r="PP236" s="15">
        <v>-2.3171401423376604E-3</v>
      </c>
      <c r="PQ236" s="15">
        <v>-3.6959885822772452E-2</v>
      </c>
      <c r="PR236" s="15">
        <v>3.8210202346849833E-3</v>
      </c>
      <c r="PS236" s="15">
        <v>-5.5184572227160297E-3</v>
      </c>
      <c r="PT236" s="15">
        <v>6.2757961044719529E-3</v>
      </c>
      <c r="PU236" s="15">
        <v>2.4521374165911093E-3</v>
      </c>
      <c r="PV236" s="15">
        <v>-5.4558642154188966E-3</v>
      </c>
      <c r="PW236" s="15">
        <v>1.7035112262273923E-2</v>
      </c>
      <c r="PX236" s="15">
        <v>6.9718037929881235E-3</v>
      </c>
      <c r="PY236" s="15">
        <v>-3.9415512301749899E-3</v>
      </c>
      <c r="PZ236" s="15">
        <v>0</v>
      </c>
      <c r="QA236" s="15">
        <v>-2.9913273875853403E-3</v>
      </c>
      <c r="QB236" s="15">
        <v>-2.5790619146736963E-3</v>
      </c>
      <c r="QC236" s="15">
        <v>-4.9368751177392197E-3</v>
      </c>
      <c r="QD236" s="15">
        <v>9.2738475767762413E-3</v>
      </c>
      <c r="QE236" s="15">
        <v>-7.9642842754719459E-3</v>
      </c>
      <c r="QF236" s="15">
        <v>4.5290692196656808E-3</v>
      </c>
      <c r="QG236" s="15">
        <v>-3.9478930075848235E-3</v>
      </c>
      <c r="QH236" s="15">
        <v>-9.0960251181657469E-3</v>
      </c>
      <c r="QI236" s="15">
        <v>3.9053015218862203E-3</v>
      </c>
      <c r="QJ236" s="15">
        <v>-1.1834457647002909E-2</v>
      </c>
      <c r="QK236" s="15">
        <v>1.4548137799853183E-2</v>
      </c>
      <c r="QL236" s="15">
        <v>-5.6565032657806304E-3</v>
      </c>
      <c r="QM236" s="15">
        <v>6.0140508697558532E-3</v>
      </c>
      <c r="QN236" s="15">
        <v>3.6292411178619768E-3</v>
      </c>
      <c r="QO236" s="15">
        <v>-5.6866649243599411E-4</v>
      </c>
      <c r="QP236" s="15">
        <v>3.0732884709675462E-3</v>
      </c>
      <c r="QQ236" s="15">
        <v>3.3049687192751578E-3</v>
      </c>
      <c r="QR236" s="15">
        <v>2.837979200966807E-3</v>
      </c>
      <c r="QS236" s="15">
        <v>1.2436565041008563E-2</v>
      </c>
      <c r="QT236" s="15">
        <v>6.1611584926583624E-4</v>
      </c>
      <c r="QU236" s="15">
        <v>-7.8561495645175488E-3</v>
      </c>
      <c r="QV236" s="15">
        <v>-1.111351220303488E-2</v>
      </c>
      <c r="QW236" s="15">
        <v>-3.8172841874458451E-3</v>
      </c>
      <c r="QX236" s="15">
        <v>5.4078545492907823E-3</v>
      </c>
      <c r="QY236" s="15">
        <v>-4.1352834060449867E-3</v>
      </c>
      <c r="QZ236" s="15">
        <v>-3.9196522500963863E-3</v>
      </c>
      <c r="RA236" s="15">
        <v>3.235296939671283E-3</v>
      </c>
      <c r="RB236" s="15">
        <v>-2.33725273099532E-3</v>
      </c>
      <c r="RC236" s="15">
        <v>-3.2279785930984764E-3</v>
      </c>
      <c r="RD236" s="15">
        <v>1.8844226681923367E-3</v>
      </c>
      <c r="RE236" s="15">
        <v>-2.10706603274318E-3</v>
      </c>
      <c r="RF236" s="15">
        <v>-1.5054918095539629E-2</v>
      </c>
      <c r="RG236" s="15">
        <v>3.4962413055804249E-3</v>
      </c>
      <c r="RH236" s="15">
        <v>1.7380724819967392E-4</v>
      </c>
      <c r="RI236" s="15">
        <v>-1.7825316662830794E-3</v>
      </c>
      <c r="RJ236" s="15">
        <v>-6.2669935633917866E-3</v>
      </c>
      <c r="RK236" s="15">
        <v>9.1519208537149555E-3</v>
      </c>
      <c r="RL236" s="15">
        <v>1.8873865307057287E-3</v>
      </c>
      <c r="RM236" s="15">
        <v>1.0568130061792249E-2</v>
      </c>
      <c r="RN236" s="15">
        <v>-4.7543671172734156E-3</v>
      </c>
      <c r="RO236" s="15">
        <v>6.8646740249064045E-3</v>
      </c>
      <c r="RP236" s="15">
        <v>8.0866489980532287E-3</v>
      </c>
      <c r="RQ236" s="15">
        <v>-9.1683680868793298E-3</v>
      </c>
      <c r="RR236" s="15">
        <v>-1.1479154747546409E-2</v>
      </c>
      <c r="RS236" s="15">
        <v>-1.0563336541864277E-2</v>
      </c>
      <c r="RT236" s="15">
        <v>-1.2819476358535819E-2</v>
      </c>
      <c r="RU236" s="15">
        <v>-2.0140993717013673E-3</v>
      </c>
      <c r="RV236" s="15">
        <v>8.8373952679396683E-3</v>
      </c>
      <c r="RW236" s="15">
        <v>1.0331646750206284E-3</v>
      </c>
      <c r="RX236" s="15">
        <v>1.1074198252471437E-3</v>
      </c>
      <c r="RY236" s="15">
        <v>-3.8315867567079366E-2</v>
      </c>
      <c r="RZ236" s="15">
        <v>-6.9987171875782021E-4</v>
      </c>
      <c r="SA236" s="15">
        <v>3.099847489964194E-3</v>
      </c>
      <c r="SB236" s="15">
        <v>7.0594256172510196E-3</v>
      </c>
      <c r="SC236" s="15">
        <v>-5.4155516651534534E-3</v>
      </c>
      <c r="SD236" s="15">
        <v>-9.1533187168820374E-4</v>
      </c>
      <c r="SE236" s="15">
        <v>5.0125418235441935E-3</v>
      </c>
      <c r="SF236" s="15">
        <v>-1.1148273172463972E-3</v>
      </c>
      <c r="SG236" s="15">
        <v>9.1517065934663324E-3</v>
      </c>
      <c r="SH236" s="15">
        <v>-4.1906818794515549E-3</v>
      </c>
      <c r="SI236" s="15">
        <v>1.2600012616693194E-4</v>
      </c>
      <c r="SJ236" s="15">
        <v>6.6260512769035287E-3</v>
      </c>
      <c r="SK236" s="15">
        <v>-1.6647233433156283E-2</v>
      </c>
      <c r="SL236" s="15">
        <v>-1.4989132906732344E-4</v>
      </c>
      <c r="SM236" s="15">
        <v>-1.9886646182665273E-4</v>
      </c>
      <c r="SN236" s="15">
        <v>5.1659564625572863E-4</v>
      </c>
      <c r="SO236" s="15">
        <v>1.4056612115808977E-3</v>
      </c>
      <c r="SP236" s="15">
        <v>-7.9913247653007249E-3</v>
      </c>
      <c r="SQ236" s="15">
        <v>-7.5914788322664645E-3</v>
      </c>
      <c r="SR236" s="15">
        <v>-8.9425447497513532E-4</v>
      </c>
      <c r="SS236" s="15">
        <v>-1.8660778208599542E-4</v>
      </c>
      <c r="ST236" s="15">
        <v>3.5898274855335286E-3</v>
      </c>
      <c r="SU236" s="15">
        <v>2.9130947935233193E-3</v>
      </c>
      <c r="SV236" s="15">
        <v>-2.4001383028928055E-3</v>
      </c>
      <c r="SW236" s="15">
        <v>3.2192009071255316E-3</v>
      </c>
      <c r="SX236" s="15">
        <v>3.6185290459669797E-2</v>
      </c>
      <c r="SY236" s="15">
        <v>9.9900930750861858E-3</v>
      </c>
      <c r="SZ236" s="15">
        <v>5.7526524894498414E-3</v>
      </c>
      <c r="TA236" s="15">
        <v>8.4463716189175381E-3</v>
      </c>
      <c r="TB236" s="15">
        <v>-1.6780342762460401E-2</v>
      </c>
      <c r="TC236" s="15">
        <v>-1.0628014582105726E-2</v>
      </c>
      <c r="TD236" s="15">
        <v>-7.2148590116976417E-3</v>
      </c>
      <c r="TE236" s="15">
        <v>6.9991536821884925E-3</v>
      </c>
      <c r="TF236" s="15">
        <v>1.8019826680061122E-3</v>
      </c>
      <c r="TG236" s="15">
        <v>-2.3108030143263655E-4</v>
      </c>
      <c r="TH236" s="15">
        <v>1.5104990245850793E-2</v>
      </c>
      <c r="TI236" s="15">
        <v>1.041676085825558E-2</v>
      </c>
      <c r="TJ236" s="15">
        <v>-3.8333548404033309E-3</v>
      </c>
      <c r="TK236" s="15">
        <v>-2.1282561939699636E-3</v>
      </c>
      <c r="TL236" s="15">
        <v>1.8893180460556607E-3</v>
      </c>
      <c r="TM236" s="15">
        <v>1.6334894407585655E-2</v>
      </c>
      <c r="TN236" s="15">
        <v>-1.6601171775389122E-2</v>
      </c>
      <c r="TO236" s="23">
        <v>5.1627438783145027E-4</v>
      </c>
    </row>
    <row r="237" spans="1:535" x14ac:dyDescent="0.35">
      <c r="A237" s="14">
        <v>231</v>
      </c>
      <c r="B237" s="81">
        <v>42656</v>
      </c>
      <c r="C237" s="23">
        <v>-3.2808428379069014E-3</v>
      </c>
      <c r="D237" s="43">
        <f ca="1">OFFSET('CAPM Regression Loop'!$AH$6,$A237,'CAPM Regression Loop'!$D$2)</f>
        <v>-7.809489124078064E-3</v>
      </c>
      <c r="T237" s="14">
        <v>231</v>
      </c>
      <c r="U237" s="14" t="s">
        <v>233</v>
      </c>
      <c r="V237" s="14">
        <v>0.87276877496137395</v>
      </c>
      <c r="W237" s="14">
        <v>9.9138028820111843E-2</v>
      </c>
      <c r="X237" s="14">
        <v>0.23664793424183889</v>
      </c>
      <c r="Y237" s="14">
        <f t="shared" si="12"/>
        <v>-1.283374569303672</v>
      </c>
      <c r="Z237" s="14">
        <f t="shared" si="11"/>
        <v>1.283374569303672</v>
      </c>
      <c r="AA237" s="14">
        <f t="shared" si="13"/>
        <v>1</v>
      </c>
      <c r="AF237" s="80"/>
      <c r="AH237" s="81"/>
      <c r="AI237" s="15">
        <v>-6.841028555457933E-3</v>
      </c>
      <c r="AJ237" s="15">
        <v>4.8560832669745521E-2</v>
      </c>
      <c r="AK237" s="15">
        <v>-8.007099847336557E-3</v>
      </c>
      <c r="AL237" s="15">
        <v>-3.0727234828341367E-3</v>
      </c>
      <c r="AM237" s="15">
        <v>-9.8071272979716228E-4</v>
      </c>
      <c r="AN237" s="15">
        <v>-2.8573222744545791E-3</v>
      </c>
      <c r="AO237" s="15">
        <v>0</v>
      </c>
      <c r="AP237" s="15">
        <v>4.1573045919459763E-3</v>
      </c>
      <c r="AQ237" s="15">
        <v>-3.7026752251207898E-4</v>
      </c>
      <c r="AR237" s="15">
        <v>-7.8753483321063866E-3</v>
      </c>
      <c r="AS237" s="15">
        <v>-3.3081315613629589E-3</v>
      </c>
      <c r="AT237" s="15">
        <v>2.3020257928550738E-4</v>
      </c>
      <c r="AU237" s="15">
        <v>-6.8897673229041919E-3</v>
      </c>
      <c r="AV237" s="15">
        <v>-1.4897854680636834E-2</v>
      </c>
      <c r="AW237" s="15">
        <v>9.4113420787636619E-3</v>
      </c>
      <c r="AX237" s="15">
        <v>8.5120565341149906E-3</v>
      </c>
      <c r="AY237" s="15">
        <v>5.1282163669195292E-3</v>
      </c>
      <c r="AZ237" s="15">
        <v>-5.3599946630495804E-3</v>
      </c>
      <c r="BA237" s="15">
        <v>-1.4202587042031251E-2</v>
      </c>
      <c r="BB237" s="15">
        <v>7.8635099514653278E-3</v>
      </c>
      <c r="BC237" s="15">
        <v>-1.4163362645651141E-2</v>
      </c>
      <c r="BD237" s="15">
        <v>1.0024562325490517E-2</v>
      </c>
      <c r="BE237" s="15">
        <v>-1.1477887844686754E-2</v>
      </c>
      <c r="BF237" s="15">
        <v>-7.9570740103175296E-3</v>
      </c>
      <c r="BG237" s="15">
        <v>3.1270144123012118E-3</v>
      </c>
      <c r="BH237" s="15">
        <v>-8.7877290561490257E-3</v>
      </c>
      <c r="BI237" s="15">
        <v>7.6155105652760775E-3</v>
      </c>
      <c r="BJ237" s="15">
        <v>3.5292037008756834E-2</v>
      </c>
      <c r="BK237" s="15">
        <v>7.2395572553107974E-4</v>
      </c>
      <c r="BL237" s="15">
        <v>-7.3370097795355952E-3</v>
      </c>
      <c r="BM237" s="15">
        <v>7.2160071466227972E-3</v>
      </c>
      <c r="BN237" s="15">
        <v>-2.7612373740785245E-2</v>
      </c>
      <c r="BO237" s="15">
        <v>-1.9832839232918217E-2</v>
      </c>
      <c r="BP237" s="15">
        <v>-1.1746926463963E-2</v>
      </c>
      <c r="BQ237" s="15">
        <v>-2.2050539792863057E-2</v>
      </c>
      <c r="BR237" s="15">
        <v>2.4987062395751152E-3</v>
      </c>
      <c r="BS237" s="15">
        <v>-1.3984834791491606E-2</v>
      </c>
      <c r="BT237" s="15">
        <v>1.0346150084322941E-2</v>
      </c>
      <c r="BU237" s="15">
        <v>-5.7834557641540029E-3</v>
      </c>
      <c r="BV237" s="15">
        <v>1.2554011030599601E-2</v>
      </c>
      <c r="BW237" s="15">
        <v>-1.1981919629677391E-3</v>
      </c>
      <c r="BX237" s="15">
        <v>1.2404384472491001E-3</v>
      </c>
      <c r="BY237" s="15">
        <v>-4.6176912149055518E-3</v>
      </c>
      <c r="BZ237" s="15">
        <v>-1.1497857378125398E-2</v>
      </c>
      <c r="CA237" s="15">
        <v>-1.0258144129368069E-2</v>
      </c>
      <c r="CB237" s="15">
        <v>2.1875008722945549E-3</v>
      </c>
      <c r="CC237" s="15">
        <v>-4.1498531656431496E-3</v>
      </c>
      <c r="CD237" s="15">
        <v>-1.0372558815623049E-2</v>
      </c>
      <c r="CE237" s="15">
        <v>6.275666264039725E-3</v>
      </c>
      <c r="CF237" s="15">
        <v>-3.931095361884125E-3</v>
      </c>
      <c r="CG237" s="15">
        <v>2.6804078352561478E-3</v>
      </c>
      <c r="CH237" s="15">
        <v>-9.0157058634828917E-3</v>
      </c>
      <c r="CI237" s="15">
        <v>-4.7430918960127367E-3</v>
      </c>
      <c r="CJ237" s="15">
        <v>6.5711526210036749E-3</v>
      </c>
      <c r="CK237" s="15">
        <v>-4.6242856971139027E-3</v>
      </c>
      <c r="CL237" s="15">
        <v>2.4521824546624071E-4</v>
      </c>
      <c r="CM237" s="15">
        <v>7.3721969362936113E-3</v>
      </c>
      <c r="CN237" s="15">
        <v>1.6507844973361035E-3</v>
      </c>
      <c r="CO237" s="15">
        <v>-1.2555092728540915E-2</v>
      </c>
      <c r="CP237" s="15">
        <v>1.5628617998948737E-2</v>
      </c>
      <c r="CQ237" s="15">
        <v>-2.1938722675853332E-2</v>
      </c>
      <c r="CR237" s="15">
        <v>1.5075379739534164E-3</v>
      </c>
      <c r="CS237" s="15">
        <v>3.8489783587983008E-3</v>
      </c>
      <c r="CT237" s="15">
        <v>-3.5226554488253709E-3</v>
      </c>
      <c r="CU237" s="15">
        <v>-1.0123007631448565E-2</v>
      </c>
      <c r="CV237" s="15">
        <v>5.7306747089850745E-3</v>
      </c>
      <c r="CW237" s="15">
        <v>8.6305947717275171E-3</v>
      </c>
      <c r="CX237" s="15">
        <v>-2.6008283288871184E-2</v>
      </c>
      <c r="CY237" s="15">
        <v>-5.0254231741398581E-3</v>
      </c>
      <c r="CZ237" s="15">
        <v>-1.1443831117311386E-3</v>
      </c>
      <c r="DA237" s="15">
        <v>4.5885367291309698E-3</v>
      </c>
      <c r="DB237" s="15">
        <v>-1.2950573793625826E-3</v>
      </c>
      <c r="DC237" s="15">
        <v>-3.0227565139452316E-2</v>
      </c>
      <c r="DD237" s="15">
        <v>4.514680354526613E-3</v>
      </c>
      <c r="DE237" s="15">
        <v>-4.7339802312595623E-3</v>
      </c>
      <c r="DF237" s="15">
        <v>-9.2966272289692307E-3</v>
      </c>
      <c r="DG237" s="15">
        <v>-6.3735078720921177E-3</v>
      </c>
      <c r="DH237" s="15">
        <v>-5.955155560042797E-3</v>
      </c>
      <c r="DI237" s="15">
        <v>-6.9894297715784879E-3</v>
      </c>
      <c r="DJ237" s="15">
        <v>2.3186098734264615E-3</v>
      </c>
      <c r="DK237" s="15">
        <v>-1.6036144500702884E-2</v>
      </c>
      <c r="DL237" s="15">
        <v>-1.3866085011657502E-2</v>
      </c>
      <c r="DM237" s="15">
        <v>1.630582841580052E-3</v>
      </c>
      <c r="DN237" s="15">
        <v>4.0377639842012081E-3</v>
      </c>
      <c r="DO237" s="15">
        <v>1.9253402032733062E-3</v>
      </c>
      <c r="DP237" s="15">
        <v>5.2807376240668717E-3</v>
      </c>
      <c r="DQ237" s="15">
        <v>3.9254221161055119E-3</v>
      </c>
      <c r="DR237" s="15">
        <v>5.2219439811516249E-3</v>
      </c>
      <c r="DS237" s="15">
        <v>-2.9337044653358207E-2</v>
      </c>
      <c r="DT237" s="15">
        <v>-1.254967744712904E-3</v>
      </c>
      <c r="DU237" s="15">
        <v>2.2013467537178907E-2</v>
      </c>
      <c r="DV237" s="15">
        <v>-1.1371714089702066E-3</v>
      </c>
      <c r="DW237" s="15">
        <v>-1.9092526596954788E-3</v>
      </c>
      <c r="DX237" s="15">
        <v>-6.5811359610174749E-3</v>
      </c>
      <c r="DY237" s="15">
        <v>2.6535757088172533E-4</v>
      </c>
      <c r="DZ237" s="15">
        <v>-3.7347024528666594E-3</v>
      </c>
      <c r="EA237" s="15">
        <v>4.8271723924009288E-3</v>
      </c>
      <c r="EB237" s="15">
        <v>-1.4505020162333373E-2</v>
      </c>
      <c r="EC237" s="15">
        <v>-1.8410560585280938E-3</v>
      </c>
      <c r="ED237" s="15">
        <v>-3.362316439157572E-3</v>
      </c>
      <c r="EE237" s="15">
        <v>-2.1031040858385662E-2</v>
      </c>
      <c r="EF237" s="15">
        <v>-1.2918651504130055E-2</v>
      </c>
      <c r="EG237" s="15">
        <v>1.0829542215629635E-2</v>
      </c>
      <c r="EH237" s="15">
        <v>-1.0078565279026222E-2</v>
      </c>
      <c r="EI237" s="15">
        <v>1.1706572232160085E-2</v>
      </c>
      <c r="EJ237" s="15">
        <v>-1.3833798481143529E-2</v>
      </c>
      <c r="EK237" s="15">
        <v>-4.7638271272810666E-2</v>
      </c>
      <c r="EL237" s="15">
        <v>-6.5916195822121812E-3</v>
      </c>
      <c r="EM237" s="15">
        <v>-3.0151382668640466E-3</v>
      </c>
      <c r="EN237" s="15">
        <v>-3.8561536592630662E-3</v>
      </c>
      <c r="EO237" s="15">
        <v>-3.0836360552836246E-2</v>
      </c>
      <c r="EP237" s="15">
        <v>-1.5963818742098389E-3</v>
      </c>
      <c r="EQ237" s="15">
        <v>4.6958464091290614E-3</v>
      </c>
      <c r="ER237" s="15">
        <v>9.3398719422387796E-3</v>
      </c>
      <c r="ES237" s="15">
        <v>-2.2400488641924635E-2</v>
      </c>
      <c r="ET237" s="15">
        <v>-5.6189207494164424E-3</v>
      </c>
      <c r="EU237" s="15">
        <v>-3.8557933772485756E-4</v>
      </c>
      <c r="EV237" s="15">
        <v>3.0641249834881378E-2</v>
      </c>
      <c r="EW237" s="15">
        <v>-3.8342205088873092E-3</v>
      </c>
      <c r="EX237" s="15">
        <v>-6.550241760718542E-3</v>
      </c>
      <c r="EY237" s="15">
        <v>2.5092692611711334E-2</v>
      </c>
      <c r="EZ237" s="15">
        <v>7.1976970477871389E-4</v>
      </c>
      <c r="FA237" s="15">
        <v>6.0409370464429967E-3</v>
      </c>
      <c r="FB237" s="15">
        <v>-1.3403176896844496E-2</v>
      </c>
      <c r="FC237" s="15">
        <v>-2.8882971916767836E-3</v>
      </c>
      <c r="FD237" s="15">
        <v>1.5811149481127156E-2</v>
      </c>
      <c r="FE237" s="15">
        <v>1.8668554279225241E-2</v>
      </c>
      <c r="FF237" s="15">
        <v>-6.9252354333145128E-3</v>
      </c>
      <c r="FG237" s="15">
        <v>-1.8179013625880383E-2</v>
      </c>
      <c r="FH237" s="15">
        <v>4.1904547989941657E-3</v>
      </c>
      <c r="FI237" s="15">
        <v>1.0807566347672995E-3</v>
      </c>
      <c r="FJ237" s="15">
        <v>-2.0223482724977877E-2</v>
      </c>
      <c r="FK237" s="15">
        <v>-7.4515018946256992E-3</v>
      </c>
      <c r="FL237" s="15">
        <v>-3.1775625268005538E-3</v>
      </c>
      <c r="FM237" s="15">
        <v>-1.890123772029419E-2</v>
      </c>
      <c r="FN237" s="15">
        <v>-2.0961811610948369E-2</v>
      </c>
      <c r="FO237" s="15">
        <v>2.4517127813225521E-2</v>
      </c>
      <c r="FP237" s="15">
        <v>-2.63527751795057E-2</v>
      </c>
      <c r="FQ237" s="15">
        <v>1.3411590062500566E-2</v>
      </c>
      <c r="FR237" s="15">
        <v>9.7624410531782311E-3</v>
      </c>
      <c r="FS237" s="15">
        <v>-9.7066393416394437E-3</v>
      </c>
      <c r="FT237" s="15">
        <v>1.1447541652939093E-4</v>
      </c>
      <c r="FU237" s="15">
        <v>6.2451412967808768E-3</v>
      </c>
      <c r="FV237" s="15">
        <v>-9.9216688435451814E-3</v>
      </c>
      <c r="FW237" s="15">
        <v>1.0624557877454916E-2</v>
      </c>
      <c r="FX237" s="15">
        <v>1.6689694592739831E-2</v>
      </c>
      <c r="FY237" s="15">
        <v>5.2526981097919508E-3</v>
      </c>
      <c r="FZ237" s="15">
        <v>-1.4922275537902955E-2</v>
      </c>
      <c r="GA237" s="15">
        <v>-5.6539916922376792E-3</v>
      </c>
      <c r="GB237" s="15">
        <v>2.7965814071029316E-2</v>
      </c>
      <c r="GC237" s="15">
        <v>-9.3737371491984765E-3</v>
      </c>
      <c r="GD237" s="15">
        <v>3.1740993759581408E-4</v>
      </c>
      <c r="GE237" s="15">
        <v>-1.1103994307695667E-3</v>
      </c>
      <c r="GF237" s="15">
        <v>1.19993164441846E-2</v>
      </c>
      <c r="GG237" s="15">
        <v>-8.0303110861836453E-3</v>
      </c>
      <c r="GH237" s="15">
        <v>1.3468694424661639E-2</v>
      </c>
      <c r="GI237" s="15">
        <v>-3.4027108591238594E-4</v>
      </c>
      <c r="GJ237" s="15">
        <v>-1.8818181153915512E-2</v>
      </c>
      <c r="GK237" s="15">
        <v>0</v>
      </c>
      <c r="GL237" s="15">
        <v>-8.3420713173952346E-3</v>
      </c>
      <c r="GM237" s="15">
        <v>5.541715484711769E-3</v>
      </c>
      <c r="GN237" s="15">
        <v>0</v>
      </c>
      <c r="GO237" s="15">
        <v>2.842524180597045E-4</v>
      </c>
      <c r="GP237" s="15">
        <v>1.3600511870063779E-2</v>
      </c>
      <c r="GQ237" s="15">
        <v>-1.7366140399170879E-3</v>
      </c>
      <c r="GR237" s="15">
        <v>-1.4612001727387273E-2</v>
      </c>
      <c r="GS237" s="15">
        <v>-2.0764427190508403E-2</v>
      </c>
      <c r="GT237" s="15">
        <v>-1.7424504891212337E-2</v>
      </c>
      <c r="GU237" s="15">
        <v>1.1011256683869833E-2</v>
      </c>
      <c r="GV237" s="15">
        <v>3.4678397510859049E-2</v>
      </c>
      <c r="GW237" s="15">
        <v>4.2226226073727446E-3</v>
      </c>
      <c r="GX237" s="15">
        <v>1.0404010614805569E-2</v>
      </c>
      <c r="GY237" s="15">
        <v>-7.0367764950251474E-3</v>
      </c>
      <c r="GZ237" s="15">
        <v>-8.4217623303444952E-4</v>
      </c>
      <c r="HA237" s="15">
        <v>4.2149693593119108E-3</v>
      </c>
      <c r="HB237" s="15">
        <v>-4.189365155276994E-3</v>
      </c>
      <c r="HC237" s="15">
        <v>-1.8605187831034358E-2</v>
      </c>
      <c r="HD237" s="15">
        <v>-9.5769019424872606E-3</v>
      </c>
      <c r="HE237" s="15">
        <v>-7.2293826519235693E-3</v>
      </c>
      <c r="HF237" s="15">
        <v>-4.1651525882630526E-2</v>
      </c>
      <c r="HG237" s="15">
        <v>-1.5037004280033427E-2</v>
      </c>
      <c r="HH237" s="15">
        <v>6.3573004954662771E-3</v>
      </c>
      <c r="HI237" s="15">
        <v>-1.4278017959819865E-2</v>
      </c>
      <c r="HJ237" s="15">
        <v>-1.1203869151383525E-2</v>
      </c>
      <c r="HK237" s="15">
        <v>-3.6032468171508809E-3</v>
      </c>
      <c r="HL237" s="15">
        <v>-3.1416196233379039E-2</v>
      </c>
      <c r="HM237" s="15">
        <v>-1.074654548012032E-2</v>
      </c>
      <c r="HN237" s="15">
        <v>-8.8526284641964707E-3</v>
      </c>
      <c r="HO237" s="15">
        <v>-3.9666850901053626E-3</v>
      </c>
      <c r="HP237" s="15">
        <v>-1.9941743995119998E-2</v>
      </c>
      <c r="HQ237" s="15">
        <v>-1.3923326564488133E-2</v>
      </c>
      <c r="HR237" s="15">
        <v>0</v>
      </c>
      <c r="HS237" s="15">
        <v>4.0724903841202399E-4</v>
      </c>
      <c r="HT237" s="15">
        <v>1.5925522091833826E-2</v>
      </c>
      <c r="HU237" s="15">
        <v>-3.4761306856694657E-3</v>
      </c>
      <c r="HV237" s="15">
        <v>6.7107656914419519E-3</v>
      </c>
      <c r="HW237" s="15">
        <v>-4.50841755492989E-3</v>
      </c>
      <c r="HX237" s="15">
        <v>-2.3050336752169802E-3</v>
      </c>
      <c r="HY237" s="15">
        <v>4.1070573511812092E-4</v>
      </c>
      <c r="HZ237" s="15">
        <v>1.4475273938884927E-3</v>
      </c>
      <c r="IA237" s="15">
        <v>-9.0110028305551305E-3</v>
      </c>
      <c r="IB237" s="15">
        <v>-5.3806111770417983E-3</v>
      </c>
      <c r="IC237" s="15">
        <v>-1.0164183315757514E-2</v>
      </c>
      <c r="ID237" s="15">
        <v>-9.5182820904595334E-3</v>
      </c>
      <c r="IE237" s="15">
        <v>-3.9838655274871898E-3</v>
      </c>
      <c r="IF237" s="15">
        <v>-6.2517191929703179E-3</v>
      </c>
      <c r="IG237" s="15">
        <v>-1.1612792050812287E-2</v>
      </c>
      <c r="IH237" s="15">
        <v>-5.6115703734465009E-3</v>
      </c>
      <c r="II237" s="15">
        <v>-1.1166663907179445E-2</v>
      </c>
      <c r="IJ237" s="15">
        <v>-8.1787181287419682E-3</v>
      </c>
      <c r="IK237" s="15">
        <v>-2.0103507188665114E-2</v>
      </c>
      <c r="IL237" s="15">
        <v>1.2768675920824721E-3</v>
      </c>
      <c r="IM237" s="15">
        <v>-1.3224619028306583E-2</v>
      </c>
      <c r="IN237" s="15">
        <v>-2.5394965501399296E-2</v>
      </c>
      <c r="IO237" s="15">
        <v>-2.0834086902842025E-2</v>
      </c>
      <c r="IP237" s="15">
        <v>4.3269251152503331E-2</v>
      </c>
      <c r="IQ237" s="15">
        <v>1.1078452993237457E-2</v>
      </c>
      <c r="IR237" s="15">
        <v>1.0474186165891568E-2</v>
      </c>
      <c r="IS237" s="15">
        <v>-3.1623079558830928E-3</v>
      </c>
      <c r="IT237" s="15">
        <v>-8.50411000630053E-3</v>
      </c>
      <c r="IU237" s="15">
        <v>-1.2520451060928242E-2</v>
      </c>
      <c r="IV237" s="15">
        <v>-1.3196102294564355E-3</v>
      </c>
      <c r="IW237" s="15">
        <v>4.5721180929315063E-3</v>
      </c>
      <c r="IX237" s="15">
        <v>-1.2705992278155187E-2</v>
      </c>
      <c r="IY237" s="15">
        <v>7.6962686903809044E-3</v>
      </c>
      <c r="IZ237" s="15">
        <v>5.6313772385066015E-3</v>
      </c>
      <c r="JA237" s="15">
        <v>-1.0969031370573933E-2</v>
      </c>
      <c r="JB237" s="15">
        <v>-1.3114942077828018E-2</v>
      </c>
      <c r="JC237" s="15">
        <v>-2.6109675407204021E-3</v>
      </c>
      <c r="JD237" s="15">
        <v>-1.5756305780740907E-3</v>
      </c>
      <c r="JE237" s="15">
        <v>-1.415639655285E-2</v>
      </c>
      <c r="JF237" s="15">
        <v>-1.5262617420141207E-2</v>
      </c>
      <c r="JG237" s="15">
        <v>-1.2886599721482696E-3</v>
      </c>
      <c r="JH237" s="15">
        <v>7.3452586279669496E-3</v>
      </c>
      <c r="JI237" s="15">
        <v>6.1553224646314561E-3</v>
      </c>
      <c r="JJ237" s="15">
        <v>-3.7011827582913203E-3</v>
      </c>
      <c r="JK237" s="15">
        <v>-2.8844913142603359E-3</v>
      </c>
      <c r="JL237" s="15">
        <v>-8.9904408492296056E-3</v>
      </c>
      <c r="JM237" s="15">
        <v>-8.7169843909118451E-3</v>
      </c>
      <c r="JN237" s="15">
        <v>7.243492435494883E-3</v>
      </c>
      <c r="JO237" s="15">
        <v>-4.9025167829627745E-3</v>
      </c>
      <c r="JP237" s="15">
        <v>-2.4851593626983325E-3</v>
      </c>
      <c r="JQ237" s="15">
        <v>-4.3184952404483161E-3</v>
      </c>
      <c r="JR237" s="15">
        <v>-6.8119518763405003E-3</v>
      </c>
      <c r="JS237" s="15">
        <v>-1.2363241738302879E-2</v>
      </c>
      <c r="JT237" s="15">
        <v>-6.2056936742217383E-3</v>
      </c>
      <c r="JU237" s="15">
        <v>-8.0725440280317029E-3</v>
      </c>
      <c r="JV237" s="15">
        <v>1.7471445420807086E-2</v>
      </c>
      <c r="JW237" s="15">
        <v>3.5243688059920287E-3</v>
      </c>
      <c r="JX237" s="15">
        <v>-5.6465423882100484E-3</v>
      </c>
      <c r="JY237" s="15">
        <v>-8.2531417567204141E-3</v>
      </c>
      <c r="JZ237" s="15">
        <v>-1.6036998909817076E-2</v>
      </c>
      <c r="KA237" s="15">
        <v>-1.650263892165299E-2</v>
      </c>
      <c r="KB237" s="15">
        <v>-1.5967492533101452E-2</v>
      </c>
      <c r="KC237" s="15">
        <v>-3.381405509304161E-3</v>
      </c>
      <c r="KD237" s="15">
        <v>2.4552355389327149E-3</v>
      </c>
      <c r="KE237" s="15">
        <v>-1.1565774673550064E-2</v>
      </c>
      <c r="KF237" s="15">
        <v>-5.7407973959511562E-3</v>
      </c>
      <c r="KG237" s="15">
        <v>-1.5893884754016145E-2</v>
      </c>
      <c r="KH237" s="15">
        <v>-8.9333226778118557E-3</v>
      </c>
      <c r="KI237" s="15">
        <v>-3.1190053268183367E-2</v>
      </c>
      <c r="KJ237" s="15">
        <v>-1.0333544750980616E-3</v>
      </c>
      <c r="KK237" s="15">
        <v>6.0145237032270737E-3</v>
      </c>
      <c r="KL237" s="15">
        <v>-1.0596864360157833E-2</v>
      </c>
      <c r="KM237" s="15">
        <v>-2.0533044871632201E-3</v>
      </c>
      <c r="KN237" s="15">
        <v>-9.6853057344636548E-3</v>
      </c>
      <c r="KO237" s="15">
        <v>-1.7457089100232873E-3</v>
      </c>
      <c r="KP237" s="15">
        <v>-4.7881255403653481E-4</v>
      </c>
      <c r="KQ237" s="15">
        <v>-2.9978609175653104E-3</v>
      </c>
      <c r="KR237" s="15">
        <v>-1.9255461661951906E-3</v>
      </c>
      <c r="KS237" s="15">
        <v>-1.8663402628333253E-2</v>
      </c>
      <c r="KT237" s="15">
        <v>-3.6390921033714377E-3</v>
      </c>
      <c r="KU237" s="15">
        <v>-1.1420364677215274E-2</v>
      </c>
      <c r="KV237" s="15">
        <v>-4.6658517472394348E-3</v>
      </c>
      <c r="KW237" s="15">
        <v>-1.3114755978107554E-3</v>
      </c>
      <c r="KX237" s="15">
        <v>-2.006109572857168E-2</v>
      </c>
      <c r="KY237" s="15">
        <v>-1.0993441687637869E-3</v>
      </c>
      <c r="KZ237" s="15">
        <v>-1.0562947164317327E-2</v>
      </c>
      <c r="LA237" s="15">
        <v>-7.3773518653947559E-4</v>
      </c>
      <c r="LB237" s="15">
        <v>-6.3547656380078419E-3</v>
      </c>
      <c r="LC237" s="15">
        <v>3.8272209093504522E-3</v>
      </c>
      <c r="LD237" s="15">
        <v>-1.358884406189626E-2</v>
      </c>
      <c r="LE237" s="15">
        <v>8.3614782499739863E-3</v>
      </c>
      <c r="LF237" s="15">
        <v>-3.0894561857444797E-3</v>
      </c>
      <c r="LG237" s="15">
        <v>-9.6737173104115594E-3</v>
      </c>
      <c r="LH237" s="15">
        <v>-2.6111144003685773E-2</v>
      </c>
      <c r="LI237" s="15">
        <v>3.3668249448253411E-2</v>
      </c>
      <c r="LJ237" s="15">
        <v>-3.100091056758784E-3</v>
      </c>
      <c r="LK237" s="15">
        <v>-1.2507819016526025E-3</v>
      </c>
      <c r="LL237" s="15">
        <v>-1.990918598347759E-2</v>
      </c>
      <c r="LM237" s="15">
        <v>-7.0293839270830659E-3</v>
      </c>
      <c r="LN237" s="15">
        <v>2.1376595675650454E-2</v>
      </c>
      <c r="LO237" s="15">
        <v>5.9974104147097326E-3</v>
      </c>
      <c r="LP237" s="15">
        <v>5.3659392427888135E-3</v>
      </c>
      <c r="LQ237" s="15">
        <v>-5.9773041084595262E-3</v>
      </c>
      <c r="LR237" s="15">
        <v>1.2756131344436882E-2</v>
      </c>
      <c r="LS237" s="15">
        <v>6.0838011391371478E-3</v>
      </c>
      <c r="LT237" s="15">
        <v>-1.0050335853501451E-2</v>
      </c>
      <c r="LU237" s="15">
        <v>-2.8957846550305799E-3</v>
      </c>
      <c r="LV237" s="15">
        <v>-1.5358425406448155E-2</v>
      </c>
      <c r="LW237" s="15">
        <v>-1.2814603455447339E-2</v>
      </c>
      <c r="LX237" s="15">
        <v>-4.4314103297949711E-3</v>
      </c>
      <c r="LY237" s="15">
        <v>-1.7834867636034313E-2</v>
      </c>
      <c r="LZ237" s="15">
        <v>-1.0307401811518924E-2</v>
      </c>
      <c r="MA237" s="15">
        <v>-1.53806746547691E-3</v>
      </c>
      <c r="MB237" s="15">
        <v>2.1161789719278019E-3</v>
      </c>
      <c r="MC237" s="15">
        <v>1.2168874202284909E-2</v>
      </c>
      <c r="MD237" s="15">
        <v>-7.4327228797952376E-3</v>
      </c>
      <c r="ME237" s="15">
        <v>1.7660568550888339E-3</v>
      </c>
      <c r="MF237" s="15">
        <v>5.6329747891176556E-3</v>
      </c>
      <c r="MG237" s="15">
        <v>2.3955932561818103E-3</v>
      </c>
      <c r="MH237" s="15">
        <v>2.1478090849674641E-3</v>
      </c>
      <c r="MI237" s="15">
        <v>-2.339039233115589E-2</v>
      </c>
      <c r="MJ237" s="15">
        <v>-2.4032696017991712E-3</v>
      </c>
      <c r="MK237" s="15">
        <v>1.3691121485716756E-2</v>
      </c>
      <c r="ML237" s="15">
        <v>-1.0767264184615554E-2</v>
      </c>
      <c r="MM237" s="15">
        <v>-5.6568346950478859E-3</v>
      </c>
      <c r="MN237" s="15">
        <v>-3.3324594551198987E-3</v>
      </c>
      <c r="MO237" s="15">
        <v>-9.5355578812019986E-3</v>
      </c>
      <c r="MP237" s="15">
        <v>-3.2085524148440688E-2</v>
      </c>
      <c r="MQ237" s="15">
        <v>-1.1275181952446551E-2</v>
      </c>
      <c r="MR237" s="15">
        <v>4.162955759310554E-3</v>
      </c>
      <c r="MS237" s="15">
        <v>2.1615251155236572E-2</v>
      </c>
      <c r="MT237" s="15">
        <v>-1.4994925728076518E-2</v>
      </c>
      <c r="MU237" s="15">
        <v>-3.9414465439648449E-3</v>
      </c>
      <c r="MV237" s="15">
        <v>5.7014408007447981E-3</v>
      </c>
      <c r="MW237" s="15">
        <v>1.3327607312961768E-2</v>
      </c>
      <c r="MX237" s="15">
        <v>8.3658356081202923E-3</v>
      </c>
      <c r="MY237" s="15">
        <v>7.3099008722277217E-3</v>
      </c>
      <c r="MZ237" s="15">
        <v>-3.2399935772157457E-3</v>
      </c>
      <c r="NA237" s="15">
        <v>9.2126117684434763E-3</v>
      </c>
      <c r="NB237" s="15">
        <v>-7.8491835932868962E-3</v>
      </c>
      <c r="NC237" s="15">
        <v>9.5603022619823348E-3</v>
      </c>
      <c r="ND237" s="15">
        <v>6.9850015169011419E-3</v>
      </c>
      <c r="NE237" s="15">
        <v>5.8035260305560922E-3</v>
      </c>
      <c r="NF237" s="15">
        <v>1.1602093552546979E-2</v>
      </c>
      <c r="NG237" s="15">
        <v>1.4874902400010178E-2</v>
      </c>
      <c r="NH237" s="15">
        <v>2.9529012469110491E-4</v>
      </c>
      <c r="NI237" s="15">
        <v>-1.8450707913116485E-2</v>
      </c>
      <c r="NJ237" s="15">
        <v>-1.5140496065606116E-2</v>
      </c>
      <c r="NK237" s="15">
        <v>-1.6391321606919081E-2</v>
      </c>
      <c r="NL237" s="15">
        <v>1.3521550418900772E-2</v>
      </c>
      <c r="NM237" s="15">
        <v>7.2464085207672533E-3</v>
      </c>
      <c r="NN237" s="15">
        <v>5.1832770618561522E-3</v>
      </c>
      <c r="NO237" s="15">
        <v>1.6723335551527982E-2</v>
      </c>
      <c r="NP237" s="15">
        <v>-8.1992260160069878E-3</v>
      </c>
      <c r="NQ237" s="15">
        <v>-7.4051931719473687E-3</v>
      </c>
      <c r="NR237" s="15">
        <v>-5.2576236752649159E-4</v>
      </c>
      <c r="NS237" s="15">
        <v>9.4749875736049993E-3</v>
      </c>
      <c r="NT237" s="15">
        <v>-1.3522652500135386E-3</v>
      </c>
      <c r="NU237" s="15">
        <v>1.2454409580680821E-3</v>
      </c>
      <c r="NV237" s="15">
        <v>-2.1188593657232756E-2</v>
      </c>
      <c r="NW237" s="15">
        <v>-1.3317175958552396E-2</v>
      </c>
      <c r="NX237" s="15">
        <v>1.7714366957699366E-2</v>
      </c>
      <c r="NY237" s="15">
        <v>-8.5043448190270602E-3</v>
      </c>
      <c r="NZ237" s="15">
        <v>-4.4052934679164914E-3</v>
      </c>
      <c r="OA237" s="15">
        <v>3.6679341770810485E-3</v>
      </c>
      <c r="OB237" s="15">
        <v>-1.509434248854292E-3</v>
      </c>
      <c r="OC237" s="15">
        <v>-9.418268008832862E-3</v>
      </c>
      <c r="OD237" s="15">
        <v>-1.3369183082134512E-2</v>
      </c>
      <c r="OE237" s="15">
        <v>-3.7328248762446181E-3</v>
      </c>
      <c r="OF237" s="15">
        <v>2.525465474292872E-2</v>
      </c>
      <c r="OG237" s="15">
        <v>-4.1237171838621519E-3</v>
      </c>
      <c r="OH237" s="15">
        <v>-1.7880425277848524E-2</v>
      </c>
      <c r="OI237" s="15">
        <v>-1.1367231119709732E-2</v>
      </c>
      <c r="OJ237" s="15">
        <v>-1.5628295977011569E-2</v>
      </c>
      <c r="OK237" s="15">
        <v>2.0318284536182642E-2</v>
      </c>
      <c r="OL237" s="15">
        <v>1.1441053824843589E-3</v>
      </c>
      <c r="OM237" s="15">
        <v>-2.7368240230469555E-2</v>
      </c>
      <c r="ON237" s="15">
        <v>-1.3679179778060685E-2</v>
      </c>
      <c r="OO237" s="15">
        <v>9.4646460987633709E-3</v>
      </c>
      <c r="OP237" s="15">
        <v>1.9558845744025934E-3</v>
      </c>
      <c r="OQ237" s="15">
        <v>1.4652276786870196E-2</v>
      </c>
      <c r="OR237" s="15">
        <v>-1.1370097870751247E-3</v>
      </c>
      <c r="OS237" s="15">
        <v>-9.6331838481405474E-3</v>
      </c>
      <c r="OT237" s="15">
        <v>6.838434143501851E-3</v>
      </c>
      <c r="OU237" s="15">
        <v>-8.3040235608963613E-3</v>
      </c>
      <c r="OV237" s="15">
        <v>-1.3466806362557714E-3</v>
      </c>
      <c r="OW237" s="15">
        <v>-4.2949242828808406E-3</v>
      </c>
      <c r="OX237" s="15">
        <v>-1.7917329139573795E-3</v>
      </c>
      <c r="OY237" s="15">
        <v>-1.4509448096305822E-2</v>
      </c>
      <c r="OZ237" s="15">
        <v>-8.3831305121772285E-3</v>
      </c>
      <c r="PA237" s="15">
        <v>-2.5067629724183499E-3</v>
      </c>
      <c r="PB237" s="15">
        <v>-5.4644944720787375E-3</v>
      </c>
      <c r="PC237" s="15">
        <v>-4.255173937991294E-2</v>
      </c>
      <c r="PD237" s="15">
        <v>-4.2921491992466811E-3</v>
      </c>
      <c r="PE237" s="15">
        <v>8.0997327555964085E-3</v>
      </c>
      <c r="PF237" s="15">
        <v>9.0169509393121759E-3</v>
      </c>
      <c r="PG237" s="15">
        <v>6.1927966646287014E-3</v>
      </c>
      <c r="PH237" s="15">
        <v>-2.8729068440860438E-2</v>
      </c>
      <c r="PI237" s="15">
        <v>-1.3953102507288116E-2</v>
      </c>
      <c r="PJ237" s="15">
        <v>-4.5451672299292771E-3</v>
      </c>
      <c r="PK237" s="15">
        <v>-1.177502782489576E-2</v>
      </c>
      <c r="PL237" s="15">
        <v>-2.0060255602892249E-2</v>
      </c>
      <c r="PM237" s="15">
        <v>-3.2835617024638462E-3</v>
      </c>
      <c r="PN237" s="15">
        <v>2.5798684410188315E-4</v>
      </c>
      <c r="PO237" s="15">
        <v>-1.4218654961682028E-2</v>
      </c>
      <c r="PP237" s="15">
        <v>-1.3877112704197866E-3</v>
      </c>
      <c r="PQ237" s="15">
        <v>3.5381353529722763E-2</v>
      </c>
      <c r="PR237" s="15">
        <v>-1.2082160148796756E-3</v>
      </c>
      <c r="PS237" s="15">
        <v>3.7724943173781237E-3</v>
      </c>
      <c r="PT237" s="15">
        <v>6.2249287573502253E-3</v>
      </c>
      <c r="PU237" s="15">
        <v>-3.9581617976290001E-3</v>
      </c>
      <c r="PV237" s="15">
        <v>1.2970350442627624E-2</v>
      </c>
      <c r="PW237" s="15">
        <v>-9.4997547856279854E-3</v>
      </c>
      <c r="PX237" s="15">
        <v>-4.728141195946012E-3</v>
      </c>
      <c r="PY237" s="15">
        <v>1.5970587806509661E-3</v>
      </c>
      <c r="PZ237" s="15">
        <v>-1.2337301847744977E-4</v>
      </c>
      <c r="QA237" s="15">
        <v>9.98094661453767E-3</v>
      </c>
      <c r="QB237" s="15">
        <v>1.1044978726069555E-3</v>
      </c>
      <c r="QC237" s="15">
        <v>2.1806123833973722E-3</v>
      </c>
      <c r="QD237" s="15">
        <v>-9.6131641963665034E-3</v>
      </c>
      <c r="QE237" s="15">
        <v>-6.6155949227998806E-3</v>
      </c>
      <c r="QF237" s="15">
        <v>-4.696419232607601E-3</v>
      </c>
      <c r="QG237" s="15">
        <v>1.448581734607322E-2</v>
      </c>
      <c r="QH237" s="15">
        <v>-6.5374270010783988E-4</v>
      </c>
      <c r="QI237" s="15">
        <v>-5.690147038712655E-3</v>
      </c>
      <c r="QJ237" s="15">
        <v>-1.9418085857101513E-2</v>
      </c>
      <c r="QK237" s="15">
        <v>-1.0032857884145282E-2</v>
      </c>
      <c r="QL237" s="15">
        <v>1.0668561950740759E-2</v>
      </c>
      <c r="QM237" s="15">
        <v>-2.0783414456434644E-2</v>
      </c>
      <c r="QN237" s="15">
        <v>-2.6832802906182288E-2</v>
      </c>
      <c r="QO237" s="15">
        <v>-1.4202530437341036E-3</v>
      </c>
      <c r="QP237" s="15">
        <v>-6.254814750911223E-3</v>
      </c>
      <c r="QQ237" s="15">
        <v>-1.8190843448506612E-3</v>
      </c>
      <c r="QR237" s="15">
        <v>-1.8050800550235536E-2</v>
      </c>
      <c r="QS237" s="15">
        <v>-5.2950199357388828E-3</v>
      </c>
      <c r="QT237" s="15">
        <v>-2.9890132143792071E-3</v>
      </c>
      <c r="QU237" s="15">
        <v>-2.6819974060592864E-2</v>
      </c>
      <c r="QV237" s="15">
        <v>5.1297947722303439E-3</v>
      </c>
      <c r="QW237" s="15">
        <v>1.0165185119279082E-3</v>
      </c>
      <c r="QX237" s="15">
        <v>3.6215521701033096E-3</v>
      </c>
      <c r="QY237" s="15">
        <v>4.4596369542529001E-3</v>
      </c>
      <c r="QZ237" s="15">
        <v>-1.3599043958877363E-2</v>
      </c>
      <c r="RA237" s="15">
        <v>4.419889574715635E-4</v>
      </c>
      <c r="RB237" s="15">
        <v>-7.2518618417033573E-3</v>
      </c>
      <c r="RC237" s="15">
        <v>-1.2278280501056348E-2</v>
      </c>
      <c r="RD237" s="15">
        <v>-1.2030455229094088E-2</v>
      </c>
      <c r="RE237" s="15">
        <v>-1.157518727879909E-2</v>
      </c>
      <c r="RF237" s="15">
        <v>-1.1978103763701464E-2</v>
      </c>
      <c r="RG237" s="15">
        <v>-7.4338505125545766E-3</v>
      </c>
      <c r="RH237" s="15">
        <v>-2.5172531846152139E-3</v>
      </c>
      <c r="RI237" s="15">
        <v>-1.3122193451782151E-2</v>
      </c>
      <c r="RJ237" s="15">
        <v>6.5464402607531245E-3</v>
      </c>
      <c r="RK237" s="15">
        <v>-1.8010869320921781E-2</v>
      </c>
      <c r="RL237" s="15">
        <v>-6.402633133281271E-3</v>
      </c>
      <c r="RM237" s="15">
        <v>-1.0130013954017669E-2</v>
      </c>
      <c r="RN237" s="15">
        <v>-5.2687040207194012E-4</v>
      </c>
      <c r="RO237" s="15">
        <v>-1.1020215772193136E-2</v>
      </c>
      <c r="RP237" s="15">
        <v>-8.8657686323233825E-3</v>
      </c>
      <c r="RQ237" s="15">
        <v>1.5201568891047098E-2</v>
      </c>
      <c r="RR237" s="15">
        <v>1.0295722656766312E-2</v>
      </c>
      <c r="RS237" s="15">
        <v>2.2879466285668514E-2</v>
      </c>
      <c r="RT237" s="15">
        <v>0.10768446507531074</v>
      </c>
      <c r="RU237" s="15">
        <v>-6.7585388532867196E-3</v>
      </c>
      <c r="RV237" s="15">
        <v>-2.2491348515095096E-2</v>
      </c>
      <c r="RW237" s="15">
        <v>8.6167156549772604E-3</v>
      </c>
      <c r="RX237" s="15">
        <v>-4.0545577108296888E-3</v>
      </c>
      <c r="RY237" s="15">
        <v>-2.4876590600840964E-2</v>
      </c>
      <c r="RZ237" s="15">
        <v>-1.2053924343812531E-2</v>
      </c>
      <c r="SA237" s="15">
        <v>9.2565305266929417E-3</v>
      </c>
      <c r="SB237" s="15">
        <v>-4.6307662571244725E-3</v>
      </c>
      <c r="SC237" s="15">
        <v>-8.8926240027275456E-3</v>
      </c>
      <c r="SD237" s="15">
        <v>-1.4627905332791975E-3</v>
      </c>
      <c r="SE237" s="15">
        <v>1.9735627865649925E-2</v>
      </c>
      <c r="SF237" s="15">
        <v>1.1148273172463632E-3</v>
      </c>
      <c r="SG237" s="15">
        <v>1.2582273495803181E-2</v>
      </c>
      <c r="SH237" s="15">
        <v>3.0364925692223954E-3</v>
      </c>
      <c r="SI237" s="15">
        <v>-2.0140993717011448E-3</v>
      </c>
      <c r="SJ237" s="15">
        <v>-1.3733214649209393E-2</v>
      </c>
      <c r="SK237" s="15">
        <v>5.1023693547447889E-3</v>
      </c>
      <c r="SL237" s="15">
        <v>3.3028103886829484E-3</v>
      </c>
      <c r="SM237" s="15">
        <v>-1.9882692182014396E-4</v>
      </c>
      <c r="SN237" s="15">
        <v>-5.9890058909952328E-3</v>
      </c>
      <c r="SO237" s="15">
        <v>-1.2779554454919577E-3</v>
      </c>
      <c r="SP237" s="15">
        <v>-2.0589752521634277E-2</v>
      </c>
      <c r="SQ237" s="15">
        <v>1.3148978374137648E-2</v>
      </c>
      <c r="SR237" s="15">
        <v>-1.2656991438941233E-2</v>
      </c>
      <c r="SS237" s="15">
        <v>-3.1093560774134052E-4</v>
      </c>
      <c r="ST237" s="15">
        <v>-1.5361046807890697E-2</v>
      </c>
      <c r="SU237" s="15">
        <v>-1.798956319915827E-2</v>
      </c>
      <c r="SV237" s="15">
        <v>-2.3355267021610452E-2</v>
      </c>
      <c r="SW237" s="15">
        <v>1.1349521193828137E-2</v>
      </c>
      <c r="SX237" s="15">
        <v>-2.0868412434748129E-2</v>
      </c>
      <c r="SY237" s="15">
        <v>-7.0035303773371207E-3</v>
      </c>
      <c r="SZ237" s="15">
        <v>-4.4771421124381594E-3</v>
      </c>
      <c r="TA237" s="15">
        <v>-6.3784240577446256E-3</v>
      </c>
      <c r="TB237" s="15">
        <v>-1.5466919263998159E-2</v>
      </c>
      <c r="TC237" s="15">
        <v>-5.3792491197360839E-3</v>
      </c>
      <c r="TD237" s="15">
        <v>1.5488693349094088E-2</v>
      </c>
      <c r="TE237" s="15">
        <v>-5.8513752400935826E-4</v>
      </c>
      <c r="TF237" s="15">
        <v>-3.6007240343700823E-3</v>
      </c>
      <c r="TG237" s="15">
        <v>-6.5634411450240238E-3</v>
      </c>
      <c r="TH237" s="15">
        <v>3.4596090986833262E-4</v>
      </c>
      <c r="TI237" s="15">
        <v>-2.5841231183887328E-2</v>
      </c>
      <c r="TJ237" s="15">
        <v>-9.020808891612787E-3</v>
      </c>
      <c r="TK237" s="15">
        <v>4.8230703107501952E-3</v>
      </c>
      <c r="TL237" s="15">
        <v>-1.0238236767526534E-3</v>
      </c>
      <c r="TM237" s="15">
        <v>-2.7612603755258879E-2</v>
      </c>
      <c r="TN237" s="15">
        <v>-7.809489124078064E-3</v>
      </c>
      <c r="TO237" s="23">
        <v>-3.2808428379069014E-3</v>
      </c>
    </row>
    <row r="238" spans="1:535" x14ac:dyDescent="0.35">
      <c r="A238" s="14">
        <v>232</v>
      </c>
      <c r="B238" s="81">
        <v>42655</v>
      </c>
      <c r="C238" s="23">
        <v>1.3110457466231735E-3</v>
      </c>
      <c r="D238" s="43">
        <f ca="1">OFFSET('CAPM Regression Loop'!$AH$6,$A238,'CAPM Regression Loop'!$D$2)</f>
        <v>8.9861905738355466E-3</v>
      </c>
      <c r="T238" s="14">
        <v>232</v>
      </c>
      <c r="U238" s="14" t="s">
        <v>234</v>
      </c>
      <c r="V238" s="14">
        <v>0.85460288260846218</v>
      </c>
      <c r="W238" s="14">
        <v>0.13442881530221093</v>
      </c>
      <c r="X238" s="14">
        <v>0.13916330297481638</v>
      </c>
      <c r="Y238" s="14">
        <f t="shared" si="12"/>
        <v>-1.0815918972778933</v>
      </c>
      <c r="Z238" s="14">
        <f t="shared" si="11"/>
        <v>1.0815918972778933</v>
      </c>
      <c r="AA238" s="14">
        <f t="shared" si="13"/>
        <v>1</v>
      </c>
      <c r="AF238" s="80"/>
      <c r="AH238" s="81"/>
      <c r="AI238" s="15">
        <v>-4.8266877382609529E-3</v>
      </c>
      <c r="AJ238" s="15">
        <v>-2.1699713585112673E-2</v>
      </c>
      <c r="AK238" s="15">
        <v>8.1433674771721389E-3</v>
      </c>
      <c r="AL238" s="15">
        <v>8.9026439730950733E-3</v>
      </c>
      <c r="AM238" s="15">
        <v>-1.9094431259716511E-2</v>
      </c>
      <c r="AN238" s="15">
        <v>1.2482998195022672E-2</v>
      </c>
      <c r="AO238" s="15">
        <v>-4.3827681550951984E-3</v>
      </c>
      <c r="AP238" s="15">
        <v>5.5415973691943007E-3</v>
      </c>
      <c r="AQ238" s="15">
        <v>6.3132695068508519E-3</v>
      </c>
      <c r="AR238" s="15">
        <v>-1.4762211464983969E-2</v>
      </c>
      <c r="AS238" s="15">
        <v>1.1802196578265484E-3</v>
      </c>
      <c r="AT238" s="15">
        <v>9.0194876019658397E-3</v>
      </c>
      <c r="AU238" s="15">
        <v>9.6033803972727267E-5</v>
      </c>
      <c r="AV238" s="15">
        <v>2.2775810557295216E-3</v>
      </c>
      <c r="AW238" s="15">
        <v>1.5031509864261905E-2</v>
      </c>
      <c r="AX238" s="15">
        <v>1.0702226358986107E-2</v>
      </c>
      <c r="AY238" s="15">
        <v>1.2936791030719362E-2</v>
      </c>
      <c r="AZ238" s="15">
        <v>-1.5285318279143869E-2</v>
      </c>
      <c r="BA238" s="15">
        <v>8.9762173519361832E-3</v>
      </c>
      <c r="BB238" s="15">
        <v>-3.1636184394252927E-2</v>
      </c>
      <c r="BC238" s="15">
        <v>9.6426349799859576E-3</v>
      </c>
      <c r="BD238" s="15">
        <v>9.4162654315156861E-3</v>
      </c>
      <c r="BE238" s="15">
        <v>6.9372078021550324E-3</v>
      </c>
      <c r="BF238" s="15">
        <v>1.2962590518136646E-2</v>
      </c>
      <c r="BG238" s="15">
        <v>2.7672741577817782E-3</v>
      </c>
      <c r="BH238" s="15">
        <v>-6.9994759888209763E-3</v>
      </c>
      <c r="BI238" s="15">
        <v>7.2274735027270855E-3</v>
      </c>
      <c r="BJ238" s="15">
        <v>1.5741595802920103E-2</v>
      </c>
      <c r="BK238" s="15">
        <v>1.2241481925756212E-2</v>
      </c>
      <c r="BL238" s="15">
        <v>1.2006747872978204E-2</v>
      </c>
      <c r="BM238" s="15">
        <v>-2.5113576604165383E-2</v>
      </c>
      <c r="BN238" s="15">
        <v>0</v>
      </c>
      <c r="BO238" s="15">
        <v>1.8293193047325483E-2</v>
      </c>
      <c r="BP238" s="15">
        <v>-3.4542348680874461E-3</v>
      </c>
      <c r="BQ238" s="15">
        <v>-5.6761992032555286E-3</v>
      </c>
      <c r="BR238" s="15">
        <v>-2.6812935015777962E-3</v>
      </c>
      <c r="BS238" s="15">
        <v>4.0044101963148931E-3</v>
      </c>
      <c r="BT238" s="15">
        <v>2.358599900587929E-2</v>
      </c>
      <c r="BU238" s="15">
        <v>3.7115153501021576E-3</v>
      </c>
      <c r="BV238" s="15">
        <v>-6.5428293403187125E-3</v>
      </c>
      <c r="BW238" s="15">
        <v>7.759177772975359E-3</v>
      </c>
      <c r="BX238" s="15">
        <v>-8.6509293377339033E-3</v>
      </c>
      <c r="BY238" s="15">
        <v>7.7080408839720017E-3</v>
      </c>
      <c r="BZ238" s="15">
        <v>6.4386540341984273E-3</v>
      </c>
      <c r="CA238" s="15">
        <v>-2.5481778400402479E-3</v>
      </c>
      <c r="CB238" s="15">
        <v>3.2902497367877761E-3</v>
      </c>
      <c r="CC238" s="15">
        <v>1.2054548284107188E-3</v>
      </c>
      <c r="CD238" s="15">
        <v>-6.2519539391836109E-4</v>
      </c>
      <c r="CE238" s="15">
        <v>1.2965040017288876E-2</v>
      </c>
      <c r="CF238" s="15">
        <v>9.9734098178467564E-3</v>
      </c>
      <c r="CG238" s="15">
        <v>4.6631279572489593E-3</v>
      </c>
      <c r="CH238" s="15">
        <v>-4.0978865447393225E-3</v>
      </c>
      <c r="CI238" s="15">
        <v>6.8583756038260359E-3</v>
      </c>
      <c r="CJ238" s="15">
        <v>1.1285209343753025E-2</v>
      </c>
      <c r="CK238" s="15">
        <v>-2.7972046210612538E-3</v>
      </c>
      <c r="CL238" s="15">
        <v>1.881476468806809E-2</v>
      </c>
      <c r="CM238" s="15">
        <v>2.1144850047154339E-3</v>
      </c>
      <c r="CN238" s="15">
        <v>-4.346203919008443E-3</v>
      </c>
      <c r="CO238" s="15">
        <v>-4.9782305674213089E-3</v>
      </c>
      <c r="CP238" s="15">
        <v>-6.3836580527244183E-4</v>
      </c>
      <c r="CQ238" s="15">
        <v>-1.032791209799259E-3</v>
      </c>
      <c r="CR238" s="15">
        <v>3.6879979827135631E-2</v>
      </c>
      <c r="CS238" s="15">
        <v>2.7549474438445765E-4</v>
      </c>
      <c r="CT238" s="15">
        <v>-2.878196783141333E-3</v>
      </c>
      <c r="CU238" s="15">
        <v>-8.6293691533581595E-4</v>
      </c>
      <c r="CV238" s="15">
        <v>-6.1115545460023561E-3</v>
      </c>
      <c r="CW238" s="15">
        <v>-2.1756932623283525E-2</v>
      </c>
      <c r="CX238" s="15">
        <v>4.246290881451004E-3</v>
      </c>
      <c r="CY238" s="15">
        <v>-2.1907060271367886E-3</v>
      </c>
      <c r="CZ238" s="15">
        <v>3.9472897754067107E-3</v>
      </c>
      <c r="DA238" s="15">
        <v>9.2407246548154125E-3</v>
      </c>
      <c r="DB238" s="15">
        <v>8.6318520681108522E-4</v>
      </c>
      <c r="DC238" s="15">
        <v>1.1242272122809105E-3</v>
      </c>
      <c r="DD238" s="15">
        <v>5.7898604742878156E-3</v>
      </c>
      <c r="DE238" s="15">
        <v>-5.9371655619393131E-3</v>
      </c>
      <c r="DF238" s="15">
        <v>9.2578312429222713E-4</v>
      </c>
      <c r="DG238" s="15">
        <v>5.0955524266000952E-3</v>
      </c>
      <c r="DH238" s="15">
        <v>6.2206540349863289E-3</v>
      </c>
      <c r="DI238" s="15">
        <v>1.2567839414888084E-3</v>
      </c>
      <c r="DJ238" s="15">
        <v>9.5709903408951452E-3</v>
      </c>
      <c r="DK238" s="15">
        <v>3.7002775630353584E-4</v>
      </c>
      <c r="DL238" s="15">
        <v>-4.3312740402500667E-3</v>
      </c>
      <c r="DM238" s="15">
        <v>-5.4249680968646323E-3</v>
      </c>
      <c r="DN238" s="15">
        <v>2.7156005104734853E-2</v>
      </c>
      <c r="DO238" s="15">
        <v>-3.2068440095795576E-3</v>
      </c>
      <c r="DP238" s="15">
        <v>-1.5267472130788533E-2</v>
      </c>
      <c r="DQ238" s="15">
        <v>4.76386937903978E-3</v>
      </c>
      <c r="DR238" s="15">
        <v>-2.3286951378790541E-2</v>
      </c>
      <c r="DS238" s="15">
        <v>1.1551612220141821E-2</v>
      </c>
      <c r="DT238" s="15">
        <v>1.8353009603472605E-2</v>
      </c>
      <c r="DU238" s="15">
        <v>1.5910902322419035E-3</v>
      </c>
      <c r="DV238" s="15">
        <v>-4.535797996109126E-3</v>
      </c>
      <c r="DW238" s="15">
        <v>-3.7688242764812763E-3</v>
      </c>
      <c r="DX238" s="15">
        <v>-2.4620615182247101E-2</v>
      </c>
      <c r="DY238" s="15">
        <v>1.013612305839259E-2</v>
      </c>
      <c r="DZ238" s="15">
        <v>3.180532308454121E-3</v>
      </c>
      <c r="EA238" s="15">
        <v>8.5660683582727999E-3</v>
      </c>
      <c r="EB238" s="15">
        <v>-6.1696660054746141E-4</v>
      </c>
      <c r="EC238" s="15">
        <v>4.3010818993907017E-3</v>
      </c>
      <c r="ED238" s="15">
        <v>3.2660932011713511E-3</v>
      </c>
      <c r="EE238" s="15">
        <v>-1.0694780739581949E-2</v>
      </c>
      <c r="EF238" s="15">
        <v>-7.0414273534899008E-4</v>
      </c>
      <c r="EG238" s="15">
        <v>7.451599308420799E-3</v>
      </c>
      <c r="EH238" s="15">
        <v>-1.4200842578728272E-2</v>
      </c>
      <c r="EI238" s="15">
        <v>1.092907053219023E-2</v>
      </c>
      <c r="EJ238" s="15">
        <v>-1.3867704344210047E-3</v>
      </c>
      <c r="EK238" s="15">
        <v>9.2632241318725411E-3</v>
      </c>
      <c r="EL238" s="15">
        <v>7.6944595065073038E-3</v>
      </c>
      <c r="EM238" s="15">
        <v>4.2237436835033011E-3</v>
      </c>
      <c r="EN238" s="15">
        <v>-1.8946787501321473E-3</v>
      </c>
      <c r="EO238" s="15">
        <v>3.2258092488825687E-3</v>
      </c>
      <c r="EP238" s="15">
        <v>-3.6487916556221687E-3</v>
      </c>
      <c r="EQ238" s="15">
        <v>1.7699577099400857E-2</v>
      </c>
      <c r="ER238" s="15">
        <v>9.2422099648208859E-3</v>
      </c>
      <c r="ES238" s="15">
        <v>-2.6270322747396113E-3</v>
      </c>
      <c r="ET238" s="15">
        <v>-2.2809721394631843E-2</v>
      </c>
      <c r="EU238" s="15">
        <v>-4.2315893110780626E-3</v>
      </c>
      <c r="EV238" s="15">
        <v>-8.5695975990369867E-3</v>
      </c>
      <c r="EW238" s="15">
        <v>3.9256908954135358E-3</v>
      </c>
      <c r="EX238" s="15">
        <v>-2.5357738637637409E-3</v>
      </c>
      <c r="EY238" s="15">
        <v>1.802343533860248E-3</v>
      </c>
      <c r="EZ238" s="15">
        <v>3.1250025431352807E-3</v>
      </c>
      <c r="FA238" s="15">
        <v>1.2308201621753468E-2</v>
      </c>
      <c r="FB238" s="15">
        <v>-8.67494109241242E-3</v>
      </c>
      <c r="FC238" s="15">
        <v>-9.972461309352797E-3</v>
      </c>
      <c r="FD238" s="15">
        <v>6.5346078895873877E-3</v>
      </c>
      <c r="FE238" s="15">
        <v>8.4388686458648238E-3</v>
      </c>
      <c r="FF238" s="15">
        <v>-1.2644406535520238E-3</v>
      </c>
      <c r="FG238" s="15">
        <v>3.6036036425995076E-4</v>
      </c>
      <c r="FH238" s="15">
        <v>5.2264927335425888E-3</v>
      </c>
      <c r="FI238" s="15">
        <v>-9.6073022881413206E-4</v>
      </c>
      <c r="FJ238" s="15">
        <v>9.2040874753672938E-3</v>
      </c>
      <c r="FK238" s="15">
        <v>5.747142255567851E-3</v>
      </c>
      <c r="FL238" s="15">
        <v>-4.9107972319200706E-3</v>
      </c>
      <c r="FM238" s="15">
        <v>-8.7502936102158372E-3</v>
      </c>
      <c r="FN238" s="15">
        <v>-1.0512068768782934E-2</v>
      </c>
      <c r="FO238" s="15">
        <v>4.8679443465184415E-3</v>
      </c>
      <c r="FP238" s="15">
        <v>-1.9192447022156976E-3</v>
      </c>
      <c r="FQ238" s="15">
        <v>1.9476919521741364E-2</v>
      </c>
      <c r="FR238" s="15">
        <v>2.9733070834974916E-3</v>
      </c>
      <c r="FS238" s="15">
        <v>5.6632044055012929E-3</v>
      </c>
      <c r="FT238" s="15">
        <v>2.4070158907693487E-3</v>
      </c>
      <c r="FU238" s="15">
        <v>7.4671205672009683E-3</v>
      </c>
      <c r="FV238" s="15">
        <v>6.3897980987709883E-3</v>
      </c>
      <c r="FW238" s="15">
        <v>1.6362152545950318E-3</v>
      </c>
      <c r="FX238" s="15">
        <v>9.7011772891464603E-3</v>
      </c>
      <c r="FY238" s="15">
        <v>1.0588900478953986E-2</v>
      </c>
      <c r="FZ238" s="15">
        <v>9.4701947904382681E-3</v>
      </c>
      <c r="GA238" s="15">
        <v>-5.8090672116951634E-3</v>
      </c>
      <c r="GB238" s="15">
        <v>1.922004644661179E-2</v>
      </c>
      <c r="GC238" s="15">
        <v>-1.0126668817929271E-2</v>
      </c>
      <c r="GD238" s="15">
        <v>1.2706482014554893E-3</v>
      </c>
      <c r="GE238" s="15">
        <v>-1.707212978964729E-4</v>
      </c>
      <c r="GF238" s="15">
        <v>5.7051570595417775E-3</v>
      </c>
      <c r="GG238" s="15">
        <v>1.0669654335475313E-2</v>
      </c>
      <c r="GH238" s="15">
        <v>9.3210684178484191E-3</v>
      </c>
      <c r="GI238" s="15">
        <v>1.0258838404976189E-2</v>
      </c>
      <c r="GJ238" s="15">
        <v>-1.4497477850041247E-2</v>
      </c>
      <c r="GK238" s="15">
        <v>-1.1684458115470036E-2</v>
      </c>
      <c r="GL238" s="15">
        <v>2.5994295895142858E-3</v>
      </c>
      <c r="GM238" s="15">
        <v>1.9924890952348645E-2</v>
      </c>
      <c r="GN238" s="15">
        <v>1.0686497096385483E-2</v>
      </c>
      <c r="GO238" s="15">
        <v>-9.9010709827115698E-3</v>
      </c>
      <c r="GP238" s="15">
        <v>1.1476790088391083E-2</v>
      </c>
      <c r="GQ238" s="15">
        <v>1.8814680997055703E-3</v>
      </c>
      <c r="GR238" s="15">
        <v>6.4942988555878704E-3</v>
      </c>
      <c r="GS238" s="15">
        <v>-7.633624855071095E-3</v>
      </c>
      <c r="GT238" s="15">
        <v>1.7899677150093721E-2</v>
      </c>
      <c r="GU238" s="15">
        <v>1.0451401547707889E-2</v>
      </c>
      <c r="GV238" s="15">
        <v>-3.7716989943008004E-2</v>
      </c>
      <c r="GW238" s="15">
        <v>-7.6138914891798733E-4</v>
      </c>
      <c r="GX238" s="15">
        <v>1.1135283632185496E-2</v>
      </c>
      <c r="GY238" s="15">
        <v>3.9032055799538765E-3</v>
      </c>
      <c r="GZ238" s="15">
        <v>9.048304936176298E-3</v>
      </c>
      <c r="HA238" s="15">
        <v>1.1149571301935137E-2</v>
      </c>
      <c r="HB238" s="15">
        <v>-2.5052205169371232E-3</v>
      </c>
      <c r="HC238" s="15">
        <v>-2.2780028331819885E-2</v>
      </c>
      <c r="HD238" s="15">
        <v>1.3181872959039938E-3</v>
      </c>
      <c r="HE238" s="15">
        <v>1.3598251418583817E-2</v>
      </c>
      <c r="HF238" s="15">
        <v>1.80727810596946E-2</v>
      </c>
      <c r="HG238" s="15">
        <v>-3.1068433022342226E-3</v>
      </c>
      <c r="HH238" s="15">
        <v>4.4742803949211069E-3</v>
      </c>
      <c r="HI238" s="15">
        <v>-3.3474182494381319E-2</v>
      </c>
      <c r="HJ238" s="15">
        <v>9.1099016279878146E-3</v>
      </c>
      <c r="HK238" s="15">
        <v>9.6376611861213411E-3</v>
      </c>
      <c r="HL238" s="15">
        <v>-9.8135434764935942E-4</v>
      </c>
      <c r="HM238" s="15">
        <v>1.0162689092201837E-2</v>
      </c>
      <c r="HN238" s="15">
        <v>-1.2464368882244326E-2</v>
      </c>
      <c r="HO238" s="15">
        <v>1.0346292054144267E-2</v>
      </c>
      <c r="HP238" s="15">
        <v>-9.6015028118552892E-3</v>
      </c>
      <c r="HQ238" s="15">
        <v>-5.0923089037126579E-3</v>
      </c>
      <c r="HR238" s="15">
        <v>-2.8231517036797753E-3</v>
      </c>
      <c r="HS238" s="15">
        <v>-3.6592844247894198E-3</v>
      </c>
      <c r="HT238" s="15">
        <v>1.5073068332471648E-2</v>
      </c>
      <c r="HU238" s="15">
        <v>-4.6838493124263143E-3</v>
      </c>
      <c r="HV238" s="15">
        <v>2.6702285558788921E-3</v>
      </c>
      <c r="HW238" s="15">
        <v>-6.9180217217756977E-4</v>
      </c>
      <c r="HX238" s="15">
        <v>1.3521550418900772E-2</v>
      </c>
      <c r="HY238" s="15">
        <v>-1.0759381969834031E-2</v>
      </c>
      <c r="HZ238" s="15">
        <v>2.9013560004510159E-3</v>
      </c>
      <c r="IA238" s="15">
        <v>-9.7769110350780335E-3</v>
      </c>
      <c r="IB238" s="15">
        <v>-6.6069140757411748E-3</v>
      </c>
      <c r="IC238" s="15">
        <v>3.9128018771381603E-3</v>
      </c>
      <c r="ID238" s="15">
        <v>2.7138062962770572E-3</v>
      </c>
      <c r="IE238" s="15">
        <v>8.1892155888880405E-3</v>
      </c>
      <c r="IF238" s="15">
        <v>1.4914245866701199E-3</v>
      </c>
      <c r="IG238" s="15">
        <v>1.0859496346640671E-2</v>
      </c>
      <c r="IH238" s="15">
        <v>3.945597476672052E-3</v>
      </c>
      <c r="II238" s="15">
        <v>1.5369158312885064E-3</v>
      </c>
      <c r="IJ238" s="15">
        <v>-7.1796781020203168E-3</v>
      </c>
      <c r="IK238" s="15">
        <v>6.8564334590564902E-3</v>
      </c>
      <c r="IL238" s="15">
        <v>6.8376334776039686E-3</v>
      </c>
      <c r="IM238" s="15">
        <v>-1.343332424608246E-2</v>
      </c>
      <c r="IN238" s="15">
        <v>-5.0025116829716873E-3</v>
      </c>
      <c r="IO238" s="15">
        <v>-2.6991664037245153E-2</v>
      </c>
      <c r="IP238" s="15">
        <v>1.4805380166266478E-2</v>
      </c>
      <c r="IQ238" s="15">
        <v>5.5128530741125536E-3</v>
      </c>
      <c r="IR238" s="15">
        <v>9.4655495146806334E-3</v>
      </c>
      <c r="IS238" s="15">
        <v>6.6524360326370175E-3</v>
      </c>
      <c r="IT238" s="15">
        <v>-1.1671423028957887E-2</v>
      </c>
      <c r="IU238" s="15">
        <v>4.8504541337494799E-3</v>
      </c>
      <c r="IV238" s="15">
        <v>8.8301681400718597E-3</v>
      </c>
      <c r="IW238" s="15">
        <v>3.3928782173692864E-3</v>
      </c>
      <c r="IX238" s="15">
        <v>3.0967766683934841E-3</v>
      </c>
      <c r="IY238" s="15">
        <v>1.5478007040617118E-2</v>
      </c>
      <c r="IZ238" s="15">
        <v>-2.891847012429716E-3</v>
      </c>
      <c r="JA238" s="15">
        <v>9.0950438284061273E-4</v>
      </c>
      <c r="JB238" s="15">
        <v>-5.8460705634239725E-3</v>
      </c>
      <c r="JC238" s="15">
        <v>8.2915596133449447E-3</v>
      </c>
      <c r="JD238" s="15">
        <v>8.1676122602269609E-3</v>
      </c>
      <c r="JE238" s="15">
        <v>-1.207265690175374E-3</v>
      </c>
      <c r="JF238" s="15">
        <v>-1.1353602834341826E-3</v>
      </c>
      <c r="JG238" s="15">
        <v>5.1646338168411712E-3</v>
      </c>
      <c r="JH238" s="15">
        <v>3.3758867381536496E-3</v>
      </c>
      <c r="JI238" s="15">
        <v>-5.2560005424979225E-2</v>
      </c>
      <c r="JJ238" s="15">
        <v>-3.2354111308516005E-3</v>
      </c>
      <c r="JK238" s="15">
        <v>7.4340656466869992E-3</v>
      </c>
      <c r="JL238" s="15">
        <v>-9.8856395745489795E-3</v>
      </c>
      <c r="JM238" s="15">
        <v>-3.0958511818022019E-2</v>
      </c>
      <c r="JN238" s="15">
        <v>-2.0424448041846083E-2</v>
      </c>
      <c r="JO238" s="15">
        <v>-2.3507233571116826E-2</v>
      </c>
      <c r="JP238" s="15">
        <v>3.8684767779203319E-3</v>
      </c>
      <c r="JQ238" s="15">
        <v>-3.7634453021783061E-3</v>
      </c>
      <c r="JR238" s="15">
        <v>5.0345062519197093E-3</v>
      </c>
      <c r="JS238" s="15">
        <v>1.4548079837042399E-2</v>
      </c>
      <c r="JT238" s="15">
        <v>4.8726563739563879E-3</v>
      </c>
      <c r="JU238" s="15">
        <v>1.7444971858032954E-2</v>
      </c>
      <c r="JV238" s="15">
        <v>2.694160022879135E-2</v>
      </c>
      <c r="JW238" s="15">
        <v>8.8655606941032096E-4</v>
      </c>
      <c r="JX238" s="15">
        <v>1.5319448533513242E-2</v>
      </c>
      <c r="JY238" s="15">
        <v>1.5183176421390028E-2</v>
      </c>
      <c r="JZ238" s="15">
        <v>8.477390189042526E-3</v>
      </c>
      <c r="KA238" s="15">
        <v>-6.6233530491205958E-3</v>
      </c>
      <c r="KB238" s="15">
        <v>-1.1308380714308197E-3</v>
      </c>
      <c r="KC238" s="15">
        <v>5.1762010853272184E-3</v>
      </c>
      <c r="KD238" s="15">
        <v>2.8012411679569143E-3</v>
      </c>
      <c r="KE238" s="15">
        <v>-1.9401705169931446E-2</v>
      </c>
      <c r="KF238" s="15">
        <v>-2.6385239581812833E-3</v>
      </c>
      <c r="KG238" s="15">
        <v>7.3610932312873599E-3</v>
      </c>
      <c r="KH238" s="15">
        <v>5.3767095629648704E-3</v>
      </c>
      <c r="KI238" s="15">
        <v>-3.1446566794717194E-3</v>
      </c>
      <c r="KJ238" s="15">
        <v>-1.146920644132145E-3</v>
      </c>
      <c r="KK238" s="15">
        <v>6.4079962953302559E-3</v>
      </c>
      <c r="KL238" s="15">
        <v>-4.0141240141467124E-3</v>
      </c>
      <c r="KM238" s="15">
        <v>4.0284512077958818E-3</v>
      </c>
      <c r="KN238" s="15">
        <v>-3.3678165101155427E-3</v>
      </c>
      <c r="KO238" s="15">
        <v>8.9547026244764898E-3</v>
      </c>
      <c r="KP238" s="15">
        <v>5.7609376804536039E-3</v>
      </c>
      <c r="KQ238" s="15">
        <v>2.4238364696817456E-2</v>
      </c>
      <c r="KR238" s="15">
        <v>3.5240188126069466E-2</v>
      </c>
      <c r="KS238" s="15">
        <v>1.5238927516370746E-3</v>
      </c>
      <c r="KT238" s="15">
        <v>-2.1351619714411015E-2</v>
      </c>
      <c r="KU238" s="15">
        <v>5.0866041609977236E-3</v>
      </c>
      <c r="KV238" s="15">
        <v>3.4685557987890109E-2</v>
      </c>
      <c r="KW238" s="15">
        <v>4.1589202990704793E-3</v>
      </c>
      <c r="KX238" s="15">
        <v>5.037794029957081E-3</v>
      </c>
      <c r="KY238" s="15">
        <v>2.9304029513752949E-4</v>
      </c>
      <c r="KZ238" s="15">
        <v>6.0223006464334792E-3</v>
      </c>
      <c r="LA238" s="15">
        <v>-2.678094798292922E-3</v>
      </c>
      <c r="LB238" s="15">
        <v>-1.6018085213717437E-2</v>
      </c>
      <c r="LC238" s="15">
        <v>1.0777024429215435E-3</v>
      </c>
      <c r="LD238" s="15">
        <v>3.482539625411576E-3</v>
      </c>
      <c r="LE238" s="15">
        <v>1.5009150635753856E-2</v>
      </c>
      <c r="LF238" s="15">
        <v>1.7396662482706139E-2</v>
      </c>
      <c r="LG238" s="15">
        <v>-9.1794662823921538E-3</v>
      </c>
      <c r="LH238" s="15">
        <v>6.7235836430073132E-3</v>
      </c>
      <c r="LI238" s="15">
        <v>5.5137984303064019E-3</v>
      </c>
      <c r="LJ238" s="15">
        <v>-3.3108958619440586E-3</v>
      </c>
      <c r="LK238" s="15">
        <v>-3.742986278834392E-3</v>
      </c>
      <c r="LL238" s="15">
        <v>8.0235787494964197E-3</v>
      </c>
      <c r="LM238" s="15">
        <v>9.8663114874703717E-5</v>
      </c>
      <c r="LN238" s="15">
        <v>1.2373676231084188E-2</v>
      </c>
      <c r="LO238" s="15">
        <v>5.5074883508320202E-3</v>
      </c>
      <c r="LP238" s="15">
        <v>4.4937163696375619E-3</v>
      </c>
      <c r="LQ238" s="15">
        <v>9.8817992325027516E-3</v>
      </c>
      <c r="LR238" s="15">
        <v>5.4200674693391133E-3</v>
      </c>
      <c r="LS238" s="15">
        <v>9.0197205043310198E-3</v>
      </c>
      <c r="LT238" s="15">
        <v>-1.1627058274838991E-2</v>
      </c>
      <c r="LU238" s="15">
        <v>-6.6836561157454311E-3</v>
      </c>
      <c r="LV238" s="15">
        <v>6.3009845237354352E-3</v>
      </c>
      <c r="LW238" s="15">
        <v>1.8881289536669633E-3</v>
      </c>
      <c r="LX238" s="15">
        <v>5.7526524894498414E-3</v>
      </c>
      <c r="LY238" s="15">
        <v>4.4289854113327897E-3</v>
      </c>
      <c r="LZ238" s="15">
        <v>-8.3207741797298486E-3</v>
      </c>
      <c r="MA238" s="15">
        <v>1.6581386640927783E-2</v>
      </c>
      <c r="MB238" s="15">
        <v>2.6515367924039791E-3</v>
      </c>
      <c r="MC238" s="15">
        <v>4.1288250231183961E-3</v>
      </c>
      <c r="MD238" s="15">
        <v>9.7191349725626649E-3</v>
      </c>
      <c r="ME238" s="15">
        <v>2.3571007769701327E-4</v>
      </c>
      <c r="MF238" s="15">
        <v>1.4153246969623666E-2</v>
      </c>
      <c r="MG238" s="15">
        <v>8.8332703158672064E-3</v>
      </c>
      <c r="MH238" s="15">
        <v>-9.8225929556763798E-3</v>
      </c>
      <c r="MI238" s="15">
        <v>-4.3994761767698815E-2</v>
      </c>
      <c r="MJ238" s="15">
        <v>-7.1753476952705671E-3</v>
      </c>
      <c r="MK238" s="15">
        <v>-4.3692924919652926E-3</v>
      </c>
      <c r="ML238" s="15">
        <v>-9.3271828751387686E-3</v>
      </c>
      <c r="MM238" s="15">
        <v>-8.4257012740850505E-3</v>
      </c>
      <c r="MN238" s="15">
        <v>-1.3998252504532453E-3</v>
      </c>
      <c r="MO238" s="15">
        <v>3.5311730295473644E-3</v>
      </c>
      <c r="MP238" s="15">
        <v>6.8693383638286937E-3</v>
      </c>
      <c r="MQ238" s="15">
        <v>-2.8233480274505781E-3</v>
      </c>
      <c r="MR238" s="15">
        <v>-4.7562515346491526E-3</v>
      </c>
      <c r="MS238" s="15">
        <v>-3.2902941549916763E-2</v>
      </c>
      <c r="MT238" s="15">
        <v>0</v>
      </c>
      <c r="MU238" s="15">
        <v>-4.2058102091805938E-3</v>
      </c>
      <c r="MV238" s="15">
        <v>7.8550252828632552E-3</v>
      </c>
      <c r="MW238" s="15">
        <v>1.4992293262788874E-2</v>
      </c>
      <c r="MX238" s="15">
        <v>1.9599866856943204E-2</v>
      </c>
      <c r="MY238" s="15">
        <v>-1.0895204981699814E-2</v>
      </c>
      <c r="MZ238" s="15">
        <v>4.3996829104793267E-3</v>
      </c>
      <c r="NA238" s="15">
        <v>1.3756595907971377E-2</v>
      </c>
      <c r="NB238" s="15">
        <v>1.189348376153505E-2</v>
      </c>
      <c r="NC238" s="15">
        <v>5.780362915499329E-3</v>
      </c>
      <c r="ND238" s="15">
        <v>7.5451095091289893E-3</v>
      </c>
      <c r="NE238" s="15">
        <v>-2.409755157906053E-2</v>
      </c>
      <c r="NF238" s="15">
        <v>8.9806921168440539E-4</v>
      </c>
      <c r="NG238" s="15">
        <v>-1.3291705066837861E-2</v>
      </c>
      <c r="NH238" s="15">
        <v>-6.476325256125735E-3</v>
      </c>
      <c r="NI238" s="15">
        <v>5.6266705662288822E-4</v>
      </c>
      <c r="NJ238" s="15">
        <v>-3.1695747612790672E-3</v>
      </c>
      <c r="NK238" s="15">
        <v>4.5262599905790367E-3</v>
      </c>
      <c r="NL238" s="15">
        <v>2.1227212130573596E-2</v>
      </c>
      <c r="NM238" s="15">
        <v>-1.8018505502678365E-2</v>
      </c>
      <c r="NN238" s="15">
        <v>-1.4738660313585507E-2</v>
      </c>
      <c r="NO238" s="15">
        <v>1.4043339871382985E-2</v>
      </c>
      <c r="NP238" s="15">
        <v>7.7977002125798524E-3</v>
      </c>
      <c r="NQ238" s="15">
        <v>8.9904626948426828E-3</v>
      </c>
      <c r="NR238" s="15">
        <v>1.0518013065374332E-3</v>
      </c>
      <c r="NS238" s="15">
        <v>6.0633752070161553E-3</v>
      </c>
      <c r="NT238" s="15">
        <v>4.1979884252618454E-3</v>
      </c>
      <c r="NU238" s="15">
        <v>2.4955449671481503E-3</v>
      </c>
      <c r="NV238" s="15">
        <v>-2.5380724284710002E-3</v>
      </c>
      <c r="NW238" s="15">
        <v>3.481894185595098E-4</v>
      </c>
      <c r="NX238" s="15">
        <v>8.2959927247862556E-3</v>
      </c>
      <c r="NY238" s="15">
        <v>-2.8690485248326013E-3</v>
      </c>
      <c r="NZ238" s="15">
        <v>0</v>
      </c>
      <c r="OA238" s="15">
        <v>5.6504265308922521E-3</v>
      </c>
      <c r="OB238" s="15">
        <v>4.8192864359489218E-3</v>
      </c>
      <c r="OC238" s="15">
        <v>-1.8126893181031822E-3</v>
      </c>
      <c r="OD238" s="15">
        <v>3.9920212695374567E-3</v>
      </c>
      <c r="OE238" s="15">
        <v>3.3877251749648939E-4</v>
      </c>
      <c r="OF238" s="15">
        <v>1.7519161240357704E-2</v>
      </c>
      <c r="OG238" s="15">
        <v>6.963590892537723E-3</v>
      </c>
      <c r="OH238" s="15">
        <v>3.5505997230236056E-3</v>
      </c>
      <c r="OI238" s="15">
        <v>2.0505353489246984E-2</v>
      </c>
      <c r="OJ238" s="15">
        <v>-1.7619949755328906E-2</v>
      </c>
      <c r="OK238" s="15">
        <v>9.2092742957659898E-3</v>
      </c>
      <c r="OL238" s="15">
        <v>5.9496026448846266E-3</v>
      </c>
      <c r="OM238" s="15">
        <v>-1.4373378559458716E-3</v>
      </c>
      <c r="ON238" s="15">
        <v>7.9144978255296927E-3</v>
      </c>
      <c r="OO238" s="15">
        <v>9.6922470560020981E-3</v>
      </c>
      <c r="OP238" s="15">
        <v>-3.907951130724543E-3</v>
      </c>
      <c r="OQ238" s="15">
        <v>1.0199439368893269E-2</v>
      </c>
      <c r="OR238" s="15">
        <v>-1.3880491433853615E-2</v>
      </c>
      <c r="OS238" s="15">
        <v>1.4212959872180241E-3</v>
      </c>
      <c r="OT238" s="15">
        <v>1.4438462381294464E-2</v>
      </c>
      <c r="OU238" s="15">
        <v>-9.3534385223893353E-3</v>
      </c>
      <c r="OV238" s="15">
        <v>-1.0531110268341993E-2</v>
      </c>
      <c r="OW238" s="15">
        <v>4.6536686813470358E-3</v>
      </c>
      <c r="OX238" s="15">
        <v>1.5355744358458061E-3</v>
      </c>
      <c r="OY238" s="15">
        <v>-8.0862271216869605E-3</v>
      </c>
      <c r="OZ238" s="15">
        <v>8.6382650970541763E-3</v>
      </c>
      <c r="PA238" s="15">
        <v>-1.7503059165351106E-2</v>
      </c>
      <c r="PB238" s="15">
        <v>-4.5402951971785095E-4</v>
      </c>
      <c r="PC238" s="15">
        <v>-5.5992199025958781E-3</v>
      </c>
      <c r="PD238" s="15">
        <v>6.9103727440693655E-4</v>
      </c>
      <c r="PE238" s="15">
        <v>8.4812821885151407E-3</v>
      </c>
      <c r="PF238" s="15">
        <v>2.3008739933495282E-3</v>
      </c>
      <c r="PG238" s="15">
        <v>-3.3129214693020465E-2</v>
      </c>
      <c r="PH238" s="15">
        <v>-1.9512201312616936E-3</v>
      </c>
      <c r="PI238" s="15">
        <v>8.6648828857237258E-3</v>
      </c>
      <c r="PJ238" s="15">
        <v>5.5869696421661464E-3</v>
      </c>
      <c r="PK238" s="15">
        <v>-3.6085613520054787E-3</v>
      </c>
      <c r="PL238" s="15">
        <v>-6.0772584611592118E-3</v>
      </c>
      <c r="PM238" s="15">
        <v>-3.1215857909164127E-4</v>
      </c>
      <c r="PN238" s="15">
        <v>9.2453244187257894E-3</v>
      </c>
      <c r="PO238" s="15">
        <v>-2.7743980653158252E-3</v>
      </c>
      <c r="PP238" s="15">
        <v>1.7878439671508806E-2</v>
      </c>
      <c r="PQ238" s="15">
        <v>-1.9266412137316193E-2</v>
      </c>
      <c r="PR238" s="15">
        <v>1.8128718833473137E-3</v>
      </c>
      <c r="PS238" s="15">
        <v>9.3472273953811944E-3</v>
      </c>
      <c r="PT238" s="15">
        <v>1.8449696765721939E-2</v>
      </c>
      <c r="PU238" s="15">
        <v>4.5248945982895028E-3</v>
      </c>
      <c r="PV238" s="15">
        <v>8.7413144015733597E-3</v>
      </c>
      <c r="PW238" s="15">
        <v>-5.343404195694638E-3</v>
      </c>
      <c r="PX238" s="15">
        <v>-1.5710922320412123E-3</v>
      </c>
      <c r="PY238" s="15">
        <v>6.0398364206478523E-3</v>
      </c>
      <c r="PZ238" s="15">
        <v>8.1754450152418598E-3</v>
      </c>
      <c r="QA238" s="15">
        <v>3.1726873569122701E-3</v>
      </c>
      <c r="QB238" s="15">
        <v>-3.0650425515653286E-3</v>
      </c>
      <c r="QC238" s="15">
        <v>7.0483194925605175E-3</v>
      </c>
      <c r="QD238" s="15">
        <v>4.6246001899173063E-3</v>
      </c>
      <c r="QE238" s="15">
        <v>6.4350066570648687E-4</v>
      </c>
      <c r="QF238" s="15">
        <v>3.1844491839657495E-3</v>
      </c>
      <c r="QG238" s="15">
        <v>1.2469992642455026E-2</v>
      </c>
      <c r="QH238" s="15">
        <v>1.7086632645014609E-2</v>
      </c>
      <c r="QI238" s="15">
        <v>5.0382034087432647E-3</v>
      </c>
      <c r="QJ238" s="15">
        <v>5.1413995004186523E-3</v>
      </c>
      <c r="QK238" s="15">
        <v>-1.3616444102040642E-2</v>
      </c>
      <c r="QL238" s="15">
        <v>6.9815080430998535E-3</v>
      </c>
      <c r="QM238" s="15">
        <v>1.5329029608478202E-3</v>
      </c>
      <c r="QN238" s="15">
        <v>4.1143563749943121E-3</v>
      </c>
      <c r="QO238" s="15">
        <v>3.6968618813259814E-3</v>
      </c>
      <c r="QP238" s="15">
        <v>1.7073390270876169E-3</v>
      </c>
      <c r="QQ238" s="15">
        <v>2.8404573947757576E-2</v>
      </c>
      <c r="QR238" s="15">
        <v>-7.7093588781832305E-3</v>
      </c>
      <c r="QS238" s="15">
        <v>-1.1310086031271406E-3</v>
      </c>
      <c r="QT238" s="15">
        <v>1.6692294673123528E-3</v>
      </c>
      <c r="QU238" s="15">
        <v>-4.8000092160317819E-3</v>
      </c>
      <c r="QV238" s="15">
        <v>1.2419948514515175E-2</v>
      </c>
      <c r="QW238" s="15">
        <v>5.8651194523980576E-3</v>
      </c>
      <c r="QX238" s="15">
        <v>3.7257528672397624E-3</v>
      </c>
      <c r="QY238" s="15">
        <v>2.6347623204059398E-3</v>
      </c>
      <c r="QZ238" s="15">
        <v>-8.9643628960954427E-3</v>
      </c>
      <c r="RA238" s="15">
        <v>-7.7798557539205957E-3</v>
      </c>
      <c r="RB238" s="15">
        <v>-1.6346550431954061E-3</v>
      </c>
      <c r="RC238" s="15">
        <v>1.5506259094154817E-2</v>
      </c>
      <c r="RD238" s="15">
        <v>2.7993797441353274E-3</v>
      </c>
      <c r="RE238" s="15">
        <v>-7.1266903512793422E-3</v>
      </c>
      <c r="RF238" s="15">
        <v>-6.9609520119681126E-3</v>
      </c>
      <c r="RG238" s="15">
        <v>3.179171552112085E-3</v>
      </c>
      <c r="RH238" s="15">
        <v>1.1772536225267194E-2</v>
      </c>
      <c r="RI238" s="15">
        <v>1.4648795162792928E-4</v>
      </c>
      <c r="RJ238" s="15">
        <v>2.5185405785042307E-3</v>
      </c>
      <c r="RK238" s="15">
        <v>1.630183237428549E-2</v>
      </c>
      <c r="RL238" s="15">
        <v>1.6911054198641196E-2</v>
      </c>
      <c r="RM238" s="15">
        <v>-4.3725474126094155E-3</v>
      </c>
      <c r="RN238" s="15">
        <v>1.8452621553302416E-3</v>
      </c>
      <c r="RO238" s="15">
        <v>1.642563433910112E-2</v>
      </c>
      <c r="RP238" s="15">
        <v>1.0438508143923603E-2</v>
      </c>
      <c r="RQ238" s="15">
        <v>-1.2030220276542124E-2</v>
      </c>
      <c r="RR238" s="15">
        <v>4.742154707774335E-3</v>
      </c>
      <c r="RS238" s="15">
        <v>6.2567093049402051E-3</v>
      </c>
      <c r="RT238" s="15">
        <v>9.7135090838729402E-3</v>
      </c>
      <c r="RU238" s="15">
        <v>2.5940351770465278E-3</v>
      </c>
      <c r="RV238" s="15">
        <v>6.2576724401235927E-3</v>
      </c>
      <c r="RW238" s="15">
        <v>-6.5471784924871898E-3</v>
      </c>
      <c r="RX238" s="15">
        <v>3.6791759061074813E-4</v>
      </c>
      <c r="RY238" s="15">
        <v>8.5170855540747225E-3</v>
      </c>
      <c r="RZ238" s="15">
        <v>2.5377796524698646E-3</v>
      </c>
      <c r="SA238" s="15">
        <v>1.6186144150953433E-3</v>
      </c>
      <c r="SB238" s="15">
        <v>2.5564564413013938E-3</v>
      </c>
      <c r="SC238" s="15">
        <v>-8.2321469971060354E-4</v>
      </c>
      <c r="SD238" s="15">
        <v>1.0100168498877645E-2</v>
      </c>
      <c r="SE238" s="15">
        <v>-1.7219903268402472E-2</v>
      </c>
      <c r="SF238" s="15">
        <v>-7.4088132928716256E-3</v>
      </c>
      <c r="SG238" s="15">
        <v>6.5384129814820549E-3</v>
      </c>
      <c r="SH238" s="15">
        <v>1.1541893102291812E-3</v>
      </c>
      <c r="SI238" s="15">
        <v>1.5101940952284719E-3</v>
      </c>
      <c r="SJ238" s="15">
        <v>1.0282189190743918E-2</v>
      </c>
      <c r="SK238" s="15">
        <v>-1.8664406835867613E-2</v>
      </c>
      <c r="SL238" s="15">
        <v>2.8612322810321949E-3</v>
      </c>
      <c r="SM238" s="15">
        <v>7.9840743482205486E-3</v>
      </c>
      <c r="SN238" s="15">
        <v>-6.9102584787708128E-3</v>
      </c>
      <c r="SO238" s="15">
        <v>2.8136608919203635E-3</v>
      </c>
      <c r="SP238" s="15">
        <v>-3.3613477027047717E-3</v>
      </c>
      <c r="SQ238" s="15">
        <v>1.4560383538485433E-2</v>
      </c>
      <c r="SR238" s="15">
        <v>-2.864384463682302E-3</v>
      </c>
      <c r="SS238" s="15">
        <v>-1.2427765223484808E-3</v>
      </c>
      <c r="ST238" s="15">
        <v>8.9707507476496327E-3</v>
      </c>
      <c r="SU238" s="15">
        <v>6.2275650368477853E-3</v>
      </c>
      <c r="SV238" s="15">
        <v>-1.3623736219476943E-2</v>
      </c>
      <c r="SW238" s="15">
        <v>1.0381906753783984E-3</v>
      </c>
      <c r="SX238" s="15">
        <v>7.4187553874456476E-3</v>
      </c>
      <c r="SY238" s="15">
        <v>7.0035303773371632E-3</v>
      </c>
      <c r="SZ238" s="15">
        <v>1.8680092290431501E-2</v>
      </c>
      <c r="TA238" s="15">
        <v>1.9240737083644035E-3</v>
      </c>
      <c r="TB238" s="15">
        <v>-1.3084202526443966E-2</v>
      </c>
      <c r="TC238" s="15">
        <v>4.5884795159686301E-3</v>
      </c>
      <c r="TD238" s="15">
        <v>6.8207918850884978E-3</v>
      </c>
      <c r="TE238" s="15">
        <v>3.2225016900949972E-3</v>
      </c>
      <c r="TF238" s="15">
        <v>-1.8007808275221387E-2</v>
      </c>
      <c r="TG238" s="15">
        <v>-6.9766394948724379E-3</v>
      </c>
      <c r="TH238" s="15">
        <v>-1.5558824125815587E-3</v>
      </c>
      <c r="TI238" s="15">
        <v>4.0899852515252876E-3</v>
      </c>
      <c r="TJ238" s="15">
        <v>8.2156558690502576E-3</v>
      </c>
      <c r="TK238" s="15">
        <v>7.7882892691442766E-3</v>
      </c>
      <c r="TL238" s="15">
        <v>3.3115223828450837E-3</v>
      </c>
      <c r="TM238" s="15">
        <v>-2.8795412634194306E-3</v>
      </c>
      <c r="TN238" s="15">
        <v>8.9861905738355466E-3</v>
      </c>
      <c r="TO238" s="23">
        <v>1.3110457466231735E-3</v>
      </c>
    </row>
    <row r="239" spans="1:535" x14ac:dyDescent="0.35">
      <c r="A239" s="14">
        <v>233</v>
      </c>
      <c r="B239" s="81">
        <v>42654</v>
      </c>
      <c r="C239" s="23">
        <v>-1.2709964156411941E-2</v>
      </c>
      <c r="D239" s="43">
        <f ca="1">OFFSET('CAPM Regression Loop'!$AH$6,$A239,'CAPM Regression Loop'!$D$2)</f>
        <v>-3.3384672957286476E-2</v>
      </c>
      <c r="T239" s="14">
        <v>233</v>
      </c>
      <c r="U239" s="14" t="s">
        <v>235</v>
      </c>
      <c r="V239" s="14">
        <v>1.0887846901439093</v>
      </c>
      <c r="W239" s="14">
        <v>0.16587581539384311</v>
      </c>
      <c r="X239" s="14">
        <v>0.14700275939859916</v>
      </c>
      <c r="Y239" s="14">
        <f t="shared" si="12"/>
        <v>0.53524794999865177</v>
      </c>
      <c r="Z239" s="14">
        <f t="shared" si="11"/>
        <v>0.53524794999865177</v>
      </c>
      <c r="AA239" s="14">
        <f t="shared" si="13"/>
        <v>1</v>
      </c>
      <c r="AF239" s="80"/>
      <c r="AH239" s="81"/>
      <c r="AI239" s="15">
        <v>-4.2842276734952889E-2</v>
      </c>
      <c r="AJ239" s="15">
        <v>-1.7901632555126307E-2</v>
      </c>
      <c r="AK239" s="15">
        <v>-8.8189975278710631E-3</v>
      </c>
      <c r="AL239" s="15">
        <v>2.1519268041726661E-3</v>
      </c>
      <c r="AM239" s="15">
        <v>-1.4638288433340221E-2</v>
      </c>
      <c r="AN239" s="15">
        <v>-3.7676609550874046E-4</v>
      </c>
      <c r="AO239" s="15">
        <v>-5.529402712878962E-2</v>
      </c>
      <c r="AP239" s="15">
        <v>-4.1803584317577141E-3</v>
      </c>
      <c r="AQ239" s="15">
        <v>-1.7266483159460069E-2</v>
      </c>
      <c r="AR239" s="15">
        <v>-1.9928917827714943E-2</v>
      </c>
      <c r="AS239" s="15">
        <v>-2.1727288530074336E-2</v>
      </c>
      <c r="AT239" s="15">
        <v>-1.9326495934162871E-2</v>
      </c>
      <c r="AU239" s="15">
        <v>-2.5417849332002376E-3</v>
      </c>
      <c r="AV239" s="15">
        <v>-2.8657671198892842E-2</v>
      </c>
      <c r="AW239" s="15">
        <v>-1.7340252625538392E-2</v>
      </c>
      <c r="AX239" s="15">
        <v>-1.4083599840822882E-2</v>
      </c>
      <c r="AY239" s="15">
        <v>-1.2936791030719451E-2</v>
      </c>
      <c r="AZ239" s="15">
        <v>-2.3283528229239736E-2</v>
      </c>
      <c r="BA239" s="15">
        <v>-9.813621448324622E-3</v>
      </c>
      <c r="BB239" s="15">
        <v>-1.9559508284105746E-2</v>
      </c>
      <c r="BC239" s="15">
        <v>-9.6426349799858795E-3</v>
      </c>
      <c r="BD239" s="15">
        <v>-1.890359731168784E-3</v>
      </c>
      <c r="BE239" s="15">
        <v>-3.3094349013671424E-3</v>
      </c>
      <c r="BF239" s="15">
        <v>-1.4150709469782891E-2</v>
      </c>
      <c r="BG239" s="15">
        <v>-2.1565163197700115E-2</v>
      </c>
      <c r="BH239" s="15">
        <v>-2.1308312259578781E-2</v>
      </c>
      <c r="BI239" s="15">
        <v>-1.6271320299410728E-2</v>
      </c>
      <c r="BJ239" s="15">
        <v>-8.3309875694946734E-3</v>
      </c>
      <c r="BK239" s="15">
        <v>-4.2431843603972664E-3</v>
      </c>
      <c r="BL239" s="15">
        <v>-1.5729483167804464E-2</v>
      </c>
      <c r="BM239" s="15">
        <v>-3.4544634115012816E-2</v>
      </c>
      <c r="BN239" s="15">
        <v>-2.5509828653286333E-2</v>
      </c>
      <c r="BO239" s="15">
        <v>-5.0985554732867637E-2</v>
      </c>
      <c r="BP239" s="15">
        <v>-2.4272002699838303E-2</v>
      </c>
      <c r="BQ239" s="15">
        <v>-3.108571604265855E-2</v>
      </c>
      <c r="BR239" s="15">
        <v>-2.3991770957826775E-2</v>
      </c>
      <c r="BS239" s="15">
        <v>-1.9174995130973246E-2</v>
      </c>
      <c r="BT239" s="15">
        <v>-4.4878034748233632E-3</v>
      </c>
      <c r="BU239" s="15">
        <v>-1.280574200910242E-2</v>
      </c>
      <c r="BV239" s="15">
        <v>1.1882798564742555E-2</v>
      </c>
      <c r="BW239" s="15">
        <v>-4.5972059949686414E-3</v>
      </c>
      <c r="BX239" s="15">
        <v>-2.3511419448101364E-2</v>
      </c>
      <c r="BY239" s="15">
        <v>-1.9115179441486423E-2</v>
      </c>
      <c r="BZ239" s="15">
        <v>-1.1040963308312061E-2</v>
      </c>
      <c r="CA239" s="15">
        <v>-2.0310861163289312E-2</v>
      </c>
      <c r="CB239" s="15">
        <v>-1.0459856508244396E-2</v>
      </c>
      <c r="CC239" s="15">
        <v>-2.0519279894425993E-2</v>
      </c>
      <c r="CD239" s="15">
        <v>-1.3348017519500054E-2</v>
      </c>
      <c r="CE239" s="15">
        <v>-2.212393749541329E-2</v>
      </c>
      <c r="CF239" s="15">
        <v>-2.0533654879335731E-2</v>
      </c>
      <c r="CG239" s="15">
        <v>-1.437125995848069E-3</v>
      </c>
      <c r="CH239" s="15">
        <v>-2.0813609070696938E-2</v>
      </c>
      <c r="CI239" s="15">
        <v>-8.5656450447172041E-3</v>
      </c>
      <c r="CJ239" s="15">
        <v>-1.2546862276230114E-2</v>
      </c>
      <c r="CK239" s="15">
        <v>-1.6944035221725422E-2</v>
      </c>
      <c r="CL239" s="15">
        <v>-1.5293345931641745E-2</v>
      </c>
      <c r="CM239" s="15">
        <v>-5.0227966979294499E-3</v>
      </c>
      <c r="CN239" s="15">
        <v>-1.5580105937204696E-2</v>
      </c>
      <c r="CO239" s="15">
        <v>-1.1724910623833684E-2</v>
      </c>
      <c r="CP239" s="15">
        <v>-2.7071215622487824E-2</v>
      </c>
      <c r="CQ239" s="15">
        <v>-1.1290856412184084E-2</v>
      </c>
      <c r="CR239" s="15">
        <v>-1.5018407603998387E-2</v>
      </c>
      <c r="CS239" s="15">
        <v>-4.3536895112857139E-2</v>
      </c>
      <c r="CT239" s="15">
        <v>-2.9563824855865409E-2</v>
      </c>
      <c r="CU239" s="15">
        <v>-4.497666416383922E-2</v>
      </c>
      <c r="CV239" s="15">
        <v>-1.5679928313166887E-2</v>
      </c>
      <c r="CW239" s="15">
        <v>-2.0866918460538109E-2</v>
      </c>
      <c r="CX239" s="15">
        <v>-1.8107898968075437E-2</v>
      </c>
      <c r="CY239" s="15">
        <v>-1.9503340983117675E-2</v>
      </c>
      <c r="CZ239" s="15">
        <v>-1.0659999422285283E-2</v>
      </c>
      <c r="DA239" s="15">
        <v>-5.2335063091951588E-3</v>
      </c>
      <c r="DB239" s="15">
        <v>-2.5997628667308016E-2</v>
      </c>
      <c r="DC239" s="15">
        <v>-1.507145469313133E-2</v>
      </c>
      <c r="DD239" s="15">
        <v>-9.9161460594933623E-3</v>
      </c>
      <c r="DE239" s="15">
        <v>-1.1366065125513426E-2</v>
      </c>
      <c r="DF239" s="15">
        <v>-1.7444971858032999E-2</v>
      </c>
      <c r="DG239" s="15">
        <v>-8.478219499872831E-3</v>
      </c>
      <c r="DH239" s="15">
        <v>-1.5152803267182159E-2</v>
      </c>
      <c r="DI239" s="15">
        <v>-8.5378172450301625E-3</v>
      </c>
      <c r="DJ239" s="15">
        <v>-9.1706861043339208E-3</v>
      </c>
      <c r="DK239" s="15">
        <v>-1.6517167575129669E-2</v>
      </c>
      <c r="DL239" s="15">
        <v>3.1345648473192775E-3</v>
      </c>
      <c r="DM239" s="15">
        <v>-5.0368877850688306E-3</v>
      </c>
      <c r="DN239" s="15">
        <v>3.3764804166060906E-3</v>
      </c>
      <c r="DO239" s="15">
        <v>-1.3989206514398679E-2</v>
      </c>
      <c r="DP239" s="15">
        <v>-2.5546530349538337E-2</v>
      </c>
      <c r="DQ239" s="15">
        <v>-1.7303729163404238E-2</v>
      </c>
      <c r="DR239" s="15">
        <v>-1.6906573444440541E-2</v>
      </c>
      <c r="DS239" s="15">
        <v>-2.2971307103166239E-2</v>
      </c>
      <c r="DT239" s="15">
        <v>-8.5124499713538026E-4</v>
      </c>
      <c r="DU239" s="15">
        <v>-2.5158559636154987E-2</v>
      </c>
      <c r="DV239" s="15">
        <v>-2.6834279219325073E-3</v>
      </c>
      <c r="DW239" s="15">
        <v>-3.8010320344277863E-2</v>
      </c>
      <c r="DX239" s="15">
        <v>-2.1604923752384351E-2</v>
      </c>
      <c r="DY239" s="15">
        <v>-1.2389421115641517E-2</v>
      </c>
      <c r="DZ239" s="15">
        <v>-5.6626074933747786E-3</v>
      </c>
      <c r="EA239" s="15">
        <v>-8.6480792657695031E-3</v>
      </c>
      <c r="EB239" s="15">
        <v>-1.6920187581705597E-2</v>
      </c>
      <c r="EC239" s="15">
        <v>-1.2544144907488536E-2</v>
      </c>
      <c r="ED239" s="15">
        <v>-1.7304368863311739E-3</v>
      </c>
      <c r="EE239" s="15">
        <v>-3.452544098392811E-2</v>
      </c>
      <c r="EF239" s="15">
        <v>-2.4215924031517296E-3</v>
      </c>
      <c r="EG239" s="15">
        <v>-1.2388661916244955E-2</v>
      </c>
      <c r="EH239" s="15">
        <v>-2.2119831183495465E-2</v>
      </c>
      <c r="EI239" s="15">
        <v>-1.5447831045516671E-2</v>
      </c>
      <c r="EJ239" s="15">
        <v>-1.6083926351339969E-2</v>
      </c>
      <c r="EK239" s="15">
        <v>-2.175818052871669E-2</v>
      </c>
      <c r="EL239" s="15">
        <v>-1.1519600782550907E-2</v>
      </c>
      <c r="EM239" s="15">
        <v>-1.2498660482265224E-2</v>
      </c>
      <c r="EN239" s="15">
        <v>-1.305328268574104E-2</v>
      </c>
      <c r="EO239" s="15">
        <v>-2.4168983094125882E-2</v>
      </c>
      <c r="EP239" s="15">
        <v>4.8458390819294955E-3</v>
      </c>
      <c r="EQ239" s="15">
        <v>2.1800749859616267E-3</v>
      </c>
      <c r="ER239" s="15">
        <v>-5.555569844601994E-3</v>
      </c>
      <c r="ES239" s="15">
        <v>-3.6338054432593865E-2</v>
      </c>
      <c r="ET239" s="15">
        <v>-1.3758015761297523E-2</v>
      </c>
      <c r="EU239" s="15">
        <v>-1.3724958109664898E-2</v>
      </c>
      <c r="EV239" s="15">
        <v>-1.1745648900441321E-2</v>
      </c>
      <c r="EW239" s="15">
        <v>-1.3266891545090621E-2</v>
      </c>
      <c r="EX239" s="15">
        <v>-7.2098365667497555E-3</v>
      </c>
      <c r="EY239" s="15">
        <v>-1.1162164926671998E-2</v>
      </c>
      <c r="EZ239" s="15">
        <v>-1.9431975807028674E-2</v>
      </c>
      <c r="FA239" s="15">
        <v>-4.964508262543796E-3</v>
      </c>
      <c r="FB239" s="15">
        <v>-9.0813105995262398E-3</v>
      </c>
      <c r="FC239" s="15">
        <v>-1.2626967796344252E-2</v>
      </c>
      <c r="FD239" s="15">
        <v>-7.3657479845308958E-3</v>
      </c>
      <c r="FE239" s="15">
        <v>-2.1090859275545749E-2</v>
      </c>
      <c r="FF239" s="15">
        <v>-5.041834903975106E-3</v>
      </c>
      <c r="FG239" s="15">
        <v>-1.7329598487533366E-2</v>
      </c>
      <c r="FH239" s="15">
        <v>-1.0281750123188629E-2</v>
      </c>
      <c r="FI239" s="15">
        <v>-1.8080663832825437E-2</v>
      </c>
      <c r="FJ239" s="15">
        <v>-1.4281099565416667E-2</v>
      </c>
      <c r="FK239" s="15">
        <v>-2.432832201028429E-2</v>
      </c>
      <c r="FL239" s="15">
        <v>-6.834851668521243E-3</v>
      </c>
      <c r="FM239" s="15">
        <v>-2.3953241022492872E-2</v>
      </c>
      <c r="FN239" s="15">
        <v>-2.2593340890544433E-2</v>
      </c>
      <c r="FO239" s="15">
        <v>-1.2036433825130899E-2</v>
      </c>
      <c r="FP239" s="15">
        <v>-3.1361455204051418E-2</v>
      </c>
      <c r="FQ239" s="15">
        <v>-1.065111688689181E-2</v>
      </c>
      <c r="FR239" s="15">
        <v>-8.7652017739660287E-3</v>
      </c>
      <c r="FS239" s="15">
        <v>3.2934161505106304E-3</v>
      </c>
      <c r="FT239" s="15">
        <v>-7.4315782488213978E-3</v>
      </c>
      <c r="FU239" s="15">
        <v>-9.4229201345052607E-3</v>
      </c>
      <c r="FV239" s="15">
        <v>6.4123118580611499E-4</v>
      </c>
      <c r="FW239" s="15">
        <v>-8.1544349651644105E-3</v>
      </c>
      <c r="FX239" s="15">
        <v>-1.5035911169334806E-2</v>
      </c>
      <c r="FY239" s="15">
        <v>-2.7050177533026173E-2</v>
      </c>
      <c r="FZ239" s="15">
        <v>-5.6478180173535003E-3</v>
      </c>
      <c r="GA239" s="15">
        <v>-3.7362227223338215E-4</v>
      </c>
      <c r="GB239" s="15">
        <v>-1.1419694883024363E-2</v>
      </c>
      <c r="GC239" s="15">
        <v>-1.629921277589096E-2</v>
      </c>
      <c r="GD239" s="15">
        <v>-1.5455283193412E-2</v>
      </c>
      <c r="GE239" s="15">
        <v>-1.6171033503550907E-2</v>
      </c>
      <c r="GF239" s="15">
        <v>-7.5073340219729218E-3</v>
      </c>
      <c r="GG239" s="15">
        <v>-1.8941126783557301E-2</v>
      </c>
      <c r="GH239" s="15">
        <v>-1.2171697486188741E-2</v>
      </c>
      <c r="GI239" s="15">
        <v>-2.8602502195313058E-3</v>
      </c>
      <c r="GJ239" s="15">
        <v>-1.3233138578900374E-2</v>
      </c>
      <c r="GK239" s="15">
        <v>-1.9111346100656425E-2</v>
      </c>
      <c r="GL239" s="15">
        <v>-1.2827319772770676E-2</v>
      </c>
      <c r="GM239" s="15">
        <v>-1.0208486612317061E-2</v>
      </c>
      <c r="GN239" s="15">
        <v>-5.6041023542963931E-3</v>
      </c>
      <c r="GO239" s="15">
        <v>-2.6390420425685086E-2</v>
      </c>
      <c r="GP239" s="15">
        <v>-1.489429863576971E-2</v>
      </c>
      <c r="GQ239" s="15">
        <v>-2.2063932297354524E-2</v>
      </c>
      <c r="GR239" s="15">
        <v>-9.7021514035542239E-3</v>
      </c>
      <c r="GS239" s="15">
        <v>-1.6455633577859938E-2</v>
      </c>
      <c r="GT239" s="15">
        <v>-1.603051772739008E-2</v>
      </c>
      <c r="GU239" s="15">
        <v>-8.1533268627973863E-3</v>
      </c>
      <c r="GV239" s="15">
        <v>-2.190635237719046E-2</v>
      </c>
      <c r="GW239" s="15">
        <v>-2.5960307668234494E-2</v>
      </c>
      <c r="GX239" s="15">
        <v>-1.0827638652063503E-2</v>
      </c>
      <c r="GY239" s="15">
        <v>-6.8206441950094798E-3</v>
      </c>
      <c r="GZ239" s="15">
        <v>-8.8799264208769442E-3</v>
      </c>
      <c r="HA239" s="15">
        <v>-9.0354056095994437E-3</v>
      </c>
      <c r="HB239" s="15">
        <v>-1.0784011601745452E-2</v>
      </c>
      <c r="HC239" s="15">
        <v>-5.2643733485421909E-2</v>
      </c>
      <c r="HD239" s="15">
        <v>-1.0497163385511385E-2</v>
      </c>
      <c r="HE239" s="15">
        <v>-2.3810648693718559E-2</v>
      </c>
      <c r="HF239" s="15">
        <v>-3.1906993789243221E-2</v>
      </c>
      <c r="HG239" s="15">
        <v>-7.4650438449034022E-4</v>
      </c>
      <c r="HH239" s="15">
        <v>-1.6203690507818221E-2</v>
      </c>
      <c r="HI239" s="15">
        <v>-1.1590074238164248E-2</v>
      </c>
      <c r="HJ239" s="15">
        <v>-1.1955957882847396E-2</v>
      </c>
      <c r="HK239" s="15">
        <v>-1.4123538219623167E-2</v>
      </c>
      <c r="HL239" s="15">
        <v>-1.4122465053864525E-2</v>
      </c>
      <c r="HM239" s="15">
        <v>-4.9490639588746135E-3</v>
      </c>
      <c r="HN239" s="15">
        <v>-1.8245654603128422E-2</v>
      </c>
      <c r="HO239" s="15">
        <v>-2.3130417388854428E-2</v>
      </c>
      <c r="HP239" s="15">
        <v>-2.8479471321868573E-2</v>
      </c>
      <c r="HQ239" s="15">
        <v>-1.2409455702624569E-2</v>
      </c>
      <c r="HR239" s="15">
        <v>-7.2231453694525365E-3</v>
      </c>
      <c r="HS239" s="15">
        <v>-2.8368813351997263E-3</v>
      </c>
      <c r="HT239" s="15">
        <v>-1.0622987391287579E-2</v>
      </c>
      <c r="HU239" s="15">
        <v>-1.4722460131652768E-2</v>
      </c>
      <c r="HV239" s="15">
        <v>-2.1753643032145453E-2</v>
      </c>
      <c r="HW239" s="15">
        <v>2.0768439448392907E-3</v>
      </c>
      <c r="HX239" s="15">
        <v>-1.6586686918277711E-2</v>
      </c>
      <c r="HY239" s="15">
        <v>-2.2370499549681035E-2</v>
      </c>
      <c r="HZ239" s="15">
        <v>-7.8784875720798279E-3</v>
      </c>
      <c r="IA239" s="15">
        <v>-7.1654679608738345E-3</v>
      </c>
      <c r="IB239" s="15">
        <v>-8.1199696616620944E-3</v>
      </c>
      <c r="IC239" s="15">
        <v>-3.6583618981562926E-3</v>
      </c>
      <c r="ID239" s="15">
        <v>-5.6659468955938472E-3</v>
      </c>
      <c r="IE239" s="15">
        <v>-1.1547826450495758E-2</v>
      </c>
      <c r="IF239" s="15">
        <v>-2.5453483990196264E-2</v>
      </c>
      <c r="IG239" s="15">
        <v>5.2850255140537723E-3</v>
      </c>
      <c r="IH239" s="15">
        <v>-1.261259353704009E-2</v>
      </c>
      <c r="II239" s="15">
        <v>-1.1762073968933794E-2</v>
      </c>
      <c r="IJ239" s="15">
        <v>-1.0827638652063503E-2</v>
      </c>
      <c r="IK239" s="15">
        <v>-3.105006581592101E-2</v>
      </c>
      <c r="IL239" s="15">
        <v>-1.3205729716524823E-2</v>
      </c>
      <c r="IM239" s="15">
        <v>-1.3756763930368586E-2</v>
      </c>
      <c r="IN239" s="15">
        <v>-1.387534649361718E-2</v>
      </c>
      <c r="IO239" s="15">
        <v>1.0865454198038881E-2</v>
      </c>
      <c r="IP239" s="15">
        <v>-2.5047801639589808E-3</v>
      </c>
      <c r="IQ239" s="15">
        <v>-1.5159461607372556E-2</v>
      </c>
      <c r="IR239" s="15">
        <v>-8.6339486351546552E-3</v>
      </c>
      <c r="IS239" s="15">
        <v>-1.1062933849307248E-2</v>
      </c>
      <c r="IT239" s="15">
        <v>-2.5912076872787085E-2</v>
      </c>
      <c r="IU239" s="15">
        <v>-1.1281344464039923E-2</v>
      </c>
      <c r="IV239" s="15">
        <v>-1.2340483284816536E-2</v>
      </c>
      <c r="IW239" s="15">
        <v>-9.9463720328173619E-3</v>
      </c>
      <c r="IX239" s="15">
        <v>-3.4547504801946627E-2</v>
      </c>
      <c r="IY239" s="15">
        <v>-9.5964608882606172E-3</v>
      </c>
      <c r="IZ239" s="15">
        <v>-6.6196816775442226E-3</v>
      </c>
      <c r="JA239" s="15">
        <v>-2.3382360234899115E-2</v>
      </c>
      <c r="JB239" s="15">
        <v>-9.6681384730550428E-3</v>
      </c>
      <c r="JC239" s="15">
        <v>-4.3811610777452726E-4</v>
      </c>
      <c r="JD239" s="15">
        <v>-2.6451527729961241E-4</v>
      </c>
      <c r="JE239" s="15">
        <v>-1.3942062236322479E-2</v>
      </c>
      <c r="JF239" s="15">
        <v>-2.7421123054050849E-2</v>
      </c>
      <c r="JG239" s="15">
        <v>-1.5414563401186731E-2</v>
      </c>
      <c r="JH239" s="15">
        <v>-1.0093661555529982E-2</v>
      </c>
      <c r="JI239" s="15">
        <v>-5.5050133407545179E-3</v>
      </c>
      <c r="JJ239" s="15">
        <v>-1.4303826184323482E-2</v>
      </c>
      <c r="JK239" s="15">
        <v>-1.1428620451475673E-2</v>
      </c>
      <c r="JL239" s="15">
        <v>-3.6544870578073353E-2</v>
      </c>
      <c r="JM239" s="15">
        <v>-1.6253377785038218E-2</v>
      </c>
      <c r="JN239" s="15">
        <v>-0.28514269728597408</v>
      </c>
      <c r="JO239" s="15">
        <v>-4.0843707453564797E-2</v>
      </c>
      <c r="JP239" s="15">
        <v>-1.2381503612505278E-2</v>
      </c>
      <c r="JQ239" s="15">
        <v>-1.9923623569116082E-2</v>
      </c>
      <c r="JR239" s="15">
        <v>-1.0783780248552642E-2</v>
      </c>
      <c r="JS239" s="15">
        <v>-2.2919922229423108E-2</v>
      </c>
      <c r="JT239" s="15">
        <v>-7.0796755880616884E-3</v>
      </c>
      <c r="JU239" s="15">
        <v>-3.6973908553776344E-2</v>
      </c>
      <c r="JV239" s="15">
        <v>-6.5088987190856781E-3</v>
      </c>
      <c r="JW239" s="15">
        <v>-1.9946163079620948E-2</v>
      </c>
      <c r="JX239" s="15">
        <v>-9.4463799239245111E-3</v>
      </c>
      <c r="JY239" s="15">
        <v>-1.1838548287412941E-2</v>
      </c>
      <c r="JZ239" s="15">
        <v>-2.2982076391924205E-2</v>
      </c>
      <c r="KA239" s="15">
        <v>6.50029884358786E-3</v>
      </c>
      <c r="KB239" s="15">
        <v>-1.123859884790415E-2</v>
      </c>
      <c r="KC239" s="15">
        <v>-3.4141043953200209E-2</v>
      </c>
      <c r="KD239" s="15">
        <v>-1.8194571995554715E-2</v>
      </c>
      <c r="KE239" s="15">
        <v>-2.5975486403260563E-2</v>
      </c>
      <c r="KF239" s="15">
        <v>-4.8192864359488828E-3</v>
      </c>
      <c r="KG239" s="15">
        <v>-2.3983038891584331E-3</v>
      </c>
      <c r="KH239" s="15">
        <v>-5.5074883508319517E-3</v>
      </c>
      <c r="KI239" s="15">
        <v>-4.6985207815542608E-3</v>
      </c>
      <c r="KJ239" s="15">
        <v>-1.4339610680455635E-2</v>
      </c>
      <c r="KK239" s="15">
        <v>-3.2091309409483502E-3</v>
      </c>
      <c r="KL239" s="15">
        <v>-1.5761307568075991E-2</v>
      </c>
      <c r="KM239" s="15">
        <v>-6.3231580006646686E-3</v>
      </c>
      <c r="KN239" s="15">
        <v>-2.8411001832779895E-2</v>
      </c>
      <c r="KO239" s="15">
        <v>-2.8909317154021209E-2</v>
      </c>
      <c r="KP239" s="15">
        <v>-4.563476155494909E-3</v>
      </c>
      <c r="KQ239" s="15">
        <v>-1.6726793805313625E-2</v>
      </c>
      <c r="KR239" s="15">
        <v>3.583885919572212E-2</v>
      </c>
      <c r="KS239" s="15">
        <v>-5.4318438823617293E-3</v>
      </c>
      <c r="KT239" s="15">
        <v>1.79386471181711E-2</v>
      </c>
      <c r="KU239" s="15">
        <v>-8.9448197018137492E-3</v>
      </c>
      <c r="KV239" s="15">
        <v>-1.7005539451717778E-2</v>
      </c>
      <c r="KW239" s="15">
        <v>-6.9945640357805374E-3</v>
      </c>
      <c r="KX239" s="15">
        <v>-3.3613477027048832E-3</v>
      </c>
      <c r="KY239" s="15">
        <v>-1.9015015186028311E-2</v>
      </c>
      <c r="KZ239" s="15">
        <v>-1.3201511858535842E-2</v>
      </c>
      <c r="LA239" s="15">
        <v>-9.9132577237680854E-3</v>
      </c>
      <c r="LB239" s="15">
        <v>-1.5163752677000684E-2</v>
      </c>
      <c r="LC239" s="15">
        <v>-6.1917040050774889E-3</v>
      </c>
      <c r="LD239" s="15">
        <v>-1.1223462369849653E-2</v>
      </c>
      <c r="LE239" s="15">
        <v>-1.39251396894955E-2</v>
      </c>
      <c r="LF239" s="15">
        <v>-1.2477122024658113E-2</v>
      </c>
      <c r="LG239" s="15">
        <v>-2.5380563320082965E-2</v>
      </c>
      <c r="LH239" s="15">
        <v>-1.2377672208744897E-2</v>
      </c>
      <c r="LI239" s="15">
        <v>5.0276521923795045E-4</v>
      </c>
      <c r="LJ239" s="15">
        <v>-1.4439104501986121E-2</v>
      </c>
      <c r="LK239" s="15">
        <v>-2.4115341849562096E-2</v>
      </c>
      <c r="LL239" s="15">
        <v>-8.023578749496366E-3</v>
      </c>
      <c r="LM239" s="15">
        <v>-1.2745270566933692E-2</v>
      </c>
      <c r="LN239" s="15">
        <v>-1.3177858019497701E-2</v>
      </c>
      <c r="LO239" s="15">
        <v>-8.5106896679087302E-3</v>
      </c>
      <c r="LP239" s="15">
        <v>-1.164192253303753E-2</v>
      </c>
      <c r="LQ239" s="15">
        <v>-1.9371787417350884E-2</v>
      </c>
      <c r="LR239" s="15">
        <v>-2.8793418654647959E-2</v>
      </c>
      <c r="LS239" s="15">
        <v>-9.0197205043310025E-3</v>
      </c>
      <c r="LT239" s="15">
        <v>-2.6778459594038156E-2</v>
      </c>
      <c r="LU239" s="15">
        <v>-1.0335695122449584E-2</v>
      </c>
      <c r="LV239" s="15">
        <v>-1.4488326150856479E-2</v>
      </c>
      <c r="LW239" s="15">
        <v>-1.6633861320696653E-2</v>
      </c>
      <c r="LX239" s="15">
        <v>-3.5074741424512522E-2</v>
      </c>
      <c r="LY239" s="15">
        <v>-5.6908152317548481E-3</v>
      </c>
      <c r="LZ239" s="15">
        <v>-8.9989358685694729E-3</v>
      </c>
      <c r="MA239" s="15">
        <v>-3.0318565270455764E-2</v>
      </c>
      <c r="MB239" s="15">
        <v>-1.2244189278520017E-2</v>
      </c>
      <c r="MC239" s="15">
        <v>-1.2102133371629683E-2</v>
      </c>
      <c r="MD239" s="15">
        <v>-1.364070862574444E-2</v>
      </c>
      <c r="ME239" s="15">
        <v>-8.5676247334816359E-3</v>
      </c>
      <c r="MF239" s="15">
        <v>-2.1428932600425051E-2</v>
      </c>
      <c r="MG239" s="15">
        <v>3.8791062057415594E-3</v>
      </c>
      <c r="MH239" s="15">
        <v>3.4900665576040727E-3</v>
      </c>
      <c r="MI239" s="15">
        <v>1.2074865624899552E-3</v>
      </c>
      <c r="MJ239" s="15">
        <v>-1.2081160797083266E-2</v>
      </c>
      <c r="MK239" s="15">
        <v>-3.1314646433519493E-2</v>
      </c>
      <c r="ML239" s="15">
        <v>-4.1564424421250502E-2</v>
      </c>
      <c r="MM239" s="15">
        <v>-1.1739399570102482E-2</v>
      </c>
      <c r="MN239" s="15">
        <v>-1.4753370088762315E-2</v>
      </c>
      <c r="MO239" s="15">
        <v>-1.579299882881938E-2</v>
      </c>
      <c r="MP239" s="15">
        <v>-1.5644687541573849E-2</v>
      </c>
      <c r="MQ239" s="15">
        <v>-2.8795857161129441E-2</v>
      </c>
      <c r="MR239" s="15">
        <v>-3.7256928355758986E-2</v>
      </c>
      <c r="MS239" s="15">
        <v>-1.4511786151574049E-2</v>
      </c>
      <c r="MT239" s="15">
        <v>-1.8258934226210926E-2</v>
      </c>
      <c r="MU239" s="15">
        <v>-8.3589230088550563E-3</v>
      </c>
      <c r="MV239" s="15">
        <v>-7.2529783050156293E-3</v>
      </c>
      <c r="MW239" s="15">
        <v>-1.3364688736815483E-2</v>
      </c>
      <c r="MX239" s="15">
        <v>-6.1846758762582367E-3</v>
      </c>
      <c r="MY239" s="15">
        <v>-2.6874901080016667E-2</v>
      </c>
      <c r="MZ239" s="15">
        <v>-1.3599379808902919E-2</v>
      </c>
      <c r="NA239" s="15">
        <v>-2.3405793581625003E-2</v>
      </c>
      <c r="NB239" s="15">
        <v>5.7909469816376752E-4</v>
      </c>
      <c r="NC239" s="15">
        <v>-1.4960002820391732E-2</v>
      </c>
      <c r="ND239" s="15">
        <v>-6.4839056353448816E-3</v>
      </c>
      <c r="NE239" s="15">
        <v>-1.7167803622365446E-2</v>
      </c>
      <c r="NF239" s="15">
        <v>-2.5722038940410672E-2</v>
      </c>
      <c r="NG239" s="15">
        <v>-1.2178628214870917E-2</v>
      </c>
      <c r="NH239" s="15">
        <v>-1.7740759020543364E-2</v>
      </c>
      <c r="NI239" s="15">
        <v>-1.3972562097545944E-2</v>
      </c>
      <c r="NJ239" s="15">
        <v>-6.9379023167743534E-3</v>
      </c>
      <c r="NK239" s="15">
        <v>-1.4561542291065125E-2</v>
      </c>
      <c r="NL239" s="15">
        <v>-1.9670185735824495E-2</v>
      </c>
      <c r="NM239" s="15">
        <v>-1.7699577099400975E-2</v>
      </c>
      <c r="NN239" s="15">
        <v>-1.8123004170415409E-2</v>
      </c>
      <c r="NO239" s="15">
        <v>-2.1152757439193239E-2</v>
      </c>
      <c r="NP239" s="15">
        <v>-1.0582109330536972E-2</v>
      </c>
      <c r="NQ239" s="15">
        <v>-8.748536964861291E-3</v>
      </c>
      <c r="NR239" s="15">
        <v>-1.5920993999211024E-2</v>
      </c>
      <c r="NS239" s="15">
        <v>-1.1370342661578896E-2</v>
      </c>
      <c r="NT239" s="15">
        <v>-1.4549630232916182E-2</v>
      </c>
      <c r="NU239" s="15">
        <v>-1.1357708604334755E-2</v>
      </c>
      <c r="NV239" s="15">
        <v>-6.9466651308965465E-3</v>
      </c>
      <c r="NW239" s="15">
        <v>-1.8630864923939519E-2</v>
      </c>
      <c r="NX239" s="15">
        <v>-1.0990050592653365E-2</v>
      </c>
      <c r="NY239" s="15">
        <v>-1.1015038778672123E-2</v>
      </c>
      <c r="NZ239" s="15">
        <v>-9.1884260544062551E-3</v>
      </c>
      <c r="OA239" s="15">
        <v>-6.6298585386695766E-3</v>
      </c>
      <c r="OB239" s="15">
        <v>-6.1381749926496341E-3</v>
      </c>
      <c r="OC239" s="15">
        <v>-1.4384425425209756E-2</v>
      </c>
      <c r="OD239" s="15">
        <v>-6.2660415786464059E-3</v>
      </c>
      <c r="OE239" s="15">
        <v>-5.8558725895613102E-3</v>
      </c>
      <c r="OF239" s="15">
        <v>-9.275614240364256E-3</v>
      </c>
      <c r="OG239" s="15">
        <v>-1.6280179042404825E-2</v>
      </c>
      <c r="OH239" s="15">
        <v>-1.2623242600595995E-2</v>
      </c>
      <c r="OI239" s="15">
        <v>-1.0366623752544584E-2</v>
      </c>
      <c r="OJ239" s="15">
        <v>-3.0016894888872284E-2</v>
      </c>
      <c r="OK239" s="15">
        <v>-7.6137414483088417E-3</v>
      </c>
      <c r="OL239" s="15">
        <v>-7.6133235236016464E-3</v>
      </c>
      <c r="OM239" s="15">
        <v>-1.2952980222729962E-2</v>
      </c>
      <c r="ON239" s="15">
        <v>-1.0594566431396028E-2</v>
      </c>
      <c r="OO239" s="15">
        <v>-1.1999053153916996E-2</v>
      </c>
      <c r="OP239" s="15">
        <v>-1.6653621523711366E-2</v>
      </c>
      <c r="OQ239" s="15">
        <v>-9.8918890050971424E-3</v>
      </c>
      <c r="OR239" s="15">
        <v>-3.8474738900074613E-2</v>
      </c>
      <c r="OS239" s="15">
        <v>-6.7332367075896866E-3</v>
      </c>
      <c r="OT239" s="15">
        <v>-8.8771321838654778E-3</v>
      </c>
      <c r="OU239" s="15">
        <v>-9.1437681434580406E-3</v>
      </c>
      <c r="OV239" s="15">
        <v>-1.1738363457911589E-2</v>
      </c>
      <c r="OW239" s="15">
        <v>-3.1434691358989068E-2</v>
      </c>
      <c r="OX239" s="15">
        <v>-1.39044207043657E-2</v>
      </c>
      <c r="OY239" s="15">
        <v>-4.0445997579511769E-3</v>
      </c>
      <c r="OZ239" s="15">
        <v>-1.6951702573108584E-2</v>
      </c>
      <c r="PA239" s="15">
        <v>-3.2860827306745048E-2</v>
      </c>
      <c r="PB239" s="15">
        <v>-1.7399568999587011E-2</v>
      </c>
      <c r="PC239" s="15">
        <v>-8.9654536334133512E-3</v>
      </c>
      <c r="PD239" s="15">
        <v>-1.8899494340007959E-2</v>
      </c>
      <c r="PE239" s="15">
        <v>-6.341574146728487E-3</v>
      </c>
      <c r="PF239" s="15">
        <v>-1.185358706709521E-2</v>
      </c>
      <c r="PG239" s="15">
        <v>-2.0028621449225521E-2</v>
      </c>
      <c r="PH239" s="15">
        <v>-1.0664182498812484E-2</v>
      </c>
      <c r="PI239" s="15">
        <v>-2.2425972427684706E-2</v>
      </c>
      <c r="PJ239" s="15">
        <v>-1.6027226875100085E-2</v>
      </c>
      <c r="PK239" s="15">
        <v>-1.2104827712630757E-2</v>
      </c>
      <c r="PL239" s="15">
        <v>-1.2623978097462017E-2</v>
      </c>
      <c r="PM239" s="15">
        <v>-1.6713480973740556E-2</v>
      </c>
      <c r="PN239" s="15">
        <v>-1.5846008450078039E-2</v>
      </c>
      <c r="PO239" s="15">
        <v>-1.4259490477106689E-2</v>
      </c>
      <c r="PP239" s="15">
        <v>-7.0340266573800476E-3</v>
      </c>
      <c r="PQ239" s="15">
        <v>-1.1791984882656641E-2</v>
      </c>
      <c r="PR239" s="15">
        <v>-5.8297481420641513E-3</v>
      </c>
      <c r="PS239" s="15">
        <v>-7.3099740714383799E-3</v>
      </c>
      <c r="PT239" s="15">
        <v>-1.2367891608169059E-2</v>
      </c>
      <c r="PU239" s="15">
        <v>-7.1549919250438326E-3</v>
      </c>
      <c r="PV239" s="15">
        <v>-1.5823804078036338E-2</v>
      </c>
      <c r="PW239" s="15">
        <v>-1.7094433359300294E-2</v>
      </c>
      <c r="PX239" s="15">
        <v>-4.6985207815540379E-3</v>
      </c>
      <c r="PY239" s="15">
        <v>-1.2375889631237596E-2</v>
      </c>
      <c r="PZ239" s="15">
        <v>-1.4324769521333717E-2</v>
      </c>
      <c r="QA239" s="15">
        <v>-1.6731455319333965E-2</v>
      </c>
      <c r="QB239" s="15">
        <v>-7.8039659565567751E-3</v>
      </c>
      <c r="QC239" s="15">
        <v>-1.2915659122151032E-2</v>
      </c>
      <c r="QD239" s="15">
        <v>-1.7434051950097743E-2</v>
      </c>
      <c r="QE239" s="15">
        <v>-2.0898649194593531E-3</v>
      </c>
      <c r="QF239" s="15">
        <v>-1.6482517488597324E-2</v>
      </c>
      <c r="QG239" s="15">
        <v>-6.8576307469431783E-3</v>
      </c>
      <c r="QH239" s="15">
        <v>-9.9224831396533975E-3</v>
      </c>
      <c r="QI239" s="15">
        <v>-1.5360043294937011E-2</v>
      </c>
      <c r="QJ239" s="15">
        <v>-3.6689757235344782E-2</v>
      </c>
      <c r="QK239" s="15">
        <v>-9.1491946535880893E-3</v>
      </c>
      <c r="QL239" s="15">
        <v>-1.4873753050898062E-2</v>
      </c>
      <c r="QM239" s="15">
        <v>-1.1548227260532789E-2</v>
      </c>
      <c r="QN239" s="15">
        <v>-2.1100796948107726E-2</v>
      </c>
      <c r="QO239" s="15">
        <v>-7.8595243771890713E-2</v>
      </c>
      <c r="QP239" s="15">
        <v>-8.9749832535713087E-3</v>
      </c>
      <c r="QQ239" s="15">
        <v>-3.3595538514727623E-2</v>
      </c>
      <c r="QR239" s="15">
        <v>-9.0237484105212141E-3</v>
      </c>
      <c r="QS239" s="15">
        <v>-7.1335012467662615E-3</v>
      </c>
      <c r="QT239" s="15">
        <v>-3.5585411185786849E-2</v>
      </c>
      <c r="QU239" s="15">
        <v>-7.553206253446596E-3</v>
      </c>
      <c r="QV239" s="15">
        <v>-4.1571458746819936E-3</v>
      </c>
      <c r="QW239" s="15">
        <v>2.3044434727550536E-3</v>
      </c>
      <c r="QX239" s="15">
        <v>9.1045659461174694E-5</v>
      </c>
      <c r="QY239" s="15">
        <v>-2.3431316993370144E-2</v>
      </c>
      <c r="QZ239" s="15">
        <v>-1.5967456470066286E-2</v>
      </c>
      <c r="RA239" s="15">
        <v>-6.8488428003729562E-3</v>
      </c>
      <c r="RB239" s="15">
        <v>-5.4296319084603693E-3</v>
      </c>
      <c r="RC239" s="15">
        <v>-8.0504929628114948E-3</v>
      </c>
      <c r="RD239" s="15">
        <v>-9.4552359074443326E-3</v>
      </c>
      <c r="RE239" s="15">
        <v>-2.681603949694222E-2</v>
      </c>
      <c r="RF239" s="15">
        <v>-1.8277475142750362E-2</v>
      </c>
      <c r="RG239" s="15">
        <v>-1.2656489574221016E-2</v>
      </c>
      <c r="RH239" s="15">
        <v>-9.950330853168092E-3</v>
      </c>
      <c r="RI239" s="15">
        <v>-3.6557765362466806E-3</v>
      </c>
      <c r="RJ239" s="15">
        <v>1.240500824379125E-2</v>
      </c>
      <c r="RK239" s="15">
        <v>-9.5592868134559729E-3</v>
      </c>
      <c r="RL239" s="15">
        <v>-1.0004515788887185E-2</v>
      </c>
      <c r="RM239" s="15">
        <v>-1.6872561201126953E-2</v>
      </c>
      <c r="RN239" s="15">
        <v>-2.5014331860913421E-2</v>
      </c>
      <c r="RO239" s="15">
        <v>-1.8050546417302535E-3</v>
      </c>
      <c r="RP239" s="15">
        <v>-4.1884877987522469E-3</v>
      </c>
      <c r="RQ239" s="15">
        <v>-1.2625492625627456E-2</v>
      </c>
      <c r="RR239" s="15">
        <v>-2.3738883551625077E-3</v>
      </c>
      <c r="RS239" s="15">
        <v>-1.0596887268119441E-2</v>
      </c>
      <c r="RT239" s="15">
        <v>-1.5513287509314456E-2</v>
      </c>
      <c r="RU239" s="15">
        <v>-2.4412017546011387E-2</v>
      </c>
      <c r="RV239" s="15">
        <v>2.4593536101419938E-3</v>
      </c>
      <c r="RW239" s="15">
        <v>-8.35530158586178E-3</v>
      </c>
      <c r="RX239" s="15">
        <v>-3.2146985204742477E-3</v>
      </c>
      <c r="RY239" s="15">
        <v>-2.2142962169885563E-2</v>
      </c>
      <c r="RZ239" s="15">
        <v>-1.171215592851123E-2</v>
      </c>
      <c r="SA239" s="15">
        <v>-1.2176251065388475E-2</v>
      </c>
      <c r="SB239" s="15">
        <v>-1.30784135867921E-2</v>
      </c>
      <c r="SC239" s="15">
        <v>-1.7233894134439934E-2</v>
      </c>
      <c r="SD239" s="15">
        <v>-1.5748356968139168E-2</v>
      </c>
      <c r="SE239" s="15">
        <v>-1.4724533291386602E-2</v>
      </c>
      <c r="SF239" s="15">
        <v>-1.0098314034510201E-2</v>
      </c>
      <c r="SG239" s="15">
        <v>-4.8611856035808238E-3</v>
      </c>
      <c r="SH239" s="15">
        <v>-1.3763119972016069E-2</v>
      </c>
      <c r="SI239" s="15">
        <v>-8.7774858212234085E-3</v>
      </c>
      <c r="SJ239" s="15">
        <v>-1.4470128828254946E-2</v>
      </c>
      <c r="SK239" s="15">
        <v>-5.1550425176705904E-2</v>
      </c>
      <c r="SL239" s="15">
        <v>-6.7633834128581361E-3</v>
      </c>
      <c r="SM239" s="15">
        <v>-5.7948009093692571E-3</v>
      </c>
      <c r="SN239" s="15">
        <v>-1.3049722753942174E-2</v>
      </c>
      <c r="SO239" s="15">
        <v>-1.9908094251220605E-2</v>
      </c>
      <c r="SP239" s="15">
        <v>-4.5572262461665645E-2</v>
      </c>
      <c r="SQ239" s="15">
        <v>-1.4037780965838683E-2</v>
      </c>
      <c r="SR239" s="15">
        <v>-4.3907864174895462E-3</v>
      </c>
      <c r="SS239" s="15">
        <v>-3.285907665307499E-3</v>
      </c>
      <c r="ST239" s="15">
        <v>-1.7632795632187455E-2</v>
      </c>
      <c r="SU239" s="15">
        <v>-5.5906223401548123E-3</v>
      </c>
      <c r="SV239" s="15">
        <v>-8.8714233874197003E-3</v>
      </c>
      <c r="SW239" s="15">
        <v>-8.7169053098443833E-3</v>
      </c>
      <c r="SX239" s="15">
        <v>-2.849933812911732E-2</v>
      </c>
      <c r="SY239" s="15">
        <v>-1.8403901681271026E-2</v>
      </c>
      <c r="SZ239" s="15">
        <v>-9.7056730830977298E-3</v>
      </c>
      <c r="TA239" s="15">
        <v>-5.9084366861663941E-3</v>
      </c>
      <c r="TB239" s="15">
        <v>-9.8793898203382389E-3</v>
      </c>
      <c r="TC239" s="15">
        <v>-1.4269648523328057E-2</v>
      </c>
      <c r="TD239" s="15">
        <v>-1.1091618625431952E-2</v>
      </c>
      <c r="TE239" s="15">
        <v>-9.0551224830598808E-3</v>
      </c>
      <c r="TF239" s="15">
        <v>-2.3644512355396594E-2</v>
      </c>
      <c r="TG239" s="15">
        <v>-7.9464602511776471E-3</v>
      </c>
      <c r="TH239" s="15">
        <v>-3.2293764801899723E-2</v>
      </c>
      <c r="TI239" s="15">
        <v>-2.028467117150589E-2</v>
      </c>
      <c r="TJ239" s="15">
        <v>-1.3589337821881103E-2</v>
      </c>
      <c r="TK239" s="15">
        <v>9.7928361739532763E-3</v>
      </c>
      <c r="TL239" s="15">
        <v>-4.7201852601798516E-2</v>
      </c>
      <c r="TM239" s="15">
        <v>-1.6162608214945168E-2</v>
      </c>
      <c r="TN239" s="15">
        <v>-3.3384672957286476E-2</v>
      </c>
      <c r="TO239" s="23">
        <v>-1.2709964156411941E-2</v>
      </c>
    </row>
    <row r="240" spans="1:535" x14ac:dyDescent="0.35">
      <c r="A240" s="14">
        <v>234</v>
      </c>
      <c r="B240" s="81">
        <v>42653</v>
      </c>
      <c r="C240" s="23">
        <v>5.19481687710393E-3</v>
      </c>
      <c r="D240" s="43">
        <f ca="1">OFFSET('CAPM Regression Loop'!$AH$6,$A240,'CAPM Regression Loop'!$D$2)</f>
        <v>1.6070749545657955E-2</v>
      </c>
      <c r="T240" s="14">
        <v>234</v>
      </c>
      <c r="U240" s="14" t="s">
        <v>236</v>
      </c>
      <c r="V240" s="14">
        <v>0.40173167422645034</v>
      </c>
      <c r="W240" s="14">
        <v>0.10477957792149341</v>
      </c>
      <c r="X240" s="14">
        <v>5.5534751649543433E-2</v>
      </c>
      <c r="Y240" s="14">
        <f t="shared" si="12"/>
        <v>-5.7097798792604895</v>
      </c>
      <c r="Z240" s="14">
        <f t="shared" si="11"/>
        <v>5.7097798792604895</v>
      </c>
      <c r="AA240" s="14">
        <f t="shared" si="13"/>
        <v>0.40173167422645034</v>
      </c>
      <c r="AF240" s="80"/>
      <c r="AH240" s="81"/>
      <c r="AI240" s="15">
        <v>6.5215335794934284E-3</v>
      </c>
      <c r="AJ240" s="15">
        <v>3.0281614191436854E-2</v>
      </c>
      <c r="AK240" s="15">
        <v>-4.7266957900850287E-4</v>
      </c>
      <c r="AL240" s="15">
        <v>1.7296506992053193E-2</v>
      </c>
      <c r="AM240" s="15">
        <v>6.0202970171929909E-3</v>
      </c>
      <c r="AN240" s="15">
        <v>3.1440634589735548E-3</v>
      </c>
      <c r="AO240" s="15">
        <v>1.2258740307734682E-2</v>
      </c>
      <c r="AP240" s="15">
        <v>1.2507658988008709E-2</v>
      </c>
      <c r="AQ240" s="15">
        <v>5.5076327951182431E-3</v>
      </c>
      <c r="AR240" s="15">
        <v>-1.6749237135904732E-2</v>
      </c>
      <c r="AS240" s="15">
        <v>1.4432280299105404E-2</v>
      </c>
      <c r="AT240" s="15">
        <v>4.5677822940230059E-3</v>
      </c>
      <c r="AU240" s="15">
        <v>-7.1820165400716019E-4</v>
      </c>
      <c r="AV240" s="15">
        <v>2.7735422023146754E-3</v>
      </c>
      <c r="AW240" s="15">
        <v>5.6764580048053424E-3</v>
      </c>
      <c r="AX240" s="15">
        <v>6.7742194540402721E-3</v>
      </c>
      <c r="AY240" s="15">
        <v>6.8787889468042715E-3</v>
      </c>
      <c r="AZ240" s="15">
        <v>8.6679175103772203E-3</v>
      </c>
      <c r="BA240" s="15">
        <v>4.1940506046609233E-3</v>
      </c>
      <c r="BB240" s="15">
        <v>1.5491307987119974E-2</v>
      </c>
      <c r="BC240" s="15">
        <v>6.3070748493544992E-3</v>
      </c>
      <c r="BD240" s="15">
        <v>9.4877372051091636E-3</v>
      </c>
      <c r="BE240" s="15">
        <v>9.6276956808235038E-3</v>
      </c>
      <c r="BF240" s="15">
        <v>-7.9129578807448232E-4</v>
      </c>
      <c r="BG240" s="15">
        <v>6.5300431569562485E-3</v>
      </c>
      <c r="BH240" s="15">
        <v>1.3385789255842601E-2</v>
      </c>
      <c r="BI240" s="15">
        <v>1.5490462431634242E-2</v>
      </c>
      <c r="BJ240" s="15">
        <v>2.6084655270666706E-2</v>
      </c>
      <c r="BK240" s="15">
        <v>8.7642424540739861E-4</v>
      </c>
      <c r="BL240" s="15">
        <v>5.9630468882466E-3</v>
      </c>
      <c r="BM240" s="15">
        <v>7.9649963103007749E-3</v>
      </c>
      <c r="BN240" s="15">
        <v>-1.2514961245907565E-2</v>
      </c>
      <c r="BO240" s="15">
        <v>1.3245226750020723E-2</v>
      </c>
      <c r="BP240" s="15">
        <v>-4.1981589786361838E-3</v>
      </c>
      <c r="BQ240" s="15">
        <v>-1.1763681807667008E-2</v>
      </c>
      <c r="BR240" s="15">
        <v>4.8241658729537085E-3</v>
      </c>
      <c r="BS240" s="15">
        <v>4.5369443638215139E-3</v>
      </c>
      <c r="BT240" s="15">
        <v>8.4427407982354333E-3</v>
      </c>
      <c r="BU240" s="15">
        <v>2.7124467895592481E-3</v>
      </c>
      <c r="BV240" s="15">
        <v>4.1175427816986078E-3</v>
      </c>
      <c r="BW240" s="15">
        <v>1.8582286595363318E-3</v>
      </c>
      <c r="BX240" s="15">
        <v>2.3511419448101398E-2</v>
      </c>
      <c r="BY240" s="15">
        <v>-4.7222433723692215E-3</v>
      </c>
      <c r="BZ240" s="15">
        <v>2.3985620134118445E-3</v>
      </c>
      <c r="CA240" s="15">
        <v>1.3020813029920093E-2</v>
      </c>
      <c r="CB240" s="15">
        <v>1.454855539504254E-2</v>
      </c>
      <c r="CC240" s="15">
        <v>2.3661649608075304E-3</v>
      </c>
      <c r="CD240" s="15">
        <v>-7.8323367454663385E-3</v>
      </c>
      <c r="CE240" s="15">
        <v>3.0757425247189018E-3</v>
      </c>
      <c r="CF240" s="15">
        <v>-2.9643163879682537E-3</v>
      </c>
      <c r="CG240" s="15">
        <v>8.9557322842474252E-3</v>
      </c>
      <c r="CH240" s="15">
        <v>3.209355726201556E-3</v>
      </c>
      <c r="CI240" s="15">
        <v>-2.4900084944488249E-3</v>
      </c>
      <c r="CJ240" s="15">
        <v>1.0421161766309708E-2</v>
      </c>
      <c r="CK240" s="15">
        <v>2.2642739740296952E-3</v>
      </c>
      <c r="CL240" s="15">
        <v>1.2589686027117365E-2</v>
      </c>
      <c r="CM240" s="15">
        <v>5.3778379587680258E-3</v>
      </c>
      <c r="CN240" s="15">
        <v>1.4757952596675795E-2</v>
      </c>
      <c r="CO240" s="15">
        <v>1.0484215675599155E-2</v>
      </c>
      <c r="CP240" s="15">
        <v>-3.1007776782483822E-3</v>
      </c>
      <c r="CQ240" s="15">
        <v>7.6844640438840008E-3</v>
      </c>
      <c r="CR240" s="15">
        <v>2.5703637206149921E-4</v>
      </c>
      <c r="CS240" s="15">
        <v>1.989320075373379E-2</v>
      </c>
      <c r="CT240" s="15">
        <v>1.003962553684525E-2</v>
      </c>
      <c r="CU240" s="15">
        <v>1.2724929655977336E-2</v>
      </c>
      <c r="CV240" s="15">
        <v>9.6054980936376919E-3</v>
      </c>
      <c r="CW240" s="15">
        <v>-3.2777242626423333E-3</v>
      </c>
      <c r="CX240" s="15">
        <v>2.7076939620032797E-3</v>
      </c>
      <c r="CY240" s="15">
        <v>4.4412860534477436E-3</v>
      </c>
      <c r="CZ240" s="15">
        <v>1.1425793971515818E-2</v>
      </c>
      <c r="DA240" s="15">
        <v>-0.10690519634652119</v>
      </c>
      <c r="DB240" s="15">
        <v>1.2275286412206838E-2</v>
      </c>
      <c r="DC240" s="15">
        <v>1.1422327836766454E-2</v>
      </c>
      <c r="DD240" s="15">
        <v>-2.4831238024682172E-3</v>
      </c>
      <c r="DE240" s="15">
        <v>5.4639415507326244E-3</v>
      </c>
      <c r="DF240" s="15">
        <v>-6.0661209018178063E-4</v>
      </c>
      <c r="DG240" s="15">
        <v>1.1676175535189185E-2</v>
      </c>
      <c r="DH240" s="15">
        <v>9.1581088365883271E-4</v>
      </c>
      <c r="DI240" s="15">
        <v>-2.8298168185008636E-3</v>
      </c>
      <c r="DJ240" s="15">
        <v>3.6099674196366522E-3</v>
      </c>
      <c r="DK240" s="15">
        <v>7.3073032496852553E-3</v>
      </c>
      <c r="DL240" s="15">
        <v>-1.424990715056137E-2</v>
      </c>
      <c r="DM240" s="15">
        <v>9.1933950794366084E-3</v>
      </c>
      <c r="DN240" s="15">
        <v>4.5197817056195572E-3</v>
      </c>
      <c r="DO240" s="15">
        <v>-5.0388517279093209E-3</v>
      </c>
      <c r="DP240" s="15">
        <v>1.9199391517337437E-3</v>
      </c>
      <c r="DQ240" s="15">
        <v>1.0738795032254021E-2</v>
      </c>
      <c r="DR240" s="15">
        <v>-3.7649071871541568E-3</v>
      </c>
      <c r="DS240" s="15">
        <v>1.567398440012676E-3</v>
      </c>
      <c r="DT240" s="15">
        <v>1.9163212507642771E-3</v>
      </c>
      <c r="DU240" s="15">
        <v>1.4073727211662118E-2</v>
      </c>
      <c r="DV240" s="15">
        <v>7.9298064922454885E-3</v>
      </c>
      <c r="DW240" s="15">
        <v>3.2908297900887647E-3</v>
      </c>
      <c r="DX240" s="15">
        <v>3.922188900076516E-3</v>
      </c>
      <c r="DY240" s="15">
        <v>4.7777131359791431E-3</v>
      </c>
      <c r="DZ240" s="15">
        <v>-6.0414848045530775E-3</v>
      </c>
      <c r="EA240" s="15">
        <v>-5.8056502248283329E-3</v>
      </c>
      <c r="EB240" s="15">
        <v>9.9543737155955055E-3</v>
      </c>
      <c r="EC240" s="15">
        <v>6.4053902091633988E-3</v>
      </c>
      <c r="ED240" s="15">
        <v>2.7894020875785922E-3</v>
      </c>
      <c r="EE240" s="15">
        <v>1.8369015781118363E-2</v>
      </c>
      <c r="EF240" s="15">
        <v>-2.1043614795805952E-3</v>
      </c>
      <c r="EG240" s="15">
        <v>8.6559214865609968E-3</v>
      </c>
      <c r="EH240" s="15">
        <v>1.8560532813365917E-2</v>
      </c>
      <c r="EI240" s="15">
        <v>1.2704345099765861E-2</v>
      </c>
      <c r="EJ240" s="15">
        <v>3.8256639089996967E-3</v>
      </c>
      <c r="EK240" s="15">
        <v>-2.4934870434653995E-2</v>
      </c>
      <c r="EL240" s="15">
        <v>4.6467214947888162E-3</v>
      </c>
      <c r="EM240" s="15">
        <v>1.2015043014249006E-2</v>
      </c>
      <c r="EN240" s="15">
        <v>6.0629629588302781E-3</v>
      </c>
      <c r="EO240" s="15">
        <v>3.8370434166437868E-3</v>
      </c>
      <c r="EP240" s="15">
        <v>1.9315954985000326E-3</v>
      </c>
      <c r="EQ240" s="15">
        <v>-3.009685463201741E-2</v>
      </c>
      <c r="ER240" s="15">
        <v>5.1842367545571555E-3</v>
      </c>
      <c r="ES240" s="15">
        <v>5.7409091454183755E-2</v>
      </c>
      <c r="ET240" s="15">
        <v>0</v>
      </c>
      <c r="EU240" s="15">
        <v>6.8389324302585682E-3</v>
      </c>
      <c r="EV240" s="15">
        <v>-7.1105664814288356E-3</v>
      </c>
      <c r="EW240" s="15">
        <v>2.8927881319163666E-3</v>
      </c>
      <c r="EX240" s="15">
        <v>2.877699827614974E-3</v>
      </c>
      <c r="EY240" s="15">
        <v>1.9841276350466854E-3</v>
      </c>
      <c r="EZ240" s="15">
        <v>4.7337366501989213E-3</v>
      </c>
      <c r="FA240" s="15">
        <v>4.9645082625438177E-3</v>
      </c>
      <c r="FB240" s="15">
        <v>1.6582198137648343E-2</v>
      </c>
      <c r="FC240" s="15">
        <v>1.6274388253387801E-2</v>
      </c>
      <c r="FD240" s="15">
        <v>1.0019566149349715E-2</v>
      </c>
      <c r="FE240" s="15">
        <v>2.0834086902842053E-2</v>
      </c>
      <c r="FF240" s="15">
        <v>1.3694903028790811E-2</v>
      </c>
      <c r="FG240" s="15">
        <v>1.0632643213300838E-3</v>
      </c>
      <c r="FH240" s="15">
        <v>-3.5953155863627457E-3</v>
      </c>
      <c r="FI240" s="15">
        <v>1.0615086212303431E-3</v>
      </c>
      <c r="FJ240" s="15">
        <v>6.7544750963797291E-4</v>
      </c>
      <c r="FK240" s="15">
        <v>-3.8346009289452429E-4</v>
      </c>
      <c r="FL240" s="15">
        <v>0</v>
      </c>
      <c r="FM240" s="15">
        <v>-4.796172263493167E-3</v>
      </c>
      <c r="FN240" s="15">
        <v>-3.0245769749374677E-3</v>
      </c>
      <c r="FO240" s="15">
        <v>9.8699769387732214E-3</v>
      </c>
      <c r="FP240" s="15">
        <v>-2.2844099026325931E-3</v>
      </c>
      <c r="FQ240" s="15">
        <v>9.5590560597834003E-3</v>
      </c>
      <c r="FR240" s="15">
        <v>-6.4147798722889282E-4</v>
      </c>
      <c r="FS240" s="15">
        <v>-7.9938892464515035E-2</v>
      </c>
      <c r="FT240" s="15">
        <v>3.4230978199444118E-3</v>
      </c>
      <c r="FU240" s="15">
        <v>3.1311180179773648E-3</v>
      </c>
      <c r="FV240" s="15">
        <v>1.1775279215424015E-2</v>
      </c>
      <c r="FW240" s="15">
        <v>5.8644824896402154E-3</v>
      </c>
      <c r="FX240" s="15">
        <v>6.3789840729796248E-3</v>
      </c>
      <c r="FY240" s="15">
        <v>4.2476269323119837E-3</v>
      </c>
      <c r="FZ240" s="15">
        <v>3.6242498689089055E-2</v>
      </c>
      <c r="GA240" s="15">
        <v>1.0325821587535609E-2</v>
      </c>
      <c r="GB240" s="15">
        <v>4.7095848430851669E-3</v>
      </c>
      <c r="GC240" s="15">
        <v>1.103541308759816E-2</v>
      </c>
      <c r="GD240" s="15">
        <v>1.0382349042217907E-2</v>
      </c>
      <c r="GE240" s="15">
        <v>4.2000924637776806E-4</v>
      </c>
      <c r="GF240" s="15">
        <v>2.3573469975090812E-3</v>
      </c>
      <c r="GG240" s="15">
        <v>7.42587144447256E-3</v>
      </c>
      <c r="GH240" s="15">
        <v>5.2800693486434458E-3</v>
      </c>
      <c r="GI240" s="15">
        <v>-3.4215361846793293E-3</v>
      </c>
      <c r="GJ240" s="15">
        <v>-4.372415560024219E-3</v>
      </c>
      <c r="GK240" s="15">
        <v>-1.7804624633506707E-2</v>
      </c>
      <c r="GL240" s="15">
        <v>8.7751556743660714E-3</v>
      </c>
      <c r="GM240" s="15">
        <v>1.5067209890168947E-2</v>
      </c>
      <c r="GN240" s="15">
        <v>6.5767841897097887E-4</v>
      </c>
      <c r="GO240" s="15">
        <v>8.2588218913019432E-3</v>
      </c>
      <c r="GP240" s="15">
        <v>6.0836689536147371E-3</v>
      </c>
      <c r="GQ240" s="15">
        <v>7.2531072433980907E-3</v>
      </c>
      <c r="GR240" s="15">
        <v>2.3552132754482314E-4</v>
      </c>
      <c r="GS240" s="15">
        <v>-5.0873435140973734E-3</v>
      </c>
      <c r="GT240" s="15">
        <v>-5.286903933364057E-3</v>
      </c>
      <c r="GU240" s="15">
        <v>1.0338821517696488E-2</v>
      </c>
      <c r="GV240" s="15">
        <v>2.0239053771926648E-2</v>
      </c>
      <c r="GW240" s="15">
        <v>1.0519873367684817E-2</v>
      </c>
      <c r="GX240" s="15">
        <v>9.8949477714546825E-3</v>
      </c>
      <c r="GY240" s="15">
        <v>-7.7654828208285572E-4</v>
      </c>
      <c r="GZ240" s="15">
        <v>8.4552799326918469E-3</v>
      </c>
      <c r="HA240" s="15">
        <v>1.7210568887102665E-3</v>
      </c>
      <c r="HB240" s="15">
        <v>-1.3928942936775077E-2</v>
      </c>
      <c r="HC240" s="15">
        <v>-4.2643987864575397E-3</v>
      </c>
      <c r="HD240" s="15">
        <v>9.6440202771853611E-3</v>
      </c>
      <c r="HE240" s="15">
        <v>7.155665595412232E-3</v>
      </c>
      <c r="HF240" s="15">
        <v>5.9055289740412957E-3</v>
      </c>
      <c r="HG240" s="15">
        <v>6.9120717566373835E-3</v>
      </c>
      <c r="HH240" s="15">
        <v>1.3005734472501919E-2</v>
      </c>
      <c r="HI240" s="15">
        <v>-7.3574330354748705E-3</v>
      </c>
      <c r="HJ240" s="15">
        <v>-2.8379792009669315E-3</v>
      </c>
      <c r="HK240" s="15">
        <v>5.5854922790049824E-3</v>
      </c>
      <c r="HL240" s="15">
        <v>-4.8344211722330734E-4</v>
      </c>
      <c r="HM240" s="15">
        <v>-2.6102102986941028E-3</v>
      </c>
      <c r="HN240" s="15">
        <v>1.6450077734895064E-3</v>
      </c>
      <c r="HO240" s="15">
        <v>9.8194033291821182E-3</v>
      </c>
      <c r="HP240" s="15">
        <v>-9.6722946425076319E-3</v>
      </c>
      <c r="HQ240" s="15">
        <v>2.9307117480808368E-3</v>
      </c>
      <c r="HR240" s="15">
        <v>1.3282545852340604E-2</v>
      </c>
      <c r="HS240" s="15">
        <v>1.4676170471919816E-2</v>
      </c>
      <c r="HT240" s="15">
        <v>3.7121098514405252E-3</v>
      </c>
      <c r="HU240" s="15">
        <v>4.0048058204467335E-4</v>
      </c>
      <c r="HV240" s="15">
        <v>-4.577407305689919E-4</v>
      </c>
      <c r="HW240" s="15">
        <v>-7.5940993195938037E-3</v>
      </c>
      <c r="HX240" s="15">
        <v>6.5246825214188156E-3</v>
      </c>
      <c r="HY240" s="15">
        <v>3.3171927187039341E-3</v>
      </c>
      <c r="HZ240" s="15">
        <v>4.977131571628832E-3</v>
      </c>
      <c r="IA240" s="15">
        <v>1.2607692361356186E-3</v>
      </c>
      <c r="IB240" s="15">
        <v>-5.8924034653325521E-3</v>
      </c>
      <c r="IC240" s="15">
        <v>1.3914203805230951E-2</v>
      </c>
      <c r="ID240" s="15">
        <v>1.6670355333598435E-2</v>
      </c>
      <c r="IE240" s="15">
        <v>1.5252430634967637E-3</v>
      </c>
      <c r="IF240" s="15">
        <v>-5.4086273924619553E-3</v>
      </c>
      <c r="IG240" s="15">
        <v>6.4553100565465553E-3</v>
      </c>
      <c r="IH240" s="15">
        <v>3.2928615882378237E-3</v>
      </c>
      <c r="II240" s="15">
        <v>7.0995105600566467E-3</v>
      </c>
      <c r="IJ240" s="15">
        <v>-1.01026421778095E-2</v>
      </c>
      <c r="IK240" s="15">
        <v>-4.5108493003848012E-3</v>
      </c>
      <c r="IL240" s="15">
        <v>2.1386614955468581E-2</v>
      </c>
      <c r="IM240" s="15">
        <v>6.0347178364582588E-3</v>
      </c>
      <c r="IN240" s="15">
        <v>-9.8376791013272697E-4</v>
      </c>
      <c r="IO240" s="15">
        <v>1.2959144642505116E-2</v>
      </c>
      <c r="IP240" s="15">
        <v>2.2906847912326191E-2</v>
      </c>
      <c r="IQ240" s="15">
        <v>3.5886064493449005E-3</v>
      </c>
      <c r="IR240" s="15">
        <v>4.168409537179796E-3</v>
      </c>
      <c r="IS240" s="15">
        <v>-8.2955554762948781E-3</v>
      </c>
      <c r="IT240" s="15">
        <v>1.644589486434004E-2</v>
      </c>
      <c r="IU240" s="15">
        <v>1.6038495819746207E-3</v>
      </c>
      <c r="IV240" s="15">
        <v>1.7676112009587019E-2</v>
      </c>
      <c r="IW240" s="15">
        <v>1.0346292054144267E-2</v>
      </c>
      <c r="IX240" s="15">
        <v>7.7704363906972804E-3</v>
      </c>
      <c r="IY240" s="15">
        <v>-1.3100029944909958E-3</v>
      </c>
      <c r="IZ240" s="15">
        <v>1.6486273617045879E-2</v>
      </c>
      <c r="JA240" s="15">
        <v>7.1365155693198035E-3</v>
      </c>
      <c r="JB240" s="15">
        <v>6.4164262708304011E-4</v>
      </c>
      <c r="JC240" s="15">
        <v>7.915608612661218E-3</v>
      </c>
      <c r="JD240" s="15">
        <v>9.5669079396128974E-3</v>
      </c>
      <c r="JE240" s="15">
        <v>-1.8371432194721163E-3</v>
      </c>
      <c r="JF240" s="15">
        <v>7.8199961328119186E-3</v>
      </c>
      <c r="JG240" s="15">
        <v>1.2828912316163992E-2</v>
      </c>
      <c r="JH240" s="15">
        <v>3.983233778071223E-3</v>
      </c>
      <c r="JI240" s="15">
        <v>4.322813749131656E-3</v>
      </c>
      <c r="JJ240" s="15">
        <v>8.6348037223517044E-3</v>
      </c>
      <c r="JK240" s="15">
        <v>4.0693715039106723E-3</v>
      </c>
      <c r="JL240" s="15">
        <v>1.4804883941667606E-2</v>
      </c>
      <c r="JM240" s="15">
        <v>1.9627091678486889E-3</v>
      </c>
      <c r="JN240" s="15">
        <v>1.9494239129669393E-3</v>
      </c>
      <c r="JO240" s="15">
        <v>-1.9404056015628522E-2</v>
      </c>
      <c r="JP240" s="15">
        <v>4.3847699739478956E-3</v>
      </c>
      <c r="JQ240" s="15">
        <v>-2.1019450723721218E-3</v>
      </c>
      <c r="JR240" s="15">
        <v>6.4935293105483115E-3</v>
      </c>
      <c r="JS240" s="15">
        <v>-8.5470090673176694E-4</v>
      </c>
      <c r="JT240" s="15">
        <v>3.9761483796394168E-3</v>
      </c>
      <c r="JU240" s="15">
        <v>-3.4157603568053087E-3</v>
      </c>
      <c r="JV240" s="15">
        <v>1.0077145145603598E-2</v>
      </c>
      <c r="JW240" s="15">
        <v>9.1083012805158407E-3</v>
      </c>
      <c r="JX240" s="15">
        <v>7.732583446189956E-3</v>
      </c>
      <c r="JY240" s="15">
        <v>-6.7634348827626785E-3</v>
      </c>
      <c r="JZ240" s="15">
        <v>3.8473917288937517E-3</v>
      </c>
      <c r="KA240" s="15">
        <v>6.4189826623475693E-3</v>
      </c>
      <c r="KB240" s="15">
        <v>-1.2218301506138852E-2</v>
      </c>
      <c r="KC240" s="15">
        <v>1.9291984240425692E-4</v>
      </c>
      <c r="KD240" s="15">
        <v>4.6854168714782962E-3</v>
      </c>
      <c r="KE240" s="15">
        <v>-9.7206111706218141E-3</v>
      </c>
      <c r="KF240" s="15">
        <v>7.7514099264798294E-3</v>
      </c>
      <c r="KG240" s="15">
        <v>-1.0265901340643591E-2</v>
      </c>
      <c r="KH240" s="15">
        <v>1.7014597390499866E-3</v>
      </c>
      <c r="KI240" s="15">
        <v>9.4192219164917785E-3</v>
      </c>
      <c r="KJ240" s="15">
        <v>1.2507269352393961E-2</v>
      </c>
      <c r="KK240" s="15">
        <v>7.1454394767547346E-3</v>
      </c>
      <c r="KL240" s="15">
        <v>1.1900831244581507E-2</v>
      </c>
      <c r="KM240" s="15">
        <v>-6.9339919703167103E-3</v>
      </c>
      <c r="KN240" s="15">
        <v>-1.2065111551842643E-2</v>
      </c>
      <c r="KO240" s="15">
        <v>5.9064666329454322E-3</v>
      </c>
      <c r="KP240" s="15">
        <v>0</v>
      </c>
      <c r="KQ240" s="15">
        <v>-1.1565774673550064E-2</v>
      </c>
      <c r="KR240" s="15">
        <v>1.722653311446156E-3</v>
      </c>
      <c r="KS240" s="15">
        <v>4.3346337913197547E-4</v>
      </c>
      <c r="KT240" s="15">
        <v>2.0437411352463859E-2</v>
      </c>
      <c r="KU240" s="15">
        <v>6.2771814034582266E-3</v>
      </c>
      <c r="KV240" s="15">
        <v>7.4131397602782007E-3</v>
      </c>
      <c r="KW240" s="15">
        <v>3.4911665396003444E-3</v>
      </c>
      <c r="KX240" s="15">
        <v>4.323811684605377E-3</v>
      </c>
      <c r="KY240" s="15">
        <v>1.6548552181082762E-3</v>
      </c>
      <c r="KZ240" s="15">
        <v>1.0486987495247851E-2</v>
      </c>
      <c r="LA240" s="15">
        <v>-3.634565375590133E-3</v>
      </c>
      <c r="LB240" s="15">
        <v>1.1747031842432707E-2</v>
      </c>
      <c r="LC240" s="15">
        <v>-1.0282336709879739E-3</v>
      </c>
      <c r="LD240" s="15">
        <v>1.2660981869887861E-2</v>
      </c>
      <c r="LE240" s="15">
        <v>9.2618477385325946E-3</v>
      </c>
      <c r="LF240" s="15">
        <v>-4.6390748833586857E-3</v>
      </c>
      <c r="LG240" s="15">
        <v>1.7778246021283969E-2</v>
      </c>
      <c r="LH240" s="15">
        <v>-2.0481317963549034E-3</v>
      </c>
      <c r="LI240" s="15">
        <v>3.3234142455395535E-2</v>
      </c>
      <c r="LJ240" s="15">
        <v>4.7899068283323663E-3</v>
      </c>
      <c r="LK240" s="15">
        <v>1.0018410000065592E-2</v>
      </c>
      <c r="LL240" s="15">
        <v>-1.3231206518826826E-2</v>
      </c>
      <c r="LM240" s="15">
        <v>3.9043485420314247E-3</v>
      </c>
      <c r="LN240" s="15">
        <v>1.236366780295846E-2</v>
      </c>
      <c r="LO240" s="15">
        <v>7.7220460939103185E-3</v>
      </c>
      <c r="LP240" s="15">
        <v>3.7166474062368272E-3</v>
      </c>
      <c r="LQ240" s="15">
        <v>1.0980968034634749E-2</v>
      </c>
      <c r="LR240" s="15">
        <v>7.9523281904950154E-3</v>
      </c>
      <c r="LS240" s="15">
        <v>1.1044993067325553E-2</v>
      </c>
      <c r="LT240" s="15">
        <v>-1.2158697245637605E-2</v>
      </c>
      <c r="LU240" s="15">
        <v>-2.9593861248188181E-3</v>
      </c>
      <c r="LV240" s="15">
        <v>8.1873416271211578E-3</v>
      </c>
      <c r="LW240" s="15">
        <v>8.1652150836583771E-3</v>
      </c>
      <c r="LX240" s="15">
        <v>2.4400174773658496E-3</v>
      </c>
      <c r="LY240" s="15">
        <v>7.5949732174447676E-3</v>
      </c>
      <c r="LZ240" s="15">
        <v>1.3907384462337958E-2</v>
      </c>
      <c r="MA240" s="15">
        <v>6.5711327458646931E-4</v>
      </c>
      <c r="MB240" s="15">
        <v>-2.5146702270675541E-3</v>
      </c>
      <c r="MC240" s="15">
        <v>6.6204067569018976E-3</v>
      </c>
      <c r="MD240" s="15">
        <v>-3.3062849475678927E-3</v>
      </c>
      <c r="ME240" s="15">
        <v>-1.1095863549725814E-3</v>
      </c>
      <c r="MF240" s="15">
        <v>2.6021722106157963E-3</v>
      </c>
      <c r="MG240" s="15">
        <v>-2.7492537733851408E-3</v>
      </c>
      <c r="MH240" s="15">
        <v>-3.78035636563228E-3</v>
      </c>
      <c r="MI240" s="15">
        <v>1.0119495382186402E-2</v>
      </c>
      <c r="MJ240" s="15">
        <v>1.661956581609569E-2</v>
      </c>
      <c r="MK240" s="15">
        <v>1.7842109054048757E-2</v>
      </c>
      <c r="ML240" s="15">
        <v>1.0230268250815043E-2</v>
      </c>
      <c r="MM240" s="15">
        <v>7.7077612979326677E-3</v>
      </c>
      <c r="MN240" s="15">
        <v>4.1436523376553744E-3</v>
      </c>
      <c r="MO240" s="15">
        <v>2.5477720787985617E-3</v>
      </c>
      <c r="MP240" s="15">
        <v>5.0907857878671272E-4</v>
      </c>
      <c r="MQ240" s="15">
        <v>1.5372836828988743E-2</v>
      </c>
      <c r="MR240" s="15">
        <v>-6.2660415786464059E-3</v>
      </c>
      <c r="MS240" s="15">
        <v>7.8371863508718789E-2</v>
      </c>
      <c r="MT240" s="15">
        <v>-1.3135342677606418E-2</v>
      </c>
      <c r="MU240" s="15">
        <v>1.9613965848586684E-2</v>
      </c>
      <c r="MV240" s="15">
        <v>-9.1420644212657481E-3</v>
      </c>
      <c r="MW240" s="15">
        <v>8.5065129335720729E-3</v>
      </c>
      <c r="MX240" s="15">
        <v>2.6458930620496656E-3</v>
      </c>
      <c r="MY240" s="15">
        <v>-1.4316843147756605E-2</v>
      </c>
      <c r="MZ240" s="15">
        <v>1.197619104671584E-2</v>
      </c>
      <c r="NA240" s="15">
        <v>1.3181210175525733E-2</v>
      </c>
      <c r="NB240" s="15">
        <v>0</v>
      </c>
      <c r="NC240" s="15">
        <v>3.2414939241710229E-3</v>
      </c>
      <c r="ND240" s="15">
        <v>5.5086356172552075E-3</v>
      </c>
      <c r="NE240" s="15">
        <v>2.0419839008742745E-2</v>
      </c>
      <c r="NF240" s="15">
        <v>3.9290768146479554E-2</v>
      </c>
      <c r="NG240" s="15">
        <v>-9.8645730095016666E-3</v>
      </c>
      <c r="NH240" s="15">
        <v>-1.7281110291428126E-3</v>
      </c>
      <c r="NI240" s="15">
        <v>1.6664356029727609E-3</v>
      </c>
      <c r="NJ240" s="15">
        <v>7.1488950383082868E-3</v>
      </c>
      <c r="NK240" s="15">
        <v>3.7327404296839204E-3</v>
      </c>
      <c r="NL240" s="15">
        <v>-1.104127439614316E-2</v>
      </c>
      <c r="NM240" s="15">
        <v>-1.8770102681990492E-2</v>
      </c>
      <c r="NN240" s="15">
        <v>-1.3557110958449045E-2</v>
      </c>
      <c r="NO240" s="15">
        <v>1.0520449868872964E-2</v>
      </c>
      <c r="NP240" s="15">
        <v>1.9858239567438905E-2</v>
      </c>
      <c r="NQ240" s="15">
        <v>5.0940073767313052E-3</v>
      </c>
      <c r="NR240" s="15">
        <v>-2.3276875891884066E-3</v>
      </c>
      <c r="NS240" s="15">
        <v>8.497456710150111E-3</v>
      </c>
      <c r="NT240" s="15">
        <v>1.6587259138698032E-2</v>
      </c>
      <c r="NU240" s="15">
        <v>2.6504123652011284E-3</v>
      </c>
      <c r="NV240" s="15">
        <v>3.7831066557038992E-3</v>
      </c>
      <c r="NW240" s="15">
        <v>-8.8481094524533177E-3</v>
      </c>
      <c r="NX240" s="15">
        <v>2.5254664487708769E-3</v>
      </c>
      <c r="NY240" s="15">
        <v>-3.1404425133350232E-3</v>
      </c>
      <c r="NZ240" s="15">
        <v>1.2711106931927953E-2</v>
      </c>
      <c r="OA240" s="15">
        <v>3.4322171472087096E-3</v>
      </c>
      <c r="OB240" s="15">
        <v>2.1676649550896152E-3</v>
      </c>
      <c r="OC240" s="15">
        <v>1.4887601380087821E-3</v>
      </c>
      <c r="OD240" s="15">
        <v>1.084795108375799E-2</v>
      </c>
      <c r="OE240" s="15">
        <v>-1.049937043670867E-2</v>
      </c>
      <c r="OF240" s="15">
        <v>-9.5465401045066105E-4</v>
      </c>
      <c r="OG240" s="15">
        <v>3.4434468459455E-3</v>
      </c>
      <c r="OH240" s="15">
        <v>-5.0163030898899496E-4</v>
      </c>
      <c r="OI240" s="15">
        <v>1.0242577359034295E-2</v>
      </c>
      <c r="OJ240" s="15">
        <v>-4.3181067456063435E-3</v>
      </c>
      <c r="OK240" s="15">
        <v>6.0060240602119487E-3</v>
      </c>
      <c r="OL240" s="15">
        <v>2.3924700650993624E-3</v>
      </c>
      <c r="OM240" s="15">
        <v>2.9490491582110645E-3</v>
      </c>
      <c r="ON240" s="15">
        <v>-7.4994101998378413E-3</v>
      </c>
      <c r="OO240" s="15">
        <v>1.4883868671985554E-2</v>
      </c>
      <c r="OP240" s="15">
        <v>1.2794542741233468E-3</v>
      </c>
      <c r="OQ240" s="15">
        <v>8.0296910740324818E-3</v>
      </c>
      <c r="OR240" s="15">
        <v>1.9382139848003358E-2</v>
      </c>
      <c r="OS240" s="15">
        <v>4.8386239442887854E-3</v>
      </c>
      <c r="OT240" s="15">
        <v>-2.1716560324022468E-3</v>
      </c>
      <c r="OU240" s="15">
        <v>1.1256226213895399E-2</v>
      </c>
      <c r="OV240" s="15">
        <v>-2.6319252685157803E-4</v>
      </c>
      <c r="OW240" s="15">
        <v>8.7306299282652478E-3</v>
      </c>
      <c r="OX240" s="15">
        <v>-6.7334402005396455E-4</v>
      </c>
      <c r="OY240" s="15">
        <v>3.6091686942493852E-2</v>
      </c>
      <c r="OZ240" s="15">
        <v>-5.0163030898899496E-4</v>
      </c>
      <c r="PA240" s="15">
        <v>4.3950595014646812E-3</v>
      </c>
      <c r="PB240" s="15">
        <v>-1.3880908050613027E-2</v>
      </c>
      <c r="PC240" s="15">
        <v>-1.1006679553501845E-2</v>
      </c>
      <c r="PD240" s="15">
        <v>2.7137042228950653E-4</v>
      </c>
      <c r="PE240" s="15">
        <v>8.3941524311156486E-3</v>
      </c>
      <c r="PF240" s="15">
        <v>1.0228891340093308E-2</v>
      </c>
      <c r="PG240" s="15">
        <v>9.694942759617969E-3</v>
      </c>
      <c r="PH240" s="15">
        <v>3.8647391098886943E-3</v>
      </c>
      <c r="PI240" s="15">
        <v>2.9306126585499487E-2</v>
      </c>
      <c r="PJ240" s="15">
        <v>2.4391821580608307E-3</v>
      </c>
      <c r="PK240" s="15">
        <v>8.4767318799618412E-4</v>
      </c>
      <c r="PL240" s="15">
        <v>6.0007923005240367E-3</v>
      </c>
      <c r="PM240" s="15">
        <v>1.9057048955208909E-2</v>
      </c>
      <c r="PN240" s="15">
        <v>-2.2472855852058514E-2</v>
      </c>
      <c r="PO240" s="15">
        <v>-2.6720122778108573E-3</v>
      </c>
      <c r="PP240" s="15">
        <v>-1.2453301733962785E-3</v>
      </c>
      <c r="PQ240" s="15">
        <v>-5.0955415115256383E-4</v>
      </c>
      <c r="PR240" s="15">
        <v>8.0499529091513002E-3</v>
      </c>
      <c r="PS240" s="15">
        <v>3.7945171039754522E-3</v>
      </c>
      <c r="PT240" s="15">
        <v>5.9358194466429719E-3</v>
      </c>
      <c r="PU240" s="15">
        <v>-2.9973795389741844E-3</v>
      </c>
      <c r="PV240" s="15">
        <v>3.7518081526887645E-3</v>
      </c>
      <c r="PW240" s="15">
        <v>1.5420203518154184E-3</v>
      </c>
      <c r="PX240" s="15">
        <v>1.0095430665350935E-2</v>
      </c>
      <c r="PY240" s="15">
        <v>7.4145813103764268E-3</v>
      </c>
      <c r="PZ240" s="15">
        <v>1.8437693621712027E-2</v>
      </c>
      <c r="QA240" s="15">
        <v>1.0922529475613466E-2</v>
      </c>
      <c r="QB240" s="15">
        <v>1.2466551090588425E-2</v>
      </c>
      <c r="QC240" s="15">
        <v>1.1673838262368962E-2</v>
      </c>
      <c r="QD240" s="15">
        <v>-6.7430238469691943E-3</v>
      </c>
      <c r="QE240" s="15">
        <v>-1.7649422952965689E-3</v>
      </c>
      <c r="QF240" s="15">
        <v>2.1700066983774177E-2</v>
      </c>
      <c r="QG240" s="15">
        <v>1.1930178906767674E-2</v>
      </c>
      <c r="QH240" s="15">
        <v>3.4997880058305346E-3</v>
      </c>
      <c r="QI240" s="15">
        <v>6.357914459652096E-3</v>
      </c>
      <c r="QJ240" s="15">
        <v>2.4875634718019286E-3</v>
      </c>
      <c r="QK240" s="15">
        <v>2.3165026366608929E-2</v>
      </c>
      <c r="QL240" s="15">
        <v>1.594467755572266E-2</v>
      </c>
      <c r="QM240" s="15">
        <v>1.023416662466407E-2</v>
      </c>
      <c r="QN240" s="15">
        <v>-5.8293017255499763E-3</v>
      </c>
      <c r="QO240" s="15">
        <v>2.1091492132014823E-3</v>
      </c>
      <c r="QP240" s="15">
        <v>1.4114560362447423E-2</v>
      </c>
      <c r="QQ240" s="15">
        <v>-4.8370662050612467E-3</v>
      </c>
      <c r="QR240" s="15">
        <v>9.7794159527778094E-3</v>
      </c>
      <c r="QS240" s="15">
        <v>2.2471919569046644E-3</v>
      </c>
      <c r="QT240" s="15">
        <v>1.3153589031192636E-2</v>
      </c>
      <c r="QU240" s="15">
        <v>1.5854145215402392E-3</v>
      </c>
      <c r="QV240" s="15">
        <v>2.9081865116616945E-3</v>
      </c>
      <c r="QW240" s="15">
        <v>3.5952786544332597E-3</v>
      </c>
      <c r="QX240" s="15">
        <v>2.0048491989882348E-2</v>
      </c>
      <c r="QY240" s="15">
        <v>8.3664696760524272E-3</v>
      </c>
      <c r="QZ240" s="15">
        <v>-2.5062669760597231E-3</v>
      </c>
      <c r="RA240" s="15">
        <v>-2.610588864794905E-3</v>
      </c>
      <c r="RB240" s="15">
        <v>7.0642869516557519E-3</v>
      </c>
      <c r="RC240" s="15">
        <v>1.467348128626871E-2</v>
      </c>
      <c r="RD240" s="15">
        <v>6.8111718427392911E-3</v>
      </c>
      <c r="RE240" s="15">
        <v>5.6725224587925935E-3</v>
      </c>
      <c r="RF240" s="15">
        <v>9.3313274288842219E-3</v>
      </c>
      <c r="RG240" s="15">
        <v>3.1491365906657818E-3</v>
      </c>
      <c r="RH240" s="15">
        <v>5.3119818380385929E-3</v>
      </c>
      <c r="RI240" s="15">
        <v>9.2382796487821758E-3</v>
      </c>
      <c r="RJ240" s="15">
        <v>3.9788250058412584E-2</v>
      </c>
      <c r="RK240" s="15">
        <v>2.1143884210293021E-4</v>
      </c>
      <c r="RL240" s="15">
        <v>4.7998071181140026E-3</v>
      </c>
      <c r="RM240" s="15">
        <v>-1.3352471106389157E-2</v>
      </c>
      <c r="RN240" s="15">
        <v>9.5669766536392396E-3</v>
      </c>
      <c r="RO240" s="15">
        <v>1.2704345099765861E-2</v>
      </c>
      <c r="RP240" s="15">
        <v>1.3147704511389986E-2</v>
      </c>
      <c r="RQ240" s="15">
        <v>2.5791001576614517E-2</v>
      </c>
      <c r="RR240" s="15">
        <v>8.9312889013214002E-3</v>
      </c>
      <c r="RS240" s="15">
        <v>1.8306770018569798E-2</v>
      </c>
      <c r="RT240" s="15">
        <v>5.3814033879607337E-3</v>
      </c>
      <c r="RU240" s="15">
        <v>1.0337137982485714E-2</v>
      </c>
      <c r="RV240" s="15">
        <v>6.0373399626769582E-3</v>
      </c>
      <c r="RW240" s="15">
        <v>-7.3687775860202392E-3</v>
      </c>
      <c r="RX240" s="15">
        <v>2.2951582257957201E-3</v>
      </c>
      <c r="RY240" s="15">
        <v>6.4181903855349918E-3</v>
      </c>
      <c r="RZ240" s="15">
        <v>2.2857152808558609E-3</v>
      </c>
      <c r="SA240" s="15">
        <v>-5.9832647583943034E-3</v>
      </c>
      <c r="SB240" s="15">
        <v>2.8915682797990738E-3</v>
      </c>
      <c r="SC240" s="15">
        <v>-1.1115041815275624E-3</v>
      </c>
      <c r="SD240" s="15">
        <v>8.7591800898815537E-3</v>
      </c>
      <c r="SE240" s="15">
        <v>-2.7574796810611444E-4</v>
      </c>
      <c r="SF240" s="15">
        <v>8.6231155372196305E-3</v>
      </c>
      <c r="SG240" s="15">
        <v>7.1128049055395152E-3</v>
      </c>
      <c r="SH240" s="15">
        <v>2.6959784060534521E-3</v>
      </c>
      <c r="SI240" s="15">
        <v>6.1361409738266148E-3</v>
      </c>
      <c r="SJ240" s="15">
        <v>2.7463562674852238E-3</v>
      </c>
      <c r="SK240" s="15">
        <v>3.2618854644014149E-3</v>
      </c>
      <c r="SL240" s="15">
        <v>-2.841973343547161E-3</v>
      </c>
      <c r="SM240" s="15">
        <v>5.3940796056699686E-3</v>
      </c>
      <c r="SN240" s="15">
        <v>-6.9206331995599641E-4</v>
      </c>
      <c r="SO240" s="15">
        <v>-2.8834721915568379E-3</v>
      </c>
      <c r="SP240" s="15">
        <v>1.0006019207650541E-2</v>
      </c>
      <c r="SQ240" s="15">
        <v>5.2411021441033517E-3</v>
      </c>
      <c r="SR240" s="15">
        <v>7.034542088219518E-3</v>
      </c>
      <c r="SS240" s="15">
        <v>-1.1875235692109038E-2</v>
      </c>
      <c r="ST240" s="15">
        <v>-3.0525030762050445E-4</v>
      </c>
      <c r="SU240" s="15">
        <v>7.996204448010023E-3</v>
      </c>
      <c r="SV240" s="15">
        <v>6.2346387351164779E-3</v>
      </c>
      <c r="SW240" s="15">
        <v>-1.0535654960333643E-2</v>
      </c>
      <c r="SX240" s="15">
        <v>1.0269666637456045E-2</v>
      </c>
      <c r="SY240" s="15">
        <v>-6.3866588987961919E-3</v>
      </c>
      <c r="SZ240" s="15">
        <v>1.933613235394781E-3</v>
      </c>
      <c r="TA240" s="15">
        <v>1.4239338781469926E-2</v>
      </c>
      <c r="TB240" s="15">
        <v>1.6966882895883009E-2</v>
      </c>
      <c r="TC240" s="15">
        <v>1.8518385696445538E-2</v>
      </c>
      <c r="TD240" s="15">
        <v>7.0440542834900432E-3</v>
      </c>
      <c r="TE240" s="15">
        <v>1.1699460736150063E-2</v>
      </c>
      <c r="TF240" s="15">
        <v>-1.2940237655427589E-2</v>
      </c>
      <c r="TG240" s="15">
        <v>1.9409217582025465E-2</v>
      </c>
      <c r="TH240" s="15">
        <v>2.0090413588225125E-3</v>
      </c>
      <c r="TI240" s="15">
        <v>6.0423144559626617E-3</v>
      </c>
      <c r="TJ240" s="15">
        <v>-7.5143719217227326E-3</v>
      </c>
      <c r="TK240" s="15">
        <v>-3.7690639102344677E-3</v>
      </c>
      <c r="TL240" s="15">
        <v>1.3195004516627518E-2</v>
      </c>
      <c r="TM240" s="15">
        <v>2.5181001659483984E-3</v>
      </c>
      <c r="TN240" s="15">
        <v>1.6070749545657955E-2</v>
      </c>
      <c r="TO240" s="23">
        <v>5.19481687710393E-3</v>
      </c>
    </row>
    <row r="241" spans="1:535" x14ac:dyDescent="0.35">
      <c r="A241" s="14">
        <v>235</v>
      </c>
      <c r="B241" s="81">
        <v>42650</v>
      </c>
      <c r="C241" s="23">
        <v>-3.4353127884093307E-3</v>
      </c>
      <c r="D241" s="43">
        <f ca="1">OFFSET('CAPM Regression Loop'!$AH$6,$A241,'CAPM Regression Loop'!$D$2)</f>
        <v>3.8647391098889155E-3</v>
      </c>
      <c r="T241" s="14">
        <v>235</v>
      </c>
      <c r="U241" s="14" t="s">
        <v>237</v>
      </c>
      <c r="V241" s="14">
        <v>0.53476655971978171</v>
      </c>
      <c r="W241" s="14">
        <v>0.14770203945332014</v>
      </c>
      <c r="X241" s="14">
        <v>4.9821924181287926E-2</v>
      </c>
      <c r="Y241" s="14">
        <f t="shared" si="12"/>
        <v>-3.149810537499389</v>
      </c>
      <c r="Z241" s="14">
        <f t="shared" si="11"/>
        <v>3.149810537499389</v>
      </c>
      <c r="AA241" s="14">
        <f t="shared" si="13"/>
        <v>0.53476655971978171</v>
      </c>
      <c r="AF241" s="80"/>
      <c r="AH241" s="81"/>
      <c r="AI241" s="15">
        <v>1.6899032327523159E-3</v>
      </c>
      <c r="AJ241" s="15">
        <v>-1.159433278091937E-2</v>
      </c>
      <c r="AK241" s="15">
        <v>-3.9078341066315133E-3</v>
      </c>
      <c r="AL241" s="15">
        <v>1.4915554421331136E-3</v>
      </c>
      <c r="AM241" s="15">
        <v>1.590331123986638E-3</v>
      </c>
      <c r="AN241" s="15">
        <v>-9.4026894709764545E-3</v>
      </c>
      <c r="AO241" s="15">
        <v>0</v>
      </c>
      <c r="AP241" s="15">
        <v>-2.1491531598999806E-2</v>
      </c>
      <c r="AQ241" s="15">
        <v>7.3664828377235112E-4</v>
      </c>
      <c r="AR241" s="15">
        <v>-4.9551045950454063E-3</v>
      </c>
      <c r="AS241" s="15">
        <v>-1.1886866452245726E-2</v>
      </c>
      <c r="AT241" s="15">
        <v>-2.1722983446588779E-3</v>
      </c>
      <c r="AU241" s="15">
        <v>-2.4210364956795637E-2</v>
      </c>
      <c r="AV241" s="15">
        <v>-1.132295996904829E-2</v>
      </c>
      <c r="AW241" s="15">
        <v>-3.3677152435287777E-3</v>
      </c>
      <c r="AX241" s="15">
        <v>-7.4169962719288331E-3</v>
      </c>
      <c r="AY241" s="15">
        <v>-6.0215235706860279E-3</v>
      </c>
      <c r="AZ241" s="15">
        <v>-2.3714384658881722E-3</v>
      </c>
      <c r="BA241" s="15">
        <v>-9.6201508743353915E-3</v>
      </c>
      <c r="BB241" s="15">
        <v>6.340163576528628E-3</v>
      </c>
      <c r="BC241" s="15">
        <v>1.8331810816609117E-3</v>
      </c>
      <c r="BD241" s="15">
        <v>-1.1909016531941824E-3</v>
      </c>
      <c r="BE241" s="15">
        <v>-1.1119141613713927E-4</v>
      </c>
      <c r="BF241" s="15">
        <v>-3.750127754295173E-3</v>
      </c>
      <c r="BG241" s="15">
        <v>1.6391953401731659E-3</v>
      </c>
      <c r="BH241" s="15">
        <v>-1.5300581607275409E-2</v>
      </c>
      <c r="BI241" s="15">
        <v>2.6797693571155145E-3</v>
      </c>
      <c r="BJ241" s="15">
        <v>-1.4285957247476541E-2</v>
      </c>
      <c r="BK241" s="15">
        <v>9.6917058163848262E-3</v>
      </c>
      <c r="BL241" s="15">
        <v>-1.5872171820706677E-2</v>
      </c>
      <c r="BM241" s="15">
        <v>1.7424011027122127E-2</v>
      </c>
      <c r="BN241" s="15">
        <v>-4.6948443042077294E-3</v>
      </c>
      <c r="BO241" s="15">
        <v>-3.0636969461889801E-2</v>
      </c>
      <c r="BP241" s="15">
        <v>-9.381909741557214E-3</v>
      </c>
      <c r="BQ241" s="15">
        <v>-8.9756700142605145E-3</v>
      </c>
      <c r="BR241" s="15">
        <v>3.5885205973315896E-3</v>
      </c>
      <c r="BS241" s="15">
        <v>-1.6179202752862793E-2</v>
      </c>
      <c r="BT241" s="15">
        <v>0</v>
      </c>
      <c r="BU241" s="15">
        <v>-2.6530421429101325E-3</v>
      </c>
      <c r="BV241" s="15">
        <v>-1.6123380411499372E-2</v>
      </c>
      <c r="BW241" s="15">
        <v>-7.7380365400398056E-3</v>
      </c>
      <c r="BX241" s="15">
        <v>-3.6847534014547577E-3</v>
      </c>
      <c r="BY241" s="15">
        <v>-6.0262500699030472E-3</v>
      </c>
      <c r="BZ241" s="15">
        <v>-2.840988071129965E-2</v>
      </c>
      <c r="CA241" s="15">
        <v>-1.1929194987796581E-2</v>
      </c>
      <c r="CB241" s="15">
        <v>-6.1267963234987507E-3</v>
      </c>
      <c r="CC241" s="15">
        <v>-1.43326844407426E-2</v>
      </c>
      <c r="CD241" s="15">
        <v>-2.2920019201756658E-3</v>
      </c>
      <c r="CE241" s="15">
        <v>-1.4429322882562568E-3</v>
      </c>
      <c r="CF241" s="15">
        <v>-1.592538159353184E-3</v>
      </c>
      <c r="CG241" s="15">
        <v>-7.9379814256005793E-3</v>
      </c>
      <c r="CH241" s="15">
        <v>1.1481056269799969E-4</v>
      </c>
      <c r="CI241" s="15">
        <v>-1.0416760858255604E-2</v>
      </c>
      <c r="CJ241" s="15">
        <v>-7.8962621222255051E-3</v>
      </c>
      <c r="CK241" s="15">
        <v>-2.9102688285360168E-3</v>
      </c>
      <c r="CL241" s="15">
        <v>-1.3327753962869279E-2</v>
      </c>
      <c r="CM241" s="15">
        <v>-2.0889862878620104E-3</v>
      </c>
      <c r="CN241" s="15">
        <v>-4.2494565754581954E-3</v>
      </c>
      <c r="CO241" s="15">
        <v>-5.5641565501493599E-3</v>
      </c>
      <c r="CP241" s="15">
        <v>4.758465583750246E-3</v>
      </c>
      <c r="CQ241" s="15">
        <v>-1.7983306066784938E-3</v>
      </c>
      <c r="CR241" s="15">
        <v>1.8682432326799121E-2</v>
      </c>
      <c r="CS241" s="15">
        <v>3.2343588682653508E-3</v>
      </c>
      <c r="CT241" s="15">
        <v>1.6360614069382386E-3</v>
      </c>
      <c r="CU241" s="15">
        <v>-7.7648753977265436E-3</v>
      </c>
      <c r="CV241" s="15">
        <v>1.0463331454085425E-2</v>
      </c>
      <c r="CW241" s="15">
        <v>-1.3080874359411396E-3</v>
      </c>
      <c r="CX241" s="15">
        <v>-3.9360444419652731E-3</v>
      </c>
      <c r="CY241" s="15">
        <v>1.1484434253390219E-3</v>
      </c>
      <c r="CZ241" s="15">
        <v>-1.558275656154103E-2</v>
      </c>
      <c r="DA241" s="15">
        <v>6.8791002630244503E-3</v>
      </c>
      <c r="DB241" s="15">
        <v>0</v>
      </c>
      <c r="DC241" s="15">
        <v>5.0561905470723929E-3</v>
      </c>
      <c r="DD241" s="15">
        <v>1.0856080470666137E-3</v>
      </c>
      <c r="DE241" s="15">
        <v>4.2704691234522855E-3</v>
      </c>
      <c r="DF241" s="15">
        <v>-7.8526528557947475E-3</v>
      </c>
      <c r="DG241" s="15">
        <v>-6.1735161478808677E-3</v>
      </c>
      <c r="DH241" s="15">
        <v>-4.0493817987299801E-3</v>
      </c>
      <c r="DI241" s="15">
        <v>-9.225988033830599E-3</v>
      </c>
      <c r="DJ241" s="15">
        <v>2.0706354670031721E-2</v>
      </c>
      <c r="DK241" s="15">
        <v>-2.0327378680302155E-2</v>
      </c>
      <c r="DL241" s="15">
        <v>4.2832943412787752E-3</v>
      </c>
      <c r="DM241" s="15">
        <v>-1.7769470511975295E-2</v>
      </c>
      <c r="DN241" s="15">
        <v>-6.0968914163123918E-3</v>
      </c>
      <c r="DO241" s="15">
        <v>-2.2365811146829569E-2</v>
      </c>
      <c r="DP241" s="15">
        <v>3.8443056696420562E-4</v>
      </c>
      <c r="DQ241" s="15">
        <v>4.4265995718090661E-3</v>
      </c>
      <c r="DR241" s="15">
        <v>-2.9214173879274056E-2</v>
      </c>
      <c r="DS241" s="15">
        <v>-7.4233589574118249E-3</v>
      </c>
      <c r="DT241" s="15">
        <v>1.0929070532190449E-2</v>
      </c>
      <c r="DU241" s="15">
        <v>-4.6162041763162603E-2</v>
      </c>
      <c r="DV241" s="15">
        <v>1.1379802081554861E-3</v>
      </c>
      <c r="DW241" s="15">
        <v>-4.4848152309903593E-3</v>
      </c>
      <c r="DX241" s="15">
        <v>2.5970974342670078E-3</v>
      </c>
      <c r="DY241" s="15">
        <v>1.3122844987943123E-2</v>
      </c>
      <c r="DZ241" s="15">
        <v>-3.1435821691664333E-3</v>
      </c>
      <c r="EA241" s="15">
        <v>-6.5204990491857533E-4</v>
      </c>
      <c r="EB241" s="15">
        <v>-4.4815719742409017E-3</v>
      </c>
      <c r="EC241" s="15">
        <v>-7.6470142137388761E-4</v>
      </c>
      <c r="ED241" s="15">
        <v>-3.5575250250094548E-3</v>
      </c>
      <c r="EE241" s="15">
        <v>1.2687436107340277E-2</v>
      </c>
      <c r="EF241" s="15">
        <v>-1.5834726252842424E-2</v>
      </c>
      <c r="EG241" s="15">
        <v>-4.7082232928554093E-3</v>
      </c>
      <c r="EH241" s="15">
        <v>-2.9027596579613512E-3</v>
      </c>
      <c r="EI241" s="15">
        <v>-1.810004164361799E-2</v>
      </c>
      <c r="EJ241" s="15">
        <v>1.369019099953819E-4</v>
      </c>
      <c r="EK241" s="15">
        <v>-2.9829214975320942E-2</v>
      </c>
      <c r="EL241" s="15">
        <v>-1.9159715728439847E-3</v>
      </c>
      <c r="EM241" s="15">
        <v>-1.7375070140333116E-2</v>
      </c>
      <c r="EN241" s="15">
        <v>1.2181367079144492E-2</v>
      </c>
      <c r="EO241" s="15">
        <v>-6.7613509780439073E-3</v>
      </c>
      <c r="EP241" s="15">
        <v>3.472921409545038E-3</v>
      </c>
      <c r="EQ241" s="15">
        <v>-4.7559096718973862E-2</v>
      </c>
      <c r="ER241" s="15">
        <v>-5.5674122250905993E-4</v>
      </c>
      <c r="ES241" s="15">
        <v>-4.9236928617848348E-3</v>
      </c>
      <c r="ET241" s="15">
        <v>-3.1771247288704468E-4</v>
      </c>
      <c r="EU241" s="15">
        <v>-1.4759019088183261E-2</v>
      </c>
      <c r="EV241" s="15">
        <v>-3.2200934105313381E-4</v>
      </c>
      <c r="EW241" s="15">
        <v>-1.1700250475664939E-2</v>
      </c>
      <c r="EX241" s="15">
        <v>2.8870998486965362E-2</v>
      </c>
      <c r="EY241" s="15">
        <v>-1.6936206309887587E-2</v>
      </c>
      <c r="EZ241" s="15">
        <v>-7.2100070034622427E-3</v>
      </c>
      <c r="FA241" s="15">
        <v>-1.0411245084103928E-3</v>
      </c>
      <c r="FB241" s="15">
        <v>8.8041091526946079E-4</v>
      </c>
      <c r="FC241" s="15">
        <v>-9.2002217967114847E-3</v>
      </c>
      <c r="FD241" s="15">
        <v>-5.7178874144406932E-3</v>
      </c>
      <c r="FE241" s="15">
        <v>-2.5099555670911752E-2</v>
      </c>
      <c r="FF241" s="15">
        <v>1.1772383758364154E-2</v>
      </c>
      <c r="FG241" s="15">
        <v>-4.7758116775147123E-3</v>
      </c>
      <c r="FH241" s="15">
        <v>8.795385082554107E-3</v>
      </c>
      <c r="FI241" s="15">
        <v>6.0365928711408074E-3</v>
      </c>
      <c r="FJ241" s="15">
        <v>-2.2713067239233348E-2</v>
      </c>
      <c r="FK241" s="15">
        <v>-8.9416880199230404E-4</v>
      </c>
      <c r="FL241" s="15">
        <v>-3.6693328456725268E-3</v>
      </c>
      <c r="FM241" s="15">
        <v>-2.4360412027962408E-2</v>
      </c>
      <c r="FN241" s="15">
        <v>-2.3872823386862061E-2</v>
      </c>
      <c r="FO241" s="15">
        <v>-2.521615169002032E-3</v>
      </c>
      <c r="FP241" s="15">
        <v>-1.2894262956684752E-2</v>
      </c>
      <c r="FQ241" s="15">
        <v>6.8999780899968374E-3</v>
      </c>
      <c r="FR241" s="15">
        <v>-1.5378703530751199E-3</v>
      </c>
      <c r="FS241" s="15">
        <v>-1.9873195670177961E-2</v>
      </c>
      <c r="FT241" s="15">
        <v>-6.266755540087896E-3</v>
      </c>
      <c r="FU241" s="15">
        <v>-3.1311180179772993E-3</v>
      </c>
      <c r="FV241" s="15">
        <v>1.1094909046871281E-2</v>
      </c>
      <c r="FW241" s="15">
        <v>-4.4558026229508298E-3</v>
      </c>
      <c r="FX241" s="15">
        <v>-6.7682153461388513E-3</v>
      </c>
      <c r="FY241" s="15">
        <v>-1.3311605223506117E-2</v>
      </c>
      <c r="FZ241" s="15">
        <v>-1.5529342096153876E-2</v>
      </c>
      <c r="GA241" s="15">
        <v>-1.1259267002088237E-2</v>
      </c>
      <c r="GB241" s="15">
        <v>-1.7354437694170277E-2</v>
      </c>
      <c r="GC241" s="15">
        <v>-9.1454999335276749E-3</v>
      </c>
      <c r="GD241" s="15">
        <v>-1.6000341346441189E-2</v>
      </c>
      <c r="GE241" s="15">
        <v>-1.2690101838192112E-2</v>
      </c>
      <c r="GF241" s="15">
        <v>-4.1562819599177559E-3</v>
      </c>
      <c r="GG241" s="15">
        <v>-1.5780773455167429E-2</v>
      </c>
      <c r="GH241" s="15">
        <v>1.0020758121476829E-3</v>
      </c>
      <c r="GI241" s="15">
        <v>-5.4502235516849119E-3</v>
      </c>
      <c r="GJ241" s="15">
        <v>-1.8187740467025707E-2</v>
      </c>
      <c r="GK241" s="15">
        <v>-1.3008006964778173E-2</v>
      </c>
      <c r="GL241" s="15">
        <v>-7.2321836046284971E-3</v>
      </c>
      <c r="GM241" s="15">
        <v>-5.8502950001468055E-3</v>
      </c>
      <c r="GN241" s="15">
        <v>-9.1683680868794425E-3</v>
      </c>
      <c r="GO241" s="15">
        <v>-7.0243385029249645E-3</v>
      </c>
      <c r="GP241" s="15">
        <v>-5.3252312987526803E-3</v>
      </c>
      <c r="GQ241" s="15">
        <v>-4.1307657910571952E-3</v>
      </c>
      <c r="GR241" s="15">
        <v>-9.4175267119470758E-4</v>
      </c>
      <c r="GS241" s="15">
        <v>-3.0400293637334475E-3</v>
      </c>
      <c r="GT241" s="15">
        <v>-1.569504444283331E-2</v>
      </c>
      <c r="GU241" s="15">
        <v>-9.2555444991012717E-3</v>
      </c>
      <c r="GV241" s="15">
        <v>-7.2431280898498382E-3</v>
      </c>
      <c r="GW241" s="15">
        <v>3.0857786880938956E-3</v>
      </c>
      <c r="GX241" s="15">
        <v>3.7359943828302331E-3</v>
      </c>
      <c r="GY241" s="15">
        <v>-4.0670144177501911E-3</v>
      </c>
      <c r="GZ241" s="15">
        <v>-6.4325232379520191E-3</v>
      </c>
      <c r="HA241" s="15">
        <v>1.8184750333509504E-2</v>
      </c>
      <c r="HB241" s="15">
        <v>-8.1037720631077104E-3</v>
      </c>
      <c r="HC241" s="15">
        <v>-1.0114163603701256E-2</v>
      </c>
      <c r="HD241" s="15">
        <v>1.9400153525750163E-3</v>
      </c>
      <c r="HE241" s="15">
        <v>-3.2500211190163476E-2</v>
      </c>
      <c r="HF241" s="15">
        <v>-1.6642576974998043E-2</v>
      </c>
      <c r="HG241" s="15">
        <v>-4.6229414287658809E-4</v>
      </c>
      <c r="HH241" s="15">
        <v>-4.7778399537130858E-3</v>
      </c>
      <c r="HI241" s="15">
        <v>-6.423661079917195E-3</v>
      </c>
      <c r="HJ241" s="15">
        <v>-8.3381921102865537E-3</v>
      </c>
      <c r="HK241" s="15">
        <v>-8.2673910804258767E-3</v>
      </c>
      <c r="HL241" s="15">
        <v>-2.4137110439294862E-3</v>
      </c>
      <c r="HM241" s="15">
        <v>1.6058739258148415E-2</v>
      </c>
      <c r="HN241" s="15">
        <v>-1.0481589573987433E-2</v>
      </c>
      <c r="HO241" s="15">
        <v>-1.3330916886748834E-2</v>
      </c>
      <c r="HP241" s="15">
        <v>-2.3883624955076461E-2</v>
      </c>
      <c r="HQ241" s="15">
        <v>-7.3107375220058399E-3</v>
      </c>
      <c r="HR241" s="15">
        <v>-9.0753874880597392E-3</v>
      </c>
      <c r="HS241" s="15">
        <v>-7.365008741799098E-3</v>
      </c>
      <c r="HT241" s="15">
        <v>3.4494687532575482E-3</v>
      </c>
      <c r="HU241" s="15">
        <v>-1.5303886084619666E-2</v>
      </c>
      <c r="HV241" s="15">
        <v>-7.6848310467559598E-3</v>
      </c>
      <c r="HW241" s="15">
        <v>-6.5124480384758793E-3</v>
      </c>
      <c r="HX241" s="15">
        <v>-3.8432022707532887E-3</v>
      </c>
      <c r="HY241" s="15">
        <v>-1.2809683245196379E-2</v>
      </c>
      <c r="HZ241" s="15">
        <v>-4.6567727670308407E-3</v>
      </c>
      <c r="IA241" s="15">
        <v>-3.7775490881029991E-3</v>
      </c>
      <c r="IB241" s="15">
        <v>-5.8578863362991887E-3</v>
      </c>
      <c r="IC241" s="15">
        <v>-2.2939041206867625E-3</v>
      </c>
      <c r="ID241" s="15">
        <v>-2.9555013127153659E-3</v>
      </c>
      <c r="IE241" s="15">
        <v>-9.6208144985673646E-3</v>
      </c>
      <c r="IF241" s="15">
        <v>-3.8329745280554273E-2</v>
      </c>
      <c r="IG241" s="15">
        <v>0.14178303101859666</v>
      </c>
      <c r="IH241" s="15">
        <v>2.4767814518979838E-3</v>
      </c>
      <c r="II241" s="15">
        <v>1.5906323850570579E-2</v>
      </c>
      <c r="IJ241" s="15">
        <v>-9.1338109562072304E-4</v>
      </c>
      <c r="IK241" s="15">
        <v>-1.6265551972969843E-2</v>
      </c>
      <c r="IL241" s="15">
        <v>-2.3750416000763259E-3</v>
      </c>
      <c r="IM241" s="15">
        <v>-1.4770577710626866E-2</v>
      </c>
      <c r="IN241" s="15">
        <v>9.8376791013274822E-4</v>
      </c>
      <c r="IO241" s="15">
        <v>-1.1006400417221968E-2</v>
      </c>
      <c r="IP241" s="15">
        <v>-4.9721260802594626E-3</v>
      </c>
      <c r="IQ241" s="15">
        <v>-1.129632374021145E-2</v>
      </c>
      <c r="IR241" s="15">
        <v>-1.1132759290643501E-3</v>
      </c>
      <c r="IS241" s="15">
        <v>-1.4545711002378751E-2</v>
      </c>
      <c r="IT241" s="15">
        <v>-1.1056048157674372E-2</v>
      </c>
      <c r="IU241" s="15">
        <v>-1.8327611086694235E-3</v>
      </c>
      <c r="IV241" s="15">
        <v>-4.4485538629055014E-3</v>
      </c>
      <c r="IW241" s="15">
        <v>-3.1948908965191767E-3</v>
      </c>
      <c r="IX241" s="15">
        <v>1.1897368533752594E-2</v>
      </c>
      <c r="IY241" s="15">
        <v>-7.7954528166644832E-2</v>
      </c>
      <c r="IZ241" s="15">
        <v>-8.1324874587042732E-3</v>
      </c>
      <c r="JA241" s="15">
        <v>-1.5104685218496642E-2</v>
      </c>
      <c r="JB241" s="15">
        <v>-1.2828738128891524E-3</v>
      </c>
      <c r="JC241" s="15">
        <v>-5.2840281466052666E-3</v>
      </c>
      <c r="JD241" s="15">
        <v>1.8709079358118241E-3</v>
      </c>
      <c r="JE241" s="15">
        <v>3.6776677470530162E-3</v>
      </c>
      <c r="JF241" s="15">
        <v>-8.310552924597028E-3</v>
      </c>
      <c r="JG241" s="15">
        <v>-3.8659841964659059E-3</v>
      </c>
      <c r="JH241" s="15">
        <v>1.0508618033057519E-3</v>
      </c>
      <c r="JI241" s="15">
        <v>2.8734842432810086E-3</v>
      </c>
      <c r="JJ241" s="15">
        <v>-7.7427998403329324E-3</v>
      </c>
      <c r="JK241" s="15">
        <v>-1.5326806675104777E-3</v>
      </c>
      <c r="JL241" s="15">
        <v>1.9350076226911685E-2</v>
      </c>
      <c r="JM241" s="15">
        <v>-5.7319220964877739E-3</v>
      </c>
      <c r="JN241" s="15">
        <v>-2.3821136271111364E-3</v>
      </c>
      <c r="JO241" s="15">
        <v>3.1672861929895199E-2</v>
      </c>
      <c r="JP241" s="15">
        <v>-7.9332928731826839E-3</v>
      </c>
      <c r="JQ241" s="15">
        <v>7.8771173824940808E-4</v>
      </c>
      <c r="JR241" s="15">
        <v>-1.2853290826526089E-2</v>
      </c>
      <c r="JS241" s="15">
        <v>-1.0199833435122535E-2</v>
      </c>
      <c r="JT241" s="15">
        <v>1.6964692573575888E-2</v>
      </c>
      <c r="JU241" s="15">
        <v>-1.9526422350355267E-2</v>
      </c>
      <c r="JV241" s="15">
        <v>-8.8968558377366651E-3</v>
      </c>
      <c r="JW241" s="15">
        <v>2.5797829162995884E-3</v>
      </c>
      <c r="JX241" s="15">
        <v>-6.9393373283298306E-3</v>
      </c>
      <c r="JY241" s="15">
        <v>-1.9936460272824891E-2</v>
      </c>
      <c r="JZ241" s="15">
        <v>-2.2237256840484582E-2</v>
      </c>
      <c r="KA241" s="15">
        <v>-7.8944532361841912E-3</v>
      </c>
      <c r="KB241" s="15">
        <v>-7.9173494728549936E-3</v>
      </c>
      <c r="KC241" s="15">
        <v>-1.0746601218513226E-2</v>
      </c>
      <c r="KD241" s="15">
        <v>4.117825895119955E-3</v>
      </c>
      <c r="KE241" s="15">
        <v>1.1757686635698919E-2</v>
      </c>
      <c r="KF241" s="15">
        <v>3.529934537559828E-3</v>
      </c>
      <c r="KG241" s="15">
        <v>1.6365171704373228E-2</v>
      </c>
      <c r="KH241" s="15">
        <v>4.8585218019536122E-3</v>
      </c>
      <c r="KI241" s="15">
        <v>-3.9354635602353036E-3</v>
      </c>
      <c r="KJ241" s="15">
        <v>-1.0292184566832816E-3</v>
      </c>
      <c r="KK241" s="15">
        <v>7.1968644565270044E-3</v>
      </c>
      <c r="KL241" s="15">
        <v>1.2183454040152778E-2</v>
      </c>
      <c r="KM241" s="15">
        <v>-1.7868750693380811E-3</v>
      </c>
      <c r="KN241" s="15">
        <v>-1.8734840860580301E-2</v>
      </c>
      <c r="KO241" s="15">
        <v>-8.5625106910615836E-3</v>
      </c>
      <c r="KP241" s="15">
        <v>4.7938639460723474E-4</v>
      </c>
      <c r="KQ241" s="15">
        <v>-1.1854499534548481E-2</v>
      </c>
      <c r="KR241" s="15">
        <v>-1.267791522405475E-2</v>
      </c>
      <c r="KS241" s="15">
        <v>2.5467896787113285E-2</v>
      </c>
      <c r="KT241" s="15">
        <v>-1.4028502425906621E-2</v>
      </c>
      <c r="KU241" s="15">
        <v>3.1534289321501156E-3</v>
      </c>
      <c r="KV241" s="15">
        <v>9.8321519262819764E-4</v>
      </c>
      <c r="KW241" s="15">
        <v>-6.9701872262952621E-3</v>
      </c>
      <c r="KX241" s="15">
        <v>-1.410325754295895E-2</v>
      </c>
      <c r="KY241" s="15">
        <v>1.0059791729655852E-2</v>
      </c>
      <c r="KZ241" s="15">
        <v>-1.2040940648045638E-3</v>
      </c>
      <c r="LA241" s="15">
        <v>-6.1813835278212549E-3</v>
      </c>
      <c r="LB241" s="15">
        <v>7.5813520376245133E-3</v>
      </c>
      <c r="LC241" s="15">
        <v>-5.0827658811362884E-3</v>
      </c>
      <c r="LD241" s="15">
        <v>-1.1036286142885997E-2</v>
      </c>
      <c r="LE241" s="15">
        <v>-4.0966874173300099E-3</v>
      </c>
      <c r="LF241" s="15">
        <v>-1.1019010996237061E-2</v>
      </c>
      <c r="LG241" s="15">
        <v>1.5956919711754254E-3</v>
      </c>
      <c r="LH241" s="15">
        <v>0</v>
      </c>
      <c r="LI241" s="15">
        <v>-1.8032430913536204E-2</v>
      </c>
      <c r="LJ241" s="15">
        <v>2.4035846816963654E-3</v>
      </c>
      <c r="LK241" s="15">
        <v>-3.2021101042594112E-2</v>
      </c>
      <c r="LL241" s="15">
        <v>9.5087879690271358E-3</v>
      </c>
      <c r="LM241" s="15">
        <v>-6.7254993016973557E-3</v>
      </c>
      <c r="LN241" s="15">
        <v>-8.451569843831953E-3</v>
      </c>
      <c r="LO241" s="15">
        <v>9.2014465907175314E-4</v>
      </c>
      <c r="LP241" s="15">
        <v>-5.4957435018903322E-3</v>
      </c>
      <c r="LQ241" s="15">
        <v>-4.1502157069521629E-2</v>
      </c>
      <c r="LR241" s="15">
        <v>-1.4531299288537506E-2</v>
      </c>
      <c r="LS241" s="15">
        <v>-4.1342364378148897E-3</v>
      </c>
      <c r="LT241" s="15">
        <v>-8.3440792205018398E-3</v>
      </c>
      <c r="LU241" s="15">
        <v>6.4736893054560991E-3</v>
      </c>
      <c r="LV241" s="15">
        <v>-5.526911637222116E-3</v>
      </c>
      <c r="LW241" s="15">
        <v>-7.4679460257742313E-3</v>
      </c>
      <c r="LX241" s="15">
        <v>1.1633994545135738E-4</v>
      </c>
      <c r="LY241" s="15">
        <v>1.4835225779002636E-3</v>
      </c>
      <c r="LZ241" s="15">
        <v>-1.4280588422631742E-2</v>
      </c>
      <c r="MA241" s="15">
        <v>-1.5503408631259328E-2</v>
      </c>
      <c r="MB241" s="15">
        <v>3.459304251654023E-3</v>
      </c>
      <c r="MC241" s="15">
        <v>-4.7804379550736478E-2</v>
      </c>
      <c r="MD241" s="15">
        <v>3.9086038936498339E-3</v>
      </c>
      <c r="ME241" s="15">
        <v>-1.807738778442571E-3</v>
      </c>
      <c r="MF241" s="15">
        <v>-6.1522440381317376E-3</v>
      </c>
      <c r="MG241" s="15">
        <v>2.2635417910359347E-3</v>
      </c>
      <c r="MH241" s="15">
        <v>-1.3535726711320197E-3</v>
      </c>
      <c r="MI241" s="15">
        <v>-1.0924648404749132E-2</v>
      </c>
      <c r="MJ241" s="15">
        <v>-1.4026142224121607E-2</v>
      </c>
      <c r="MK241" s="15">
        <v>1.7539668053946809E-3</v>
      </c>
      <c r="ML241" s="15">
        <v>-3.2872745000574674E-2</v>
      </c>
      <c r="MM241" s="15">
        <v>-2.4729533468309741E-3</v>
      </c>
      <c r="MN241" s="15">
        <v>1.0386014435427066E-3</v>
      </c>
      <c r="MO241" s="15">
        <v>-2.1459235702766598E-3</v>
      </c>
      <c r="MP241" s="15">
        <v>-4.3189295232987351E-3</v>
      </c>
      <c r="MQ241" s="15">
        <v>-4.355011549204659E-3</v>
      </c>
      <c r="MR241" s="15">
        <v>-6.7911975780018449E-3</v>
      </c>
      <c r="MS241" s="15">
        <v>-2.473333003169324E-2</v>
      </c>
      <c r="MT241" s="15">
        <v>-1.0249491844806303E-2</v>
      </c>
      <c r="MU241" s="15">
        <v>-7.3301709664343514E-3</v>
      </c>
      <c r="MV241" s="15">
        <v>-4.76262248650658E-3</v>
      </c>
      <c r="MW241" s="15">
        <v>3.0948793624800571E-2</v>
      </c>
      <c r="MX241" s="15">
        <v>-2.3522504230288196E-3</v>
      </c>
      <c r="MY241" s="15">
        <v>-2.3822013266637364E-3</v>
      </c>
      <c r="MZ241" s="15">
        <v>-4.6328469672748154E-4</v>
      </c>
      <c r="NA241" s="15">
        <v>-1.0121098497930954E-2</v>
      </c>
      <c r="NB241" s="15">
        <v>-4.6233948664121229E-3</v>
      </c>
      <c r="NC241" s="15">
        <v>-3.8124331346559197E-3</v>
      </c>
      <c r="ND241" s="15">
        <v>5.6791885256110607E-3</v>
      </c>
      <c r="NE241" s="15">
        <v>-4.6039350109583592E-3</v>
      </c>
      <c r="NF241" s="15">
        <v>9.1116179424564371E-4</v>
      </c>
      <c r="NG241" s="15">
        <v>-6.8990645883972969E-3</v>
      </c>
      <c r="NH241" s="15">
        <v>-1.1504171530495326E-3</v>
      </c>
      <c r="NI241" s="15">
        <v>-1.2500869743785046E-3</v>
      </c>
      <c r="NJ241" s="15">
        <v>-1.1956094179816539E-2</v>
      </c>
      <c r="NK241" s="15">
        <v>-7.303110184976383E-3</v>
      </c>
      <c r="NL241" s="15">
        <v>-7.8672573098057027E-3</v>
      </c>
      <c r="NM241" s="15">
        <v>-3.7842353183159989E-2</v>
      </c>
      <c r="NN241" s="15">
        <v>-2.8643243531927431E-2</v>
      </c>
      <c r="NO241" s="15">
        <v>-2.1129629966133612E-3</v>
      </c>
      <c r="NP241" s="15">
        <v>-6.2607495221268438E-3</v>
      </c>
      <c r="NQ241" s="15">
        <v>-9.9214364957526391E-3</v>
      </c>
      <c r="NR241" s="15">
        <v>-4.1247802745750213E-3</v>
      </c>
      <c r="NS241" s="15">
        <v>-7.8851640151218535E-3</v>
      </c>
      <c r="NT241" s="15">
        <v>0</v>
      </c>
      <c r="NU241" s="15">
        <v>-3.8848715643785585E-3</v>
      </c>
      <c r="NV241" s="15">
        <v>-2.5236606453969117E-3</v>
      </c>
      <c r="NW241" s="15">
        <v>-1.2290751571963797E-2</v>
      </c>
      <c r="NX241" s="15">
        <v>5.2395962006538885E-3</v>
      </c>
      <c r="NY241" s="15">
        <v>-7.1509196198399983E-3</v>
      </c>
      <c r="NZ241" s="15">
        <v>-4.4101434011357027E-4</v>
      </c>
      <c r="OA241" s="15">
        <v>-7.3646744460445241E-4</v>
      </c>
      <c r="OB241" s="15">
        <v>-3.8608268683805718E-3</v>
      </c>
      <c r="OC241" s="15">
        <v>-2.6781744917312622E-3</v>
      </c>
      <c r="OD241" s="15">
        <v>-5.5338372304937393E-3</v>
      </c>
      <c r="OE241" s="15">
        <v>8.7044406301463179E-3</v>
      </c>
      <c r="OF241" s="15">
        <v>1.3126489100716916E-2</v>
      </c>
      <c r="OG241" s="15">
        <v>-1.7966935334290356E-2</v>
      </c>
      <c r="OH241" s="15">
        <v>-1.9861626086721602E-2</v>
      </c>
      <c r="OI241" s="15">
        <v>-4.9492800855246571E-3</v>
      </c>
      <c r="OJ241" s="15">
        <v>-1.3020785047810296E-2</v>
      </c>
      <c r="OK241" s="15">
        <v>-8.1992260160069878E-3</v>
      </c>
      <c r="OL241" s="15">
        <v>3.9653605126702797E-3</v>
      </c>
      <c r="OM241" s="15">
        <v>-4.3658659174776043E-3</v>
      </c>
      <c r="ON241" s="15">
        <v>-2.2004171867489115E-2</v>
      </c>
      <c r="OO241" s="15">
        <v>-3.8445742809846734E-3</v>
      </c>
      <c r="OP241" s="15">
        <v>-8.6415516865723199E-2</v>
      </c>
      <c r="OQ241" s="15">
        <v>-7.7220460939102778E-3</v>
      </c>
      <c r="OR241" s="15">
        <v>-4.1881356233073472E-2</v>
      </c>
      <c r="OS241" s="15">
        <v>-5.6623956884312805E-3</v>
      </c>
      <c r="OT241" s="15">
        <v>3.8271680818674305E-3</v>
      </c>
      <c r="OU241" s="15">
        <v>-4.7158191143353784E-3</v>
      </c>
      <c r="OV241" s="15">
        <v>1.8503471564559726E-2</v>
      </c>
      <c r="OW241" s="15">
        <v>-2.4522695771406139E-3</v>
      </c>
      <c r="OX241" s="15">
        <v>-1.6687913343289083E-2</v>
      </c>
      <c r="OY241" s="15">
        <v>1.0198879007453808E-3</v>
      </c>
      <c r="OZ241" s="15">
        <v>-7.4944142931507446E-3</v>
      </c>
      <c r="PA241" s="15">
        <v>2.3940035373884098E-3</v>
      </c>
      <c r="PB241" s="15">
        <v>9.5779115751398348E-3</v>
      </c>
      <c r="PC241" s="15">
        <v>2.3219475026684491E-2</v>
      </c>
      <c r="PD241" s="15">
        <v>-1.5485396626980981E-2</v>
      </c>
      <c r="PE241" s="15">
        <v>2.9784316314472876E-2</v>
      </c>
      <c r="PF241" s="15">
        <v>3.2520353863773159E-3</v>
      </c>
      <c r="PG241" s="15">
        <v>3.7500365010925433E-3</v>
      </c>
      <c r="PH241" s="15">
        <v>9.6852307813050521E-4</v>
      </c>
      <c r="PI241" s="15">
        <v>-1.5919345362504812E-3</v>
      </c>
      <c r="PJ241" s="15">
        <v>-1.0103033693737743E-2</v>
      </c>
      <c r="PK241" s="15">
        <v>-5.0752942643379987E-3</v>
      </c>
      <c r="PL241" s="15">
        <v>1.5654365271697168E-2</v>
      </c>
      <c r="PM241" s="15">
        <v>-8.876489023091327E-3</v>
      </c>
      <c r="PN241" s="15">
        <v>-8.070934521581908E-3</v>
      </c>
      <c r="PO241" s="15">
        <v>-7.9183115352107619E-3</v>
      </c>
      <c r="PP241" s="15">
        <v>-1.399145195212748E-3</v>
      </c>
      <c r="PQ241" s="15">
        <v>2.0847492896661872E-2</v>
      </c>
      <c r="PR241" s="15">
        <v>-4.6366376787156218E-3</v>
      </c>
      <c r="PS241" s="15">
        <v>-1.0689844732494206E-2</v>
      </c>
      <c r="PT241" s="15">
        <v>-3.4744480412657853E-3</v>
      </c>
      <c r="PU241" s="15">
        <v>6.003770379105532E-3</v>
      </c>
      <c r="PV241" s="15">
        <v>8.6780450919050737E-4</v>
      </c>
      <c r="PW241" s="15">
        <v>-9.2549752094292124E-4</v>
      </c>
      <c r="PX241" s="15">
        <v>-1.9426758094235275E-2</v>
      </c>
      <c r="PY241" s="15">
        <v>-1.9639178765320228E-2</v>
      </c>
      <c r="PZ241" s="15">
        <v>-1.8069798590277082E-2</v>
      </c>
      <c r="QA241" s="15">
        <v>-1.0525525368403055E-3</v>
      </c>
      <c r="QB241" s="15">
        <v>-1.351932855086637E-3</v>
      </c>
      <c r="QC241" s="15">
        <v>-2.2885487246027281E-3</v>
      </c>
      <c r="QD241" s="15">
        <v>-1.7282752074057158E-2</v>
      </c>
      <c r="QE241" s="15">
        <v>-1.7795194718988716E-2</v>
      </c>
      <c r="QF241" s="15">
        <v>-9.5726652565212879E-3</v>
      </c>
      <c r="QG241" s="15">
        <v>-5.4772426210339563E-3</v>
      </c>
      <c r="QH241" s="15">
        <v>1.6781513765683567E-3</v>
      </c>
      <c r="QI241" s="15">
        <v>-9.4817906033063983E-3</v>
      </c>
      <c r="QJ241" s="15">
        <v>-1.2445552322047188E-3</v>
      </c>
      <c r="QK241" s="15">
        <v>-1.7162137402385865E-2</v>
      </c>
      <c r="QL241" s="15">
        <v>-4.1798359761362749E-3</v>
      </c>
      <c r="QM241" s="15">
        <v>-2.1862710938240276E-3</v>
      </c>
      <c r="QN241" s="15">
        <v>-3.3158361411349067E-3</v>
      </c>
      <c r="QO241" s="15">
        <v>2.1136071276678724E-3</v>
      </c>
      <c r="QP241" s="15">
        <v>-1.288745879730222E-2</v>
      </c>
      <c r="QQ241" s="15">
        <v>-1.5339342278809891E-2</v>
      </c>
      <c r="QR241" s="15">
        <v>3.7804801660009822E-4</v>
      </c>
      <c r="QS241" s="15">
        <v>-1.1927088835990293E-2</v>
      </c>
      <c r="QT241" s="15">
        <v>-2.9189581164915748E-3</v>
      </c>
      <c r="QU241" s="15">
        <v>-3.5636545336460734E-3</v>
      </c>
      <c r="QV241" s="15">
        <v>-4.3591143234614129E-3</v>
      </c>
      <c r="QW241" s="15">
        <v>-6.1554439032909828E-3</v>
      </c>
      <c r="QX241" s="15">
        <v>-7.428730957291256E-4</v>
      </c>
      <c r="QY241" s="15">
        <v>-1.6243294985866956E-2</v>
      </c>
      <c r="QZ241" s="15">
        <v>-1.3518969003846772E-2</v>
      </c>
      <c r="RA241" s="15">
        <v>9.1670340022659974E-3</v>
      </c>
      <c r="RB241" s="15">
        <v>4.783063440599547E-3</v>
      </c>
      <c r="RC241" s="15">
        <v>-6.4882628264531488E-3</v>
      </c>
      <c r="RD241" s="15">
        <v>0</v>
      </c>
      <c r="RE241" s="15">
        <v>-1.4527082927432377E-3</v>
      </c>
      <c r="RF241" s="15">
        <v>-1.3039613507803516E-2</v>
      </c>
      <c r="RG241" s="15">
        <v>-1.1350181586049623E-2</v>
      </c>
      <c r="RH241" s="15">
        <v>1.185732569524715E-2</v>
      </c>
      <c r="RI241" s="15">
        <v>-4.1164421550347018E-3</v>
      </c>
      <c r="RJ241" s="15">
        <v>-9.3362628737113651E-2</v>
      </c>
      <c r="RK241" s="15">
        <v>-1.5110465887064528E-2</v>
      </c>
      <c r="RL241" s="15">
        <v>-8.572921894994763E-3</v>
      </c>
      <c r="RM241" s="15">
        <v>-1.2691251791592448E-3</v>
      </c>
      <c r="RN241" s="15">
        <v>-3.6228451764987651E-2</v>
      </c>
      <c r="RO241" s="15">
        <v>-1.5209128407066201E-3</v>
      </c>
      <c r="RP241" s="15">
        <v>-1.0582011569479615E-3</v>
      </c>
      <c r="RQ241" s="15">
        <v>-2.1723700720872353E-2</v>
      </c>
      <c r="RR241" s="15">
        <v>-8.6348608570580212E-3</v>
      </c>
      <c r="RS241" s="15">
        <v>1.4157820395270552E-3</v>
      </c>
      <c r="RT241" s="15">
        <v>-1.0402890087458859E-2</v>
      </c>
      <c r="RU241" s="15">
        <v>1.3912791026098681E-3</v>
      </c>
      <c r="RV241" s="15">
        <v>-6.8577967296091016E-3</v>
      </c>
      <c r="RW241" s="15">
        <v>-2.8510354308391942E-3</v>
      </c>
      <c r="RX241" s="15">
        <v>-2.936859673309825E-3</v>
      </c>
      <c r="RY241" s="15">
        <v>-2.9885739467701657E-2</v>
      </c>
      <c r="RZ241" s="15">
        <v>-4.3384015985981298E-3</v>
      </c>
      <c r="SA241" s="15">
        <v>-1.4803388852661048E-2</v>
      </c>
      <c r="SB241" s="15">
        <v>-5.7747994938839083E-3</v>
      </c>
      <c r="SC241" s="15">
        <v>1.5159940242352396E-3</v>
      </c>
      <c r="SD241" s="15">
        <v>-2.1969983205420525E-3</v>
      </c>
      <c r="SE241" s="15">
        <v>-9.6035859515535508E-3</v>
      </c>
      <c r="SF241" s="15">
        <v>-1.1541760440171458E-2</v>
      </c>
      <c r="SG241" s="15">
        <v>-4.4186292288672699E-2</v>
      </c>
      <c r="SH241" s="15">
        <v>-1.9708527721673361E-3</v>
      </c>
      <c r="SI241" s="15">
        <v>-1.7570285644670986E-3</v>
      </c>
      <c r="SJ241" s="15">
        <v>-1.1976191046715762E-2</v>
      </c>
      <c r="SK241" s="15">
        <v>8.672268110105465E-3</v>
      </c>
      <c r="SL241" s="15">
        <v>-5.9728238299460476E-4</v>
      </c>
      <c r="SM241" s="15">
        <v>-6.7878080542738235E-3</v>
      </c>
      <c r="SN241" s="15">
        <v>7.8293113659063402E-3</v>
      </c>
      <c r="SO241" s="15">
        <v>-5.2441124051015213E-3</v>
      </c>
      <c r="SP241" s="15">
        <v>1.0623814793868E-2</v>
      </c>
      <c r="SQ241" s="15">
        <v>-3.8461585874782754E-3</v>
      </c>
      <c r="SR241" s="15">
        <v>3.3145539129006791E-3</v>
      </c>
      <c r="SS241" s="15">
        <v>-1.680100171562076E-2</v>
      </c>
      <c r="ST241" s="15">
        <v>-7.8282748244213763E-3</v>
      </c>
      <c r="SU241" s="15">
        <v>-7.9962044480098651E-3</v>
      </c>
      <c r="SV241" s="15">
        <v>-4.2700015609515619E-3</v>
      </c>
      <c r="SW241" s="15">
        <v>-9.5611332439827345E-3</v>
      </c>
      <c r="SX241" s="15">
        <v>-2.0224212462626335E-2</v>
      </c>
      <c r="SY241" s="15">
        <v>9.7991188634900892E-4</v>
      </c>
      <c r="SZ241" s="15">
        <v>-3.2206147000422834E-3</v>
      </c>
      <c r="TA241" s="15">
        <v>-1.6419139445070113E-3</v>
      </c>
      <c r="TB241" s="15">
        <v>-7.4968258688164792E-3</v>
      </c>
      <c r="TC241" s="15">
        <v>-6.6173009935202648E-3</v>
      </c>
      <c r="TD241" s="15">
        <v>-2.5242963657956367E-4</v>
      </c>
      <c r="TE241" s="15">
        <v>2.3215328319369417E-2</v>
      </c>
      <c r="TF241" s="15">
        <v>-1.0158100891791394E-2</v>
      </c>
      <c r="TG241" s="15">
        <v>-3.4526447004124051E-3</v>
      </c>
      <c r="TH241" s="15">
        <v>9.9369238708115846E-3</v>
      </c>
      <c r="TI241" s="15">
        <v>-1.1049836186584935E-2</v>
      </c>
      <c r="TJ241" s="15">
        <v>-2.0860489355428221E-2</v>
      </c>
      <c r="TK241" s="15">
        <v>3.1970796814044166E-3</v>
      </c>
      <c r="TL241" s="15">
        <v>1.6043397000905697E-3</v>
      </c>
      <c r="TM241" s="15">
        <v>1.5770386488791381E-3</v>
      </c>
      <c r="TN241" s="15">
        <v>3.8647391098889155E-3</v>
      </c>
      <c r="TO241" s="23">
        <v>-3.4353127884093307E-3</v>
      </c>
    </row>
    <row r="242" spans="1:535" x14ac:dyDescent="0.35">
      <c r="A242" s="14">
        <v>236</v>
      </c>
      <c r="B242" s="81">
        <v>42649</v>
      </c>
      <c r="C242" s="23">
        <v>6.9539420061967626E-4</v>
      </c>
      <c r="D242" s="43">
        <f ca="1">OFFSET('CAPM Regression Loop'!$AH$6,$A242,'CAPM Regression Loop'!$D$2)</f>
        <v>-1.0209084142934845E-2</v>
      </c>
      <c r="T242" s="14">
        <v>236</v>
      </c>
      <c r="U242" s="14" t="s">
        <v>238</v>
      </c>
      <c r="V242" s="14">
        <v>0.72388452241376833</v>
      </c>
      <c r="W242" s="14">
        <v>0.10428743658542003</v>
      </c>
      <c r="X242" s="14">
        <v>0.16158268703484854</v>
      </c>
      <c r="Y242" s="14">
        <f t="shared" si="12"/>
        <v>-2.647638935492199</v>
      </c>
      <c r="Z242" s="14">
        <f t="shared" si="11"/>
        <v>2.647638935492199</v>
      </c>
      <c r="AA242" s="14">
        <f t="shared" si="13"/>
        <v>0.72388452241376833</v>
      </c>
      <c r="AF242" s="80"/>
      <c r="AH242" s="81"/>
      <c r="AI242" s="15">
        <v>3.1762864184207368E-3</v>
      </c>
      <c r="AJ242" s="15">
        <v>7.8906248434349145E-3</v>
      </c>
      <c r="AK242" s="15">
        <v>-1.4782961971840205E-3</v>
      </c>
      <c r="AL242" s="15">
        <v>7.4028715622808808E-3</v>
      </c>
      <c r="AM242" s="15">
        <v>-8.8734538812194255E-3</v>
      </c>
      <c r="AN242" s="15">
        <v>1.3735408290436253E-3</v>
      </c>
      <c r="AO242" s="15">
        <v>5.3669478959021419E-3</v>
      </c>
      <c r="AP242" s="15">
        <v>2.6190189430789672E-3</v>
      </c>
      <c r="AQ242" s="15">
        <v>-2.2083188952285431E-3</v>
      </c>
      <c r="AR242" s="15">
        <v>9.2721378919204556E-4</v>
      </c>
      <c r="AS242" s="15">
        <v>-2.5454138468596729E-3</v>
      </c>
      <c r="AT242" s="15">
        <v>-2.2838871859001634E-4</v>
      </c>
      <c r="AU242" s="15">
        <v>-1.0364231922848901E-2</v>
      </c>
      <c r="AV242" s="15">
        <v>-5.2040654287274311E-3</v>
      </c>
      <c r="AW242" s="15">
        <v>-2.5183643949965007E-3</v>
      </c>
      <c r="AX242" s="15">
        <v>1.1251307142091992E-3</v>
      </c>
      <c r="AY242" s="15">
        <v>-1.7007212647233001E-2</v>
      </c>
      <c r="AZ242" s="15">
        <v>-8.6474749464576801E-3</v>
      </c>
      <c r="BA242" s="15">
        <v>2.3616042093484099E-3</v>
      </c>
      <c r="BB242" s="15">
        <v>7.1863684317365929E-3</v>
      </c>
      <c r="BC242" s="15">
        <v>8.343763521195829E-4</v>
      </c>
      <c r="BD242" s="15">
        <v>-5.2231837645614976E-3</v>
      </c>
      <c r="BE242" s="15">
        <v>-1.105716705430318E-2</v>
      </c>
      <c r="BF242" s="15">
        <v>6.7207210864131221E-3</v>
      </c>
      <c r="BG242" s="15">
        <v>-2.0209998577850281E-2</v>
      </c>
      <c r="BH242" s="15">
        <v>2.394063867915856E-3</v>
      </c>
      <c r="BI242" s="15">
        <v>-4.4712721513985468E-4</v>
      </c>
      <c r="BJ242" s="15">
        <v>1.135383375694549E-2</v>
      </c>
      <c r="BK242" s="15">
        <v>-5.9005754772927411E-4</v>
      </c>
      <c r="BL242" s="15">
        <v>5.9040761909448444E-3</v>
      </c>
      <c r="BM242" s="15">
        <v>-2.1095790375849011E-2</v>
      </c>
      <c r="BN242" s="15">
        <v>-1.6714026956357903E-3</v>
      </c>
      <c r="BO242" s="15">
        <v>2.6202372394024117E-2</v>
      </c>
      <c r="BP242" s="15">
        <v>1.4536395457631472E-3</v>
      </c>
      <c r="BQ242" s="15">
        <v>1.0741241831412616E-2</v>
      </c>
      <c r="BR242" s="15">
        <v>-2.0350758205749109E-3</v>
      </c>
      <c r="BS242" s="15">
        <v>-3.6893245729957627E-3</v>
      </c>
      <c r="BT242" s="15">
        <v>9.9097824171342792E-3</v>
      </c>
      <c r="BU242" s="15">
        <v>-3.2028117199680759E-3</v>
      </c>
      <c r="BV242" s="15">
        <v>-1.3806804945120417E-2</v>
      </c>
      <c r="BW242" s="15">
        <v>-2.9269900023151021E-3</v>
      </c>
      <c r="BX242" s="15">
        <v>2.2911392069723149E-3</v>
      </c>
      <c r="BY242" s="15">
        <v>1.2715238220699612E-2</v>
      </c>
      <c r="BZ242" s="15">
        <v>1.0657641821701503E-2</v>
      </c>
      <c r="CA242" s="15">
        <v>-8.6997597017310392E-3</v>
      </c>
      <c r="CB242" s="15">
        <v>-4.5316117864605942E-3</v>
      </c>
      <c r="CC242" s="15">
        <v>3.6495018835056784E-4</v>
      </c>
      <c r="CD242" s="15">
        <v>9.5078158347695445E-3</v>
      </c>
      <c r="CE242" s="15">
        <v>5.6875846192017583E-3</v>
      </c>
      <c r="CF242" s="15">
        <v>-1.2200783972982566E-2</v>
      </c>
      <c r="CG242" s="15">
        <v>-8.3822301638855048E-4</v>
      </c>
      <c r="CH242" s="15">
        <v>4.0843385222048313E-3</v>
      </c>
      <c r="CI242" s="15">
        <v>1.5008438325428775E-2</v>
      </c>
      <c r="CJ242" s="15">
        <v>4.2143710675028248E-4</v>
      </c>
      <c r="CK242" s="15">
        <v>-3.832614757912578E-2</v>
      </c>
      <c r="CL242" s="15">
        <v>4.0249766840616853E-3</v>
      </c>
      <c r="CM242" s="15">
        <v>3.2733683763313611E-3</v>
      </c>
      <c r="CN242" s="15">
        <v>-1.7838565753150843E-3</v>
      </c>
      <c r="CO242" s="15">
        <v>6.8048514983837897E-3</v>
      </c>
      <c r="CP242" s="15">
        <v>6.2409189458309472E-3</v>
      </c>
      <c r="CQ242" s="15">
        <v>3.084835351210095E-3</v>
      </c>
      <c r="CR242" s="15">
        <v>7.6245932670920263E-3</v>
      </c>
      <c r="CS242" s="15">
        <v>4.0125389153433571E-3</v>
      </c>
      <c r="CT242" s="15">
        <v>2.6006346633867124E-3</v>
      </c>
      <c r="CU242" s="15">
        <v>-1.5351178655760796E-2</v>
      </c>
      <c r="CV242" s="15">
        <v>2.067506742866005E-2</v>
      </c>
      <c r="CW242" s="15">
        <v>-1.2051665299332702E-2</v>
      </c>
      <c r="CX242" s="15">
        <v>-2.4521836711632466E-3</v>
      </c>
      <c r="CY242" s="15">
        <v>-4.0277521445903569E-3</v>
      </c>
      <c r="CZ242" s="15">
        <v>1.8873865307057287E-3</v>
      </c>
      <c r="DA242" s="15">
        <v>4.7341676183646469E-3</v>
      </c>
      <c r="DB242" s="15">
        <v>2.1317424401914209E-3</v>
      </c>
      <c r="DC242" s="15">
        <v>-2.200339431580858E-2</v>
      </c>
      <c r="DD242" s="15">
        <v>4.3542561603183332E-3</v>
      </c>
      <c r="DE242" s="15">
        <v>8.5960414697980377E-3</v>
      </c>
      <c r="DF242" s="15">
        <v>-1.5030815996859986E-3</v>
      </c>
      <c r="DG242" s="15">
        <v>-6.3646973613522599E-4</v>
      </c>
      <c r="DH242" s="15">
        <v>1.0878932904391379E-2</v>
      </c>
      <c r="DI242" s="15">
        <v>-1.4548712767095129E-3</v>
      </c>
      <c r="DJ242" s="15">
        <v>-1.0528560835884609E-2</v>
      </c>
      <c r="DK242" s="15">
        <v>9.7491293923416336E-3</v>
      </c>
      <c r="DL242" s="15">
        <v>2.2227170742520055E-3</v>
      </c>
      <c r="DM242" s="15">
        <v>-3.5517707379010732E-3</v>
      </c>
      <c r="DN242" s="15">
        <v>-2.4733008673295735E-3</v>
      </c>
      <c r="DO242" s="15">
        <v>1.2295083516075985E-3</v>
      </c>
      <c r="DP242" s="15">
        <v>-1.203912878586412E-2</v>
      </c>
      <c r="DQ242" s="15">
        <v>-6.3877049560113353E-3</v>
      </c>
      <c r="DR242" s="15">
        <v>-8.0775883463668277E-3</v>
      </c>
      <c r="DS242" s="15">
        <v>4.6820218186969286E-3</v>
      </c>
      <c r="DT242" s="15">
        <v>3.2372964497913107E-3</v>
      </c>
      <c r="DU242" s="15">
        <v>-2.2305757514298162E-2</v>
      </c>
      <c r="DV242" s="15">
        <v>1.1392766826118835E-3</v>
      </c>
      <c r="DW242" s="15">
        <v>4.0728687782029694E-3</v>
      </c>
      <c r="DX242" s="15">
        <v>-1.4961221736370027E-3</v>
      </c>
      <c r="DY242" s="15">
        <v>1.8888294876267698E-3</v>
      </c>
      <c r="DZ242" s="15">
        <v>4.2393225883460761E-3</v>
      </c>
      <c r="EA242" s="15">
        <v>9.5788525608244812E-3</v>
      </c>
      <c r="EB242" s="15">
        <v>-2.0323137962434084E-4</v>
      </c>
      <c r="EC242" s="15">
        <v>-5.9446863581501964E-3</v>
      </c>
      <c r="ED242" s="15">
        <v>1.2484995619349141E-3</v>
      </c>
      <c r="EE242" s="15">
        <v>-7.8608455656803619E-3</v>
      </c>
      <c r="EF242" s="15">
        <v>1.8409148406792436E-3</v>
      </c>
      <c r="EG242" s="15">
        <v>1.7320306198092526E-3</v>
      </c>
      <c r="EH242" s="15">
        <v>3.2258092488827899E-3</v>
      </c>
      <c r="EI242" s="15">
        <v>-2.2396425935047983E-3</v>
      </c>
      <c r="EJ242" s="15">
        <v>-8.995562908577873E-3</v>
      </c>
      <c r="EK242" s="15">
        <v>-6.6393526452031117E-3</v>
      </c>
      <c r="EL242" s="15">
        <v>-2.1851961713706203E-3</v>
      </c>
      <c r="EM242" s="15">
        <v>6.4354887819918685E-3</v>
      </c>
      <c r="EN242" s="15">
        <v>8.5427372782240791E-3</v>
      </c>
      <c r="EO242" s="15">
        <v>1.3796441833718226E-2</v>
      </c>
      <c r="EP242" s="15">
        <v>-3.4062480755201402E-3</v>
      </c>
      <c r="EQ242" s="15">
        <v>-1.3638398321342882E-2</v>
      </c>
      <c r="ER242" s="15">
        <v>2.9728747276062911E-3</v>
      </c>
      <c r="ES242" s="15">
        <v>4.066998062823142E-2</v>
      </c>
      <c r="ET242" s="15">
        <v>-3.4881912647913142E-3</v>
      </c>
      <c r="EU242" s="15">
        <v>3.7572797736779099E-4</v>
      </c>
      <c r="EV242" s="15">
        <v>1.1332483267809919E-2</v>
      </c>
      <c r="EW242" s="15">
        <v>7.5444942011290836E-3</v>
      </c>
      <c r="EX242" s="15">
        <v>-2.2222231367177783E-3</v>
      </c>
      <c r="EY242" s="15">
        <v>6.0719019179818253E-3</v>
      </c>
      <c r="EZ242" s="15">
        <v>-5.8868548235662744E-4</v>
      </c>
      <c r="FA242" s="15">
        <v>3.358622648772978E-3</v>
      </c>
      <c r="FB242" s="15">
        <v>-4.8921286627079462E-4</v>
      </c>
      <c r="FC242" s="15">
        <v>4.2604559332231907E-4</v>
      </c>
      <c r="FD242" s="15">
        <v>4.1727519904450011E-4</v>
      </c>
      <c r="FE242" s="15">
        <v>-9.4692957754440969E-3</v>
      </c>
      <c r="FF242" s="15">
        <v>1.9951887376838777E-3</v>
      </c>
      <c r="FG242" s="15">
        <v>-7.5591464804366229E-3</v>
      </c>
      <c r="FH242" s="15">
        <v>3.0586121933342328E-2</v>
      </c>
      <c r="FI242" s="15">
        <v>2.1392924726477418E-3</v>
      </c>
      <c r="FJ242" s="15">
        <v>6.6269294876090783E-3</v>
      </c>
      <c r="FK242" s="15">
        <v>6.9186694946536476E-3</v>
      </c>
      <c r="FL242" s="15">
        <v>4.1019055787071892E-3</v>
      </c>
      <c r="FM242" s="15">
        <v>5.4024982833483417E-3</v>
      </c>
      <c r="FN242" s="15">
        <v>5.9149895192017439E-3</v>
      </c>
      <c r="FO242" s="15">
        <v>-8.9542145548674595E-3</v>
      </c>
      <c r="FP242" s="15">
        <v>-1.0364238432261834E-2</v>
      </c>
      <c r="FQ242" s="15">
        <v>1.7599828544772945E-3</v>
      </c>
      <c r="FR242" s="15">
        <v>3.8775172774576205E-2</v>
      </c>
      <c r="FS242" s="15">
        <v>1.3571283185647315E-4</v>
      </c>
      <c r="FT242" s="15">
        <v>1.0504778033555864E-2</v>
      </c>
      <c r="FU242" s="15">
        <v>-3.5108286500629702E-3</v>
      </c>
      <c r="FV242" s="15">
        <v>-9.9584530433979301E-3</v>
      </c>
      <c r="FW242" s="15">
        <v>4.3468879574835393E-3</v>
      </c>
      <c r="FX242" s="15">
        <v>0</v>
      </c>
      <c r="FY242" s="15">
        <v>2.6481828701459594E-3</v>
      </c>
      <c r="FZ242" s="15">
        <v>-1.5971135738962527E-2</v>
      </c>
      <c r="GA242" s="15">
        <v>1.6747027959442207E-2</v>
      </c>
      <c r="GB242" s="15">
        <v>1.9349851238657655E-3</v>
      </c>
      <c r="GC242" s="15">
        <v>-1.0467605133584142E-2</v>
      </c>
      <c r="GD242" s="15">
        <v>-6.2227755586116186E-4</v>
      </c>
      <c r="GE242" s="15">
        <v>4.4065754115481482E-3</v>
      </c>
      <c r="GF242" s="15">
        <v>-2.3475809994397329E-3</v>
      </c>
      <c r="GG242" s="15">
        <v>1.2109287788640835E-3</v>
      </c>
      <c r="GH242" s="15">
        <v>8.5972207616570443E-4</v>
      </c>
      <c r="GI242" s="15">
        <v>4.0848802971437306E-3</v>
      </c>
      <c r="GJ242" s="15">
        <v>7.8606263111763146E-3</v>
      </c>
      <c r="GK242" s="15">
        <v>-5.6033019223832052E-3</v>
      </c>
      <c r="GL242" s="15">
        <v>-2.4676138369560396E-3</v>
      </c>
      <c r="GM242" s="15">
        <v>1.1735017461456458E-2</v>
      </c>
      <c r="GN242" s="15">
        <v>-8.1453128230705931E-4</v>
      </c>
      <c r="GO242" s="15">
        <v>-1.3724010177318602E-4</v>
      </c>
      <c r="GP242" s="15">
        <v>3.0395160178965965E-3</v>
      </c>
      <c r="GQ242" s="15">
        <v>1.4215651456144526E-4</v>
      </c>
      <c r="GR242" s="15">
        <v>-3.9925838048541461E-3</v>
      </c>
      <c r="GS242" s="15">
        <v>0</v>
      </c>
      <c r="GT242" s="15">
        <v>-6.105006294624413E-4</v>
      </c>
      <c r="GU242" s="15">
        <v>6.2517191929702589E-3</v>
      </c>
      <c r="GV242" s="15">
        <v>-6.892445625628899E-3</v>
      </c>
      <c r="GW242" s="15">
        <v>-2.4193896588518803E-3</v>
      </c>
      <c r="GX242" s="15">
        <v>-2.1810259463602259E-3</v>
      </c>
      <c r="GY242" s="15">
        <v>-3.0876134139598429E-3</v>
      </c>
      <c r="GZ242" s="15">
        <v>-5.0912107952031643E-3</v>
      </c>
      <c r="HA242" s="15">
        <v>-2.6983270536079323E-4</v>
      </c>
      <c r="HB242" s="15">
        <v>-7.2376673002305016E-3</v>
      </c>
      <c r="HC242" s="15">
        <v>1.9376787718953455E-2</v>
      </c>
      <c r="HD242" s="15">
        <v>2.0994525809515507E-3</v>
      </c>
      <c r="HE242" s="15">
        <v>1.8593764938415174E-2</v>
      </c>
      <c r="HF242" s="15">
        <v>-3.5292170078071859E-2</v>
      </c>
      <c r="HG242" s="15">
        <v>-6.7367463648332661E-3</v>
      </c>
      <c r="HH242" s="15">
        <v>2.5453402224532365E-3</v>
      </c>
      <c r="HI242" s="15">
        <v>-4.4721365064147164E-3</v>
      </c>
      <c r="HJ242" s="15">
        <v>1.8176459166834889E-2</v>
      </c>
      <c r="HK242" s="15">
        <v>1.1172186031237527E-2</v>
      </c>
      <c r="HL242" s="15">
        <v>0</v>
      </c>
      <c r="HM242" s="15">
        <v>-5.8849494121542586E-4</v>
      </c>
      <c r="HN242" s="15">
        <v>-4.8756800634839181E-3</v>
      </c>
      <c r="HO242" s="15">
        <v>3.8955980235539376E-4</v>
      </c>
      <c r="HP242" s="15">
        <v>-7.4906717291576257E-3</v>
      </c>
      <c r="HQ242" s="15">
        <v>5.6349935186380392E-3</v>
      </c>
      <c r="HR242" s="15">
        <v>-4.2071583642809829E-3</v>
      </c>
      <c r="HS242" s="15">
        <v>-5.2856394658003167E-3</v>
      </c>
      <c r="HT242" s="15">
        <v>-2.7639580054360095E-4</v>
      </c>
      <c r="HU242" s="15">
        <v>-4.7225589541733913E-3</v>
      </c>
      <c r="HV242" s="15">
        <v>2.7285146532039142E-3</v>
      </c>
      <c r="HW242" s="15">
        <v>-7.8271626419796486E-3</v>
      </c>
      <c r="HX242" s="15">
        <v>-1.1500863832374407E-3</v>
      </c>
      <c r="HY242" s="15">
        <v>-1.7688066824754115E-2</v>
      </c>
      <c r="HZ242" s="15">
        <v>9.6169265305767889E-4</v>
      </c>
      <c r="IA242" s="15">
        <v>2.9368596733097057E-3</v>
      </c>
      <c r="IB242" s="15">
        <v>-4.6005295065419966E-3</v>
      </c>
      <c r="IC242" s="15">
        <v>5.0214701086683921E-4</v>
      </c>
      <c r="ID242" s="15">
        <v>2.306288460468724E-3</v>
      </c>
      <c r="IE242" s="15">
        <v>3.1292611211534028E-3</v>
      </c>
      <c r="IF242" s="15">
        <v>-7.5939758110907241E-4</v>
      </c>
      <c r="IG242" s="15">
        <v>1.1035203574883043E-2</v>
      </c>
      <c r="IH242" s="15">
        <v>-1.6518690520573541E-3</v>
      </c>
      <c r="II242" s="15">
        <v>4.4970844789993135E-3</v>
      </c>
      <c r="IJ242" s="15">
        <v>6.1050250668031039E-3</v>
      </c>
      <c r="IK242" s="15">
        <v>1.3151116282382833E-2</v>
      </c>
      <c r="IL242" s="15">
        <v>1.4116859476759433E-2</v>
      </c>
      <c r="IM242" s="15">
        <v>4.9714144697790813E-4</v>
      </c>
      <c r="IN242" s="15">
        <v>1.9704439872987385E-3</v>
      </c>
      <c r="IO242" s="15">
        <v>2.7402639969764781E-3</v>
      </c>
      <c r="IP242" s="15">
        <v>-1.8749168476226595E-3</v>
      </c>
      <c r="IQ242" s="15">
        <v>-7.1068157351215E-4</v>
      </c>
      <c r="IR242" s="15">
        <v>-9.9641012591887585E-3</v>
      </c>
      <c r="IS242" s="15">
        <v>2.0251303095496474E-2</v>
      </c>
      <c r="IT242" s="15">
        <v>3.3600927637356037E-3</v>
      </c>
      <c r="IU242" s="15">
        <v>-1.0020580318111399E-2</v>
      </c>
      <c r="IV242" s="15">
        <v>-9.2775859273674516E-3</v>
      </c>
      <c r="IW242" s="15">
        <v>-2.2472855852058628E-2</v>
      </c>
      <c r="IX242" s="15">
        <v>-6.59900871867588E-3</v>
      </c>
      <c r="IY242" s="15">
        <v>3.0320116787100268E-3</v>
      </c>
      <c r="IZ242" s="15">
        <v>6.6753984642035956E-3</v>
      </c>
      <c r="JA242" s="15">
        <v>-5.2770571008437812E-3</v>
      </c>
      <c r="JB242" s="15">
        <v>-1.9212301778939326E-3</v>
      </c>
      <c r="JC242" s="15">
        <v>-4.8192864359488828E-3</v>
      </c>
      <c r="JD242" s="15">
        <v>1.2653284985509685E-2</v>
      </c>
      <c r="JE242" s="15">
        <v>5.3240740745532688E-3</v>
      </c>
      <c r="JF242" s="15">
        <v>1.097218675737136E-2</v>
      </c>
      <c r="JG242" s="15">
        <v>9.0439892932187554E-3</v>
      </c>
      <c r="JH242" s="15">
        <v>4.2145252562841217E-3</v>
      </c>
      <c r="JI242" s="15">
        <v>-3.210999012755985E-3</v>
      </c>
      <c r="JJ242" s="15">
        <v>-1.2740478217181598E-3</v>
      </c>
      <c r="JK242" s="15">
        <v>-2.2013141866505182E-3</v>
      </c>
      <c r="JL242" s="15">
        <v>1.68119315800107E-3</v>
      </c>
      <c r="JM242" s="15">
        <v>-2.3846526457392638E-3</v>
      </c>
      <c r="JN242" s="15">
        <v>-6.6828596870202863E-3</v>
      </c>
      <c r="JO242" s="15">
        <v>-9.5553832517292353E-3</v>
      </c>
      <c r="JP242" s="15">
        <v>-1.3614705983209633E-3</v>
      </c>
      <c r="JQ242" s="15">
        <v>2.1036031948717462E-3</v>
      </c>
      <c r="JR242" s="15">
        <v>2.1154296231010003E-3</v>
      </c>
      <c r="JS242" s="15">
        <v>1.2552020983870647E-2</v>
      </c>
      <c r="JT242" s="15">
        <v>4.5126430369811267E-3</v>
      </c>
      <c r="JU242" s="15">
        <v>1.7896913064520834E-2</v>
      </c>
      <c r="JV242" s="15">
        <v>-1.1740669056837292E-2</v>
      </c>
      <c r="JW242" s="15">
        <v>-2.6633402297020969E-3</v>
      </c>
      <c r="JX242" s="15">
        <v>-7.9324611786016071E-4</v>
      </c>
      <c r="JY242" s="15">
        <v>2.4285068251594303E-3</v>
      </c>
      <c r="JZ242" s="15">
        <v>-4.3887217777486423E-3</v>
      </c>
      <c r="KA242" s="15">
        <v>-2.2091319735388754E-3</v>
      </c>
      <c r="KB242" s="15">
        <v>-6.5502417607186539E-3</v>
      </c>
      <c r="KC242" s="15">
        <v>1.1459130360119407E-3</v>
      </c>
      <c r="KD242" s="15">
        <v>-3.6145124040823256E-3</v>
      </c>
      <c r="KE242" s="15">
        <v>-1.2966145997267423E-2</v>
      </c>
      <c r="KF242" s="15">
        <v>2.6556521951508257E-3</v>
      </c>
      <c r="KG242" s="15">
        <v>1.7580404159462045E-2</v>
      </c>
      <c r="KH242" s="15">
        <v>-2.7604355353278921E-3</v>
      </c>
      <c r="KI242" s="15">
        <v>-2.3538653473285992E-3</v>
      </c>
      <c r="KJ242" s="15">
        <v>1.2580775948833481E-3</v>
      </c>
      <c r="KK242" s="15">
        <v>-4.3243310630028701E-3</v>
      </c>
      <c r="KL242" s="15">
        <v>8.1119325943584206E-3</v>
      </c>
      <c r="KM242" s="15">
        <v>4.8808361760971832E-3</v>
      </c>
      <c r="KN242" s="15">
        <v>-1.3042685451753301E-2</v>
      </c>
      <c r="KO242" s="15">
        <v>-6.0445971727151803E-3</v>
      </c>
      <c r="KP242" s="15">
        <v>-2.3946371596198462E-3</v>
      </c>
      <c r="KQ242" s="15">
        <v>1.0790330018350532E-2</v>
      </c>
      <c r="KR242" s="15">
        <v>1.8210432793780481E-2</v>
      </c>
      <c r="KS242" s="15">
        <v>1.4333952025653924E-2</v>
      </c>
      <c r="KT242" s="15">
        <v>-1.6060820412629377E-3</v>
      </c>
      <c r="KU242" s="15">
        <v>-2.4265966772568921E-3</v>
      </c>
      <c r="KV242" s="15">
        <v>9.03450526796498E-3</v>
      </c>
      <c r="KW242" s="15">
        <v>5.4413019224760946E-3</v>
      </c>
      <c r="KX242" s="15">
        <v>6.9072562342576442E-3</v>
      </c>
      <c r="KY242" s="15">
        <v>6.2019096312366396E-3</v>
      </c>
      <c r="KZ242" s="15">
        <v>-1.1367157993221959E-2</v>
      </c>
      <c r="LA242" s="15">
        <v>1.3796053660038405E-2</v>
      </c>
      <c r="LB242" s="15">
        <v>-3.4309554548123517E-3</v>
      </c>
      <c r="LC242" s="15">
        <v>-7.9776371496147955E-3</v>
      </c>
      <c r="LD242" s="15">
        <v>2.4420036555518089E-3</v>
      </c>
      <c r="LE242" s="15">
        <v>-2.449980808984435E-3</v>
      </c>
      <c r="LF242" s="15">
        <v>-2.2169885760542508E-3</v>
      </c>
      <c r="LG242" s="15">
        <v>4.0950924546781224E-2</v>
      </c>
      <c r="LH242" s="15">
        <v>1.2870190520534956E-2</v>
      </c>
      <c r="LI242" s="15">
        <v>1.7886806864198918E-3</v>
      </c>
      <c r="LJ242" s="15">
        <v>1.970875487411193E-3</v>
      </c>
      <c r="LK242" s="15">
        <v>3.3372701666122849E-2</v>
      </c>
      <c r="LL242" s="15">
        <v>8.5288363475205017E-3</v>
      </c>
      <c r="LM242" s="15">
        <v>5.2595816192009242E-3</v>
      </c>
      <c r="LN242" s="15">
        <v>-1.0892729384044073E-2</v>
      </c>
      <c r="LO242" s="15">
        <v>-3.413420670182838E-3</v>
      </c>
      <c r="LP242" s="15">
        <v>5.9268041444523144E-4</v>
      </c>
      <c r="LQ242" s="15">
        <v>1.9951507545199202E-2</v>
      </c>
      <c r="LR242" s="15">
        <v>-2.6195168875502465E-3</v>
      </c>
      <c r="LS242" s="15">
        <v>4.4868768364266058E-3</v>
      </c>
      <c r="LT242" s="15">
        <v>7.3777399602496657E-3</v>
      </c>
      <c r="LU242" s="15">
        <v>-5.5686845678293425E-3</v>
      </c>
      <c r="LV242" s="15">
        <v>3.4046501716947174E-3</v>
      </c>
      <c r="LW242" s="15">
        <v>-4.6490005486340329E-4</v>
      </c>
      <c r="LX242" s="15">
        <v>-4.0638662605238969E-3</v>
      </c>
      <c r="LY242" s="15">
        <v>2.4910027527634052E-2</v>
      </c>
      <c r="LZ242" s="15">
        <v>5.9880418446226933E-3</v>
      </c>
      <c r="MA242" s="15">
        <v>5.1411428719952031E-3</v>
      </c>
      <c r="MB242" s="15">
        <v>-6.2807701497161065E-3</v>
      </c>
      <c r="MC242" s="15">
        <v>1.5189021859814555E-2</v>
      </c>
      <c r="MD242" s="15">
        <v>1.0549319040284685E-3</v>
      </c>
      <c r="ME242" s="15">
        <v>-4.3600917835633383E-3</v>
      </c>
      <c r="MF242" s="15">
        <v>1.0274765754376747E-2</v>
      </c>
      <c r="MG242" s="15">
        <v>9.1057539731692373E-3</v>
      </c>
      <c r="MH242" s="15">
        <v>3.0965768889199313E-3</v>
      </c>
      <c r="MI242" s="15">
        <v>-8.8141596275642768E-3</v>
      </c>
      <c r="MJ242" s="15">
        <v>2.1269061545070417E-3</v>
      </c>
      <c r="MK242" s="15">
        <v>-2.2317879501073746E-3</v>
      </c>
      <c r="ML242" s="15">
        <v>-2.4844733276620564E-3</v>
      </c>
      <c r="MM242" s="15">
        <v>-5.2348079511016412E-3</v>
      </c>
      <c r="MN242" s="15">
        <v>1.7334031034676137E-3</v>
      </c>
      <c r="MO242" s="15">
        <v>3.89288363292428E-3</v>
      </c>
      <c r="MP242" s="15">
        <v>2.3688674360047789E-3</v>
      </c>
      <c r="MQ242" s="15">
        <v>5.1466917517687802E-3</v>
      </c>
      <c r="MR242" s="15">
        <v>1.6934805063331477E-3</v>
      </c>
      <c r="MS242" s="15">
        <v>-3.1791110553062142E-2</v>
      </c>
      <c r="MT242" s="15">
        <v>-4.7473809067094383E-3</v>
      </c>
      <c r="MU242" s="15">
        <v>-1.6713480973740667E-2</v>
      </c>
      <c r="MV242" s="15">
        <v>7.1524667904857104E-3</v>
      </c>
      <c r="MW242" s="15">
        <v>-4.3116269187144993E-3</v>
      </c>
      <c r="MX242" s="15">
        <v>-1.5734590353556177E-2</v>
      </c>
      <c r="MY242" s="15">
        <v>-1.1450326190928891E-2</v>
      </c>
      <c r="MZ242" s="15">
        <v>-3.0061301398741002E-3</v>
      </c>
      <c r="NA242" s="15">
        <v>-4.3773255240427605E-4</v>
      </c>
      <c r="NB242" s="15">
        <v>-1.7282769544321721E-3</v>
      </c>
      <c r="NC242" s="15">
        <v>-1.1915034577871027E-2</v>
      </c>
      <c r="ND242" s="15">
        <v>8.1089759766558925E-3</v>
      </c>
      <c r="NE242" s="15">
        <v>3.7899341520113983E-3</v>
      </c>
      <c r="NF242" s="15">
        <v>0</v>
      </c>
      <c r="NG242" s="15">
        <v>4.2161613177751286E-3</v>
      </c>
      <c r="NH242" s="15">
        <v>-4.3023155420598563E-3</v>
      </c>
      <c r="NI242" s="15">
        <v>1.9452555807542679E-3</v>
      </c>
      <c r="NJ242" s="15">
        <v>-1.8748052569879075E-3</v>
      </c>
      <c r="NK242" s="15">
        <v>-1.312993709440389E-2</v>
      </c>
      <c r="NL242" s="15">
        <v>-4.7669076824133688E-3</v>
      </c>
      <c r="NM242" s="15">
        <v>-5.9504307806308625E-3</v>
      </c>
      <c r="NN242" s="15">
        <v>-6.8634449249824004E-3</v>
      </c>
      <c r="NO242" s="15">
        <v>-5.3437095825197905E-3</v>
      </c>
      <c r="NP242" s="15">
        <v>1.8136025122147681E-3</v>
      </c>
      <c r="NQ242" s="15">
        <v>1.3252215661540428E-3</v>
      </c>
      <c r="NR242" s="15">
        <v>-7.1776775726803809E-3</v>
      </c>
      <c r="NS242" s="15">
        <v>9.7752489046422468E-3</v>
      </c>
      <c r="NT242" s="15">
        <v>1.3691342018369551E-2</v>
      </c>
      <c r="NU242" s="15">
        <v>-1.0568963464003187E-3</v>
      </c>
      <c r="NV242" s="15">
        <v>-6.299212806720342E-4</v>
      </c>
      <c r="NW242" s="15">
        <v>-1.0035123772401337E-3</v>
      </c>
      <c r="NX242" s="15">
        <v>4.4157680448090215E-3</v>
      </c>
      <c r="NY242" s="15">
        <v>-4.7790935734281061E-3</v>
      </c>
      <c r="NZ242" s="15">
        <v>5.5267079991921505E-3</v>
      </c>
      <c r="OA242" s="15">
        <v>-4.9067714429034694E-4</v>
      </c>
      <c r="OB242" s="15">
        <v>3.6721476225377728E-3</v>
      </c>
      <c r="OC242" s="15">
        <v>-7.4019582956678133E-3</v>
      </c>
      <c r="OD242" s="15">
        <v>-1.5212020427275105E-3</v>
      </c>
      <c r="OE242" s="15">
        <v>4.1556750994585119E-3</v>
      </c>
      <c r="OF242" s="15">
        <v>-6.4246928346983262E-3</v>
      </c>
      <c r="OG242" s="15">
        <v>-3.8532662782946583E-3</v>
      </c>
      <c r="OH242" s="15">
        <v>-5.3934918683968512E-3</v>
      </c>
      <c r="OI242" s="15">
        <v>2.1584020490236847E-2</v>
      </c>
      <c r="OJ242" s="15">
        <v>1.7722640719845963E-4</v>
      </c>
      <c r="OK242" s="15">
        <v>-5.5610868242102146E-3</v>
      </c>
      <c r="OL242" s="15">
        <v>-4.181476121976519E-4</v>
      </c>
      <c r="OM242" s="15">
        <v>3.272611189588279E-3</v>
      </c>
      <c r="ON242" s="15">
        <v>-1.0662459658007672E-2</v>
      </c>
      <c r="OO242" s="15">
        <v>2.1950893709090204E-3</v>
      </c>
      <c r="OP242" s="15">
        <v>5.9871602510188065E-3</v>
      </c>
      <c r="OQ242" s="15">
        <v>-4.6047663867481783E-3</v>
      </c>
      <c r="OR242" s="15">
        <v>-1.9732330997250899E-2</v>
      </c>
      <c r="OS242" s="15">
        <v>2.591285313355886E-3</v>
      </c>
      <c r="OT242" s="15">
        <v>1.1187130216167478E-2</v>
      </c>
      <c r="OU242" s="15">
        <v>-3.954039502261082E-3</v>
      </c>
      <c r="OV242" s="15">
        <v>6.634415584412196E-3</v>
      </c>
      <c r="OW242" s="15">
        <v>1.1259795245339817E-2</v>
      </c>
      <c r="OX242" s="15">
        <v>4.0628553876475909E-3</v>
      </c>
      <c r="OY242" s="15">
        <v>4.6833450337477834E-3</v>
      </c>
      <c r="OZ242" s="15">
        <v>-6.4500347654822925E-3</v>
      </c>
      <c r="PA242" s="15">
        <v>-1.5894208574243722E-2</v>
      </c>
      <c r="PB242" s="15">
        <v>1.0418311230228768E-2</v>
      </c>
      <c r="PC242" s="15">
        <v>1.5295272689581611E-2</v>
      </c>
      <c r="PD242" s="15">
        <v>-1.3360945974839325E-4</v>
      </c>
      <c r="PE242" s="15">
        <v>-7.5161897087020254E-3</v>
      </c>
      <c r="PF242" s="15">
        <v>3.8074563265814536E-3</v>
      </c>
      <c r="PG242" s="15">
        <v>-1.0240744899021031E-2</v>
      </c>
      <c r="PH242" s="15">
        <v>9.6946202454816367E-4</v>
      </c>
      <c r="PI242" s="15">
        <v>-3.7046880159200134E-3</v>
      </c>
      <c r="PJ242" s="15">
        <v>-1.0631665766957175E-2</v>
      </c>
      <c r="PK242" s="15">
        <v>-3.7055794465350976E-3</v>
      </c>
      <c r="PL242" s="15">
        <v>1.6504649853932091E-2</v>
      </c>
      <c r="PM242" s="15">
        <v>9.1893801395364315E-3</v>
      </c>
      <c r="PN242" s="15">
        <v>-4.7125051040929258E-3</v>
      </c>
      <c r="PO242" s="15">
        <v>-5.5002613776561661E-3</v>
      </c>
      <c r="PP242" s="15">
        <v>-1.7074121338483954E-3</v>
      </c>
      <c r="PQ242" s="15">
        <v>-1.4202950177993395E-2</v>
      </c>
      <c r="PR242" s="15">
        <v>-2.6112297653370698E-3</v>
      </c>
      <c r="PS242" s="15">
        <v>8.1342593906816047E-3</v>
      </c>
      <c r="PT242" s="15">
        <v>4.6658517472394747E-3</v>
      </c>
      <c r="PU242" s="15">
        <v>-3.9440374160948921E-3</v>
      </c>
      <c r="PV242" s="15">
        <v>2.1728117478652825E-3</v>
      </c>
      <c r="PW242" s="15">
        <v>-5.5350694820011396E-3</v>
      </c>
      <c r="PX242" s="15">
        <v>-6.632032961113529E-4</v>
      </c>
      <c r="PY242" s="15">
        <v>7.2506542931388427E-3</v>
      </c>
      <c r="PZ242" s="15">
        <v>1.2272951957793805E-3</v>
      </c>
      <c r="QA242" s="15">
        <v>-1.502742507898252E-4</v>
      </c>
      <c r="QB242" s="15">
        <v>1.572106401927079E-2</v>
      </c>
      <c r="QC242" s="15">
        <v>1.3520846531104512E-2</v>
      </c>
      <c r="QD242" s="15">
        <v>1.144448165944372E-2</v>
      </c>
      <c r="QE242" s="15">
        <v>-4.3997556832656168E-3</v>
      </c>
      <c r="QF242" s="15">
        <v>3.0130588580152507E-3</v>
      </c>
      <c r="QG242" s="15">
        <v>-1.8191010574727512E-3</v>
      </c>
      <c r="QH242" s="15">
        <v>3.8755785378547076E-3</v>
      </c>
      <c r="QI242" s="15">
        <v>7.1431741590455983E-3</v>
      </c>
      <c r="QJ242" s="15">
        <v>-2.4571260730505431E-2</v>
      </c>
      <c r="QK242" s="15">
        <v>-2.3532498766735514E-3</v>
      </c>
      <c r="QL242" s="15">
        <v>3.4982058801211425E-3</v>
      </c>
      <c r="QM242" s="15">
        <v>1.3111889990404036E-3</v>
      </c>
      <c r="QN242" s="15">
        <v>-2.7548226788446199E-3</v>
      </c>
      <c r="QO242" s="15">
        <v>-1.9123045083378743E-2</v>
      </c>
      <c r="QP242" s="15">
        <v>1.4309934143845045E-2</v>
      </c>
      <c r="QQ242" s="15">
        <v>-2.6543349587859256E-3</v>
      </c>
      <c r="QR242" s="15">
        <v>2.0243864026840634E-2</v>
      </c>
      <c r="QS242" s="15">
        <v>-3.4592926798902537E-2</v>
      </c>
      <c r="QT242" s="15">
        <v>-8.5722858052491991E-5</v>
      </c>
      <c r="QU242" s="15">
        <v>-3.550999983112548E-3</v>
      </c>
      <c r="QV242" s="15">
        <v>1.0619568827460131E-2</v>
      </c>
      <c r="QW242" s="15">
        <v>-1.2776288948868394E-3</v>
      </c>
      <c r="QX242" s="15">
        <v>-4.6401559924940495E-4</v>
      </c>
      <c r="QY242" s="15">
        <v>5.9722643701226536E-3</v>
      </c>
      <c r="QZ242" s="15">
        <v>2.1631652439994312E-3</v>
      </c>
      <c r="RA242" s="15">
        <v>9.8421653832810561E-3</v>
      </c>
      <c r="RB242" s="15">
        <v>2.7434859457508339E-3</v>
      </c>
      <c r="RC242" s="15">
        <v>2.6950545911678334E-4</v>
      </c>
      <c r="RD242" s="15">
        <v>-5.2672468795741832E-3</v>
      </c>
      <c r="RE242" s="15">
        <v>1.0103562364923179E-3</v>
      </c>
      <c r="RF242" s="15">
        <v>-1.5760405785126261E-2</v>
      </c>
      <c r="RG242" s="15">
        <v>-3.5576675532153963E-3</v>
      </c>
      <c r="RH242" s="15">
        <v>7.0708859230301634E-4</v>
      </c>
      <c r="RI242" s="15">
        <v>1.3589573980645557E-2</v>
      </c>
      <c r="RJ242" s="15">
        <v>8.2349436007131838E-3</v>
      </c>
      <c r="RK242" s="15">
        <v>-1.3242486089165126E-2</v>
      </c>
      <c r="RL242" s="15">
        <v>8.7912093574009267E-4</v>
      </c>
      <c r="RM242" s="15">
        <v>5.0861935021276807E-3</v>
      </c>
      <c r="RN242" s="15">
        <v>7.7978008002075726E-3</v>
      </c>
      <c r="RO242" s="15">
        <v>-1.4484260462362902E-2</v>
      </c>
      <c r="RP242" s="15">
        <v>-1.5479779127501881E-2</v>
      </c>
      <c r="RQ242" s="15">
        <v>2.9684622910988918E-3</v>
      </c>
      <c r="RR242" s="15">
        <v>-7.090133098933693E-3</v>
      </c>
      <c r="RS242" s="15">
        <v>-7.497813489090047E-4</v>
      </c>
      <c r="RT242" s="15">
        <v>2.5023834387793778E-2</v>
      </c>
      <c r="RU242" s="15">
        <v>-8.2461152492208749E-3</v>
      </c>
      <c r="RV242" s="15">
        <v>4.6581807753776931E-3</v>
      </c>
      <c r="RW242" s="15">
        <v>-1.9300122807490484E-3</v>
      </c>
      <c r="RX242" s="15">
        <v>-3.6650174498570223E-4</v>
      </c>
      <c r="RY242" s="15">
        <v>3.2117053149137216E-2</v>
      </c>
      <c r="RZ242" s="15">
        <v>5.4832214145314013E-3</v>
      </c>
      <c r="SA242" s="15">
        <v>-1.6639753264314488E-3</v>
      </c>
      <c r="SB242" s="15">
        <v>1.1996880825392165E-4</v>
      </c>
      <c r="SC242" s="15">
        <v>-2.4244885095754611E-3</v>
      </c>
      <c r="SD242" s="15">
        <v>-5.4849621998575996E-4</v>
      </c>
      <c r="SE242" s="15">
        <v>-3.0126000694039683E-2</v>
      </c>
      <c r="SF242" s="15">
        <v>1.8231545615151783E-3</v>
      </c>
      <c r="SG242" s="15">
        <v>1.749580049241076E-2</v>
      </c>
      <c r="SH242" s="15">
        <v>3.8415662672154375E-3</v>
      </c>
      <c r="SI242" s="15">
        <v>-6.8728792877619524E-3</v>
      </c>
      <c r="SJ242" s="15">
        <v>-7.3487083757446453E-3</v>
      </c>
      <c r="SK242" s="15">
        <v>-3.1171053873614886E-2</v>
      </c>
      <c r="SL242" s="15">
        <v>-6.5466682263145568E-3</v>
      </c>
      <c r="SM242" s="15">
        <v>-1.9894558903789402E-4</v>
      </c>
      <c r="SN242" s="15">
        <v>-3.2275444908665993E-3</v>
      </c>
      <c r="SO242" s="15">
        <v>-2.611779359173446E-3</v>
      </c>
      <c r="SP242" s="15">
        <v>-2.0292281255697608E-2</v>
      </c>
      <c r="SQ242" s="15">
        <v>1.7450484295241202E-4</v>
      </c>
      <c r="SR242" s="15">
        <v>4.2142681867761425E-3</v>
      </c>
      <c r="SS242" s="15">
        <v>1.3076830006896847E-2</v>
      </c>
      <c r="ST242" s="15">
        <v>9.8466207539152752E-4</v>
      </c>
      <c r="SU242" s="15">
        <v>5.9110324678559216E-3</v>
      </c>
      <c r="SV242" s="15">
        <v>-6.5530801820820638E-4</v>
      </c>
      <c r="SW242" s="15">
        <v>-3.2761917533541483E-2</v>
      </c>
      <c r="SX242" s="15">
        <v>1.9364367181791367E-2</v>
      </c>
      <c r="SY242" s="15">
        <v>4.9140148024289414E-3</v>
      </c>
      <c r="SZ242" s="15">
        <v>1.4901474312797838E-2</v>
      </c>
      <c r="TA242" s="15">
        <v>1.3431835464677597E-3</v>
      </c>
      <c r="TB242" s="15">
        <v>-2.0441544321626202E-3</v>
      </c>
      <c r="TC242" s="15">
        <v>7.1692296693591533E-5</v>
      </c>
      <c r="TD242" s="15">
        <v>2.7802368471055651E-3</v>
      </c>
      <c r="TE242" s="15">
        <v>-1.3162020702081563E-2</v>
      </c>
      <c r="TF242" s="15">
        <v>3.7439161800119754E-4</v>
      </c>
      <c r="TG242" s="15">
        <v>4.5966445304894204E-4</v>
      </c>
      <c r="TH242" s="15">
        <v>2.3724803536303955E-3</v>
      </c>
      <c r="TI242" s="15">
        <v>4.0040093533821814E-3</v>
      </c>
      <c r="TJ242" s="15">
        <v>-2.3125853436212753E-3</v>
      </c>
      <c r="TK242" s="15">
        <v>-1.340472190306043E-2</v>
      </c>
      <c r="TL242" s="15">
        <v>1.8366883559229527E-3</v>
      </c>
      <c r="TM242" s="15">
        <v>-4.4094559634156663E-3</v>
      </c>
      <c r="TN242" s="15">
        <v>-1.0209084142934845E-2</v>
      </c>
      <c r="TO242" s="23">
        <v>6.9539420061967626E-4</v>
      </c>
    </row>
    <row r="243" spans="1:535" x14ac:dyDescent="0.35">
      <c r="A243" s="14">
        <v>237</v>
      </c>
      <c r="B243" s="81">
        <v>42648</v>
      </c>
      <c r="C243" s="23">
        <v>4.4154286139463069E-3</v>
      </c>
      <c r="D243" s="43">
        <f ca="1">OFFSET('CAPM Regression Loop'!$AH$6,$A243,'CAPM Regression Loop'!$D$2)</f>
        <v>-2.4882776739374199E-3</v>
      </c>
      <c r="T243" s="14">
        <v>237</v>
      </c>
      <c r="U243" s="14" t="s">
        <v>239</v>
      </c>
      <c r="V243" s="14">
        <v>0.88059592328306957</v>
      </c>
      <c r="W243" s="14">
        <v>0.11677182170594685</v>
      </c>
      <c r="X243" s="14">
        <v>0.18532068993625134</v>
      </c>
      <c r="Y243" s="14">
        <f t="shared" si="12"/>
        <v>-1.0225418681710052</v>
      </c>
      <c r="Z243" s="14">
        <f t="shared" si="11"/>
        <v>1.0225418681710052</v>
      </c>
      <c r="AA243" s="14">
        <f t="shared" si="13"/>
        <v>1</v>
      </c>
      <c r="AF243" s="80"/>
      <c r="AH243" s="81"/>
      <c r="AI243" s="15">
        <v>6.809985884016029E-3</v>
      </c>
      <c r="AJ243" s="15">
        <v>6.3576373083575168E-3</v>
      </c>
      <c r="AK243" s="15">
        <v>1.6177968165958512E-2</v>
      </c>
      <c r="AL243" s="15">
        <v>4.4238001163816198E-4</v>
      </c>
      <c r="AM243" s="15">
        <v>6.1713939045424451E-3</v>
      </c>
      <c r="AN243" s="15">
        <v>-6.2282214284986818E-3</v>
      </c>
      <c r="AO243" s="15">
        <v>1.5087509202665789E-2</v>
      </c>
      <c r="AP243" s="15">
        <v>-2.5375343760610961E-4</v>
      </c>
      <c r="AQ243" s="15">
        <v>3.7755005941836057E-3</v>
      </c>
      <c r="AR243" s="15">
        <v>6.8259650704001109E-3</v>
      </c>
      <c r="AS243" s="15">
        <v>1.1155123808068081E-2</v>
      </c>
      <c r="AT243" s="15">
        <v>4.6924263497676016E-3</v>
      </c>
      <c r="AU243" s="15">
        <v>1.6644128838244964E-2</v>
      </c>
      <c r="AV243" s="15">
        <v>2.4754081492248906E-2</v>
      </c>
      <c r="AW243" s="15">
        <v>6.940820797376109E-3</v>
      </c>
      <c r="AX243" s="15">
        <v>0</v>
      </c>
      <c r="AY243" s="15">
        <v>-7.5598848079402878E-3</v>
      </c>
      <c r="AZ243" s="15">
        <v>1.8280745025678622E-3</v>
      </c>
      <c r="BA243" s="15">
        <v>5.5788150270391548E-3</v>
      </c>
      <c r="BB243" s="15">
        <v>-2.9693100814143079E-4</v>
      </c>
      <c r="BC243" s="15">
        <v>1.3784047458224638E-2</v>
      </c>
      <c r="BD243" s="15">
        <v>-4.0376714246866625E-2</v>
      </c>
      <c r="BE243" s="15">
        <v>5.955680998733494E-3</v>
      </c>
      <c r="BF243" s="15">
        <v>2.7805380377270953E-3</v>
      </c>
      <c r="BG243" s="15">
        <v>2.4228268824772775E-2</v>
      </c>
      <c r="BH243" s="15">
        <v>9.8760287238984761E-3</v>
      </c>
      <c r="BI243" s="15">
        <v>2.2353861722696991E-4</v>
      </c>
      <c r="BJ243" s="15">
        <v>-5.838580299226577E-3</v>
      </c>
      <c r="BK243" s="15">
        <v>-4.4231478789692042E-4</v>
      </c>
      <c r="BL243" s="15">
        <v>2.5198264278011137E-3</v>
      </c>
      <c r="BM243" s="15">
        <v>1.6873291207262799E-2</v>
      </c>
      <c r="BN243" s="15">
        <v>1.1083236877982549E-2</v>
      </c>
      <c r="BO243" s="15">
        <v>-2.7638122820128279E-2</v>
      </c>
      <c r="BP243" s="15">
        <v>2.0788150170838644E-2</v>
      </c>
      <c r="BQ243" s="15">
        <v>3.8155765652400503E-2</v>
      </c>
      <c r="BR243" s="15">
        <v>-1.8519076949551033E-3</v>
      </c>
      <c r="BS243" s="15">
        <v>2.1154446687982029E-2</v>
      </c>
      <c r="BT243" s="15">
        <v>-2.9077948699180664E-2</v>
      </c>
      <c r="BU243" s="15">
        <v>1.2309571003050343E-2</v>
      </c>
      <c r="BV243" s="15">
        <v>2.6684645121612081E-2</v>
      </c>
      <c r="BW243" s="15">
        <v>6.9520158334333915E-3</v>
      </c>
      <c r="BX243" s="15">
        <v>-3.0264633955034864E-3</v>
      </c>
      <c r="BY243" s="15">
        <v>3.3164553321558031E-3</v>
      </c>
      <c r="BZ243" s="15">
        <v>1.3957167921046546E-2</v>
      </c>
      <c r="CA243" s="15">
        <v>1.3391666964002605E-2</v>
      </c>
      <c r="CB243" s="15">
        <v>1.0500840946630213E-2</v>
      </c>
      <c r="CC243" s="15">
        <v>-2.4790388197321648E-3</v>
      </c>
      <c r="CD243" s="15">
        <v>9.2879924664707215E-3</v>
      </c>
      <c r="CE243" s="15">
        <v>-2.0003538219396846E-2</v>
      </c>
      <c r="CF243" s="15">
        <v>9.0232960521551501E-3</v>
      </c>
      <c r="CG243" s="15">
        <v>-3.2617986422405439E-2</v>
      </c>
      <c r="CH243" s="15">
        <v>2.5867789813270405E-2</v>
      </c>
      <c r="CI243" s="15">
        <v>3.9525743158233418E-3</v>
      </c>
      <c r="CJ243" s="15">
        <v>-1.0343955803222837E-2</v>
      </c>
      <c r="CK243" s="15">
        <v>7.0164784619920198E-3</v>
      </c>
      <c r="CL243" s="15">
        <v>-4.824325492802975E-2</v>
      </c>
      <c r="CM243" s="15">
        <v>1.1857865129406555E-3</v>
      </c>
      <c r="CN243" s="15">
        <v>1.8059012378725963E-2</v>
      </c>
      <c r="CO243" s="15">
        <v>1.9430257155961778E-2</v>
      </c>
      <c r="CP243" s="15">
        <v>1.3234097151409626E-2</v>
      </c>
      <c r="CQ243" s="15">
        <v>1.4523076838370652E-2</v>
      </c>
      <c r="CR243" s="15">
        <v>-2.372480353630245E-3</v>
      </c>
      <c r="CS243" s="15">
        <v>-9.9336261385630804E-4</v>
      </c>
      <c r="CT243" s="15">
        <v>3.2319365869479303E-3</v>
      </c>
      <c r="CU243" s="15">
        <v>2.730074421655972E-2</v>
      </c>
      <c r="CV243" s="15">
        <v>2.4907395514002291E-2</v>
      </c>
      <c r="CW243" s="15">
        <v>-5.7310437296282796E-3</v>
      </c>
      <c r="CX243" s="15">
        <v>1.5550109706508986E-2</v>
      </c>
      <c r="CY243" s="15">
        <v>6.1881558859816447E-3</v>
      </c>
      <c r="CZ243" s="15">
        <v>-3.7776239195071344E-4</v>
      </c>
      <c r="DA243" s="15">
        <v>-7.6364007456288605E-3</v>
      </c>
      <c r="DB243" s="15">
        <v>6.4226296564671922E-3</v>
      </c>
      <c r="DC243" s="15">
        <v>3.5042127790205942E-2</v>
      </c>
      <c r="DD243" s="15">
        <v>-2.3869319237547142E-2</v>
      </c>
      <c r="DE243" s="15">
        <v>1.8672741705274682E-2</v>
      </c>
      <c r="DF243" s="15">
        <v>7.8408121842353309E-3</v>
      </c>
      <c r="DG243" s="15">
        <v>-7.1851534815640496E-3</v>
      </c>
      <c r="DH243" s="15">
        <v>2.5070937457374234E-3</v>
      </c>
      <c r="DI243" s="15">
        <v>2.1591298258094794E-2</v>
      </c>
      <c r="DJ243" s="15">
        <v>1.7064157230526329E-3</v>
      </c>
      <c r="DK243" s="15">
        <v>-2.1747018356883204E-3</v>
      </c>
      <c r="DL243" s="15">
        <v>8.4916711381545114E-3</v>
      </c>
      <c r="DM243" s="15">
        <v>1.5362931666245642E-2</v>
      </c>
      <c r="DN243" s="15">
        <v>-2.0009560437700896E-2</v>
      </c>
      <c r="DO243" s="15">
        <v>-8.5749810852871287E-3</v>
      </c>
      <c r="DP243" s="15">
        <v>5.9059040018755397E-3</v>
      </c>
      <c r="DQ243" s="15">
        <v>5.4023213978752057E-3</v>
      </c>
      <c r="DR243" s="15">
        <v>1.8676953783408858E-2</v>
      </c>
      <c r="DS243" s="15">
        <v>2.2944044456234249E-2</v>
      </c>
      <c r="DT243" s="15">
        <v>4.324324391709603E-4</v>
      </c>
      <c r="DU243" s="15">
        <v>6.5323142597988937E-2</v>
      </c>
      <c r="DV243" s="15">
        <v>-2.8494087669634092E-4</v>
      </c>
      <c r="DW243" s="15">
        <v>-1.2348221367346468E-3</v>
      </c>
      <c r="DX243" s="15">
        <v>-7.9937729743633675E-3</v>
      </c>
      <c r="DY243" s="15">
        <v>2.8399505192110209E-3</v>
      </c>
      <c r="DZ243" s="15">
        <v>2.3324425748884442E-3</v>
      </c>
      <c r="EA243" s="15">
        <v>-4.104759067756562E-3</v>
      </c>
      <c r="EB243" s="15">
        <v>2.7607851473469239E-2</v>
      </c>
      <c r="EC243" s="15">
        <v>-4.5582314851385101E-4</v>
      </c>
      <c r="ED243" s="15">
        <v>1.2500602618270879E-3</v>
      </c>
      <c r="EE243" s="15">
        <v>1.3331620128935729E-3</v>
      </c>
      <c r="EF243" s="15">
        <v>2.2830623559922259E-2</v>
      </c>
      <c r="EG243" s="15">
        <v>-1.9792188549079366E-3</v>
      </c>
      <c r="EH243" s="15">
        <v>-6.4412461028569932E-3</v>
      </c>
      <c r="EI243" s="15">
        <v>-4.4732722732043545E-4</v>
      </c>
      <c r="EJ243" s="15">
        <v>1.2836445545369491E-2</v>
      </c>
      <c r="EK243" s="15">
        <v>1.8861069921963673E-2</v>
      </c>
      <c r="EL243" s="15">
        <v>-3.2688669805202618E-3</v>
      </c>
      <c r="EM243" s="15">
        <v>-1.1948860305643868E-3</v>
      </c>
      <c r="EN243" s="15">
        <v>1.6381870631550026E-3</v>
      </c>
      <c r="EO243" s="15">
        <v>2.3969803963740242E-2</v>
      </c>
      <c r="EP243" s="15">
        <v>-3.328233119531605E-3</v>
      </c>
      <c r="EQ243" s="15">
        <v>4.5647696538370156E-2</v>
      </c>
      <c r="ER243" s="15">
        <v>1.6761341106377938E-3</v>
      </c>
      <c r="ES243" s="15">
        <v>-5.9712880068618093E-2</v>
      </c>
      <c r="ET243" s="15">
        <v>7.6263477350639866E-3</v>
      </c>
      <c r="EU243" s="15">
        <v>-1.1953821833909693E-2</v>
      </c>
      <c r="EV243" s="15">
        <v>1.7740281281761146E-2</v>
      </c>
      <c r="EW243" s="15">
        <v>-5.0359818661701618E-3</v>
      </c>
      <c r="EX243" s="15">
        <v>-1.8480877557178576E-3</v>
      </c>
      <c r="EY243" s="15">
        <v>1.6041536186951456E-2</v>
      </c>
      <c r="EZ243" s="15">
        <v>1.005509151928272E-2</v>
      </c>
      <c r="FA243" s="15">
        <v>-2.3199164934105792E-4</v>
      </c>
      <c r="FB243" s="15">
        <v>9.4349594247291179E-3</v>
      </c>
      <c r="FC243" s="15">
        <v>2.5900728432157391E-2</v>
      </c>
      <c r="FD243" s="15">
        <v>-3.7492233045217549E-3</v>
      </c>
      <c r="FE243" s="15">
        <v>4.2251833703424689E-3</v>
      </c>
      <c r="FF243" s="15">
        <v>4.9464239353256166E-3</v>
      </c>
      <c r="FG243" s="15">
        <v>1.0386503020212594E-2</v>
      </c>
      <c r="FH243" s="15">
        <v>-1.5997971175516251E-2</v>
      </c>
      <c r="FI243" s="15">
        <v>4.2923638098420073E-3</v>
      </c>
      <c r="FJ243" s="15">
        <v>6.002018684998417E-3</v>
      </c>
      <c r="FK243" s="15">
        <v>1.5440044240801031E-3</v>
      </c>
      <c r="FL243" s="15">
        <v>-1.5131866268219239E-3</v>
      </c>
      <c r="FM243" s="15">
        <v>1.0528323788846054E-2</v>
      </c>
      <c r="FN243" s="15">
        <v>8.1906638096229199E-3</v>
      </c>
      <c r="FO243" s="15">
        <v>3.3931633591921936E-3</v>
      </c>
      <c r="FP243" s="15">
        <v>1.4879555825831201E-2</v>
      </c>
      <c r="FQ243" s="15">
        <v>-1.4753559778240163E-2</v>
      </c>
      <c r="FR243" s="15">
        <v>-1.7288454354785258E-2</v>
      </c>
      <c r="FS243" s="15">
        <v>1.4628738554896119E-2</v>
      </c>
      <c r="FT243" s="15">
        <v>2.9888515180291767E-3</v>
      </c>
      <c r="FU243" s="15">
        <v>-2.5376217493374532E-2</v>
      </c>
      <c r="FV243" s="15">
        <v>-2.5957185242815131E-3</v>
      </c>
      <c r="FW243" s="15">
        <v>6.6655986290089378E-3</v>
      </c>
      <c r="FX243" s="15">
        <v>-4.7881036154352307E-3</v>
      </c>
      <c r="FY243" s="15">
        <v>-3.5811638117143841E-3</v>
      </c>
      <c r="FZ243" s="15">
        <v>2.0581563453745018E-2</v>
      </c>
      <c r="GA243" s="15">
        <v>1.6067675436798292E-2</v>
      </c>
      <c r="GB243" s="15">
        <v>3.4924366114992022E-3</v>
      </c>
      <c r="GC243" s="15">
        <v>-1.0524470362783384E-3</v>
      </c>
      <c r="GD243" s="15">
        <v>-1.2672090450711295E-2</v>
      </c>
      <c r="GE243" s="15">
        <v>-1.2491153724745949E-3</v>
      </c>
      <c r="GF243" s="15">
        <v>-3.7172204983658909E-3</v>
      </c>
      <c r="GG243" s="15">
        <v>-9.1965068484943548E-3</v>
      </c>
      <c r="GH243" s="15">
        <v>-1.8617978883133902E-3</v>
      </c>
      <c r="GI243" s="15">
        <v>5.9299979907674414E-3</v>
      </c>
      <c r="GJ243" s="15">
        <v>1.0176681662147316E-2</v>
      </c>
      <c r="GK243" s="15">
        <v>6.3527866867157485E-3</v>
      </c>
      <c r="GL243" s="15">
        <v>2.3271359750419381E-2</v>
      </c>
      <c r="GM243" s="15">
        <v>-1.1650064114951562E-2</v>
      </c>
      <c r="GN243" s="15">
        <v>-1.7753855602413177E-2</v>
      </c>
      <c r="GO243" s="15">
        <v>6.0564534749561506E-3</v>
      </c>
      <c r="GP243" s="15">
        <v>-9.5084156636074911E-4</v>
      </c>
      <c r="GQ243" s="15">
        <v>6.1319265219426499E-3</v>
      </c>
      <c r="GR243" s="15">
        <v>-2.0002987393574343E-2</v>
      </c>
      <c r="GS243" s="15">
        <v>1.8723951266287564E-2</v>
      </c>
      <c r="GT243" s="15">
        <v>1.8790018399957718E-2</v>
      </c>
      <c r="GU243" s="15">
        <v>-9.0928223690192669E-3</v>
      </c>
      <c r="GV243" s="15">
        <v>1.7776906824052186E-2</v>
      </c>
      <c r="GW243" s="15">
        <v>7.0240275406353199E-3</v>
      </c>
      <c r="GX243" s="15">
        <v>8.4388686458648238E-3</v>
      </c>
      <c r="GY243" s="15">
        <v>2.5079592580329138E-3</v>
      </c>
      <c r="GZ243" s="15">
        <v>1.2591551085866208E-4</v>
      </c>
      <c r="HA243" s="15">
        <v>-3.3951013108139493E-2</v>
      </c>
      <c r="HB243" s="15">
        <v>2.2691411202070886E-2</v>
      </c>
      <c r="HC243" s="15">
        <v>1.1036580355676102E-2</v>
      </c>
      <c r="HD243" s="15">
        <v>2.1818757194750167E-3</v>
      </c>
      <c r="HE243" s="15">
        <v>-1.1792797055833002E-2</v>
      </c>
      <c r="HF243" s="15">
        <v>2.6592260202525878E-2</v>
      </c>
      <c r="HG243" s="15">
        <v>3.7946345768909064E-3</v>
      </c>
      <c r="HH243" s="15">
        <v>-7.6166664636951945E-3</v>
      </c>
      <c r="HI243" s="15">
        <v>6.0741874738621509E-3</v>
      </c>
      <c r="HJ243" s="15">
        <v>5.3479550927739662E-3</v>
      </c>
      <c r="HK243" s="15">
        <v>8.0572497527130246E-3</v>
      </c>
      <c r="HL243" s="15">
        <v>1.3103803128183027E-2</v>
      </c>
      <c r="HM243" s="15">
        <v>1.4668016147402091E-2</v>
      </c>
      <c r="HN243" s="15">
        <v>1.622586758719844E-3</v>
      </c>
      <c r="HO243" s="15">
        <v>1.9276757407640416E-2</v>
      </c>
      <c r="HP243" s="15">
        <v>1.0837955189214757E-2</v>
      </c>
      <c r="HQ243" s="15">
        <v>1.1789610240296752E-2</v>
      </c>
      <c r="HR243" s="15">
        <v>-5.5821516562203546E-3</v>
      </c>
      <c r="HS243" s="15">
        <v>-3.2388692281435805E-3</v>
      </c>
      <c r="HT243" s="15">
        <v>-1.5493557340754556E-2</v>
      </c>
      <c r="HU243" s="15">
        <v>2.5552839456703491E-3</v>
      </c>
      <c r="HV243" s="15">
        <v>1.1065188098116254E-3</v>
      </c>
      <c r="HW243" s="15">
        <v>0</v>
      </c>
      <c r="HX243" s="15">
        <v>-1.6340853821000596E-2</v>
      </c>
      <c r="HY243" s="15">
        <v>4.2632969424665169E-3</v>
      </c>
      <c r="HZ243" s="15">
        <v>-1.1004018221352755E-2</v>
      </c>
      <c r="IA243" s="15">
        <v>1.6522299174609744E-2</v>
      </c>
      <c r="IB243" s="15">
        <v>1.5728928740866989E-2</v>
      </c>
      <c r="IC243" s="15">
        <v>5.1516517494956832E-5</v>
      </c>
      <c r="ID243" s="15">
        <v>-1.9451135171015502E-3</v>
      </c>
      <c r="IE243" s="15">
        <v>5.2711728740751579E-3</v>
      </c>
      <c r="IF243" s="15">
        <v>3.3447934067540125E-2</v>
      </c>
      <c r="IG243" s="15">
        <v>3.3855636939338726E-2</v>
      </c>
      <c r="IH243" s="15">
        <v>1.0786248527837205E-2</v>
      </c>
      <c r="II243" s="15">
        <v>2.5132913835663007E-2</v>
      </c>
      <c r="IJ243" s="15">
        <v>1.3253391714972468E-2</v>
      </c>
      <c r="IK243" s="15">
        <v>1.2516367412171867E-2</v>
      </c>
      <c r="IL243" s="15">
        <v>2.5026220287224493E-2</v>
      </c>
      <c r="IM243" s="15">
        <v>2.4866343532322028E-4</v>
      </c>
      <c r="IN243" s="15">
        <v>2.5975486403260736E-2</v>
      </c>
      <c r="IO243" s="15">
        <v>3.9207998933965212E-4</v>
      </c>
      <c r="IP243" s="15">
        <v>3.2162986718239917E-3</v>
      </c>
      <c r="IQ243" s="15">
        <v>-2.1088930021919226E-2</v>
      </c>
      <c r="IR243" s="15">
        <v>-1.4491025960861685E-2</v>
      </c>
      <c r="IS243" s="15">
        <v>-4.8479256727602862E-3</v>
      </c>
      <c r="IT243" s="15">
        <v>2.3267861388822021E-2</v>
      </c>
      <c r="IU243" s="15">
        <v>7.9627311867390208E-3</v>
      </c>
      <c r="IV243" s="15">
        <v>-3.9499722193141558E-3</v>
      </c>
      <c r="IW243" s="15">
        <v>1.5321454694433431E-2</v>
      </c>
      <c r="IX243" s="15">
        <v>9.6594548717820854E-3</v>
      </c>
      <c r="IY243" s="15">
        <v>3.3023407086062349E-3</v>
      </c>
      <c r="IZ243" s="15">
        <v>2.4168579855447216E-2</v>
      </c>
      <c r="JA243" s="15">
        <v>1.8146105349731576E-2</v>
      </c>
      <c r="JB243" s="15">
        <v>1.7425416713859134E-2</v>
      </c>
      <c r="JC243" s="15">
        <v>1.2755836031685164E-2</v>
      </c>
      <c r="JD243" s="15">
        <v>-5.1344525714823305E-3</v>
      </c>
      <c r="JE243" s="15">
        <v>5.7907837317430879E-3</v>
      </c>
      <c r="JF243" s="15">
        <v>8.0901555197940758E-3</v>
      </c>
      <c r="JG243" s="15">
        <v>-1.9448952646057365E-3</v>
      </c>
      <c r="JH243" s="15">
        <v>-3.3730399852139894E-3</v>
      </c>
      <c r="JI243" s="15">
        <v>3.2674244606478646E-3</v>
      </c>
      <c r="JJ243" s="15">
        <v>3.9548434528744077E-3</v>
      </c>
      <c r="JK243" s="15">
        <v>2.0519341978285951E-3</v>
      </c>
      <c r="JL243" s="15">
        <v>-8.8554350290388661E-5</v>
      </c>
      <c r="JM243" s="15">
        <v>-1.3406660280115159E-2</v>
      </c>
      <c r="JN243" s="15">
        <v>2.6948471989890987E-2</v>
      </c>
      <c r="JO243" s="15">
        <v>1.6012140269199573E-2</v>
      </c>
      <c r="JP243" s="15">
        <v>-6.7796869853788038E-3</v>
      </c>
      <c r="JQ243" s="15">
        <v>1.1915936041171447E-2</v>
      </c>
      <c r="JR243" s="15">
        <v>-6.9731450551897556E-3</v>
      </c>
      <c r="JS243" s="15">
        <v>-8.1023897414466157E-3</v>
      </c>
      <c r="JT243" s="15">
        <v>-4.0622940088787928E-3</v>
      </c>
      <c r="JU243" s="15">
        <v>8.4727374194231847E-3</v>
      </c>
      <c r="JV243" s="15">
        <v>-3.2158958470854419E-2</v>
      </c>
      <c r="JW243" s="15">
        <v>2.0631210618996822E-3</v>
      </c>
      <c r="JX243" s="15">
        <v>2.0410484464019204E-3</v>
      </c>
      <c r="JY243" s="15">
        <v>1.7622628653335035E-3</v>
      </c>
      <c r="JZ243" s="15">
        <v>1.8308592217887942E-2</v>
      </c>
      <c r="KA243" s="15">
        <v>4.0538106003051074E-3</v>
      </c>
      <c r="KB243" s="15">
        <v>1.0501080964776878E-2</v>
      </c>
      <c r="KC243" s="15">
        <v>1.9489280636680657E-2</v>
      </c>
      <c r="KD243" s="15">
        <v>3.0252123912376419E-3</v>
      </c>
      <c r="KE243" s="15">
        <v>2.4038639681785857E-2</v>
      </c>
      <c r="KF243" s="15">
        <v>1.6233880974172901E-2</v>
      </c>
      <c r="KG243" s="15">
        <v>2.5801717986474404E-2</v>
      </c>
      <c r="KH243" s="15">
        <v>3.938817092871588E-4</v>
      </c>
      <c r="KI243" s="15">
        <v>2.7812678700127873E-2</v>
      </c>
      <c r="KJ243" s="15">
        <v>-7.2976378596554918E-3</v>
      </c>
      <c r="KK243" s="15">
        <v>-2.1345527620223112E-2</v>
      </c>
      <c r="KL243" s="15">
        <v>1.2861459177414098E-2</v>
      </c>
      <c r="KM243" s="15">
        <v>-3.2565362981429383E-3</v>
      </c>
      <c r="KN243" s="15">
        <v>5.3763570363802747E-3</v>
      </c>
      <c r="KO243" s="15">
        <v>2.7686732682245568E-2</v>
      </c>
      <c r="KP243" s="15">
        <v>-7.1727438819380973E-4</v>
      </c>
      <c r="KQ243" s="15">
        <v>-7.2064745960481978E-3</v>
      </c>
      <c r="KR243" s="15">
        <v>-5.5325175697256666E-3</v>
      </c>
      <c r="KS243" s="15">
        <v>2.4433228232049509E-2</v>
      </c>
      <c r="KT243" s="15">
        <v>1.476558593323099E-2</v>
      </c>
      <c r="KU243" s="15">
        <v>9.4972100669198836E-3</v>
      </c>
      <c r="KV243" s="15">
        <v>2.4135739692713507E-3</v>
      </c>
      <c r="KW243" s="15">
        <v>1.4287527358836725E-2</v>
      </c>
      <c r="KX243" s="15">
        <v>7.1960013087013133E-3</v>
      </c>
      <c r="KY243" s="15">
        <v>4.6216566143444911E-3</v>
      </c>
      <c r="KZ243" s="15">
        <v>-1.6812075670740369E-2</v>
      </c>
      <c r="LA243" s="15">
        <v>1.8628173838648064E-3</v>
      </c>
      <c r="LB243" s="15">
        <v>7.859551695109426E-3</v>
      </c>
      <c r="LC243" s="15">
        <v>-2.1110415270733942E-3</v>
      </c>
      <c r="LD243" s="15">
        <v>2.6425980345300377E-2</v>
      </c>
      <c r="LE243" s="15">
        <v>-4.0700096882967567E-3</v>
      </c>
      <c r="LF243" s="15">
        <v>-6.2090575469321814E-3</v>
      </c>
      <c r="LG243" s="15">
        <v>1.4031643828754383E-2</v>
      </c>
      <c r="LH243" s="15">
        <v>2.3061818705528394E-2</v>
      </c>
      <c r="LI243" s="15">
        <v>-1.5333506709894287E-3</v>
      </c>
      <c r="LJ243" s="15">
        <v>0</v>
      </c>
      <c r="LK243" s="15">
        <v>1.8490320175475229E-2</v>
      </c>
      <c r="LL243" s="15">
        <v>2.1645866774692508E-2</v>
      </c>
      <c r="LM243" s="15">
        <v>1.1590346819475435E-2</v>
      </c>
      <c r="LN243" s="15">
        <v>-3.19838742165484E-2</v>
      </c>
      <c r="LO243" s="15">
        <v>-2.5235891129851334E-2</v>
      </c>
      <c r="LP243" s="15">
        <v>5.3499904691861541E-3</v>
      </c>
      <c r="LQ243" s="15">
        <v>1.1160174568552235E-2</v>
      </c>
      <c r="LR243" s="15">
        <v>1.2173205102335473E-2</v>
      </c>
      <c r="LS243" s="15">
        <v>-7.9326609421826149E-4</v>
      </c>
      <c r="LT243" s="15">
        <v>1.2961944276872943E-2</v>
      </c>
      <c r="LU243" s="15">
        <v>6.036278032798949E-5</v>
      </c>
      <c r="LV243" s="15">
        <v>1.0144326963911507E-3</v>
      </c>
      <c r="LW243" s="15">
        <v>-3.0165935394255677E-3</v>
      </c>
      <c r="LX243" s="15">
        <v>2.2040493813083573E-3</v>
      </c>
      <c r="LY243" s="15">
        <v>2.465456156394058E-2</v>
      </c>
      <c r="LZ243" s="15">
        <v>1.5510051793406171E-2</v>
      </c>
      <c r="MA243" s="15">
        <v>6.2246072171244357E-3</v>
      </c>
      <c r="MB243" s="15">
        <v>-6.6562908267913598E-3</v>
      </c>
      <c r="MC243" s="15">
        <v>3.4143288330322274E-4</v>
      </c>
      <c r="MD243" s="15">
        <v>-1.5077271042519404E-4</v>
      </c>
      <c r="ME243" s="15">
        <v>4.1270730244987383E-3</v>
      </c>
      <c r="MF243" s="15">
        <v>-4.129414025531314E-4</v>
      </c>
      <c r="MG243" s="15">
        <v>-9.1057539731692685E-3</v>
      </c>
      <c r="MH243" s="15">
        <v>1.0032714552872893E-2</v>
      </c>
      <c r="MI243" s="15">
        <v>1.7300773504882985E-2</v>
      </c>
      <c r="MJ243" s="15">
        <v>2.1279942261301685E-2</v>
      </c>
      <c r="MK243" s="15">
        <v>5.4287216192203747E-3</v>
      </c>
      <c r="ML243" s="15">
        <v>3.0868592645096973E-2</v>
      </c>
      <c r="MM243" s="15">
        <v>1.6099418934181115E-2</v>
      </c>
      <c r="MN243" s="15">
        <v>6.9638164430712276E-3</v>
      </c>
      <c r="MO243" s="15">
        <v>-9.4105001231243842E-4</v>
      </c>
      <c r="MP243" s="15">
        <v>1.3473385364167475E-2</v>
      </c>
      <c r="MQ243" s="15">
        <v>1.9939707030572447E-3</v>
      </c>
      <c r="MR243" s="15">
        <v>-5.633817718256131E-3</v>
      </c>
      <c r="MS243" s="15">
        <v>1.5789476964574135E-3</v>
      </c>
      <c r="MT243" s="15">
        <v>9.5174069868901711E-3</v>
      </c>
      <c r="MU243" s="15">
        <v>1.7837708186021449E-2</v>
      </c>
      <c r="MV243" s="15">
        <v>1.1970673283424511E-3</v>
      </c>
      <c r="MW243" s="15">
        <v>-3.0323473370440584E-3</v>
      </c>
      <c r="MX243" s="15">
        <v>9.8780582408430767E-3</v>
      </c>
      <c r="MY243" s="15">
        <v>3.7776517514667006E-2</v>
      </c>
      <c r="MZ243" s="15">
        <v>2.7860867960760573E-2</v>
      </c>
      <c r="NA243" s="15">
        <v>-5.6731550803959269E-3</v>
      </c>
      <c r="NB243" s="15">
        <v>-3.8365624871135833E-4</v>
      </c>
      <c r="NC243" s="15">
        <v>-5.063301956546762E-3</v>
      </c>
      <c r="ND243" s="15">
        <v>-1.6458586866435043E-3</v>
      </c>
      <c r="NE243" s="15">
        <v>3.2807904534244543E-2</v>
      </c>
      <c r="NF243" s="15">
        <v>-7.2661536766229192E-3</v>
      </c>
      <c r="NG243" s="15">
        <v>1.2964969240994287E-2</v>
      </c>
      <c r="NH243" s="15">
        <v>2.5791674993774875E-3</v>
      </c>
      <c r="NI243" s="15">
        <v>2.9212547869057279E-2</v>
      </c>
      <c r="NJ243" s="15">
        <v>8.989294357584875E-3</v>
      </c>
      <c r="NK243" s="15">
        <v>-1.0254157494120621E-3</v>
      </c>
      <c r="NL243" s="15">
        <v>1.8623942343839708E-2</v>
      </c>
      <c r="NM243" s="15">
        <v>3.2152803174655041E-2</v>
      </c>
      <c r="NN243" s="15">
        <v>2.3530497410194036E-2</v>
      </c>
      <c r="NO243" s="15">
        <v>-2.818433510180272E-2</v>
      </c>
      <c r="NP243" s="15">
        <v>8.0710254583084837E-4</v>
      </c>
      <c r="NQ243" s="15">
        <v>-4.4505997563176695E-3</v>
      </c>
      <c r="NR243" s="15">
        <v>7.1776775726803592E-3</v>
      </c>
      <c r="NS243" s="15">
        <v>1.7843166979393372E-3</v>
      </c>
      <c r="NT243" s="15">
        <v>-1.5152561615355963E-3</v>
      </c>
      <c r="NU243" s="15">
        <v>-4.5670200582483928E-3</v>
      </c>
      <c r="NV243" s="15">
        <v>7.5853713892565641E-3</v>
      </c>
      <c r="NW243" s="15">
        <v>1.227834784421873E-2</v>
      </c>
      <c r="NX243" s="15">
        <v>-1.1907801015806564E-3</v>
      </c>
      <c r="NY243" s="15">
        <v>5.7322865060501164E-3</v>
      </c>
      <c r="NZ243" s="15">
        <v>8.235995358320921E-3</v>
      </c>
      <c r="OA243" s="15">
        <v>2.2099456508028917E-3</v>
      </c>
      <c r="OB243" s="15">
        <v>-1.0229548168696629E-2</v>
      </c>
      <c r="OC243" s="15">
        <v>5.3238812527497967E-3</v>
      </c>
      <c r="OD243" s="15">
        <v>2.8132876548687194E-2</v>
      </c>
      <c r="OE243" s="15">
        <v>5.6433558349549889E-3</v>
      </c>
      <c r="OF243" s="15">
        <v>1.1270446138411825E-2</v>
      </c>
      <c r="OG243" s="15">
        <v>2.9955239025864177E-2</v>
      </c>
      <c r="OH243" s="15">
        <v>1.7760703661967591E-2</v>
      </c>
      <c r="OI243" s="15">
        <v>-1.9236166461445325E-2</v>
      </c>
      <c r="OJ243" s="15">
        <v>1.1587615172387829E-2</v>
      </c>
      <c r="OK243" s="15">
        <v>-1.3378125946176087E-2</v>
      </c>
      <c r="OL243" s="15">
        <v>-4.3800257739251272E-3</v>
      </c>
      <c r="OM243" s="15">
        <v>1.1207676925607308E-2</v>
      </c>
      <c r="ON243" s="15">
        <v>8.03793950518826E-4</v>
      </c>
      <c r="OO243" s="15">
        <v>-2.606132741771342E-3</v>
      </c>
      <c r="OP243" s="15">
        <v>-4.6162238827548848E-3</v>
      </c>
      <c r="OQ243" s="15">
        <v>-7.6278020488861273E-3</v>
      </c>
      <c r="OR243" s="15">
        <v>2.7884406210595677E-2</v>
      </c>
      <c r="OS243" s="15">
        <v>2.6289003493286077E-2</v>
      </c>
      <c r="OT243" s="15">
        <v>-1.7886848600375139E-2</v>
      </c>
      <c r="OU243" s="15">
        <v>1.5785549335878189E-2</v>
      </c>
      <c r="OV243" s="15">
        <v>-9.133301311349715E-3</v>
      </c>
      <c r="OW243" s="15">
        <v>1.2820688429061469E-2</v>
      </c>
      <c r="OX243" s="15">
        <v>0</v>
      </c>
      <c r="OY243" s="15">
        <v>1.5387846786672672E-2</v>
      </c>
      <c r="OZ243" s="15">
        <v>-8.3723709940385256E-3</v>
      </c>
      <c r="PA243" s="15">
        <v>2.1967870165711386E-2</v>
      </c>
      <c r="PB243" s="15">
        <v>2.3966458445996747E-3</v>
      </c>
      <c r="PC243" s="15">
        <v>4.5977092486295494E-3</v>
      </c>
      <c r="PD243" s="15">
        <v>-4.9310421765530648E-3</v>
      </c>
      <c r="PE243" s="15">
        <v>-2.3900006524676911E-2</v>
      </c>
      <c r="PF243" s="15">
        <v>-2.0363457339321548E-2</v>
      </c>
      <c r="PG243" s="15">
        <v>-1.164865032865672E-2</v>
      </c>
      <c r="PH243" s="15">
        <v>2.2561035385646137E-2</v>
      </c>
      <c r="PI243" s="15">
        <v>-1.8472099196307887E-3</v>
      </c>
      <c r="PJ243" s="15">
        <v>-2.7659057110167801E-3</v>
      </c>
      <c r="PK243" s="15">
        <v>1.5588251938898085E-2</v>
      </c>
      <c r="PL243" s="15">
        <v>-5.398933330144128E-3</v>
      </c>
      <c r="PM243" s="15">
        <v>-3.2804840791619467E-3</v>
      </c>
      <c r="PN243" s="15">
        <v>1.7053193694985008E-2</v>
      </c>
      <c r="PO243" s="15">
        <v>1.9766107572047496E-3</v>
      </c>
      <c r="PP243" s="15">
        <v>3.4177445106605125E-3</v>
      </c>
      <c r="PQ243" s="15">
        <v>-1.2812301560484619E-3</v>
      </c>
      <c r="PR243" s="15">
        <v>-1.4032276533249113E-3</v>
      </c>
      <c r="PS243" s="15">
        <v>-2.9165147855287119E-4</v>
      </c>
      <c r="PT243" s="15">
        <v>-2.4010213427517062E-2</v>
      </c>
      <c r="PU243" s="15">
        <v>-3.3682666575275116E-3</v>
      </c>
      <c r="PV243" s="15">
        <v>-5.9278710417724643E-3</v>
      </c>
      <c r="PW243" s="15">
        <v>2.3581607783055392E-2</v>
      </c>
      <c r="PX243" s="15">
        <v>7.7648753977266017E-3</v>
      </c>
      <c r="PY243" s="15">
        <v>4.0140730397440023E-3</v>
      </c>
      <c r="PZ243" s="15">
        <v>4.5345287922632545E-2</v>
      </c>
      <c r="QA243" s="15">
        <v>-6.0087128141050059E-4</v>
      </c>
      <c r="QB243" s="15">
        <v>2.0291829905698406E-2</v>
      </c>
      <c r="QC243" s="15">
        <v>-2.3472120425079509E-2</v>
      </c>
      <c r="QD243" s="15">
        <v>4.9071716508838088E-3</v>
      </c>
      <c r="QE243" s="15">
        <v>2.8261912358350447E-3</v>
      </c>
      <c r="QF243" s="15">
        <v>1.4522376129761485E-2</v>
      </c>
      <c r="QG243" s="15">
        <v>-6.4412461028569932E-3</v>
      </c>
      <c r="QH243" s="15">
        <v>-1.5966278500487104E-2</v>
      </c>
      <c r="QI243" s="15">
        <v>-4.026575452027767E-4</v>
      </c>
      <c r="QJ243" s="15">
        <v>3.6474204570433469E-3</v>
      </c>
      <c r="QK243" s="15">
        <v>-9.875340130002656E-3</v>
      </c>
      <c r="QL243" s="15">
        <v>9.7347286521262826E-5</v>
      </c>
      <c r="QM243" s="15">
        <v>2.2110120225207051E-2</v>
      </c>
      <c r="QN243" s="15">
        <v>1.8744040616628446E-2</v>
      </c>
      <c r="QO243" s="15">
        <v>7.8145748030197127E-3</v>
      </c>
      <c r="QP243" s="15">
        <v>1.644528017469362E-2</v>
      </c>
      <c r="QQ243" s="15">
        <v>1.0659876440301629E-2</v>
      </c>
      <c r="QR243" s="15">
        <v>1.5032031137841344E-2</v>
      </c>
      <c r="QS243" s="15">
        <v>2.2074353888839202E-2</v>
      </c>
      <c r="QT243" s="15">
        <v>3.4346590522868797E-3</v>
      </c>
      <c r="QU243" s="15">
        <v>5.5292399952182403E-3</v>
      </c>
      <c r="QV243" s="15">
        <v>-7.0922283094917984E-3</v>
      </c>
      <c r="QW243" s="15">
        <v>-1.8720506233508148E-2</v>
      </c>
      <c r="QX243" s="15">
        <v>-3.7105751817201099E-4</v>
      </c>
      <c r="QY243" s="15">
        <v>2.3636086004305166E-3</v>
      </c>
      <c r="QZ243" s="15">
        <v>1.4018921179330996E-2</v>
      </c>
      <c r="RA243" s="15">
        <v>-1.3344284824354615E-2</v>
      </c>
      <c r="RB243" s="15">
        <v>2.3769275261248404E-2</v>
      </c>
      <c r="RC243" s="15">
        <v>-2.5573740299152429E-3</v>
      </c>
      <c r="RD243" s="15">
        <v>1.2750911366747136E-2</v>
      </c>
      <c r="RE243" s="15">
        <v>4.495812543269485E-3</v>
      </c>
      <c r="RF243" s="15">
        <v>2.2258958749548856E-2</v>
      </c>
      <c r="RG243" s="15">
        <v>1.5358536445023326E-2</v>
      </c>
      <c r="RH243" s="15">
        <v>6.920442844573757E-3</v>
      </c>
      <c r="RI243" s="15">
        <v>4.3222364032331319E-3</v>
      </c>
      <c r="RJ243" s="15">
        <v>1.35648420148849E-3</v>
      </c>
      <c r="RK243" s="15">
        <v>3.0469802893717944E-2</v>
      </c>
      <c r="RL243" s="15">
        <v>5.1647151397733355E-3</v>
      </c>
      <c r="RM243" s="15">
        <v>1.4409265642437582E-2</v>
      </c>
      <c r="RN243" s="15">
        <v>9.8973019561946398E-3</v>
      </c>
      <c r="RO243" s="15">
        <v>-9.5409191246270397E-3</v>
      </c>
      <c r="RP243" s="15">
        <v>-2.0806249378414183E-3</v>
      </c>
      <c r="RQ243" s="15">
        <v>1.6736405580296937E-3</v>
      </c>
      <c r="RR243" s="15">
        <v>-2.1261904780321108E-2</v>
      </c>
      <c r="RS243" s="15">
        <v>-6.8055702955405837E-3</v>
      </c>
      <c r="RT243" s="15">
        <v>-1.244348018468449E-2</v>
      </c>
      <c r="RU243" s="15">
        <v>-4.0615083391798441E-3</v>
      </c>
      <c r="RV243" s="15">
        <v>2.1094315327037112E-2</v>
      </c>
      <c r="RW243" s="15">
        <v>1.9159440639303055E-2</v>
      </c>
      <c r="RX243" s="15">
        <v>5.8802080494066494E-3</v>
      </c>
      <c r="RY243" s="15">
        <v>1.7779359028836299E-2</v>
      </c>
      <c r="RZ243" s="15">
        <v>1.8497637241822407E-2</v>
      </c>
      <c r="SA243" s="15">
        <v>8.0518895350066445E-3</v>
      </c>
      <c r="SB243" s="15">
        <v>7.4663159947114272E-3</v>
      </c>
      <c r="SC243" s="15">
        <v>-1.2100435075331052E-3</v>
      </c>
      <c r="SD243" s="15">
        <v>-2.6692297048372261E-2</v>
      </c>
      <c r="SE243" s="15">
        <v>4.2485459550849975E-3</v>
      </c>
      <c r="SF243" s="15">
        <v>2.1208724877262337E-2</v>
      </c>
      <c r="SG243" s="15">
        <v>-1.3533972872000952E-2</v>
      </c>
      <c r="SH243" s="15">
        <v>-2.364419356339522E-2</v>
      </c>
      <c r="SI243" s="15">
        <v>-4.3491836185019896E-3</v>
      </c>
      <c r="SJ243" s="15">
        <v>-2.4376174749032578E-3</v>
      </c>
      <c r="SK243" s="15">
        <v>1.4132480863456464E-2</v>
      </c>
      <c r="SL243" s="15">
        <v>-1.0474389486329788E-2</v>
      </c>
      <c r="SM243" s="15">
        <v>-1.9502243231441122E-2</v>
      </c>
      <c r="SN243" s="15">
        <v>4.4238001163838392E-4</v>
      </c>
      <c r="SO243" s="15">
        <v>3.3592566582095183E-3</v>
      </c>
      <c r="SP243" s="15">
        <v>9.3276348293550096E-3</v>
      </c>
      <c r="SQ243" s="15">
        <v>-2.2661911555113185E-3</v>
      </c>
      <c r="SR243" s="15">
        <v>2.7948630049457565E-2</v>
      </c>
      <c r="SS243" s="15">
        <v>1.1214383544599844E-2</v>
      </c>
      <c r="ST243" s="15">
        <v>2.9598169826339014E-3</v>
      </c>
      <c r="SU243" s="15">
        <v>-3.8381623961256995E-3</v>
      </c>
      <c r="SV243" s="15">
        <v>1.0536811348205834E-2</v>
      </c>
      <c r="SW243" s="15">
        <v>-1.1156046339025707E-3</v>
      </c>
      <c r="SX243" s="15">
        <v>-2.8176845530271971E-2</v>
      </c>
      <c r="SY243" s="15">
        <v>-1.4767415925135176E-3</v>
      </c>
      <c r="SZ243" s="15">
        <v>-1.264813358789826E-2</v>
      </c>
      <c r="TA243" s="15">
        <v>2.0929892526093969E-3</v>
      </c>
      <c r="TB243" s="15">
        <v>1.6056335061984714E-2</v>
      </c>
      <c r="TC243" s="15">
        <v>3.4722671313433789E-2</v>
      </c>
      <c r="TD243" s="15">
        <v>-2.0227566947399992E-3</v>
      </c>
      <c r="TE243" s="15">
        <v>4.4676172597160517E-3</v>
      </c>
      <c r="TF243" s="15">
        <v>6.574645642085165E-3</v>
      </c>
      <c r="TG243" s="15">
        <v>8.6580627431145311E-3</v>
      </c>
      <c r="TH243" s="15">
        <v>6.7888665200773737E-4</v>
      </c>
      <c r="TI243" s="15">
        <v>1.3124872909584882E-2</v>
      </c>
      <c r="TJ243" s="15">
        <v>-5.9495425472298946E-3</v>
      </c>
      <c r="TK243" s="15">
        <v>-1.855838617799143E-2</v>
      </c>
      <c r="TL243" s="15">
        <v>1.0162532608037969E-2</v>
      </c>
      <c r="TM243" s="15">
        <v>1.3287129995433232E-2</v>
      </c>
      <c r="TN243" s="15">
        <v>-2.4882776739374199E-3</v>
      </c>
      <c r="TO243" s="23">
        <v>4.4154286139463069E-3</v>
      </c>
    </row>
    <row r="244" spans="1:535" x14ac:dyDescent="0.35">
      <c r="A244" s="14">
        <v>238</v>
      </c>
      <c r="B244" s="81">
        <v>42647</v>
      </c>
      <c r="C244" s="23">
        <v>-5.1108228145659374E-3</v>
      </c>
      <c r="D244" s="43">
        <f ca="1">OFFSET('CAPM Regression Loop'!$AH$6,$A244,'CAPM Regression Loop'!$D$2)</f>
        <v>-9.5538365917943475E-4</v>
      </c>
      <c r="T244" s="14">
        <v>238</v>
      </c>
      <c r="U244" s="14" t="s">
        <v>240</v>
      </c>
      <c r="V244" s="14">
        <v>1.2090788369211198</v>
      </c>
      <c r="W244" s="14">
        <v>0.17535572249187981</v>
      </c>
      <c r="X244" s="14">
        <v>0.15977998223019765</v>
      </c>
      <c r="Y244" s="14">
        <f t="shared" si="12"/>
        <v>1.1923125972167896</v>
      </c>
      <c r="Z244" s="14">
        <f t="shared" si="11"/>
        <v>1.1923125972167896</v>
      </c>
      <c r="AA244" s="14">
        <f t="shared" si="13"/>
        <v>1</v>
      </c>
      <c r="AF244" s="80"/>
      <c r="AH244" s="81"/>
      <c r="AI244" s="15">
        <v>-6.5978743125347196E-3</v>
      </c>
      <c r="AJ244" s="15">
        <v>-1.8584898486191698E-3</v>
      </c>
      <c r="AK244" s="15">
        <v>-2.7259114603135626E-3</v>
      </c>
      <c r="AL244" s="15">
        <v>4.2568350906844613E-3</v>
      </c>
      <c r="AM244" s="15">
        <v>-3.6441456789891419E-3</v>
      </c>
      <c r="AN244" s="15">
        <v>5.1042750098360141E-3</v>
      </c>
      <c r="AO244" s="15">
        <v>-1.0632114331047328E-2</v>
      </c>
      <c r="AP244" s="15">
        <v>-2.191639373352091E-2</v>
      </c>
      <c r="AQ244" s="15">
        <v>-5.5340344522483535E-4</v>
      </c>
      <c r="AR244" s="15">
        <v>-1.5565413682303443E-4</v>
      </c>
      <c r="AS244" s="15">
        <v>-2.5673955052458097E-3</v>
      </c>
      <c r="AT244" s="15">
        <v>-5.263170044274533E-3</v>
      </c>
      <c r="AU244" s="15">
        <v>-1.9506682157269601E-2</v>
      </c>
      <c r="AV244" s="15">
        <v>3.3660620842557738E-3</v>
      </c>
      <c r="AW244" s="15">
        <v>-2.6040425685054967E-2</v>
      </c>
      <c r="AX244" s="15">
        <v>-2.1163969184275658E-2</v>
      </c>
      <c r="AY244" s="15">
        <v>-4.2594481314425468E-2</v>
      </c>
      <c r="AZ244" s="15">
        <v>4.3574884126668144E-4</v>
      </c>
      <c r="BA244" s="15">
        <v>-9.7854205054403814E-4</v>
      </c>
      <c r="BB244" s="15">
        <v>1.2934250706805048E-2</v>
      </c>
      <c r="BC244" s="15">
        <v>2.7118660687494999E-3</v>
      </c>
      <c r="BD244" s="15">
        <v>-1.691324565412498E-2</v>
      </c>
      <c r="BE244" s="15">
        <v>-1.5474746096817745E-3</v>
      </c>
      <c r="BF244" s="15">
        <v>-3.5735594908650249E-3</v>
      </c>
      <c r="BG244" s="15">
        <v>1.7167011345166606E-2</v>
      </c>
      <c r="BH244" s="15">
        <v>-2.6397471851024812E-2</v>
      </c>
      <c r="BI244" s="15">
        <v>-8.3486876638452934E-3</v>
      </c>
      <c r="BJ244" s="15">
        <v>2.3859747468187694E-2</v>
      </c>
      <c r="BK244" s="15">
        <v>-8.2208331448571335E-3</v>
      </c>
      <c r="BL244" s="15">
        <v>-1.16563473962872E-2</v>
      </c>
      <c r="BM244" s="15">
        <v>1.0344217670103415E-2</v>
      </c>
      <c r="BN244" s="15">
        <v>-1.0415010992776714E-2</v>
      </c>
      <c r="BO244" s="15">
        <v>2.8735651957317787E-3</v>
      </c>
      <c r="BP244" s="15">
        <v>-6.345198953850769E-3</v>
      </c>
      <c r="BQ244" s="15">
        <v>4.5660623850111498E-3</v>
      </c>
      <c r="BR244" s="15">
        <v>1.2541433158668961E-3</v>
      </c>
      <c r="BS244" s="15">
        <v>1.9815720345169843E-3</v>
      </c>
      <c r="BT244" s="15">
        <v>-1.4718025708200792E-2</v>
      </c>
      <c r="BU244" s="15">
        <v>-3.2440160843065311E-3</v>
      </c>
      <c r="BV244" s="15">
        <v>1.0146013008639161E-2</v>
      </c>
      <c r="BW244" s="15">
        <v>-1.4160451143492715E-3</v>
      </c>
      <c r="BX244" s="15">
        <v>-3.7499024947774246E-3</v>
      </c>
      <c r="BY244" s="15">
        <v>-5.6403748621256331E-3</v>
      </c>
      <c r="BZ244" s="15">
        <v>7.0021292394730171E-3</v>
      </c>
      <c r="CA244" s="15">
        <v>-2.5050897709878624E-3</v>
      </c>
      <c r="CB244" s="15">
        <v>7.8808420817752241E-4</v>
      </c>
      <c r="CC244" s="15">
        <v>-2.3391616754183157E-2</v>
      </c>
      <c r="CD244" s="15">
        <v>-1.5540018667343138E-3</v>
      </c>
      <c r="CE244" s="15">
        <v>-7.3640816175150406E-3</v>
      </c>
      <c r="CF244" s="15">
        <v>6.8004082865546665E-4</v>
      </c>
      <c r="CG244" s="15">
        <v>-6.3517940773505322E-3</v>
      </c>
      <c r="CH244" s="15">
        <v>-6.0155878504269174E-3</v>
      </c>
      <c r="CI244" s="15">
        <v>-2.9783071365432054E-2</v>
      </c>
      <c r="CJ244" s="15">
        <v>-2.9460238371063971E-2</v>
      </c>
      <c r="CK244" s="15">
        <v>1.5659257819348883E-3</v>
      </c>
      <c r="CL244" s="15">
        <v>-3.2865721270903987E-2</v>
      </c>
      <c r="CM244" s="15">
        <v>-2.8566746430233013E-3</v>
      </c>
      <c r="CN244" s="15">
        <v>-9.8250395236799005E-4</v>
      </c>
      <c r="CO244" s="15">
        <v>1.0817795599535957E-2</v>
      </c>
      <c r="CP244" s="15">
        <v>-7.37388783131497E-3</v>
      </c>
      <c r="CQ244" s="15">
        <v>1.7657594102508639E-2</v>
      </c>
      <c r="CR244" s="15">
        <v>-5.2521129134618545E-3</v>
      </c>
      <c r="CS244" s="15">
        <v>-9.8350405426547508E-3</v>
      </c>
      <c r="CT244" s="15">
        <v>-1.3145835168405676E-2</v>
      </c>
      <c r="CU244" s="15">
        <v>-1.415707197600943E-2</v>
      </c>
      <c r="CV244" s="15">
        <v>-1.4001402427367825E-3</v>
      </c>
      <c r="CW244" s="15">
        <v>-3.5309034664737803E-4</v>
      </c>
      <c r="CX244" s="15">
        <v>1.2767728830001407E-2</v>
      </c>
      <c r="CY244" s="15">
        <v>-1.1283460028266174E-2</v>
      </c>
      <c r="CZ244" s="15">
        <v>-1.7719455378075042E-2</v>
      </c>
      <c r="DA244" s="15">
        <v>1.0011915796031362E-2</v>
      </c>
      <c r="DB244" s="15">
        <v>-9.4057982868761495E-3</v>
      </c>
      <c r="DC244" s="15">
        <v>-3.9863378528947327E-3</v>
      </c>
      <c r="DD244" s="15">
        <v>-1.4802777659035723E-2</v>
      </c>
      <c r="DE244" s="15">
        <v>1.5193370969782686E-2</v>
      </c>
      <c r="DF244" s="15">
        <v>-1.8148825308226119E-3</v>
      </c>
      <c r="DG244" s="15">
        <v>-8.4192806488754199E-4</v>
      </c>
      <c r="DH244" s="15">
        <v>-1.320306502861777E-3</v>
      </c>
      <c r="DI244" s="15">
        <v>-8.7605088407958585E-3</v>
      </c>
      <c r="DJ244" s="15">
        <v>-1.0114582325761982E-2</v>
      </c>
      <c r="DK244" s="15">
        <v>-8.6518203705135566E-3</v>
      </c>
      <c r="DL244" s="15">
        <v>1.6289952979268552E-2</v>
      </c>
      <c r="DM244" s="15">
        <v>1.1223868731109874E-2</v>
      </c>
      <c r="DN244" s="15">
        <v>-2.7785594742704801E-2</v>
      </c>
      <c r="DO244" s="15">
        <v>1.220504626691405E-3</v>
      </c>
      <c r="DP244" s="15">
        <v>3.8288550652906795E-3</v>
      </c>
      <c r="DQ244" s="15">
        <v>-8.1739869857152779E-3</v>
      </c>
      <c r="DR244" s="15">
        <v>7.8173613491889522E-3</v>
      </c>
      <c r="DS244" s="15">
        <v>1.5729301908543689E-2</v>
      </c>
      <c r="DT244" s="15">
        <v>-1.6302377345936536E-2</v>
      </c>
      <c r="DU244" s="15">
        <v>-4.6985207815542608E-3</v>
      </c>
      <c r="DV244" s="15">
        <v>-4.2643987864575397E-3</v>
      </c>
      <c r="DW244" s="15">
        <v>-2.8007561673156806E-3</v>
      </c>
      <c r="DX244" s="15">
        <v>7.8088400032418472E-4</v>
      </c>
      <c r="DY244" s="15">
        <v>-8.3614782499740088E-3</v>
      </c>
      <c r="DZ244" s="15">
        <v>-1.1200772748234855E-2</v>
      </c>
      <c r="EA244" s="15">
        <v>-1.8346159502988332E-2</v>
      </c>
      <c r="EB244" s="15">
        <v>1.0499886468757266E-2</v>
      </c>
      <c r="EC244" s="15">
        <v>-5.4537326510460584E-3</v>
      </c>
      <c r="ED244" s="15">
        <v>-1.3461540494375493E-3</v>
      </c>
      <c r="EE244" s="15">
        <v>-8.3902885754258659E-3</v>
      </c>
      <c r="EF244" s="15">
        <v>-4.3108582650267825E-3</v>
      </c>
      <c r="EG244" s="15">
        <v>-2.2967049091669259E-2</v>
      </c>
      <c r="EH244" s="15">
        <v>-1.6081868762627727E-2</v>
      </c>
      <c r="EI244" s="15">
        <v>-2.3863262273295518E-2</v>
      </c>
      <c r="EJ244" s="15">
        <v>8.6963071343403916E-3</v>
      </c>
      <c r="EK244" s="15">
        <v>-1.9639280077969657E-2</v>
      </c>
      <c r="EL244" s="15">
        <v>6.2747443633200664E-3</v>
      </c>
      <c r="EM244" s="15">
        <v>-3.5818757472083873E-4</v>
      </c>
      <c r="EN244" s="15">
        <v>-4.9065321341594812E-3</v>
      </c>
      <c r="EO244" s="15">
        <v>-1.2978165936844858E-2</v>
      </c>
      <c r="EP244" s="15">
        <v>-3.5158747949228515E-3</v>
      </c>
      <c r="EQ244" s="15">
        <v>7.9548252845019537E-3</v>
      </c>
      <c r="ER244" s="15">
        <v>-1.7369246716958883E-2</v>
      </c>
      <c r="ES244" s="15">
        <v>2.948170208840737E-2</v>
      </c>
      <c r="ET244" s="15">
        <v>-4.7732787526576599E-3</v>
      </c>
      <c r="EU244" s="15">
        <v>-2.2255202064056451E-3</v>
      </c>
      <c r="EV244" s="15">
        <v>-8.5809107379098831E-3</v>
      </c>
      <c r="EW244" s="15">
        <v>-8.3966549601814135E-3</v>
      </c>
      <c r="EX244" s="15">
        <v>-1.6117565021068696E-2</v>
      </c>
      <c r="EY244" s="15">
        <v>-6.1697877077973662E-3</v>
      </c>
      <c r="EZ244" s="15">
        <v>-5.9428301505372273E-4</v>
      </c>
      <c r="FA244" s="15">
        <v>-1.0039897385659718E-2</v>
      </c>
      <c r="FB244" s="15">
        <v>-1.1584657340715142E-2</v>
      </c>
      <c r="FC244" s="15">
        <v>-3.3471616784333117E-3</v>
      </c>
      <c r="FD244" s="15">
        <v>-1.5540435145994869E-2</v>
      </c>
      <c r="FE244" s="15">
        <v>4.2431113205166505E-3</v>
      </c>
      <c r="FF244" s="15">
        <v>-7.644847582440854E-3</v>
      </c>
      <c r="FG244" s="15">
        <v>-1.7680344068166593E-3</v>
      </c>
      <c r="FH244" s="15">
        <v>-2.3957588669003244E-2</v>
      </c>
      <c r="FI244" s="15">
        <v>-4.5302891024227203E-3</v>
      </c>
      <c r="FJ244" s="15">
        <v>-6.0020186849983588E-3</v>
      </c>
      <c r="FK244" s="15">
        <v>-4.2402890388854161E-3</v>
      </c>
      <c r="FL244" s="15">
        <v>1.0806138937871801E-3</v>
      </c>
      <c r="FM244" s="15">
        <v>3.6503011903761312E-4</v>
      </c>
      <c r="FN244" s="15">
        <v>-3.3588387614655081E-3</v>
      </c>
      <c r="FO244" s="15">
        <v>4.4823024394996056E-3</v>
      </c>
      <c r="FP244" s="15">
        <v>-7.1866722334822906E-3</v>
      </c>
      <c r="FQ244" s="15">
        <v>-2.591428876547024E-2</v>
      </c>
      <c r="FR244" s="15">
        <v>-3.9759019714251061E-2</v>
      </c>
      <c r="FS244" s="15">
        <v>-1.2454824655276163E-2</v>
      </c>
      <c r="FT244" s="15">
        <v>-4.3921032804965232E-2</v>
      </c>
      <c r="FU244" s="15">
        <v>-1.8059181538397532E-2</v>
      </c>
      <c r="FV244" s="15">
        <v>5.8498704359593789E-3</v>
      </c>
      <c r="FW244" s="15">
        <v>-1.7713041214169396E-2</v>
      </c>
      <c r="FX244" s="15">
        <v>-2.0824770444719906E-2</v>
      </c>
      <c r="FY244" s="15">
        <v>3.7371578842559827E-3</v>
      </c>
      <c r="FZ244" s="15">
        <v>-2.1034154545426398E-2</v>
      </c>
      <c r="GA244" s="15">
        <v>-1.0740417784741956E-2</v>
      </c>
      <c r="GB244" s="15">
        <v>-8.1301260832500645E-3</v>
      </c>
      <c r="GC244" s="15">
        <v>1.7546942561489777E-3</v>
      </c>
      <c r="GD244" s="15">
        <v>3.0717247976152768E-4</v>
      </c>
      <c r="GE244" s="15">
        <v>-7.8750355171345598E-3</v>
      </c>
      <c r="GF244" s="15">
        <v>-1.9999306118950001E-2</v>
      </c>
      <c r="GG244" s="15">
        <v>-5.2387486972587842E-3</v>
      </c>
      <c r="GH244" s="15">
        <v>-2.1235226025331566E-2</v>
      </c>
      <c r="GI244" s="15">
        <v>-7.2934796245683921E-3</v>
      </c>
      <c r="GJ244" s="15">
        <v>-1.0623276384865741E-2</v>
      </c>
      <c r="GK244" s="15">
        <v>-8.3994894199762461E-3</v>
      </c>
      <c r="GL244" s="15">
        <v>-1.0143877831057571E-2</v>
      </c>
      <c r="GM244" s="15">
        <v>-8.6563538373843028E-3</v>
      </c>
      <c r="GN244" s="15">
        <v>-9.2357344389971587E-3</v>
      </c>
      <c r="GO244" s="15">
        <v>-1.6703564701404557E-2</v>
      </c>
      <c r="GP244" s="15">
        <v>-1.7522822349490604E-2</v>
      </c>
      <c r="GQ244" s="15">
        <v>-7.1494962650751339E-4</v>
      </c>
      <c r="GR244" s="15">
        <v>-1.2398688245985096E-3</v>
      </c>
      <c r="GS244" s="15">
        <v>4.1322372849105912E-3</v>
      </c>
      <c r="GT244" s="15">
        <v>-2.3812477781890856E-2</v>
      </c>
      <c r="GU244" s="15">
        <v>-2.323512191981297E-2</v>
      </c>
      <c r="GV244" s="15">
        <v>-7.1185457738433084E-3</v>
      </c>
      <c r="GW244" s="15">
        <v>-4.5211061605636418E-3</v>
      </c>
      <c r="GX244" s="15">
        <v>-2.8162158228820861E-2</v>
      </c>
      <c r="GY244" s="15">
        <v>6.589171126985296E-3</v>
      </c>
      <c r="GZ244" s="15">
        <v>1.7786528015663678E-2</v>
      </c>
      <c r="HA244" s="15">
        <v>-1.256900252675334E-2</v>
      </c>
      <c r="HB244" s="15">
        <v>8.2304991365154435E-3</v>
      </c>
      <c r="HC244" s="15">
        <v>-1.6984022651802797E-2</v>
      </c>
      <c r="HD244" s="15">
        <v>-4.5143289616492365E-3</v>
      </c>
      <c r="HE244" s="15">
        <v>2.2773067562936711E-3</v>
      </c>
      <c r="HF244" s="15">
        <v>-2.8464919925817709E-2</v>
      </c>
      <c r="HG244" s="15">
        <v>-4.0241502997254907E-3</v>
      </c>
      <c r="HH244" s="15">
        <v>-2.0961192911053358E-2</v>
      </c>
      <c r="HI244" s="15">
        <v>2.8901754222334236E-3</v>
      </c>
      <c r="HJ244" s="15">
        <v>-5.8681788006957397E-3</v>
      </c>
      <c r="HK244" s="15">
        <v>-8.6589344880733613E-3</v>
      </c>
      <c r="HL244" s="15">
        <v>5.8794877845941259E-3</v>
      </c>
      <c r="HM244" s="15">
        <v>-7.7312308967355413E-3</v>
      </c>
      <c r="HN244" s="15">
        <v>-2.5650652877584834E-2</v>
      </c>
      <c r="HO244" s="15">
        <v>-2.5785990683863435E-3</v>
      </c>
      <c r="HP244" s="15">
        <v>-9.8009334225259807E-3</v>
      </c>
      <c r="HQ244" s="15">
        <v>-1.8672524053995471E-2</v>
      </c>
      <c r="HR244" s="15">
        <v>-7.9491260147636106E-4</v>
      </c>
      <c r="HS244" s="15">
        <v>4.0428543101699905E-4</v>
      </c>
      <c r="HT244" s="15">
        <v>-7.3200814865058469E-3</v>
      </c>
      <c r="HU244" s="15">
        <v>-1.135041539849772E-2</v>
      </c>
      <c r="HV244" s="15">
        <v>-7.5261498441458489E-3</v>
      </c>
      <c r="HW244" s="15">
        <v>-4.7345370821119861E-3</v>
      </c>
      <c r="HX244" s="15">
        <v>-1.9780454592993647E-2</v>
      </c>
      <c r="HY244" s="15">
        <v>-1.0175910568356285E-2</v>
      </c>
      <c r="HZ244" s="15">
        <v>-1.3078260935883188E-2</v>
      </c>
      <c r="IA244" s="15">
        <v>-1.0622577047421344E-2</v>
      </c>
      <c r="IB244" s="15">
        <v>4.0492190507765728E-3</v>
      </c>
      <c r="IC244" s="15">
        <v>4.9968147660443309E-3</v>
      </c>
      <c r="ID244" s="15">
        <v>3.0065455508719707E-3</v>
      </c>
      <c r="IE244" s="15">
        <v>-1.4529566470659755E-2</v>
      </c>
      <c r="IF244" s="15">
        <v>-8.8565309302179665E-3</v>
      </c>
      <c r="IG244" s="15">
        <v>-1.834862900110335E-3</v>
      </c>
      <c r="IH244" s="15">
        <v>-6.0297510894827345E-3</v>
      </c>
      <c r="II244" s="15">
        <v>7.4225614488576831E-3</v>
      </c>
      <c r="IJ244" s="15">
        <v>-8.6500384884675569E-3</v>
      </c>
      <c r="IK244" s="15">
        <v>-1.7788748425591583E-2</v>
      </c>
      <c r="IL244" s="15">
        <v>-6.928176108823225E-3</v>
      </c>
      <c r="IM244" s="15">
        <v>-1.4910539541801565E-3</v>
      </c>
      <c r="IN244" s="15">
        <v>8.1301260832503091E-3</v>
      </c>
      <c r="IO244" s="15">
        <v>0</v>
      </c>
      <c r="IP244" s="15">
        <v>-6.7091582523352313E-4</v>
      </c>
      <c r="IQ244" s="15">
        <v>-2.6225159154917077E-2</v>
      </c>
      <c r="IR244" s="15">
        <v>-2.0685761095138765E-2</v>
      </c>
      <c r="IS244" s="15">
        <v>-2.3373598487049269E-3</v>
      </c>
      <c r="IT244" s="15">
        <v>-3.1090587070031005E-2</v>
      </c>
      <c r="IU244" s="15">
        <v>2.9673016164345787E-2</v>
      </c>
      <c r="IV244" s="15">
        <v>-2.1877059698931036E-3</v>
      </c>
      <c r="IW244" s="15">
        <v>-9.4563352420354001E-3</v>
      </c>
      <c r="IX244" s="15">
        <v>6.920442844573757E-3</v>
      </c>
      <c r="IY244" s="15">
        <v>-1.0133027420532018E-2</v>
      </c>
      <c r="IZ244" s="15">
        <v>-6.3935984655062493E-3</v>
      </c>
      <c r="JA244" s="15">
        <v>-1.1545421318379493E-2</v>
      </c>
      <c r="JB244" s="15">
        <v>-1.8704189266636202E-2</v>
      </c>
      <c r="JC244" s="15">
        <v>-1.0130013954017669E-2</v>
      </c>
      <c r="JD244" s="15">
        <v>-2.5021268063800058E-2</v>
      </c>
      <c r="JE244" s="15">
        <v>-2.6263967822191328E-3</v>
      </c>
      <c r="JF244" s="15">
        <v>-8.6478281804038062E-3</v>
      </c>
      <c r="JG244" s="15">
        <v>-9.0264958459720778E-3</v>
      </c>
      <c r="JH244" s="15">
        <v>-3.9907635405306624E-3</v>
      </c>
      <c r="JI244" s="15">
        <v>3.3347494518043675E-3</v>
      </c>
      <c r="JJ244" s="15">
        <v>-7.3232409305151163E-3</v>
      </c>
      <c r="JK244" s="15">
        <v>3.3614102984590117E-4</v>
      </c>
      <c r="JL244" s="15">
        <v>-1.6810444126837336E-3</v>
      </c>
      <c r="JM244" s="15">
        <v>-1.0907396189193111E-2</v>
      </c>
      <c r="JN244" s="15">
        <v>-5.5578627040491673E-3</v>
      </c>
      <c r="JO244" s="15">
        <v>-1.4443348439844014E-2</v>
      </c>
      <c r="JP244" s="15">
        <v>-1.3956211493799553E-2</v>
      </c>
      <c r="JQ244" s="15">
        <v>-3.191492070643555E-3</v>
      </c>
      <c r="JR244" s="15">
        <v>1.9219335069966985E-3</v>
      </c>
      <c r="JS244" s="15">
        <v>-1.4964975241946897E-2</v>
      </c>
      <c r="JT244" s="15">
        <v>-8.0754140055454178E-3</v>
      </c>
      <c r="JU244" s="15">
        <v>-1.1133492869449469E-2</v>
      </c>
      <c r="JV244" s="15">
        <v>-3.1430761369395835E-2</v>
      </c>
      <c r="JW244" s="15">
        <v>-1.8402860424545904E-3</v>
      </c>
      <c r="JX244" s="15">
        <v>-6.3362963747737233E-3</v>
      </c>
      <c r="JY244" s="15">
        <v>-6.9470879943181341E-3</v>
      </c>
      <c r="JZ244" s="15">
        <v>-2.227526776269642E-3</v>
      </c>
      <c r="KA244" s="15">
        <v>-2.2132063626488958E-3</v>
      </c>
      <c r="KB244" s="15">
        <v>-1.8952751167311061E-2</v>
      </c>
      <c r="KC244" s="15">
        <v>-1.2393652054963122E-2</v>
      </c>
      <c r="KD244" s="15">
        <v>8.4164457399333215E-5</v>
      </c>
      <c r="KE244" s="15">
        <v>7.4503655885116669E-3</v>
      </c>
      <c r="KF244" s="15">
        <v>1.3522652500135325E-3</v>
      </c>
      <c r="KG244" s="15">
        <v>1.0510022785459285E-2</v>
      </c>
      <c r="KH244" s="15">
        <v>-1.4341836436683967E-2</v>
      </c>
      <c r="KI244" s="15">
        <v>2.1173429429958455E-2</v>
      </c>
      <c r="KJ244" s="15">
        <v>-1.1970781006221528E-2</v>
      </c>
      <c r="KK244" s="15">
        <v>1.0971619526396527E-2</v>
      </c>
      <c r="KL244" s="15">
        <v>-1.5634997144226446E-3</v>
      </c>
      <c r="KM244" s="15">
        <v>-1.3963663667525009E-2</v>
      </c>
      <c r="KN244" s="15">
        <v>-3.3137558199875787E-2</v>
      </c>
      <c r="KO244" s="15">
        <v>-1.6703853868947936E-2</v>
      </c>
      <c r="KP244" s="15">
        <v>-4.5308292603578005E-3</v>
      </c>
      <c r="KQ244" s="15">
        <v>1.9405662802396632E-2</v>
      </c>
      <c r="KR244" s="15">
        <v>-9.6088591066368495E-3</v>
      </c>
      <c r="KS244" s="15">
        <v>9.0561399150270484E-3</v>
      </c>
      <c r="KT244" s="15">
        <v>-3.0355617411981953E-3</v>
      </c>
      <c r="KU244" s="15">
        <v>-1.2226435072399018E-3</v>
      </c>
      <c r="KV244" s="15">
        <v>4.2735107773820852E-3</v>
      </c>
      <c r="KW244" s="15">
        <v>-5.7395301047990666E-3</v>
      </c>
      <c r="KX244" s="15">
        <v>-1.3390922240369509E-2</v>
      </c>
      <c r="KY244" s="15">
        <v>-2.4235314619863463E-3</v>
      </c>
      <c r="KZ244" s="15">
        <v>-2.9396929515751263E-2</v>
      </c>
      <c r="LA244" s="15">
        <v>-5.7105068860609648E-3</v>
      </c>
      <c r="LB244" s="15">
        <v>1.3571034098146027E-3</v>
      </c>
      <c r="LC244" s="15">
        <v>-1.4570681494566797E-2</v>
      </c>
      <c r="LD244" s="15">
        <v>1.3691630417943669E-2</v>
      </c>
      <c r="LE244" s="15">
        <v>-2.3284873761070086E-2</v>
      </c>
      <c r="LF244" s="15">
        <v>7.0398523884039983E-3</v>
      </c>
      <c r="LG244" s="15">
        <v>2.5340526705567587E-3</v>
      </c>
      <c r="LH244" s="15">
        <v>-4.2328105526208207E-3</v>
      </c>
      <c r="LI244" s="15">
        <v>-1.4702419461361287E-2</v>
      </c>
      <c r="LJ244" s="15">
        <v>-8.5125473111352344E-3</v>
      </c>
      <c r="LK244" s="15">
        <v>-1.2447260532211766E-2</v>
      </c>
      <c r="LL244" s="15">
        <v>7.68812133901349E-3</v>
      </c>
      <c r="LM244" s="15">
        <v>-6.4992843253242599E-3</v>
      </c>
      <c r="LN244" s="15">
        <v>-1.6322868842952937E-2</v>
      </c>
      <c r="LO244" s="15">
        <v>-9.539023046758948E-3</v>
      </c>
      <c r="LP244" s="15">
        <v>-5.0535184836170317E-3</v>
      </c>
      <c r="LQ244" s="15">
        <v>-2.9489847381573308E-3</v>
      </c>
      <c r="LR244" s="15">
        <v>-1.8367193935369789E-2</v>
      </c>
      <c r="LS244" s="15">
        <v>-9.9939465984590515E-3</v>
      </c>
      <c r="LT244" s="15">
        <v>-8.1208827003568986E-3</v>
      </c>
      <c r="LU244" s="15">
        <v>1.6916388760975171E-3</v>
      </c>
      <c r="LV244" s="15">
        <v>-8.2698256845118723E-3</v>
      </c>
      <c r="LW244" s="15">
        <v>-1.4262951704783094E-2</v>
      </c>
      <c r="LX244" s="15">
        <v>-3.2463796627190222E-3</v>
      </c>
      <c r="LY244" s="15">
        <v>1.1205854597073845E-2</v>
      </c>
      <c r="LZ244" s="15">
        <v>1.5261353591618444E-3</v>
      </c>
      <c r="MA244" s="15">
        <v>-1.6100632408960452E-3</v>
      </c>
      <c r="MB244" s="15">
        <v>-4.7569893220544565E-3</v>
      </c>
      <c r="MC244" s="15">
        <v>-6.8066059726882159E-3</v>
      </c>
      <c r="MD244" s="15">
        <v>-9.4531426437551407E-3</v>
      </c>
      <c r="ME244" s="15">
        <v>-1.9382240351227986E-2</v>
      </c>
      <c r="MF244" s="15">
        <v>-3.3665909024188229E-3</v>
      </c>
      <c r="MG244" s="15">
        <v>-1.7171247545820823E-2</v>
      </c>
      <c r="MH244" s="15">
        <v>-3.1277515479954262E-3</v>
      </c>
      <c r="MI244" s="15">
        <v>-1.0094977714181618E-2</v>
      </c>
      <c r="MJ244" s="15">
        <v>1.0201691586144626E-2</v>
      </c>
      <c r="MK244" s="15">
        <v>-9.6015369834337038E-4</v>
      </c>
      <c r="ML244" s="15">
        <v>-2.2145795904743311E-2</v>
      </c>
      <c r="MM244" s="15">
        <v>2.8129413766146577E-3</v>
      </c>
      <c r="MN244" s="15">
        <v>-3.1397200046677527E-3</v>
      </c>
      <c r="MO244" s="15">
        <v>-1.1091180710508595E-2</v>
      </c>
      <c r="MP244" s="15">
        <v>1.1049836186584935E-2</v>
      </c>
      <c r="MQ244" s="15">
        <v>-7.2361643171850705E-3</v>
      </c>
      <c r="MR244" s="15">
        <v>3.9403372119229414E-3</v>
      </c>
      <c r="MS244" s="15">
        <v>-6.0391413688186063E-3</v>
      </c>
      <c r="MT244" s="15">
        <v>2.1402266693085155E-2</v>
      </c>
      <c r="MU244" s="15">
        <v>-1.4794408008993395E-2</v>
      </c>
      <c r="MV244" s="15">
        <v>-3.8852409901427702E-3</v>
      </c>
      <c r="MW244" s="15">
        <v>-1.8581545331974553E-2</v>
      </c>
      <c r="MX244" s="15">
        <v>-0.10652771742442099</v>
      </c>
      <c r="MY244" s="15">
        <v>-2.8296842806771758E-3</v>
      </c>
      <c r="MZ244" s="15">
        <v>-2.4854737820886586E-2</v>
      </c>
      <c r="NA244" s="15">
        <v>-2.746953834860667E-2</v>
      </c>
      <c r="NB244" s="15">
        <v>-1.0113624989942348E-2</v>
      </c>
      <c r="NC244" s="15">
        <v>-3.5477583659344497E-3</v>
      </c>
      <c r="ND244" s="15">
        <v>-1.0609311298971882E-2</v>
      </c>
      <c r="NE244" s="15">
        <v>-1.3363227812167028E-2</v>
      </c>
      <c r="NF244" s="15">
        <v>-2.0600818106150946E-2</v>
      </c>
      <c r="NG244" s="15">
        <v>-1.1624417351658242E-2</v>
      </c>
      <c r="NH244" s="15">
        <v>-1.4528100562909744E-2</v>
      </c>
      <c r="NI244" s="15">
        <v>2.4352558715402303E-2</v>
      </c>
      <c r="NJ244" s="15">
        <v>-2.4887223906097405E-2</v>
      </c>
      <c r="NK244" s="15">
        <v>-2.1937851577135507E-3</v>
      </c>
      <c r="NL244" s="15">
        <v>-1.2518218357403334E-2</v>
      </c>
      <c r="NM244" s="15">
        <v>-1.620562136531313E-2</v>
      </c>
      <c r="NN244" s="15">
        <v>-1.0449415874341233E-2</v>
      </c>
      <c r="NO244" s="15">
        <v>-2.6188836912790062E-2</v>
      </c>
      <c r="NP244" s="15">
        <v>-3.1199748718974754E-2</v>
      </c>
      <c r="NQ244" s="15">
        <v>-1.3352606587348711E-2</v>
      </c>
      <c r="NR244" s="15">
        <v>-3.0824581303743282E-3</v>
      </c>
      <c r="NS244" s="15">
        <v>-6.21311836098135E-3</v>
      </c>
      <c r="NT244" s="15">
        <v>-2.33725273099532E-3</v>
      </c>
      <c r="NU244" s="15">
        <v>-6.9857077657895653E-3</v>
      </c>
      <c r="NV244" s="15">
        <v>6.3471915809090696E-4</v>
      </c>
      <c r="NW244" s="15">
        <v>5.4301847330242257E-3</v>
      </c>
      <c r="NX244" s="15">
        <v>-2.2525746515735318E-2</v>
      </c>
      <c r="NY244" s="15">
        <v>1.5458342852583266E-3</v>
      </c>
      <c r="NZ244" s="15">
        <v>-1.2880480097822031E-2</v>
      </c>
      <c r="OA244" s="15">
        <v>-1.5125928786627758E-2</v>
      </c>
      <c r="OB244" s="15">
        <v>-1.0680389428896217E-2</v>
      </c>
      <c r="OC244" s="15">
        <v>1.1869437595286225E-3</v>
      </c>
      <c r="OD244" s="15">
        <v>-4.6792832504127741E-3</v>
      </c>
      <c r="OE244" s="15">
        <v>-3.5026305512021118E-3</v>
      </c>
      <c r="OF244" s="15">
        <v>-8.3844412492768885E-3</v>
      </c>
      <c r="OG244" s="15">
        <v>-8.4558587185655197E-3</v>
      </c>
      <c r="OH244" s="15">
        <v>2.4919026101791176E-3</v>
      </c>
      <c r="OI244" s="15">
        <v>-3.2114652107129806E-3</v>
      </c>
      <c r="OJ244" s="15">
        <v>3.2327614360843073E-3</v>
      </c>
      <c r="OK244" s="15">
        <v>-2.8132876548687218E-2</v>
      </c>
      <c r="OL244" s="15">
        <v>-1.3642212402149865E-2</v>
      </c>
      <c r="OM244" s="15">
        <v>1.2229168526411944E-2</v>
      </c>
      <c r="ON244" s="15">
        <v>-2.8849678729064108E-2</v>
      </c>
      <c r="OO244" s="15">
        <v>-2.6761970159374909E-2</v>
      </c>
      <c r="OP244" s="15">
        <v>-1.3528845207748229E-2</v>
      </c>
      <c r="OQ244" s="15">
        <v>-3.1416196233379039E-2</v>
      </c>
      <c r="OR244" s="15">
        <v>3.0875723224197274E-3</v>
      </c>
      <c r="OS244" s="15">
        <v>1.414485234358554E-2</v>
      </c>
      <c r="OT244" s="15">
        <v>-1.8172999083105684E-2</v>
      </c>
      <c r="OU244" s="15">
        <v>-7.3644469394698597E-3</v>
      </c>
      <c r="OV244" s="15">
        <v>5.8105915954655236E-3</v>
      </c>
      <c r="OW244" s="15">
        <v>7.1710293499682352E-4</v>
      </c>
      <c r="OX244" s="15">
        <v>-7.2848004277578744E-3</v>
      </c>
      <c r="OY244" s="15">
        <v>-1.5711541221954669E-2</v>
      </c>
      <c r="OZ244" s="15">
        <v>4.6700342955027898E-3</v>
      </c>
      <c r="PA244" s="15">
        <v>-1.7737429614872041E-2</v>
      </c>
      <c r="PB244" s="15">
        <v>-6.4280062875545193E-3</v>
      </c>
      <c r="PC244" s="15">
        <v>1.8450189735692967E-3</v>
      </c>
      <c r="PD244" s="15">
        <v>8.678871486487055E-3</v>
      </c>
      <c r="PE244" s="15">
        <v>1.0415934706362441E-2</v>
      </c>
      <c r="PF244" s="15">
        <v>-7.8452632951875358E-3</v>
      </c>
      <c r="PG244" s="15">
        <v>-1.4049879873717693E-2</v>
      </c>
      <c r="PH244" s="15">
        <v>1.600034134644112E-2</v>
      </c>
      <c r="PI244" s="15">
        <v>7.9407510954615582E-3</v>
      </c>
      <c r="PJ244" s="15">
        <v>-6.8814785164112687E-3</v>
      </c>
      <c r="PK244" s="15">
        <v>9.091751450539285E-3</v>
      </c>
      <c r="PL244" s="15">
        <v>-6.3612181506512086E-3</v>
      </c>
      <c r="PM244" s="15">
        <v>-3.2697576815567068E-3</v>
      </c>
      <c r="PN244" s="15">
        <v>-1.1511638634602158E-2</v>
      </c>
      <c r="PO244" s="15">
        <v>-7.6914628558323302E-4</v>
      </c>
      <c r="PP244" s="15">
        <v>4.6696241801130419E-4</v>
      </c>
      <c r="PQ244" s="15">
        <v>-1.5353124817278139E-3</v>
      </c>
      <c r="PR244" s="15">
        <v>-9.5694510161506725E-3</v>
      </c>
      <c r="PS244" s="15">
        <v>0</v>
      </c>
      <c r="PT244" s="15">
        <v>-7.1594776639710483E-4</v>
      </c>
      <c r="PU244" s="15">
        <v>-5.7744409311825387E-3</v>
      </c>
      <c r="PV244" s="15">
        <v>-3.0662444723082532E-2</v>
      </c>
      <c r="PW244" s="15">
        <v>1.1684958468969844E-2</v>
      </c>
      <c r="PX244" s="15">
        <v>-1.1734885023103344E-2</v>
      </c>
      <c r="PY244" s="15">
        <v>-1.7702166595627268E-2</v>
      </c>
      <c r="PZ244" s="15">
        <v>2.7356141215285297E-2</v>
      </c>
      <c r="QA244" s="15">
        <v>-1.6457905824543009E-2</v>
      </c>
      <c r="QB244" s="15">
        <v>-4.5731787019649686E-3</v>
      </c>
      <c r="QC244" s="15">
        <v>-9.2927875754594061E-3</v>
      </c>
      <c r="QD244" s="15">
        <v>-1.5941551034646031E-3</v>
      </c>
      <c r="QE244" s="15">
        <v>-8.1428573952758432E-3</v>
      </c>
      <c r="QF244" s="15">
        <v>-2.0390831194323365E-3</v>
      </c>
      <c r="QG244" s="15">
        <v>-1.750243564977267E-2</v>
      </c>
      <c r="QH244" s="15">
        <v>-1.4823959411392437E-2</v>
      </c>
      <c r="QI244" s="15">
        <v>-6.1005165919973854E-3</v>
      </c>
      <c r="QJ244" s="15">
        <v>-2.8813517904745477E-2</v>
      </c>
      <c r="QK244" s="15">
        <v>-3.0810839474431855E-2</v>
      </c>
      <c r="QL244" s="15">
        <v>-2.2715124875688063E-2</v>
      </c>
      <c r="QM244" s="15">
        <v>2.1695766241952536E-2</v>
      </c>
      <c r="QN244" s="15">
        <v>2.1676842245955449E-2</v>
      </c>
      <c r="QO244" s="15">
        <v>-4.4357541746127445E-3</v>
      </c>
      <c r="QP244" s="15">
        <v>2.0521494406122763E-3</v>
      </c>
      <c r="QQ244" s="15">
        <v>3.3342852018574008E-3</v>
      </c>
      <c r="QR244" s="15">
        <v>1.6588058083898825E-2</v>
      </c>
      <c r="QS244" s="15">
        <v>-9.105872425179096E-3</v>
      </c>
      <c r="QT244" s="15">
        <v>-1.6329340571454376E-3</v>
      </c>
      <c r="QU244" s="15">
        <v>5.559982551875192E-3</v>
      </c>
      <c r="QV244" s="15">
        <v>-1.6696255107609324E-2</v>
      </c>
      <c r="QW244" s="15">
        <v>-2.1570192935344335E-2</v>
      </c>
      <c r="QX244" s="15">
        <v>-7.9446145346243977E-3</v>
      </c>
      <c r="QY244" s="15">
        <v>-2.349189166885857E-2</v>
      </c>
      <c r="QZ244" s="15">
        <v>2.5129587592191208E-3</v>
      </c>
      <c r="RA244" s="15">
        <v>-4.3690381529470023E-4</v>
      </c>
      <c r="RB244" s="15">
        <v>-8.6835279530916767E-3</v>
      </c>
      <c r="RC244" s="15">
        <v>5.3785129708589592E-4</v>
      </c>
      <c r="RD244" s="15">
        <v>2.0365010563087272E-3</v>
      </c>
      <c r="RE244" s="15">
        <v>-9.7888305717626564E-3</v>
      </c>
      <c r="RF244" s="15">
        <v>1.6749237135904656E-2</v>
      </c>
      <c r="RG244" s="15">
        <v>1.5037596818662804E-3</v>
      </c>
      <c r="RH244" s="15">
        <v>-6.0358784348396822E-3</v>
      </c>
      <c r="RI244" s="15">
        <v>-1.1942082326847285E-3</v>
      </c>
      <c r="RJ244" s="15">
        <v>-1.9224898075366734E-2</v>
      </c>
      <c r="RK244" s="15">
        <v>-1.3261956291882603E-2</v>
      </c>
      <c r="RL244" s="15">
        <v>-1.7665619736104638E-3</v>
      </c>
      <c r="RM244" s="15">
        <v>-1.0053860810963163E-3</v>
      </c>
      <c r="RN244" s="15">
        <v>-1.6943128789397407E-2</v>
      </c>
      <c r="RO244" s="15">
        <v>-1.0332195237205188E-2</v>
      </c>
      <c r="RP244" s="15">
        <v>-3.6307093825351544E-3</v>
      </c>
      <c r="RQ244" s="15">
        <v>8.9737001511954635E-3</v>
      </c>
      <c r="RR244" s="15">
        <v>-1.1746303227527217E-2</v>
      </c>
      <c r="RS244" s="15">
        <v>1.07584733346311E-3</v>
      </c>
      <c r="RT244" s="15">
        <v>3.9903444736262648E-3</v>
      </c>
      <c r="RU244" s="15">
        <v>-2.3856870162033196E-3</v>
      </c>
      <c r="RV244" s="15">
        <v>1.5548016388484836E-2</v>
      </c>
      <c r="RW244" s="15">
        <v>-7.0096153416945193E-3</v>
      </c>
      <c r="RX244" s="15">
        <v>-6.0634085628806138E-3</v>
      </c>
      <c r="RY244" s="15">
        <v>2.9097370140538084E-3</v>
      </c>
      <c r="RZ244" s="15">
        <v>4.443932000584465E-3</v>
      </c>
      <c r="SA244" s="15">
        <v>-9.8107330605389179E-3</v>
      </c>
      <c r="SB244" s="15">
        <v>-1.5701434471642043E-3</v>
      </c>
      <c r="SC244" s="15">
        <v>-2.0134910658320612E-3</v>
      </c>
      <c r="SD244" s="15">
        <v>3.7443210367993779E-3</v>
      </c>
      <c r="SE244" s="15">
        <v>-2.9228132937247453E-3</v>
      </c>
      <c r="SF244" s="15">
        <v>1.4078130212453804E-2</v>
      </c>
      <c r="SG244" s="15">
        <v>1.2638802801865298E-3</v>
      </c>
      <c r="SH244" s="15">
        <v>-1.0409917645472366E-2</v>
      </c>
      <c r="SI244" s="15">
        <v>-7.165832491644571E-3</v>
      </c>
      <c r="SJ244" s="15">
        <v>-1.0072119316906261E-2</v>
      </c>
      <c r="SK244" s="15">
        <v>-4.2722771523663796E-3</v>
      </c>
      <c r="SL244" s="15">
        <v>-1.5291931277899186E-2</v>
      </c>
      <c r="SM244" s="15">
        <v>-1.2022638512318225E-2</v>
      </c>
      <c r="SN244" s="15">
        <v>-5.3585628615997142E-3</v>
      </c>
      <c r="SO244" s="15">
        <v>-1.7432453673749825E-3</v>
      </c>
      <c r="SP244" s="15">
        <v>-2.8923882350836315E-3</v>
      </c>
      <c r="SQ244" s="15">
        <v>-2.747897437639292E-2</v>
      </c>
      <c r="SR244" s="15">
        <v>-1.8269016270943848E-3</v>
      </c>
      <c r="SS244" s="15">
        <v>1.233273881417287E-3</v>
      </c>
      <c r="ST244" s="15">
        <v>-4.0958795125159934E-3</v>
      </c>
      <c r="SU244" s="15">
        <v>-1.2846104812972223E-2</v>
      </c>
      <c r="SV244" s="15">
        <v>-1.3806925446103189E-2</v>
      </c>
      <c r="SW244" s="15">
        <v>-3.6171436210450537E-3</v>
      </c>
      <c r="SX244" s="15">
        <v>-7.0774650131133427E-3</v>
      </c>
      <c r="SY244" s="15">
        <v>-1.3678767262112404E-2</v>
      </c>
      <c r="SZ244" s="15">
        <v>-2.4511811325842257E-2</v>
      </c>
      <c r="TA244" s="15">
        <v>-1.1965302055724865E-3</v>
      </c>
      <c r="TB244" s="15">
        <v>-2.964542968416509E-2</v>
      </c>
      <c r="TC244" s="15">
        <v>5.1973123640871872E-4</v>
      </c>
      <c r="TD244" s="15">
        <v>-2.4698773279629292E-2</v>
      </c>
      <c r="TE244" s="15">
        <v>6.5888228780128563E-3</v>
      </c>
      <c r="TF244" s="15">
        <v>-1.6263560639542041E-2</v>
      </c>
      <c r="TG244" s="15">
        <v>-9.2326103027288546E-3</v>
      </c>
      <c r="TH244" s="15">
        <v>-2.3740896346760611E-3</v>
      </c>
      <c r="TI244" s="15">
        <v>-2.8057952795157381E-2</v>
      </c>
      <c r="TJ244" s="15">
        <v>-4.0103176061540343E-3</v>
      </c>
      <c r="TK244" s="15">
        <v>-7.0640470350075736E-3</v>
      </c>
      <c r="TL244" s="15">
        <v>-5.017184697545269E-3</v>
      </c>
      <c r="TM244" s="15">
        <v>9.2785820046619762E-3</v>
      </c>
      <c r="TN244" s="15">
        <v>-9.5538365917943475E-4</v>
      </c>
      <c r="TO244" s="23">
        <v>-5.1108228145659374E-3</v>
      </c>
    </row>
    <row r="245" spans="1:535" x14ac:dyDescent="0.35">
      <c r="A245" s="14">
        <v>239</v>
      </c>
      <c r="B245" s="81">
        <v>42646</v>
      </c>
      <c r="C245" s="23">
        <v>-2.4069628358190957E-3</v>
      </c>
      <c r="D245" s="43">
        <f ca="1">OFFSET('CAPM Regression Loop'!$AH$6,$A245,'CAPM Regression Loop'!$D$2)</f>
        <v>6.7069332567180799E-3</v>
      </c>
      <c r="T245" s="14">
        <v>239</v>
      </c>
      <c r="U245" s="14" t="s">
        <v>241</v>
      </c>
      <c r="V245" s="14">
        <v>0.72537408844549522</v>
      </c>
      <c r="W245" s="14">
        <v>0.13731135345002263</v>
      </c>
      <c r="X245" s="14">
        <v>0.1004180750138382</v>
      </c>
      <c r="Y245" s="14">
        <f t="shared" si="12"/>
        <v>-2.0000233385978583</v>
      </c>
      <c r="Z245" s="14">
        <f t="shared" si="11"/>
        <v>2.0000233385978583</v>
      </c>
      <c r="AA245" s="14">
        <f t="shared" si="13"/>
        <v>0.72537408844549522</v>
      </c>
      <c r="AF245" s="80"/>
      <c r="AH245" s="81"/>
      <c r="AI245" s="15">
        <v>1.0612332525217019E-3</v>
      </c>
      <c r="AJ245" s="15">
        <v>2.9338667321820232E-2</v>
      </c>
      <c r="AK245" s="15">
        <v>-1.4727010745149706E-2</v>
      </c>
      <c r="AL245" s="15">
        <v>-4.6992151023227237E-3</v>
      </c>
      <c r="AM245" s="15">
        <v>2.5336513949619516E-3</v>
      </c>
      <c r="AN245" s="15">
        <v>-8.2038993376492512E-3</v>
      </c>
      <c r="AO245" s="15">
        <v>6.1292035349859346E-3</v>
      </c>
      <c r="AP245" s="15">
        <v>-1.0780666482556033E-2</v>
      </c>
      <c r="AQ245" s="15">
        <v>-8.2953136237543358E-4</v>
      </c>
      <c r="AR245" s="15">
        <v>-3.1080056098673069E-3</v>
      </c>
      <c r="AS245" s="15">
        <v>1.716275817550272E-2</v>
      </c>
      <c r="AT245" s="15">
        <v>-6.4835579449863722E-3</v>
      </c>
      <c r="AU245" s="15">
        <v>1.0986829104414406E-2</v>
      </c>
      <c r="AV245" s="15">
        <v>-1.6027100779142638E-2</v>
      </c>
      <c r="AW245" s="15">
        <v>-1.1246412372352028E-2</v>
      </c>
      <c r="AX245" s="15">
        <v>-1.0961587991073473E-2</v>
      </c>
      <c r="AY245" s="15">
        <v>-3.0018051649283613E-2</v>
      </c>
      <c r="AZ245" s="15">
        <v>-6.3431589491941883E-3</v>
      </c>
      <c r="BA245" s="15">
        <v>-4.182939729845226E-3</v>
      </c>
      <c r="BB245" s="15">
        <v>1.053868864925956E-2</v>
      </c>
      <c r="BC245" s="15">
        <v>-7.1030232682463019E-3</v>
      </c>
      <c r="BD245" s="15">
        <v>-2.6262129414286964E-2</v>
      </c>
      <c r="BE245" s="15">
        <v>-1.8710540912823939E-2</v>
      </c>
      <c r="BF245" s="15">
        <v>-8.0924156217619166E-3</v>
      </c>
      <c r="BG245" s="15">
        <v>1.3495987412697173E-2</v>
      </c>
      <c r="BH245" s="15">
        <v>-7.7501562184989466E-3</v>
      </c>
      <c r="BI245" s="15">
        <v>-3.8491379181972818E-2</v>
      </c>
      <c r="BJ245" s="15">
        <v>1.8503724626578563E-2</v>
      </c>
      <c r="BK245" s="15">
        <v>-1.1338978880517894E-2</v>
      </c>
      <c r="BL245" s="15">
        <v>-1.0796719994422554E-2</v>
      </c>
      <c r="BM245" s="15">
        <v>-3.2695795025198052E-3</v>
      </c>
      <c r="BN245" s="15">
        <v>-7.6577700669178978E-3</v>
      </c>
      <c r="BO245" s="15">
        <v>5.7720217971221907E-3</v>
      </c>
      <c r="BP245" s="15">
        <v>-7.3522020081732082E-3</v>
      </c>
      <c r="BQ245" s="15">
        <v>1.1679967889773176E-2</v>
      </c>
      <c r="BR245" s="15">
        <v>3.1722307014885494E-3</v>
      </c>
      <c r="BS245" s="15">
        <v>1.0568393479708166E-2</v>
      </c>
      <c r="BT245" s="15">
        <v>-9.5753901224933935E-3</v>
      </c>
      <c r="BU245" s="15">
        <v>-6.8098327054444711E-4</v>
      </c>
      <c r="BV245" s="15">
        <v>-1.6353233407307532E-3</v>
      </c>
      <c r="BW245" s="15">
        <v>-8.0225928988025275E-3</v>
      </c>
      <c r="BX245" s="15">
        <v>-1.9419650605204467E-2</v>
      </c>
      <c r="BY245" s="15">
        <v>-4.2761757810863329E-3</v>
      </c>
      <c r="BZ245" s="15">
        <v>8.3665625887547179E-3</v>
      </c>
      <c r="CA245" s="15">
        <v>1.2517604513540416E-3</v>
      </c>
      <c r="CB245" s="15">
        <v>9.4652160403087824E-4</v>
      </c>
      <c r="CC245" s="15">
        <v>-6.7193810405648327E-2</v>
      </c>
      <c r="CD245" s="15">
        <v>-8.0421095360824479E-3</v>
      </c>
      <c r="CE245" s="15">
        <v>-2.2876206805245047E-2</v>
      </c>
      <c r="CF245" s="15">
        <v>-4.5248945982895774E-3</v>
      </c>
      <c r="CG245" s="15">
        <v>-2.3381899750133113E-2</v>
      </c>
      <c r="CH245" s="15">
        <v>-1.4303054775320409E-2</v>
      </c>
      <c r="CI245" s="15">
        <v>3.2086275362276434E-3</v>
      </c>
      <c r="CJ245" s="15">
        <v>-1.047692592042228E-2</v>
      </c>
      <c r="CK245" s="15">
        <v>-3.5979702482585034E-3</v>
      </c>
      <c r="CL245" s="15">
        <v>-4.089985251525278E-3</v>
      </c>
      <c r="CM245" s="15">
        <v>-9.9801358109582305E-3</v>
      </c>
      <c r="CN245" s="15">
        <v>4.8462914782297023E-3</v>
      </c>
      <c r="CO245" s="15">
        <v>-1.2787725527769762E-3</v>
      </c>
      <c r="CP245" s="15">
        <v>8.3998324972503209E-4</v>
      </c>
      <c r="CQ245" s="15">
        <v>-2.9204852830116623E-3</v>
      </c>
      <c r="CR245" s="15">
        <v>0</v>
      </c>
      <c r="CS245" s="15">
        <v>-2.2765326202901256E-3</v>
      </c>
      <c r="CT245" s="15">
        <v>-7.3714523773312076E-3</v>
      </c>
      <c r="CU245" s="15">
        <v>1.976403928657209E-2</v>
      </c>
      <c r="CV245" s="15">
        <v>-8.7562748520573028E-3</v>
      </c>
      <c r="CW245" s="15">
        <v>-4.6108115370915217E-3</v>
      </c>
      <c r="CX245" s="15">
        <v>-4.7756782986636669E-3</v>
      </c>
      <c r="CY245" s="15">
        <v>-6.6156663859755363E-3</v>
      </c>
      <c r="CZ245" s="15">
        <v>-1.3513719166722933E-2</v>
      </c>
      <c r="DA245" s="15">
        <v>1.3630713895870348E-2</v>
      </c>
      <c r="DB245" s="15">
        <v>-1.26851595273158E-2</v>
      </c>
      <c r="DC245" s="15">
        <v>2.8421202408162937E-4</v>
      </c>
      <c r="DD245" s="15">
        <v>-2.1507800286468971E-2</v>
      </c>
      <c r="DE245" s="15">
        <v>-4.2435879510690101E-3</v>
      </c>
      <c r="DF245" s="15">
        <v>3.0225177803032687E-4</v>
      </c>
      <c r="DG245" s="15">
        <v>8.8757979139682912E-3</v>
      </c>
      <c r="DH245" s="15">
        <v>-2.4888899549664015E-2</v>
      </c>
      <c r="DI245" s="15">
        <v>-5.535173691692253E-3</v>
      </c>
      <c r="DJ245" s="15">
        <v>-1.1526582433498926E-2</v>
      </c>
      <c r="DK245" s="15">
        <v>-4.2980008856755118E-3</v>
      </c>
      <c r="DL245" s="15">
        <v>1.3934839985471714E-2</v>
      </c>
      <c r="DM245" s="15">
        <v>3.464943741996053E-3</v>
      </c>
      <c r="DN245" s="15">
        <v>-8.420877986614294E-3</v>
      </c>
      <c r="DO245" s="15">
        <v>6.3297812157430055E-3</v>
      </c>
      <c r="DP245" s="15">
        <v>-2.4904227431140416E-3</v>
      </c>
      <c r="DQ245" s="15">
        <v>-5.3584604954101936E-3</v>
      </c>
      <c r="DR245" s="15">
        <v>-5.7660785786317397E-3</v>
      </c>
      <c r="DS245" s="15">
        <v>-4.4615770622015829E-3</v>
      </c>
      <c r="DT245" s="15">
        <v>-1.9385352097135357E-2</v>
      </c>
      <c r="DU245" s="15">
        <v>2.0521635720796988E-2</v>
      </c>
      <c r="DV245" s="15">
        <v>5.6753690513150306E-4</v>
      </c>
      <c r="DW245" s="15">
        <v>-6.7270244202486795E-3</v>
      </c>
      <c r="DX245" s="15">
        <v>-1.7884578425771423E-2</v>
      </c>
      <c r="DY245" s="15">
        <v>-1.2810423385640368E-2</v>
      </c>
      <c r="DZ245" s="15">
        <v>-7.0384697717110487E-3</v>
      </c>
      <c r="EA245" s="15">
        <v>-6.8938148772182389E-3</v>
      </c>
      <c r="EB245" s="15">
        <v>1.0560778254743992E-3</v>
      </c>
      <c r="EC245" s="15">
        <v>-2.2636393880750404E-3</v>
      </c>
      <c r="ED245" s="15">
        <v>-4.3146910026437045E-3</v>
      </c>
      <c r="EE245" s="15">
        <v>1.7252906384001305E-2</v>
      </c>
      <c r="EF245" s="15">
        <v>-2.2655374714994469E-3</v>
      </c>
      <c r="EG245" s="15">
        <v>-1.4626804350022027E-2</v>
      </c>
      <c r="EH245" s="15">
        <v>-5.6052131625184645E-2</v>
      </c>
      <c r="EI245" s="15">
        <v>-1.4307636222123872E-2</v>
      </c>
      <c r="EJ245" s="15">
        <v>4.1678304288710862E-3</v>
      </c>
      <c r="EK245" s="15">
        <v>-3.4944706497735891E-3</v>
      </c>
      <c r="EL245" s="15">
        <v>-5.4719563608870579E-4</v>
      </c>
      <c r="EM245" s="15">
        <v>-6.781300152695794E-3</v>
      </c>
      <c r="EN245" s="15">
        <v>-8.4591972458653349E-3</v>
      </c>
      <c r="EO245" s="15">
        <v>-9.2059845397015217E-4</v>
      </c>
      <c r="EP245" s="15">
        <v>-9.88410788039467E-3</v>
      </c>
      <c r="EQ245" s="15">
        <v>1.2264903164752972E-2</v>
      </c>
      <c r="ER245" s="15">
        <v>-2.0129936342692992E-3</v>
      </c>
      <c r="ES245" s="15">
        <v>-1.1420638760277269E-2</v>
      </c>
      <c r="ET245" s="15">
        <v>-6.9598509350598308E-3</v>
      </c>
      <c r="EU245" s="15">
        <v>3.3401404221198639E-3</v>
      </c>
      <c r="EV245" s="15">
        <v>-2.2977197044862915E-3</v>
      </c>
      <c r="EW245" s="15">
        <v>-1.599858131660989E-3</v>
      </c>
      <c r="EX245" s="15">
        <v>3.2757081156309883E-3</v>
      </c>
      <c r="EY245" s="15">
        <v>5.4850155549307229E-2</v>
      </c>
      <c r="EZ245" s="15">
        <v>-1.2516399082366285E-2</v>
      </c>
      <c r="FA245" s="15">
        <v>-2.1581937164122558E-2</v>
      </c>
      <c r="FB245" s="15">
        <v>-4.5771127286346651E-3</v>
      </c>
      <c r="FC245" s="15">
        <v>2.254464428935221E-3</v>
      </c>
      <c r="FD245" s="15">
        <v>-1.3419381315330202E-2</v>
      </c>
      <c r="FE245" s="15">
        <v>1.5629256888201219E-2</v>
      </c>
      <c r="FF245" s="15">
        <v>0</v>
      </c>
      <c r="FG245" s="15">
        <v>1.0604454864390973E-3</v>
      </c>
      <c r="FH245" s="15">
        <v>-4.1520569349699412E-3</v>
      </c>
      <c r="FI245" s="15">
        <v>-6.6390285348091951E-3</v>
      </c>
      <c r="FJ245" s="15">
        <v>-3.9814252991849219E-3</v>
      </c>
      <c r="FK245" s="15">
        <v>-5.1157548582241724E-3</v>
      </c>
      <c r="FL245" s="15">
        <v>-3.9924520256070569E-3</v>
      </c>
      <c r="FM245" s="15">
        <v>1.7308478498459675E-2</v>
      </c>
      <c r="FN245" s="15">
        <v>1.9944217051279769E-2</v>
      </c>
      <c r="FO245" s="15">
        <v>1.5756913886621673E-2</v>
      </c>
      <c r="FP245" s="15">
        <v>-1.4031151453079347E-3</v>
      </c>
      <c r="FQ245" s="15">
        <v>-2.6289851253355596E-2</v>
      </c>
      <c r="FR245" s="15">
        <v>7.57292524873273E-3</v>
      </c>
      <c r="FS245" s="15">
        <v>-1.6308783174455747E-3</v>
      </c>
      <c r="FT245" s="15">
        <v>-6.0416507166077479E-3</v>
      </c>
      <c r="FU245" s="15">
        <v>-1.883712208644411E-2</v>
      </c>
      <c r="FV245" s="15">
        <v>6.5210305538742589E-4</v>
      </c>
      <c r="FW245" s="15">
        <v>-8.9003858148028955E-3</v>
      </c>
      <c r="FX245" s="15">
        <v>-1.1940065184206834E-2</v>
      </c>
      <c r="FY245" s="15">
        <v>-3.0270422115169924E-2</v>
      </c>
      <c r="FZ245" s="15">
        <v>2.0382749668041845E-3</v>
      </c>
      <c r="GA245" s="15">
        <v>1.1319065693645151E-2</v>
      </c>
      <c r="GB245" s="15">
        <v>-6.5334590591521998E-3</v>
      </c>
      <c r="GC245" s="15">
        <v>1.1708916353166747E-4</v>
      </c>
      <c r="GD245" s="15">
        <v>-1.069528911674803E-2</v>
      </c>
      <c r="GE245" s="15">
        <v>-5.0241014958111278E-3</v>
      </c>
      <c r="GF245" s="15">
        <v>-1.417704632790277E-2</v>
      </c>
      <c r="GG245" s="15">
        <v>-4.5429234712775482E-3</v>
      </c>
      <c r="GH245" s="15">
        <v>-1.1974523478172353E-2</v>
      </c>
      <c r="GI245" s="15">
        <v>-5.5483355830133812E-3</v>
      </c>
      <c r="GJ245" s="15">
        <v>-7.2662883659093975E-3</v>
      </c>
      <c r="GK245" s="15">
        <v>-1.3110703908450778E-2</v>
      </c>
      <c r="GL245" s="15">
        <v>-6.2234408936787779E-3</v>
      </c>
      <c r="GM245" s="15">
        <v>-1.1333938533820946E-2</v>
      </c>
      <c r="GN245" s="15">
        <v>-1.946380704019075E-2</v>
      </c>
      <c r="GO245" s="15">
        <v>1.408377692244964E-2</v>
      </c>
      <c r="GP245" s="15">
        <v>-1.1882798564742583E-2</v>
      </c>
      <c r="GQ245" s="15">
        <v>-8.1145010696865669E-3</v>
      </c>
      <c r="GR245" s="15">
        <v>-2.1789332312747666E-2</v>
      </c>
      <c r="GS245" s="15">
        <v>-4.8192864359488828E-3</v>
      </c>
      <c r="GT245" s="15">
        <v>2.431981742825134E-3</v>
      </c>
      <c r="GU245" s="15">
        <v>-1.2722317311751058E-2</v>
      </c>
      <c r="GV245" s="15">
        <v>-1.1852212855937563E-2</v>
      </c>
      <c r="GW245" s="15">
        <v>-7.0754030549616334E-3</v>
      </c>
      <c r="GX245" s="15">
        <v>-1.5743588876210218E-2</v>
      </c>
      <c r="GY245" s="15">
        <v>-1.7484220092733691E-3</v>
      </c>
      <c r="GZ245" s="15">
        <v>2.566956145559744E-3</v>
      </c>
      <c r="HA245" s="15">
        <v>-2.2283980603598347E-2</v>
      </c>
      <c r="HB245" s="15">
        <v>2.482417493255137E-3</v>
      </c>
      <c r="HC245" s="15">
        <v>9.0541481046870313E-3</v>
      </c>
      <c r="HD245" s="15">
        <v>3.8904499739330798E-3</v>
      </c>
      <c r="HE245" s="15">
        <v>-1.8763580373339549E-2</v>
      </c>
      <c r="HF245" s="15">
        <v>-1.5777589468835538E-2</v>
      </c>
      <c r="HG245" s="15">
        <v>-2.1777760913849896E-3</v>
      </c>
      <c r="HH245" s="15">
        <v>-2.3861639926879712E-2</v>
      </c>
      <c r="HI245" s="15">
        <v>-2.0881864466949967E-3</v>
      </c>
      <c r="HJ245" s="15">
        <v>-1.5590492959120822E-3</v>
      </c>
      <c r="HK245" s="15">
        <v>2.8109646056502283E-3</v>
      </c>
      <c r="HL245" s="15">
        <v>-5.3908486348764233E-3</v>
      </c>
      <c r="HM245" s="15">
        <v>-2.9577069772328819E-3</v>
      </c>
      <c r="HN245" s="15">
        <v>5.3959819865186179E-3</v>
      </c>
      <c r="HO245" s="15">
        <v>-1.6503321514478045E-2</v>
      </c>
      <c r="HP245" s="15">
        <v>-1.0370217666887203E-3</v>
      </c>
      <c r="HQ245" s="15">
        <v>-4.7693195639746579E-3</v>
      </c>
      <c r="HR245" s="15">
        <v>1.7231442182882702E-2</v>
      </c>
      <c r="HS245" s="15">
        <v>2.0838343408378628E-2</v>
      </c>
      <c r="HT245" s="15">
        <v>-3.8745285356741009E-2</v>
      </c>
      <c r="HU245" s="15">
        <v>9.5806774476612545E-3</v>
      </c>
      <c r="HV245" s="15">
        <v>-2.9044458407890428E-3</v>
      </c>
      <c r="HW245" s="15">
        <v>6.7499158823334604E-4</v>
      </c>
      <c r="HX245" s="15">
        <v>-1.9759149980462447E-2</v>
      </c>
      <c r="HY245" s="15">
        <v>-1.3872319185786863E-2</v>
      </c>
      <c r="HZ245" s="15">
        <v>0</v>
      </c>
      <c r="IA245" s="15">
        <v>4.2274361229879365E-4</v>
      </c>
      <c r="IB245" s="15">
        <v>8.4626739187337284E-3</v>
      </c>
      <c r="IC245" s="15">
        <v>-6.1038354490852344E-3</v>
      </c>
      <c r="ID245" s="15">
        <v>-4.5872783690534278E-3</v>
      </c>
      <c r="IE245" s="15">
        <v>-6.1913519126096869E-3</v>
      </c>
      <c r="IF245" s="15">
        <v>4.6789791627909706E-3</v>
      </c>
      <c r="IG245" s="15">
        <v>-1.9065488977456746E-2</v>
      </c>
      <c r="IH245" s="15">
        <v>2.6984967075677109E-3</v>
      </c>
      <c r="II245" s="15">
        <v>-1.2409258898366637E-3</v>
      </c>
      <c r="IJ245" s="15">
        <v>6.4805040872030588E-3</v>
      </c>
      <c r="IK245" s="15">
        <v>6.4725145056175196E-3</v>
      </c>
      <c r="IL245" s="15">
        <v>4.4553353376755014E-4</v>
      </c>
      <c r="IM245" s="15">
        <v>1.513758810939657E-2</v>
      </c>
      <c r="IN245" s="15">
        <v>-6.1037829380176873E-3</v>
      </c>
      <c r="IO245" s="15">
        <v>9.8522964430116395E-3</v>
      </c>
      <c r="IP245" s="15">
        <v>-1.438298865719072E-2</v>
      </c>
      <c r="IQ245" s="15">
        <v>-1.3193513941548787E-2</v>
      </c>
      <c r="IR245" s="15">
        <v>-8.9995313593940075E-3</v>
      </c>
      <c r="IS245" s="15">
        <v>-1.3997980355511532E-3</v>
      </c>
      <c r="IT245" s="15">
        <v>5.2083451071382597E-3</v>
      </c>
      <c r="IU245" s="15">
        <v>-7.5012072311656311E-3</v>
      </c>
      <c r="IV245" s="15">
        <v>-2.1829303582159903E-3</v>
      </c>
      <c r="IW245" s="15">
        <v>-3.0700354876927169E-2</v>
      </c>
      <c r="IX245" s="15">
        <v>1.286835848662416E-3</v>
      </c>
      <c r="IY245" s="15">
        <v>-4.6423742247539874E-3</v>
      </c>
      <c r="IZ245" s="15">
        <v>2.5228179886518766E-3</v>
      </c>
      <c r="JA245" s="15">
        <v>-4.4052934679164914E-3</v>
      </c>
      <c r="JB245" s="15">
        <v>7.6972798255666545E-3</v>
      </c>
      <c r="JC245" s="15">
        <v>-1.4357436098313473E-2</v>
      </c>
      <c r="JD245" s="15">
        <v>2.8958819763820337E-3</v>
      </c>
      <c r="JE245" s="15">
        <v>-1.2014637456416956E-3</v>
      </c>
      <c r="JF245" s="15">
        <v>-9.5558817226356393E-3</v>
      </c>
      <c r="JG245" s="15">
        <v>6.4205459669532334E-4</v>
      </c>
      <c r="JH245" s="15">
        <v>-1.9894252936009851E-3</v>
      </c>
      <c r="JI245" s="15">
        <v>-1.4709212880640614E-3</v>
      </c>
      <c r="JJ245" s="15">
        <v>-7.8367335280754083E-3</v>
      </c>
      <c r="JK245" s="15">
        <v>-6.2937845076788288E-3</v>
      </c>
      <c r="JL245" s="15">
        <v>3.45362309182268E-3</v>
      </c>
      <c r="JM245" s="15">
        <v>-7.0894902627769551E-3</v>
      </c>
      <c r="JN245" s="15">
        <v>3.1328174238963473E-3</v>
      </c>
      <c r="JO245" s="15">
        <v>1.3169868484229769E-2</v>
      </c>
      <c r="JP245" s="15">
        <v>-7.9925407211970344E-4</v>
      </c>
      <c r="JQ245" s="15">
        <v>-2.3869524660274049E-3</v>
      </c>
      <c r="JR245" s="15">
        <v>-7.7565749112066922E-3</v>
      </c>
      <c r="JS245" s="15">
        <v>-3.7586179141382622E-3</v>
      </c>
      <c r="JT245" s="15">
        <v>1.3413818242013111E-3</v>
      </c>
      <c r="JU245" s="15">
        <v>-2.9481153428122637E-3</v>
      </c>
      <c r="JV245" s="15">
        <v>-2.7280557420161663E-2</v>
      </c>
      <c r="JW245" s="15">
        <v>-9.5511445038472063E-3</v>
      </c>
      <c r="JX245" s="15">
        <v>2.3714087111131859E-3</v>
      </c>
      <c r="JY245" s="15">
        <v>4.1713595065282297E-4</v>
      </c>
      <c r="JZ245" s="15">
        <v>6.0577261603819406E-3</v>
      </c>
      <c r="KA245" s="15">
        <v>3.444885296531708E-3</v>
      </c>
      <c r="KB245" s="15">
        <v>-4.0917468523269532E-3</v>
      </c>
      <c r="KC245" s="15">
        <v>4.6296378987421968E-3</v>
      </c>
      <c r="KD245" s="15">
        <v>5.7398655097675886E-3</v>
      </c>
      <c r="KE245" s="15">
        <v>4.1554124844783063E-4</v>
      </c>
      <c r="KF245" s="15">
        <v>-1.2021038262011578E-3</v>
      </c>
      <c r="KG245" s="15">
        <v>-1.4953186668054959E-2</v>
      </c>
      <c r="KH245" s="15">
        <v>-2.8438488659562468E-3</v>
      </c>
      <c r="KI245" s="15">
        <v>-1.6447372128782674E-3</v>
      </c>
      <c r="KJ245" s="15">
        <v>-4.8155084936807495E-3</v>
      </c>
      <c r="KK245" s="15">
        <v>-2.9800627679304085E-2</v>
      </c>
      <c r="KL245" s="15">
        <v>9.9915190327345121E-3</v>
      </c>
      <c r="KM245" s="15">
        <v>-1.1000509495902585E-2</v>
      </c>
      <c r="KN245" s="15">
        <v>-5.2015721960731731E-3</v>
      </c>
      <c r="KO245" s="15">
        <v>-1.5679928313166887E-2</v>
      </c>
      <c r="KP245" s="15">
        <v>-6.8761385330185975E-3</v>
      </c>
      <c r="KQ245" s="15">
        <v>-7.50834804843418E-3</v>
      </c>
      <c r="KR245" s="15">
        <v>-1.356872920606879E-2</v>
      </c>
      <c r="KS245" s="15">
        <v>-2.0319332193737744E-2</v>
      </c>
      <c r="KT245" s="15">
        <v>-1.0123942150769859E-2</v>
      </c>
      <c r="KU245" s="15">
        <v>-5.6049860396529825E-3</v>
      </c>
      <c r="KV245" s="15">
        <v>-1.0225909304677362E-2</v>
      </c>
      <c r="KW245" s="15">
        <v>-3.2963440462262456E-3</v>
      </c>
      <c r="KX245" s="15">
        <v>-5.6845250183833983E-3</v>
      </c>
      <c r="KY245" s="15">
        <v>-8.4000347835947071E-3</v>
      </c>
      <c r="KZ245" s="15">
        <v>-7.0751674791007029E-3</v>
      </c>
      <c r="LA245" s="15">
        <v>1.9883357558123861E-3</v>
      </c>
      <c r="LB245" s="15">
        <v>9.1777898336680985E-3</v>
      </c>
      <c r="LC245" s="15">
        <v>3.5810989759420325E-3</v>
      </c>
      <c r="LD245" s="15">
        <v>3.6120298486996992E-3</v>
      </c>
      <c r="LE245" s="15">
        <v>-1.3401856087015768E-2</v>
      </c>
      <c r="LF245" s="15">
        <v>-2.7700831202054338E-4</v>
      </c>
      <c r="LG245" s="15">
        <v>-1.2678290129307145E-3</v>
      </c>
      <c r="LH245" s="15">
        <v>-5.2659416052869392E-3</v>
      </c>
      <c r="LI245" s="15">
        <v>2.1621088956014969E-2</v>
      </c>
      <c r="LJ245" s="15">
        <v>-8.0095676600085101E-3</v>
      </c>
      <c r="LK245" s="15">
        <v>2.2291030901983411E-3</v>
      </c>
      <c r="LL245" s="15">
        <v>-2.1001726495159922E-2</v>
      </c>
      <c r="LM245" s="15">
        <v>1.080284907416076E-3</v>
      </c>
      <c r="LN245" s="15">
        <v>-2.107378278144446E-2</v>
      </c>
      <c r="LO245" s="15">
        <v>-2.3395074640709345E-2</v>
      </c>
      <c r="LP245" s="15">
        <v>1.7806800965753302E-3</v>
      </c>
      <c r="LQ245" s="15">
        <v>-1.0253495427211838E-2</v>
      </c>
      <c r="LR245" s="15">
        <v>1.605276076470236E-2</v>
      </c>
      <c r="LS245" s="15">
        <v>-6.2608900167225321E-3</v>
      </c>
      <c r="LT245" s="15">
        <v>-5.1629672609310555E-3</v>
      </c>
      <c r="LU245" s="15">
        <v>-8.2498285017124414E-3</v>
      </c>
      <c r="LV245" s="15">
        <v>9.1929310763795204E-3</v>
      </c>
      <c r="LW245" s="15">
        <v>-2.7372279864087377E-3</v>
      </c>
      <c r="LX245" s="15">
        <v>-1.157474392172292E-4</v>
      </c>
      <c r="LY245" s="15">
        <v>-1.351351556999069E-3</v>
      </c>
      <c r="LZ245" s="15">
        <v>6.1279395131465363E-3</v>
      </c>
      <c r="MA245" s="15">
        <v>-7.163462066648793E-3</v>
      </c>
      <c r="MB245" s="15">
        <v>-3.0380797312805564E-2</v>
      </c>
      <c r="MC245" s="15">
        <v>-1.2415541071427635E-2</v>
      </c>
      <c r="MD245" s="15">
        <v>-4.3215923007286832E-3</v>
      </c>
      <c r="ME245" s="15">
        <v>-6.7754408426615887E-3</v>
      </c>
      <c r="MF245" s="15">
        <v>-6.9721266233367749E-3</v>
      </c>
      <c r="MG245" s="15">
        <v>-6.0279370342653333E-3</v>
      </c>
      <c r="MH245" s="15">
        <v>2.6383950420224523E-3</v>
      </c>
      <c r="MI245" s="15">
        <v>1.7426986120474254E-2</v>
      </c>
      <c r="MJ245" s="15">
        <v>9.0742498804459813E-3</v>
      </c>
      <c r="MK245" s="15">
        <v>1.7609866073243082E-3</v>
      </c>
      <c r="ML245" s="15">
        <v>1.069528911674795E-2</v>
      </c>
      <c r="MM245" s="15">
        <v>-3.4369663578632118E-3</v>
      </c>
      <c r="MN245" s="15">
        <v>-3.1298930089277044E-3</v>
      </c>
      <c r="MO245" s="15">
        <v>-1.3594877103233231E-2</v>
      </c>
      <c r="MP245" s="15">
        <v>-7.7821404420548509E-3</v>
      </c>
      <c r="MQ245" s="15">
        <v>-2.3131322240761481E-3</v>
      </c>
      <c r="MR245" s="15">
        <v>-2.8161099996420248E-3</v>
      </c>
      <c r="MS245" s="15">
        <v>2.0964368265281672E-3</v>
      </c>
      <c r="MT245" s="15">
        <v>-9.7222988033120877E-3</v>
      </c>
      <c r="MU245" s="15">
        <v>9.7453089234152534E-3</v>
      </c>
      <c r="MV245" s="15">
        <v>-7.2814052297341929E-3</v>
      </c>
      <c r="MW245" s="15">
        <v>-9.776212592096007E-3</v>
      </c>
      <c r="MX245" s="15">
        <v>-3.0755751437713068E-2</v>
      </c>
      <c r="MY245" s="15">
        <v>4.0566254058893747E-2</v>
      </c>
      <c r="MZ245" s="15">
        <v>-6.4635497416222782E-3</v>
      </c>
      <c r="NA245" s="15">
        <v>-2.053288142386335E-2</v>
      </c>
      <c r="NB245" s="15">
        <v>3.7979491531356033E-4</v>
      </c>
      <c r="NC245" s="15">
        <v>1.4922591838385738E-3</v>
      </c>
      <c r="ND245" s="15">
        <v>5.3606934108585249E-3</v>
      </c>
      <c r="NE245" s="15">
        <v>-1.5912544263004012E-2</v>
      </c>
      <c r="NF245" s="15">
        <v>6.2250089858442333E-3</v>
      </c>
      <c r="NG245" s="15">
        <v>-1.5466312306115489E-3</v>
      </c>
      <c r="NH245" s="15">
        <v>-1.2925158863123039E-2</v>
      </c>
      <c r="NI245" s="15">
        <v>2.3505226041735184E-3</v>
      </c>
      <c r="NJ245" s="15">
        <v>-1.2821993103907135E-2</v>
      </c>
      <c r="NK245" s="15">
        <v>-1.0221217214611681E-3</v>
      </c>
      <c r="NL245" s="15">
        <v>-7.8162632232429315E-3</v>
      </c>
      <c r="NM245" s="15">
        <v>4.8723187176004219E-2</v>
      </c>
      <c r="NN245" s="15">
        <v>3.1681635980115183E-2</v>
      </c>
      <c r="NO245" s="15">
        <v>-2.3430895816486462E-2</v>
      </c>
      <c r="NP245" s="15">
        <v>-5.4634282239500054E-3</v>
      </c>
      <c r="NQ245" s="15">
        <v>-6.6100335101966197E-3</v>
      </c>
      <c r="NR245" s="15">
        <v>-7.4102804917591724E-3</v>
      </c>
      <c r="NS245" s="15">
        <v>-1.4491704374196399E-2</v>
      </c>
      <c r="NT245" s="15">
        <v>-1.3723070631749821E-3</v>
      </c>
      <c r="NU245" s="15">
        <v>-7.1100620346038392E-3</v>
      </c>
      <c r="NV245" s="15">
        <v>-4.4345970678657531E-3</v>
      </c>
      <c r="NW245" s="15">
        <v>-1.7014036621217858E-4</v>
      </c>
      <c r="NX245" s="15">
        <v>-1.6649193612889208E-2</v>
      </c>
      <c r="NY245" s="15">
        <v>1.0296858278166041E-2</v>
      </c>
      <c r="NZ245" s="15">
        <v>-1.3587761101146536E-2</v>
      </c>
      <c r="OA245" s="15">
        <v>-1.3707080064064911E-2</v>
      </c>
      <c r="OB245" s="15">
        <v>-4.7921942231595894E-3</v>
      </c>
      <c r="OC245" s="15">
        <v>-5.62547745555425E-3</v>
      </c>
      <c r="OD245" s="15">
        <v>-1.9432575100805506E-3</v>
      </c>
      <c r="OE245" s="15">
        <v>-1.2219198051480799E-2</v>
      </c>
      <c r="OF245" s="15">
        <v>-1.1494379425735134E-2</v>
      </c>
      <c r="OG245" s="15">
        <v>-6.6339211441262978E-3</v>
      </c>
      <c r="OH245" s="15">
        <v>0</v>
      </c>
      <c r="OI245" s="15">
        <v>-2.0942416031147371E-3</v>
      </c>
      <c r="OJ245" s="15">
        <v>-9.3107207975024926E-3</v>
      </c>
      <c r="OK245" s="15">
        <v>-1.7142738726518815E-2</v>
      </c>
      <c r="OL245" s="15">
        <v>2.0550767610872807E-3</v>
      </c>
      <c r="OM245" s="15">
        <v>-7.6884884838801047E-3</v>
      </c>
      <c r="ON245" s="15">
        <v>-3.7429862788342805E-3</v>
      </c>
      <c r="OO245" s="15">
        <v>-1.3380341373927464E-2</v>
      </c>
      <c r="OP245" s="15">
        <v>7.7369442931032894E-4</v>
      </c>
      <c r="OQ245" s="15">
        <v>-1.8097399928827921E-2</v>
      </c>
      <c r="OR245" s="15">
        <v>1.5582497876903804E-2</v>
      </c>
      <c r="OS245" s="15">
        <v>-2.6980639374341872E-3</v>
      </c>
      <c r="OT245" s="15">
        <v>-2.9931731858987808E-2</v>
      </c>
      <c r="OU245" s="15">
        <v>-1.7395630629257039E-3</v>
      </c>
      <c r="OV245" s="15">
        <v>9.367750003600241E-3</v>
      </c>
      <c r="OW245" s="15">
        <v>-3.9377176350389497E-3</v>
      </c>
      <c r="OX245" s="15">
        <v>3.3874531503855273E-3</v>
      </c>
      <c r="OY245" s="15">
        <v>-1.4014663785882823E-3</v>
      </c>
      <c r="OZ245" s="15">
        <v>-9.3183607079732004E-3</v>
      </c>
      <c r="PA245" s="15">
        <v>-1.0666106327693631E-2</v>
      </c>
      <c r="PB245" s="15">
        <v>-2.0500681098031635E-2</v>
      </c>
      <c r="PC245" s="15">
        <v>-2.894004860680258E-2</v>
      </c>
      <c r="PD245" s="15">
        <v>-5.0829429929033733E-3</v>
      </c>
      <c r="PE245" s="15">
        <v>-9.626647917511482E-3</v>
      </c>
      <c r="PF245" s="15">
        <v>-2.601623952087978E-2</v>
      </c>
      <c r="PG245" s="15">
        <v>1.9879734194852595E-3</v>
      </c>
      <c r="PH245" s="15">
        <v>5.0530678513912011E-3</v>
      </c>
      <c r="PI245" s="15">
        <v>-6.0935411758308031E-3</v>
      </c>
      <c r="PJ245" s="15">
        <v>-7.8246688732841012E-3</v>
      </c>
      <c r="PK245" s="15">
        <v>-3.0970430811271868E-3</v>
      </c>
      <c r="PL245" s="15">
        <v>-2.0784884010688295E-3</v>
      </c>
      <c r="PM245" s="15">
        <v>-7.1251850389569835E-3</v>
      </c>
      <c r="PN245" s="15">
        <v>-1.4573556685199494E-2</v>
      </c>
      <c r="PO245" s="15">
        <v>-2.0847056046918873E-3</v>
      </c>
      <c r="PP245" s="15">
        <v>-1.0892399738724487E-3</v>
      </c>
      <c r="PQ245" s="15">
        <v>9.2474329680666944E-3</v>
      </c>
      <c r="PR245" s="15">
        <v>-9.9157172229516282E-4</v>
      </c>
      <c r="PS245" s="15">
        <v>7.6107209659337866E-3</v>
      </c>
      <c r="PT245" s="15">
        <v>-3.3937694447277863E-3</v>
      </c>
      <c r="PU245" s="15">
        <v>-5.5565988496826613E-3</v>
      </c>
      <c r="PV245" s="15">
        <v>-1.1674906757743891E-2</v>
      </c>
      <c r="PW245" s="15">
        <v>-2.8548790206977836E-3</v>
      </c>
      <c r="PX245" s="15">
        <v>-8.5479972540375652E-3</v>
      </c>
      <c r="PY245" s="15">
        <v>-2.968327971341111E-3</v>
      </c>
      <c r="PZ245" s="15">
        <v>1.584059744751961E-2</v>
      </c>
      <c r="QA245" s="15">
        <v>-1.1072972009474641E-3</v>
      </c>
      <c r="QB245" s="15">
        <v>3.3007520129175274E-3</v>
      </c>
      <c r="QC245" s="15">
        <v>-9.9475556488783437E-3</v>
      </c>
      <c r="QD245" s="15">
        <v>-8.5253135062278631E-3</v>
      </c>
      <c r="QE245" s="15">
        <v>9.8739145589936145E-3</v>
      </c>
      <c r="QF245" s="15">
        <v>-7.4412655220811872E-3</v>
      </c>
      <c r="QG245" s="15">
        <v>-1.1370442047753377E-2</v>
      </c>
      <c r="QH245" s="15">
        <v>-2.5291796944459908E-2</v>
      </c>
      <c r="QI245" s="15">
        <v>-1.272281792796796E-2</v>
      </c>
      <c r="QJ245" s="15">
        <v>-1.1764841579586483E-2</v>
      </c>
      <c r="QK245" s="15">
        <v>-4.7529795544155673E-3</v>
      </c>
      <c r="QL245" s="15">
        <v>-1.9880995886088968E-2</v>
      </c>
      <c r="QM245" s="15">
        <v>-6.8516617959639035E-4</v>
      </c>
      <c r="QN245" s="15">
        <v>2.7249927224345023E-3</v>
      </c>
      <c r="QO245" s="15">
        <v>-3.6382576515250533E-3</v>
      </c>
      <c r="QP245" s="15">
        <v>-5.90363160431187E-3</v>
      </c>
      <c r="QQ245" s="15">
        <v>-1.7905107737882331E-3</v>
      </c>
      <c r="QR245" s="15">
        <v>-1.069528911674803E-2</v>
      </c>
      <c r="QS245" s="15">
        <v>-1.5113637810048184E-2</v>
      </c>
      <c r="QT245" s="15">
        <v>3.4355407020035365E-4</v>
      </c>
      <c r="QU245" s="15">
        <v>3.9832703175539651E-4</v>
      </c>
      <c r="QV245" s="15">
        <v>-1.8380481024844388E-3</v>
      </c>
      <c r="QW245" s="15">
        <v>3.9321751329557475E-3</v>
      </c>
      <c r="QX245" s="15">
        <v>-1.025274451728315E-2</v>
      </c>
      <c r="QY245" s="15">
        <v>2.5562209504518796E-3</v>
      </c>
      <c r="QZ245" s="15">
        <v>-1.2346800591345564E-2</v>
      </c>
      <c r="RA245" s="15">
        <v>0</v>
      </c>
      <c r="RB245" s="15">
        <v>-1.2747851723593296E-2</v>
      </c>
      <c r="RC245" s="15">
        <v>-5.766796642803669E-3</v>
      </c>
      <c r="RD245" s="15">
        <v>-1.8799942870715992E-3</v>
      </c>
      <c r="RE245" s="15">
        <v>3.7714501672756547E-4</v>
      </c>
      <c r="RF245" s="15">
        <v>2.6871113932088737E-3</v>
      </c>
      <c r="RG245" s="15">
        <v>-7.5216250255405849E-4</v>
      </c>
      <c r="RH245" s="15">
        <v>-1.3623590187163893E-2</v>
      </c>
      <c r="RI245" s="15">
        <v>-4.76262248650658E-3</v>
      </c>
      <c r="RJ245" s="15">
        <v>5.7421537224786245E-3</v>
      </c>
      <c r="RK245" s="15">
        <v>1.4109952950712117E-2</v>
      </c>
      <c r="RL245" s="15">
        <v>-3.6494094488917061E-3</v>
      </c>
      <c r="RM245" s="15">
        <v>-7.4371052172140361E-3</v>
      </c>
      <c r="RN245" s="15">
        <v>3.2651039932967622E-3</v>
      </c>
      <c r="RO245" s="15">
        <v>5.5956558905320758E-3</v>
      </c>
      <c r="RP245" s="15">
        <v>-1.2934939069035296E-3</v>
      </c>
      <c r="RQ245" s="15">
        <v>1.4756226890914137E-2</v>
      </c>
      <c r="RR245" s="15">
        <v>-2.4755131910598558E-2</v>
      </c>
      <c r="RS245" s="15">
        <v>-2.0083465299140828E-2</v>
      </c>
      <c r="RT245" s="15">
        <v>-1.5980490385175191E-3</v>
      </c>
      <c r="RU245" s="15">
        <v>-1.0844301754677845E-2</v>
      </c>
      <c r="RV245" s="15">
        <v>-5.9650794684749054E-3</v>
      </c>
      <c r="RW245" s="15">
        <v>-1.8472911657150416E-3</v>
      </c>
      <c r="RX245" s="15">
        <v>-1.6472960620824721E-3</v>
      </c>
      <c r="RY245" s="15">
        <v>5.5901555815888477E-3</v>
      </c>
      <c r="RZ245" s="15">
        <v>-5.3769854855846297E-3</v>
      </c>
      <c r="SA245" s="15">
        <v>8.1361033040619445E-3</v>
      </c>
      <c r="SB245" s="15">
        <v>1.9328346196100835E-3</v>
      </c>
      <c r="SC245" s="15">
        <v>-1.005227265989941E-3</v>
      </c>
      <c r="SD245" s="15">
        <v>-1.2496654308614683E-3</v>
      </c>
      <c r="SE245" s="15">
        <v>-1.0819474853611281E-2</v>
      </c>
      <c r="SF245" s="15">
        <v>-1.8885746878681362E-3</v>
      </c>
      <c r="SG245" s="15">
        <v>-2.7003378481762014E-2</v>
      </c>
      <c r="SH245" s="15">
        <v>-1.7442012914217327E-2</v>
      </c>
      <c r="SI245" s="15">
        <v>-6.1534676730924654E-4</v>
      </c>
      <c r="SJ245" s="15">
        <v>7.5126093452550476E-3</v>
      </c>
      <c r="SK245" s="15">
        <v>-4.8275955827407225E-3</v>
      </c>
      <c r="SL245" s="15">
        <v>-2.0598639910111145E-2</v>
      </c>
      <c r="SM245" s="15">
        <v>-1.925669765100979E-3</v>
      </c>
      <c r="SN245" s="15">
        <v>3.5271183508189885E-3</v>
      </c>
      <c r="SO245" s="15">
        <v>-2.9813686679647563E-3</v>
      </c>
      <c r="SP245" s="15">
        <v>6.6479406177476141E-3</v>
      </c>
      <c r="SQ245" s="15">
        <v>-1.4296770298829633E-2</v>
      </c>
      <c r="SR245" s="15">
        <v>-1.0214593409718408E-2</v>
      </c>
      <c r="SS245" s="15">
        <v>-5.5516147371644647E-4</v>
      </c>
      <c r="ST245" s="15">
        <v>-4.9833990175479148E-3</v>
      </c>
      <c r="SU245" s="15">
        <v>-4.7162483269100868E-3</v>
      </c>
      <c r="SV245" s="15">
        <v>-3.2594552977094527E-3</v>
      </c>
      <c r="SW245" s="15">
        <v>-1.5264000743410804E-3</v>
      </c>
      <c r="SX245" s="15">
        <v>-5.5848733435280512E-3</v>
      </c>
      <c r="SY245" s="15">
        <v>-1.0137668284455229E-2</v>
      </c>
      <c r="SZ245" s="15">
        <v>-4.3928530007352161E-3</v>
      </c>
      <c r="TA245" s="15">
        <v>-6.4069354230066686E-3</v>
      </c>
      <c r="TB245" s="15">
        <v>1.8912612517955125E-2</v>
      </c>
      <c r="TC245" s="15">
        <v>2.081630370289566E-3</v>
      </c>
      <c r="TD245" s="15">
        <v>-1.3705549827142532E-2</v>
      </c>
      <c r="TE245" s="15">
        <v>-1.0461909799170471E-2</v>
      </c>
      <c r="TF245" s="15">
        <v>-7.5736946490661226E-3</v>
      </c>
      <c r="TG245" s="15">
        <v>-2.6386753106174164E-3</v>
      </c>
      <c r="TH245" s="15">
        <v>-6.5839690863521956E-3</v>
      </c>
      <c r="TI245" s="15">
        <v>-9.8765440127265196E-4</v>
      </c>
      <c r="TJ245" s="15">
        <v>3.8124285631410882E-4</v>
      </c>
      <c r="TK245" s="15">
        <v>1.210587282605498E-3</v>
      </c>
      <c r="TL245" s="15">
        <v>-1.0773375416776412E-3</v>
      </c>
      <c r="TM245" s="15">
        <v>2.8971531611527873E-3</v>
      </c>
      <c r="TN245" s="15">
        <v>6.7069332567180799E-3</v>
      </c>
      <c r="TO245" s="23">
        <v>-2.4069628358190957E-3</v>
      </c>
    </row>
    <row r="246" spans="1:535" x14ac:dyDescent="0.35">
      <c r="A246" s="14">
        <v>240</v>
      </c>
      <c r="B246" s="81">
        <v>42643</v>
      </c>
      <c r="C246" s="23">
        <v>7.5177856503850652E-3</v>
      </c>
      <c r="D246" s="43">
        <f ca="1">OFFSET('CAPM Regression Loop'!$AH$6,$A246,'CAPM Regression Loop'!$D$2)</f>
        <v>1.9218295071315693E-2</v>
      </c>
      <c r="T246" s="14">
        <v>240</v>
      </c>
      <c r="U246" s="14" t="s">
        <v>242</v>
      </c>
      <c r="V246" s="14">
        <v>1.5775497303892325</v>
      </c>
      <c r="W246" s="14">
        <v>0.32058522316926175</v>
      </c>
      <c r="X246" s="14">
        <v>8.830562770781622E-2</v>
      </c>
      <c r="Y246" s="14">
        <f t="shared" si="12"/>
        <v>1.801548195764155</v>
      </c>
      <c r="Z246" s="14">
        <f t="shared" si="11"/>
        <v>1.801548195764155</v>
      </c>
      <c r="AA246" s="14">
        <f t="shared" si="13"/>
        <v>1</v>
      </c>
      <c r="AF246" s="80"/>
      <c r="AH246" s="81"/>
      <c r="AI246" s="15">
        <v>1.4545711002378935E-2</v>
      </c>
      <c r="AJ246" s="15">
        <v>2.1815030499579145E-2</v>
      </c>
      <c r="AK246" s="15">
        <v>1.6089037651432797E-2</v>
      </c>
      <c r="AL246" s="15">
        <v>7.7254746437879426E-3</v>
      </c>
      <c r="AM246" s="15">
        <v>3.9717265650592703E-3</v>
      </c>
      <c r="AN246" s="15">
        <v>-5.801411074580062E-3</v>
      </c>
      <c r="AO246" s="15">
        <v>2.0304053533169539E-2</v>
      </c>
      <c r="AP246" s="15">
        <v>4.3476546068045453E-3</v>
      </c>
      <c r="AQ246" s="15">
        <v>6.8411101603620284E-3</v>
      </c>
      <c r="AR246" s="15">
        <v>1.1077420396006125E-2</v>
      </c>
      <c r="AS246" s="15">
        <v>1.5293010115806338E-2</v>
      </c>
      <c r="AT246" s="15">
        <v>1.1287959773851575E-2</v>
      </c>
      <c r="AU246" s="15">
        <v>7.3921923591918183E-3</v>
      </c>
      <c r="AV246" s="15">
        <v>1.0283581453095648E-2</v>
      </c>
      <c r="AW246" s="15">
        <v>-8.5037969428353628E-3</v>
      </c>
      <c r="AX246" s="15">
        <v>-4.5062619957699042E-3</v>
      </c>
      <c r="AY246" s="15">
        <v>-3.883500026397633E-3</v>
      </c>
      <c r="AZ246" s="15">
        <v>3.6445718925855637E-3</v>
      </c>
      <c r="BA246" s="15">
        <v>4.3226728398328713E-3</v>
      </c>
      <c r="BB246" s="15">
        <v>-2.125307126027732E-3</v>
      </c>
      <c r="BC246" s="15">
        <v>1.5967725028494403E-2</v>
      </c>
      <c r="BD246" s="15">
        <v>-1.4917582870469579E-2</v>
      </c>
      <c r="BE246" s="15">
        <v>8.4912332523635128E-3</v>
      </c>
      <c r="BF246" s="15">
        <v>1.0870746442488576E-2</v>
      </c>
      <c r="BG246" s="15">
        <v>1.1005803690595841E-2</v>
      </c>
      <c r="BH246" s="15">
        <v>2.7753204399205481E-2</v>
      </c>
      <c r="BI246" s="15">
        <v>1.4396466950571153E-2</v>
      </c>
      <c r="BJ246" s="15">
        <v>8.3861130336523263E-3</v>
      </c>
      <c r="BK246" s="15">
        <v>7.8363483293158696E-3</v>
      </c>
      <c r="BL246" s="15">
        <v>9.4773618905555513E-3</v>
      </c>
      <c r="BM246" s="15">
        <v>2.0445889473811391E-2</v>
      </c>
      <c r="BN246" s="15">
        <v>1.9086465890540701E-2</v>
      </c>
      <c r="BO246" s="15">
        <v>3.5349777852046231E-2</v>
      </c>
      <c r="BP246" s="15">
        <v>1.157785798963781E-2</v>
      </c>
      <c r="BQ246" s="15">
        <v>2.8672533034713604E-2</v>
      </c>
      <c r="BR246" s="15">
        <v>8.1864057983430071E-3</v>
      </c>
      <c r="BS246" s="15">
        <v>2.3836008547019054E-2</v>
      </c>
      <c r="BT246" s="15">
        <v>-1.3226931957936016E-3</v>
      </c>
      <c r="BU246" s="15">
        <v>9.9139053422888385E-3</v>
      </c>
      <c r="BV246" s="15">
        <v>2.5330699482991381E-2</v>
      </c>
      <c r="BW246" s="15">
        <v>1.7537620665327561E-2</v>
      </c>
      <c r="BX246" s="15">
        <v>3.037086733455728E-3</v>
      </c>
      <c r="BY246" s="15">
        <v>1.4055108057157263E-2</v>
      </c>
      <c r="BZ246" s="15">
        <v>8.9476956904027682E-3</v>
      </c>
      <c r="CA246" s="15">
        <v>2.0374585843073944E-3</v>
      </c>
      <c r="CB246" s="15">
        <v>1.2387009265434302E-2</v>
      </c>
      <c r="CC246" s="15">
        <v>-1.1301314149483909E-3</v>
      </c>
      <c r="CD246" s="15">
        <v>3.7037079374842106E-3</v>
      </c>
      <c r="CE246" s="15">
        <v>-9.3338891408822552E-3</v>
      </c>
      <c r="CF246" s="15">
        <v>2.0336692129380484E-3</v>
      </c>
      <c r="CG246" s="15">
        <v>-8.7336799687546662E-3</v>
      </c>
      <c r="CH246" s="15">
        <v>3.4784625546411348E-4</v>
      </c>
      <c r="CI246" s="15">
        <v>9.5583264525580108E-3</v>
      </c>
      <c r="CJ246" s="15">
        <v>-1.868909901877089E-3</v>
      </c>
      <c r="CK246" s="15">
        <v>1.0517324793088506E-2</v>
      </c>
      <c r="CL246" s="15">
        <v>1.5961939626039402E-2</v>
      </c>
      <c r="CM246" s="15">
        <v>3.36353879457539E-3</v>
      </c>
      <c r="CN246" s="15">
        <v>5.4039785960529833E-3</v>
      </c>
      <c r="CO246" s="15">
        <v>3.1810536771936716E-2</v>
      </c>
      <c r="CP246" s="15">
        <v>1.4388737452099671E-2</v>
      </c>
      <c r="CQ246" s="15">
        <v>1.1733467947866272E-2</v>
      </c>
      <c r="CR246" s="15">
        <v>2.0373769937546794E-2</v>
      </c>
      <c r="CS246" s="15">
        <v>2.4106078366873439E-3</v>
      </c>
      <c r="CT246" s="15">
        <v>1.847484952720424E-2</v>
      </c>
      <c r="CU246" s="15">
        <v>2.3610825147404844E-2</v>
      </c>
      <c r="CV246" s="15">
        <v>5.1648903055568482E-3</v>
      </c>
      <c r="CW246" s="15">
        <v>2.3433143460056843E-2</v>
      </c>
      <c r="CX246" s="15">
        <v>2.0776019645104605E-2</v>
      </c>
      <c r="CY246" s="15">
        <v>1.4534291340884646E-2</v>
      </c>
      <c r="CZ246" s="15">
        <v>1.2895481125392636E-2</v>
      </c>
      <c r="DA246" s="15">
        <v>9.2772991160936023E-4</v>
      </c>
      <c r="DB246" s="15">
        <v>2.1232220105774118E-2</v>
      </c>
      <c r="DC246" s="15">
        <v>2.5332385137517902E-2</v>
      </c>
      <c r="DD246" s="15">
        <v>-1.4673514333006881E-4</v>
      </c>
      <c r="DE246" s="15">
        <v>3.0745192787886375E-2</v>
      </c>
      <c r="DF246" s="15">
        <v>7.5861386419891867E-3</v>
      </c>
      <c r="DG246" s="15">
        <v>1.8423828753515618E-2</v>
      </c>
      <c r="DH246" s="15">
        <v>1.0349380862003512E-2</v>
      </c>
      <c r="DI246" s="15">
        <v>1.4752877648464413E-2</v>
      </c>
      <c r="DJ246" s="15">
        <v>1.0078472767727897E-2</v>
      </c>
      <c r="DK246" s="15">
        <v>1.2225970337865903E-2</v>
      </c>
      <c r="DL246" s="15">
        <v>-6.4556018846731421E-3</v>
      </c>
      <c r="DM246" s="15">
        <v>3.1104224143925518E-3</v>
      </c>
      <c r="DN246" s="15">
        <v>2.1251734701167005E-3</v>
      </c>
      <c r="DO246" s="15">
        <v>1.1537004767928374E-2</v>
      </c>
      <c r="DP246" s="15">
        <v>1.6980629907634069E-2</v>
      </c>
      <c r="DQ246" s="15">
        <v>3.5691147556876851E-3</v>
      </c>
      <c r="DR246" s="15">
        <v>6.1792163659581184E-3</v>
      </c>
      <c r="DS246" s="15">
        <v>2.7073023448748627E-2</v>
      </c>
      <c r="DT246" s="15">
        <v>7.5408819846129174E-3</v>
      </c>
      <c r="DU246" s="15">
        <v>2.421425812059453E-2</v>
      </c>
      <c r="DV246" s="15">
        <v>2.131136702021562E-3</v>
      </c>
      <c r="DW246" s="15">
        <v>-6.8660291881119271E-3</v>
      </c>
      <c r="DX246" s="15">
        <v>-3.6764747293087483E-3</v>
      </c>
      <c r="DY246" s="15">
        <v>1.1736597779098679E-2</v>
      </c>
      <c r="DZ246" s="15">
        <v>1.1531023784827323E-2</v>
      </c>
      <c r="EA246" s="15">
        <v>4.1626701158510582E-3</v>
      </c>
      <c r="EB246" s="15">
        <v>1.4688928289956422E-2</v>
      </c>
      <c r="EC246" s="15">
        <v>1.3575686525747971E-3</v>
      </c>
      <c r="ED246" s="15">
        <v>-1.9116809492327753E-3</v>
      </c>
      <c r="EE246" s="15">
        <v>6.5622163161590061E-3</v>
      </c>
      <c r="EF246" s="15">
        <v>3.0825308174532402E-2</v>
      </c>
      <c r="EG246" s="15">
        <v>-7.115779550685571E-3</v>
      </c>
      <c r="EH246" s="15">
        <v>-1.0251928435577328E-2</v>
      </c>
      <c r="EI246" s="15">
        <v>-1.4954348326906976E-2</v>
      </c>
      <c r="EJ246" s="15">
        <v>2.0677296217352807E-2</v>
      </c>
      <c r="EK246" s="15">
        <v>1.2873202936206191E-2</v>
      </c>
      <c r="EL246" s="15">
        <v>9.6194228083994558E-3</v>
      </c>
      <c r="EM246" s="15">
        <v>1.3050959911413518E-3</v>
      </c>
      <c r="EN246" s="15">
        <v>1.8126023986324902E-2</v>
      </c>
      <c r="EO246" s="15">
        <v>-4.3613061210970444E-3</v>
      </c>
      <c r="EP246" s="15">
        <v>3.346979079668129E-2</v>
      </c>
      <c r="EQ246" s="15">
        <v>1.8033979510214532E-2</v>
      </c>
      <c r="ER246" s="15">
        <v>5.867270223610767E-3</v>
      </c>
      <c r="ES246" s="15">
        <v>1.8241778720165644E-3</v>
      </c>
      <c r="ET246" s="15">
        <v>1.0458025912785036E-2</v>
      </c>
      <c r="EU246" s="15">
        <v>-5.9303361348485096E-3</v>
      </c>
      <c r="EV246" s="15">
        <v>1.6862690852448282E-2</v>
      </c>
      <c r="EW246" s="15">
        <v>1.1073519119480433E-2</v>
      </c>
      <c r="EX246" s="15">
        <v>-3.275708115631082E-3</v>
      </c>
      <c r="EY246" s="15">
        <v>-0.14219216570445525</v>
      </c>
      <c r="EZ246" s="15">
        <v>3.2910231866408964E-3</v>
      </c>
      <c r="FA246" s="15">
        <v>-6.2731246379499738E-3</v>
      </c>
      <c r="FB246" s="15">
        <v>1.6161770069349952E-2</v>
      </c>
      <c r="FC246" s="15">
        <v>2.7233150458358852E-2</v>
      </c>
      <c r="FD246" s="15">
        <v>-6.4421105895907452E-3</v>
      </c>
      <c r="FE246" s="15">
        <v>8.4194909915289353E-3</v>
      </c>
      <c r="FF246" s="15">
        <v>1.7611707497832859E-2</v>
      </c>
      <c r="FG246" s="15">
        <v>9.4164327301668113E-3</v>
      </c>
      <c r="FH246" s="15">
        <v>9.6189098540429754E-3</v>
      </c>
      <c r="FI246" s="15">
        <v>1.2843558640611956E-2</v>
      </c>
      <c r="FJ246" s="15">
        <v>1.9887311824744805E-3</v>
      </c>
      <c r="FK246" s="15">
        <v>1.6204058254722972E-2</v>
      </c>
      <c r="FL246" s="15">
        <v>1.1480684965330902E-2</v>
      </c>
      <c r="FM246" s="15">
        <v>4.0945525286592592E-3</v>
      </c>
      <c r="FN246" s="15">
        <v>8.3969959035642208E-3</v>
      </c>
      <c r="FO246" s="15">
        <v>-4.7350297901560456E-3</v>
      </c>
      <c r="FP246" s="15">
        <v>2.3263460450692129E-2</v>
      </c>
      <c r="FQ246" s="15">
        <v>-9.0201513593837837E-3</v>
      </c>
      <c r="FR246" s="15">
        <v>2.009153257527236E-2</v>
      </c>
      <c r="FS246" s="15">
        <v>2.4329424884525854E-2</v>
      </c>
      <c r="FT246" s="15">
        <v>6.4824706488068951E-3</v>
      </c>
      <c r="FU246" s="15">
        <v>-6.9280131251663636E-3</v>
      </c>
      <c r="FV246" s="15">
        <v>1.1316233919974021E-2</v>
      </c>
      <c r="FW246" s="15">
        <v>6.6409841327794549E-3</v>
      </c>
      <c r="FX246" s="15">
        <v>-3.3676364848381018E-3</v>
      </c>
      <c r="FY246" s="15">
        <v>9.2755169687599327E-3</v>
      </c>
      <c r="FZ246" s="15">
        <v>2.4556598263319497E-2</v>
      </c>
      <c r="GA246" s="15">
        <v>1.9312481861914739E-3</v>
      </c>
      <c r="GB246" s="15">
        <v>-7.6584342245935146E-4</v>
      </c>
      <c r="GC246" s="15">
        <v>1.3438844243653641E-2</v>
      </c>
      <c r="GD246" s="15">
        <v>1.8405427542715343E-2</v>
      </c>
      <c r="GE246" s="15">
        <v>8.166677684474195E-3</v>
      </c>
      <c r="GF246" s="15">
        <v>-1.6202686015981876E-2</v>
      </c>
      <c r="GG246" s="15">
        <v>9.331559632804862E-3</v>
      </c>
      <c r="GH246" s="15">
        <v>-5.933916535429018E-3</v>
      </c>
      <c r="GI246" s="15">
        <v>1.9267540128552276E-2</v>
      </c>
      <c r="GJ246" s="15">
        <v>1.9394909006139497E-2</v>
      </c>
      <c r="GK246" s="15">
        <v>2.7714970215309873E-2</v>
      </c>
      <c r="GL246" s="15">
        <v>1.7313740794433524E-2</v>
      </c>
      <c r="GM246" s="15">
        <v>8.3310196431951795E-4</v>
      </c>
      <c r="GN246" s="15">
        <v>-1.5532777276422393E-3</v>
      </c>
      <c r="GO246" s="15">
        <v>4.3194447616737991E-2</v>
      </c>
      <c r="GP246" s="15">
        <v>-9.3690407017322716E-3</v>
      </c>
      <c r="GQ246" s="15">
        <v>9.8312396887410333E-3</v>
      </c>
      <c r="GR246" s="15">
        <v>-1.30709152430995E-2</v>
      </c>
      <c r="GS246" s="15">
        <v>2.4332100659530721E-2</v>
      </c>
      <c r="GT246" s="15">
        <v>2.3871157351517458E-2</v>
      </c>
      <c r="GU246" s="15">
        <v>-7.7892124313701542E-3</v>
      </c>
      <c r="GV246" s="15">
        <v>1.5329425521207378E-2</v>
      </c>
      <c r="GW246" s="15">
        <v>1.0841570623280245E-2</v>
      </c>
      <c r="GX246" s="15">
        <v>0</v>
      </c>
      <c r="GY246" s="15">
        <v>3.4999063531038033E-3</v>
      </c>
      <c r="GZ246" s="15">
        <v>-1.4290818235375122E-2</v>
      </c>
      <c r="HA246" s="15">
        <v>-1.8836707392425229E-2</v>
      </c>
      <c r="HB246" s="15">
        <v>8.3195155395582431E-3</v>
      </c>
      <c r="HC246" s="15">
        <v>2.2755762831954841E-2</v>
      </c>
      <c r="HD246" s="15">
        <v>1.404275468714761E-3</v>
      </c>
      <c r="HE246" s="15">
        <v>3.2755826201672019E-3</v>
      </c>
      <c r="HF246" s="15">
        <v>1.5777589468835548E-2</v>
      </c>
      <c r="HG246" s="15">
        <v>-2.5157245972472469E-3</v>
      </c>
      <c r="HH246" s="15">
        <v>-2.7169828034705689E-3</v>
      </c>
      <c r="HI246" s="15">
        <v>9.9984706511505438E-3</v>
      </c>
      <c r="HJ246" s="15">
        <v>2.4696184645185996E-3</v>
      </c>
      <c r="HK246" s="15">
        <v>-2.5101674910345453E-3</v>
      </c>
      <c r="HL246" s="15">
        <v>1.0810916104215676E-2</v>
      </c>
      <c r="HM246" s="15">
        <v>1.3229475741955913E-2</v>
      </c>
      <c r="HN246" s="15">
        <v>3.5070974891609156E-3</v>
      </c>
      <c r="HO246" s="15">
        <v>1.235188726317765E-2</v>
      </c>
      <c r="HP246" s="15">
        <v>1.9044208500773385E-2</v>
      </c>
      <c r="HQ246" s="15">
        <v>2.0708228564069132E-3</v>
      </c>
      <c r="HR246" s="15">
        <v>4.862246208034336E-3</v>
      </c>
      <c r="HS246" s="15">
        <v>7.4596284579393568E-3</v>
      </c>
      <c r="HT246" s="15">
        <v>-8.9895512414833127E-3</v>
      </c>
      <c r="HU246" s="15">
        <v>3.9370129593395992E-3</v>
      </c>
      <c r="HV246" s="15">
        <v>-2.8960344596522013E-3</v>
      </c>
      <c r="HW246" s="15">
        <v>3.0431130838214932E-3</v>
      </c>
      <c r="HX246" s="15">
        <v>1.0875476873989189E-3</v>
      </c>
      <c r="HY246" s="15">
        <v>1.6053345132147023E-2</v>
      </c>
      <c r="HZ246" s="15">
        <v>3.4499014928649511E-3</v>
      </c>
      <c r="IA246" s="15">
        <v>5.5119919075156572E-3</v>
      </c>
      <c r="IB246" s="15">
        <v>9.1700247322221966E-3</v>
      </c>
      <c r="IC246" s="15">
        <v>2.9375786118400319E-3</v>
      </c>
      <c r="ID246" s="15">
        <v>1.7675986428345185E-3</v>
      </c>
      <c r="IE246" s="15">
        <v>8.6987500469067752E-3</v>
      </c>
      <c r="IF246" s="15">
        <v>8.7668209510677383E-3</v>
      </c>
      <c r="IG246" s="15">
        <v>2.4580208835967805E-2</v>
      </c>
      <c r="IH246" s="15">
        <v>-8.3108253277217406E-4</v>
      </c>
      <c r="II246" s="15">
        <v>1.4490291635612855E-2</v>
      </c>
      <c r="IJ246" s="15">
        <v>1.7804624633506468E-2</v>
      </c>
      <c r="IK246" s="15">
        <v>2.0308003153529538E-2</v>
      </c>
      <c r="IL246" s="15">
        <v>1.5720063222469754E-2</v>
      </c>
      <c r="IM246" s="15">
        <v>-7.5604842311053049E-4</v>
      </c>
      <c r="IN246" s="15">
        <v>1.532988631131026E-2</v>
      </c>
      <c r="IO246" s="15">
        <v>3.570723889129092E-3</v>
      </c>
      <c r="IP246" s="15">
        <v>4.9042447026468863E-3</v>
      </c>
      <c r="IQ246" s="15">
        <v>-1.381347505638845E-2</v>
      </c>
      <c r="IR246" s="15">
        <v>-1.5427159144581289E-2</v>
      </c>
      <c r="IS246" s="15">
        <v>5.8454630418819384E-3</v>
      </c>
      <c r="IT246" s="15">
        <v>2.7797951361031723E-2</v>
      </c>
      <c r="IU246" s="15">
        <v>1.1036862063473351E-2</v>
      </c>
      <c r="IV246" s="15">
        <v>4.8087524358837799E-3</v>
      </c>
      <c r="IW246" s="15">
        <v>2.093842965419312E-3</v>
      </c>
      <c r="IX246" s="15">
        <v>1.7929543571302824E-2</v>
      </c>
      <c r="IY246" s="15">
        <v>3.4367247504295895E-3</v>
      </c>
      <c r="IZ246" s="15">
        <v>3.0780945485507413E-2</v>
      </c>
      <c r="JA246" s="15">
        <v>-6.5717651632345017E-3</v>
      </c>
      <c r="JB246" s="15">
        <v>9.0556893098077337E-3</v>
      </c>
      <c r="JC246" s="15">
        <v>2.1834928603199948E-2</v>
      </c>
      <c r="JD246" s="15">
        <v>1.3190873829300688E-3</v>
      </c>
      <c r="JE246" s="15">
        <v>1.0975853793148006E-2</v>
      </c>
      <c r="JF246" s="15">
        <v>1.1291885630626672E-2</v>
      </c>
      <c r="JG246" s="15">
        <v>-5.124931140255239E-3</v>
      </c>
      <c r="JH246" s="15">
        <v>1.0092600387224128E-2</v>
      </c>
      <c r="JI246" s="15">
        <v>6.0673260323835668E-3</v>
      </c>
      <c r="JJ246" s="15">
        <v>4.6693673934712805E-3</v>
      </c>
      <c r="JK246" s="15">
        <v>3.5703326302544635E-3</v>
      </c>
      <c r="JL246" s="15">
        <v>7.6580961976008633E-3</v>
      </c>
      <c r="JM246" s="15">
        <v>6.9486154298329487E-3</v>
      </c>
      <c r="JN246" s="15">
        <v>2.8476046125586549E-2</v>
      </c>
      <c r="JO246" s="15">
        <v>2.1439346200100472E-2</v>
      </c>
      <c r="JP246" s="15">
        <v>6.4119909770771703E-3</v>
      </c>
      <c r="JQ246" s="15">
        <v>1.1456099715890539E-2</v>
      </c>
      <c r="JR246" s="15">
        <v>6.3833884456003702E-3</v>
      </c>
      <c r="JS246" s="15">
        <v>1.3851218301362354E-2</v>
      </c>
      <c r="JT246" s="15">
        <v>1.1701303627552135E-2</v>
      </c>
      <c r="JU246" s="15">
        <v>1.2440918754801775E-2</v>
      </c>
      <c r="JV246" s="15">
        <v>-5.8448625481042271E-3</v>
      </c>
      <c r="JW246" s="15">
        <v>6.699821575913258E-3</v>
      </c>
      <c r="JX246" s="15">
        <v>3.9648876636605547E-3</v>
      </c>
      <c r="JY246" s="15">
        <v>6.6979486841274964E-3</v>
      </c>
      <c r="JZ246" s="15">
        <v>2.6901638476264738E-2</v>
      </c>
      <c r="KA246" s="15">
        <v>9.1618815933805185E-3</v>
      </c>
      <c r="KB246" s="15">
        <v>1.3414307595426528E-2</v>
      </c>
      <c r="KC246" s="15">
        <v>-4.6296378987421049E-3</v>
      </c>
      <c r="KD246" s="15">
        <v>7.306744487455382E-3</v>
      </c>
      <c r="KE246" s="15">
        <v>1.4653810469218603E-2</v>
      </c>
      <c r="KF246" s="15">
        <v>1.4216815373725666E-2</v>
      </c>
      <c r="KG246" s="15">
        <v>7.739976720317252E-3</v>
      </c>
      <c r="KH246" s="15">
        <v>2.7144074056758001E-3</v>
      </c>
      <c r="KI246" s="15">
        <v>9.9092470627717682E-3</v>
      </c>
      <c r="KJ246" s="15">
        <v>1.0557151061356015E-2</v>
      </c>
      <c r="KK246" s="15">
        <v>-1.2358550703796848E-2</v>
      </c>
      <c r="KL246" s="15">
        <v>1.3576176166562546E-2</v>
      </c>
      <c r="KM246" s="15">
        <v>7.3202109183408918E-3</v>
      </c>
      <c r="KN246" s="15">
        <v>1.6125866985217445E-2</v>
      </c>
      <c r="KO246" s="15">
        <v>2.2366360713461032E-2</v>
      </c>
      <c r="KP246" s="15">
        <v>6.8761385330186921E-3</v>
      </c>
      <c r="KQ246" s="15">
        <v>-1.7083070564897539E-3</v>
      </c>
      <c r="KR246" s="15">
        <v>6.0831549534054626E-3</v>
      </c>
      <c r="KS246" s="15">
        <v>2.1953510215872423E-2</v>
      </c>
      <c r="KT246" s="15">
        <v>7.0975671647267712E-3</v>
      </c>
      <c r="KU246" s="15">
        <v>9.2774102919166348E-3</v>
      </c>
      <c r="KV246" s="15">
        <v>1.3085096384722633E-2</v>
      </c>
      <c r="KW246" s="15">
        <v>-2.8480685261148136E-3</v>
      </c>
      <c r="KX246" s="15">
        <v>3.5490395704719899E-3</v>
      </c>
      <c r="KY246" s="15">
        <v>1.4802058194875409E-2</v>
      </c>
      <c r="KZ246" s="15">
        <v>6.2234995780830029E-3</v>
      </c>
      <c r="LA246" s="15">
        <v>-1.3267878485703896E-4</v>
      </c>
      <c r="LB246" s="15">
        <v>6.5000228855617544E-3</v>
      </c>
      <c r="LC246" s="15">
        <v>-1.087012321339202E-2</v>
      </c>
      <c r="LD246" s="15">
        <v>2.3910670621686139E-2</v>
      </c>
      <c r="LE246" s="15">
        <v>-1.4254485236736385E-2</v>
      </c>
      <c r="LF246" s="15">
        <v>2.7735422023146754E-3</v>
      </c>
      <c r="LG246" s="15">
        <v>1.5750032929407583E-2</v>
      </c>
      <c r="LH246" s="15">
        <v>1.588175255294319E-2</v>
      </c>
      <c r="LI246" s="15">
        <v>1.9211390437189863E-2</v>
      </c>
      <c r="LJ246" s="15">
        <v>-1.0774702044446494E-3</v>
      </c>
      <c r="LK246" s="15">
        <v>2.3583452871805558E-3</v>
      </c>
      <c r="LL246" s="15">
        <v>2.7361488011137799E-2</v>
      </c>
      <c r="LM246" s="15">
        <v>1.1463708899880774E-2</v>
      </c>
      <c r="LN246" s="15">
        <v>-2.2721078402578764E-2</v>
      </c>
      <c r="LO246" s="15">
        <v>4.5857426832132016E-3</v>
      </c>
      <c r="LP246" s="15">
        <v>3.4218585795534845E-3</v>
      </c>
      <c r="LQ246" s="15">
        <v>2.6265884063110898E-3</v>
      </c>
      <c r="LR246" s="15">
        <v>-1.605276076470237E-2</v>
      </c>
      <c r="LS246" s="15">
        <v>4.953301459233457E-3</v>
      </c>
      <c r="LT246" s="15">
        <v>2.7395069908851852E-3</v>
      </c>
      <c r="LU246" s="15">
        <v>1.4071555071745878E-2</v>
      </c>
      <c r="LV246" s="15">
        <v>4.9067357622432214E-3</v>
      </c>
      <c r="LW246" s="15">
        <v>1.7463679120115306E-2</v>
      </c>
      <c r="LX246" s="15">
        <v>1.164157501548577E-2</v>
      </c>
      <c r="LY246" s="15">
        <v>1.7482565826019418E-2</v>
      </c>
      <c r="LZ246" s="15">
        <v>6.9391180520357596E-3</v>
      </c>
      <c r="MA246" s="15">
        <v>7.4148636316905478E-3</v>
      </c>
      <c r="MB246" s="15">
        <v>2.5646329844214357E-2</v>
      </c>
      <c r="MC246" s="15">
        <v>-1.8750030785378902E-2</v>
      </c>
      <c r="MD246" s="15">
        <v>1.2719961999560148E-2</v>
      </c>
      <c r="ME246" s="15">
        <v>4.8919323950767967E-3</v>
      </c>
      <c r="MF246" s="15">
        <v>9.857119823376722E-3</v>
      </c>
      <c r="MG246" s="15">
        <v>6.5053779600212757E-3</v>
      </c>
      <c r="MH246" s="15">
        <v>4.0198103053555277E-3</v>
      </c>
      <c r="MI246" s="15">
        <v>8.622512875534151E-3</v>
      </c>
      <c r="MJ246" s="15">
        <v>2.1163493727135545E-2</v>
      </c>
      <c r="MK246" s="15">
        <v>8.0438014148109509E-3</v>
      </c>
      <c r="ML246" s="15">
        <v>-5.6764580048051906E-3</v>
      </c>
      <c r="MM246" s="15">
        <v>3.2332451866388993E-2</v>
      </c>
      <c r="MN246" s="15">
        <v>3.4782643763247925E-3</v>
      </c>
      <c r="MO246" s="15">
        <v>-1.2118201588506036E-2</v>
      </c>
      <c r="MP246" s="15">
        <v>1.352778173813441E-2</v>
      </c>
      <c r="MQ246" s="15">
        <v>3.0226199710549434E-2</v>
      </c>
      <c r="MR246" s="15">
        <v>1.3590243141721662E-2</v>
      </c>
      <c r="MS246" s="15">
        <v>-9.1396379782024695E-3</v>
      </c>
      <c r="MT246" s="15">
        <v>1.1118947075032854E-2</v>
      </c>
      <c r="MU246" s="15">
        <v>5.3303534820322252E-3</v>
      </c>
      <c r="MV246" s="15">
        <v>8.8875727965408451E-4</v>
      </c>
      <c r="MW246" s="15">
        <v>-1.1218717777635378E-2</v>
      </c>
      <c r="MX246" s="15">
        <v>6.1271572846735159E-3</v>
      </c>
      <c r="MY246" s="15">
        <v>1.9260917122215174E-2</v>
      </c>
      <c r="MZ246" s="15">
        <v>1.57702711740241E-2</v>
      </c>
      <c r="NA246" s="15">
        <v>-4.1390787568875397E-3</v>
      </c>
      <c r="NB246" s="15">
        <v>9.3503209615869269E-3</v>
      </c>
      <c r="NC246" s="15">
        <v>1.8684609322287364E-3</v>
      </c>
      <c r="ND246" s="15">
        <v>1.5904203932423553E-3</v>
      </c>
      <c r="NE246" s="15">
        <v>-3.2608724546975606E-3</v>
      </c>
      <c r="NF246" s="15">
        <v>9.8611287657802103E-3</v>
      </c>
      <c r="NG246" s="15">
        <v>1.9874750234911656E-2</v>
      </c>
      <c r="NH246" s="15">
        <v>3.090252987658312E-2</v>
      </c>
      <c r="NI246" s="15">
        <v>1.915568261679005E-2</v>
      </c>
      <c r="NJ246" s="15">
        <v>1.2002992239126797E-2</v>
      </c>
      <c r="NK246" s="15">
        <v>1.6480655537657676E-2</v>
      </c>
      <c r="NL246" s="15">
        <v>1.2420146283182307E-2</v>
      </c>
      <c r="NM246" s="15">
        <v>6.3492276786587445E-3</v>
      </c>
      <c r="NN246" s="15">
        <v>6.4585800394117284E-3</v>
      </c>
      <c r="NO246" s="15">
        <v>-9.9606859363674145E-3</v>
      </c>
      <c r="NP246" s="15">
        <v>8.7951314528273445E-3</v>
      </c>
      <c r="NQ246" s="15">
        <v>1.1239396635691914E-2</v>
      </c>
      <c r="NR246" s="15">
        <v>4.0816383196486776E-3</v>
      </c>
      <c r="NS246" s="15">
        <v>4.3290885305010216E-3</v>
      </c>
      <c r="NT246" s="15">
        <v>1.0754274335069399E-2</v>
      </c>
      <c r="NU246" s="15">
        <v>1.2344762524080684E-2</v>
      </c>
      <c r="NV246" s="15">
        <v>1.2722817927967971E-2</v>
      </c>
      <c r="NW246" s="15">
        <v>1.5257002899858122E-2</v>
      </c>
      <c r="NX246" s="15">
        <v>-9.5990324620471544E-3</v>
      </c>
      <c r="NY246" s="15">
        <v>-1.0120667741096339E-3</v>
      </c>
      <c r="NZ246" s="15">
        <v>1.0503378836555081E-2</v>
      </c>
      <c r="OA246" s="15">
        <v>-5.7156621427845071E-3</v>
      </c>
      <c r="OB246" s="15">
        <v>9.3290290036503395E-3</v>
      </c>
      <c r="OC246" s="15">
        <v>1.637184953103828E-2</v>
      </c>
      <c r="OD246" s="15">
        <v>1.980262729617973E-2</v>
      </c>
      <c r="OE246" s="15">
        <v>1.7080986134374775E-2</v>
      </c>
      <c r="OF246" s="15">
        <v>7.9681696491768813E-3</v>
      </c>
      <c r="OG246" s="15">
        <v>1.234385663836636E-2</v>
      </c>
      <c r="OH246" s="15">
        <v>1.1543415506204444E-2</v>
      </c>
      <c r="OI246" s="15">
        <v>1.9133395214986866E-2</v>
      </c>
      <c r="OJ246" s="15">
        <v>1.7438644167229907E-2</v>
      </c>
      <c r="OK246" s="15">
        <v>-4.658538192944762E-3</v>
      </c>
      <c r="OL246" s="15">
        <v>-5.7436055331901367E-3</v>
      </c>
      <c r="OM246" s="15">
        <v>1.228516679457777E-2</v>
      </c>
      <c r="ON246" s="15">
        <v>2.0285309148149945E-2</v>
      </c>
      <c r="OO246" s="15">
        <v>-1.0081918457805763E-2</v>
      </c>
      <c r="OP246" s="15">
        <v>1.2657164398466366E-2</v>
      </c>
      <c r="OQ246" s="15">
        <v>-7.2056804065098439E-3</v>
      </c>
      <c r="OR246" s="15">
        <v>-9.8076983830198208E-3</v>
      </c>
      <c r="OS246" s="15">
        <v>2.0790255072675606E-2</v>
      </c>
      <c r="OT246" s="15">
        <v>-8.2565796072585646E-3</v>
      </c>
      <c r="OU246" s="15">
        <v>1.5892219601250847E-2</v>
      </c>
      <c r="OV246" s="15">
        <v>3.5369315785351407E-2</v>
      </c>
      <c r="OW246" s="15">
        <v>6.8112828307706355E-3</v>
      </c>
      <c r="OX246" s="15">
        <v>1.6438269100702219E-2</v>
      </c>
      <c r="OY246" s="15">
        <v>1.5633004989683025E-3</v>
      </c>
      <c r="OZ246" s="15">
        <v>1.4257861983458183E-2</v>
      </c>
      <c r="PA246" s="15">
        <v>2.4982563331622937E-2</v>
      </c>
      <c r="PB246" s="15">
        <v>1.5447162614414605E-2</v>
      </c>
      <c r="PC246" s="15">
        <v>3.7657529390375866E-2</v>
      </c>
      <c r="PD246" s="15">
        <v>9.383446865797845E-3</v>
      </c>
      <c r="PE246" s="15">
        <v>-2.2609574003071534E-3</v>
      </c>
      <c r="PF246" s="15">
        <v>-4.7634464064509616E-3</v>
      </c>
      <c r="PG246" s="15">
        <v>-1.0737627598094221E-2</v>
      </c>
      <c r="PH246" s="15">
        <v>2.0471543980187284E-2</v>
      </c>
      <c r="PI246" s="15">
        <v>2.243683863582516E-2</v>
      </c>
      <c r="PJ246" s="15">
        <v>8.3235464091983152E-3</v>
      </c>
      <c r="PK246" s="15">
        <v>2.7165173809628934E-2</v>
      </c>
      <c r="PL246" s="15">
        <v>1.4841648993033205E-2</v>
      </c>
      <c r="PM246" s="15">
        <v>8.9923086559091404E-3</v>
      </c>
      <c r="PN246" s="15">
        <v>4.3605003601417329E-2</v>
      </c>
      <c r="PO246" s="15">
        <v>6.4326581876383076E-3</v>
      </c>
      <c r="PP246" s="15">
        <v>1.4884724476425654E-2</v>
      </c>
      <c r="PQ246" s="15">
        <v>3.1191101459293855E-2</v>
      </c>
      <c r="PR246" s="15">
        <v>7.5607204577645562E-3</v>
      </c>
      <c r="PS246" s="15">
        <v>-3.0073004657524809E-3</v>
      </c>
      <c r="PT246" s="15">
        <v>5.0053733390694214E-3</v>
      </c>
      <c r="PU246" s="15">
        <v>1.2826646715100828E-2</v>
      </c>
      <c r="PV246" s="15">
        <v>-4.6870777839289925E-3</v>
      </c>
      <c r="PW246" s="15">
        <v>2.8270433938255526E-2</v>
      </c>
      <c r="PX246" s="15">
        <v>2.1848380987395028E-3</v>
      </c>
      <c r="PY246" s="15">
        <v>-2.3106371750630677E-3</v>
      </c>
      <c r="PZ246" s="15">
        <v>1.8552905370937546E-2</v>
      </c>
      <c r="QA246" s="15">
        <v>5.6971779268988566E-3</v>
      </c>
      <c r="QB246" s="15">
        <v>1.6281367277547979E-2</v>
      </c>
      <c r="QC246" s="15">
        <v>1.7591782695202075E-3</v>
      </c>
      <c r="QD246" s="15">
        <v>1.8329640549764423E-2</v>
      </c>
      <c r="QE246" s="15">
        <v>-7.0627304493367958E-3</v>
      </c>
      <c r="QF246" s="15">
        <v>4.5596633924981454E-3</v>
      </c>
      <c r="QG246" s="15">
        <v>-1.4514042884254071E-2</v>
      </c>
      <c r="QH246" s="15">
        <v>-2.7497062598808293E-3</v>
      </c>
      <c r="QI246" s="15">
        <v>1.2242779515677427E-2</v>
      </c>
      <c r="QJ246" s="15">
        <v>2.4868066578013524E-2</v>
      </c>
      <c r="QK246" s="15">
        <v>-4.4820792165192339E-3</v>
      </c>
      <c r="QL246" s="15">
        <v>2.2415251750135287E-3</v>
      </c>
      <c r="QM246" s="15">
        <v>1.495139985296356E-2</v>
      </c>
      <c r="QN246" s="15">
        <v>1.5048757443225128E-2</v>
      </c>
      <c r="QO246" s="15">
        <v>1.9911582647940951E-2</v>
      </c>
      <c r="QP246" s="15">
        <v>1.7083042038968391E-2</v>
      </c>
      <c r="QQ246" s="15">
        <v>1.0216263103818755E-2</v>
      </c>
      <c r="QR246" s="15">
        <v>3.8558993603682867E-2</v>
      </c>
      <c r="QS246" s="15">
        <v>2.2756987122616278E-2</v>
      </c>
      <c r="QT246" s="15">
        <v>6.1178080605186983E-3</v>
      </c>
      <c r="QU246" s="15">
        <v>3.5921012482106186E-3</v>
      </c>
      <c r="QV246" s="15">
        <v>-4.0799674168586755E-4</v>
      </c>
      <c r="QW246" s="15">
        <v>-2.9505799621147629E-3</v>
      </c>
      <c r="QX246" s="15">
        <v>1.2463504444965513E-2</v>
      </c>
      <c r="QY246" s="15">
        <v>7.0460713928299093E-3</v>
      </c>
      <c r="QZ246" s="15">
        <v>1.6759731314626741E-2</v>
      </c>
      <c r="RA246" s="15">
        <v>1.4076478764340346E-2</v>
      </c>
      <c r="RB246" s="15">
        <v>1.7500446635100649E-2</v>
      </c>
      <c r="RC246" s="15">
        <v>1.2243678008321235E-2</v>
      </c>
      <c r="RD246" s="15">
        <v>1.0383982543730037E-2</v>
      </c>
      <c r="RE246" s="15">
        <v>1.904094084037402E-2</v>
      </c>
      <c r="RF246" s="15">
        <v>2.8530689824064807E-3</v>
      </c>
      <c r="RG246" s="15">
        <v>1.4541304391139919E-2</v>
      </c>
      <c r="RH246" s="15">
        <v>5.9539620769909112E-3</v>
      </c>
      <c r="RI246" s="15">
        <v>-1.3128000327050715E-2</v>
      </c>
      <c r="RJ246" s="15">
        <v>-2.1404690446568207E-3</v>
      </c>
      <c r="RK246" s="15">
        <v>9.1616705594948448E-3</v>
      </c>
      <c r="RL246" s="15">
        <v>1.2640795294821741E-2</v>
      </c>
      <c r="RM246" s="15">
        <v>4.8564586237222745E-3</v>
      </c>
      <c r="RN246" s="15">
        <v>6.3091691932647556E-3</v>
      </c>
      <c r="RO246" s="15">
        <v>5.3301873308633525E-3</v>
      </c>
      <c r="RP246" s="15">
        <v>2.0703941143082735E-3</v>
      </c>
      <c r="RQ246" s="15">
        <v>2.5674607835579864E-2</v>
      </c>
      <c r="RR246" s="15">
        <v>-1.2151488929533067E-2</v>
      </c>
      <c r="RS246" s="15">
        <v>8.4760083648036354E-3</v>
      </c>
      <c r="RT246" s="15">
        <v>3.6202944192851856E-3</v>
      </c>
      <c r="RU246" s="15">
        <v>1.207258123426924E-2</v>
      </c>
      <c r="RV246" s="15">
        <v>1.7714748958636749E-2</v>
      </c>
      <c r="RW246" s="15">
        <v>1.6228585012429859E-2</v>
      </c>
      <c r="RX246" s="15">
        <v>1.0571408832136878E-2</v>
      </c>
      <c r="RY246" s="15">
        <v>2.7774180821638531E-2</v>
      </c>
      <c r="RZ246" s="15">
        <v>9.6053215951058795E-3</v>
      </c>
      <c r="SA246" s="15">
        <v>5.3291352806188871E-3</v>
      </c>
      <c r="SB246" s="15">
        <v>9.4764407384479755E-3</v>
      </c>
      <c r="SC246" s="15">
        <v>9.9965491421550815E-3</v>
      </c>
      <c r="SD246" s="15">
        <v>1.1845077473156303E-2</v>
      </c>
      <c r="SE246" s="15">
        <v>8.6991454082896713E-3</v>
      </c>
      <c r="SF246" s="15">
        <v>2.4640727143991625E-2</v>
      </c>
      <c r="SG246" s="15">
        <v>-1.0147930668920228E-2</v>
      </c>
      <c r="SH246" s="15">
        <v>-3.1567551123216331E-3</v>
      </c>
      <c r="SI246" s="15">
        <v>2.8337356484865912E-3</v>
      </c>
      <c r="SJ246" s="15">
        <v>3.8350911304189798E-4</v>
      </c>
      <c r="SK246" s="15">
        <v>2.5667746748577813E-2</v>
      </c>
      <c r="SL246" s="15">
        <v>-1.7960353693571861E-2</v>
      </c>
      <c r="SM246" s="15">
        <v>-2.6897230433001475E-3</v>
      </c>
      <c r="SN246" s="15">
        <v>1.3658377052149848E-2</v>
      </c>
      <c r="SO246" s="15">
        <v>1.7644204212831575E-2</v>
      </c>
      <c r="SP246" s="15">
        <v>3.4264210325963347E-3</v>
      </c>
      <c r="SQ246" s="15">
        <v>-8.3153647272651426E-3</v>
      </c>
      <c r="SR246" s="15">
        <v>-2.0304575503819517E-3</v>
      </c>
      <c r="SS246" s="15">
        <v>1.1224576004580641E-2</v>
      </c>
      <c r="ST246" s="15">
        <v>2.2700548208143118E-2</v>
      </c>
      <c r="SU246" s="15">
        <v>7.7147513231665592E-3</v>
      </c>
      <c r="SV246" s="15">
        <v>1.1125769213691667E-2</v>
      </c>
      <c r="SW246" s="15">
        <v>1.9461587287217967E-2</v>
      </c>
      <c r="SX246" s="15">
        <v>2.4429652118002104E-2</v>
      </c>
      <c r="SY246" s="15">
        <v>1.5977100936014631E-2</v>
      </c>
      <c r="SZ246" s="15">
        <v>2.5078383049639353E-3</v>
      </c>
      <c r="TA246" s="15">
        <v>4.0181615191069693E-3</v>
      </c>
      <c r="TB246" s="15">
        <v>-3.2021320767850234E-2</v>
      </c>
      <c r="TC246" s="15">
        <v>2.7463061313549763E-2</v>
      </c>
      <c r="TD246" s="15">
        <v>-1.6154661143662565E-2</v>
      </c>
      <c r="TE246" s="15">
        <v>-2.9730935256897027E-4</v>
      </c>
      <c r="TF246" s="15">
        <v>1.5765883455042925E-2</v>
      </c>
      <c r="TG246" s="15">
        <v>9.4394622853297364E-3</v>
      </c>
      <c r="TH246" s="15">
        <v>5.5682249665167886E-3</v>
      </c>
      <c r="TI246" s="15">
        <v>-4.9236928617846119E-3</v>
      </c>
      <c r="TJ246" s="15">
        <v>1.2084159708342279E-2</v>
      </c>
      <c r="TK246" s="15">
        <v>1.1073084018878578E-2</v>
      </c>
      <c r="TL246" s="15">
        <v>1.6908802758358103E-2</v>
      </c>
      <c r="TM246" s="15">
        <v>1.6249951332136581E-2</v>
      </c>
      <c r="TN246" s="15">
        <v>1.9218295071315693E-2</v>
      </c>
      <c r="TO246" s="23">
        <v>7.5177856503850652E-3</v>
      </c>
    </row>
    <row r="247" spans="1:535" x14ac:dyDescent="0.35">
      <c r="A247" s="14">
        <v>241</v>
      </c>
      <c r="B247" s="81">
        <v>42642</v>
      </c>
      <c r="C247" s="23">
        <v>-9.0884424152819533E-3</v>
      </c>
      <c r="D247" s="43">
        <f ca="1">OFFSET('CAPM Regression Loop'!$AH$6,$A247,'CAPM Regression Loop'!$D$2)</f>
        <v>-1.4206719431813078E-2</v>
      </c>
      <c r="T247" s="14">
        <v>241</v>
      </c>
      <c r="U247" s="14" t="s">
        <v>243</v>
      </c>
      <c r="V247" s="14">
        <v>1.3657676635607059</v>
      </c>
      <c r="W247" s="14">
        <v>0.31449487146402921</v>
      </c>
      <c r="X247" s="14">
        <v>7.0145753786654011E-2</v>
      </c>
      <c r="Y247" s="14">
        <f t="shared" si="12"/>
        <v>1.1630322041755172</v>
      </c>
      <c r="Z247" s="14">
        <f t="shared" si="11"/>
        <v>1.1630322041755172</v>
      </c>
      <c r="AA247" s="14">
        <f t="shared" si="13"/>
        <v>1</v>
      </c>
      <c r="AF247" s="80"/>
      <c r="AH247" s="81"/>
      <c r="AI247" s="15">
        <v>-1.6455120726444592E-2</v>
      </c>
      <c r="AJ247" s="15">
        <v>-5.5819147416409751E-4</v>
      </c>
      <c r="AK247" s="15">
        <v>-1.5283992659610864E-2</v>
      </c>
      <c r="AL247" s="15">
        <v>-1.5655031611502342E-2</v>
      </c>
      <c r="AM247" s="15">
        <v>-2.2041194550867404E-2</v>
      </c>
      <c r="AN247" s="15">
        <v>-2.3716526617316044E-2</v>
      </c>
      <c r="AO247" s="15">
        <v>-2.0304053533169646E-2</v>
      </c>
      <c r="AP247" s="15">
        <v>4.1887864341724972E-2</v>
      </c>
      <c r="AQ247" s="15">
        <v>-1.5555562410436725E-2</v>
      </c>
      <c r="AR247" s="15">
        <v>-2.9764257894450237E-3</v>
      </c>
      <c r="AS247" s="15">
        <v>-7.6757392928221094E-3</v>
      </c>
      <c r="AT247" s="15">
        <v>-2.7481982257168999E-3</v>
      </c>
      <c r="AU247" s="15">
        <v>-5.8994458955023213E-3</v>
      </c>
      <c r="AV247" s="15">
        <v>-1.4697990608198342E-2</v>
      </c>
      <c r="AW247" s="15">
        <v>-1.5206375445264569E-2</v>
      </c>
      <c r="AX247" s="15">
        <v>-1.324522675002068E-2</v>
      </c>
      <c r="AY247" s="15">
        <v>-1.919444725614718E-2</v>
      </c>
      <c r="AZ247" s="15">
        <v>-1.063609836528567E-2</v>
      </c>
      <c r="BA247" s="15">
        <v>-1.263642448067163E-2</v>
      </c>
      <c r="BB247" s="15">
        <v>-2.9836396593861225E-2</v>
      </c>
      <c r="BC247" s="15">
        <v>-1.8660422717402748E-2</v>
      </c>
      <c r="BD247" s="15">
        <v>-1.659965759903918E-2</v>
      </c>
      <c r="BE247" s="15">
        <v>-3.2743971626486164E-3</v>
      </c>
      <c r="BF247" s="15">
        <v>-1.2834611959765199E-2</v>
      </c>
      <c r="BG247" s="15">
        <v>2.4835240580535359E-3</v>
      </c>
      <c r="BH247" s="15">
        <v>-2.047446834264879E-2</v>
      </c>
      <c r="BI247" s="15">
        <v>-2.3422278157883562E-2</v>
      </c>
      <c r="BJ247" s="15">
        <v>-1.3535299028396746E-2</v>
      </c>
      <c r="BK247" s="15">
        <v>-6.6792755939172636E-3</v>
      </c>
      <c r="BL247" s="15">
        <v>-1.6707005872931231E-2</v>
      </c>
      <c r="BM247" s="15">
        <v>-3.0352588441113645E-2</v>
      </c>
      <c r="BN247" s="15">
        <v>-5.3944837493552309E-3</v>
      </c>
      <c r="BO247" s="15">
        <v>1.2066511413116486E-2</v>
      </c>
      <c r="BP247" s="15">
        <v>-1.5754973503522805E-2</v>
      </c>
      <c r="BQ247" s="15">
        <v>-2.1459296043930945E-2</v>
      </c>
      <c r="BR247" s="15">
        <v>-2.5422063655552999E-2</v>
      </c>
      <c r="BS247" s="15">
        <v>-1.7602326587408443E-2</v>
      </c>
      <c r="BT247" s="15">
        <v>7.5184998810455045E-3</v>
      </c>
      <c r="BU247" s="15">
        <v>3.9812519753491869E-4</v>
      </c>
      <c r="BV247" s="15">
        <v>-6.5971682146475558E-2</v>
      </c>
      <c r="BW247" s="15">
        <v>-1.0276683861231864E-2</v>
      </c>
      <c r="BX247" s="15">
        <v>-1.9342656157930273E-2</v>
      </c>
      <c r="BY247" s="15">
        <v>-1.2186530746104445E-2</v>
      </c>
      <c r="BZ247" s="15">
        <v>-1.1979838704828086E-2</v>
      </c>
      <c r="CA247" s="15">
        <v>6.2774641107278355E-4</v>
      </c>
      <c r="CB247" s="15">
        <v>2.1155411503172818E-2</v>
      </c>
      <c r="CC247" s="15">
        <v>4.8619763430502493E-3</v>
      </c>
      <c r="CD247" s="15">
        <v>-4.6274955320481032E-3</v>
      </c>
      <c r="CE247" s="15">
        <v>-2.7046888817317351E-2</v>
      </c>
      <c r="CF247" s="15">
        <v>1.131605869312124E-3</v>
      </c>
      <c r="CG247" s="15">
        <v>-1.2133448947009779E-2</v>
      </c>
      <c r="CH247" s="15">
        <v>1.0257695723783648E-2</v>
      </c>
      <c r="CI247" s="15">
        <v>-1.6220746996721661E-2</v>
      </c>
      <c r="CJ247" s="15">
        <v>-1.6533674692416477E-2</v>
      </c>
      <c r="CK247" s="15">
        <v>-1.3324125325942298E-2</v>
      </c>
      <c r="CL247" s="15">
        <v>-9.288169974850987E-3</v>
      </c>
      <c r="CM247" s="15">
        <v>-1.8135446712062274E-3</v>
      </c>
      <c r="CN247" s="15">
        <v>-9.1165259522374628E-3</v>
      </c>
      <c r="CO247" s="15">
        <v>-1.4407583863272408E-2</v>
      </c>
      <c r="CP247" s="15">
        <v>-2.1088930021919226E-2</v>
      </c>
      <c r="CQ247" s="15">
        <v>-9.8759644285121174E-3</v>
      </c>
      <c r="CR247" s="15">
        <v>-7.1914013481076729E-3</v>
      </c>
      <c r="CS247" s="15">
        <v>-1.5786067439713055E-2</v>
      </c>
      <c r="CT247" s="15">
        <v>-1.5354200575067546E-2</v>
      </c>
      <c r="CU247" s="15">
        <v>-5.7405438929514991E-3</v>
      </c>
      <c r="CV247" s="15">
        <v>7.7977002125798524E-3</v>
      </c>
      <c r="CW247" s="15">
        <v>-1.5479029872844437E-2</v>
      </c>
      <c r="CX247" s="15">
        <v>-1.120174645854328E-2</v>
      </c>
      <c r="CY247" s="15">
        <v>-1.2380010948529453E-2</v>
      </c>
      <c r="CZ247" s="15">
        <v>5.8265831484684526E-3</v>
      </c>
      <c r="DA247" s="15">
        <v>-2.2394474792182931E-2</v>
      </c>
      <c r="DB247" s="15">
        <v>-1.9129169908995304E-2</v>
      </c>
      <c r="DC247" s="15">
        <v>-1.4184634991956525E-2</v>
      </c>
      <c r="DD247" s="15">
        <v>-1.5071820487913286E-2</v>
      </c>
      <c r="DE247" s="15">
        <v>-2.3093720814475544E-2</v>
      </c>
      <c r="DF247" s="15">
        <v>-1.5115160806147016E-2</v>
      </c>
      <c r="DG247" s="15">
        <v>6.9842653298682306E-2</v>
      </c>
      <c r="DH247" s="15">
        <v>-1.7530740270668119E-2</v>
      </c>
      <c r="DI247" s="15">
        <v>1.0111541972053672E-2</v>
      </c>
      <c r="DJ247" s="15">
        <v>-1.0317202725492495E-2</v>
      </c>
      <c r="DK247" s="15">
        <v>-2.6772971585410713E-2</v>
      </c>
      <c r="DL247" s="15">
        <v>-1.5808202733650245E-2</v>
      </c>
      <c r="DM247" s="15">
        <v>7.7263077511410174E-3</v>
      </c>
      <c r="DN247" s="15">
        <v>-3.8220664427820834E-3</v>
      </c>
      <c r="DO247" s="15">
        <v>-1.0717332590888628E-2</v>
      </c>
      <c r="DP247" s="15">
        <v>-2.9340551468651423E-2</v>
      </c>
      <c r="DQ247" s="15">
        <v>-1.4841375819187822E-2</v>
      </c>
      <c r="DR247" s="15">
        <v>1.0384309305716389E-2</v>
      </c>
      <c r="DS247" s="15">
        <v>-1.4857887853098516E-2</v>
      </c>
      <c r="DT247" s="15">
        <v>-1.6060414034411583E-2</v>
      </c>
      <c r="DU247" s="15">
        <v>-9.7980408360203664E-2</v>
      </c>
      <c r="DV247" s="15">
        <v>8.5372799721486871E-4</v>
      </c>
      <c r="DW247" s="15">
        <v>-1.7287082576533767E-2</v>
      </c>
      <c r="DX247" s="15">
        <v>-5.337412594720827E-3</v>
      </c>
      <c r="DY247" s="15">
        <v>-1.7949029364708987E-2</v>
      </c>
      <c r="DZ247" s="15">
        <v>-4.2208517970716329E-3</v>
      </c>
      <c r="EA247" s="15">
        <v>-1.0850593133204899E-2</v>
      </c>
      <c r="EB247" s="15">
        <v>-2.2267911936864799E-2</v>
      </c>
      <c r="EC247" s="15">
        <v>-6.4695930162617177E-3</v>
      </c>
      <c r="ED247" s="15">
        <v>-1.5163292803345399E-2</v>
      </c>
      <c r="EE247" s="15">
        <v>5.7685133261944502E-3</v>
      </c>
      <c r="EF247" s="15">
        <v>5.3255996119574156E-3</v>
      </c>
      <c r="EG247" s="15">
        <v>-1.6176650961586273E-2</v>
      </c>
      <c r="EH247" s="15">
        <v>-2.0338692158375426E-2</v>
      </c>
      <c r="EI247" s="15">
        <v>-2.2642476749759891E-2</v>
      </c>
      <c r="EJ247" s="15">
        <v>-1.956293477037304E-2</v>
      </c>
      <c r="EK247" s="15">
        <v>-7.8492939665844152E-4</v>
      </c>
      <c r="EL247" s="15">
        <v>8.5980282833166832E-3</v>
      </c>
      <c r="EM247" s="15">
        <v>-1.3794948467251851E-2</v>
      </c>
      <c r="EN247" s="15">
        <v>-1.6003948023843743E-2</v>
      </c>
      <c r="EO247" s="15">
        <v>3.4486176071169189E-2</v>
      </c>
      <c r="EP247" s="15">
        <v>-1.2933827991582405E-2</v>
      </c>
      <c r="EQ247" s="15">
        <v>-3.155912228725536E-2</v>
      </c>
      <c r="ER247" s="15">
        <v>-1.0063208150204306E-2</v>
      </c>
      <c r="ES247" s="15">
        <v>-5.8815461523566079E-3</v>
      </c>
      <c r="ET247" s="15">
        <v>-3.4981749777251371E-3</v>
      </c>
      <c r="EU247" s="15">
        <v>-1.1080333543618439E-3</v>
      </c>
      <c r="EV247" s="15">
        <v>-6.6666669135814923E-4</v>
      </c>
      <c r="EW247" s="15">
        <v>-4.2286438939273994E-2</v>
      </c>
      <c r="EX247" s="15">
        <v>-1.0895225337806541E-3</v>
      </c>
      <c r="EY247" s="15">
        <v>2.0020026706729687E-3</v>
      </c>
      <c r="EZ247" s="15">
        <v>-1.275094774813164E-2</v>
      </c>
      <c r="FA247" s="15">
        <v>-7.0105444862174123E-3</v>
      </c>
      <c r="FB247" s="15">
        <v>-8.6521039194375291E-3</v>
      </c>
      <c r="FC247" s="15">
        <v>2.7457166647219627E-2</v>
      </c>
      <c r="FD247" s="15">
        <v>-1.4476645675970653E-2</v>
      </c>
      <c r="FE247" s="15">
        <v>-5.1111790289374388E-3</v>
      </c>
      <c r="FF247" s="15">
        <v>-2.7389121021900325E-3</v>
      </c>
      <c r="FG247" s="15">
        <v>-1.8219306476122122E-2</v>
      </c>
      <c r="FH247" s="15">
        <v>-1.6879244970817685E-2</v>
      </c>
      <c r="FI247" s="15">
        <v>-1.6499869843722387E-2</v>
      </c>
      <c r="FJ247" s="15">
        <v>-5.9543675758214516E-3</v>
      </c>
      <c r="FK247" s="15">
        <v>-6.3328159948525774E-3</v>
      </c>
      <c r="FL247" s="15">
        <v>-4.3478329361033982E-3</v>
      </c>
      <c r="FM247" s="15">
        <v>3.7306473105689481E-4</v>
      </c>
      <c r="FN247" s="15">
        <v>-7.6628356240036747E-4</v>
      </c>
      <c r="FO247" s="15">
        <v>2.0005462705591057E-3</v>
      </c>
      <c r="FP247" s="15">
        <v>-1.3541650876583341E-2</v>
      </c>
      <c r="FQ247" s="15">
        <v>-1.2775191488722918E-2</v>
      </c>
      <c r="FR247" s="15">
        <v>-2.602851710805125E-2</v>
      </c>
      <c r="FS247" s="15">
        <v>5.5811502484639126E-3</v>
      </c>
      <c r="FT247" s="15">
        <v>-6.1538655743783354E-3</v>
      </c>
      <c r="FU247" s="15">
        <v>-7.9624018215425623E-3</v>
      </c>
      <c r="FV247" s="15">
        <v>-8.3764963790490532E-3</v>
      </c>
      <c r="FW247" s="15">
        <v>-1.9475952161155566E-2</v>
      </c>
      <c r="FX247" s="15">
        <v>-9.7888149209962843E-3</v>
      </c>
      <c r="FY247" s="15">
        <v>-1.1392239863720299E-2</v>
      </c>
      <c r="FZ247" s="15">
        <v>3.4510633423662097E-2</v>
      </c>
      <c r="GA247" s="15">
        <v>-1.1531936368692772E-2</v>
      </c>
      <c r="GB247" s="15">
        <v>-1.2363448019333319E-2</v>
      </c>
      <c r="GC247" s="15">
        <v>-8.7439999394459209E-3</v>
      </c>
      <c r="GD247" s="15">
        <v>1.4029848210438267E-2</v>
      </c>
      <c r="GE247" s="15">
        <v>-4.7101686057083314E-3</v>
      </c>
      <c r="GF247" s="15">
        <v>-8.3279596476819751E-3</v>
      </c>
      <c r="GG247" s="15">
        <v>-8.1419684144524856E-3</v>
      </c>
      <c r="GH247" s="15">
        <v>-1.3936555667320464E-2</v>
      </c>
      <c r="GI247" s="15">
        <v>-1.8024672333965087E-2</v>
      </c>
      <c r="GJ247" s="15">
        <v>-5.8580715779488757E-3</v>
      </c>
      <c r="GK247" s="15">
        <v>6.2435166396852407E-3</v>
      </c>
      <c r="GL247" s="15">
        <v>1.153390914372616E-2</v>
      </c>
      <c r="GM247" s="15">
        <v>-6.7282520926495717E-3</v>
      </c>
      <c r="GN247" s="15">
        <v>-1.6623439593233893E-2</v>
      </c>
      <c r="GO247" s="15">
        <v>-1.044134494944458E-2</v>
      </c>
      <c r="GP247" s="15">
        <v>-1.000645118241004E-2</v>
      </c>
      <c r="GQ247" s="15">
        <v>-1.5486563682648714E-2</v>
      </c>
      <c r="GR247" s="15">
        <v>-7.8580662169165857E-3</v>
      </c>
      <c r="GS247" s="15">
        <v>7.0397750179433259E-4</v>
      </c>
      <c r="GT247" s="15">
        <v>-6.3699430801164927E-3</v>
      </c>
      <c r="GU247" s="15">
        <v>-2.0352702533470577E-2</v>
      </c>
      <c r="GV247" s="15">
        <v>-8.2950479403988784E-3</v>
      </c>
      <c r="GW247" s="15">
        <v>-1.0011763920615089E-2</v>
      </c>
      <c r="GX247" s="15">
        <v>-2.1397547432170521E-2</v>
      </c>
      <c r="GY247" s="15">
        <v>-2.140286837064246E-3</v>
      </c>
      <c r="GZ247" s="15">
        <v>2.0564741956120562E-2</v>
      </c>
      <c r="HA247" s="15">
        <v>-8.4907911816067324E-3</v>
      </c>
      <c r="HB247" s="15">
        <v>-9.9751450568195087E-3</v>
      </c>
      <c r="HC247" s="15">
        <v>-7.3430427972101032E-4</v>
      </c>
      <c r="HD247" s="15">
        <v>-8.8606206940551498E-3</v>
      </c>
      <c r="HE247" s="15">
        <v>-1.0820200026041383E-2</v>
      </c>
      <c r="HF247" s="15">
        <v>-2.0371074808025681E-2</v>
      </c>
      <c r="HG247" s="15">
        <v>-1.8826488146165652E-3</v>
      </c>
      <c r="HH247" s="15">
        <v>-1.1092903436101684E-2</v>
      </c>
      <c r="HI247" s="15">
        <v>-5.0923603559507574E-3</v>
      </c>
      <c r="HJ247" s="15">
        <v>-5.0626446808165601E-3</v>
      </c>
      <c r="HK247" s="15">
        <v>-5.1012863814178175E-3</v>
      </c>
      <c r="HL247" s="15">
        <v>-1.471336008114742E-2</v>
      </c>
      <c r="HM247" s="15">
        <v>-1.5147304757899275E-2</v>
      </c>
      <c r="HN247" s="15">
        <v>-1.2379145544920613E-2</v>
      </c>
      <c r="HO247" s="15">
        <v>2.7657070177774727E-3</v>
      </c>
      <c r="HP247" s="15">
        <v>2.7504513266468369E-3</v>
      </c>
      <c r="HQ247" s="15">
        <v>-6.1996478795252261E-3</v>
      </c>
      <c r="HR247" s="15">
        <v>-1.090699562319312E-2</v>
      </c>
      <c r="HS247" s="15">
        <v>-1.1168678661025113E-2</v>
      </c>
      <c r="HT247" s="15">
        <v>-2.2158043949568874E-2</v>
      </c>
      <c r="HU247" s="15">
        <v>-1.991864330651923E-2</v>
      </c>
      <c r="HV247" s="15">
        <v>-2.5672307277394362E-3</v>
      </c>
      <c r="HW247" s="15">
        <v>-1.2451784640809344E-2</v>
      </c>
      <c r="HX247" s="15">
        <v>-2.1529356852575877E-2</v>
      </c>
      <c r="HY247" s="15">
        <v>-1.4155691327179962E-2</v>
      </c>
      <c r="HZ247" s="15">
        <v>-6.5758809061570852E-3</v>
      </c>
      <c r="IA247" s="15">
        <v>-4.6659681683902891E-3</v>
      </c>
      <c r="IB247" s="15">
        <v>-1.3253586241596343E-2</v>
      </c>
      <c r="IC247" s="15">
        <v>-8.4159898504028406E-3</v>
      </c>
      <c r="ID247" s="15">
        <v>-9.2020243798524373E-3</v>
      </c>
      <c r="IE247" s="15">
        <v>-1.1581599103467701E-2</v>
      </c>
      <c r="IF247" s="15">
        <v>-9.0273393842201996E-3</v>
      </c>
      <c r="IG247" s="15">
        <v>-1.6453753278942482E-2</v>
      </c>
      <c r="IH247" s="15">
        <v>-1.7090913279887137E-2</v>
      </c>
      <c r="II247" s="15">
        <v>-2.7917445813407882E-2</v>
      </c>
      <c r="IJ247" s="15">
        <v>-3.3775480066840627E-2</v>
      </c>
      <c r="IK247" s="15">
        <v>4.7771878199346727E-3</v>
      </c>
      <c r="IL247" s="15">
        <v>3.1967767563245618E-2</v>
      </c>
      <c r="IM247" s="15">
        <v>-2.7672973634647337E-3</v>
      </c>
      <c r="IN247" s="15">
        <v>-2.1396638993547833E-2</v>
      </c>
      <c r="IO247" s="15">
        <v>-1.6946218339457659E-2</v>
      </c>
      <c r="IP247" s="15">
        <v>-2.256288700248338E-3</v>
      </c>
      <c r="IQ247" s="15">
        <v>-8.4067223068587556E-3</v>
      </c>
      <c r="IR247" s="15">
        <v>-2.0545149974692822E-2</v>
      </c>
      <c r="IS247" s="15">
        <v>-2.6541779828158363E-3</v>
      </c>
      <c r="IT247" s="15">
        <v>4.5306306967583566E-2</v>
      </c>
      <c r="IU247" s="15">
        <v>-1.3369496664434306E-2</v>
      </c>
      <c r="IV247" s="15">
        <v>-1.751313932735063E-3</v>
      </c>
      <c r="IW247" s="15">
        <v>-6.8363350182910525E-3</v>
      </c>
      <c r="IX247" s="15">
        <v>-1.5221786130659349E-2</v>
      </c>
      <c r="IY247" s="15">
        <v>-8.3137397647622523E-3</v>
      </c>
      <c r="IZ247" s="15">
        <v>3.8742739751367085E-2</v>
      </c>
      <c r="JA247" s="15">
        <v>-6.0949252674965875E-3</v>
      </c>
      <c r="JB247" s="15">
        <v>-6.4767065779894216E-3</v>
      </c>
      <c r="JC247" s="15">
        <v>-1.1850039917495956E-2</v>
      </c>
      <c r="JD247" s="15">
        <v>-1.2852635940983388E-2</v>
      </c>
      <c r="JE247" s="15">
        <v>-1.4680368816360919E-2</v>
      </c>
      <c r="JF247" s="15">
        <v>-1.6310563157522249E-2</v>
      </c>
      <c r="JG247" s="15">
        <v>3.2000027306708497E-3</v>
      </c>
      <c r="JH247" s="15">
        <v>-5.1641575482342635E-3</v>
      </c>
      <c r="JI247" s="15">
        <v>-4.3132870504040081E-3</v>
      </c>
      <c r="JJ247" s="15">
        <v>-1.1378003755930935E-3</v>
      </c>
      <c r="JK247" s="15">
        <v>-9.492766506172522E-3</v>
      </c>
      <c r="JL247" s="15">
        <v>-1.367208796839995E-2</v>
      </c>
      <c r="JM247" s="15">
        <v>-1.4085499002091702E-4</v>
      </c>
      <c r="JN247" s="15">
        <v>-2.472576597450617E-2</v>
      </c>
      <c r="JO247" s="15">
        <v>-9.811928414060072E-3</v>
      </c>
      <c r="JP247" s="15">
        <v>1.4307168056891395E-2</v>
      </c>
      <c r="JQ247" s="15">
        <v>-3.2102756302480988E-3</v>
      </c>
      <c r="JR247" s="15">
        <v>-7.927509738826409E-3</v>
      </c>
      <c r="JS247" s="15">
        <v>-1.6557016601176242E-2</v>
      </c>
      <c r="JT247" s="15">
        <v>-1.5274331100091146E-2</v>
      </c>
      <c r="JU247" s="15">
        <v>-5.7953947776790806E-3</v>
      </c>
      <c r="JV247" s="15">
        <v>-1.811310840705796E-2</v>
      </c>
      <c r="JW247" s="15">
        <v>3.0881395563541508E-3</v>
      </c>
      <c r="JX247" s="15">
        <v>-1.5095476464655205E-2</v>
      </c>
      <c r="JY247" s="15">
        <v>-8.1155015585682184E-3</v>
      </c>
      <c r="JZ247" s="15">
        <v>-1.7584301995237483E-2</v>
      </c>
      <c r="KA247" s="15">
        <v>1.4911622708732438E-2</v>
      </c>
      <c r="KB247" s="15">
        <v>-6.5132666210444331E-3</v>
      </c>
      <c r="KC247" s="15">
        <v>-4.799855620062232E-3</v>
      </c>
      <c r="KD247" s="15">
        <v>-1.7916476884323872E-2</v>
      </c>
      <c r="KE247" s="15">
        <v>-9.2360018429678212E-3</v>
      </c>
      <c r="KF247" s="15">
        <v>-1.601726597261862E-2</v>
      </c>
      <c r="KG247" s="15">
        <v>-5.8105915954657413E-3</v>
      </c>
      <c r="KH247" s="15">
        <v>-7.2221103182721477E-3</v>
      </c>
      <c r="KI247" s="15">
        <v>-1.5644617147515964E-2</v>
      </c>
      <c r="KJ247" s="15">
        <v>-1.1003928685229222E-2</v>
      </c>
      <c r="KK247" s="15">
        <v>-2.2601737951650623E-2</v>
      </c>
      <c r="KL247" s="15">
        <v>-1.5582482371226048E-2</v>
      </c>
      <c r="KM247" s="15">
        <v>-1.001200258405224E-2</v>
      </c>
      <c r="KN247" s="15">
        <v>8.791209357403145E-4</v>
      </c>
      <c r="KO247" s="15">
        <v>-1.8045888133876972E-2</v>
      </c>
      <c r="KP247" s="15">
        <v>-2.8510354308390832E-3</v>
      </c>
      <c r="KQ247" s="15">
        <v>-2.8810740484315384E-2</v>
      </c>
      <c r="KR247" s="15">
        <v>-1.1459511989785912E-2</v>
      </c>
      <c r="KS247" s="15">
        <v>6.7987602170523301E-3</v>
      </c>
      <c r="KT247" s="15">
        <v>2.4852787118159647E-3</v>
      </c>
      <c r="KU247" s="15">
        <v>-4.1610634019813098E-3</v>
      </c>
      <c r="KV247" s="15">
        <v>-1.5625317903080981E-2</v>
      </c>
      <c r="KW247" s="15">
        <v>-1.8854172112541832E-2</v>
      </c>
      <c r="KX247" s="15">
        <v>-2.3657269113817391E-2</v>
      </c>
      <c r="KY247" s="15">
        <v>-1.0501289820663062E-2</v>
      </c>
      <c r="KZ247" s="15">
        <v>-7.9141170559906427E-3</v>
      </c>
      <c r="LA247" s="15">
        <v>-1.8794087153759409E-2</v>
      </c>
      <c r="LB247" s="15">
        <v>-1.2091141383072039E-2</v>
      </c>
      <c r="LC247" s="15">
        <v>-1.3973060223899427E-2</v>
      </c>
      <c r="LD247" s="15">
        <v>-1.5145248385205323E-2</v>
      </c>
      <c r="LE247" s="15">
        <v>-1.3546533033520483E-2</v>
      </c>
      <c r="LF247" s="15">
        <v>3.4777805102347683E-3</v>
      </c>
      <c r="LG247" s="15">
        <v>3.1154346517700566E-3</v>
      </c>
      <c r="LH247" s="15">
        <v>-6.3830003950353272E-3</v>
      </c>
      <c r="LI247" s="15">
        <v>2.099187336059957E-3</v>
      </c>
      <c r="LJ247" s="15">
        <v>-2.6146669638765677E-2</v>
      </c>
      <c r="LK247" s="15">
        <v>5.857809484159932E-3</v>
      </c>
      <c r="LL247" s="15">
        <v>-1.3860016078772516E-3</v>
      </c>
      <c r="LM247" s="15">
        <v>-8.9056594923804314E-3</v>
      </c>
      <c r="LN247" s="15">
        <v>-1.5377773489970482E-2</v>
      </c>
      <c r="LO247" s="15">
        <v>-1.8827849590140822E-2</v>
      </c>
      <c r="LP247" s="15">
        <v>-4.1641940007707051E-3</v>
      </c>
      <c r="LQ247" s="15">
        <v>-9.5972817496314655E-3</v>
      </c>
      <c r="LR247" s="15">
        <v>-9.0586190455373312E-3</v>
      </c>
      <c r="LS247" s="15">
        <v>-3.3917500011208836E-3</v>
      </c>
      <c r="LT247" s="15">
        <v>5.1771673636628636E-3</v>
      </c>
      <c r="LU247" s="15">
        <v>-1.3291640822775974E-2</v>
      </c>
      <c r="LV247" s="15">
        <v>-1.6749885433444644E-2</v>
      </c>
      <c r="LW247" s="15">
        <v>-6.0088001453488622E-3</v>
      </c>
      <c r="LX247" s="15">
        <v>-1.5569037612695862E-2</v>
      </c>
      <c r="LY247" s="15">
        <v>-1.0707472159658168E-2</v>
      </c>
      <c r="LZ247" s="15">
        <v>-1.9157674032933145E-2</v>
      </c>
      <c r="MA247" s="15">
        <v>-1.3287572492427227E-2</v>
      </c>
      <c r="MB247" s="15">
        <v>-3.8942455444719256E-3</v>
      </c>
      <c r="MC247" s="15">
        <v>-1.41460465569056E-2</v>
      </c>
      <c r="MD247" s="15">
        <v>-1.2422519998557096E-2</v>
      </c>
      <c r="ME247" s="15">
        <v>-1.2579494985302527E-2</v>
      </c>
      <c r="MF247" s="15">
        <v>-9.9933274163822462E-3</v>
      </c>
      <c r="MG247" s="15">
        <v>-1.500936621667979E-2</v>
      </c>
      <c r="MH247" s="15">
        <v>-7.5361257081114396E-3</v>
      </c>
      <c r="MI247" s="15">
        <v>-8.6225128755341683E-3</v>
      </c>
      <c r="MJ247" s="15">
        <v>-7.043454273391829E-2</v>
      </c>
      <c r="MK247" s="15">
        <v>-2.2203611618989726E-2</v>
      </c>
      <c r="ML247" s="15">
        <v>4.6340337258701923E-2</v>
      </c>
      <c r="MM247" s="15">
        <v>-2.3245752966406841E-2</v>
      </c>
      <c r="MN247" s="15">
        <v>-1.0915814876996242E-2</v>
      </c>
      <c r="MO247" s="15">
        <v>5.4545589782721386E-3</v>
      </c>
      <c r="MP247" s="15">
        <v>-1.0162953922534761E-2</v>
      </c>
      <c r="MQ247" s="15">
        <v>-1.7159759508444637E-2</v>
      </c>
      <c r="MR247" s="15">
        <v>5.7175684632032398E-3</v>
      </c>
      <c r="MS247" s="15">
        <v>-4.4485667580302264E-2</v>
      </c>
      <c r="MT247" s="15">
        <v>-1.7319449200180421E-2</v>
      </c>
      <c r="MU247" s="15">
        <v>2.4200469296436253E-2</v>
      </c>
      <c r="MV247" s="15">
        <v>-1.0759923988860245E-2</v>
      </c>
      <c r="MW247" s="15">
        <v>-2.2224913502774356E-2</v>
      </c>
      <c r="MX247" s="15">
        <v>-4.0889400185454136E-3</v>
      </c>
      <c r="MY247" s="15">
        <v>-8.3441122804914711E-3</v>
      </c>
      <c r="MZ247" s="15">
        <v>1.7687054637234304E-2</v>
      </c>
      <c r="NA247" s="15">
        <v>-1.8011129538731935E-2</v>
      </c>
      <c r="NB247" s="15">
        <v>-2.0681886971137074E-2</v>
      </c>
      <c r="NC247" s="15">
        <v>-3.3607201160672701E-3</v>
      </c>
      <c r="ND247" s="15">
        <v>-1.9884319480990786E-2</v>
      </c>
      <c r="NE247" s="15">
        <v>1.6135998946866049E-2</v>
      </c>
      <c r="NF247" s="15">
        <v>-2.8421095909575707E-2</v>
      </c>
      <c r="NG247" s="15">
        <v>-3.9857405397584833E-3</v>
      </c>
      <c r="NH247" s="15">
        <v>-1.2020751500691354E-2</v>
      </c>
      <c r="NI247" s="15">
        <v>-1.3255090190684774E-2</v>
      </c>
      <c r="NJ247" s="15">
        <v>-1.7649306897052682E-2</v>
      </c>
      <c r="NK247" s="15">
        <v>9.2413834027529375E-3</v>
      </c>
      <c r="NL247" s="15">
        <v>-2.4964007203745991E-3</v>
      </c>
      <c r="NM247" s="15">
        <v>-9.8592347923088554E-3</v>
      </c>
      <c r="NN247" s="15">
        <v>-9.3157248401915423E-3</v>
      </c>
      <c r="NO247" s="15">
        <v>-1.7886417320415904E-2</v>
      </c>
      <c r="NP247" s="15">
        <v>-5.8720074772226653E-3</v>
      </c>
      <c r="NQ247" s="15">
        <v>-1.4528100562909856E-2</v>
      </c>
      <c r="NR247" s="15">
        <v>-8.1466845678181375E-3</v>
      </c>
      <c r="NS247" s="15">
        <v>-1.0947387666876663E-2</v>
      </c>
      <c r="NT247" s="15">
        <v>3.3324107483918646E-3</v>
      </c>
      <c r="NU247" s="15">
        <v>-5.9305947416381675E-3</v>
      </c>
      <c r="NV247" s="15">
        <v>-1.3986241974739952E-2</v>
      </c>
      <c r="NW247" s="15">
        <v>-1.0653021709231396E-2</v>
      </c>
      <c r="NX247" s="15">
        <v>-9.9888054631365585E-3</v>
      </c>
      <c r="NY247" s="15">
        <v>1.0201350149328313E-2</v>
      </c>
      <c r="NZ247" s="15">
        <v>-1.5713985501952098E-2</v>
      </c>
      <c r="OA247" s="15">
        <v>-1.508395320893288E-2</v>
      </c>
      <c r="OB247" s="15">
        <v>3.5325871076853019E-3</v>
      </c>
      <c r="OC247" s="15">
        <v>-1.9908546409382798E-2</v>
      </c>
      <c r="OD247" s="15">
        <v>-1.8053865556429263E-2</v>
      </c>
      <c r="OE247" s="15">
        <v>-1.3844556770688547E-2</v>
      </c>
      <c r="OF247" s="15">
        <v>-8.9200973745589673E-3</v>
      </c>
      <c r="OG247" s="15">
        <v>-6.3512694908896949E-3</v>
      </c>
      <c r="OH247" s="15">
        <v>-1.6521026579956754E-2</v>
      </c>
      <c r="OI247" s="15">
        <v>-2.404379054683576E-2</v>
      </c>
      <c r="OJ247" s="15">
        <v>-1.8329354121904933E-2</v>
      </c>
      <c r="OK247" s="15">
        <v>-1.3296594791038329E-2</v>
      </c>
      <c r="OL247" s="15">
        <v>-1.6532655073554246E-2</v>
      </c>
      <c r="OM247" s="15">
        <v>-4.7085288784558012E-3</v>
      </c>
      <c r="ON247" s="15">
        <v>-5.228562969042257E-3</v>
      </c>
      <c r="OO247" s="15">
        <v>-1.4357098449395514E-2</v>
      </c>
      <c r="OP247" s="15">
        <v>-1.4686836964961966E-2</v>
      </c>
      <c r="OQ247" s="15">
        <v>-8.2940558402978225E-3</v>
      </c>
      <c r="OR247" s="15">
        <v>-4.2416604050300566E-2</v>
      </c>
      <c r="OS247" s="15">
        <v>-2.0790255072675637E-2</v>
      </c>
      <c r="OT247" s="15">
        <v>-3.7265470569206351E-3</v>
      </c>
      <c r="OU247" s="15">
        <v>-2.3806196852622551E-2</v>
      </c>
      <c r="OV247" s="15">
        <v>-1.5925807853399091E-3</v>
      </c>
      <c r="OW247" s="15">
        <v>-1.0785548412079716E-3</v>
      </c>
      <c r="OX247" s="15">
        <v>4.2999939785216511E-3</v>
      </c>
      <c r="OY247" s="15">
        <v>1.0466756797861519E-2</v>
      </c>
      <c r="OZ247" s="15">
        <v>-1.4257861983458159E-2</v>
      </c>
      <c r="PA247" s="15">
        <v>-6.4300795209038869E-3</v>
      </c>
      <c r="PB247" s="15">
        <v>6.1134388493368309E-2</v>
      </c>
      <c r="PC247" s="15">
        <v>-1.7359623382132594E-2</v>
      </c>
      <c r="PD247" s="15">
        <v>5.3886570076700478E-4</v>
      </c>
      <c r="PE247" s="15">
        <v>-1.4236414927242997E-2</v>
      </c>
      <c r="PF247" s="15">
        <v>-1.8704025131601847E-2</v>
      </c>
      <c r="PG247" s="15">
        <v>-3.0870088707681674E-2</v>
      </c>
      <c r="PH247" s="15">
        <v>-1.641062469387226E-2</v>
      </c>
      <c r="PI247" s="15">
        <v>-4.2829702198965681E-2</v>
      </c>
      <c r="PJ247" s="15">
        <v>-4.9776110737522437E-3</v>
      </c>
      <c r="PK247" s="15">
        <v>-1.6283297710014522E-2</v>
      </c>
      <c r="PL247" s="15">
        <v>1.7309000384632546E-2</v>
      </c>
      <c r="PM247" s="15">
        <v>-8.2202866921413063E-3</v>
      </c>
      <c r="PN247" s="15">
        <v>-4.9399640532296028E-3</v>
      </c>
      <c r="PO247" s="15">
        <v>-8.458335702738233E-3</v>
      </c>
      <c r="PP247" s="15">
        <v>-1.2620288786576481E-3</v>
      </c>
      <c r="PQ247" s="15">
        <v>-2.7830622660306146E-2</v>
      </c>
      <c r="PR247" s="15">
        <v>-1.0331901961991352E-2</v>
      </c>
      <c r="PS247" s="15">
        <v>-2.0514655141284061E-2</v>
      </c>
      <c r="PT247" s="15">
        <v>-1.3704939967799182E-2</v>
      </c>
      <c r="PU247" s="15">
        <v>-9.8669701188042538E-3</v>
      </c>
      <c r="PV247" s="15">
        <v>-1.2980984354953816E-2</v>
      </c>
      <c r="PW247" s="15">
        <v>-1.1983949088896079E-2</v>
      </c>
      <c r="PX247" s="15">
        <v>-1.734648872385388E-2</v>
      </c>
      <c r="PY247" s="15">
        <v>-1.6523390126082373E-2</v>
      </c>
      <c r="PZ247" s="15">
        <v>-2.3505067000509017E-2</v>
      </c>
      <c r="QA247" s="15">
        <v>3.7107128705139811E-4</v>
      </c>
      <c r="QB247" s="15">
        <v>-8.2379150388586873E-3</v>
      </c>
      <c r="QC247" s="15">
        <v>-2.2722003654618142E-2</v>
      </c>
      <c r="QD247" s="15">
        <v>-1.1263406755899515E-2</v>
      </c>
      <c r="QE247" s="15">
        <v>2.070074709437391E-2</v>
      </c>
      <c r="QF247" s="15">
        <v>-1.3950978432654516E-2</v>
      </c>
      <c r="QG247" s="15">
        <v>-1.241066048633886E-2</v>
      </c>
      <c r="QH247" s="15">
        <v>-2.3942693953131342E-2</v>
      </c>
      <c r="QI247" s="15">
        <v>-2.011311763819066E-2</v>
      </c>
      <c r="QJ247" s="15">
        <v>-3.5906681307284844E-3</v>
      </c>
      <c r="QK247" s="15">
        <v>-1.2713866250301721E-2</v>
      </c>
      <c r="QL247" s="15">
        <v>-1.5770271174024009E-2</v>
      </c>
      <c r="QM247" s="15">
        <v>-1.0145348720864372E-2</v>
      </c>
      <c r="QN247" s="15">
        <v>-2.6614532116775315E-2</v>
      </c>
      <c r="QO247" s="15">
        <v>-1.1052744097411015E-2</v>
      </c>
      <c r="QP247" s="15">
        <v>-9.9097993091860608E-3</v>
      </c>
      <c r="QQ247" s="15">
        <v>-1.4516647028418057E-2</v>
      </c>
      <c r="QR247" s="15">
        <v>-1.3692344330536631E-2</v>
      </c>
      <c r="QS247" s="15">
        <v>-1.630766344270914E-2</v>
      </c>
      <c r="QT247" s="15">
        <v>-1.3819369317998048E-2</v>
      </c>
      <c r="QU247" s="15">
        <v>-1.0342176510575089E-2</v>
      </c>
      <c r="QV247" s="15">
        <v>-8.3274574862933978E-3</v>
      </c>
      <c r="QW247" s="15">
        <v>-2.9418996456907574E-3</v>
      </c>
      <c r="QX247" s="15">
        <v>-1.0731586597167253E-2</v>
      </c>
      <c r="QY247" s="15">
        <v>-1.4695214569713047E-2</v>
      </c>
      <c r="QZ247" s="15">
        <v>-1.5671845590736644E-2</v>
      </c>
      <c r="RA247" s="15">
        <v>-1.4755794325579182E-3</v>
      </c>
      <c r="RB247" s="15">
        <v>2.384794565046003E-3</v>
      </c>
      <c r="RC247" s="15">
        <v>-7.0147326626035815E-3</v>
      </c>
      <c r="RD247" s="15">
        <v>-1.1009862708113613E-2</v>
      </c>
      <c r="RE247" s="15">
        <v>-1.6396935522925298E-2</v>
      </c>
      <c r="RF247" s="15">
        <v>-1.6997576368571021E-2</v>
      </c>
      <c r="RG247" s="15">
        <v>-1.2283117507547835E-2</v>
      </c>
      <c r="RH247" s="15">
        <v>-9.9616342819764201E-3</v>
      </c>
      <c r="RI247" s="15">
        <v>-7.4458333632570579E-3</v>
      </c>
      <c r="RJ247" s="15">
        <v>-1.5777589468835538E-2</v>
      </c>
      <c r="RK247" s="15">
        <v>-2.1597282390712447E-2</v>
      </c>
      <c r="RL247" s="15">
        <v>6.3625375945467236E-4</v>
      </c>
      <c r="RM247" s="15">
        <v>1.4328702838417775E-3</v>
      </c>
      <c r="RN247" s="15">
        <v>-1.7068687479712109E-2</v>
      </c>
      <c r="RO247" s="15">
        <v>-2.0279901487616523E-2</v>
      </c>
      <c r="RP247" s="15">
        <v>-2.000579674019437E-2</v>
      </c>
      <c r="RQ247" s="15">
        <v>9.4303252895114615E-3</v>
      </c>
      <c r="RR247" s="15">
        <v>-1.4984614938506287E-2</v>
      </c>
      <c r="RS247" s="15">
        <v>-6.3637320087194396E-3</v>
      </c>
      <c r="RT247" s="15">
        <v>-1.290556753816108E-2</v>
      </c>
      <c r="RU247" s="15">
        <v>-1.4996872751515804E-2</v>
      </c>
      <c r="RV247" s="15">
        <v>-1.5162642086401808E-2</v>
      </c>
      <c r="RW247" s="15">
        <v>-2.0820328154036228E-3</v>
      </c>
      <c r="RX247" s="15">
        <v>-9.5650503921423137E-3</v>
      </c>
      <c r="RY247" s="15">
        <v>1.5844007171260912E-2</v>
      </c>
      <c r="RZ247" s="15">
        <v>-7.7383432231715159E-3</v>
      </c>
      <c r="SA247" s="15">
        <v>-1.2683912243535963E-2</v>
      </c>
      <c r="SB247" s="15">
        <v>-1.2735935384996244E-2</v>
      </c>
      <c r="SC247" s="15">
        <v>-1.0197473394388146E-2</v>
      </c>
      <c r="SD247" s="15">
        <v>-5.0423301504038823E-3</v>
      </c>
      <c r="SE247" s="15">
        <v>3.2560390138416287E-2</v>
      </c>
      <c r="SF247" s="15">
        <v>-6.368000148701379E-2</v>
      </c>
      <c r="SG247" s="15">
        <v>-5.8147267327610325E-3</v>
      </c>
      <c r="SH247" s="15">
        <v>-1.621762781449158E-2</v>
      </c>
      <c r="SI247" s="15">
        <v>-1.0066375206671739E-2</v>
      </c>
      <c r="SJ247" s="15">
        <v>-1.535270908958543E-2</v>
      </c>
      <c r="SK247" s="15">
        <v>-4.4185742535910316E-2</v>
      </c>
      <c r="SL247" s="15">
        <v>-1.4084739881739198E-2</v>
      </c>
      <c r="SM247" s="15">
        <v>1.1518526902249162E-3</v>
      </c>
      <c r="SN247" s="15">
        <v>-1.2079745082217626E-2</v>
      </c>
      <c r="SO247" s="15">
        <v>-1.8140235969033865E-2</v>
      </c>
      <c r="SP247" s="15">
        <v>4.4719716770099567E-3</v>
      </c>
      <c r="SQ247" s="15">
        <v>-1.5285037495903807E-2</v>
      </c>
      <c r="SR247" s="15">
        <v>-2.096419328822878E-2</v>
      </c>
      <c r="SS247" s="15">
        <v>-1.2025932188626631E-2</v>
      </c>
      <c r="ST247" s="15">
        <v>1.3965623831967235E-2</v>
      </c>
      <c r="SU247" s="15">
        <v>-9.1252993197553037E-3</v>
      </c>
      <c r="SV247" s="15">
        <v>-1.9873597556444519E-2</v>
      </c>
      <c r="SW247" s="15">
        <v>-1.4875379540493136E-2</v>
      </c>
      <c r="SX247" s="15">
        <v>-9.0479312676273061E-3</v>
      </c>
      <c r="SY247" s="15">
        <v>-4.8792389355421919E-4</v>
      </c>
      <c r="SZ247" s="15">
        <v>-1.6498428701335541E-2</v>
      </c>
      <c r="TA247" s="15">
        <v>-6.0953136012515292E-3</v>
      </c>
      <c r="TB247" s="15">
        <v>-1.0581062872509478E-2</v>
      </c>
      <c r="TC247" s="15">
        <v>1.2701760390007357E-2</v>
      </c>
      <c r="TD247" s="15">
        <v>-1.0468808434709204E-2</v>
      </c>
      <c r="TE247" s="15">
        <v>-1.5046750912051692E-2</v>
      </c>
      <c r="TF247" s="15">
        <v>2.6207427953964099E-3</v>
      </c>
      <c r="TG247" s="15">
        <v>-5.0761530318607717E-3</v>
      </c>
      <c r="TH247" s="15">
        <v>-9.0955654844851585E-3</v>
      </c>
      <c r="TI247" s="15">
        <v>9.871748479154091E-3</v>
      </c>
      <c r="TJ247" s="15">
        <v>-7.4978722884971385E-3</v>
      </c>
      <c r="TK247" s="15">
        <v>-4.5548042973914907E-3</v>
      </c>
      <c r="TL247" s="15">
        <v>-6.0050872600310003E-3</v>
      </c>
      <c r="TM247" s="15">
        <v>-1.0754543935140665E-2</v>
      </c>
      <c r="TN247" s="15">
        <v>-1.4206719431813078E-2</v>
      </c>
      <c r="TO247" s="23">
        <v>-9.0884424152819533E-3</v>
      </c>
    </row>
    <row r="248" spans="1:535" x14ac:dyDescent="0.35">
      <c r="A248" s="14">
        <v>242</v>
      </c>
      <c r="B248" s="81">
        <v>42641</v>
      </c>
      <c r="C248" s="23">
        <v>4.9513069385678718E-3</v>
      </c>
      <c r="D248" s="43">
        <f ca="1">OFFSET('CAPM Regression Loop'!$AH$6,$A248,'CAPM Regression Loop'!$D$2)</f>
        <v>-2.3161562178303438E-3</v>
      </c>
      <c r="T248" s="14">
        <v>242</v>
      </c>
      <c r="U248" s="14" t="s">
        <v>244</v>
      </c>
      <c r="V248" s="14">
        <v>0.79929774657824959</v>
      </c>
      <c r="W248" s="14">
        <v>0.10365266473502767</v>
      </c>
      <c r="X248" s="14">
        <v>0.19215234684193735</v>
      </c>
      <c r="Y248" s="14">
        <f t="shared" si="12"/>
        <v>-1.9362961283707978</v>
      </c>
      <c r="Z248" s="14">
        <f t="shared" si="11"/>
        <v>1.9362961283707978</v>
      </c>
      <c r="AA248" s="14">
        <f t="shared" si="13"/>
        <v>1</v>
      </c>
      <c r="AF248" s="80"/>
      <c r="AH248" s="81"/>
      <c r="AI248" s="15">
        <v>1.02259093046772E-2</v>
      </c>
      <c r="AJ248" s="15">
        <v>-4.4543503493801968E-3</v>
      </c>
      <c r="AK248" s="15">
        <v>-1.3399753842238564E-2</v>
      </c>
      <c r="AL248" s="15">
        <v>7.5757938084577226E-3</v>
      </c>
      <c r="AM248" s="15">
        <v>-5.4352179770076232E-3</v>
      </c>
      <c r="AN248" s="15">
        <v>-6.0078103339021962E-4</v>
      </c>
      <c r="AO248" s="15">
        <v>-9.4540304843508725E-4</v>
      </c>
      <c r="AP248" s="15">
        <v>4.467745209772723E-3</v>
      </c>
      <c r="AQ248" s="15">
        <v>-1.916146395851123E-3</v>
      </c>
      <c r="AR248" s="15">
        <v>1.8788168983799455E-3</v>
      </c>
      <c r="AS248" s="15">
        <v>-9.5533802345916844E-4</v>
      </c>
      <c r="AT248" s="15">
        <v>-1.7007212647233112E-2</v>
      </c>
      <c r="AU248" s="15">
        <v>3.4605346917167897E-3</v>
      </c>
      <c r="AV248" s="15">
        <v>1.037712528929095E-2</v>
      </c>
      <c r="AW248" s="15">
        <v>-3.9635406624555867E-3</v>
      </c>
      <c r="AX248" s="15">
        <v>-2.1396920894587767E-3</v>
      </c>
      <c r="AY248" s="15">
        <v>5.3374125947209753E-3</v>
      </c>
      <c r="AZ248" s="15">
        <v>4.4827661275119411E-3</v>
      </c>
      <c r="BA248" s="15">
        <v>6.9017878369485321E-4</v>
      </c>
      <c r="BB248" s="15">
        <v>-6.5807635583067089E-3</v>
      </c>
      <c r="BC248" s="15">
        <v>1.6778632751439339E-2</v>
      </c>
      <c r="BD248" s="15">
        <v>4.6541230614694602E-3</v>
      </c>
      <c r="BE248" s="15">
        <v>1.1617842204069031E-2</v>
      </c>
      <c r="BF248" s="15">
        <v>3.340869767514089E-3</v>
      </c>
      <c r="BG248" s="15">
        <v>-7.0523498239632226E-3</v>
      </c>
      <c r="BH248" s="15">
        <v>2.5296659724413306E-2</v>
      </c>
      <c r="BI248" s="15">
        <v>1.692763840520475E-3</v>
      </c>
      <c r="BJ248" s="15">
        <v>3.1772475476324492E-3</v>
      </c>
      <c r="BK248" s="15">
        <v>1.7381232649292583E-3</v>
      </c>
      <c r="BL248" s="15">
        <v>6.794388262773096E-3</v>
      </c>
      <c r="BM248" s="15">
        <v>-1.7778957928972307E-2</v>
      </c>
      <c r="BN248" s="15">
        <v>3.3681406041228528E-3</v>
      </c>
      <c r="BO248" s="15">
        <v>7.616183045308509E-3</v>
      </c>
      <c r="BP248" s="15">
        <v>8.581946967358315E-3</v>
      </c>
      <c r="BQ248" s="15">
        <v>1.3596116649384253E-2</v>
      </c>
      <c r="BR248" s="15">
        <v>-1.1249898925372965E-2</v>
      </c>
      <c r="BS248" s="15">
        <v>7.8979754411384346E-3</v>
      </c>
      <c r="BT248" s="15">
        <v>4.4403002372452635E-4</v>
      </c>
      <c r="BU248" s="15">
        <v>1.5333191949403099E-2</v>
      </c>
      <c r="BV248" s="15">
        <v>-3.6199095417910879E-4</v>
      </c>
      <c r="BW248" s="15">
        <v>1.088257806825512E-3</v>
      </c>
      <c r="BX248" s="15">
        <v>8.4362072452228171E-3</v>
      </c>
      <c r="BY248" s="15">
        <v>-1.0681859659089658E-3</v>
      </c>
      <c r="BZ248" s="15">
        <v>5.667457736424724E-3</v>
      </c>
      <c r="CA248" s="15">
        <v>6.6696787819230025E-2</v>
      </c>
      <c r="CB248" s="15">
        <v>5.0202945582580316E-2</v>
      </c>
      <c r="CC248" s="15">
        <v>6.2956473427992418E-3</v>
      </c>
      <c r="CD248" s="15">
        <v>7.4143064392274607E-3</v>
      </c>
      <c r="CE248" s="15">
        <v>2.3076250588254963E-3</v>
      </c>
      <c r="CF248" s="15">
        <v>-1.1316058693121133E-3</v>
      </c>
      <c r="CG248" s="15">
        <v>-9.357369610809485E-4</v>
      </c>
      <c r="CH248" s="15">
        <v>-9.3687792307777049E-4</v>
      </c>
      <c r="CI248" s="15">
        <v>6.7909800352450311E-3</v>
      </c>
      <c r="CJ248" s="15">
        <v>1.0500066590116454E-3</v>
      </c>
      <c r="CK248" s="15">
        <v>-9.3385220794402343E-4</v>
      </c>
      <c r="CL248" s="15">
        <v>2.9338383810883395E-3</v>
      </c>
      <c r="CM248" s="15">
        <v>-1.6111445250740441E-2</v>
      </c>
      <c r="CN248" s="15">
        <v>6.905737935339439E-3</v>
      </c>
      <c r="CO248" s="15">
        <v>5.8689441365271872E-3</v>
      </c>
      <c r="CP248" s="15">
        <v>1.2388609889037385E-2</v>
      </c>
      <c r="CQ248" s="15">
        <v>6.6622498254162504E-3</v>
      </c>
      <c r="CR248" s="15">
        <v>-1.5014110564382526E-2</v>
      </c>
      <c r="CS248" s="15">
        <v>-5.6592750134593058E-3</v>
      </c>
      <c r="CT248" s="15">
        <v>1.1168817824895655E-3</v>
      </c>
      <c r="CU248" s="15">
        <v>9.2007549578473086E-3</v>
      </c>
      <c r="CV248" s="15">
        <v>3.5966279525711527E-2</v>
      </c>
      <c r="CW248" s="15">
        <v>-1.2734542093047608E-2</v>
      </c>
      <c r="CX248" s="15">
        <v>0</v>
      </c>
      <c r="CY248" s="15">
        <v>-3.0409001298642565E-4</v>
      </c>
      <c r="CZ248" s="15">
        <v>1.0875786930206129E-2</v>
      </c>
      <c r="DA248" s="15">
        <v>-1.1729810569176977E-2</v>
      </c>
      <c r="DB248" s="15">
        <v>1.2639563511255456E-3</v>
      </c>
      <c r="DC248" s="15">
        <v>8.6605622151010378E-3</v>
      </c>
      <c r="DD248" s="15">
        <v>1.8806515488733857E-3</v>
      </c>
      <c r="DE248" s="15">
        <v>1.0725113531245313E-2</v>
      </c>
      <c r="DF248" s="15">
        <v>2.0000666706669435E-2</v>
      </c>
      <c r="DG248" s="15">
        <v>-2.5471821112557349E-3</v>
      </c>
      <c r="DH248" s="15">
        <v>1.5345271553419654E-3</v>
      </c>
      <c r="DI248" s="15">
        <v>4.3790556948536986E-2</v>
      </c>
      <c r="DJ248" s="15">
        <v>3.1877617048726992E-3</v>
      </c>
      <c r="DK248" s="15">
        <v>3.5285851714040493E-3</v>
      </c>
      <c r="DL248" s="15">
        <v>-9.0077174139492899E-3</v>
      </c>
      <c r="DM248" s="15">
        <v>3.9553178386021765E-2</v>
      </c>
      <c r="DN248" s="15">
        <v>-6.4431170877341046E-3</v>
      </c>
      <c r="DO248" s="15">
        <v>8.854170888470991E-3</v>
      </c>
      <c r="DP248" s="15">
        <v>-1.4726148969131226E-2</v>
      </c>
      <c r="DQ248" s="15">
        <v>4.8154186148665701E-3</v>
      </c>
      <c r="DR248" s="15">
        <v>4.5268189892448941E-2</v>
      </c>
      <c r="DS248" s="15">
        <v>4.1050960768366741E-3</v>
      </c>
      <c r="DT248" s="15">
        <v>7.893684527545422E-3</v>
      </c>
      <c r="DU248" s="15">
        <v>8.0166172085076523E-2</v>
      </c>
      <c r="DV248" s="15">
        <v>1.8522481608212943E-3</v>
      </c>
      <c r="DW248" s="15">
        <v>4.2393671840581836E-3</v>
      </c>
      <c r="DX248" s="15">
        <v>-1.5197571314160771E-3</v>
      </c>
      <c r="DY248" s="15">
        <v>8.2032743693809598E-3</v>
      </c>
      <c r="DZ248" s="15">
        <v>1.9039853433092248E-3</v>
      </c>
      <c r="EA248" s="15">
        <v>1.4293657638869391E-3</v>
      </c>
      <c r="EB248" s="15">
        <v>2.8506503752864079E-2</v>
      </c>
      <c r="EC248" s="15">
        <v>7.6778698586252685E-3</v>
      </c>
      <c r="ED248" s="15">
        <v>5.7539186244182023E-3</v>
      </c>
      <c r="EE248" s="15">
        <v>-1.5287966095398682E-3</v>
      </c>
      <c r="EF248" s="15">
        <v>2.5649785744828995E-2</v>
      </c>
      <c r="EG248" s="15">
        <v>-6.0283048313502455E-3</v>
      </c>
      <c r="EH248" s="15">
        <v>-5.7920650330521518E-4</v>
      </c>
      <c r="EI248" s="15">
        <v>1.0000083334583399E-2</v>
      </c>
      <c r="EJ248" s="15">
        <v>-6.9662141444799775E-4</v>
      </c>
      <c r="EK248" s="15">
        <v>4.6165130828642924E-2</v>
      </c>
      <c r="EL248" s="15">
        <v>6.988148633928163E-3</v>
      </c>
      <c r="EM248" s="15">
        <v>2.2273029546597579E-3</v>
      </c>
      <c r="EN248" s="15">
        <v>3.2476650976395681E-3</v>
      </c>
      <c r="EO248" s="15">
        <v>6.7419227161092721E-2</v>
      </c>
      <c r="EP248" s="15">
        <v>-6.936598213060737E-3</v>
      </c>
      <c r="EQ248" s="15">
        <v>1.5655069034865694E-2</v>
      </c>
      <c r="ER248" s="15">
        <v>5.8426311904667058E-3</v>
      </c>
      <c r="ES248" s="15">
        <v>2.2165091787270653E-2</v>
      </c>
      <c r="ET248" s="15">
        <v>6.351222823848089E-4</v>
      </c>
      <c r="EU248" s="15">
        <v>8.1542334696037416E-3</v>
      </c>
      <c r="EV248" s="15">
        <v>1.3080850612623022E-2</v>
      </c>
      <c r="EW248" s="15">
        <v>2.3868728954432115E-2</v>
      </c>
      <c r="EX248" s="15">
        <v>7.2860067309333133E-3</v>
      </c>
      <c r="EY248" s="15">
        <v>8.9670286999009221E-3</v>
      </c>
      <c r="EZ248" s="15">
        <v>9.1079564696307028E-3</v>
      </c>
      <c r="FA248" s="15">
        <v>-4.2049414619345993E-3</v>
      </c>
      <c r="FB248" s="15">
        <v>3.152451173989114E-2</v>
      </c>
      <c r="FC248" s="15">
        <v>5.6552449139198657E-2</v>
      </c>
      <c r="FD248" s="15">
        <v>7.9145235631155155E-4</v>
      </c>
      <c r="FE248" s="15">
        <v>5.0994391722084182E-4</v>
      </c>
      <c r="FF248" s="15">
        <v>1.2444817785502703E-2</v>
      </c>
      <c r="FG248" s="15">
        <v>-3.5050824053216588E-4</v>
      </c>
      <c r="FH248" s="15">
        <v>-1.5482364148376875E-2</v>
      </c>
      <c r="FI248" s="15">
        <v>7.0663057939752028E-4</v>
      </c>
      <c r="FJ248" s="15">
        <v>9.9437345688549259E-3</v>
      </c>
      <c r="FK248" s="15">
        <v>-1.2882447682864478E-4</v>
      </c>
      <c r="FL248" s="15">
        <v>5.2196725728444809E-3</v>
      </c>
      <c r="FM248" s="15">
        <v>1.617488715161567E-2</v>
      </c>
      <c r="FN248" s="15">
        <v>1.6216571589245287E-2</v>
      </c>
      <c r="FO248" s="15">
        <v>1.0615033787310631E-2</v>
      </c>
      <c r="FP248" s="15">
        <v>3.2082158792325982E-2</v>
      </c>
      <c r="FQ248" s="15">
        <v>2.4682538089436983E-2</v>
      </c>
      <c r="FR248" s="15">
        <v>-1.3261798268551995E-2</v>
      </c>
      <c r="FS248" s="15">
        <v>2.8670712031534599E-2</v>
      </c>
      <c r="FT248" s="15">
        <v>6.9257683529600359E-3</v>
      </c>
      <c r="FU248" s="15">
        <v>1.1602740752517098E-2</v>
      </c>
      <c r="FV248" s="15">
        <v>-6.1960087347001785E-3</v>
      </c>
      <c r="FW248" s="15">
        <v>-2.0005271215237067E-3</v>
      </c>
      <c r="FX248" s="15">
        <v>-4.0607943576728874E-3</v>
      </c>
      <c r="FY248" s="15">
        <v>-1.8107746007099983E-3</v>
      </c>
      <c r="FZ248" s="15">
        <v>8.0082791850312945E-2</v>
      </c>
      <c r="GA248" s="15">
        <v>-4.5757944472402659E-3</v>
      </c>
      <c r="GB248" s="15">
        <v>1.5238390104932446E-2</v>
      </c>
      <c r="GC248" s="15">
        <v>-2.3501773449536266E-3</v>
      </c>
      <c r="GD248" s="15">
        <v>-2.8217607686940411E-3</v>
      </c>
      <c r="GE248" s="15">
        <v>1.1441962155662224E-2</v>
      </c>
      <c r="GF248" s="15">
        <v>-8.7731178104955652E-3</v>
      </c>
      <c r="GG248" s="15">
        <v>1.3255145958071063E-2</v>
      </c>
      <c r="GH248" s="15">
        <v>-7.3002892826540917E-3</v>
      </c>
      <c r="GI248" s="15">
        <v>-1.0571398493966936E-2</v>
      </c>
      <c r="GJ248" s="15">
        <v>1.9203735228571193E-2</v>
      </c>
      <c r="GK248" s="15">
        <v>1.6649509087230344E-2</v>
      </c>
      <c r="GL248" s="15">
        <v>5.9188871390330446E-2</v>
      </c>
      <c r="GM248" s="15">
        <v>3.3119894319087522E-4</v>
      </c>
      <c r="GN248" s="15">
        <v>1.4298037413655977E-2</v>
      </c>
      <c r="GO248" s="15">
        <v>2.3611808139189595E-2</v>
      </c>
      <c r="GP248" s="15">
        <v>-3.0727543381667941E-3</v>
      </c>
      <c r="GQ248" s="15">
        <v>1.9757274278974597E-3</v>
      </c>
      <c r="GR248" s="15">
        <v>-3.511701953981618E-3</v>
      </c>
      <c r="GS248" s="15">
        <v>1.0619568827460131E-2</v>
      </c>
      <c r="GT248" s="15">
        <v>1.8128328926435306E-2</v>
      </c>
      <c r="GU248" s="15">
        <v>-8.5794116959226254E-3</v>
      </c>
      <c r="GV248" s="15">
        <v>1.7729080173757478E-2</v>
      </c>
      <c r="GW248" s="15">
        <v>-6.2893289075639904E-3</v>
      </c>
      <c r="GX248" s="15">
        <v>-4.9860786683407557E-3</v>
      </c>
      <c r="GY248" s="15">
        <v>7.7775621264536833E-4</v>
      </c>
      <c r="GZ248" s="15">
        <v>2.5231597371710043E-2</v>
      </c>
      <c r="HA248" s="15">
        <v>8.9852287689354705E-3</v>
      </c>
      <c r="HB248" s="15">
        <v>9.1400719393979792E-3</v>
      </c>
      <c r="HC248" s="15">
        <v>1.1814068000864406E-2</v>
      </c>
      <c r="HD248" s="15">
        <v>4.1873510315263863E-3</v>
      </c>
      <c r="HE248" s="15">
        <v>-7.6576567512441698E-3</v>
      </c>
      <c r="HF248" s="15">
        <v>6.6312167668405128E-2</v>
      </c>
      <c r="HG248" s="15">
        <v>-1.0489111050938259E-2</v>
      </c>
      <c r="HH248" s="15">
        <v>-3.8684767779204291E-3</v>
      </c>
      <c r="HI248" s="15">
        <v>9.477976091456777E-3</v>
      </c>
      <c r="HJ248" s="15">
        <v>-6.5819428429045286E-3</v>
      </c>
      <c r="HK248" s="15">
        <v>-3.7841112671843954E-3</v>
      </c>
      <c r="HL248" s="15">
        <v>-8.7252128908701758E-3</v>
      </c>
      <c r="HM248" s="15">
        <v>-3.3840979842405684E-3</v>
      </c>
      <c r="HN248" s="15">
        <v>-2.5204802253350747E-3</v>
      </c>
      <c r="HO248" s="15">
        <v>2.6053577848382567E-2</v>
      </c>
      <c r="HP248" s="15">
        <v>2.9673215566160299E-2</v>
      </c>
      <c r="HQ248" s="15">
        <v>3.9219783991520391E-3</v>
      </c>
      <c r="HR248" s="15">
        <v>3.6224632085641757E-3</v>
      </c>
      <c r="HS248" s="15">
        <v>4.5351551653913628E-3</v>
      </c>
      <c r="HT248" s="15">
        <v>2.5852027387066327E-3</v>
      </c>
      <c r="HU248" s="15">
        <v>2.1291017430208618E-3</v>
      </c>
      <c r="HV248" s="15">
        <v>4.6901688984030618E-3</v>
      </c>
      <c r="HW248" s="15">
        <v>6.6912013202419414E-4</v>
      </c>
      <c r="HX248" s="15">
        <v>-4.6042227609106754E-3</v>
      </c>
      <c r="HY248" s="15">
        <v>-3.5393792479003709E-3</v>
      </c>
      <c r="HZ248" s="15">
        <v>2.5000013020844273E-3</v>
      </c>
      <c r="IA248" s="15">
        <v>1.2777005165477848E-2</v>
      </c>
      <c r="IB248" s="15">
        <v>9.4488891979322889E-3</v>
      </c>
      <c r="IC248" s="15">
        <v>-1.8535449550209345E-3</v>
      </c>
      <c r="ID248" s="15">
        <v>-8.2675736913933641E-4</v>
      </c>
      <c r="IE248" s="15">
        <v>3.2811364261594398E-3</v>
      </c>
      <c r="IF248" s="15">
        <v>9.1587713355167268E-3</v>
      </c>
      <c r="IG248" s="15">
        <v>-1.0372133572421139E-2</v>
      </c>
      <c r="IH248" s="15">
        <v>-6.1230739743449501E-4</v>
      </c>
      <c r="II248" s="15">
        <v>3.4320068007060184E-3</v>
      </c>
      <c r="IJ248" s="15">
        <v>2.8432075871145969E-2</v>
      </c>
      <c r="IK248" s="15">
        <v>5.6253149643300492E-3</v>
      </c>
      <c r="IL248" s="15">
        <v>4.3952620129646888E-2</v>
      </c>
      <c r="IM248" s="15">
        <v>-3.2605998288107686E-3</v>
      </c>
      <c r="IN248" s="15">
        <v>1.8311803642337688E-2</v>
      </c>
      <c r="IO248" s="15">
        <v>-3.5108286500629702E-3</v>
      </c>
      <c r="IP248" s="15">
        <v>3.9851274844703213E-3</v>
      </c>
      <c r="IQ248" s="15">
        <v>1.2239410537826172E-2</v>
      </c>
      <c r="IR248" s="15">
        <v>1.4853025938347626E-2</v>
      </c>
      <c r="IS248" s="15">
        <v>1.1368659039874026E-2</v>
      </c>
      <c r="IT248" s="15">
        <v>6.2721019167218436E-2</v>
      </c>
      <c r="IU248" s="15">
        <v>4.9048329091226171E-3</v>
      </c>
      <c r="IV248" s="15">
        <v>-8.7110010246859593E-3</v>
      </c>
      <c r="IW248" s="15">
        <v>1.3336071148768856E-2</v>
      </c>
      <c r="IX248" s="15">
        <v>-9.0340071963301643E-4</v>
      </c>
      <c r="IY248" s="15">
        <v>8.1416227247504379E-3</v>
      </c>
      <c r="IZ248" s="15">
        <v>7.4549170258824599E-2</v>
      </c>
      <c r="JA248" s="15">
        <v>5.2219439811516249E-3</v>
      </c>
      <c r="JB248" s="15">
        <v>9.7308584896671942E-3</v>
      </c>
      <c r="JC248" s="15">
        <v>7.444746449579499E-3</v>
      </c>
      <c r="JD248" s="15">
        <v>3.1323439863162024E-3</v>
      </c>
      <c r="JE248" s="15">
        <v>4.0320438213808261E-3</v>
      </c>
      <c r="JF248" s="15">
        <v>1.831669571930456E-4</v>
      </c>
      <c r="JG248" s="15">
        <v>-8.9343287337658554E-3</v>
      </c>
      <c r="JH248" s="15">
        <v>4.5303770263330871E-3</v>
      </c>
      <c r="JI248" s="15">
        <v>-3.617867145719851E-3</v>
      </c>
      <c r="JJ248" s="15">
        <v>9.6490306172071494E-3</v>
      </c>
      <c r="JK248" s="15">
        <v>-9.440133456808766E-3</v>
      </c>
      <c r="JL248" s="15">
        <v>1.2352216146167977E-3</v>
      </c>
      <c r="JM248" s="15">
        <v>5.1541046776877745E-3</v>
      </c>
      <c r="JN248" s="15">
        <v>3.487120573439171E-3</v>
      </c>
      <c r="JO248" s="15">
        <v>4.532514424776745E-2</v>
      </c>
      <c r="JP248" s="15">
        <v>3.1485616573566494E-2</v>
      </c>
      <c r="JQ248" s="15">
        <v>6.9686693160932152E-3</v>
      </c>
      <c r="JR248" s="15">
        <v>6.3552591907076151E-4</v>
      </c>
      <c r="JS248" s="15">
        <v>1.2760344670766904E-2</v>
      </c>
      <c r="JT248" s="15">
        <v>9.8567106257808866E-3</v>
      </c>
      <c r="JU248" s="15">
        <v>1.1924422111100189E-2</v>
      </c>
      <c r="JV248" s="15">
        <v>1.2565610360364474E-2</v>
      </c>
      <c r="JW248" s="15">
        <v>-3.3658826180348986E-3</v>
      </c>
      <c r="JX248" s="15">
        <v>1.0067678013519626E-3</v>
      </c>
      <c r="JY248" s="15">
        <v>8.4515795318207548E-3</v>
      </c>
      <c r="JZ248" s="15">
        <v>8.7535005359916217E-3</v>
      </c>
      <c r="KA248" s="15">
        <v>7.4764334824738788E-3</v>
      </c>
      <c r="KB248" s="15">
        <v>2.6978278351005407E-2</v>
      </c>
      <c r="KC248" s="15">
        <v>2.8362429500564286E-2</v>
      </c>
      <c r="KD248" s="15">
        <v>1.4249195655164841E-3</v>
      </c>
      <c r="KE248" s="15">
        <v>-4.5862077467248704E-3</v>
      </c>
      <c r="KF248" s="15">
        <v>5.2604013991801885E-3</v>
      </c>
      <c r="KG248" s="15">
        <v>1.3527879152613906E-3</v>
      </c>
      <c r="KH248" s="15">
        <v>5.6701182840406122E-3</v>
      </c>
      <c r="KI248" s="15">
        <v>7.38010729762246E-3</v>
      </c>
      <c r="KJ248" s="15">
        <v>3.5798225946605429E-3</v>
      </c>
      <c r="KK248" s="15">
        <v>7.3652827095604676E-3</v>
      </c>
      <c r="KL248" s="15">
        <v>-2.1451563463882467E-3</v>
      </c>
      <c r="KM248" s="15">
        <v>6.2656349644704384E-3</v>
      </c>
      <c r="KN248" s="15">
        <v>4.084031776053737E-2</v>
      </c>
      <c r="KO248" s="15">
        <v>-1.0859496346640749E-2</v>
      </c>
      <c r="KP248" s="15">
        <v>-1.0384799487257741E-2</v>
      </c>
      <c r="KQ248" s="15">
        <v>1.452131776800639E-3</v>
      </c>
      <c r="KR248" s="15">
        <v>-2.0087050610805954E-3</v>
      </c>
      <c r="KS248" s="15">
        <v>-4.459577863880182E-3</v>
      </c>
      <c r="KT248" s="15">
        <v>9.0203295966017616E-3</v>
      </c>
      <c r="KU248" s="15">
        <v>1.2535496580463894E-2</v>
      </c>
      <c r="KV248" s="15">
        <v>-2.9031832680661385E-2</v>
      </c>
      <c r="KW248" s="15">
        <v>-3.6674289170364659E-2</v>
      </c>
      <c r="KX248" s="15">
        <v>1.1173300598125255E-2</v>
      </c>
      <c r="KY248" s="15">
        <v>-6.5531033983909671E-3</v>
      </c>
      <c r="KZ248" s="15">
        <v>3.1016520001572426E-3</v>
      </c>
      <c r="LA248" s="15">
        <v>7.3179026341333598E-3</v>
      </c>
      <c r="LB248" s="15">
        <v>-2.1040913759349791E-3</v>
      </c>
      <c r="LC248" s="15">
        <v>-1.6275379455705287E-4</v>
      </c>
      <c r="LD248" s="15">
        <v>1.1228794292969952E-2</v>
      </c>
      <c r="LE248" s="15">
        <v>-7.3353054338575483E-3</v>
      </c>
      <c r="LF248" s="15">
        <v>3.6297680505787311E-3</v>
      </c>
      <c r="LG248" s="15">
        <v>4.6373768736050307E-3</v>
      </c>
      <c r="LH248" s="15">
        <v>5.3163336272327886E-3</v>
      </c>
      <c r="LI248" s="15">
        <v>-1.2270092591814359E-2</v>
      </c>
      <c r="LJ248" s="15">
        <v>1.2669088371379473E-2</v>
      </c>
      <c r="LK248" s="15">
        <v>2.8142305946280449E-2</v>
      </c>
      <c r="LL248" s="15">
        <v>-1.3755375068485344E-2</v>
      </c>
      <c r="LM248" s="15">
        <v>5.9124952451591862E-4</v>
      </c>
      <c r="LN248" s="15">
        <v>1.7460023071050337E-2</v>
      </c>
      <c r="LO248" s="15">
        <v>-1.2189918952144146E-4</v>
      </c>
      <c r="LP248" s="15">
        <v>4.9096282507192683E-3</v>
      </c>
      <c r="LQ248" s="15">
        <v>-7.7843841263641311E-3</v>
      </c>
      <c r="LR248" s="15">
        <v>-9.9343871027192995E-3</v>
      </c>
      <c r="LS248" s="15">
        <v>-1.4651645363917602E-2</v>
      </c>
      <c r="LT248" s="15">
        <v>5.3671756067399969E-3</v>
      </c>
      <c r="LU248" s="15">
        <v>1.5616556720521005E-3</v>
      </c>
      <c r="LV248" s="15">
        <v>-3.8258381517233637E-3</v>
      </c>
      <c r="LW248" s="15">
        <v>5.5453007164253691E-3</v>
      </c>
      <c r="LX248" s="15">
        <v>8.0733526096645435E-4</v>
      </c>
      <c r="LY248" s="15">
        <v>8.6482104778325269E-3</v>
      </c>
      <c r="LZ248" s="15">
        <v>3.0048485684276222E-2</v>
      </c>
      <c r="MA248" s="15">
        <v>-6.6767477688833331E-3</v>
      </c>
      <c r="MB248" s="15">
        <v>2.2527144484595532E-3</v>
      </c>
      <c r="MC248" s="15">
        <v>8.2456797885067466E-3</v>
      </c>
      <c r="MD248" s="15">
        <v>-2.5254414373160994E-3</v>
      </c>
      <c r="ME248" s="15">
        <v>7.290433262679274E-3</v>
      </c>
      <c r="MF248" s="15">
        <v>-6.3138399668242967E-3</v>
      </c>
      <c r="MG248" s="15">
        <v>7.0816253143689296E-3</v>
      </c>
      <c r="MH248" s="15">
        <v>3.0271982494489004E-3</v>
      </c>
      <c r="MI248" s="15">
        <v>1.940205340742316E-2</v>
      </c>
      <c r="MJ248" s="15">
        <v>1.8700982922104824E-2</v>
      </c>
      <c r="MK248" s="15">
        <v>1.1599399139858356E-2</v>
      </c>
      <c r="ML248" s="15">
        <v>7.664488558496492E-2</v>
      </c>
      <c r="MM248" s="15">
        <v>1.3308181202495061E-2</v>
      </c>
      <c r="MN248" s="15">
        <v>1.3795484167560626E-3</v>
      </c>
      <c r="MO248" s="15">
        <v>6.1393962024213202E-3</v>
      </c>
      <c r="MP248" s="15">
        <v>1.5568243933188426E-3</v>
      </c>
      <c r="MQ248" s="15">
        <v>7.9668775262743403E-4</v>
      </c>
      <c r="MR248" s="15">
        <v>-3.1605339415331099E-2</v>
      </c>
      <c r="MS248" s="15">
        <v>-2.6740217064167279E-2</v>
      </c>
      <c r="MT248" s="15">
        <v>4.8192864359489218E-3</v>
      </c>
      <c r="MU248" s="15">
        <v>4.4491061220930501E-2</v>
      </c>
      <c r="MV248" s="15">
        <v>-4.9722243416955277E-3</v>
      </c>
      <c r="MW248" s="15">
        <v>-2.4479816386401127E-3</v>
      </c>
      <c r="MX248" s="15">
        <v>1.8793190506734687E-2</v>
      </c>
      <c r="MY248" s="15">
        <v>4.2148610328706726E-3</v>
      </c>
      <c r="MZ248" s="15">
        <v>6.2082977109949089E-2</v>
      </c>
      <c r="NA248" s="15">
        <v>-1.621402868389109E-3</v>
      </c>
      <c r="NB248" s="15">
        <v>-3.8498169769245465E-2</v>
      </c>
      <c r="NC248" s="15">
        <v>2.9867485335486458E-3</v>
      </c>
      <c r="ND248" s="15">
        <v>-6.8815233820127453E-4</v>
      </c>
      <c r="NE248" s="15">
        <v>8.123816507831029E-2</v>
      </c>
      <c r="NF248" s="15">
        <v>2.0345681904030379E-2</v>
      </c>
      <c r="NG248" s="15">
        <v>1.1052162392810072E-2</v>
      </c>
      <c r="NH248" s="15">
        <v>-5.3908486348765343E-3</v>
      </c>
      <c r="NI248" s="15">
        <v>5.9197870605504977E-4</v>
      </c>
      <c r="NJ248" s="15">
        <v>1.3360522624835166E-2</v>
      </c>
      <c r="NK248" s="15">
        <v>3.6003639251777665E-3</v>
      </c>
      <c r="NL248" s="15">
        <v>-4.9741828216408107E-3</v>
      </c>
      <c r="NM248" s="15">
        <v>-3.4977300437545387E-3</v>
      </c>
      <c r="NN248" s="15">
        <v>4.2887842722174989E-3</v>
      </c>
      <c r="NO248" s="15">
        <v>9.3431336595770787E-3</v>
      </c>
      <c r="NP248" s="15">
        <v>4.8790164169432049E-2</v>
      </c>
      <c r="NQ248" s="15">
        <v>3.7594029239057455E-3</v>
      </c>
      <c r="NR248" s="15">
        <v>3.5560108592192032E-3</v>
      </c>
      <c r="NS248" s="15">
        <v>-9.0731589227011737E-3</v>
      </c>
      <c r="NT248" s="15">
        <v>4.6255132513020977E-2</v>
      </c>
      <c r="NU248" s="15">
        <v>-4.7049519691648015E-2</v>
      </c>
      <c r="NV248" s="15">
        <v>1.0790330018350312E-2</v>
      </c>
      <c r="NW248" s="15">
        <v>1.9501869246925832E-2</v>
      </c>
      <c r="NX248" s="15">
        <v>-7.5062238565991824E-3</v>
      </c>
      <c r="NY248" s="15">
        <v>3.118648458301673E-3</v>
      </c>
      <c r="NZ248" s="15">
        <v>6.0816868598499536E-3</v>
      </c>
      <c r="OA248" s="15">
        <v>-1.1689072049818425E-3</v>
      </c>
      <c r="OB248" s="15">
        <v>-1.0238749905486907E-3</v>
      </c>
      <c r="OC248" s="15">
        <v>4.7183809154077456E-3</v>
      </c>
      <c r="OD248" s="15">
        <v>1.963928007796973E-2</v>
      </c>
      <c r="OE248" s="15">
        <v>1.2372219452785526E-2</v>
      </c>
      <c r="OF248" s="15">
        <v>3.176622747493257E-3</v>
      </c>
      <c r="OG248" s="15">
        <v>1.6891337879548777E-2</v>
      </c>
      <c r="OH248" s="15">
        <v>1.2490794424535361E-2</v>
      </c>
      <c r="OI248" s="15">
        <v>1.1082492446792918E-2</v>
      </c>
      <c r="OJ248" s="15">
        <v>2.3174981403624824E-3</v>
      </c>
      <c r="OK248" s="15">
        <v>1.1439239130784047E-2</v>
      </c>
      <c r="OL248" s="15">
        <v>8.0507199678916453E-4</v>
      </c>
      <c r="OM248" s="15">
        <v>9.665168518384221E-3</v>
      </c>
      <c r="ON248" s="15">
        <v>2.9182766757059917E-2</v>
      </c>
      <c r="OO248" s="15">
        <v>-8.1852356212694845E-3</v>
      </c>
      <c r="OP248" s="15">
        <v>1.0872837915878533E-2</v>
      </c>
      <c r="OQ248" s="15">
        <v>-3.6958108876379747E-3</v>
      </c>
      <c r="OR248" s="15">
        <v>5.2563893250058428E-3</v>
      </c>
      <c r="OS248" s="15">
        <v>1.2199029971252171E-2</v>
      </c>
      <c r="OT248" s="15">
        <v>1.2879826867735467E-2</v>
      </c>
      <c r="OU248" s="15">
        <v>2.2167781967235414E-2</v>
      </c>
      <c r="OV248" s="15">
        <v>4.3152036942225155E-3</v>
      </c>
      <c r="OW248" s="15">
        <v>3.4732059882850573E-2</v>
      </c>
      <c r="OX248" s="15">
        <v>1.1472401162236781E-2</v>
      </c>
      <c r="OY248" s="15">
        <v>5.9640398260359141E-2</v>
      </c>
      <c r="OZ248" s="15">
        <v>-2.1943200320078704E-3</v>
      </c>
      <c r="PA248" s="15">
        <v>-1.6324484067260126E-3</v>
      </c>
      <c r="PB248" s="15">
        <v>2.2088996043614817E-3</v>
      </c>
      <c r="PC248" s="15">
        <v>3.6623329469959051E-4</v>
      </c>
      <c r="PD248" s="15">
        <v>-1.8847609241219154E-3</v>
      </c>
      <c r="PE248" s="15">
        <v>7.953671747747899E-3</v>
      </c>
      <c r="PF248" s="15">
        <v>9.1174495082464203E-3</v>
      </c>
      <c r="PG248" s="15">
        <v>-5.5915915124652646E-3</v>
      </c>
      <c r="PH248" s="15">
        <v>1.2282651855841488E-2</v>
      </c>
      <c r="PI248" s="15">
        <v>1.3548930558315872E-2</v>
      </c>
      <c r="PJ248" s="15">
        <v>1.816295937700186E-2</v>
      </c>
      <c r="PK248" s="15">
        <v>1.0124017349479606E-2</v>
      </c>
      <c r="PL248" s="15">
        <v>8.1716041319378652E-4</v>
      </c>
      <c r="PM248" s="15">
        <v>3.7140246963713874E-3</v>
      </c>
      <c r="PN248" s="15">
        <v>1.7830062611900933E-2</v>
      </c>
      <c r="PO248" s="15">
        <v>1.7990662370880983E-2</v>
      </c>
      <c r="PP248" s="15">
        <v>-1.502140590428643E-2</v>
      </c>
      <c r="PQ248" s="15">
        <v>4.3663504051827735E-2</v>
      </c>
      <c r="PR248" s="15">
        <v>-3.5517006554582242E-3</v>
      </c>
      <c r="PS248" s="15">
        <v>1.8672800599390572E-3</v>
      </c>
      <c r="PT248" s="15">
        <v>1.1109744095379809E-2</v>
      </c>
      <c r="PU248" s="15">
        <v>-3.882781988164251E-3</v>
      </c>
      <c r="PV248" s="15">
        <v>-5.4156644685475182E-3</v>
      </c>
      <c r="PW248" s="15">
        <v>1.0681441578147571E-2</v>
      </c>
      <c r="PX248" s="15">
        <v>5.3885247315554104E-3</v>
      </c>
      <c r="PY248" s="15">
        <v>-1.6303388335642387E-3</v>
      </c>
      <c r="PZ248" s="15">
        <v>2.8076761541985617E-3</v>
      </c>
      <c r="QA248" s="15">
        <v>7.9741079090885746E-3</v>
      </c>
      <c r="QB248" s="15">
        <v>3.4958561762618461E-2</v>
      </c>
      <c r="QC248" s="15">
        <v>-3.6169675023212887E-3</v>
      </c>
      <c r="QD248" s="15">
        <v>-3.313123311624171E-4</v>
      </c>
      <c r="QE248" s="15">
        <v>1.0110011492230014E-2</v>
      </c>
      <c r="QF248" s="15">
        <v>4.8523478459082184E-3</v>
      </c>
      <c r="QG248" s="15">
        <v>-2.6530241068078923E-3</v>
      </c>
      <c r="QH248" s="15">
        <v>-1.5039717080327962E-3</v>
      </c>
      <c r="QI248" s="15">
        <v>5.5027259361058196E-3</v>
      </c>
      <c r="QJ248" s="15">
        <v>1.1954574047737313E-3</v>
      </c>
      <c r="QK248" s="15">
        <v>1.5699685836048631E-2</v>
      </c>
      <c r="QL248" s="15">
        <v>4.3352002591576632E-3</v>
      </c>
      <c r="QM248" s="15">
        <v>5.9825304984832345E-3</v>
      </c>
      <c r="QN248" s="15">
        <v>5.1238369998694664E-3</v>
      </c>
      <c r="QO248" s="15">
        <v>-5.4808958816020426E-3</v>
      </c>
      <c r="QP248" s="15">
        <v>-3.9847906376886235E-3</v>
      </c>
      <c r="QQ248" s="15">
        <v>1.0253996094941721E-2</v>
      </c>
      <c r="QR248" s="15">
        <v>4.7236743477762659E-3</v>
      </c>
      <c r="QS248" s="15">
        <v>3.5951824942338187E-4</v>
      </c>
      <c r="QT248" s="15">
        <v>-4.1682676998573073E-3</v>
      </c>
      <c r="QU248" s="15">
        <v>4.3624895678629526E-3</v>
      </c>
      <c r="QV248" s="15">
        <v>4.0535118331824155E-3</v>
      </c>
      <c r="QW248" s="15">
        <v>-1.4822285701621609E-2</v>
      </c>
      <c r="QX248" s="15">
        <v>1.9158732825197068E-2</v>
      </c>
      <c r="QY248" s="15">
        <v>2.6464589005409304E-3</v>
      </c>
      <c r="QZ248" s="15">
        <v>-3.570046477043998E-3</v>
      </c>
      <c r="RA248" s="15">
        <v>-6.9062062755055713E-3</v>
      </c>
      <c r="RB248" s="15">
        <v>-6.3003358562507611E-3</v>
      </c>
      <c r="RC248" s="15">
        <v>-1.136148022957951E-2</v>
      </c>
      <c r="RD248" s="15">
        <v>7.0638391204271506E-3</v>
      </c>
      <c r="RE248" s="15">
        <v>-1.5117160853219673E-3</v>
      </c>
      <c r="RF248" s="15">
        <v>-2.8050509276087211E-3</v>
      </c>
      <c r="RG248" s="15">
        <v>1.1978006902587421E-2</v>
      </c>
      <c r="RH248" s="15">
        <v>5.2305933916374815E-3</v>
      </c>
      <c r="RI248" s="15">
        <v>-3.4848300113365532E-3</v>
      </c>
      <c r="RJ248" s="15">
        <v>3.954137219980473E-3</v>
      </c>
      <c r="RK248" s="15">
        <v>7.3583849311871785E-3</v>
      </c>
      <c r="RL248" s="15">
        <v>8.693483542211642E-3</v>
      </c>
      <c r="RM248" s="15">
        <v>4.1669720471523156E-3</v>
      </c>
      <c r="RN248" s="15">
        <v>1.4792798268749033E-2</v>
      </c>
      <c r="RO248" s="15">
        <v>1.1706308689249961E-2</v>
      </c>
      <c r="RP248" s="15">
        <v>4.836460999439603E-3</v>
      </c>
      <c r="RQ248" s="15">
        <v>4.9470764789896569E-3</v>
      </c>
      <c r="RR248" s="15">
        <v>8.963797626318222E-3</v>
      </c>
      <c r="RS248" s="15">
        <v>1.0135774201570132E-2</v>
      </c>
      <c r="RT248" s="15">
        <v>-1.4301901280378311E-2</v>
      </c>
      <c r="RU248" s="15">
        <v>-2.7027043478850274E-3</v>
      </c>
      <c r="RV248" s="15">
        <v>1.0560965861527083E-2</v>
      </c>
      <c r="RW248" s="15">
        <v>1.3716774405874333E-2</v>
      </c>
      <c r="RX248" s="15">
        <v>-6.9324367756449026E-3</v>
      </c>
      <c r="RY248" s="15">
        <v>2.5884432453732772E-2</v>
      </c>
      <c r="RZ248" s="15">
        <v>-2.1001057771165093E-3</v>
      </c>
      <c r="SA248" s="15">
        <v>0</v>
      </c>
      <c r="SB248" s="15">
        <v>9.8105310558911536E-3</v>
      </c>
      <c r="SC248" s="15">
        <v>7.4612163033337918E-3</v>
      </c>
      <c r="SD248" s="15">
        <v>-1.621416367800466E-2</v>
      </c>
      <c r="SE248" s="15">
        <v>3.0267477800418902E-2</v>
      </c>
      <c r="SF248" s="15">
        <v>1.6344323987154716E-3</v>
      </c>
      <c r="SG248" s="15">
        <v>1.2539349252735173E-2</v>
      </c>
      <c r="SH248" s="15">
        <v>4.3704240885013108E-3</v>
      </c>
      <c r="SI248" s="15">
        <v>5.8802080494068706E-3</v>
      </c>
      <c r="SJ248" s="15">
        <v>9.8697498641943156E-3</v>
      </c>
      <c r="SK248" s="15">
        <v>-3.1467771527472262E-3</v>
      </c>
      <c r="SL248" s="15">
        <v>1.3389667913809501E-2</v>
      </c>
      <c r="SM248" s="15">
        <v>-8.2257756977890482E-3</v>
      </c>
      <c r="SN248" s="15">
        <v>-7.8056546387521341E-3</v>
      </c>
      <c r="SO248" s="15">
        <v>-3.835926252800867E-3</v>
      </c>
      <c r="SP248" s="15">
        <v>-1.4546333327353778E-2</v>
      </c>
      <c r="SQ248" s="15">
        <v>-6.0167674804774652E-3</v>
      </c>
      <c r="SR248" s="15">
        <v>4.8672662460540706E-3</v>
      </c>
      <c r="SS248" s="15">
        <v>-3.1990184156326616E-3</v>
      </c>
      <c r="ST248" s="15">
        <v>-7.084774077441334E-3</v>
      </c>
      <c r="SU248" s="15">
        <v>-6.2627213570359017E-4</v>
      </c>
      <c r="SV248" s="15">
        <v>1.1354542102925849E-2</v>
      </c>
      <c r="SW248" s="15">
        <v>-7.4937902727975937E-3</v>
      </c>
      <c r="SX248" s="15">
        <v>2.9368596733097057E-3</v>
      </c>
      <c r="SY248" s="15">
        <v>1.1776387323825119E-2</v>
      </c>
      <c r="SZ248" s="15">
        <v>2.0587127588133764E-2</v>
      </c>
      <c r="TA248" s="15">
        <v>1.780151782961161E-3</v>
      </c>
      <c r="TB248" s="15">
        <v>9.0909717012521048E-3</v>
      </c>
      <c r="TC248" s="15">
        <v>5.2158085219186641E-2</v>
      </c>
      <c r="TD248" s="15">
        <v>-2.8362108352848882E-3</v>
      </c>
      <c r="TE248" s="15">
        <v>1.2078508898976785E-2</v>
      </c>
      <c r="TF248" s="15">
        <v>2.4397121982192302E-3</v>
      </c>
      <c r="TG248" s="15">
        <v>4.3030030745912842E-2</v>
      </c>
      <c r="TH248" s="15">
        <v>1.5101940952286935E-3</v>
      </c>
      <c r="TI248" s="15">
        <v>4.9726606693784592E-3</v>
      </c>
      <c r="TJ248" s="15">
        <v>2.1090986631398002E-3</v>
      </c>
      <c r="TK248" s="15">
        <v>3.9982283382360411E-3</v>
      </c>
      <c r="TL248" s="15">
        <v>4.6761834099772444E-3</v>
      </c>
      <c r="TM248" s="15">
        <v>1.4365248662123636E-2</v>
      </c>
      <c r="TN248" s="15">
        <v>-2.3161562178303438E-3</v>
      </c>
      <c r="TO248" s="23">
        <v>4.9513069385678718E-3</v>
      </c>
    </row>
    <row r="249" spans="1:535" x14ac:dyDescent="0.35">
      <c r="A249" s="14">
        <v>243</v>
      </c>
      <c r="B249" s="81">
        <v>42640</v>
      </c>
      <c r="C249" s="23">
        <v>6.1888008424799143E-3</v>
      </c>
      <c r="D249" s="43">
        <f ca="1">OFFSET('CAPM Regression Loop'!$AH$6,$A249,'CAPM Regression Loop'!$D$2)</f>
        <v>1.2805762888849798E-2</v>
      </c>
      <c r="T249" s="14">
        <v>243</v>
      </c>
      <c r="U249" s="14" t="s">
        <v>245</v>
      </c>
      <c r="V249" s="14">
        <v>1.0226862237538226</v>
      </c>
      <c r="W249" s="14">
        <v>0.1147261478666228</v>
      </c>
      <c r="X249" s="14">
        <v>0.24118735677935135</v>
      </c>
      <c r="Y249" s="14">
        <f t="shared" si="12"/>
        <v>0.19774239940660165</v>
      </c>
      <c r="Z249" s="14">
        <f t="shared" si="11"/>
        <v>0.19774239940660165</v>
      </c>
      <c r="AA249" s="14">
        <f t="shared" si="13"/>
        <v>1</v>
      </c>
      <c r="AF249" s="80"/>
      <c r="AH249" s="81"/>
      <c r="AI249" s="15">
        <v>2.7876076805658468E-3</v>
      </c>
      <c r="AJ249" s="15">
        <v>3.0172879637369445E-2</v>
      </c>
      <c r="AK249" s="15">
        <v>6.0443211482814809E-3</v>
      </c>
      <c r="AL249" s="15">
        <v>1.8586543386770787E-3</v>
      </c>
      <c r="AM249" s="15">
        <v>7.7736709874454369E-3</v>
      </c>
      <c r="AN249" s="15">
        <v>6.3867181004341779E-3</v>
      </c>
      <c r="AO249" s="15">
        <v>1.547465708772092E-2</v>
      </c>
      <c r="AP249" s="15">
        <v>2.0883035061313275E-2</v>
      </c>
      <c r="AQ249" s="15">
        <v>2.2493573726405449E-2</v>
      </c>
      <c r="AR249" s="15">
        <v>2.4269570914457882E-2</v>
      </c>
      <c r="AS249" s="15">
        <v>-2.3869196914853694E-4</v>
      </c>
      <c r="AT249" s="15">
        <v>8.5808362117547367E-3</v>
      </c>
      <c r="AU249" s="15">
        <v>9.5550372769743416E-3</v>
      </c>
      <c r="AV249" s="15">
        <v>1.1470261440550425E-2</v>
      </c>
      <c r="AW249" s="15">
        <v>-1.8032632889323805E-2</v>
      </c>
      <c r="AX249" s="15">
        <v>-1.3044322681037506E-2</v>
      </c>
      <c r="AY249" s="15">
        <v>-3.0534374868902317E-3</v>
      </c>
      <c r="AZ249" s="15">
        <v>7.0230487650253448E-3</v>
      </c>
      <c r="BA249" s="15">
        <v>5.5386461167660868E-3</v>
      </c>
      <c r="BB249" s="15">
        <v>2.8449521322313448E-3</v>
      </c>
      <c r="BC249" s="15">
        <v>4.4535873543347544E-3</v>
      </c>
      <c r="BD249" s="15">
        <v>-9.0765794638490507E-3</v>
      </c>
      <c r="BE249" s="15">
        <v>8.5248232842914471E-3</v>
      </c>
      <c r="BF249" s="15">
        <v>7.5084328246623503E-3</v>
      </c>
      <c r="BG249" s="15">
        <v>1.7048588387339476E-2</v>
      </c>
      <c r="BH249" s="15">
        <v>1.2770012391214943E-2</v>
      </c>
      <c r="BI249" s="15">
        <v>1.4397945088913545E-2</v>
      </c>
      <c r="BJ249" s="15">
        <v>2.1288804606774073E-2</v>
      </c>
      <c r="BK249" s="15">
        <v>8.5899923986902105E-3</v>
      </c>
      <c r="BL249" s="15">
        <v>1.0059127023650253E-2</v>
      </c>
      <c r="BM249" s="15">
        <v>1.1737130229461797E-2</v>
      </c>
      <c r="BN249" s="15">
        <v>9.8322541537806257E-3</v>
      </c>
      <c r="BO249" s="15">
        <v>3.4217957310341246E-2</v>
      </c>
      <c r="BP249" s="15">
        <v>1.0991444412801483E-2</v>
      </c>
      <c r="BQ249" s="15">
        <v>3.9592811902020237E-3</v>
      </c>
      <c r="BR249" s="15">
        <v>-1.1009498153865378E-2</v>
      </c>
      <c r="BS249" s="15">
        <v>5.1979936636891294E-3</v>
      </c>
      <c r="BT249" s="15">
        <v>-9.7660592837745018E-4</v>
      </c>
      <c r="BU249" s="15">
        <v>2.0987973768695288E-2</v>
      </c>
      <c r="BV249" s="15">
        <v>1.2626123786291058E-2</v>
      </c>
      <c r="BW249" s="15">
        <v>4.5836596676578929E-3</v>
      </c>
      <c r="BX249" s="15">
        <v>9.706496766804967E-3</v>
      </c>
      <c r="BY249" s="15">
        <v>6.9636920993030897E-3</v>
      </c>
      <c r="BZ249" s="15">
        <v>2.3827767961209979E-2</v>
      </c>
      <c r="CA249" s="15">
        <v>-5.8562871296295414E-3</v>
      </c>
      <c r="CB249" s="15">
        <v>-4.6229001087568647E-3</v>
      </c>
      <c r="CC249" s="15">
        <v>3.2975567415909342E-3</v>
      </c>
      <c r="CD249" s="15">
        <v>7.1573356732128075E-3</v>
      </c>
      <c r="CE249" s="15">
        <v>-1.1221677288665539E-2</v>
      </c>
      <c r="CF249" s="15">
        <v>5.2160227115368146E-3</v>
      </c>
      <c r="CG249" s="15">
        <v>-9.4185341961846962E-3</v>
      </c>
      <c r="CH249" s="15">
        <v>2.4708707768476154E-2</v>
      </c>
      <c r="CI249" s="15">
        <v>4.1226546409952472E-3</v>
      </c>
      <c r="CJ249" s="15">
        <v>-6.935838836272936E-3</v>
      </c>
      <c r="CK249" s="15">
        <v>1.3469271759110482E-2</v>
      </c>
      <c r="CL249" s="15">
        <v>1.4451229623316481E-2</v>
      </c>
      <c r="CM249" s="15">
        <v>2.6950132512683567E-2</v>
      </c>
      <c r="CN249" s="15">
        <v>5.7276112134445993E-3</v>
      </c>
      <c r="CO249" s="15">
        <v>1.3166747161213351E-2</v>
      </c>
      <c r="CP249" s="15">
        <v>2.7504513266468369E-3</v>
      </c>
      <c r="CQ249" s="15">
        <v>9.9423094949648693E-3</v>
      </c>
      <c r="CR249" s="15">
        <v>1.9535996178748939E-2</v>
      </c>
      <c r="CS249" s="15">
        <v>3.0669494772769894E-3</v>
      </c>
      <c r="CT249" s="15">
        <v>1.1011965876251884E-2</v>
      </c>
      <c r="CU249" s="15">
        <v>3.4722257107490571E-3</v>
      </c>
      <c r="CV249" s="15">
        <v>-2.2630054389511087E-2</v>
      </c>
      <c r="CW249" s="15">
        <v>1.5087977420142637E-2</v>
      </c>
      <c r="CX249" s="15">
        <v>-1.2650223065866339E-3</v>
      </c>
      <c r="CY249" s="15">
        <v>3.0173450898428179E-3</v>
      </c>
      <c r="CZ249" s="15">
        <v>6.5574005461590396E-3</v>
      </c>
      <c r="DA249" s="15">
        <v>4.6754266071715031E-3</v>
      </c>
      <c r="DB249" s="15">
        <v>-4.2149631814754725E-4</v>
      </c>
      <c r="DC249" s="15">
        <v>-6.9344398072330171E-3</v>
      </c>
      <c r="DD249" s="15">
        <v>-6.9983330972471572E-3</v>
      </c>
      <c r="DE249" s="15">
        <v>1.0405469996627222E-2</v>
      </c>
      <c r="DF249" s="15">
        <v>6.7567824628796871E-3</v>
      </c>
      <c r="DG249" s="15">
        <v>4.6360769174786506E-3</v>
      </c>
      <c r="DH249" s="15">
        <v>1.6256324964887606E-2</v>
      </c>
      <c r="DI249" s="15">
        <v>6.1724855580154838E-3</v>
      </c>
      <c r="DJ249" s="15">
        <v>7.2098365667497503E-3</v>
      </c>
      <c r="DK249" s="15">
        <v>7.0721360797674029E-4</v>
      </c>
      <c r="DL249" s="15">
        <v>4.7940166721943712E-3</v>
      </c>
      <c r="DM249" s="15">
        <v>1.7833385969069897E-2</v>
      </c>
      <c r="DN249" s="15">
        <v>-6.6110739763788609E-3</v>
      </c>
      <c r="DO249" s="15">
        <v>3.9659278802416487E-2</v>
      </c>
      <c r="DP249" s="15">
        <v>1.0200827774250581E-2</v>
      </c>
      <c r="DQ249" s="15">
        <v>3.384643411663306E-3</v>
      </c>
      <c r="DR249" s="15">
        <v>1.0981880629493221E-2</v>
      </c>
      <c r="DS249" s="15">
        <v>1.4502015080783226E-2</v>
      </c>
      <c r="DT249" s="15">
        <v>-8.3385454070686598E-4</v>
      </c>
      <c r="DU249" s="15">
        <v>-6.0719037149554955E-2</v>
      </c>
      <c r="DV249" s="15">
        <v>8.3059334733183946E-3</v>
      </c>
      <c r="DW249" s="15">
        <v>5.7536300889444794E-3</v>
      </c>
      <c r="DX249" s="15">
        <v>1.0380187845000973E-2</v>
      </c>
      <c r="DY249" s="15">
        <v>1.1356926127964089E-2</v>
      </c>
      <c r="DZ249" s="15">
        <v>4.7758840862966168E-3</v>
      </c>
      <c r="EA249" s="15">
        <v>1.1927008132762138E-3</v>
      </c>
      <c r="EB249" s="15">
        <v>1.3469680077620266E-2</v>
      </c>
      <c r="EC249" s="15">
        <v>5.4553855559403642E-3</v>
      </c>
      <c r="ED249" s="15">
        <v>4.1710175173381037E-3</v>
      </c>
      <c r="EE249" s="15">
        <v>-2.2173751083014791E-3</v>
      </c>
      <c r="EF249" s="15">
        <v>1.9941842919435062E-3</v>
      </c>
      <c r="EG249" s="15">
        <v>-1.7415655573403025E-2</v>
      </c>
      <c r="EH249" s="15">
        <v>1.3847608492901019E-2</v>
      </c>
      <c r="EI249" s="15">
        <v>-1.5787614991502892E-2</v>
      </c>
      <c r="EJ249" s="15">
        <v>1.3884242390495793E-2</v>
      </c>
      <c r="EK249" s="15">
        <v>-3.1543254040616892E-2</v>
      </c>
      <c r="EL249" s="15">
        <v>2.2465608999410486E-3</v>
      </c>
      <c r="EM249" s="15">
        <v>4.7053374662558338E-3</v>
      </c>
      <c r="EN249" s="15">
        <v>6.1712812977155894E-4</v>
      </c>
      <c r="EO249" s="15">
        <v>-1.4852381266051604E-2</v>
      </c>
      <c r="EP249" s="15">
        <v>-4.906520916055669E-3</v>
      </c>
      <c r="EQ249" s="15">
        <v>-5.1042220557514142E-3</v>
      </c>
      <c r="ER249" s="15">
        <v>5.495008838699505E-4</v>
      </c>
      <c r="ES249" s="15">
        <v>-1.9965779593141436E-3</v>
      </c>
      <c r="ET249" s="15">
        <v>1.3109700144246388E-2</v>
      </c>
      <c r="EU249" s="15">
        <v>4.4759492853843567E-3</v>
      </c>
      <c r="EV249" s="15">
        <v>-3.033880634863578E-3</v>
      </c>
      <c r="EW249" s="15">
        <v>2.118083926622528E-3</v>
      </c>
      <c r="EX249" s="15">
        <v>1.4635933823765716E-3</v>
      </c>
      <c r="EY249" s="15">
        <v>4.6061804148972811E-3</v>
      </c>
      <c r="EZ249" s="15">
        <v>8.1267746016439671E-3</v>
      </c>
      <c r="FA249" s="15">
        <v>7.0922283094918366E-3</v>
      </c>
      <c r="FB249" s="15">
        <v>2.0226544112612885E-3</v>
      </c>
      <c r="FC249" s="15">
        <v>-2.9031710130072375E-2</v>
      </c>
      <c r="FD249" s="15">
        <v>-1.0762671156090827E-2</v>
      </c>
      <c r="FE249" s="15">
        <v>3.0293578627050743E-2</v>
      </c>
      <c r="FF249" s="15">
        <v>-6.3614209604654472E-3</v>
      </c>
      <c r="FG249" s="15">
        <v>5.9754132101409703E-3</v>
      </c>
      <c r="FH249" s="15">
        <v>-1.2561938981809574E-3</v>
      </c>
      <c r="FI249" s="15">
        <v>3.1860313693181557E-3</v>
      </c>
      <c r="FJ249" s="15">
        <v>3.3366730990392491E-3</v>
      </c>
      <c r="FK249" s="15">
        <v>1.335687367104344E-2</v>
      </c>
      <c r="FL249" s="15">
        <v>-2.6132419052770405E-3</v>
      </c>
      <c r="FM249" s="15">
        <v>7.9954737761973489E-3</v>
      </c>
      <c r="FN249" s="15">
        <v>1.4112347108208452E-2</v>
      </c>
      <c r="FO249" s="15">
        <v>7.0162769366669984E-3</v>
      </c>
      <c r="FP249" s="15">
        <v>-5.2493558861436782E-3</v>
      </c>
      <c r="FQ249" s="15">
        <v>-8.227113454901543E-3</v>
      </c>
      <c r="FR249" s="15">
        <v>5.7335318477604669E-3</v>
      </c>
      <c r="FS249" s="15">
        <v>8.2412090808775922E-3</v>
      </c>
      <c r="FT249" s="15">
        <v>3.9792248814722979E-3</v>
      </c>
      <c r="FU249" s="15">
        <v>-1.0881500187534062E-2</v>
      </c>
      <c r="FV249" s="15">
        <v>-1.5324116308089959E-2</v>
      </c>
      <c r="FW249" s="15">
        <v>-1.6275789640278145E-2</v>
      </c>
      <c r="FX249" s="15">
        <v>-8.8030890042371055E-3</v>
      </c>
      <c r="FY249" s="15">
        <v>2.7173929764998861E-3</v>
      </c>
      <c r="FZ249" s="15">
        <v>-3.2302218882233363E-2</v>
      </c>
      <c r="GA249" s="15">
        <v>8.4050160513421315E-3</v>
      </c>
      <c r="GB249" s="15">
        <v>1.041877068833467E-2</v>
      </c>
      <c r="GC249" s="15">
        <v>2.015480197846034E-2</v>
      </c>
      <c r="GD249" s="15">
        <v>8.4892822363179295E-3</v>
      </c>
      <c r="GE249" s="15">
        <v>8.2897690551883268E-3</v>
      </c>
      <c r="GF249" s="15">
        <v>-1.0350868723656162E-2</v>
      </c>
      <c r="GG249" s="15">
        <v>1.0153140712834989E-2</v>
      </c>
      <c r="GH249" s="15">
        <v>-1.7491600240803432E-2</v>
      </c>
      <c r="GI249" s="15">
        <v>1.2042236570976026E-2</v>
      </c>
      <c r="GJ249" s="15">
        <v>6.4328602903692602E-3</v>
      </c>
      <c r="GK249" s="15">
        <v>7.5545153471390566E-3</v>
      </c>
      <c r="GL249" s="15">
        <v>-7.8731708007423896E-3</v>
      </c>
      <c r="GM249" s="15">
        <v>-3.8638810405371523E-4</v>
      </c>
      <c r="GN249" s="15">
        <v>1.3945923078432731E-3</v>
      </c>
      <c r="GO249" s="15">
        <v>-5.7190788348263681E-2</v>
      </c>
      <c r="GP249" s="15">
        <v>-1.6644679568968378E-2</v>
      </c>
      <c r="GQ249" s="15">
        <v>2.2627643652671269E-3</v>
      </c>
      <c r="GR249" s="15">
        <v>-1.1545208509446724E-2</v>
      </c>
      <c r="GS249" s="15">
        <v>7.501374700302506E-3</v>
      </c>
      <c r="GT249" s="15">
        <v>8.0754140055453311E-3</v>
      </c>
      <c r="GU249" s="15">
        <v>-1.7188117753677866E-2</v>
      </c>
      <c r="GV249" s="15">
        <v>1.3854901428970846E-2</v>
      </c>
      <c r="GW249" s="15">
        <v>1.8987912244691381E-2</v>
      </c>
      <c r="GX249" s="15">
        <v>-1.8551256652598151E-2</v>
      </c>
      <c r="GY249" s="15">
        <v>1.2133221254259493E-2</v>
      </c>
      <c r="GZ249" s="15">
        <v>3.6099153512409256E-2</v>
      </c>
      <c r="HA249" s="15">
        <v>-6.1629678613279379E-3</v>
      </c>
      <c r="HB249" s="15">
        <v>-2.5010434045888369E-3</v>
      </c>
      <c r="HC249" s="15">
        <v>4.7152339503461612E-3</v>
      </c>
      <c r="HD249" s="15">
        <v>1.0781354432019536E-2</v>
      </c>
      <c r="HE249" s="15">
        <v>5.2689847402030412E-3</v>
      </c>
      <c r="HF249" s="15">
        <v>-2.8959552712285522E-2</v>
      </c>
      <c r="HG249" s="15">
        <v>1.11162669197227E-2</v>
      </c>
      <c r="HH249" s="15">
        <v>-2.666824708216118E-2</v>
      </c>
      <c r="HI249" s="15">
        <v>2.8147621963962852E-2</v>
      </c>
      <c r="HJ249" s="15">
        <v>1.1254242063036461E-2</v>
      </c>
      <c r="HK249" s="15">
        <v>3.5845901172806877E-3</v>
      </c>
      <c r="HL249" s="15">
        <v>1.2627656867801876E-2</v>
      </c>
      <c r="HM249" s="15">
        <v>7.3714029789747849E-3</v>
      </c>
      <c r="HN249" s="15">
        <v>1.1074310299093715E-2</v>
      </c>
      <c r="HO249" s="15">
        <v>2.2360005250648971E-3</v>
      </c>
      <c r="HP249" s="15">
        <v>8.1078564018615806E-3</v>
      </c>
      <c r="HQ249" s="15">
        <v>6.6404062225702215E-3</v>
      </c>
      <c r="HR249" s="15">
        <v>1.9955864842904528E-2</v>
      </c>
      <c r="HS249" s="15">
        <v>1.7087308847774374E-2</v>
      </c>
      <c r="HT249" s="15">
        <v>-6.9835761505703756E-3</v>
      </c>
      <c r="HU249" s="15">
        <v>7.5853713892565641E-3</v>
      </c>
      <c r="HV249" s="15">
        <v>9.1218487914680596E-3</v>
      </c>
      <c r="HW249" s="15">
        <v>1.144408316138276E-2</v>
      </c>
      <c r="HX249" s="15">
        <v>-1.2640617750833825E-2</v>
      </c>
      <c r="HY249" s="15">
        <v>-1.7139344931629739E-2</v>
      </c>
      <c r="HZ249" s="15">
        <v>3.1294007453015608E-4</v>
      </c>
      <c r="IA249" s="15">
        <v>1.4245870104188894E-2</v>
      </c>
      <c r="IB249" s="15">
        <v>-6.309169193264721E-3</v>
      </c>
      <c r="IC249" s="15">
        <v>1.1302312682172919E-2</v>
      </c>
      <c r="ID249" s="15">
        <v>1.0016322940925703E-2</v>
      </c>
      <c r="IE249" s="15">
        <v>1.9103738023757092E-2</v>
      </c>
      <c r="IF249" s="15">
        <v>6.0646197743480547E-3</v>
      </c>
      <c r="IG249" s="15">
        <v>2.6954194216723027E-3</v>
      </c>
      <c r="IH249" s="15">
        <v>1.479985903600553E-2</v>
      </c>
      <c r="II249" s="15">
        <v>8.6938303847736726E-3</v>
      </c>
      <c r="IJ249" s="15">
        <v>5.0282946925358472E-3</v>
      </c>
      <c r="IK249" s="15">
        <v>6.9956102673028476E-3</v>
      </c>
      <c r="IL249" s="15">
        <v>-1.0445862018318496E-2</v>
      </c>
      <c r="IM249" s="15">
        <v>6.2798498265132915E-3</v>
      </c>
      <c r="IN249" s="15">
        <v>1.3436894672242647E-2</v>
      </c>
      <c r="IO249" s="15">
        <v>8.603885692500023E-3</v>
      </c>
      <c r="IP249" s="15">
        <v>2.9325534212777198E-3</v>
      </c>
      <c r="IQ249" s="15">
        <v>-1.6807118316381289E-2</v>
      </c>
      <c r="IR249" s="15">
        <v>-2.1440331237869519E-2</v>
      </c>
      <c r="IS249" s="15">
        <v>1.0861485459454246E-2</v>
      </c>
      <c r="IT249" s="15">
        <v>-1.7365959500789827E-2</v>
      </c>
      <c r="IU249" s="15">
        <v>7.7565320132221569E-3</v>
      </c>
      <c r="IV249" s="15">
        <v>4.7816357388308839E-3</v>
      </c>
      <c r="IW249" s="15">
        <v>8.6680692974076892E-3</v>
      </c>
      <c r="IX249" s="15">
        <v>2.0592412778854489E-2</v>
      </c>
      <c r="IY249" s="15">
        <v>2.3260833231954063E-3</v>
      </c>
      <c r="IZ249" s="15">
        <v>1.2780830279780714E-2</v>
      </c>
      <c r="JA249" s="15">
        <v>5.6880485889460068E-3</v>
      </c>
      <c r="JB249" s="15">
        <v>2.1081149603121366E-2</v>
      </c>
      <c r="JC249" s="15">
        <v>-1.3178126220766758E-3</v>
      </c>
      <c r="JD249" s="15">
        <v>2.4346267346052438E-2</v>
      </c>
      <c r="JE249" s="15">
        <v>1.5959834660631122E-2</v>
      </c>
      <c r="JF249" s="15">
        <v>7.0468136820844209E-3</v>
      </c>
      <c r="JG249" s="15">
        <v>-1.7008284019366268E-2</v>
      </c>
      <c r="JH249" s="15">
        <v>-6.6305563134542262E-3</v>
      </c>
      <c r="JI249" s="15">
        <v>1.083606325337347E-2</v>
      </c>
      <c r="JJ249" s="15">
        <v>1.7957039230536247E-2</v>
      </c>
      <c r="JK249" s="15">
        <v>-1.8628125652129057E-3</v>
      </c>
      <c r="JL249" s="15">
        <v>2.060457320604599E-2</v>
      </c>
      <c r="JM249" s="15">
        <v>7.6743075431284042E-3</v>
      </c>
      <c r="JN249" s="15">
        <v>1.047888748162394E-2</v>
      </c>
      <c r="JO249" s="15">
        <v>3.4864793793847443E-3</v>
      </c>
      <c r="JP249" s="15">
        <v>-1.6970778698075176E-2</v>
      </c>
      <c r="JQ249" s="15">
        <v>1.4357553960637535E-2</v>
      </c>
      <c r="JR249" s="15">
        <v>1.0315486970547525E-2</v>
      </c>
      <c r="JS249" s="15">
        <v>2.9517204648453429E-3</v>
      </c>
      <c r="JT249" s="15">
        <v>1.223118305925186E-2</v>
      </c>
      <c r="JU249" s="15">
        <v>1.9685675071030358E-2</v>
      </c>
      <c r="JV249" s="15">
        <v>2.6378279605503985E-3</v>
      </c>
      <c r="JW249" s="15">
        <v>1.8144995276552722E-2</v>
      </c>
      <c r="JX249" s="15">
        <v>-3.2404073272892784E-3</v>
      </c>
      <c r="JY249" s="15">
        <v>1.0729626021423862E-2</v>
      </c>
      <c r="JZ249" s="15">
        <v>1.4100905883482888E-2</v>
      </c>
      <c r="KA249" s="15">
        <v>-7.6287352714409396E-4</v>
      </c>
      <c r="KB249" s="15">
        <v>1.545902859606274E-2</v>
      </c>
      <c r="KC249" s="15">
        <v>7.8848811496908574E-4</v>
      </c>
      <c r="KD249" s="15">
        <v>1.2152048275355844E-2</v>
      </c>
      <c r="KE249" s="15">
        <v>1.5933251116766006E-2</v>
      </c>
      <c r="KF249" s="15">
        <v>8.7786245613328626E-3</v>
      </c>
      <c r="KG249" s="15">
        <v>4.0693787384396109E-3</v>
      </c>
      <c r="KH249" s="15">
        <v>-1.2922401000089675E-4</v>
      </c>
      <c r="KI249" s="15">
        <v>1.1589533694665373E-2</v>
      </c>
      <c r="KJ249" s="15">
        <v>7.8758282891024066E-3</v>
      </c>
      <c r="KK249" s="15">
        <v>-1.2356143177318639E-2</v>
      </c>
      <c r="KL249" s="15">
        <v>1.4388737452099671E-2</v>
      </c>
      <c r="KM249" s="15">
        <v>1.4331212643912286E-3</v>
      </c>
      <c r="KN249" s="15">
        <v>2.2930530570378976E-3</v>
      </c>
      <c r="KO249" s="15">
        <v>2.0505180080600122E-3</v>
      </c>
      <c r="KP249" s="15">
        <v>1.2760097516165273E-2</v>
      </c>
      <c r="KQ249" s="15">
        <v>4.1606051281570097E-3</v>
      </c>
      <c r="KR249" s="15">
        <v>-6.0020186849983588E-3</v>
      </c>
      <c r="KS249" s="15">
        <v>4.6849380102641263E-4</v>
      </c>
      <c r="KT249" s="15">
        <v>1.6511107065792324E-2</v>
      </c>
      <c r="KU249" s="15">
        <v>1.3195759756861833E-2</v>
      </c>
      <c r="KV249" s="15">
        <v>-3.9625658189949764E-3</v>
      </c>
      <c r="KW249" s="15">
        <v>4.5633765148440667E-3</v>
      </c>
      <c r="KX249" s="15">
        <v>-5.3694537783250187E-3</v>
      </c>
      <c r="KY249" s="15">
        <v>5.6038864310585749E-3</v>
      </c>
      <c r="KZ249" s="15">
        <v>3.1113021845613699E-3</v>
      </c>
      <c r="LA249" s="15">
        <v>1.2139754550610697E-2</v>
      </c>
      <c r="LB249" s="15">
        <v>1.6958012363897327E-2</v>
      </c>
      <c r="LC249" s="15">
        <v>1.0583734603518157E-3</v>
      </c>
      <c r="LD249" s="15">
        <v>1.1575972883240247E-2</v>
      </c>
      <c r="LE249" s="15">
        <v>-1.4511137794973327E-2</v>
      </c>
      <c r="LF249" s="15">
        <v>9.6972160362792624E-3</v>
      </c>
      <c r="LG249" s="15">
        <v>1.1961865117499885E-2</v>
      </c>
      <c r="LH249" s="15">
        <v>8.0278729239194099E-3</v>
      </c>
      <c r="LI249" s="15">
        <v>4.4298450740167174E-2</v>
      </c>
      <c r="LJ249" s="15">
        <v>6.3768734225976768E-4</v>
      </c>
      <c r="LK249" s="15">
        <v>1.6724315393826582E-2</v>
      </c>
      <c r="LL249" s="15">
        <v>9.8847592325419249E-3</v>
      </c>
      <c r="LM249" s="15">
        <v>2.8626444700594429E-3</v>
      </c>
      <c r="LN249" s="15">
        <v>-1.4793628300845903E-2</v>
      </c>
      <c r="LO249" s="15">
        <v>-1.0910521614055228E-2</v>
      </c>
      <c r="LP249" s="15">
        <v>-1.4903132415591959E-3</v>
      </c>
      <c r="LQ249" s="15">
        <v>1.4172326870442403E-2</v>
      </c>
      <c r="LR249" s="15">
        <v>2.5542798050967007E-3</v>
      </c>
      <c r="LS249" s="15">
        <v>2.9990168572719637E-3</v>
      </c>
      <c r="LT249" s="15">
        <v>1.3958679718491841E-2</v>
      </c>
      <c r="LU249" s="15">
        <v>7.1183264921399732E-3</v>
      </c>
      <c r="LV249" s="15">
        <v>9.1333176678050718E-3</v>
      </c>
      <c r="LW249" s="15">
        <v>1.0246945737994371E-2</v>
      </c>
      <c r="LX249" s="15">
        <v>1.2699880480822095E-3</v>
      </c>
      <c r="LY249" s="15">
        <v>8.0321716972642527E-3</v>
      </c>
      <c r="LZ249" s="15">
        <v>8.2466597340701362E-3</v>
      </c>
      <c r="MA249" s="15">
        <v>1.6279819090991357E-3</v>
      </c>
      <c r="MB249" s="15">
        <v>9.1654006521821318E-3</v>
      </c>
      <c r="MC249" s="15">
        <v>1.7991990241841621E-3</v>
      </c>
      <c r="MD249" s="15">
        <v>5.8031559331819466E-3</v>
      </c>
      <c r="ME249" s="15">
        <v>1.9872256362304047E-3</v>
      </c>
      <c r="MF249" s="15">
        <v>1.0833356340643123E-3</v>
      </c>
      <c r="MG249" s="15">
        <v>4.5904314877925753E-3</v>
      </c>
      <c r="MH249" s="15">
        <v>1.1742833329035705E-3</v>
      </c>
      <c r="MI249" s="15">
        <v>-6.233138817782348E-3</v>
      </c>
      <c r="MJ249" s="15">
        <v>8.880413574157895E-3</v>
      </c>
      <c r="MK249" s="15">
        <v>6.735112053551923E-3</v>
      </c>
      <c r="ML249" s="15">
        <v>-2.4588523628911823E-2</v>
      </c>
      <c r="MM249" s="15">
        <v>1.0259788618640886E-2</v>
      </c>
      <c r="MN249" s="15">
        <v>1.8285228653475621E-2</v>
      </c>
      <c r="MO249" s="15">
        <v>4.8597980982490038E-3</v>
      </c>
      <c r="MP249" s="15">
        <v>1.1929263326346331E-2</v>
      </c>
      <c r="MQ249" s="15">
        <v>1.0366309160656017E-2</v>
      </c>
      <c r="MR249" s="15">
        <v>3.6203048663960638E-2</v>
      </c>
      <c r="MS249" s="15">
        <v>3.151899809029943E-3</v>
      </c>
      <c r="MT249" s="15">
        <v>4.3009801253932611E-2</v>
      </c>
      <c r="MU249" s="15">
        <v>-1.2872502248586272E-2</v>
      </c>
      <c r="MV249" s="15">
        <v>-4.2215653350153662E-3</v>
      </c>
      <c r="MW249" s="15">
        <v>4.4265347750862835E-3</v>
      </c>
      <c r="MX249" s="15">
        <v>-2.0067563050809256E-2</v>
      </c>
      <c r="MY249" s="15">
        <v>2.6197814066346713E-2</v>
      </c>
      <c r="MZ249" s="15">
        <v>-3.9464110988242332E-2</v>
      </c>
      <c r="NA249" s="15">
        <v>-1.6469542780650121E-2</v>
      </c>
      <c r="NB249" s="15">
        <v>1.7131820496882954E-2</v>
      </c>
      <c r="NC249" s="15">
        <v>6.3766157552017678E-3</v>
      </c>
      <c r="ND249" s="15">
        <v>4.8270407483159443E-3</v>
      </c>
      <c r="NE249" s="15">
        <v>-1.3367197402459192E-2</v>
      </c>
      <c r="NF249" s="15">
        <v>-9.782203394461125E-3</v>
      </c>
      <c r="NG249" s="15">
        <v>1.2782449286924565E-2</v>
      </c>
      <c r="NH249" s="15">
        <v>4.5377275821383879E-3</v>
      </c>
      <c r="NI249" s="15">
        <v>1.3332347727037059E-3</v>
      </c>
      <c r="NJ249" s="15">
        <v>3.0615392828403291E-3</v>
      </c>
      <c r="NK249" s="15">
        <v>3.3621748779450414E-2</v>
      </c>
      <c r="NL249" s="15">
        <v>2.0241654952429217E-2</v>
      </c>
      <c r="NM249" s="15">
        <v>9.1196703605482213E-3</v>
      </c>
      <c r="NN249" s="15">
        <v>1.0079278994702663E-2</v>
      </c>
      <c r="NO249" s="15">
        <v>-7.3067693195177971E-3</v>
      </c>
      <c r="NP249" s="15">
        <v>-8.1933638340261114E-4</v>
      </c>
      <c r="NQ249" s="15">
        <v>1.2912576497308382E-2</v>
      </c>
      <c r="NR249" s="15">
        <v>6.8939376826918182E-3</v>
      </c>
      <c r="NS249" s="15">
        <v>9.1086243173463186E-3</v>
      </c>
      <c r="NT249" s="15">
        <v>-9.7123326334250647E-3</v>
      </c>
      <c r="NU249" s="15">
        <v>9.8375115994473739E-3</v>
      </c>
      <c r="NV249" s="15">
        <v>8.9744192073336927E-3</v>
      </c>
      <c r="NW249" s="15">
        <v>3.3167526259940418E-3</v>
      </c>
      <c r="NX249" s="15">
        <v>-1.6568426347232594E-2</v>
      </c>
      <c r="NY249" s="15">
        <v>4.3714560209126589E-3</v>
      </c>
      <c r="NZ249" s="15">
        <v>0</v>
      </c>
      <c r="OA249" s="15">
        <v>-1.622283550688737E-2</v>
      </c>
      <c r="OB249" s="15">
        <v>4.2886509886877729E-3</v>
      </c>
      <c r="OC249" s="15">
        <v>5.6321476878696637E-3</v>
      </c>
      <c r="OD249" s="15">
        <v>2.0032721199309728E-2</v>
      </c>
      <c r="OE249" s="15">
        <v>5.7885639188102406E-3</v>
      </c>
      <c r="OF249" s="15">
        <v>6.7039357221903547E-3</v>
      </c>
      <c r="OG249" s="15">
        <v>1.0981916630481127E-2</v>
      </c>
      <c r="OH249" s="15">
        <v>6.0514556833552819E-3</v>
      </c>
      <c r="OI249" s="15">
        <v>-1.499352163155469E-2</v>
      </c>
      <c r="OJ249" s="15">
        <v>1.4380977664097046E-2</v>
      </c>
      <c r="OK249" s="15">
        <v>-8.3156720527964283E-3</v>
      </c>
      <c r="OL249" s="15">
        <v>1.9146476348368027E-3</v>
      </c>
      <c r="OM249" s="15">
        <v>8.8476076248162963E-3</v>
      </c>
      <c r="ON249" s="15">
        <v>8.0046167826138184E-3</v>
      </c>
      <c r="OO249" s="15">
        <v>-1.1020442144755012E-2</v>
      </c>
      <c r="OP249" s="15">
        <v>3.0304534654109331E-3</v>
      </c>
      <c r="OQ249" s="15">
        <v>-1.4648149237334518E-2</v>
      </c>
      <c r="OR249" s="15">
        <v>1.0805299934589173E-2</v>
      </c>
      <c r="OS249" s="15">
        <v>1.5618484538102547E-2</v>
      </c>
      <c r="OT249" s="15">
        <v>-4.5201356918315918E-3</v>
      </c>
      <c r="OU249" s="15">
        <v>-7.5528704496848683E-4</v>
      </c>
      <c r="OV249" s="15">
        <v>5.3730628393744689E-3</v>
      </c>
      <c r="OW249" s="15">
        <v>1.6126357350640427E-2</v>
      </c>
      <c r="OX249" s="15">
        <v>4.8837007488313402E-3</v>
      </c>
      <c r="OY249" s="15">
        <v>-1.0133082270787864E-2</v>
      </c>
      <c r="OZ249" s="15">
        <v>1.7690879064721762E-2</v>
      </c>
      <c r="PA249" s="15">
        <v>9.0749299376660011E-3</v>
      </c>
      <c r="PB249" s="15">
        <v>1.5921367999904578E-2</v>
      </c>
      <c r="PC249" s="15">
        <v>1.1235038520663631E-2</v>
      </c>
      <c r="PD249" s="15">
        <v>3.978576853028757E-2</v>
      </c>
      <c r="PE249" s="15">
        <v>6.2650101245189879E-4</v>
      </c>
      <c r="PF249" s="15">
        <v>-1.1132309779356059E-2</v>
      </c>
      <c r="PG249" s="15">
        <v>4.1989282883959665E-2</v>
      </c>
      <c r="PH249" s="15">
        <v>1.5568555239923679E-2</v>
      </c>
      <c r="PI249" s="15">
        <v>1.453321920012372E-2</v>
      </c>
      <c r="PJ249" s="15">
        <v>4.6880035177135721E-3</v>
      </c>
      <c r="PK249" s="15">
        <v>6.1592803605348672E-3</v>
      </c>
      <c r="PL249" s="15">
        <v>1.12008569681263E-2</v>
      </c>
      <c r="PM249" s="15">
        <v>1.4208998522410306E-2</v>
      </c>
      <c r="PN249" s="15">
        <v>8.948411215973149E-3</v>
      </c>
      <c r="PO249" s="15">
        <v>6.8728792877620504E-3</v>
      </c>
      <c r="PP249" s="15">
        <v>9.8323070681326473E-3</v>
      </c>
      <c r="PQ249" s="15">
        <v>-4.1330385689525739E-2</v>
      </c>
      <c r="PR249" s="15">
        <v>-1.9694731722937959E-4</v>
      </c>
      <c r="PS249" s="15">
        <v>4.105894477020415E-3</v>
      </c>
      <c r="PT249" s="15">
        <v>4.3889183264460138E-3</v>
      </c>
      <c r="PU249" s="15">
        <v>2.7718764860246788E-3</v>
      </c>
      <c r="PV249" s="15">
        <v>-1.5408625352844955E-2</v>
      </c>
      <c r="PW249" s="15">
        <v>8.8250286753775945E-3</v>
      </c>
      <c r="PX249" s="15">
        <v>-8.6077570428159996E-3</v>
      </c>
      <c r="PY249" s="15">
        <v>7.3575479856491568E-3</v>
      </c>
      <c r="PZ249" s="15">
        <v>-2.1457776932566529E-2</v>
      </c>
      <c r="QA249" s="15">
        <v>-2.9998195885394912E-2</v>
      </c>
      <c r="QB249" s="15">
        <v>-3.3132360837395611E-3</v>
      </c>
      <c r="QC249" s="15">
        <v>-1.34482930518658E-2</v>
      </c>
      <c r="QD249" s="15">
        <v>-2.6497085475640206E-4</v>
      </c>
      <c r="QE249" s="15">
        <v>-1.6116038943415328E-3</v>
      </c>
      <c r="QF249" s="15">
        <v>7.4074412778618176E-3</v>
      </c>
      <c r="QG249" s="15">
        <v>-8.8554511805450636E-3</v>
      </c>
      <c r="QH249" s="15">
        <v>-8.5576523560614987E-3</v>
      </c>
      <c r="QI249" s="15">
        <v>1.5330535762013155E-2</v>
      </c>
      <c r="QJ249" s="15">
        <v>5.9988182292532227E-3</v>
      </c>
      <c r="QK249" s="15">
        <v>6.5000228855617544E-3</v>
      </c>
      <c r="QL249" s="15">
        <v>-2.3569191859480181E-2</v>
      </c>
      <c r="QM249" s="15">
        <v>1.4178041099878715E-2</v>
      </c>
      <c r="QN249" s="15">
        <v>1.075973367373702E-2</v>
      </c>
      <c r="QO249" s="15">
        <v>3.2269396061309644E-2</v>
      </c>
      <c r="QP249" s="15">
        <v>2.2923337540073636E-3</v>
      </c>
      <c r="QQ249" s="15">
        <v>1.1104370734234356E-2</v>
      </c>
      <c r="QR249" s="15">
        <v>1.4992784586141538E-2</v>
      </c>
      <c r="QS249" s="15">
        <v>1.8508966054959362E-2</v>
      </c>
      <c r="QT249" s="15">
        <v>1.3589371982703966E-2</v>
      </c>
      <c r="QU249" s="15">
        <v>7.9808883310128319E-3</v>
      </c>
      <c r="QV249" s="15">
        <v>7.3379864529127909E-3</v>
      </c>
      <c r="QW249" s="15">
        <v>7.7482227828225107E-3</v>
      </c>
      <c r="QX249" s="15">
        <v>3.088209906247507E-2</v>
      </c>
      <c r="QY249" s="15">
        <v>1.3430910327215961E-3</v>
      </c>
      <c r="QZ249" s="15">
        <v>1.6402773441457217E-2</v>
      </c>
      <c r="RA249" s="15">
        <v>1.5792520676038486E-2</v>
      </c>
      <c r="RB249" s="15">
        <v>4.1958103513355244E-3</v>
      </c>
      <c r="RC249" s="15">
        <v>7.9776629679748881E-4</v>
      </c>
      <c r="RD249" s="15">
        <v>4.4205945053963878E-3</v>
      </c>
      <c r="RE249" s="15">
        <v>1.7268077632080003E-2</v>
      </c>
      <c r="RF249" s="15">
        <v>3.7578737936442265E-2</v>
      </c>
      <c r="RG249" s="15">
        <v>5.5062849430216349E-3</v>
      </c>
      <c r="RH249" s="15">
        <v>4.1164936606030954E-3</v>
      </c>
      <c r="RI249" s="15">
        <v>3.1939632262724849E-3</v>
      </c>
      <c r="RJ249" s="15">
        <v>-2.1108187256913599E-3</v>
      </c>
      <c r="RK249" s="15">
        <v>6.1382349571247538E-3</v>
      </c>
      <c r="RL249" s="15">
        <v>2.3120915636358791E-2</v>
      </c>
      <c r="RM249" s="15">
        <v>1.4941889650894075E-2</v>
      </c>
      <c r="RN249" s="15">
        <v>9.8998143216224854E-3</v>
      </c>
      <c r="RO249" s="15">
        <v>1.1547130523097873E-2</v>
      </c>
      <c r="RP249" s="15">
        <v>1.5169335740754793E-2</v>
      </c>
      <c r="RQ249" s="15">
        <v>1.9227510025818184E-2</v>
      </c>
      <c r="RR249" s="15">
        <v>-7.3399813019909858E-3</v>
      </c>
      <c r="RS249" s="15">
        <v>5.3544343091214888E-3</v>
      </c>
      <c r="RT249" s="15">
        <v>2.4301775409087137E-2</v>
      </c>
      <c r="RU249" s="15">
        <v>7.6289985358046044E-3</v>
      </c>
      <c r="RV249" s="15">
        <v>1.1834457647003017E-2</v>
      </c>
      <c r="RW249" s="15">
        <v>7.088851565614453E-3</v>
      </c>
      <c r="RX249" s="15">
        <v>1.0692356836298829E-2</v>
      </c>
      <c r="RY249" s="15">
        <v>-9.9205814647187005E-3</v>
      </c>
      <c r="RZ249" s="15">
        <v>1.0073881608791585E-2</v>
      </c>
      <c r="SA249" s="15">
        <v>1.1731353383757433E-3</v>
      </c>
      <c r="SB249" s="15">
        <v>4.2690800946958013E-3</v>
      </c>
      <c r="SC249" s="15">
        <v>1.1809156884183358E-2</v>
      </c>
      <c r="SD249" s="15">
        <v>1.3523337765244923E-2</v>
      </c>
      <c r="SE249" s="15">
        <v>1.7921116801228262E-2</v>
      </c>
      <c r="SF249" s="15">
        <v>1.3356707579068943E-2</v>
      </c>
      <c r="SG249" s="15">
        <v>5.9764635614820349E-3</v>
      </c>
      <c r="SH249" s="15">
        <v>-1.1900870950757137E-2</v>
      </c>
      <c r="SI249" s="15">
        <v>3.3228754960769546E-3</v>
      </c>
      <c r="SJ249" s="15">
        <v>5.2272701419218848E-3</v>
      </c>
      <c r="SK249" s="15">
        <v>9.3569252654827004E-3</v>
      </c>
      <c r="SL249" s="15">
        <v>-1.2429382498085464E-2</v>
      </c>
      <c r="SM249" s="15">
        <v>6.4984938174269631E-3</v>
      </c>
      <c r="SN249" s="15">
        <v>1.7074973752578149E-2</v>
      </c>
      <c r="SO249" s="15">
        <v>3.5880026120119206E-3</v>
      </c>
      <c r="SP249" s="15">
        <v>3.1935051761836253E-2</v>
      </c>
      <c r="SQ249" s="15">
        <v>-1.735819860975775E-2</v>
      </c>
      <c r="SR249" s="15">
        <v>4.6682312185519007E-3</v>
      </c>
      <c r="SS249" s="15">
        <v>1.3604810668617111E-2</v>
      </c>
      <c r="ST249" s="15">
        <v>7.0066460255245816E-3</v>
      </c>
      <c r="SU249" s="15">
        <v>6.122948715605858E-3</v>
      </c>
      <c r="SV249" s="15">
        <v>9.5067098547912104E-3</v>
      </c>
      <c r="SW249" s="15">
        <v>9.864616290902543E-3</v>
      </c>
      <c r="SX249" s="15">
        <v>-1.8889710727585745E-3</v>
      </c>
      <c r="SY249" s="15">
        <v>-4.9346164337123915E-4</v>
      </c>
      <c r="SZ249" s="15">
        <v>2.8404626956509923E-3</v>
      </c>
      <c r="TA249" s="15">
        <v>2.9739798871262569E-3</v>
      </c>
      <c r="TB249" s="15">
        <v>-6.946167483458175E-4</v>
      </c>
      <c r="TC249" s="15">
        <v>-1.6673797861424967E-2</v>
      </c>
      <c r="TD249" s="15">
        <v>-1.7082432471234393E-2</v>
      </c>
      <c r="TE249" s="15">
        <v>-4.1407926660313879E-3</v>
      </c>
      <c r="TF249" s="15">
        <v>1.2098446247808063E-2</v>
      </c>
      <c r="TG249" s="15">
        <v>2.164763322826212E-3</v>
      </c>
      <c r="TH249" s="15">
        <v>1.2164366924944435E-2</v>
      </c>
      <c r="TI249" s="15">
        <v>4.9975116504713951E-3</v>
      </c>
      <c r="TJ249" s="15">
        <v>1.1777334701271338E-2</v>
      </c>
      <c r="TK249" s="15">
        <v>3.7908396383441187E-3</v>
      </c>
      <c r="TL249" s="15">
        <v>8.8666279814803677E-3</v>
      </c>
      <c r="TM249" s="15">
        <v>1.2907675483957359E-2</v>
      </c>
      <c r="TN249" s="15">
        <v>1.2805762888849798E-2</v>
      </c>
      <c r="TO249" s="23">
        <v>6.1888008424799143E-3</v>
      </c>
    </row>
    <row r="250" spans="1:535" x14ac:dyDescent="0.35">
      <c r="A250" s="14">
        <v>244</v>
      </c>
      <c r="B250" s="81">
        <v>42639</v>
      </c>
      <c r="C250" s="23">
        <v>-8.1352283732997726E-3</v>
      </c>
      <c r="D250" s="43">
        <f ca="1">OFFSET('CAPM Regression Loop'!$AH$6,$A250,'CAPM Regression Loop'!$D$2)</f>
        <v>-5.8411381030348715E-3</v>
      </c>
      <c r="T250" s="14">
        <v>244</v>
      </c>
      <c r="U250" s="14" t="s">
        <v>246</v>
      </c>
      <c r="V250" s="14">
        <v>0.96459146505283222</v>
      </c>
      <c r="W250" s="14">
        <v>0.127396688579896</v>
      </c>
      <c r="X250" s="14">
        <v>0.18653817331158745</v>
      </c>
      <c r="Y250" s="14">
        <f t="shared" si="12"/>
        <v>-0.27793920973826214</v>
      </c>
      <c r="Z250" s="14">
        <f t="shared" si="11"/>
        <v>0.27793920973826214</v>
      </c>
      <c r="AA250" s="14">
        <f t="shared" si="13"/>
        <v>1</v>
      </c>
      <c r="AF250" s="80"/>
      <c r="AH250" s="81"/>
      <c r="AI250" s="15">
        <v>-8.5855339036366735E-4</v>
      </c>
      <c r="AJ250" s="15">
        <v>-1.7594097430509163E-2</v>
      </c>
      <c r="AK250" s="15">
        <v>5.7459902864590677E-3</v>
      </c>
      <c r="AL250" s="15">
        <v>1.5071592905713386E-3</v>
      </c>
      <c r="AM250" s="15">
        <v>-1.4103294590024251E-2</v>
      </c>
      <c r="AN250" s="15">
        <v>-7.3472176339963637E-3</v>
      </c>
      <c r="AO250" s="15">
        <v>-1.216182869113574E-2</v>
      </c>
      <c r="AP250" s="15">
        <v>5.6432563131175425E-3</v>
      </c>
      <c r="AQ250" s="15">
        <v>-1.9559452982826765E-3</v>
      </c>
      <c r="AR250" s="15">
        <v>-1.5138525104724236E-2</v>
      </c>
      <c r="AS250" s="15">
        <v>-1.3512117397087752E-2</v>
      </c>
      <c r="AT250" s="15">
        <v>-3.1699335952051697E-3</v>
      </c>
      <c r="AU250" s="15">
        <v>-2.5909999233265351E-2</v>
      </c>
      <c r="AV250" s="15">
        <v>-8.2662467193773282E-3</v>
      </c>
      <c r="AW250" s="15">
        <v>-4.2643987864576507E-3</v>
      </c>
      <c r="AX250" s="15">
        <v>-4.5106075573498189E-3</v>
      </c>
      <c r="AY250" s="15">
        <v>-1.0614201241773541E-2</v>
      </c>
      <c r="AZ250" s="15">
        <v>-6.0721907602030488E-3</v>
      </c>
      <c r="BA250" s="15">
        <v>-9.9475813381137562E-3</v>
      </c>
      <c r="BB250" s="15">
        <v>-2.1798550761210997E-2</v>
      </c>
      <c r="BC250" s="15">
        <v>-8.2065770886180969E-3</v>
      </c>
      <c r="BD250" s="15">
        <v>1.3539449478747117E-2</v>
      </c>
      <c r="BE250" s="15">
        <v>-2.2212359199409422E-3</v>
      </c>
      <c r="BF250" s="15">
        <v>-5.1434336931644514E-3</v>
      </c>
      <c r="BG250" s="15">
        <v>-9.4222406522752912E-3</v>
      </c>
      <c r="BH250" s="15">
        <v>1.1696039763191236E-2</v>
      </c>
      <c r="BI250" s="15">
        <v>-1.1110038430730242E-2</v>
      </c>
      <c r="BJ250" s="15">
        <v>-1.7949396524703471E-2</v>
      </c>
      <c r="BK250" s="15">
        <v>-1.4611340998091117E-3</v>
      </c>
      <c r="BL250" s="15">
        <v>-6.134988567515944E-3</v>
      </c>
      <c r="BM250" s="15">
        <v>-2.1531837286336949E-2</v>
      </c>
      <c r="BN250" s="15">
        <v>-1.0506790435680483E-2</v>
      </c>
      <c r="BO250" s="15">
        <v>-3.5745841488394416E-2</v>
      </c>
      <c r="BP250" s="15">
        <v>-6.7782509042718254E-3</v>
      </c>
      <c r="BQ250" s="15">
        <v>-2.290096230600611E-2</v>
      </c>
      <c r="BR250" s="15">
        <v>-7.291968119022752E-3</v>
      </c>
      <c r="BS250" s="15">
        <v>-1.8025804533002236E-2</v>
      </c>
      <c r="BT250" s="15">
        <v>-2.6586332568969014E-3</v>
      </c>
      <c r="BU250" s="15">
        <v>-8.2123446637990521E-3</v>
      </c>
      <c r="BV250" s="15">
        <v>-2.1274826344822653E-2</v>
      </c>
      <c r="BW250" s="15">
        <v>-9.5798686052081614E-3</v>
      </c>
      <c r="BX250" s="15">
        <v>-1.1762971429703251E-2</v>
      </c>
      <c r="BY250" s="15">
        <v>-4.7370156059298322E-3</v>
      </c>
      <c r="BZ250" s="15">
        <v>-6.9397968716635597E-3</v>
      </c>
      <c r="CA250" s="15">
        <v>-1.3337781237040395E-3</v>
      </c>
      <c r="CB250" s="15">
        <v>-1.6266031287844249E-2</v>
      </c>
      <c r="CC250" s="15">
        <v>6.0173941753263087E-3</v>
      </c>
      <c r="CD250" s="15">
        <v>-5.9162557745387461E-3</v>
      </c>
      <c r="CE250" s="15">
        <v>3.6971873100499443E-3</v>
      </c>
      <c r="CF250" s="15">
        <v>-8.6031773555512586E-3</v>
      </c>
      <c r="CG250" s="15">
        <v>3.8771379626202774E-3</v>
      </c>
      <c r="CH250" s="15">
        <v>2.3999520124777448E-4</v>
      </c>
      <c r="CI250" s="15">
        <v>-1.01471553336565E-2</v>
      </c>
      <c r="CJ250" s="15">
        <v>2.4809048436691575E-3</v>
      </c>
      <c r="CK250" s="15">
        <v>-6.7573133683470144E-3</v>
      </c>
      <c r="CL250" s="15">
        <v>-5.559215954074586E-3</v>
      </c>
      <c r="CM250" s="15">
        <v>1.8660806303669529E-2</v>
      </c>
      <c r="CN250" s="15">
        <v>-9.2243840657266953E-3</v>
      </c>
      <c r="CO250" s="15">
        <v>-2.8097241975315174E-2</v>
      </c>
      <c r="CP250" s="15">
        <v>-6.1252699695207129E-3</v>
      </c>
      <c r="CQ250" s="15">
        <v>-2.2430846988182086E-2</v>
      </c>
      <c r="CR250" s="15">
        <v>-1.2715403105738363E-2</v>
      </c>
      <c r="CS250" s="15">
        <v>-8.8248716011652233E-3</v>
      </c>
      <c r="CT250" s="15">
        <v>-1.3968979775268559E-2</v>
      </c>
      <c r="CU250" s="15">
        <v>-1.9802627296179643E-2</v>
      </c>
      <c r="CV250" s="15">
        <v>-1.6260166184187826E-3</v>
      </c>
      <c r="CW250" s="15">
        <v>-8.8689527358305764E-3</v>
      </c>
      <c r="CX250" s="15">
        <v>-1.6301301411312676E-2</v>
      </c>
      <c r="CY250" s="15">
        <v>-1.3630003807466873E-2</v>
      </c>
      <c r="CZ250" s="15">
        <v>-3.7883616465717099E-3</v>
      </c>
      <c r="DA250" s="15">
        <v>-1.7863997738355803E-2</v>
      </c>
      <c r="DB250" s="15">
        <v>8.4317037035799651E-4</v>
      </c>
      <c r="DC250" s="15">
        <v>-1.0312322839141231E-2</v>
      </c>
      <c r="DD250" s="15">
        <v>-4.2328864722532738E-3</v>
      </c>
      <c r="DE250" s="15">
        <v>-2.7086780672724315E-2</v>
      </c>
      <c r="DF250" s="15">
        <v>-5.5316674551302136E-3</v>
      </c>
      <c r="DG250" s="15">
        <v>-1.1779787444982776E-2</v>
      </c>
      <c r="DH250" s="15">
        <v>-1.0094559641484258E-2</v>
      </c>
      <c r="DI250" s="15">
        <v>-8.4946306910083991E-4</v>
      </c>
      <c r="DJ250" s="15">
        <v>-8.804987646734241E-3</v>
      </c>
      <c r="DK250" s="15">
        <v>-3.0310629061559794E-2</v>
      </c>
      <c r="DL250" s="15">
        <v>-5.4217382694088087E-2</v>
      </c>
      <c r="DM250" s="15">
        <v>4.312041177663371E-3</v>
      </c>
      <c r="DN250" s="15">
        <v>4.5075814043903477E-3</v>
      </c>
      <c r="DO250" s="15">
        <v>-1.6857328661874785E-2</v>
      </c>
      <c r="DP250" s="15">
        <v>-2.8925721129837875E-2</v>
      </c>
      <c r="DQ250" s="15">
        <v>-1.2992403466836614E-2</v>
      </c>
      <c r="DR250" s="15">
        <v>4.4179368953616531E-4</v>
      </c>
      <c r="DS250" s="15">
        <v>-1.8607111157620076E-2</v>
      </c>
      <c r="DT250" s="15">
        <v>-3.1207764847717575E-3</v>
      </c>
      <c r="DU250" s="15">
        <v>-1.509434248854292E-3</v>
      </c>
      <c r="DV250" s="15">
        <v>-7.1875227704332959E-4</v>
      </c>
      <c r="DW250" s="15">
        <v>-8.2197225841380075E-3</v>
      </c>
      <c r="DX250" s="15">
        <v>-5.0509022969172333E-3</v>
      </c>
      <c r="DY250" s="15">
        <v>-7.2299150116902043E-3</v>
      </c>
      <c r="DZ250" s="15">
        <v>-1.9130915919521763E-3</v>
      </c>
      <c r="EA250" s="15">
        <v>-6.660876264426247E-3</v>
      </c>
      <c r="EB250" s="15">
        <v>-2.6760336593231179E-2</v>
      </c>
      <c r="EC250" s="15">
        <v>-2.0157120501218862E-2</v>
      </c>
      <c r="ED250" s="15">
        <v>-1.1522605764058953E-2</v>
      </c>
      <c r="EE250" s="15">
        <v>1.4562024884258043E-2</v>
      </c>
      <c r="EF250" s="15">
        <v>-3.3214345904745571E-3</v>
      </c>
      <c r="EG250" s="15">
        <v>3.4133609201930999E-3</v>
      </c>
      <c r="EH250" s="15">
        <v>-6.1457612227465803E-3</v>
      </c>
      <c r="EI250" s="15">
        <v>2.8895788939681134E-3</v>
      </c>
      <c r="EJ250" s="15">
        <v>-6.6155494988713263E-3</v>
      </c>
      <c r="EK250" s="15">
        <v>-1.5406190553722107E-2</v>
      </c>
      <c r="EL250" s="15">
        <v>-1.3126846779773263E-2</v>
      </c>
      <c r="EM250" s="15">
        <v>1.1791757575122938E-4</v>
      </c>
      <c r="EN250" s="15">
        <v>-1.5480874932786413E-2</v>
      </c>
      <c r="EO250" s="15">
        <v>2.0010011679183282E-3</v>
      </c>
      <c r="EP250" s="15">
        <v>-8.8239740197320598E-3</v>
      </c>
      <c r="EQ250" s="15">
        <v>7.6661363519521615E-3</v>
      </c>
      <c r="ER250" s="15">
        <v>-5.6636672816054645E-3</v>
      </c>
      <c r="ES250" s="15">
        <v>-2.8453568777101275E-3</v>
      </c>
      <c r="ET250" s="15">
        <v>-8.6525135229187349E-3</v>
      </c>
      <c r="EU250" s="15">
        <v>-1.3736989730179333E-2</v>
      </c>
      <c r="EV250" s="15">
        <v>2.3588890466301857E-3</v>
      </c>
      <c r="EW250" s="15">
        <v>-8.5331505242522126E-3</v>
      </c>
      <c r="EX250" s="15">
        <v>-4.0197386485548168E-3</v>
      </c>
      <c r="EY250" s="15">
        <v>-4.7899870508343427E-3</v>
      </c>
      <c r="EZ250" s="15">
        <v>-4.1305304492898322E-3</v>
      </c>
      <c r="FA250" s="15">
        <v>-7.5338269035525839E-3</v>
      </c>
      <c r="FB250" s="15">
        <v>-4.4444517604240183E-3</v>
      </c>
      <c r="FC250" s="15">
        <v>1.1767647919670006E-2</v>
      </c>
      <c r="FD250" s="15">
        <v>-5.3382068046132951E-3</v>
      </c>
      <c r="FE250" s="15">
        <v>-1.9266412137316193E-2</v>
      </c>
      <c r="FF250" s="15">
        <v>2.8756310254618041E-3</v>
      </c>
      <c r="FG250" s="15">
        <v>-1.1566900781795402E-2</v>
      </c>
      <c r="FH250" s="15">
        <v>-5.5640705517063967E-3</v>
      </c>
      <c r="FI250" s="15">
        <v>-9.7619122754751923E-3</v>
      </c>
      <c r="FJ250" s="15">
        <v>-8.6523002334262314E-3</v>
      </c>
      <c r="FK250" s="15">
        <v>-1.2841476159312408E-2</v>
      </c>
      <c r="FL250" s="15">
        <v>-1.4144812843791366E-2</v>
      </c>
      <c r="FM250" s="15">
        <v>2.679427440360903E-3</v>
      </c>
      <c r="FN250" s="15">
        <v>4.352133476810338E-3</v>
      </c>
      <c r="FO250" s="15">
        <v>1.1123471669742067E-3</v>
      </c>
      <c r="FP250" s="15">
        <v>-1.0848446597746076E-2</v>
      </c>
      <c r="FQ250" s="15">
        <v>-3.1698988657904255E-3</v>
      </c>
      <c r="FR250" s="15">
        <v>-1.1243676617092965E-3</v>
      </c>
      <c r="FS250" s="15">
        <v>-1.0111309604320679E-2</v>
      </c>
      <c r="FT250" s="15">
        <v>-1.4513723707729402E-2</v>
      </c>
      <c r="FU250" s="15">
        <v>7.2411612565594736E-3</v>
      </c>
      <c r="FV250" s="15">
        <v>-9.2416209054499935E-3</v>
      </c>
      <c r="FW250" s="15">
        <v>-2.2741378417876932E-3</v>
      </c>
      <c r="FX250" s="15">
        <v>-4.4938437197738646E-3</v>
      </c>
      <c r="FY250" s="15">
        <v>-5.2770571008436693E-3</v>
      </c>
      <c r="FZ250" s="15">
        <v>2.5258917193164599E-3</v>
      </c>
      <c r="GA250" s="15">
        <v>-2.1078861881610365E-3</v>
      </c>
      <c r="GB250" s="15">
        <v>-1.9392999188086471E-4</v>
      </c>
      <c r="GC250" s="15">
        <v>-9.0606246940607843E-3</v>
      </c>
      <c r="GD250" s="15">
        <v>-1.2551153154515054E-2</v>
      </c>
      <c r="GE250" s="15">
        <v>-9.2448634562782234E-4</v>
      </c>
      <c r="GF250" s="15">
        <v>-2.5422651719493247E-4</v>
      </c>
      <c r="GG250" s="15">
        <v>-6.2253465552118484E-3</v>
      </c>
      <c r="GH250" s="15">
        <v>-9.2610974403828643E-4</v>
      </c>
      <c r="GI250" s="15">
        <v>1.9266736849058242E-3</v>
      </c>
      <c r="GJ250" s="15">
        <v>-3.9871238220871071E-3</v>
      </c>
      <c r="GK250" s="15">
        <v>-9.4824126090097775E-3</v>
      </c>
      <c r="GL250" s="15">
        <v>-5.4745681672643629E-3</v>
      </c>
      <c r="GM250" s="15">
        <v>7.2558406342841004E-3</v>
      </c>
      <c r="GN250" s="15">
        <v>7.7561471351234013E-4</v>
      </c>
      <c r="GO250" s="15">
        <v>-1.3393667488948623E-2</v>
      </c>
      <c r="GP250" s="15">
        <v>1.9543401441162156E-3</v>
      </c>
      <c r="GQ250" s="15">
        <v>-1.0002196509914657E-2</v>
      </c>
      <c r="GR250" s="15">
        <v>-2.5986400596661599E-4</v>
      </c>
      <c r="GS250" s="15">
        <v>-1.8120943527762692E-2</v>
      </c>
      <c r="GT250" s="15">
        <v>-6.4971308496403505E-3</v>
      </c>
      <c r="GU250" s="15">
        <v>-5.5415448750248718E-3</v>
      </c>
      <c r="GV250" s="15">
        <v>-4.1766631990328906E-3</v>
      </c>
      <c r="GW250" s="15">
        <v>-6.9540726809677652E-3</v>
      </c>
      <c r="GX250" s="15">
        <v>5.7454755961431269E-4</v>
      </c>
      <c r="GY250" s="15">
        <v>-1.5738740215199814E-3</v>
      </c>
      <c r="GZ250" s="15">
        <v>-7.4886194711436035E-3</v>
      </c>
      <c r="HA250" s="15">
        <v>1.685293914445498E-2</v>
      </c>
      <c r="HB250" s="15">
        <v>-1.3234270907543595E-2</v>
      </c>
      <c r="HC250" s="15">
        <v>-5.9523985272951609E-3</v>
      </c>
      <c r="HD250" s="15">
        <v>-5.0926580077631373E-3</v>
      </c>
      <c r="HE250" s="15">
        <v>1.7043033701231471E-4</v>
      </c>
      <c r="HF250" s="15">
        <v>-1.1353007464996949E-2</v>
      </c>
      <c r="HG250" s="15">
        <v>5.4327757790706465E-3</v>
      </c>
      <c r="HH250" s="15">
        <v>2.6060533063948553E-3</v>
      </c>
      <c r="HI250" s="15">
        <v>-8.6688881633664693E-3</v>
      </c>
      <c r="HJ250" s="15">
        <v>-2.7281601851249751E-3</v>
      </c>
      <c r="HK250" s="15">
        <v>-9.332871554989939E-3</v>
      </c>
      <c r="HL250" s="15">
        <v>-2.2233878673241756E-2</v>
      </c>
      <c r="HM250" s="15">
        <v>7.5752311744980046E-3</v>
      </c>
      <c r="HN250" s="15">
        <v>-3.8107381777460034E-3</v>
      </c>
      <c r="HO250" s="15">
        <v>-8.1366969501338792E-4</v>
      </c>
      <c r="HP250" s="15">
        <v>-1.5933983302861363E-2</v>
      </c>
      <c r="HQ250" s="15">
        <v>-1.1591932741078614E-2</v>
      </c>
      <c r="HR250" s="15">
        <v>-7.3770826360443431E-3</v>
      </c>
      <c r="HS250" s="15">
        <v>-5.8675776054157138E-3</v>
      </c>
      <c r="HT250" s="15">
        <v>3.7688486822288684E-3</v>
      </c>
      <c r="HU250" s="15">
        <v>6.6601617395124647E-3</v>
      </c>
      <c r="HV250" s="15">
        <v>3.9001560556796937E-4</v>
      </c>
      <c r="HW250" s="15">
        <v>-1.1778699192612763E-2</v>
      </c>
      <c r="HX250" s="15">
        <v>-3.4831104528202368E-3</v>
      </c>
      <c r="HY250" s="15">
        <v>-9.2598970195461178E-3</v>
      </c>
      <c r="HZ250" s="15">
        <v>-1.1668743834377491E-2</v>
      </c>
      <c r="IA250" s="15">
        <v>-6.0685058363809004E-3</v>
      </c>
      <c r="IB250" s="15">
        <v>-1.0012599292429701E-2</v>
      </c>
      <c r="IC250" s="15">
        <v>-1.6258020921779259E-2</v>
      </c>
      <c r="ID250" s="15">
        <v>-1.5220278856387675E-2</v>
      </c>
      <c r="IE250" s="15">
        <v>-1.1160149283922453E-3</v>
      </c>
      <c r="IF250" s="15">
        <v>2.6483066325757227E-3</v>
      </c>
      <c r="IG250" s="15">
        <v>-1.7391742711869222E-2</v>
      </c>
      <c r="IH250" s="15">
        <v>-4.3392980579870155E-3</v>
      </c>
      <c r="II250" s="15">
        <v>-2.2351746490156983E-2</v>
      </c>
      <c r="IJ250" s="15">
        <v>-1.7489515130347796E-2</v>
      </c>
      <c r="IK250" s="15">
        <v>-2.3089889040214616E-4</v>
      </c>
      <c r="IL250" s="15">
        <v>-1.1055147439270503E-2</v>
      </c>
      <c r="IM250" s="15">
        <v>-9.9041742337703468E-3</v>
      </c>
      <c r="IN250" s="15">
        <v>-2.9730534158343199E-2</v>
      </c>
      <c r="IO250" s="15">
        <v>-1.3653420601261911E-2</v>
      </c>
      <c r="IP250" s="15">
        <v>-1.6023649468157292E-2</v>
      </c>
      <c r="IQ250" s="15">
        <v>5.2219439811516249E-3</v>
      </c>
      <c r="IR250" s="15">
        <v>8.113634774169631E-3</v>
      </c>
      <c r="IS250" s="15">
        <v>-1.8481018808180649E-2</v>
      </c>
      <c r="IT250" s="15">
        <v>1.5231942472402379E-2</v>
      </c>
      <c r="IU250" s="15">
        <v>-9.1603693986642785E-3</v>
      </c>
      <c r="IV250" s="15">
        <v>-2.7928688379044532E-2</v>
      </c>
      <c r="IW250" s="15">
        <v>-1.5929710226647575E-2</v>
      </c>
      <c r="IX250" s="15">
        <v>-1.256232170794208E-2</v>
      </c>
      <c r="IY250" s="15">
        <v>-3.4494653670774281E-4</v>
      </c>
      <c r="IZ250" s="15">
        <v>-1.0423906433789222E-3</v>
      </c>
      <c r="JA250" s="15">
        <v>-8.3024291630167564E-3</v>
      </c>
      <c r="JB250" s="15">
        <v>-4.649626443768904E-3</v>
      </c>
      <c r="JC250" s="15">
        <v>-1.3516665347367802E-2</v>
      </c>
      <c r="JD250" s="15">
        <v>-1.4361948987210927E-2</v>
      </c>
      <c r="JE250" s="15">
        <v>-8.2868824045227649E-3</v>
      </c>
      <c r="JF250" s="15">
        <v>-1.1190381855374368E-2</v>
      </c>
      <c r="JG250" s="15">
        <v>-1.4879381767123048E-2</v>
      </c>
      <c r="JH250" s="15">
        <v>-5.4399129861667202E-3</v>
      </c>
      <c r="JI250" s="15">
        <v>-1.3680672486585468E-3</v>
      </c>
      <c r="JJ250" s="15">
        <v>-6.4733524859006695E-3</v>
      </c>
      <c r="JK250" s="15">
        <v>-7.5251469809208757E-3</v>
      </c>
      <c r="JL250" s="15">
        <v>-3.5984205795333698E-3</v>
      </c>
      <c r="JM250" s="15">
        <v>-5.0517735241901512E-3</v>
      </c>
      <c r="JN250" s="15">
        <v>-4.807164092408913E-3</v>
      </c>
      <c r="JO250" s="15">
        <v>-2.4755273135025229E-3</v>
      </c>
      <c r="JP250" s="15">
        <v>-1.1246861110875047E-2</v>
      </c>
      <c r="JQ250" s="15">
        <v>-1.4626479604318177E-2</v>
      </c>
      <c r="JR250" s="15">
        <v>-8.4064822546233743E-3</v>
      </c>
      <c r="JS250" s="15">
        <v>-2.1928413375852687E-2</v>
      </c>
      <c r="JT250" s="15">
        <v>-1.0879527075136701E-2</v>
      </c>
      <c r="JU250" s="15">
        <v>1.1381236355317959E-2</v>
      </c>
      <c r="JV250" s="15">
        <v>5.5621915352742453E-3</v>
      </c>
      <c r="JW250" s="15">
        <v>-4.2047103839686593E-3</v>
      </c>
      <c r="JX250" s="15">
        <v>-4.5634226892387435E-3</v>
      </c>
      <c r="JY250" s="15">
        <v>-6.792901679225496E-4</v>
      </c>
      <c r="JZ250" s="15">
        <v>-8.5498712212382436E-3</v>
      </c>
      <c r="KA250" s="15">
        <v>-1.6508988446997806E-3</v>
      </c>
      <c r="KB250" s="15">
        <v>-2.2553009108371241E-3</v>
      </c>
      <c r="KC250" s="15">
        <v>1.1838991122353241E-3</v>
      </c>
      <c r="KD250" s="15">
        <v>-8.7071009537713438E-3</v>
      </c>
      <c r="KE250" s="15">
        <v>-5.4794657646255957E-3</v>
      </c>
      <c r="KF250" s="15">
        <v>-2.2101177721037542E-2</v>
      </c>
      <c r="KG250" s="15">
        <v>-1.3583003931771417E-3</v>
      </c>
      <c r="KH250" s="15">
        <v>-4.1263759387830503E-3</v>
      </c>
      <c r="KI250" s="15">
        <v>-2.4672304104470036E-2</v>
      </c>
      <c r="KJ250" s="15">
        <v>-3.3829531586518206E-3</v>
      </c>
      <c r="KK250" s="15">
        <v>5.9920285807514434E-3</v>
      </c>
      <c r="KL250" s="15">
        <v>-4.6269602501458219E-3</v>
      </c>
      <c r="KM250" s="15">
        <v>-9.6734024216179482E-3</v>
      </c>
      <c r="KN250" s="15">
        <v>-7.3193373422698084E-3</v>
      </c>
      <c r="KO250" s="15">
        <v>-2.7951196805862393E-3</v>
      </c>
      <c r="KP250" s="15">
        <v>-1.6275863472044613E-2</v>
      </c>
      <c r="KQ250" s="15">
        <v>-5.1595520965988635E-2</v>
      </c>
      <c r="KR250" s="15">
        <v>-1.2225495074266984E-2</v>
      </c>
      <c r="KS250" s="15">
        <v>-1.5806930697838107E-2</v>
      </c>
      <c r="KT250" s="15">
        <v>5.0069645631503172E-3</v>
      </c>
      <c r="KU250" s="15">
        <v>-5.498639197917014E-3</v>
      </c>
      <c r="KV250" s="15">
        <v>-2.5181428850086045E-2</v>
      </c>
      <c r="KW250" s="15">
        <v>-1.1369631520298533E-2</v>
      </c>
      <c r="KX250" s="15">
        <v>-3.7183403287787925E-3</v>
      </c>
      <c r="KY250" s="15">
        <v>-2.6966963611036203E-3</v>
      </c>
      <c r="KZ250" s="15">
        <v>-1.070734377255766E-2</v>
      </c>
      <c r="LA250" s="15">
        <v>3.7907803183956858E-3</v>
      </c>
      <c r="LB250" s="15">
        <v>-2.0413952609295412E-2</v>
      </c>
      <c r="LC250" s="15">
        <v>-1.2617784607479757E-3</v>
      </c>
      <c r="LD250" s="15">
        <v>-1.6990171274112783E-2</v>
      </c>
      <c r="LE250" s="15">
        <v>3.7327404296839204E-3</v>
      </c>
      <c r="LF250" s="15">
        <v>-2.1515219413810228E-2</v>
      </c>
      <c r="LG250" s="15">
        <v>-4.0395273009600765E-3</v>
      </c>
      <c r="LH250" s="15">
        <v>-1.2283198494057663E-2</v>
      </c>
      <c r="LI250" s="15">
        <v>-9.9852401628133386E-3</v>
      </c>
      <c r="LJ250" s="15">
        <v>-1.0996093034442586E-2</v>
      </c>
      <c r="LK250" s="15">
        <v>-1.1697559948593166E-2</v>
      </c>
      <c r="LL250" s="15">
        <v>-1.0431058071585913E-2</v>
      </c>
      <c r="LM250" s="15">
        <v>-4.9304902169920659E-3</v>
      </c>
      <c r="LN250" s="15">
        <v>1.2399414905038037E-2</v>
      </c>
      <c r="LO250" s="15">
        <v>1.4478767008140538E-3</v>
      </c>
      <c r="LP250" s="15">
        <v>-1.9028526054746007E-2</v>
      </c>
      <c r="LQ250" s="15">
        <v>1.7492715830830382E-3</v>
      </c>
      <c r="LR250" s="15">
        <v>-2.1819047394639725E-2</v>
      </c>
      <c r="LS250" s="15">
        <v>-5.4771210948922483E-3</v>
      </c>
      <c r="LT250" s="15">
        <v>-2.8073670489947499E-3</v>
      </c>
      <c r="LU250" s="15">
        <v>-1.1436951246403681E-2</v>
      </c>
      <c r="LV250" s="15">
        <v>-2.5657486814337572E-3</v>
      </c>
      <c r="LW250" s="15">
        <v>-1.024694573799444E-2</v>
      </c>
      <c r="LX250" s="15">
        <v>-1.3198102865118789E-2</v>
      </c>
      <c r="LY250" s="15">
        <v>-2.5479085300985013E-2</v>
      </c>
      <c r="LZ250" s="15">
        <v>-1.1370442047753377E-2</v>
      </c>
      <c r="MA250" s="15">
        <v>-1.5724441653040259E-2</v>
      </c>
      <c r="MB250" s="15">
        <v>-5.1714331193375245E-4</v>
      </c>
      <c r="MC250" s="15">
        <v>1.0753381725184114E-2</v>
      </c>
      <c r="MD250" s="15">
        <v>-5.0610408712935349E-3</v>
      </c>
      <c r="ME250" s="15">
        <v>-8.1508347332540573E-3</v>
      </c>
      <c r="MF250" s="15">
        <v>-5.9442283058518033E-3</v>
      </c>
      <c r="MG250" s="15">
        <v>-1.3238964048478961E-2</v>
      </c>
      <c r="MH250" s="15">
        <v>-1.3325101115416214E-2</v>
      </c>
      <c r="MI250" s="15">
        <v>-2.7779564107075706E-2</v>
      </c>
      <c r="MJ250" s="15">
        <v>-1.9102777640710437E-2</v>
      </c>
      <c r="MK250" s="15">
        <v>-1.2948786152427755E-2</v>
      </c>
      <c r="ML250" s="15">
        <v>-5.5363463211602513E-3</v>
      </c>
      <c r="MM250" s="15">
        <v>-2.7964961829863307E-2</v>
      </c>
      <c r="MN250" s="15">
        <v>-9.27147374391998E-3</v>
      </c>
      <c r="MO250" s="15">
        <v>-2.1044332375182895E-3</v>
      </c>
      <c r="MP250" s="15">
        <v>-2.5598077044420509E-2</v>
      </c>
      <c r="MQ250" s="15">
        <v>3.9366760296751261E-3</v>
      </c>
      <c r="MR250" s="15">
        <v>-6.8886609951853799E-3</v>
      </c>
      <c r="MS250" s="15">
        <v>-2.1144468674910422E-2</v>
      </c>
      <c r="MT250" s="15">
        <v>0</v>
      </c>
      <c r="MU250" s="15">
        <v>1.8007689488487383E-2</v>
      </c>
      <c r="MV250" s="15">
        <v>-8.9660759725891815E-3</v>
      </c>
      <c r="MW250" s="15">
        <v>-4.1110027065222061E-3</v>
      </c>
      <c r="MX250" s="15">
        <v>-7.612317906196416E-3</v>
      </c>
      <c r="MY250" s="15">
        <v>-1.448844241612972E-2</v>
      </c>
      <c r="MZ250" s="15">
        <v>-1.3296460851449627E-2</v>
      </c>
      <c r="NA250" s="15">
        <v>-3.9832703175534631E-4</v>
      </c>
      <c r="NB250" s="15">
        <v>-1.3692591837614537E-2</v>
      </c>
      <c r="NC250" s="15">
        <v>-3.3809198245538753E-3</v>
      </c>
      <c r="ND250" s="15">
        <v>-2.3038820514306816E-4</v>
      </c>
      <c r="NE250" s="15">
        <v>0</v>
      </c>
      <c r="NF250" s="15">
        <v>-2.014960856267271E-2</v>
      </c>
      <c r="NG250" s="15">
        <v>-3.638313269742276E-3</v>
      </c>
      <c r="NH250" s="15">
        <v>-1.3551873125582115E-2</v>
      </c>
      <c r="NI250" s="15">
        <v>-2.7054366296389309E-2</v>
      </c>
      <c r="NJ250" s="15">
        <v>2.2511009199154717E-3</v>
      </c>
      <c r="NK250" s="15">
        <v>-9.4362213057282724E-3</v>
      </c>
      <c r="NL250" s="15">
        <v>-1.2001692645783227E-2</v>
      </c>
      <c r="NM250" s="15">
        <v>-1.9540049471441244E-2</v>
      </c>
      <c r="NN250" s="15">
        <v>-1.6505577440231015E-2</v>
      </c>
      <c r="NO250" s="15">
        <v>9.2153069317997827E-3</v>
      </c>
      <c r="NP250" s="15">
        <v>4.5146803545268342E-3</v>
      </c>
      <c r="NQ250" s="15">
        <v>-4.2831713309521846E-3</v>
      </c>
      <c r="NR250" s="15">
        <v>-5.1111790289374388E-3</v>
      </c>
      <c r="NS250" s="15">
        <v>6.7408158939371383E-4</v>
      </c>
      <c r="NT250" s="15">
        <v>-4.0311024929686216E-3</v>
      </c>
      <c r="NU250" s="15">
        <v>-3.8464802003280352E-3</v>
      </c>
      <c r="NV250" s="15">
        <v>-1.7869014060785053E-2</v>
      </c>
      <c r="NW250" s="15">
        <v>-1.2856327181308006E-2</v>
      </c>
      <c r="NX250" s="15">
        <v>-4.6838493124264262E-3</v>
      </c>
      <c r="NY250" s="15">
        <v>-6.6186865860786408E-3</v>
      </c>
      <c r="NZ250" s="15">
        <v>-1.6850690351855765E-2</v>
      </c>
      <c r="OA250" s="15">
        <v>-6.8728792877619524E-3</v>
      </c>
      <c r="OB250" s="15">
        <v>-2.892197752398613E-3</v>
      </c>
      <c r="OC250" s="15">
        <v>-1.826265779122644E-2</v>
      </c>
      <c r="OD250" s="15">
        <v>-7.6597834701431656E-3</v>
      </c>
      <c r="OE250" s="15">
        <v>1.0249986661312784E-3</v>
      </c>
      <c r="OF250" s="15">
        <v>2.2446698538239494E-3</v>
      </c>
      <c r="OG250" s="15">
        <v>-4.7681773995630564E-3</v>
      </c>
      <c r="OH250" s="15">
        <v>-2.0212235279340016E-3</v>
      </c>
      <c r="OI250" s="15">
        <v>-3.7742785414301037E-3</v>
      </c>
      <c r="OJ250" s="15">
        <v>-5.4171313404196737E-3</v>
      </c>
      <c r="OK250" s="15">
        <v>-2.9400976709966649E-3</v>
      </c>
      <c r="OL250" s="15">
        <v>-2.3821328720703513E-2</v>
      </c>
      <c r="OM250" s="15">
        <v>-1.8512776143200498E-2</v>
      </c>
      <c r="ON250" s="15">
        <v>-4.7451614849044702E-3</v>
      </c>
      <c r="OO250" s="15">
        <v>-1.2596838210279242E-4</v>
      </c>
      <c r="OP250" s="15">
        <v>-1.1002496463814704E-2</v>
      </c>
      <c r="OQ250" s="15">
        <v>1.6792615197197722E-3</v>
      </c>
      <c r="OR250" s="15">
        <v>-1.7294481690227584E-2</v>
      </c>
      <c r="OS250" s="15">
        <v>-1.1643324024016586E-2</v>
      </c>
      <c r="OT250" s="15">
        <v>8.2050362799025271E-3</v>
      </c>
      <c r="OU250" s="15">
        <v>-1.3832130466945537E-3</v>
      </c>
      <c r="OV250" s="15">
        <v>-2.6120888075635989E-2</v>
      </c>
      <c r="OW250" s="15">
        <v>9.115140968993414E-3</v>
      </c>
      <c r="OX250" s="15">
        <v>-3.5152434706155699E-3</v>
      </c>
      <c r="OY250" s="15">
        <v>-5.4841611315661828E-3</v>
      </c>
      <c r="OZ250" s="15">
        <v>6.7156078780126454E-3</v>
      </c>
      <c r="PA250" s="15">
        <v>-5.4296490486161475E-3</v>
      </c>
      <c r="PB250" s="15">
        <v>-7.0366514557626504E-3</v>
      </c>
      <c r="PC250" s="15">
        <v>-1.6167906840688334E-2</v>
      </c>
      <c r="PD250" s="15">
        <v>-7.529316105335011E-3</v>
      </c>
      <c r="PE250" s="15">
        <v>-4.1172696599370345E-3</v>
      </c>
      <c r="PF250" s="15">
        <v>2.2670034897928977E-3</v>
      </c>
      <c r="PG250" s="15">
        <v>-1.5396063528426086E-2</v>
      </c>
      <c r="PH250" s="15">
        <v>-2.2751756983415954E-2</v>
      </c>
      <c r="PI250" s="15">
        <v>-3.1889476931664983E-3</v>
      </c>
      <c r="PJ250" s="15">
        <v>-4.9407841055105336E-3</v>
      </c>
      <c r="PK250" s="15">
        <v>-2.3723422003957644E-2</v>
      </c>
      <c r="PL250" s="15">
        <v>-3.1932751852076086E-2</v>
      </c>
      <c r="PM250" s="15">
        <v>5.3610976716869018E-3</v>
      </c>
      <c r="PN250" s="15">
        <v>-1.0244923779280206E-2</v>
      </c>
      <c r="PO250" s="15">
        <v>-9.7643403770098572E-3</v>
      </c>
      <c r="PP250" s="15">
        <v>-7.8113192057529231E-3</v>
      </c>
      <c r="PQ250" s="15">
        <v>9.6493120579805407E-3</v>
      </c>
      <c r="PR250" s="15">
        <v>0</v>
      </c>
      <c r="PS250" s="15">
        <v>-2.8868360477632106E-4</v>
      </c>
      <c r="PT250" s="15">
        <v>-4.3889183264460545E-3</v>
      </c>
      <c r="PU250" s="15">
        <v>-7.1909593541105397E-3</v>
      </c>
      <c r="PV250" s="15">
        <v>2.9294295250136071E-3</v>
      </c>
      <c r="PW250" s="15">
        <v>-6.8706306591444317E-3</v>
      </c>
      <c r="PX250" s="15">
        <v>1.9302955055293506E-3</v>
      </c>
      <c r="PY250" s="15">
        <v>-9.5507640475076937E-3</v>
      </c>
      <c r="PZ250" s="15">
        <v>-3.4264042207947702E-2</v>
      </c>
      <c r="QA250" s="15">
        <v>3.9287063991476296E-3</v>
      </c>
      <c r="QB250" s="15">
        <v>-4.4884563803295171E-3</v>
      </c>
      <c r="QC250" s="15">
        <v>-1.3621296752677882E-2</v>
      </c>
      <c r="QD250" s="15">
        <v>-5.3506089272890266E-3</v>
      </c>
      <c r="QE250" s="15">
        <v>7.4349784875179905E-3</v>
      </c>
      <c r="QF250" s="15">
        <v>-3.3738223635501607E-3</v>
      </c>
      <c r="QG250" s="15">
        <v>-4.1183135706202448E-3</v>
      </c>
      <c r="QH250" s="15">
        <v>5.9311323901361209E-3</v>
      </c>
      <c r="QI250" s="15">
        <v>-4.0014405719774671E-4</v>
      </c>
      <c r="QJ250" s="15">
        <v>-2.7301398933121473E-2</v>
      </c>
      <c r="QK250" s="15">
        <v>2.5113021736643103E-3</v>
      </c>
      <c r="QL250" s="15">
        <v>7.7038492219521741E-3</v>
      </c>
      <c r="QM250" s="15">
        <v>-3.360500334003174E-2</v>
      </c>
      <c r="QN250" s="15">
        <v>-1.8435677545841401E-2</v>
      </c>
      <c r="QO250" s="15">
        <v>2.0092992028584045E-2</v>
      </c>
      <c r="QP250" s="15">
        <v>-6.3213238398722223E-3</v>
      </c>
      <c r="QQ250" s="15">
        <v>-1.6541229051032246E-4</v>
      </c>
      <c r="QR250" s="15">
        <v>-2.6426092264536866E-2</v>
      </c>
      <c r="QS250" s="15">
        <v>-3.2912810840727328E-3</v>
      </c>
      <c r="QT250" s="15">
        <v>-1.3249755745783912E-2</v>
      </c>
      <c r="QU250" s="15">
        <v>-3.2000027306707912E-3</v>
      </c>
      <c r="QV250" s="15">
        <v>-1.3613945912656994E-2</v>
      </c>
      <c r="QW250" s="15">
        <v>-3.3972369484961901E-3</v>
      </c>
      <c r="QX250" s="15">
        <v>-1.6268255846784731E-2</v>
      </c>
      <c r="QY250" s="15">
        <v>6.9855386598930199E-3</v>
      </c>
      <c r="QZ250" s="15">
        <v>-6.1239101644531288E-3</v>
      </c>
      <c r="RA250" s="15">
        <v>-2.2796781034785052E-2</v>
      </c>
      <c r="RB250" s="15">
        <v>-1.8606479573698667E-2</v>
      </c>
      <c r="RC250" s="15">
        <v>-1.111122542507061E-2</v>
      </c>
      <c r="RD250" s="15">
        <v>-1.0232281325736494E-2</v>
      </c>
      <c r="RE250" s="15">
        <v>-9.5596929669797704E-3</v>
      </c>
      <c r="RF250" s="15">
        <v>3.2320620837276672E-4</v>
      </c>
      <c r="RG250" s="15">
        <v>-1.0982416668608929E-2</v>
      </c>
      <c r="RH250" s="15">
        <v>-1.1952159730775335E-2</v>
      </c>
      <c r="RI250" s="15">
        <v>5.9797450843545267E-3</v>
      </c>
      <c r="RJ250" s="15">
        <v>-4.9954093626043581E-3</v>
      </c>
      <c r="RK250" s="15">
        <v>-4.4486886206846505E-3</v>
      </c>
      <c r="RL250" s="15">
        <v>-8.2445013219338472E-3</v>
      </c>
      <c r="RM250" s="15">
        <v>-8.1514279592362869E-3</v>
      </c>
      <c r="RN250" s="15">
        <v>-6.3573004954664116E-3</v>
      </c>
      <c r="RO250" s="15">
        <v>-2.0631442080184349E-2</v>
      </c>
      <c r="RP250" s="15">
        <v>-2.1781770821098109E-2</v>
      </c>
      <c r="RQ250" s="15">
        <v>-2.9882701600012697E-2</v>
      </c>
      <c r="RR250" s="15">
        <v>4.6151839758058547E-3</v>
      </c>
      <c r="RS250" s="15">
        <v>-1.5246196959600835E-2</v>
      </c>
      <c r="RT250" s="15">
        <v>3.3697011793617031E-3</v>
      </c>
      <c r="RU250" s="15">
        <v>-5.6382406796175793E-3</v>
      </c>
      <c r="RV250" s="15">
        <v>-1.6415055407044233E-2</v>
      </c>
      <c r="RW250" s="15">
        <v>-1.5914278463532142E-3</v>
      </c>
      <c r="RX250" s="15">
        <v>-3.3937202945914344E-3</v>
      </c>
      <c r="RY250" s="15">
        <v>-2.1405499561939691E-2</v>
      </c>
      <c r="RZ250" s="15">
        <v>-1.147150587542952E-2</v>
      </c>
      <c r="SA250" s="15">
        <v>-3.2228164034372002E-3</v>
      </c>
      <c r="SB250" s="15">
        <v>-8.883538798828949E-3</v>
      </c>
      <c r="SC250" s="15">
        <v>-5.3110123817420828E-3</v>
      </c>
      <c r="SD250" s="15">
        <v>-2.0041461785015039E-2</v>
      </c>
      <c r="SE250" s="15">
        <v>-1.8766544497067973E-2</v>
      </c>
      <c r="SF250" s="15">
        <v>-2.5101354278056747E-2</v>
      </c>
      <c r="SG250" s="15">
        <v>1.2328862536881311E-2</v>
      </c>
      <c r="SH250" s="15">
        <v>1.9254843726918087E-3</v>
      </c>
      <c r="SI250" s="15">
        <v>-2.4624489172727225E-3</v>
      </c>
      <c r="SJ250" s="15">
        <v>-3.827511689793926E-3</v>
      </c>
      <c r="SK250" s="15">
        <v>-2.6158433153199063E-2</v>
      </c>
      <c r="SL250" s="15">
        <v>8.8227757311059793E-3</v>
      </c>
      <c r="SM250" s="15">
        <v>-7.8311927295736817E-3</v>
      </c>
      <c r="SN250" s="15">
        <v>-5.6606924888141282E-3</v>
      </c>
      <c r="SO250" s="15">
        <v>-1.6838104450088792E-2</v>
      </c>
      <c r="SP250" s="15">
        <v>1.9125782209993929E-2</v>
      </c>
      <c r="SQ250" s="15">
        <v>-3.3404946358194989E-3</v>
      </c>
      <c r="SR250" s="15">
        <v>-1.898092738019419E-2</v>
      </c>
      <c r="SS250" s="15">
        <v>-9.6661016564769872E-3</v>
      </c>
      <c r="ST250" s="15">
        <v>-7.0287792342760649E-4</v>
      </c>
      <c r="SU250" s="15">
        <v>2.2071583924756109E-3</v>
      </c>
      <c r="SV250" s="15">
        <v>6.5897860704302398E-4</v>
      </c>
      <c r="SW250" s="15">
        <v>-1.0141088507206096E-2</v>
      </c>
      <c r="SX250" s="15">
        <v>-1.4778081412453046E-2</v>
      </c>
      <c r="SY250" s="15">
        <v>-1.4789255838330787E-3</v>
      </c>
      <c r="SZ250" s="15">
        <v>-1.6922998664783997E-2</v>
      </c>
      <c r="TA250" s="15">
        <v>-2.5727255050366257E-2</v>
      </c>
      <c r="TB250" s="15">
        <v>-1.3106864153647698E-2</v>
      </c>
      <c r="TC250" s="15">
        <v>6.2807195755036774E-3</v>
      </c>
      <c r="TD250" s="15">
        <v>6.9629804368290238E-4</v>
      </c>
      <c r="TE250" s="15">
        <v>-9.9853986801937064E-3</v>
      </c>
      <c r="TF250" s="15">
        <v>-1.0217685866443218E-2</v>
      </c>
      <c r="TG250" s="15">
        <v>-4.6844119052365935E-3</v>
      </c>
      <c r="TH250" s="15">
        <v>-8.9686699827603751E-3</v>
      </c>
      <c r="TI250" s="15">
        <v>6.0301690265912311E-3</v>
      </c>
      <c r="TJ250" s="15">
        <v>-1.1645964049188172E-3</v>
      </c>
      <c r="TK250" s="15">
        <v>-1.2433552716081158E-2</v>
      </c>
      <c r="TL250" s="15">
        <v>-1.1363313369831875E-2</v>
      </c>
      <c r="TM250" s="15">
        <v>-1.94629267520052E-2</v>
      </c>
      <c r="TN250" s="15">
        <v>-5.8411381030348715E-3</v>
      </c>
      <c r="TO250" s="23">
        <v>-8.1352283732997726E-3</v>
      </c>
    </row>
    <row r="251" spans="1:535" x14ac:dyDescent="0.35">
      <c r="A251" s="14">
        <v>245</v>
      </c>
      <c r="B251" s="81">
        <v>42636</v>
      </c>
      <c r="C251" s="23">
        <v>-5.4943924725922404E-3</v>
      </c>
      <c r="D251" s="43">
        <f ca="1">OFFSET('CAPM Regression Loop'!$AH$6,$A251,'CAPM Regression Loop'!$D$2)</f>
        <v>-2.32693531406402E-3</v>
      </c>
      <c r="T251" s="14">
        <v>245</v>
      </c>
      <c r="U251" s="14" t="s">
        <v>247</v>
      </c>
      <c r="V251" s="14">
        <v>1.1624464153061043</v>
      </c>
      <c r="W251" s="14">
        <v>0.13976735646028624</v>
      </c>
      <c r="X251" s="14">
        <v>0.21672485459347973</v>
      </c>
      <c r="Y251" s="14">
        <f t="shared" si="12"/>
        <v>1.1622629161785865</v>
      </c>
      <c r="Z251" s="14">
        <f t="shared" si="11"/>
        <v>1.1622629161785865</v>
      </c>
      <c r="AA251" s="14">
        <f t="shared" si="13"/>
        <v>1</v>
      </c>
      <c r="AF251" s="80"/>
      <c r="AH251" s="81"/>
      <c r="AI251" s="15">
        <v>-1.2864495770747561E-3</v>
      </c>
      <c r="AJ251" s="15">
        <v>8.4746269909722356E-3</v>
      </c>
      <c r="AK251" s="15">
        <v>6.0323739219950157E-4</v>
      </c>
      <c r="AL251" s="15">
        <v>-1.6804160869604234E-2</v>
      </c>
      <c r="AM251" s="15">
        <v>-1.5377521098826855E-3</v>
      </c>
      <c r="AN251" s="15">
        <v>-3.115267316949423E-3</v>
      </c>
      <c r="AO251" s="15">
        <v>-7.108162839272442E-4</v>
      </c>
      <c r="AP251" s="15">
        <v>-5.0275739857397576E-3</v>
      </c>
      <c r="AQ251" s="15">
        <v>-4.1784730464385347E-3</v>
      </c>
      <c r="AR251" s="15">
        <v>-7.0916694656058344E-3</v>
      </c>
      <c r="AS251" s="15">
        <v>-1.1936946889184516E-2</v>
      </c>
      <c r="AT251" s="15">
        <v>-1.1128086509407388E-2</v>
      </c>
      <c r="AU251" s="15">
        <v>-4.9189847489365711E-3</v>
      </c>
      <c r="AV251" s="15">
        <v>-9.4432030716649247E-3</v>
      </c>
      <c r="AW251" s="15">
        <v>5.6250754469703056E-3</v>
      </c>
      <c r="AX251" s="15">
        <v>9.0049533325016592E-4</v>
      </c>
      <c r="AY251" s="15">
        <v>5.2930180284931324E-3</v>
      </c>
      <c r="AZ251" s="15">
        <v>-1.1180027011356789E-2</v>
      </c>
      <c r="BA251" s="15">
        <v>-1.066603848858861E-2</v>
      </c>
      <c r="BB251" s="15">
        <v>2.092866553763372E-3</v>
      </c>
      <c r="BC251" s="15">
        <v>-4.4172684805558748E-3</v>
      </c>
      <c r="BD251" s="15">
        <v>7.9119411980770951E-3</v>
      </c>
      <c r="BE251" s="15">
        <v>-1.2567688291318007E-2</v>
      </c>
      <c r="BF251" s="15">
        <v>-8.2531417567205251E-3</v>
      </c>
      <c r="BG251" s="15">
        <v>-3.4390557395210714E-3</v>
      </c>
      <c r="BH251" s="15">
        <v>-5.5572850648663531E-3</v>
      </c>
      <c r="BI251" s="15">
        <v>-1.6227964130947188E-2</v>
      </c>
      <c r="BJ251" s="15">
        <v>-4.0968117386678002E-3</v>
      </c>
      <c r="BK251" s="15">
        <v>-6.5488118789055515E-3</v>
      </c>
      <c r="BL251" s="15">
        <v>-5.5184572227160297E-3</v>
      </c>
      <c r="BM251" s="15">
        <v>-4.9605815744372984E-2</v>
      </c>
      <c r="BN251" s="15">
        <v>-2.1018288329359883E-2</v>
      </c>
      <c r="BO251" s="15">
        <v>2.7865580063088535E-2</v>
      </c>
      <c r="BP251" s="15">
        <v>-1.5500938775701995E-2</v>
      </c>
      <c r="BQ251" s="15">
        <v>-1.9608471388376198E-2</v>
      </c>
      <c r="BR251" s="15">
        <v>-4.6801067104143695E-3</v>
      </c>
      <c r="BS251" s="15">
        <v>-1.2467124026308295E-2</v>
      </c>
      <c r="BT251" s="15">
        <v>6.3035677274730587E-3</v>
      </c>
      <c r="BU251" s="15">
        <v>1.303983543460026E-3</v>
      </c>
      <c r="BV251" s="15">
        <v>7.9251135255129519E-3</v>
      </c>
      <c r="BW251" s="15">
        <v>-9.810870564259222E-3</v>
      </c>
      <c r="BX251" s="15">
        <v>-1.4589638346558475E-2</v>
      </c>
      <c r="BY251" s="15">
        <v>-1.0731334416207666E-2</v>
      </c>
      <c r="BZ251" s="15">
        <v>-2.06419651883834E-4</v>
      </c>
      <c r="CA251" s="15">
        <v>-1.6196024161090169E-2</v>
      </c>
      <c r="CB251" s="15">
        <v>-2.8334262311394427E-2</v>
      </c>
      <c r="CC251" s="15">
        <v>-4.6683214580696903E-3</v>
      </c>
      <c r="CD251" s="15">
        <v>-1.9370321241120047E-2</v>
      </c>
      <c r="CE251" s="15">
        <v>3.1799337811087261E-3</v>
      </c>
      <c r="CF251" s="15">
        <v>-3.3757205455966308E-3</v>
      </c>
      <c r="CG251" s="15">
        <v>3.6176316586224002E-3</v>
      </c>
      <c r="CH251" s="15">
        <v>-1.3055716160549347E-2</v>
      </c>
      <c r="CI251" s="15">
        <v>-7.5116528642568698E-3</v>
      </c>
      <c r="CJ251" s="15">
        <v>-1.1309837811264293E-2</v>
      </c>
      <c r="CK251" s="15">
        <v>-1.214211679625575E-2</v>
      </c>
      <c r="CL251" s="15">
        <v>-4.6091881100853768E-3</v>
      </c>
      <c r="CM251" s="15">
        <v>-4.5275615155657188E-3</v>
      </c>
      <c r="CN251" s="15">
        <v>-6.8272333393391599E-4</v>
      </c>
      <c r="CO251" s="15">
        <v>-5.1413995004186523E-3</v>
      </c>
      <c r="CP251" s="15">
        <v>-1.4839858495524209E-2</v>
      </c>
      <c r="CQ251" s="15">
        <v>-7.1043582585696785E-3</v>
      </c>
      <c r="CR251" s="15">
        <v>-1.2555749564669476E-2</v>
      </c>
      <c r="CS251" s="15">
        <v>-6.2437873571635398E-3</v>
      </c>
      <c r="CT251" s="15">
        <v>-1.1355889932011304E-2</v>
      </c>
      <c r="CU251" s="15">
        <v>-2.4422266441677519E-2</v>
      </c>
      <c r="CV251" s="15">
        <v>-1.8312213091691652E-2</v>
      </c>
      <c r="CW251" s="15">
        <v>-7.1088458254279854E-3</v>
      </c>
      <c r="CX251" s="15">
        <v>-3.7243990909824397E-3</v>
      </c>
      <c r="CY251" s="15">
        <v>-2.2231551690032072E-2</v>
      </c>
      <c r="CZ251" s="15">
        <v>-4.4016923234725712E-3</v>
      </c>
      <c r="DA251" s="15">
        <v>1.0628876111362759E-3</v>
      </c>
      <c r="DB251" s="15">
        <v>-8.4317037035808097E-4</v>
      </c>
      <c r="DC251" s="15">
        <v>-2.8494087669634092E-4</v>
      </c>
      <c r="DD251" s="15">
        <v>4.5924305742101714E-3</v>
      </c>
      <c r="DE251" s="15">
        <v>8.4871636751675662E-4</v>
      </c>
      <c r="DF251" s="15">
        <v>-3.9761483796392945E-3</v>
      </c>
      <c r="DG251" s="15">
        <v>-9.1806295178957498E-4</v>
      </c>
      <c r="DH251" s="15">
        <v>1.2884939290701838E-3</v>
      </c>
      <c r="DI251" s="15">
        <v>-1.2775875834551541E-2</v>
      </c>
      <c r="DJ251" s="15">
        <v>-1.5577747499647026E-2</v>
      </c>
      <c r="DK251" s="15">
        <v>-5.8169539557421943E-3</v>
      </c>
      <c r="DL251" s="15">
        <v>1.2740849465126925E-2</v>
      </c>
      <c r="DM251" s="15">
        <v>1.6637341572391235E-2</v>
      </c>
      <c r="DN251" s="15">
        <v>3.6840207973284594E-3</v>
      </c>
      <c r="DO251" s="15">
        <v>8.9267330292451628E-3</v>
      </c>
      <c r="DP251" s="15">
        <v>-1.0363729123958594E-2</v>
      </c>
      <c r="DQ251" s="15">
        <v>-3.6586376609853049E-3</v>
      </c>
      <c r="DR251" s="15">
        <v>-2.6168087136871861E-2</v>
      </c>
      <c r="DS251" s="15">
        <v>6.9887232037550411E-3</v>
      </c>
      <c r="DT251" s="15">
        <v>-1.3616880504175543E-2</v>
      </c>
      <c r="DU251" s="15">
        <v>-3.5559302036486919E-2</v>
      </c>
      <c r="DV251" s="15">
        <v>4.8977337893109166E-3</v>
      </c>
      <c r="DW251" s="15">
        <v>-2.3516227982442071E-3</v>
      </c>
      <c r="DX251" s="15">
        <v>-7.6045993852193036E-3</v>
      </c>
      <c r="DY251" s="15">
        <v>-1.5225024349133528E-2</v>
      </c>
      <c r="DZ251" s="15">
        <v>-3.8152383109542392E-3</v>
      </c>
      <c r="EA251" s="15">
        <v>-3.1608060318459412E-4</v>
      </c>
      <c r="EB251" s="15">
        <v>4.6958464091290614E-3</v>
      </c>
      <c r="EC251" s="15">
        <v>-2.2313136814354202E-3</v>
      </c>
      <c r="ED251" s="15">
        <v>-1.7961489804899748E-2</v>
      </c>
      <c r="EE251" s="15">
        <v>8.8596038078936831E-3</v>
      </c>
      <c r="EF251" s="15">
        <v>-1.0637082361043836E-2</v>
      </c>
      <c r="EG251" s="15">
        <v>2.5105570643969167E-3</v>
      </c>
      <c r="EH251" s="15">
        <v>-6.5430985889360586E-3</v>
      </c>
      <c r="EI251" s="15">
        <v>3.3126324288563673E-3</v>
      </c>
      <c r="EJ251" s="15">
        <v>-1.1992892312839055E-2</v>
      </c>
      <c r="EK251" s="15">
        <v>-2.3492571493752101E-3</v>
      </c>
      <c r="EL251" s="15">
        <v>-1.5965106506227494E-2</v>
      </c>
      <c r="EM251" s="15">
        <v>-2.5909801327866628E-3</v>
      </c>
      <c r="EN251" s="15">
        <v>-1.9318191808472086E-2</v>
      </c>
      <c r="EO251" s="15">
        <v>-2.6681424656565519E-2</v>
      </c>
      <c r="EP251" s="15">
        <v>-4.0565352669424482E-3</v>
      </c>
      <c r="EQ251" s="15">
        <v>-1.4431489851584583E-2</v>
      </c>
      <c r="ER251" s="15">
        <v>-9.0678894832146844E-3</v>
      </c>
      <c r="ES251" s="15">
        <v>-5.7955242347031664E-2</v>
      </c>
      <c r="ET251" s="15">
        <v>-1.0158817524991353E-2</v>
      </c>
      <c r="EU251" s="15">
        <v>-3.6866359864546786E-4</v>
      </c>
      <c r="EV251" s="15">
        <v>2.3644665635002577E-3</v>
      </c>
      <c r="EW251" s="15">
        <v>-8.2003425592559985E-3</v>
      </c>
      <c r="EX251" s="15">
        <v>-6.905351807894612E-3</v>
      </c>
      <c r="EY251" s="15">
        <v>3.6825672255870138E-3</v>
      </c>
      <c r="EZ251" s="15">
        <v>-2.9399680140066052E-3</v>
      </c>
      <c r="FA251" s="15">
        <v>3.3118066207661807E-4</v>
      </c>
      <c r="FB251" s="15">
        <v>-7.6305591125215722E-3</v>
      </c>
      <c r="FC251" s="15">
        <v>-2.0895101325351179E-2</v>
      </c>
      <c r="FD251" s="15">
        <v>-3.8948393871137007E-4</v>
      </c>
      <c r="FE251" s="15">
        <v>7.2464085207672533E-3</v>
      </c>
      <c r="FF251" s="15">
        <v>-9.7911229950922822E-3</v>
      </c>
      <c r="FG251" s="15">
        <v>-7.1187035580605289E-3</v>
      </c>
      <c r="FH251" s="15">
        <v>2.778165420707098E-3</v>
      </c>
      <c r="FI251" s="15">
        <v>-3.3884474787799863E-3</v>
      </c>
      <c r="FJ251" s="15">
        <v>-1.4147299617618316E-2</v>
      </c>
      <c r="FK251" s="15">
        <v>-1.030529525697987E-3</v>
      </c>
      <c r="FL251" s="15">
        <v>-1.4998931459851816E-3</v>
      </c>
      <c r="FM251" s="15">
        <v>1.46720778708389E-2</v>
      </c>
      <c r="FN251" s="15">
        <v>1.518207347149555E-2</v>
      </c>
      <c r="FO251" s="15">
        <v>9.279020801243583E-4</v>
      </c>
      <c r="FP251" s="15">
        <v>-1.0304943058534547E-2</v>
      </c>
      <c r="FQ251" s="15">
        <v>-1.4282801856744761E-3</v>
      </c>
      <c r="FR251" s="15">
        <v>2.4975025104851295E-4</v>
      </c>
      <c r="FS251" s="15">
        <v>-2.7919336278663949E-2</v>
      </c>
      <c r="FT251" s="15">
        <v>-4.2481410219230497E-3</v>
      </c>
      <c r="FU251" s="15">
        <v>4.3699996711183877E-3</v>
      </c>
      <c r="FV251" s="15">
        <v>1.6954980697100396E-2</v>
      </c>
      <c r="FW251" s="15">
        <v>7.1499190661074834E-3</v>
      </c>
      <c r="FX251" s="15">
        <v>1.2119008679910723E-4</v>
      </c>
      <c r="FY251" s="15">
        <v>-3.3028103886828418E-3</v>
      </c>
      <c r="FZ251" s="15">
        <v>-5.7495568259865369E-2</v>
      </c>
      <c r="GA251" s="15">
        <v>-6.1068892081794501E-3</v>
      </c>
      <c r="GB251" s="15">
        <v>-5.8004803004412363E-3</v>
      </c>
      <c r="GC251" s="15">
        <v>1.3020550670274411E-2</v>
      </c>
      <c r="GD251" s="15">
        <v>-6.5268296966845482E-3</v>
      </c>
      <c r="GE251" s="15">
        <v>-8.3970111575958192E-4</v>
      </c>
      <c r="GF251" s="15">
        <v>-2.1583198881889015E-3</v>
      </c>
      <c r="GG251" s="15">
        <v>-1.1512975656798622E-2</v>
      </c>
      <c r="GH251" s="15">
        <v>1.4557006474525175E-3</v>
      </c>
      <c r="GI251" s="15">
        <v>-6.6708371068841159E-3</v>
      </c>
      <c r="GJ251" s="15">
        <v>-6.5594011403354302E-3</v>
      </c>
      <c r="GK251" s="15">
        <v>-1.6807118316381174E-2</v>
      </c>
      <c r="GL251" s="15">
        <v>-3.136909981378936E-2</v>
      </c>
      <c r="GM251" s="15">
        <v>-1.6662967641281072E-3</v>
      </c>
      <c r="GN251" s="15">
        <v>1.2422361845911183E-3</v>
      </c>
      <c r="GO251" s="15">
        <v>-9.1892538521869353E-3</v>
      </c>
      <c r="GP251" s="15">
        <v>7.3181941959341362E-3</v>
      </c>
      <c r="GQ251" s="15">
        <v>4.354856921026831E-3</v>
      </c>
      <c r="GR251" s="15">
        <v>-1.1252976733884615E-3</v>
      </c>
      <c r="GS251" s="15">
        <v>-3.5149421074444969E-3</v>
      </c>
      <c r="GT251" s="15">
        <v>-1.2245050960100288E-2</v>
      </c>
      <c r="GU251" s="15">
        <v>-3.6773760489983136E-3</v>
      </c>
      <c r="GV251" s="15">
        <v>-1.1663729527485381E-2</v>
      </c>
      <c r="GW251" s="15">
        <v>-9.1423509119502224E-3</v>
      </c>
      <c r="GX251" s="15">
        <v>-1.1996716287631437E-2</v>
      </c>
      <c r="GY251" s="15">
        <v>-5.8956472180346714E-4</v>
      </c>
      <c r="GZ251" s="15">
        <v>1.0242430647817545E-2</v>
      </c>
      <c r="HA251" s="15">
        <v>7.4004727840481094E-3</v>
      </c>
      <c r="HB251" s="15">
        <v>-8.2135528231510376E-4</v>
      </c>
      <c r="HC251" s="15">
        <v>-2.7163864091512419E-3</v>
      </c>
      <c r="HD251" s="15">
        <v>-1.6431930718183378E-2</v>
      </c>
      <c r="HE251" s="15">
        <v>8.0431682003763525E-3</v>
      </c>
      <c r="HF251" s="15">
        <v>-3.2395243727527973E-2</v>
      </c>
      <c r="HG251" s="15">
        <v>4.1948057488696211E-3</v>
      </c>
      <c r="HH251" s="15">
        <v>-1.0096725035552506E-2</v>
      </c>
      <c r="HI251" s="15">
        <v>-6.2877678824075564E-3</v>
      </c>
      <c r="HJ251" s="15">
        <v>-5.692124036345142E-3</v>
      </c>
      <c r="HK251" s="15">
        <v>-1.1202947356995495E-2</v>
      </c>
      <c r="HL251" s="15">
        <v>5.7526524894498414E-3</v>
      </c>
      <c r="HM251" s="15">
        <v>-2.9815146315092644E-4</v>
      </c>
      <c r="HN251" s="15">
        <v>1.2686332180388278E-3</v>
      </c>
      <c r="HO251" s="15">
        <v>-2.0527989909637053E-2</v>
      </c>
      <c r="HP251" s="15">
        <v>-4.2189616715780164E-2</v>
      </c>
      <c r="HQ251" s="15">
        <v>-6.3596480630146437E-3</v>
      </c>
      <c r="HR251" s="15">
        <v>-1.0156496000265417E-2</v>
      </c>
      <c r="HS251" s="15">
        <v>-1.5343448426220872E-2</v>
      </c>
      <c r="HT251" s="15">
        <v>2.1420029609923509E-3</v>
      </c>
      <c r="HU251" s="15">
        <v>-1.4826646946575019E-2</v>
      </c>
      <c r="HV251" s="15">
        <v>-6.8034084948586995E-3</v>
      </c>
      <c r="HW251" s="15">
        <v>-5.0058506000874052E-3</v>
      </c>
      <c r="HX251" s="15">
        <v>2.7855171214264483E-3</v>
      </c>
      <c r="HY251" s="15">
        <v>-1.8417342059033654E-3</v>
      </c>
      <c r="HZ251" s="15">
        <v>-6.3218158273388942E-3</v>
      </c>
      <c r="IA251" s="15">
        <v>1.2972974792411212E-3</v>
      </c>
      <c r="IB251" s="15">
        <v>-8.370844104677139E-3</v>
      </c>
      <c r="IC251" s="15">
        <v>-3.9387336845297775E-4</v>
      </c>
      <c r="ID251" s="15">
        <v>-1.2140462951327538E-3</v>
      </c>
      <c r="IE251" s="15">
        <v>-2.8489107495011431E-2</v>
      </c>
      <c r="IF251" s="15">
        <v>-8.31852687509076E-3</v>
      </c>
      <c r="IG251" s="15">
        <v>1.7699119664586352E-3</v>
      </c>
      <c r="IH251" s="15">
        <v>-3.7044701758888834E-3</v>
      </c>
      <c r="II251" s="15">
        <v>-1.734997746180416E-2</v>
      </c>
      <c r="IJ251" s="15">
        <v>-3.7082860789193206E-3</v>
      </c>
      <c r="IK251" s="15">
        <v>-1.7983874067721374E-2</v>
      </c>
      <c r="IL251" s="15">
        <v>-1.9174454181020508E-2</v>
      </c>
      <c r="IM251" s="15">
        <v>9.5262690834645308E-3</v>
      </c>
      <c r="IN251" s="15">
        <v>2.022245380767649E-3</v>
      </c>
      <c r="IO251" s="15">
        <v>-1.3087176780409384E-2</v>
      </c>
      <c r="IP251" s="15">
        <v>-3.4098393694213364E-3</v>
      </c>
      <c r="IQ251" s="15">
        <v>4.0658459840433748E-3</v>
      </c>
      <c r="IR251" s="15">
        <v>9.4641964898030083E-3</v>
      </c>
      <c r="IS251" s="15">
        <v>-7.4842479232335663E-3</v>
      </c>
      <c r="IT251" s="15">
        <v>-1.8376269557296879E-2</v>
      </c>
      <c r="IU251" s="15">
        <v>-8.3818884209345256E-3</v>
      </c>
      <c r="IV251" s="15">
        <v>1.2719950835246494E-3</v>
      </c>
      <c r="IW251" s="15">
        <v>1.0912331889359065E-2</v>
      </c>
      <c r="IX251" s="15">
        <v>-8.5459538628527426E-3</v>
      </c>
      <c r="IY251" s="15">
        <v>-7.3021242807624455E-3</v>
      </c>
      <c r="IZ251" s="15">
        <v>-3.4642146731344275E-2</v>
      </c>
      <c r="JA251" s="15">
        <v>-1.1250659563100741E-2</v>
      </c>
      <c r="JB251" s="15">
        <v>-1.9860979716294028E-3</v>
      </c>
      <c r="JC251" s="15">
        <v>1.3001085254911214E-3</v>
      </c>
      <c r="JD251" s="15">
        <v>3.1737662186697383E-3</v>
      </c>
      <c r="JE251" s="15">
        <v>7.7054327110427645E-4</v>
      </c>
      <c r="JF251" s="15">
        <v>-1.7062482485312204E-2</v>
      </c>
      <c r="JG251" s="15">
        <v>-3.6855078571758943E-3</v>
      </c>
      <c r="JH251" s="15">
        <v>-3.2290012952439998E-3</v>
      </c>
      <c r="JI251" s="15">
        <v>-2.5032726276783225E-3</v>
      </c>
      <c r="JJ251" s="15">
        <v>-7.2648106327713249E-3</v>
      </c>
      <c r="JK251" s="15">
        <v>-1.6558466668317881E-2</v>
      </c>
      <c r="JL251" s="15">
        <v>-1.5415765297126124E-2</v>
      </c>
      <c r="JM251" s="15">
        <v>-7.0016906145872913E-3</v>
      </c>
      <c r="JN251" s="15">
        <v>-5.5761563568690647E-5</v>
      </c>
      <c r="JO251" s="15">
        <v>-3.2538598133749013E-3</v>
      </c>
      <c r="JP251" s="15">
        <v>-2.9960529016218227E-3</v>
      </c>
      <c r="JQ251" s="15">
        <v>-9.6334702731650512E-3</v>
      </c>
      <c r="JR251" s="15">
        <v>-7.7948368931853793E-3</v>
      </c>
      <c r="JS251" s="15">
        <v>1.0382153056572129E-2</v>
      </c>
      <c r="JT251" s="15">
        <v>-1.4324327288153497E-2</v>
      </c>
      <c r="JU251" s="15">
        <v>-2.1423925750467667E-2</v>
      </c>
      <c r="JV251" s="15">
        <v>6.1276333999589578E-3</v>
      </c>
      <c r="JW251" s="15">
        <v>-1.1173300598125302E-2</v>
      </c>
      <c r="JX251" s="15">
        <v>-5.0952702171144096E-3</v>
      </c>
      <c r="JY251" s="15">
        <v>-1.5831909627251072E-2</v>
      </c>
      <c r="JZ251" s="15">
        <v>-1.8170519394702093E-2</v>
      </c>
      <c r="KA251" s="15">
        <v>-9.4715616202132279E-3</v>
      </c>
      <c r="KB251" s="15">
        <v>-1.275898673949181E-2</v>
      </c>
      <c r="KC251" s="15">
        <v>-1.0995594779766544E-2</v>
      </c>
      <c r="KD251" s="15">
        <v>-5.456008833963872E-3</v>
      </c>
      <c r="KE251" s="15">
        <v>-2.9380923549037442E-3</v>
      </c>
      <c r="KF251" s="15">
        <v>-2.0796204761771579E-3</v>
      </c>
      <c r="KG251" s="15">
        <v>2.1164811192043116E-2</v>
      </c>
      <c r="KH251" s="15">
        <v>-6.5414201062173423E-3</v>
      </c>
      <c r="KI251" s="15">
        <v>-2.4340782808795294E-3</v>
      </c>
      <c r="KJ251" s="15">
        <v>-2.4735789540610551E-3</v>
      </c>
      <c r="KK251" s="15">
        <v>1.0021714551818378E-3</v>
      </c>
      <c r="KL251" s="15">
        <v>-2.737162264989356E-3</v>
      </c>
      <c r="KM251" s="15">
        <v>-3.9376330606362073E-3</v>
      </c>
      <c r="KN251" s="15">
        <v>-7.7185400222707047E-3</v>
      </c>
      <c r="KO251" s="15">
        <v>-1.1287010379873294E-2</v>
      </c>
      <c r="KP251" s="15">
        <v>-5.1342003096076947E-3</v>
      </c>
      <c r="KQ251" s="15">
        <v>7.9507475083278531E-3</v>
      </c>
      <c r="KR251" s="15">
        <v>-9.8040000966208556E-3</v>
      </c>
      <c r="KS251" s="15">
        <v>-3.4534396011979261E-3</v>
      </c>
      <c r="KT251" s="15">
        <v>-4.2297480692435174E-3</v>
      </c>
      <c r="KU251" s="15">
        <v>-2.5348964029344095E-2</v>
      </c>
      <c r="KV251" s="15">
        <v>1.2309494471289067E-2</v>
      </c>
      <c r="KW251" s="15">
        <v>-1.448857096511833E-2</v>
      </c>
      <c r="KX251" s="15">
        <v>-1.130216159594538E-2</v>
      </c>
      <c r="KY251" s="15">
        <v>-3.1974447704907656E-3</v>
      </c>
      <c r="KZ251" s="15">
        <v>-1.6802020194734331E-3</v>
      </c>
      <c r="LA251" s="15">
        <v>0</v>
      </c>
      <c r="LB251" s="15">
        <v>-1.6004928008671044E-3</v>
      </c>
      <c r="LC251" s="15">
        <v>-3.1677726201551556E-3</v>
      </c>
      <c r="LD251" s="15">
        <v>-7.5309662011644411E-3</v>
      </c>
      <c r="LE251" s="15">
        <v>3.246350709707543E-3</v>
      </c>
      <c r="LF251" s="15">
        <v>3.7388397774103257E-3</v>
      </c>
      <c r="LG251" s="15">
        <v>-9.8661829210538315E-3</v>
      </c>
      <c r="LH251" s="15">
        <v>-1.2134150464110696E-2</v>
      </c>
      <c r="LI251" s="15">
        <v>-2.4138405176260939E-3</v>
      </c>
      <c r="LJ251" s="15">
        <v>3.1595602903685179E-3</v>
      </c>
      <c r="LK251" s="15">
        <v>-1.0156287082441116E-2</v>
      </c>
      <c r="LL251" s="15">
        <v>9.8793339196595435E-3</v>
      </c>
      <c r="LM251" s="15">
        <v>-4.5146803545266945E-3</v>
      </c>
      <c r="LN251" s="15">
        <v>3.1240262833329849E-3</v>
      </c>
      <c r="LO251" s="15">
        <v>4.7201297922848011E-3</v>
      </c>
      <c r="LP251" s="15">
        <v>-1.8959971677482337E-2</v>
      </c>
      <c r="LQ251" s="15">
        <v>-1.7492715830831258E-3</v>
      </c>
      <c r="LR251" s="15">
        <v>-4.3695450296724657E-3</v>
      </c>
      <c r="LS251" s="15">
        <v>-1.6202621546620929E-3</v>
      </c>
      <c r="LT251" s="15">
        <v>-8.8655973886411672E-3</v>
      </c>
      <c r="LU251" s="15">
        <v>-6.2052705079412816E-3</v>
      </c>
      <c r="LV251" s="15">
        <v>-8.1119708377453883E-3</v>
      </c>
      <c r="LW251" s="15">
        <v>-4.8538174573410234E-3</v>
      </c>
      <c r="LX251" s="15">
        <v>-1.2533471702811686E-3</v>
      </c>
      <c r="LY251" s="15">
        <v>-1.7953326186742633E-3</v>
      </c>
      <c r="LZ251" s="15">
        <v>-5.4432482764748512E-3</v>
      </c>
      <c r="MA251" s="15">
        <v>-4.5098638618046904E-3</v>
      </c>
      <c r="MB251" s="15">
        <v>-5.0539017375216093E-3</v>
      </c>
      <c r="MC251" s="15">
        <v>-3.4690709606489938E-3</v>
      </c>
      <c r="MD251" s="15">
        <v>-1.2688278810254989E-2</v>
      </c>
      <c r="ME251" s="15">
        <v>-1.3772471640784757E-2</v>
      </c>
      <c r="MF251" s="15">
        <v>-3.0933048983775705E-3</v>
      </c>
      <c r="MG251" s="15">
        <v>-3.9065601678544793E-3</v>
      </c>
      <c r="MH251" s="15">
        <v>-6.7405166138428552E-3</v>
      </c>
      <c r="MI251" s="15">
        <v>-2.8987536873252298E-2</v>
      </c>
      <c r="MJ251" s="15">
        <v>-9.6505397678337719E-3</v>
      </c>
      <c r="MK251" s="15">
        <v>-9.5253221998079765E-4</v>
      </c>
      <c r="ML251" s="15">
        <v>-2.5887004139472654E-2</v>
      </c>
      <c r="MM251" s="15">
        <v>-1.0288477348275513E-2</v>
      </c>
      <c r="MN251" s="15">
        <v>-6.7679217119949054E-3</v>
      </c>
      <c r="MO251" s="15">
        <v>-1.0505582056180148E-3</v>
      </c>
      <c r="MP251" s="15">
        <v>4.8786847312353981E-3</v>
      </c>
      <c r="MQ251" s="15">
        <v>-7.3229999916280143E-3</v>
      </c>
      <c r="MR251" s="15">
        <v>-6.2731885220773994E-3</v>
      </c>
      <c r="MS251" s="15">
        <v>-1.252231366056844E-2</v>
      </c>
      <c r="MT251" s="15">
        <v>1.1594332780919227E-2</v>
      </c>
      <c r="MU251" s="15">
        <v>-3.0129050020832309E-2</v>
      </c>
      <c r="MV251" s="15">
        <v>-1.4010236312077496E-2</v>
      </c>
      <c r="MW251" s="15">
        <v>-1.0047968986795136E-2</v>
      </c>
      <c r="MX251" s="15">
        <v>-3.0128010076650648E-2</v>
      </c>
      <c r="MY251" s="15">
        <v>1.1472077182470299E-3</v>
      </c>
      <c r="MZ251" s="15">
        <v>-3.9091391261675927E-2</v>
      </c>
      <c r="NA251" s="15">
        <v>-6.3517482306092487E-3</v>
      </c>
      <c r="NB251" s="15">
        <v>-4.7033371797468243E-3</v>
      </c>
      <c r="NC251" s="15">
        <v>1.1504134418259137E-2</v>
      </c>
      <c r="ND251" s="15">
        <v>2.583384746263624E-3</v>
      </c>
      <c r="NE251" s="15">
        <v>-1.4355014335743316E-2</v>
      </c>
      <c r="NF251" s="15">
        <v>-1.9751608189513197E-2</v>
      </c>
      <c r="NG251" s="15">
        <v>-3.0928409445976648E-3</v>
      </c>
      <c r="NH251" s="15">
        <v>-8.3775971684252638E-3</v>
      </c>
      <c r="NI251" s="15">
        <v>-1.2976715828655701E-3</v>
      </c>
      <c r="NJ251" s="15">
        <v>1.944620649463856E-2</v>
      </c>
      <c r="NK251" s="15">
        <v>-1.0771717591506488E-3</v>
      </c>
      <c r="NL251" s="15">
        <v>-7.4763120213487055E-3</v>
      </c>
      <c r="NM251" s="15">
        <v>-4.1379369387989397E-3</v>
      </c>
      <c r="NN251" s="15">
        <v>-6.3852646886718677E-3</v>
      </c>
      <c r="NO251" s="15">
        <v>2.501288731449476E-3</v>
      </c>
      <c r="NP251" s="15">
        <v>-2.0761991448429242E-2</v>
      </c>
      <c r="NQ251" s="15">
        <v>-1.3326454666225557E-2</v>
      </c>
      <c r="NR251" s="15">
        <v>-7.1120442018382489E-3</v>
      </c>
      <c r="NS251" s="15">
        <v>-6.4383977891214438E-3</v>
      </c>
      <c r="NT251" s="15">
        <v>-2.567334822064472E-2</v>
      </c>
      <c r="NU251" s="15">
        <v>-7.6488567125012211E-3</v>
      </c>
      <c r="NV251" s="15">
        <v>-2.5268491019089108E-3</v>
      </c>
      <c r="NW251" s="15">
        <v>-8.9363028095446832E-3</v>
      </c>
      <c r="NX251" s="15">
        <v>2.8076761541985617E-3</v>
      </c>
      <c r="NY251" s="15">
        <v>-6.2341312479048385E-3</v>
      </c>
      <c r="NZ251" s="15">
        <v>-1.065426656117377E-2</v>
      </c>
      <c r="OA251" s="15">
        <v>2.9724498849306477E-3</v>
      </c>
      <c r="OB251" s="15">
        <v>-4.4618032748397884E-3</v>
      </c>
      <c r="OC251" s="15">
        <v>3.2159068791748186E-3</v>
      </c>
      <c r="OD251" s="15">
        <v>-1.6051367812285446E-3</v>
      </c>
      <c r="OE251" s="15">
        <v>-1.3918187901795907E-2</v>
      </c>
      <c r="OF251" s="15">
        <v>-3.8449262362878489E-3</v>
      </c>
      <c r="OG251" s="15">
        <v>-1.6511823347373954E-2</v>
      </c>
      <c r="OH251" s="15">
        <v>-2.5207979065670436E-3</v>
      </c>
      <c r="OI251" s="15">
        <v>2.0254789294563081E-2</v>
      </c>
      <c r="OJ251" s="15">
        <v>-1.439625945956733E-3</v>
      </c>
      <c r="OK251" s="15">
        <v>2.0203882343290511E-3</v>
      </c>
      <c r="OL251" s="15">
        <v>-1.8696192407875051E-3</v>
      </c>
      <c r="OM251" s="15">
        <v>-6.5771375830384615E-3</v>
      </c>
      <c r="ON251" s="15">
        <v>-1.6031433940187877E-2</v>
      </c>
      <c r="OO251" s="15">
        <v>3.7859712056960344E-3</v>
      </c>
      <c r="OP251" s="15">
        <v>1.2596290604996786E-3</v>
      </c>
      <c r="OQ251" s="15">
        <v>-3.3557078469723042E-3</v>
      </c>
      <c r="OR251" s="15">
        <v>2.8788833373012907E-3</v>
      </c>
      <c r="OS251" s="15">
        <v>2.4925237231377853E-3</v>
      </c>
      <c r="OT251" s="15">
        <v>1.44170145713982E-3</v>
      </c>
      <c r="OU251" s="15">
        <v>-5.6387593801722549E-3</v>
      </c>
      <c r="OV251" s="15">
        <v>-1.9318344630856426E-3</v>
      </c>
      <c r="OW251" s="15">
        <v>1.0354838447017086E-2</v>
      </c>
      <c r="OX251" s="15">
        <v>-1.3009834446262036E-2</v>
      </c>
      <c r="OY251" s="15">
        <v>-1.985512797618736E-2</v>
      </c>
      <c r="OZ251" s="15">
        <v>-1.0427105396016554E-2</v>
      </c>
      <c r="PA251" s="15">
        <v>1.6250198898466763E-2</v>
      </c>
      <c r="PB251" s="15">
        <v>-1.2196238926987105E-2</v>
      </c>
      <c r="PC251" s="15">
        <v>-2.9627806745442721E-2</v>
      </c>
      <c r="PD251" s="15">
        <v>1.3988198429917031E-2</v>
      </c>
      <c r="PE251" s="15">
        <v>-1.4867859442378773E-2</v>
      </c>
      <c r="PF251" s="15">
        <v>-5.0422287718973624E-4</v>
      </c>
      <c r="PG251" s="15">
        <v>5.8162431802347139E-3</v>
      </c>
      <c r="PH251" s="15">
        <v>1.0230179920344864E-3</v>
      </c>
      <c r="PI251" s="15">
        <v>-6.874696562595017E-3</v>
      </c>
      <c r="PJ251" s="15">
        <v>-1.1184533807986959E-2</v>
      </c>
      <c r="PK251" s="15">
        <v>-1.0972165621511491E-2</v>
      </c>
      <c r="PL251" s="15">
        <v>9.4530068363275644E-3</v>
      </c>
      <c r="PM251" s="15">
        <v>-1.1475406913742284E-2</v>
      </c>
      <c r="PN251" s="15">
        <v>-2.3982374061584617E-2</v>
      </c>
      <c r="PO251" s="15">
        <v>-1.1208465628542007E-2</v>
      </c>
      <c r="PP251" s="15">
        <v>4.3668191663406106E-3</v>
      </c>
      <c r="PQ251" s="15">
        <v>-4.4450328123780032E-3</v>
      </c>
      <c r="PR251" s="15">
        <v>-8.4322491979265356E-3</v>
      </c>
      <c r="PS251" s="15">
        <v>-6.4017481713676957E-3</v>
      </c>
      <c r="PT251" s="15">
        <v>-7.2131752261008174E-3</v>
      </c>
      <c r="PU251" s="15">
        <v>7.3515901123917288E-4</v>
      </c>
      <c r="PV251" s="15">
        <v>6.1530424196954451E-3</v>
      </c>
      <c r="PW251" s="15">
        <v>-1.8414346845324985E-2</v>
      </c>
      <c r="PX251" s="15">
        <v>6.8936076529017903E-3</v>
      </c>
      <c r="PY251" s="15">
        <v>1.2015359083558977E-2</v>
      </c>
      <c r="PZ251" s="15">
        <v>2.1762251563997193E-2</v>
      </c>
      <c r="QA251" s="15">
        <v>-5.0172801123622443E-3</v>
      </c>
      <c r="QB251" s="15">
        <v>-1.4255129249486307E-2</v>
      </c>
      <c r="QC251" s="15">
        <v>1.3186235482799148E-3</v>
      </c>
      <c r="QD251" s="15">
        <v>-6.6318900936523902E-3</v>
      </c>
      <c r="QE251" s="15">
        <v>2.1112472316380674E-3</v>
      </c>
      <c r="QF251" s="15">
        <v>-4.7043097509886491E-3</v>
      </c>
      <c r="QG251" s="15">
        <v>9.3449217154748724E-4</v>
      </c>
      <c r="QH251" s="15">
        <v>0</v>
      </c>
      <c r="QI251" s="15">
        <v>-1.4693882578402487E-2</v>
      </c>
      <c r="QJ251" s="15">
        <v>-1.1702751481905431E-3</v>
      </c>
      <c r="QK251" s="15">
        <v>3.5264520172555692E-3</v>
      </c>
      <c r="QL251" s="15">
        <v>-6.0773918289779572E-3</v>
      </c>
      <c r="QM251" s="15">
        <v>6.7927094200204055E-4</v>
      </c>
      <c r="QN251" s="15">
        <v>-5.9297081836742829E-3</v>
      </c>
      <c r="QO251" s="15">
        <v>1.6469946078219973E-3</v>
      </c>
      <c r="QP251" s="15">
        <v>3.6675225236424305E-3</v>
      </c>
      <c r="QQ251" s="15">
        <v>-1.8679881188162065E-2</v>
      </c>
      <c r="QR251" s="15">
        <v>-2.8089141499774282E-2</v>
      </c>
      <c r="QS251" s="15">
        <v>-3.2804840791618353E-3</v>
      </c>
      <c r="QT251" s="15">
        <v>-5.7578482528243781E-3</v>
      </c>
      <c r="QU251" s="15">
        <v>-1.5961695328221036E-3</v>
      </c>
      <c r="QV251" s="15">
        <v>-9.440664673476153E-3</v>
      </c>
      <c r="QW251" s="15">
        <v>4.1267202635203509E-3</v>
      </c>
      <c r="QX251" s="15">
        <v>-7.6146078852955615E-3</v>
      </c>
      <c r="QY251" s="15">
        <v>4.5564503797658204E-3</v>
      </c>
      <c r="QZ251" s="15">
        <v>-8.2625772119875665E-3</v>
      </c>
      <c r="RA251" s="15">
        <v>3.0583290422202826E-3</v>
      </c>
      <c r="RB251" s="15">
        <v>-1.6494849100757501E-3</v>
      </c>
      <c r="RC251" s="15">
        <v>-6.2942772713875357E-3</v>
      </c>
      <c r="RD251" s="15">
        <v>-1.5694518400623608E-2</v>
      </c>
      <c r="RE251" s="15">
        <v>0</v>
      </c>
      <c r="RF251" s="15">
        <v>8.2772524838965675E-3</v>
      </c>
      <c r="RG251" s="15">
        <v>-1.3560551327394055E-2</v>
      </c>
      <c r="RH251" s="15">
        <v>-1.2239421881547035E-2</v>
      </c>
      <c r="RI251" s="15">
        <v>1.6104241823209325E-3</v>
      </c>
      <c r="RJ251" s="15">
        <v>-6.5351167100814317E-3</v>
      </c>
      <c r="RK251" s="15">
        <v>-5.270382179524395E-3</v>
      </c>
      <c r="RL251" s="15">
        <v>-7.5305471428094442E-3</v>
      </c>
      <c r="RM251" s="15">
        <v>-1.1244172092029393E-2</v>
      </c>
      <c r="RN251" s="15">
        <v>-6.8207918850884527E-3</v>
      </c>
      <c r="RO251" s="15">
        <v>-1.217759322323457E-2</v>
      </c>
      <c r="RP251" s="15">
        <v>-1.1342276603934382E-2</v>
      </c>
      <c r="RQ251" s="15">
        <v>-1.7648793678005676E-3</v>
      </c>
      <c r="RR251" s="15">
        <v>5.1834790728964557E-3</v>
      </c>
      <c r="RS251" s="15">
        <v>-1.0680577297488383E-2</v>
      </c>
      <c r="RT251" s="15">
        <v>-5.7637047167501294E-3</v>
      </c>
      <c r="RU251" s="15">
        <v>-3.7648774713659313E-3</v>
      </c>
      <c r="RV251" s="15">
        <v>-1.4180611988422272E-2</v>
      </c>
      <c r="RW251" s="15">
        <v>-7.9193698302313081E-3</v>
      </c>
      <c r="RX251" s="15">
        <v>-4.2032225624805252E-3</v>
      </c>
      <c r="RY251" s="15">
        <v>2.1200484951380003E-3</v>
      </c>
      <c r="RZ251" s="15">
        <v>-4.8763593667769294E-3</v>
      </c>
      <c r="SA251" s="15">
        <v>-4.2809950572758326E-3</v>
      </c>
      <c r="SB251" s="15">
        <v>-9.8855536806209416E-3</v>
      </c>
      <c r="SC251" s="15">
        <v>-3.3558784736131986E-3</v>
      </c>
      <c r="SD251" s="15">
        <v>1.2299043982058144E-3</v>
      </c>
      <c r="SE251" s="15">
        <v>-8.9737001511956214E-3</v>
      </c>
      <c r="SF251" s="15">
        <v>1.2582009388796759E-3</v>
      </c>
      <c r="SG251" s="15">
        <v>-7.2029122940579973E-3</v>
      </c>
      <c r="SH251" s="15">
        <v>1.2535559232777365E-3</v>
      </c>
      <c r="SI251" s="15">
        <v>3.3257405784607613E-3</v>
      </c>
      <c r="SJ251" s="15">
        <v>6.3690212967567629E-4</v>
      </c>
      <c r="SK251" s="15">
        <v>-1.6306790885794221E-2</v>
      </c>
      <c r="SL251" s="15">
        <v>1.0859079281068136E-2</v>
      </c>
      <c r="SM251" s="15">
        <v>4.0034368598091587E-3</v>
      </c>
      <c r="SN251" s="15">
        <v>-9.5090184349855094E-4</v>
      </c>
      <c r="SO251" s="15">
        <v>-4.0138714718347982E-3</v>
      </c>
      <c r="SP251" s="15">
        <v>-2.50000130208456E-3</v>
      </c>
      <c r="SQ251" s="15">
        <v>2.5441260343618886E-3</v>
      </c>
      <c r="SR251" s="15">
        <v>4.3734966802529677E-4</v>
      </c>
      <c r="SS251" s="15">
        <v>-1.3353132378945474E-2</v>
      </c>
      <c r="ST251" s="15">
        <v>-8.4736387612819805E-3</v>
      </c>
      <c r="SU251" s="15">
        <v>-1.0206573647741699E-2</v>
      </c>
      <c r="SV251" s="15">
        <v>-1.0491899523281877E-2</v>
      </c>
      <c r="SW251" s="15">
        <v>1.1063477826031597E-3</v>
      </c>
      <c r="SX251" s="15">
        <v>8.2678797599399563E-4</v>
      </c>
      <c r="SY251" s="15">
        <v>-9.8473666253949261E-4</v>
      </c>
      <c r="SZ251" s="15">
        <v>3.1123585659233494E-3</v>
      </c>
      <c r="TA251" s="15">
        <v>3.343755387027976E-3</v>
      </c>
      <c r="TB251" s="15">
        <v>-1.4674952494182513E-3</v>
      </c>
      <c r="TC251" s="15">
        <v>-3.3206641460818573E-2</v>
      </c>
      <c r="TD251" s="15">
        <v>3.9548731320478902E-3</v>
      </c>
      <c r="TE251" s="15">
        <v>-1.364119251761093E-2</v>
      </c>
      <c r="TF251" s="15">
        <v>-6.0060240602119218E-3</v>
      </c>
      <c r="TG251" s="15">
        <v>-1.0779089611852696E-3</v>
      </c>
      <c r="TH251" s="15">
        <v>-1.089061614229642E-2</v>
      </c>
      <c r="TI251" s="15">
        <v>-9.0316720303478207E-3</v>
      </c>
      <c r="TJ251" s="15">
        <v>-2.0544065149177716E-2</v>
      </c>
      <c r="TK251" s="15">
        <v>1.8773126821006079E-3</v>
      </c>
      <c r="TL251" s="15">
        <v>-4.1990730439300543E-3</v>
      </c>
      <c r="TM251" s="15">
        <v>1.0839324388073076E-2</v>
      </c>
      <c r="TN251" s="15">
        <v>-2.32693531406402E-3</v>
      </c>
      <c r="TO251" s="23">
        <v>-5.4943924725922404E-3</v>
      </c>
    </row>
    <row r="252" spans="1:535" x14ac:dyDescent="0.35">
      <c r="A252" s="14">
        <v>246</v>
      </c>
      <c r="B252" s="81">
        <v>42635</v>
      </c>
      <c r="C252" s="23">
        <v>6.2817758531669285E-3</v>
      </c>
      <c r="D252" s="43">
        <f ca="1">OFFSET('CAPM Regression Loop'!$AH$6,$A252,'CAPM Regression Loop'!$D$2)</f>
        <v>1.1101487078219927E-2</v>
      </c>
      <c r="T252" s="14">
        <v>246</v>
      </c>
      <c r="U252" s="14" t="s">
        <v>248</v>
      </c>
      <c r="V252" s="14">
        <v>1.0187122418123895</v>
      </c>
      <c r="W252" s="14">
        <v>0.18357970246633457</v>
      </c>
      <c r="X252" s="14">
        <v>0.10966480250043122</v>
      </c>
      <c r="Y252" s="14">
        <f t="shared" si="12"/>
        <v>0.10192979703636364</v>
      </c>
      <c r="Z252" s="14">
        <f t="shared" si="11"/>
        <v>0.10192979703636364</v>
      </c>
      <c r="AA252" s="14">
        <f t="shared" si="13"/>
        <v>1</v>
      </c>
      <c r="AF252" s="80"/>
      <c r="AH252" s="81"/>
      <c r="AI252" s="15">
        <v>1.3590976108042357E-2</v>
      </c>
      <c r="AJ252" s="15">
        <v>1.6590769561345493E-2</v>
      </c>
      <c r="AK252" s="15">
        <v>1.908816585642235E-2</v>
      </c>
      <c r="AL252" s="15">
        <v>9.3790405720239837E-3</v>
      </c>
      <c r="AM252" s="15">
        <v>1.5172918424212841E-2</v>
      </c>
      <c r="AN252" s="15">
        <v>6.8423530861720467E-3</v>
      </c>
      <c r="AO252" s="15">
        <v>7.1310024073877641E-3</v>
      </c>
      <c r="AP252" s="15">
        <v>1.7394829793820444E-2</v>
      </c>
      <c r="AQ252" s="15">
        <v>1.2980993941498367E-3</v>
      </c>
      <c r="AR252" s="15">
        <v>5.9852123859970964E-3</v>
      </c>
      <c r="AS252" s="15">
        <v>3.9631710575095246E-3</v>
      </c>
      <c r="AT252" s="15">
        <v>6.5044526733275812E-3</v>
      </c>
      <c r="AU252" s="15">
        <v>1.1206278355661323E-2</v>
      </c>
      <c r="AV252" s="15">
        <v>9.1641852127118794E-3</v>
      </c>
      <c r="AW252" s="15">
        <v>5.2657362043727228E-3</v>
      </c>
      <c r="AX252" s="15">
        <v>6.175183415511998E-3</v>
      </c>
      <c r="AY252" s="15">
        <v>6.8467365221174586E-3</v>
      </c>
      <c r="AZ252" s="15">
        <v>2.0546193342113241E-3</v>
      </c>
      <c r="BA252" s="15">
        <v>2.7207182864054689E-4</v>
      </c>
      <c r="BB252" s="15">
        <v>2.0837546241131152E-2</v>
      </c>
      <c r="BC252" s="15">
        <v>1.5374406010542732E-2</v>
      </c>
      <c r="BD252" s="15">
        <v>2.6099785104499125E-2</v>
      </c>
      <c r="BE252" s="15">
        <v>6.3743484327293126E-3</v>
      </c>
      <c r="BF252" s="15">
        <v>8.6478526361297558E-3</v>
      </c>
      <c r="BG252" s="15">
        <v>4.204899161980402E-3</v>
      </c>
      <c r="BH252" s="15">
        <v>1.2516428348695069E-2</v>
      </c>
      <c r="BI252" s="15">
        <v>3.455319913396278E-3</v>
      </c>
      <c r="BJ252" s="15">
        <v>-9.9443338696507556E-3</v>
      </c>
      <c r="BK252" s="15">
        <v>4.0697730591733481E-3</v>
      </c>
      <c r="BL252" s="15">
        <v>1.7089439489275646E-2</v>
      </c>
      <c r="BM252" s="15">
        <v>2.5223833025670241E-2</v>
      </c>
      <c r="BN252" s="15">
        <v>-9.2015108635972436E-3</v>
      </c>
      <c r="BO252" s="15">
        <v>1.2638398871722849E-2</v>
      </c>
      <c r="BP252" s="15">
        <v>1.634571179320575E-2</v>
      </c>
      <c r="BQ252" s="15">
        <v>1.8224675415811128E-2</v>
      </c>
      <c r="BR252" s="15">
        <v>1.0129711477979031E-2</v>
      </c>
      <c r="BS252" s="15">
        <v>2.9739777170866347E-4</v>
      </c>
      <c r="BT252" s="15">
        <v>1.9606707765047422E-2</v>
      </c>
      <c r="BU252" s="15">
        <v>1.8765759784943808E-2</v>
      </c>
      <c r="BV252" s="15">
        <v>1.4083029889570751E-2</v>
      </c>
      <c r="BW252" s="15">
        <v>-1.0727887152917919E-4</v>
      </c>
      <c r="BX252" s="15">
        <v>-1.3229059164453888E-3</v>
      </c>
      <c r="BY252" s="15">
        <v>1.1088063216922706E-2</v>
      </c>
      <c r="BZ252" s="15">
        <v>2.1277398447284879E-2</v>
      </c>
      <c r="CA252" s="15">
        <v>1.8049065528285256E-3</v>
      </c>
      <c r="CB252" s="15">
        <v>2.4535875562466465E-3</v>
      </c>
      <c r="CC252" s="15">
        <v>-3.9745412555799112E-3</v>
      </c>
      <c r="CD252" s="15">
        <v>1.1946841434128443E-2</v>
      </c>
      <c r="CE252" s="15">
        <v>2.3905520853554386E-2</v>
      </c>
      <c r="CF252" s="15">
        <v>-3.5882523362644344E-3</v>
      </c>
      <c r="CG252" s="15">
        <v>1.8287110520616892E-2</v>
      </c>
      <c r="CH252" s="15">
        <v>-5.8464158023802445E-3</v>
      </c>
      <c r="CI252" s="15">
        <v>8.790425417033728E-3</v>
      </c>
      <c r="CJ252" s="15">
        <v>7.655912305231786E-3</v>
      </c>
      <c r="CK252" s="15">
        <v>5.4301584054921737E-3</v>
      </c>
      <c r="CL252" s="15">
        <v>7.8096844121127457E-3</v>
      </c>
      <c r="CM252" s="15">
        <v>-4.2942560389356505E-3</v>
      </c>
      <c r="CN252" s="15">
        <v>9.9836976038108136E-3</v>
      </c>
      <c r="CO252" s="15">
        <v>-3.2000027306709027E-3</v>
      </c>
      <c r="CP252" s="15">
        <v>5.8260672493606882E-3</v>
      </c>
      <c r="CQ252" s="15">
        <v>-3.4026992653379386E-3</v>
      </c>
      <c r="CR252" s="15">
        <v>5.2124173265927706E-3</v>
      </c>
      <c r="CS252" s="15">
        <v>1.2351742300202119E-2</v>
      </c>
      <c r="CT252" s="15">
        <v>1.2024637170487948E-2</v>
      </c>
      <c r="CU252" s="15">
        <v>1.031368027310231E-2</v>
      </c>
      <c r="CV252" s="15">
        <v>-7.9728925889769654E-4</v>
      </c>
      <c r="CW252" s="15">
        <v>8.9660944299931149E-3</v>
      </c>
      <c r="CX252" s="15">
        <v>-4.2042846645248873E-3</v>
      </c>
      <c r="CY252" s="15">
        <v>9.4056374356385371E-3</v>
      </c>
      <c r="CZ252" s="15">
        <v>7.5576628783308748E-3</v>
      </c>
      <c r="DA252" s="15">
        <v>8.7227967403537346E-3</v>
      </c>
      <c r="DB252" s="15">
        <v>0</v>
      </c>
      <c r="DC252" s="15">
        <v>2.9197044322008356E-2</v>
      </c>
      <c r="DD252" s="15">
        <v>1.3686444133469464E-2</v>
      </c>
      <c r="DE252" s="15">
        <v>4.4676172597160517E-3</v>
      </c>
      <c r="DF252" s="15">
        <v>1.2217472503222913E-3</v>
      </c>
      <c r="DG252" s="15">
        <v>7.8305328724130058E-3</v>
      </c>
      <c r="DH252" s="15">
        <v>9.1963603898463225E-3</v>
      </c>
      <c r="DI252" s="15">
        <v>3.5934599416450604E-4</v>
      </c>
      <c r="DJ252" s="15">
        <v>7.5608771626740302E-3</v>
      </c>
      <c r="DK252" s="15">
        <v>1.9638874071922257E-2</v>
      </c>
      <c r="DL252" s="15">
        <v>-4.7430918960127367E-3</v>
      </c>
      <c r="DM252" s="15">
        <v>-1.99700449989599E-4</v>
      </c>
      <c r="DN252" s="15">
        <v>1.4766295815719145E-2</v>
      </c>
      <c r="DO252" s="15">
        <v>2.2016861704167282E-2</v>
      </c>
      <c r="DP252" s="15">
        <v>8.9939284440407868E-3</v>
      </c>
      <c r="DQ252" s="15">
        <v>9.7328251348473751E-3</v>
      </c>
      <c r="DR252" s="15">
        <v>8.6468329497238049E-3</v>
      </c>
      <c r="DS252" s="15">
        <v>-2.8836271269183098E-3</v>
      </c>
      <c r="DT252" s="15">
        <v>1.9659194960138071E-2</v>
      </c>
      <c r="DU252" s="15">
        <v>1.9104181310042361E-2</v>
      </c>
      <c r="DV252" s="15">
        <v>1.0305628620985082E-2</v>
      </c>
      <c r="DW252" s="15">
        <v>8.9292789293752214E-3</v>
      </c>
      <c r="DX252" s="15">
        <v>-4.2334505319366784E-3</v>
      </c>
      <c r="DY252" s="15">
        <v>7.1202832466717783E-3</v>
      </c>
      <c r="DZ252" s="15">
        <v>7.2340450597396791E-3</v>
      </c>
      <c r="EA252" s="15">
        <v>1.7212951877957336E-2</v>
      </c>
      <c r="EB252" s="15">
        <v>4.9329858747063212E-3</v>
      </c>
      <c r="EC252" s="15">
        <v>2.0824044413420197E-3</v>
      </c>
      <c r="ED252" s="15">
        <v>-4.5092792554028835E-3</v>
      </c>
      <c r="EE252" s="15">
        <v>2.5707975761381535E-2</v>
      </c>
      <c r="EF252" s="15">
        <v>8.2359220270788285E-3</v>
      </c>
      <c r="EG252" s="15">
        <v>3.6630077587370201E-3</v>
      </c>
      <c r="EH252" s="15">
        <v>1.0489606671019443E-2</v>
      </c>
      <c r="EI252" s="15">
        <v>3.7398755412422972E-3</v>
      </c>
      <c r="EJ252" s="15">
        <v>6.3969068087177776E-3</v>
      </c>
      <c r="EK252" s="15">
        <v>1.2989751630082915E-2</v>
      </c>
      <c r="EL252" s="15">
        <v>1.6242614486362699E-2</v>
      </c>
      <c r="EM252" s="15">
        <v>1.8399237067998665E-2</v>
      </c>
      <c r="EN252" s="15">
        <v>-9.0644842077620257E-3</v>
      </c>
      <c r="EO252" s="15">
        <v>2.3681422406562305E-2</v>
      </c>
      <c r="EP252" s="15">
        <v>2.9426210541975781E-3</v>
      </c>
      <c r="EQ252" s="15">
        <v>-5.0441468866780255E-3</v>
      </c>
      <c r="ER252" s="15">
        <v>-5.5810748882258471E-3</v>
      </c>
      <c r="ES252" s="15">
        <v>5.5118779056270396E-3</v>
      </c>
      <c r="ET252" s="15">
        <v>9.5208589706590359E-3</v>
      </c>
      <c r="EU252" s="15">
        <v>7.3992198473327043E-3</v>
      </c>
      <c r="EV252" s="15">
        <v>-4.7233556101304803E-3</v>
      </c>
      <c r="EW252" s="15">
        <v>3.3941114346605714E-3</v>
      </c>
      <c r="EX252" s="15">
        <v>2.5308521165535919E-2</v>
      </c>
      <c r="EY252" s="15">
        <v>1.4118755801192628E-2</v>
      </c>
      <c r="EZ252" s="15">
        <v>7.6619694688877717E-3</v>
      </c>
      <c r="FA252" s="15">
        <v>3.4286379880019723E-3</v>
      </c>
      <c r="FB252" s="15">
        <v>3.5068419286595465E-3</v>
      </c>
      <c r="FC252" s="15">
        <v>-5.0004010746674986E-3</v>
      </c>
      <c r="FD252" s="15">
        <v>3.7713810225637515E-3</v>
      </c>
      <c r="FE252" s="15">
        <v>1.1757156986043739E-2</v>
      </c>
      <c r="FF252" s="15">
        <v>1.3276912930095822E-2</v>
      </c>
      <c r="FG252" s="15">
        <v>6.2478509383629491E-3</v>
      </c>
      <c r="FH252" s="15">
        <v>-4.0258262188624322E-3</v>
      </c>
      <c r="FI252" s="15">
        <v>1.019998291648575E-2</v>
      </c>
      <c r="FJ252" s="15">
        <v>1.1500044597111235E-2</v>
      </c>
      <c r="FK252" s="15">
        <v>2.836515568678409E-3</v>
      </c>
      <c r="FL252" s="15">
        <v>1.0979658202103454E-2</v>
      </c>
      <c r="FM252" s="15">
        <v>4.6983163007400214E-2</v>
      </c>
      <c r="FN252" s="15">
        <v>3.9832816714539282E-2</v>
      </c>
      <c r="FO252" s="15">
        <v>1.139028279391837E-2</v>
      </c>
      <c r="FP252" s="15">
        <v>1.0161089213792645E-2</v>
      </c>
      <c r="FQ252" s="15">
        <v>2.6863894614113301E-2</v>
      </c>
      <c r="FR252" s="15">
        <v>2.2505635905917371E-3</v>
      </c>
      <c r="FS252" s="15">
        <v>1.4216581194553777E-2</v>
      </c>
      <c r="FT252" s="15">
        <v>6.5430985889358868E-3</v>
      </c>
      <c r="FU252" s="15">
        <v>7.3260400920728812E-3</v>
      </c>
      <c r="FV252" s="15">
        <v>-5.9509624757477413E-3</v>
      </c>
      <c r="FW252" s="15">
        <v>3.2290012952439343E-3</v>
      </c>
      <c r="FX252" s="15">
        <v>7.4205072572280685E-3</v>
      </c>
      <c r="FY252" s="15">
        <v>1.3429096570706034E-2</v>
      </c>
      <c r="FZ252" s="15">
        <v>-6.900681756132369E-3</v>
      </c>
      <c r="GA252" s="15">
        <v>-3.4188067487854975E-3</v>
      </c>
      <c r="GB252" s="15">
        <v>9.880928981602961E-3</v>
      </c>
      <c r="GC252" s="15">
        <v>-3.6005799820491412E-3</v>
      </c>
      <c r="GD252" s="15">
        <v>9.6498803299980614E-3</v>
      </c>
      <c r="GE252" s="15">
        <v>5.4707033718928632E-3</v>
      </c>
      <c r="GF252" s="15">
        <v>1.0069551656578428E-2</v>
      </c>
      <c r="GG252" s="15">
        <v>4.0482850100256509E-3</v>
      </c>
      <c r="GH252" s="15">
        <v>6.7769842790238897E-3</v>
      </c>
      <c r="GI252" s="15">
        <v>5.5370501373572349E-3</v>
      </c>
      <c r="GJ252" s="15">
        <v>6.2533567615121006E-3</v>
      </c>
      <c r="GK252" s="15">
        <v>1.9700359798405707E-2</v>
      </c>
      <c r="GL252" s="15">
        <v>-9.7781899816353577E-3</v>
      </c>
      <c r="GM252" s="15">
        <v>9.6753811421238355E-3</v>
      </c>
      <c r="GN252" s="15">
        <v>-2.5313923576497029E-2</v>
      </c>
      <c r="GO252" s="15">
        <v>2.4242436115064756E-3</v>
      </c>
      <c r="GP252" s="15">
        <v>6.6505143118000829E-3</v>
      </c>
      <c r="GQ252" s="15">
        <v>1.9619622783903876E-2</v>
      </c>
      <c r="GR252" s="15">
        <v>4.1178186098422831E-3</v>
      </c>
      <c r="GS252" s="15">
        <v>0</v>
      </c>
      <c r="GT252" s="15">
        <v>5.6329361899327985E-3</v>
      </c>
      <c r="GU252" s="15">
        <v>9.34241583001553E-3</v>
      </c>
      <c r="GV252" s="15">
        <v>2.5810875697170818E-2</v>
      </c>
      <c r="GW252" s="15">
        <v>1.416454276865085E-2</v>
      </c>
      <c r="GX252" s="15">
        <v>1.0560965861527083E-2</v>
      </c>
      <c r="GY252" s="15">
        <v>2.9513056345803197E-3</v>
      </c>
      <c r="GZ252" s="15">
        <v>7.1030232682463938E-3</v>
      </c>
      <c r="HA252" s="15">
        <v>2.2664581050344614E-2</v>
      </c>
      <c r="HB252" s="15">
        <v>7.4165976550496192E-3</v>
      </c>
      <c r="HC252" s="15">
        <v>7.6742547699381073E-3</v>
      </c>
      <c r="HD252" s="15">
        <v>1.0768403471156612E-3</v>
      </c>
      <c r="HE252" s="15">
        <v>2.0307909568944637E-2</v>
      </c>
      <c r="HF252" s="15">
        <v>4.0897892968168523E-2</v>
      </c>
      <c r="HG252" s="15">
        <v>-1.1510130184193251E-3</v>
      </c>
      <c r="HH252" s="15">
        <v>7.7798980507689944E-3</v>
      </c>
      <c r="HI252" s="15">
        <v>1.5877967723656617E-2</v>
      </c>
      <c r="HJ252" s="15">
        <v>5.1733172802205987E-3</v>
      </c>
      <c r="HK252" s="15">
        <v>8.1440866168219304E-3</v>
      </c>
      <c r="HL252" s="15">
        <v>2.8887839058911397E-3</v>
      </c>
      <c r="HM252" s="15">
        <v>8.5323472500697817E-3</v>
      </c>
      <c r="HN252" s="15">
        <v>1.5880581390515952E-3</v>
      </c>
      <c r="HO252" s="15">
        <v>1.6874647100551216E-2</v>
      </c>
      <c r="HP252" s="15">
        <v>2.2038881298798347E-2</v>
      </c>
      <c r="HQ252" s="15">
        <v>6.5654729067999547E-3</v>
      </c>
      <c r="HR252" s="15">
        <v>1.7945016617838899E-2</v>
      </c>
      <c r="HS252" s="15">
        <v>1.242251999855711E-2</v>
      </c>
      <c r="HT252" s="15">
        <v>1.8330452143982847E-2</v>
      </c>
      <c r="HU252" s="15">
        <v>1.2863167030472366E-2</v>
      </c>
      <c r="HV252" s="15">
        <v>1.1430180294939519E-2</v>
      </c>
      <c r="HW252" s="15">
        <v>6.3449870573228486E-3</v>
      </c>
      <c r="HX252" s="15">
        <v>1.3691630417943889E-2</v>
      </c>
      <c r="HY252" s="15">
        <v>-2.2056129514879128E-3</v>
      </c>
      <c r="HZ252" s="15">
        <v>-3.069370119969207E-3</v>
      </c>
      <c r="IA252" s="15">
        <v>6.5118528349235533E-3</v>
      </c>
      <c r="IB252" s="15">
        <v>8.6822250818153288E-3</v>
      </c>
      <c r="IC252" s="15">
        <v>1.405906375152511E-2</v>
      </c>
      <c r="ID252" s="15">
        <v>1.3473534772035467E-2</v>
      </c>
      <c r="IE252" s="15">
        <v>1.5293247417293529E-2</v>
      </c>
      <c r="IF252" s="15">
        <v>-3.675027105077203E-3</v>
      </c>
      <c r="IG252" s="15">
        <v>4.4385336960256466E-3</v>
      </c>
      <c r="IH252" s="15">
        <v>6.5952423727345614E-3</v>
      </c>
      <c r="II252" s="15">
        <v>5.9095829348448327E-3</v>
      </c>
      <c r="IJ252" s="15">
        <v>1.1478332940851096E-2</v>
      </c>
      <c r="IK252" s="15">
        <v>9.4778801173184875E-3</v>
      </c>
      <c r="IL252" s="15">
        <v>-1.6399207142512927E-3</v>
      </c>
      <c r="IM252" s="15">
        <v>5.4303347436004462E-3</v>
      </c>
      <c r="IN252" s="15">
        <v>1.5298615561862721E-2</v>
      </c>
      <c r="IO252" s="15">
        <v>3.8248231485601177E-4</v>
      </c>
      <c r="IP252" s="15">
        <v>1.2383243472168013E-2</v>
      </c>
      <c r="IQ252" s="15">
        <v>2.3267685319325215E-2</v>
      </c>
      <c r="IR252" s="15">
        <v>1.9725529265996071E-2</v>
      </c>
      <c r="IS252" s="15">
        <v>4.983269675503014E-3</v>
      </c>
      <c r="IT252" s="15">
        <v>1.6459540187604944E-2</v>
      </c>
      <c r="IU252" s="15">
        <v>1.4714734729380596E-2</v>
      </c>
      <c r="IV252" s="15">
        <v>1.109212090024109E-2</v>
      </c>
      <c r="IW252" s="15">
        <v>-9.006480350023896E-3</v>
      </c>
      <c r="IX252" s="15">
        <v>6.4674911764395103E-3</v>
      </c>
      <c r="IY252" s="15">
        <v>7.7333260467468195E-3</v>
      </c>
      <c r="IZ252" s="15">
        <v>1.0114718735131976E-2</v>
      </c>
      <c r="JA252" s="15">
        <v>5.1768881795337274E-3</v>
      </c>
      <c r="JB252" s="15">
        <v>8.6350586368805146E-3</v>
      </c>
      <c r="JC252" s="15">
        <v>9.5861300531035511E-3</v>
      </c>
      <c r="JD252" s="15">
        <v>1.0117232197641221E-2</v>
      </c>
      <c r="JE252" s="15">
        <v>1.0071470224162349E-2</v>
      </c>
      <c r="JF252" s="15">
        <v>1.4451118538174506E-2</v>
      </c>
      <c r="JG252" s="15">
        <v>2.0440476294793682E-2</v>
      </c>
      <c r="JH252" s="15">
        <v>-2.0777069597732118E-3</v>
      </c>
      <c r="JI252" s="15">
        <v>7.9581632212824083E-4</v>
      </c>
      <c r="JJ252" s="15">
        <v>3.7222479121065809E-3</v>
      </c>
      <c r="JK252" s="15">
        <v>-5.4709538533925274E-3</v>
      </c>
      <c r="JL252" s="15">
        <v>9.0602858192991402E-3</v>
      </c>
      <c r="JM252" s="15">
        <v>5.5832506604536628E-3</v>
      </c>
      <c r="JN252" s="15">
        <v>4.9749955877321167E-3</v>
      </c>
      <c r="JO252" s="15">
        <v>2.9096267802201613E-2</v>
      </c>
      <c r="JP252" s="15">
        <v>-4.3419335512910728E-3</v>
      </c>
      <c r="JQ252" s="15">
        <v>2.6666682469150761E-3</v>
      </c>
      <c r="JR252" s="15">
        <v>-1.8055430219674395E-4</v>
      </c>
      <c r="JS252" s="15">
        <v>-1.2033340222230316E-2</v>
      </c>
      <c r="JT252" s="15">
        <v>4.4454323915017123E-4</v>
      </c>
      <c r="JU252" s="15">
        <v>8.0565914235203127E-3</v>
      </c>
      <c r="JV252" s="15">
        <v>1.3451911211292182E-2</v>
      </c>
      <c r="JW252" s="15">
        <v>2.1305845116893103E-2</v>
      </c>
      <c r="JX252" s="15">
        <v>1.02166352295923E-2</v>
      </c>
      <c r="JY252" s="15">
        <v>5.2774991600349598E-3</v>
      </c>
      <c r="JZ252" s="15">
        <v>8.3952704900596802E-3</v>
      </c>
      <c r="KA252" s="15">
        <v>-1.1372990172270024E-2</v>
      </c>
      <c r="KB252" s="15">
        <v>9.1610516686174755E-3</v>
      </c>
      <c r="KC252" s="15">
        <v>1.1193047638538125E-2</v>
      </c>
      <c r="KD252" s="15">
        <v>4.6146828546724623E-3</v>
      </c>
      <c r="KE252" s="15">
        <v>9.6863254709536155E-3</v>
      </c>
      <c r="KF252" s="15">
        <v>8.194935230932612E-3</v>
      </c>
      <c r="KG252" s="15">
        <v>-1.1421943788728206E-2</v>
      </c>
      <c r="KH252" s="15">
        <v>8.2157073155469974E-3</v>
      </c>
      <c r="KI252" s="15">
        <v>8.1367413930617041E-3</v>
      </c>
      <c r="KJ252" s="15">
        <v>1.2884445872583397E-2</v>
      </c>
      <c r="KK252" s="15">
        <v>1.9916270116917004E-2</v>
      </c>
      <c r="KL252" s="15">
        <v>-4.0201059166657758E-3</v>
      </c>
      <c r="KM252" s="15">
        <v>1.8162850089185324E-2</v>
      </c>
      <c r="KN252" s="15">
        <v>-1.3559324111359554E-3</v>
      </c>
      <c r="KO252" s="15">
        <v>-4.9555024783403878E-3</v>
      </c>
      <c r="KP252" s="15">
        <v>1.0059740935067079E-2</v>
      </c>
      <c r="KQ252" s="15">
        <v>5.4027144924355232E-3</v>
      </c>
      <c r="KR252" s="15">
        <v>-2.9225544426018536E-3</v>
      </c>
      <c r="KS252" s="15">
        <v>-1.8896407455576813E-2</v>
      </c>
      <c r="KT252" s="15">
        <v>3.6721790556350675E-3</v>
      </c>
      <c r="KU252" s="15">
        <v>6.8276295468928366E-3</v>
      </c>
      <c r="KV252" s="15">
        <v>1.8890281090383425E-2</v>
      </c>
      <c r="KW252" s="15">
        <v>-3.4381670030139634E-3</v>
      </c>
      <c r="KX252" s="15">
        <v>3.4462986435876489E-3</v>
      </c>
      <c r="KY252" s="15">
        <v>8.0860028990120646E-3</v>
      </c>
      <c r="KZ252" s="15">
        <v>9.5586895915532478E-3</v>
      </c>
      <c r="LA252" s="15">
        <v>2.4683957961693101E-3</v>
      </c>
      <c r="LB252" s="15">
        <v>5.1800806507502507E-3</v>
      </c>
      <c r="LC252" s="15">
        <v>1.1418442305384323E-2</v>
      </c>
      <c r="LD252" s="15">
        <v>-1.0873148375817317E-2</v>
      </c>
      <c r="LE252" s="15">
        <v>7.0281413791090982E-3</v>
      </c>
      <c r="LF252" s="15">
        <v>4.1629085455129782E-4</v>
      </c>
      <c r="LG252" s="15">
        <v>-6.4523290851284743E-3</v>
      </c>
      <c r="LH252" s="15">
        <v>-4.1862960143271635E-3</v>
      </c>
      <c r="LI252" s="15">
        <v>1.131477588458525E-2</v>
      </c>
      <c r="LJ252" s="15">
        <v>-2.1084175250572188E-2</v>
      </c>
      <c r="LK252" s="15">
        <v>5.1177073788440076E-4</v>
      </c>
      <c r="LL252" s="15">
        <v>6.9185276659211245E-3</v>
      </c>
      <c r="LM252" s="15">
        <v>8.4571258315198992E-3</v>
      </c>
      <c r="LN252" s="15">
        <v>1.1011594670547447E-2</v>
      </c>
      <c r="LO252" s="15">
        <v>1.454171161295233E-2</v>
      </c>
      <c r="LP252" s="15">
        <v>-5.5758240105570397E-3</v>
      </c>
      <c r="LQ252" s="15">
        <v>2.7763153514037364E-2</v>
      </c>
      <c r="LR252" s="15">
        <v>7.5023796721774162E-3</v>
      </c>
      <c r="LS252" s="15">
        <v>3.6706686824991442E-3</v>
      </c>
      <c r="LT252" s="15">
        <v>9.8119386449232212E-4</v>
      </c>
      <c r="LU252" s="15">
        <v>1.0283481749807637E-2</v>
      </c>
      <c r="LV252" s="15">
        <v>6.3746687046273998E-3</v>
      </c>
      <c r="LW252" s="15">
        <v>1.0197075610805545E-2</v>
      </c>
      <c r="LX252" s="15">
        <v>7.7732444442753269E-3</v>
      </c>
      <c r="LY252" s="15">
        <v>-2.2396425935047983E-3</v>
      </c>
      <c r="LZ252" s="15">
        <v>2.7916104128533598E-2</v>
      </c>
      <c r="MA252" s="15">
        <v>1.2587752811966256E-3</v>
      </c>
      <c r="MB252" s="15">
        <v>7.538632283931119E-3</v>
      </c>
      <c r="MC252" s="15">
        <v>1.66841439004945E-2</v>
      </c>
      <c r="MD252" s="15">
        <v>8.5395100797793413E-3</v>
      </c>
      <c r="ME252" s="15">
        <v>1.4466951109878433E-3</v>
      </c>
      <c r="MF252" s="15">
        <v>1.2430844610161522E-2</v>
      </c>
      <c r="MG252" s="15">
        <v>9.7164218427063208E-3</v>
      </c>
      <c r="MH252" s="15">
        <v>-1.5343309492610842E-3</v>
      </c>
      <c r="MI252" s="15">
        <v>9.0427193737380868E-3</v>
      </c>
      <c r="MJ252" s="15">
        <v>-1.210724917397119E-2</v>
      </c>
      <c r="MK252" s="15">
        <v>5.0906886902535916E-3</v>
      </c>
      <c r="ML252" s="15">
        <v>1.4905425008987307E-2</v>
      </c>
      <c r="MM252" s="15">
        <v>9.9751450568195243E-3</v>
      </c>
      <c r="MN252" s="15">
        <v>1.0382420036292304E-3</v>
      </c>
      <c r="MO252" s="15">
        <v>6.055837359186779E-3</v>
      </c>
      <c r="MP252" s="15">
        <v>7.3197312821351732E-3</v>
      </c>
      <c r="MQ252" s="15">
        <v>1.9896510147475888E-2</v>
      </c>
      <c r="MR252" s="15">
        <v>-3.9716364263471691E-3</v>
      </c>
      <c r="MS252" s="15">
        <v>1.6095021998142202E-2</v>
      </c>
      <c r="MT252" s="15">
        <v>3.2595478249451554E-2</v>
      </c>
      <c r="MU252" s="15">
        <v>3.2376775891120326E-3</v>
      </c>
      <c r="MV252" s="15">
        <v>-3.2598710747575696E-3</v>
      </c>
      <c r="MW252" s="15">
        <v>1.485129440123167E-3</v>
      </c>
      <c r="MX252" s="15">
        <v>-6.3569896229325852E-3</v>
      </c>
      <c r="MY252" s="15">
        <v>9.9628531062555641E-3</v>
      </c>
      <c r="MZ252" s="15">
        <v>2.1240149643898275E-2</v>
      </c>
      <c r="NA252" s="15">
        <v>-4.3435408861386962E-3</v>
      </c>
      <c r="NB252" s="15">
        <v>1.264108520478312E-3</v>
      </c>
      <c r="NC252" s="15">
        <v>7.4250698101353515E-3</v>
      </c>
      <c r="ND252" s="15">
        <v>2.9606349978524727E-3</v>
      </c>
      <c r="NE252" s="15">
        <v>2.0273942536241943E-2</v>
      </c>
      <c r="NF252" s="15">
        <v>-1.0152371464018073E-2</v>
      </c>
      <c r="NG252" s="15">
        <v>8.5552869160838031E-3</v>
      </c>
      <c r="NH252" s="15">
        <v>7.1164746023463553E-3</v>
      </c>
      <c r="NI252" s="15">
        <v>3.4642066976691933E-3</v>
      </c>
      <c r="NJ252" s="15">
        <v>2.0892092419033472E-4</v>
      </c>
      <c r="NK252" s="15">
        <v>2.4638139965872793E-3</v>
      </c>
      <c r="NL252" s="15">
        <v>-2.6702285558789208E-3</v>
      </c>
      <c r="NM252" s="15">
        <v>1.7355520670753147E-2</v>
      </c>
      <c r="NN252" s="15">
        <v>1.496287267671232E-2</v>
      </c>
      <c r="NO252" s="15">
        <v>1.6637341572391016E-2</v>
      </c>
      <c r="NP252" s="15">
        <v>1.4201902321880806E-2</v>
      </c>
      <c r="NQ252" s="15">
        <v>5.4035136761962886E-3</v>
      </c>
      <c r="NR252" s="15">
        <v>0</v>
      </c>
      <c r="NS252" s="15">
        <v>1.4348365632748158E-2</v>
      </c>
      <c r="NT252" s="15">
        <v>-5.4465604931599213E-3</v>
      </c>
      <c r="NU252" s="15">
        <v>1.1495336912829345E-2</v>
      </c>
      <c r="NV252" s="15">
        <v>8.2357133222291396E-3</v>
      </c>
      <c r="NW252" s="15">
        <v>1.1528992879988188E-2</v>
      </c>
      <c r="NX252" s="15">
        <v>4.8539984133201776E-3</v>
      </c>
      <c r="NY252" s="15">
        <v>1.2765073221173151E-3</v>
      </c>
      <c r="NZ252" s="15">
        <v>8.086871055927888E-3</v>
      </c>
      <c r="OA252" s="15">
        <v>9.1638036195135512E-4</v>
      </c>
      <c r="OB252" s="15">
        <v>6.420119749055913E-3</v>
      </c>
      <c r="OC252" s="15">
        <v>-3.7995077127800417E-3</v>
      </c>
      <c r="OD252" s="15">
        <v>2.2077279413729133E-3</v>
      </c>
      <c r="OE252" s="15">
        <v>1.3462503227699971E-2</v>
      </c>
      <c r="OF252" s="15">
        <v>2.5616408500378613E-3</v>
      </c>
      <c r="OG252" s="15">
        <v>4.1227171283589412E-3</v>
      </c>
      <c r="OH252" s="15">
        <v>2.2919261436107709E-2</v>
      </c>
      <c r="OI252" s="15">
        <v>-1.2569481568371219E-2</v>
      </c>
      <c r="OJ252" s="15">
        <v>2.4022993282112822E-2</v>
      </c>
      <c r="OK252" s="15">
        <v>2.0431617126178418E-2</v>
      </c>
      <c r="OL252" s="15">
        <v>1.0574788468118391E-2</v>
      </c>
      <c r="OM252" s="15">
        <v>-8.1886039055527483E-3</v>
      </c>
      <c r="ON252" s="15">
        <v>2.8349894710586854E-2</v>
      </c>
      <c r="OO252" s="15">
        <v>9.9111357684796286E-3</v>
      </c>
      <c r="OP252" s="15">
        <v>6.614810111756653E-3</v>
      </c>
      <c r="OQ252" s="15">
        <v>1.0383143654429109E-2</v>
      </c>
      <c r="OR252" s="15">
        <v>3.5955867348091343E-2</v>
      </c>
      <c r="OS252" s="15">
        <v>-6.963470067904624E-3</v>
      </c>
      <c r="OT252" s="15">
        <v>1.9439302864655585E-2</v>
      </c>
      <c r="OU252" s="15">
        <v>-4.9968770558760068E-4</v>
      </c>
      <c r="OV252" s="15">
        <v>-4.3101538595592221E-3</v>
      </c>
      <c r="OW252" s="15">
        <v>8.9061576104997025E-3</v>
      </c>
      <c r="OX252" s="15">
        <v>3.1306875001374536E-3</v>
      </c>
      <c r="OY252" s="15">
        <v>-1.859180425438136E-2</v>
      </c>
      <c r="OZ252" s="15">
        <v>4.9517308408138219E-3</v>
      </c>
      <c r="PA252" s="15">
        <v>1.6652793190612488E-3</v>
      </c>
      <c r="PB252" s="15">
        <v>-7.8684400943708347E-4</v>
      </c>
      <c r="PC252" s="15">
        <v>7.9936476807455845E-3</v>
      </c>
      <c r="PD252" s="15">
        <v>4.5092262695210369E-2</v>
      </c>
      <c r="PE252" s="15">
        <v>7.509550772476197E-3</v>
      </c>
      <c r="PF252" s="15">
        <v>2.0241286820234287E-2</v>
      </c>
      <c r="PG252" s="15">
        <v>3.6585556381571968E-3</v>
      </c>
      <c r="PH252" s="15">
        <v>9.2545647662056665E-3</v>
      </c>
      <c r="PI252" s="15">
        <v>1.1128890694709547E-2</v>
      </c>
      <c r="PJ252" s="15">
        <v>3.795183593921881E-2</v>
      </c>
      <c r="PK252" s="15">
        <v>1.494488006139519E-2</v>
      </c>
      <c r="PL252" s="15">
        <v>-1.4135705100173097E-3</v>
      </c>
      <c r="PM252" s="15">
        <v>2.8173441706276642E-3</v>
      </c>
      <c r="PN252" s="15">
        <v>1.3157526092546848E-2</v>
      </c>
      <c r="PO252" s="15">
        <v>2.2656308086665643E-2</v>
      </c>
      <c r="PP252" s="15">
        <v>9.8956277542238402E-3</v>
      </c>
      <c r="PQ252" s="15">
        <v>1.8279153803568494E-3</v>
      </c>
      <c r="PR252" s="15">
        <v>-2.340551097752836E-3</v>
      </c>
      <c r="PS252" s="15">
        <v>2.5126543245753987E-3</v>
      </c>
      <c r="PT252" s="15">
        <v>1.9351974640613594E-2</v>
      </c>
      <c r="PU252" s="15">
        <v>7.5667058450107731E-3</v>
      </c>
      <c r="PV252" s="15">
        <v>8.083029324593689E-3</v>
      </c>
      <c r="PW252" s="15">
        <v>3.5273405179684406E-3</v>
      </c>
      <c r="PX252" s="15">
        <v>2.1640346034490932E-3</v>
      </c>
      <c r="PY252" s="15">
        <v>4.444451760424197E-3</v>
      </c>
      <c r="PZ252" s="15">
        <v>1.9075571877279873E-2</v>
      </c>
      <c r="QA252" s="15">
        <v>1.1232794985499237E-2</v>
      </c>
      <c r="QB252" s="15">
        <v>5.8605364064599538E-3</v>
      </c>
      <c r="QC252" s="15">
        <v>1.3550222822627798E-2</v>
      </c>
      <c r="QD252" s="15">
        <v>1.916147162386805E-2</v>
      </c>
      <c r="QE252" s="15">
        <v>2.7859710018475002E-2</v>
      </c>
      <c r="QF252" s="15">
        <v>1.146337569947233E-2</v>
      </c>
      <c r="QG252" s="15">
        <v>5.6253664188686391E-3</v>
      </c>
      <c r="QH252" s="15">
        <v>1.2348163308309037E-2</v>
      </c>
      <c r="QI252" s="15">
        <v>-5.7392350625187381E-3</v>
      </c>
      <c r="QJ252" s="15">
        <v>1.0582109330537008E-2</v>
      </c>
      <c r="QK252" s="15">
        <v>1.6024761072697246E-2</v>
      </c>
      <c r="QL252" s="15">
        <v>2.8073371391997629E-3</v>
      </c>
      <c r="QM252" s="15">
        <v>-3.1659908851378541E-3</v>
      </c>
      <c r="QN252" s="15">
        <v>-4.2220815488895771E-4</v>
      </c>
      <c r="QO252" s="15">
        <v>-7.9354637244956859E-3</v>
      </c>
      <c r="QP252" s="15">
        <v>1.3863357755157901E-3</v>
      </c>
      <c r="QQ252" s="15">
        <v>5.6163917933401515E-3</v>
      </c>
      <c r="QR252" s="15">
        <v>2.0827916927920733E-3</v>
      </c>
      <c r="QS252" s="15">
        <v>1.5401844611506703E-2</v>
      </c>
      <c r="QT252" s="15">
        <v>1.7030384355968042E-2</v>
      </c>
      <c r="QU252" s="15">
        <v>0</v>
      </c>
      <c r="QV252" s="15">
        <v>6.619219835243861E-3</v>
      </c>
      <c r="QW252" s="15">
        <v>1.3222523691431062E-2</v>
      </c>
      <c r="QX252" s="15">
        <v>1.53827409233314E-2</v>
      </c>
      <c r="QY252" s="15">
        <v>1.4608540161105521E-2</v>
      </c>
      <c r="QZ252" s="15">
        <v>7.7930568966090297E-3</v>
      </c>
      <c r="RA252" s="15">
        <v>-1.318573041526519E-2</v>
      </c>
      <c r="RB252" s="15">
        <v>7.4442031117300462E-3</v>
      </c>
      <c r="RC252" s="15">
        <v>5.2424759648500444E-3</v>
      </c>
      <c r="RD252" s="15">
        <v>-5.3817305259389638E-3</v>
      </c>
      <c r="RE252" s="15">
        <v>1.4309685850666186E-2</v>
      </c>
      <c r="RF252" s="15">
        <v>1.3453853465428182E-2</v>
      </c>
      <c r="RG252" s="15">
        <v>-1.4964459436835284E-4</v>
      </c>
      <c r="RH252" s="15">
        <v>6.8770149822618646E-3</v>
      </c>
      <c r="RI252" s="15">
        <v>7.0578149170475888E-3</v>
      </c>
      <c r="RJ252" s="15">
        <v>1.4037619818423179E-2</v>
      </c>
      <c r="RK252" s="15">
        <v>6.1162270174360536E-3</v>
      </c>
      <c r="RL252" s="15">
        <v>8.4432533799744195E-3</v>
      </c>
      <c r="RM252" s="15">
        <v>2.8710901146419198E-3</v>
      </c>
      <c r="RN252" s="15">
        <v>1.1139355690706716E-2</v>
      </c>
      <c r="RO252" s="15">
        <v>1.1594332780919446E-2</v>
      </c>
      <c r="RP252" s="15">
        <v>7.294712261992577E-3</v>
      </c>
      <c r="RQ252" s="15">
        <v>1.5997181274581187E-2</v>
      </c>
      <c r="RR252" s="15">
        <v>1.9332278408962546E-2</v>
      </c>
      <c r="RS252" s="15">
        <v>1.1738649263696079E-2</v>
      </c>
      <c r="RT252" s="15">
        <v>-5.6889637243912033E-3</v>
      </c>
      <c r="RU252" s="15">
        <v>8.0441793444201801E-3</v>
      </c>
      <c r="RV252" s="15">
        <v>-8.444757715087844E-4</v>
      </c>
      <c r="RW252" s="15">
        <v>5.2601126876918199E-4</v>
      </c>
      <c r="RX252" s="15">
        <v>9.118679621518118E-5</v>
      </c>
      <c r="RY252" s="15">
        <v>-3.5749789812726768E-3</v>
      </c>
      <c r="RZ252" s="15">
        <v>-2.0826109575264561E-3</v>
      </c>
      <c r="SA252" s="15">
        <v>1.0148408721721165E-2</v>
      </c>
      <c r="SB252" s="15">
        <v>1.6808744502615103E-3</v>
      </c>
      <c r="SC252" s="15">
        <v>7.4387666604634403E-3</v>
      </c>
      <c r="SD252" s="15">
        <v>2.8169032711133734E-3</v>
      </c>
      <c r="SE252" s="15">
        <v>-6.4004670983922709E-3</v>
      </c>
      <c r="SF252" s="15">
        <v>-1.4378147696274715E-3</v>
      </c>
      <c r="SG252" s="15">
        <v>2.6031449243949054E-2</v>
      </c>
      <c r="SH252" s="15">
        <v>2.0076690320810327E-2</v>
      </c>
      <c r="SI252" s="15">
        <v>2.3469839690602313E-3</v>
      </c>
      <c r="SJ252" s="15">
        <v>-5.5908658973068759E-3</v>
      </c>
      <c r="SK252" s="15">
        <v>3.2619361314084848E-3</v>
      </c>
      <c r="SL252" s="15">
        <v>1.9363194185801041E-2</v>
      </c>
      <c r="SM252" s="15">
        <v>9.2113489532371553E-3</v>
      </c>
      <c r="SN252" s="15">
        <v>6.9943694566035972E-3</v>
      </c>
      <c r="SO252" s="15">
        <v>2.2092209244733541E-2</v>
      </c>
      <c r="SP252" s="15">
        <v>-1.0695188185268364E-3</v>
      </c>
      <c r="SQ252" s="15">
        <v>4.9477397239336531E-3</v>
      </c>
      <c r="SR252" s="15">
        <v>-2.4030595944227692E-3</v>
      </c>
      <c r="SS252" s="15">
        <v>1.0151750589149432E-2</v>
      </c>
      <c r="ST252" s="15">
        <v>6.0563893484658253E-3</v>
      </c>
      <c r="SU252" s="15">
        <v>1.5623779424024669E-4</v>
      </c>
      <c r="SV252" s="15">
        <v>-1.0705698355988726E-2</v>
      </c>
      <c r="SW252" s="15">
        <v>1.1075731438201274E-3</v>
      </c>
      <c r="SX252" s="15">
        <v>1.4485258611413262E-3</v>
      </c>
      <c r="SY252" s="15">
        <v>6.4181903855349918E-3</v>
      </c>
      <c r="SZ252" s="15">
        <v>5.5765809077927414E-2</v>
      </c>
      <c r="TA252" s="15">
        <v>1.0834659429374385E-2</v>
      </c>
      <c r="TB252" s="15">
        <v>-6.9170717607197315E-3</v>
      </c>
      <c r="TC252" s="15">
        <v>-5.4547006595113828E-3</v>
      </c>
      <c r="TD252" s="15">
        <v>8.1919709145881585E-3</v>
      </c>
      <c r="TE252" s="15">
        <v>1.1014604111299968E-2</v>
      </c>
      <c r="TF252" s="15">
        <v>3.5617246388556846E-3</v>
      </c>
      <c r="TG252" s="15">
        <v>2.8770098962322922E-3</v>
      </c>
      <c r="TH252" s="15">
        <v>2.0016687250504856E-3</v>
      </c>
      <c r="TI252" s="15">
        <v>7.0175726586465398E-3</v>
      </c>
      <c r="TJ252" s="15">
        <v>1.5513094785449646E-2</v>
      </c>
      <c r="TK252" s="15">
        <v>9.328218668379934E-3</v>
      </c>
      <c r="TL252" s="15">
        <v>1.3122112836906693E-2</v>
      </c>
      <c r="TM252" s="15">
        <v>9.6234358083303866E-3</v>
      </c>
      <c r="TN252" s="15">
        <v>1.1101487078219927E-2</v>
      </c>
      <c r="TO252" s="23">
        <v>6.2817758531669285E-3</v>
      </c>
    </row>
    <row r="253" spans="1:535" x14ac:dyDescent="0.35">
      <c r="A253" s="14">
        <v>247</v>
      </c>
      <c r="B253" s="81">
        <v>42634</v>
      </c>
      <c r="C253" s="23">
        <v>1.1182671747168858E-2</v>
      </c>
      <c r="D253" s="43">
        <f ca="1">OFFSET('CAPM Regression Loop'!$AH$6,$A253,'CAPM Regression Loop'!$D$2)</f>
        <v>9.0498355199178562E-3</v>
      </c>
      <c r="T253" s="14">
        <v>247</v>
      </c>
      <c r="U253" s="14" t="s">
        <v>249</v>
      </c>
      <c r="V253" s="14">
        <v>1.2128013582770119</v>
      </c>
      <c r="W253" s="14">
        <v>0.11290863118646116</v>
      </c>
      <c r="X253" s="14">
        <v>0.3157781095422672</v>
      </c>
      <c r="Y253" s="14">
        <f t="shared" si="12"/>
        <v>1.8847217970925929</v>
      </c>
      <c r="Z253" s="14">
        <f t="shared" si="11"/>
        <v>1.8847217970925929</v>
      </c>
      <c r="AA253" s="14">
        <f t="shared" si="13"/>
        <v>1</v>
      </c>
      <c r="AF253" s="80"/>
      <c r="AH253" s="81"/>
      <c r="AI253" s="15">
        <v>7.1934915100288219E-3</v>
      </c>
      <c r="AJ253" s="15">
        <v>-1.3749858559741746E-2</v>
      </c>
      <c r="AK253" s="15">
        <v>3.0114320205311285E-3</v>
      </c>
      <c r="AL253" s="15">
        <v>-1.7611835198741793E-4</v>
      </c>
      <c r="AM253" s="15">
        <v>1.2875040467225794E-2</v>
      </c>
      <c r="AN253" s="15">
        <v>1.1387161202433178E-2</v>
      </c>
      <c r="AO253" s="15">
        <v>8.1437575829199638E-3</v>
      </c>
      <c r="AP253" s="15">
        <v>8.9928663605638066E-3</v>
      </c>
      <c r="AQ253" s="15">
        <v>6.87410674421782E-2</v>
      </c>
      <c r="AR253" s="15">
        <v>1.5282054810939421E-2</v>
      </c>
      <c r="AS253" s="15">
        <v>1.5537035708990315E-2</v>
      </c>
      <c r="AT253" s="15">
        <v>1.2339546393257041E-2</v>
      </c>
      <c r="AU253" s="15">
        <v>8.8036528258236667E-3</v>
      </c>
      <c r="AV253" s="15">
        <v>4.1292882326858071E-2</v>
      </c>
      <c r="AW253" s="15">
        <v>2.054596177222133E-2</v>
      </c>
      <c r="AX253" s="15">
        <v>1.7988289914454014E-2</v>
      </c>
      <c r="AY253" s="15">
        <v>2.4730781257717036E-2</v>
      </c>
      <c r="AZ253" s="15">
        <v>1.7811295691097691E-2</v>
      </c>
      <c r="BA253" s="15">
        <v>1.4388737452099671E-2</v>
      </c>
      <c r="BB253" s="15">
        <v>-1.0899640552547011E-3</v>
      </c>
      <c r="BC253" s="15">
        <v>4.3129541539318715E-3</v>
      </c>
      <c r="BD253" s="15">
        <v>1.6441161278640121E-2</v>
      </c>
      <c r="BE253" s="15">
        <v>1.5555869238637566E-2</v>
      </c>
      <c r="BF253" s="15">
        <v>1.1514917781686101E-2</v>
      </c>
      <c r="BG253" s="15">
        <v>1.6414388040755342E-2</v>
      </c>
      <c r="BH253" s="15">
        <v>4.3324395476485089E-2</v>
      </c>
      <c r="BI253" s="15">
        <v>1.7351260532303032E-2</v>
      </c>
      <c r="BJ253" s="15">
        <v>1.8154810280371744E-2</v>
      </c>
      <c r="BK253" s="15">
        <v>1.1572677313878918E-2</v>
      </c>
      <c r="BL253" s="15">
        <v>7.6900704319541394E-3</v>
      </c>
      <c r="BM253" s="15">
        <v>-1.0454519272374773E-2</v>
      </c>
      <c r="BN253" s="15">
        <v>5.9055289740415169E-3</v>
      </c>
      <c r="BO253" s="15">
        <v>1.9262232795052708E-2</v>
      </c>
      <c r="BP253" s="15">
        <v>1.1688582762123572E-2</v>
      </c>
      <c r="BQ253" s="15">
        <v>1.2383628408858441E-2</v>
      </c>
      <c r="BR253" s="15">
        <v>2.7071410133760764E-3</v>
      </c>
      <c r="BS253" s="15">
        <v>1.4883159405307106E-2</v>
      </c>
      <c r="BT253" s="15">
        <v>1.3257337026195604E-2</v>
      </c>
      <c r="BU253" s="15">
        <v>1.2127846170439731E-2</v>
      </c>
      <c r="BV253" s="15">
        <v>9.4589489723384441E-3</v>
      </c>
      <c r="BW253" s="15">
        <v>1.2521752555499444E-2</v>
      </c>
      <c r="BX253" s="15">
        <v>2.2253719601451203E-2</v>
      </c>
      <c r="BY253" s="15">
        <v>1.6185948184211939E-2</v>
      </c>
      <c r="BZ253" s="15">
        <v>1.6796397847253407E-2</v>
      </c>
      <c r="CA253" s="15">
        <v>5.7457937985283182E-2</v>
      </c>
      <c r="CB253" s="15">
        <v>4.65980059797277E-2</v>
      </c>
      <c r="CC253" s="15">
        <v>1.1291151362931967E-2</v>
      </c>
      <c r="CD253" s="15">
        <v>1.1935350549272854E-2</v>
      </c>
      <c r="CE253" s="15">
        <v>2.1061120933165606E-2</v>
      </c>
      <c r="CF253" s="15">
        <v>1.2162312082571366E-2</v>
      </c>
      <c r="CG253" s="15">
        <v>1.4987884799864933E-2</v>
      </c>
      <c r="CH253" s="15">
        <v>9.4658459856093932E-3</v>
      </c>
      <c r="CI253" s="15">
        <v>6.8049309267254341E-3</v>
      </c>
      <c r="CJ253" s="15">
        <v>2.1327822640823543E-2</v>
      </c>
      <c r="CK253" s="15">
        <v>8.7500558274641524E-3</v>
      </c>
      <c r="CL253" s="15">
        <v>2.0839778577507458E-2</v>
      </c>
      <c r="CM253" s="15">
        <v>9.88299663736757E-3</v>
      </c>
      <c r="CN253" s="15">
        <v>2.144459959518482E-2</v>
      </c>
      <c r="CO253" s="15">
        <v>3.2000027306708497E-3</v>
      </c>
      <c r="CP253" s="15">
        <v>1.1121717827696999E-2</v>
      </c>
      <c r="CQ253" s="15">
        <v>8.3967955959719856E-3</v>
      </c>
      <c r="CR253" s="15">
        <v>1.1828236207299588E-2</v>
      </c>
      <c r="CS253" s="15">
        <v>2.409798086007661E-3</v>
      </c>
      <c r="CT253" s="15">
        <v>1.9647661045623634E-2</v>
      </c>
      <c r="CU253" s="15">
        <v>1.9808231122472191E-2</v>
      </c>
      <c r="CV253" s="15">
        <v>3.4664461905783261E-2</v>
      </c>
      <c r="CW253" s="15">
        <v>1.59925870340741E-2</v>
      </c>
      <c r="CX253" s="15">
        <v>8.426319993694302E-3</v>
      </c>
      <c r="CY253" s="15">
        <v>1.2661836371723861E-2</v>
      </c>
      <c r="CZ253" s="15">
        <v>6.214745096165211E-3</v>
      </c>
      <c r="DA253" s="15">
        <v>6.6373909473535627E-3</v>
      </c>
      <c r="DB253" s="15">
        <v>1.7857617400006472E-2</v>
      </c>
      <c r="DC253" s="15">
        <v>-4.974406746162007E-3</v>
      </c>
      <c r="DD253" s="15">
        <v>1.3432873471104572E-2</v>
      </c>
      <c r="DE253" s="15">
        <v>7.7055175780880412E-3</v>
      </c>
      <c r="DF253" s="15">
        <v>1.2300278081651687E-2</v>
      </c>
      <c r="DG253" s="15">
        <v>1.2798313143309363E-2</v>
      </c>
      <c r="DH253" s="15">
        <v>1.1648584040519838E-2</v>
      </c>
      <c r="DI253" s="15">
        <v>2.1433283996688077E-2</v>
      </c>
      <c r="DJ253" s="15">
        <v>1.057033485876898E-2</v>
      </c>
      <c r="DK253" s="15">
        <v>5.2328743166582909E-3</v>
      </c>
      <c r="DL253" s="15">
        <v>1.7221588642120534E-3</v>
      </c>
      <c r="DM253" s="15">
        <v>2.1989014357293281E-3</v>
      </c>
      <c r="DN253" s="15">
        <v>2.0215811960276296E-2</v>
      </c>
      <c r="DO253" s="15">
        <v>-8.0426474171645269E-3</v>
      </c>
      <c r="DP253" s="15">
        <v>1.0642302278077595E-2</v>
      </c>
      <c r="DQ253" s="15">
        <v>4.177383966819612E-3</v>
      </c>
      <c r="DR253" s="15">
        <v>-1.1655646739060997E-2</v>
      </c>
      <c r="DS253" s="15">
        <v>5.7755936126401208E-3</v>
      </c>
      <c r="DT253" s="15">
        <v>9.0270372617038408E-3</v>
      </c>
      <c r="DU253" s="15">
        <v>2.7069321968218124E-2</v>
      </c>
      <c r="DV253" s="15">
        <v>7.3217489188017503E-3</v>
      </c>
      <c r="DW253" s="15">
        <v>3.604495398507955E-2</v>
      </c>
      <c r="DX253" s="15">
        <v>7.4963437405607533E-3</v>
      </c>
      <c r="DY253" s="15">
        <v>1.0776396445266323E-2</v>
      </c>
      <c r="DZ253" s="15">
        <v>7.1487794136671102E-3</v>
      </c>
      <c r="EA253" s="15">
        <v>7.8273548714942378E-3</v>
      </c>
      <c r="EB253" s="15">
        <v>7.7703822871444889E-3</v>
      </c>
      <c r="EC253" s="15">
        <v>1.3944299712451909E-2</v>
      </c>
      <c r="ED253" s="15">
        <v>-2.754188679332971E-4</v>
      </c>
      <c r="EE253" s="15">
        <v>-1.6746445294898282E-3</v>
      </c>
      <c r="EF253" s="15">
        <v>1.4578124808542528E-2</v>
      </c>
      <c r="EG253" s="15">
        <v>2.0858230120409788E-2</v>
      </c>
      <c r="EH253" s="15">
        <v>2.056741879592313E-2</v>
      </c>
      <c r="EI253" s="15">
        <v>2.3163806788905422E-2</v>
      </c>
      <c r="EJ253" s="15">
        <v>1.5748356968139331E-2</v>
      </c>
      <c r="EK253" s="15">
        <v>2.8940926605001627E-2</v>
      </c>
      <c r="EL253" s="15">
        <v>5.2873366532720477E-3</v>
      </c>
      <c r="EM253" s="15">
        <v>1.7646094814325275E-2</v>
      </c>
      <c r="EN253" s="15">
        <v>-1.2346011928102679E-3</v>
      </c>
      <c r="EO253" s="15">
        <v>2.6560306719107064E-2</v>
      </c>
      <c r="EP253" s="15">
        <v>3.4768952925635583E-3</v>
      </c>
      <c r="EQ253" s="15">
        <v>-1.0012599292429701E-2</v>
      </c>
      <c r="ER253" s="15">
        <v>1.2283391436809918E-2</v>
      </c>
      <c r="ES253" s="15">
        <v>1.7268768243106004E-2</v>
      </c>
      <c r="ET253" s="15">
        <v>8.3253762970186534E-3</v>
      </c>
      <c r="EU253" s="15">
        <v>3.7069297211609842E-2</v>
      </c>
      <c r="EV253" s="15">
        <v>2.0745515297069372E-2</v>
      </c>
      <c r="EW253" s="15">
        <v>7.4375807702404149E-3</v>
      </c>
      <c r="EX253" s="15">
        <v>6.3350314345115765E-3</v>
      </c>
      <c r="EY253" s="15">
        <v>9.2097258423015013E-3</v>
      </c>
      <c r="EZ253" s="15">
        <v>1.5742722260594581E-2</v>
      </c>
      <c r="FA253" s="15">
        <v>2.9958413529980093E-3</v>
      </c>
      <c r="FB253" s="15">
        <v>1.956176500802775E-2</v>
      </c>
      <c r="FC253" s="15">
        <v>4.4136524714178345E-2</v>
      </c>
      <c r="FD253" s="15">
        <v>1.4700356599368447E-2</v>
      </c>
      <c r="FE253" s="15">
        <v>1.1099479702348916E-2</v>
      </c>
      <c r="FF253" s="15">
        <v>7.0082452140398281E-3</v>
      </c>
      <c r="FG253" s="15">
        <v>8.3916576362483807E-3</v>
      </c>
      <c r="FH253" s="15">
        <v>6.3933504777105646E-3</v>
      </c>
      <c r="FI253" s="15">
        <v>2.0958137912776294E-2</v>
      </c>
      <c r="FJ253" s="15">
        <v>1.06313293687275E-2</v>
      </c>
      <c r="FK253" s="15">
        <v>9.4701362876948043E-3</v>
      </c>
      <c r="FL253" s="15">
        <v>-6.042966484799287E-3</v>
      </c>
      <c r="FM253" s="15">
        <v>1.0655838531887967E-2</v>
      </c>
      <c r="FN253" s="15">
        <v>1.2647723402699079E-2</v>
      </c>
      <c r="FO253" s="15">
        <v>1.7427984205418023E-2</v>
      </c>
      <c r="FP253" s="15">
        <v>9.6842557824728098E-3</v>
      </c>
      <c r="FQ253" s="15">
        <v>1.5088653445209207E-2</v>
      </c>
      <c r="FR253" s="15">
        <v>2.3811026977810907E-3</v>
      </c>
      <c r="FS253" s="15">
        <v>2.2363317299211039E-2</v>
      </c>
      <c r="FT253" s="15">
        <v>6.6963310764384136E-3</v>
      </c>
      <c r="FU253" s="15">
        <v>1.1090686694158138E-2</v>
      </c>
      <c r="FV253" s="15">
        <v>1.421212551918076E-2</v>
      </c>
      <c r="FW253" s="15">
        <v>2.0660585221197274E-2</v>
      </c>
      <c r="FX253" s="15">
        <v>2.1349610804163453E-2</v>
      </c>
      <c r="FY253" s="15">
        <v>1.2842249573527909E-2</v>
      </c>
      <c r="FZ253" s="15">
        <v>3.6464259558268007E-2</v>
      </c>
      <c r="GA253" s="15">
        <v>3.2285660937838873E-3</v>
      </c>
      <c r="GB253" s="15">
        <v>4.0732759145670906E-2</v>
      </c>
      <c r="GC253" s="15">
        <v>5.7671672522886736E-3</v>
      </c>
      <c r="GD253" s="15">
        <v>1.9264767589543E-2</v>
      </c>
      <c r="GE253" s="15">
        <v>1.0008565311019664E-2</v>
      </c>
      <c r="GF253" s="15">
        <v>1.9664281754912586E-2</v>
      </c>
      <c r="GG253" s="15">
        <v>9.5860642736028019E-3</v>
      </c>
      <c r="GH253" s="15">
        <v>2.2109285588100967E-2</v>
      </c>
      <c r="GI253" s="15">
        <v>1.0823232967849589E-2</v>
      </c>
      <c r="GJ253" s="15">
        <v>1.6350819308173795E-2</v>
      </c>
      <c r="GK253" s="15">
        <v>1.0680750142430981E-2</v>
      </c>
      <c r="GL253" s="15">
        <v>3.3931049765682016E-2</v>
      </c>
      <c r="GM253" s="15">
        <v>5.337691063783373E-3</v>
      </c>
      <c r="GN253" s="15">
        <v>1.2193414295568748E-2</v>
      </c>
      <c r="GO253" s="15">
        <v>1.9058567607678038E-2</v>
      </c>
      <c r="GP253" s="15">
        <v>1.8566241350267524E-2</v>
      </c>
      <c r="GQ253" s="15">
        <v>5.7595551583669077E-3</v>
      </c>
      <c r="GR253" s="15">
        <v>1.8366834494636362E-2</v>
      </c>
      <c r="GS253" s="15">
        <v>1.0936782148583594E-2</v>
      </c>
      <c r="GT253" s="15">
        <v>1.5656206563670578E-2</v>
      </c>
      <c r="GU253" s="15">
        <v>2.1471302940632955E-2</v>
      </c>
      <c r="GV253" s="15">
        <v>1.6098832537241391E-2</v>
      </c>
      <c r="GW253" s="15">
        <v>1.4793794466675021E-2</v>
      </c>
      <c r="GX253" s="15">
        <v>2.7343181068985707E-2</v>
      </c>
      <c r="GY253" s="15">
        <v>1.1095814255054447E-2</v>
      </c>
      <c r="GZ253" s="15">
        <v>3.4311713543729687E-3</v>
      </c>
      <c r="HA253" s="15">
        <v>4.2588952545661715E-3</v>
      </c>
      <c r="HB253" s="15">
        <v>7.4720148387010564E-3</v>
      </c>
      <c r="HC253" s="15">
        <v>7.9840743482205486E-3</v>
      </c>
      <c r="HD253" s="15">
        <v>1.0055000021728737E-2</v>
      </c>
      <c r="HE253" s="15">
        <v>1.075373959459724E-2</v>
      </c>
      <c r="HF253" s="15">
        <v>5.760499194271488E-2</v>
      </c>
      <c r="HG253" s="15">
        <v>6.6649724731557863E-2</v>
      </c>
      <c r="HH253" s="15">
        <v>2.4302176815710837E-2</v>
      </c>
      <c r="HI253" s="15">
        <v>7.4856314891412609E-3</v>
      </c>
      <c r="HJ253" s="15">
        <v>7.1572951772582785E-3</v>
      </c>
      <c r="HK253" s="15">
        <v>2.1510488802637461E-2</v>
      </c>
      <c r="HL253" s="15">
        <v>4.8332621880190739E-3</v>
      </c>
      <c r="HM253" s="15">
        <v>1.0882815993455487E-2</v>
      </c>
      <c r="HN253" s="15">
        <v>1.022373122427944E-2</v>
      </c>
      <c r="HO253" s="15">
        <v>1.6752179298677117E-2</v>
      </c>
      <c r="HP253" s="15">
        <v>1.4536382513640592E-2</v>
      </c>
      <c r="HQ253" s="15">
        <v>2.5856319488188517E-2</v>
      </c>
      <c r="HR253" s="15">
        <v>2.4721891453890728E-3</v>
      </c>
      <c r="HS253" s="15">
        <v>4.5938690102274747E-3</v>
      </c>
      <c r="HT253" s="15">
        <v>9.5521573084660031E-3</v>
      </c>
      <c r="HU253" s="15">
        <v>1.4422852008784086E-2</v>
      </c>
      <c r="HV253" s="15">
        <v>8.1322588785503053E-3</v>
      </c>
      <c r="HW253" s="15">
        <v>6.0484055358806564E-3</v>
      </c>
      <c r="HX253" s="15">
        <v>1.768972688434591E-3</v>
      </c>
      <c r="HY253" s="15">
        <v>-9.7871307053902967E-4</v>
      </c>
      <c r="HZ253" s="15">
        <v>8.6180896583196338E-3</v>
      </c>
      <c r="IA253" s="15">
        <v>1.1388646964008811E-2</v>
      </c>
      <c r="IB253" s="15">
        <v>1.4429359511237373E-2</v>
      </c>
      <c r="IC253" s="15">
        <v>6.2159760246723941E-3</v>
      </c>
      <c r="ID253" s="15">
        <v>6.5428539564146354E-3</v>
      </c>
      <c r="IE253" s="15">
        <v>1.187853709246685E-2</v>
      </c>
      <c r="IF253" s="15">
        <v>2.5206959438559638E-2</v>
      </c>
      <c r="IG253" s="15">
        <v>-4.8813054544214968E-3</v>
      </c>
      <c r="IH253" s="15">
        <v>1.6891236755192596E-2</v>
      </c>
      <c r="II253" s="15">
        <v>3.3583239959366377E-3</v>
      </c>
      <c r="IJ253" s="15">
        <v>4.3777430765267397E-3</v>
      </c>
      <c r="IK253" s="15">
        <v>8.4136493201775325E-3</v>
      </c>
      <c r="IL253" s="15">
        <v>3.4773687008833577E-2</v>
      </c>
      <c r="IM253" s="15">
        <v>2.046892494812649E-2</v>
      </c>
      <c r="IN253" s="15">
        <v>2.0576138946801622E-3</v>
      </c>
      <c r="IO253" s="15">
        <v>1.6586686918277856E-2</v>
      </c>
      <c r="IP253" s="15">
        <v>6.5164137765953345E-3</v>
      </c>
      <c r="IQ253" s="15">
        <v>1.5727005278045172E-2</v>
      </c>
      <c r="IR253" s="15">
        <v>1.3458443013286992E-2</v>
      </c>
      <c r="IS253" s="15">
        <v>1.0041662789004356E-2</v>
      </c>
      <c r="IT253" s="15">
        <v>2.8705974513150923E-2</v>
      </c>
      <c r="IU253" s="15">
        <v>1.2548998584871742E-2</v>
      </c>
      <c r="IV253" s="15">
        <v>0</v>
      </c>
      <c r="IW253" s="15">
        <v>3.8503686798541555E-2</v>
      </c>
      <c r="IX253" s="15">
        <v>7.5550704548656023E-3</v>
      </c>
      <c r="IY253" s="15">
        <v>9.1855065249971685E-3</v>
      </c>
      <c r="IZ253" s="15">
        <v>4.4343946689450062E-2</v>
      </c>
      <c r="JA253" s="15">
        <v>2.1863573116202389E-2</v>
      </c>
      <c r="JB253" s="15">
        <v>3.0479840009133011E-2</v>
      </c>
      <c r="JC253" s="15">
        <v>1.7222770599546258E-2</v>
      </c>
      <c r="JD253" s="15">
        <v>2.6574231873323941E-2</v>
      </c>
      <c r="JE253" s="15">
        <v>6.5844777817799446E-3</v>
      </c>
      <c r="JF253" s="15">
        <v>1.2695483013763619E-2</v>
      </c>
      <c r="JG253" s="15">
        <v>-3.1240262833330322E-3</v>
      </c>
      <c r="JH253" s="15">
        <v>8.7555281023787238E-3</v>
      </c>
      <c r="JI253" s="15">
        <v>7.5920106645825476E-3</v>
      </c>
      <c r="JJ253" s="15">
        <v>6.9682196918781089E-3</v>
      </c>
      <c r="JK253" s="15">
        <v>7.2893630685565824E-3</v>
      </c>
      <c r="JL253" s="15">
        <v>2.1438150238395747E-3</v>
      </c>
      <c r="JM253" s="15">
        <v>2.0477553803022644E-2</v>
      </c>
      <c r="JN253" s="15">
        <v>1.4961464685092532E-2</v>
      </c>
      <c r="JO253" s="15">
        <v>1.9212327563581461E-2</v>
      </c>
      <c r="JP253" s="15">
        <v>5.9750313557288045E-3</v>
      </c>
      <c r="JQ253" s="15">
        <v>8.3121540386687839E-3</v>
      </c>
      <c r="JR253" s="15">
        <v>1.6473637616163061E-2</v>
      </c>
      <c r="JS253" s="15">
        <v>9.7400003241536349E-3</v>
      </c>
      <c r="JT253" s="15">
        <v>0</v>
      </c>
      <c r="JU253" s="15">
        <v>2.253529536380186E-2</v>
      </c>
      <c r="JV253" s="15">
        <v>8.7051692273308074E-3</v>
      </c>
      <c r="JW253" s="15">
        <v>5.9774917090863631E-3</v>
      </c>
      <c r="JX253" s="15">
        <v>7.844056355903517E-3</v>
      </c>
      <c r="JY253" s="15">
        <v>5.5588452753386683E-3</v>
      </c>
      <c r="JZ253" s="15">
        <v>1.1741817876683195E-2</v>
      </c>
      <c r="KA253" s="15">
        <v>-1.3660356051596941E-3</v>
      </c>
      <c r="KB253" s="15">
        <v>1.3787086960354245E-2</v>
      </c>
      <c r="KC253" s="15">
        <v>1.452039435440294E-2</v>
      </c>
      <c r="KD253" s="15">
        <v>8.1060985958034317E-3</v>
      </c>
      <c r="KE253" s="15">
        <v>5.1226477010553252E-2</v>
      </c>
      <c r="KF253" s="15">
        <v>5.7014408007447981E-3</v>
      </c>
      <c r="KG253" s="15">
        <v>2.5985792228628513E-2</v>
      </c>
      <c r="KH253" s="15">
        <v>3.8744721075584933E-3</v>
      </c>
      <c r="KI253" s="15">
        <v>4.0933335910000096E-3</v>
      </c>
      <c r="KJ253" s="15">
        <v>9.0270852383820682E-3</v>
      </c>
      <c r="KK253" s="15">
        <v>1.2004946096823182E-2</v>
      </c>
      <c r="KL253" s="15">
        <v>8.778929520037497E-3</v>
      </c>
      <c r="KM253" s="15">
        <v>1.1835410485771461E-2</v>
      </c>
      <c r="KN253" s="15">
        <v>1.1812949726710388E-2</v>
      </c>
      <c r="KO253" s="15">
        <v>-2.0656650406709554E-2</v>
      </c>
      <c r="KP253" s="15">
        <v>4.4774435588231104E-3</v>
      </c>
      <c r="KQ253" s="15">
        <v>1.4551590640310906E-2</v>
      </c>
      <c r="KR253" s="15">
        <v>-8.0736753755336725E-3</v>
      </c>
      <c r="KS253" s="15">
        <v>1.5225836690695814E-2</v>
      </c>
      <c r="KT253" s="15">
        <v>1.3386882855964013E-3</v>
      </c>
      <c r="KU253" s="15">
        <v>1.3796720447111386E-2</v>
      </c>
      <c r="KV253" s="15">
        <v>9.0959833313659887E-3</v>
      </c>
      <c r="KW253" s="15">
        <v>2.0808584343021304E-2</v>
      </c>
      <c r="KX253" s="15">
        <v>-1.1500863832373297E-3</v>
      </c>
      <c r="KY253" s="15">
        <v>1.5107697345385127E-2</v>
      </c>
      <c r="KZ253" s="15">
        <v>3.1121824525499843E-3</v>
      </c>
      <c r="LA253" s="15">
        <v>1.7655445130493608E-2</v>
      </c>
      <c r="LB253" s="15">
        <v>1.2317418560116462E-2</v>
      </c>
      <c r="LC253" s="15">
        <v>1.3793322132335769E-2</v>
      </c>
      <c r="LD253" s="15">
        <v>1.6031122416085678E-2</v>
      </c>
      <c r="LE253" s="15">
        <v>2.1643110879488312E-2</v>
      </c>
      <c r="LF253" s="15">
        <v>9.4827094625550435E-3</v>
      </c>
      <c r="LG253" s="15">
        <v>1.4141758861091829E-2</v>
      </c>
      <c r="LH253" s="15">
        <v>1.2083152002922639E-2</v>
      </c>
      <c r="LI253" s="15">
        <v>2.4413412369752446E-3</v>
      </c>
      <c r="LJ253" s="15">
        <v>6.4242268398874104E-3</v>
      </c>
      <c r="LK253" s="15">
        <v>7.708157384141291E-3</v>
      </c>
      <c r="LL253" s="15">
        <v>2.9592126873449077E-2</v>
      </c>
      <c r="LM253" s="15">
        <v>7.633246480895953E-3</v>
      </c>
      <c r="LN253" s="15">
        <v>3.9093504276650421E-3</v>
      </c>
      <c r="LO253" s="15">
        <v>1.1887212784046504E-2</v>
      </c>
      <c r="LP253" s="15">
        <v>2.8555130768024069E-3</v>
      </c>
      <c r="LQ253" s="15">
        <v>1.6304709024943569E-2</v>
      </c>
      <c r="LR253" s="15">
        <v>1.0725654872275503E-2</v>
      </c>
      <c r="LS253" s="15">
        <v>4.1134688218771569E-3</v>
      </c>
      <c r="LT253" s="15">
        <v>1.5166792543489512E-2</v>
      </c>
      <c r="LU253" s="15">
        <v>9.6619109117368901E-3</v>
      </c>
      <c r="LV253" s="15">
        <v>1.3891028754955584E-2</v>
      </c>
      <c r="LW253" s="15">
        <v>2.0986366569212054E-3</v>
      </c>
      <c r="LX253" s="15">
        <v>8.9914150426895125E-3</v>
      </c>
      <c r="LY253" s="15">
        <v>1.5556620796523141E-2</v>
      </c>
      <c r="LZ253" s="15">
        <v>4.3956114730381293E-3</v>
      </c>
      <c r="MA253" s="15">
        <v>1.5514402413738188E-3</v>
      </c>
      <c r="MB253" s="15">
        <v>2.4909198141527139E-3</v>
      </c>
      <c r="MC253" s="15">
        <v>2.3469282018496438E-2</v>
      </c>
      <c r="MD253" s="15">
        <v>1.2348591044248453E-2</v>
      </c>
      <c r="ME253" s="15">
        <v>1.1142644472575505E-2</v>
      </c>
      <c r="MF253" s="15">
        <v>0</v>
      </c>
      <c r="MG253" s="15">
        <v>8.3814833979946133E-3</v>
      </c>
      <c r="MH253" s="15">
        <v>1.4283199779218509E-2</v>
      </c>
      <c r="MI253" s="15">
        <v>9.1252368976446185E-3</v>
      </c>
      <c r="MJ253" s="15">
        <v>1.5392094924458807E-2</v>
      </c>
      <c r="MK253" s="15">
        <v>1.2195273093818425E-2</v>
      </c>
      <c r="ML253" s="15">
        <v>5.4712101136336191E-2</v>
      </c>
      <c r="MM253" s="15">
        <v>6.9160916983730877E-3</v>
      </c>
      <c r="MN253" s="15">
        <v>1.6584128015535261E-2</v>
      </c>
      <c r="MO253" s="15">
        <v>6.8901822874197719E-3</v>
      </c>
      <c r="MP253" s="15">
        <v>3.2030499617836561E-3</v>
      </c>
      <c r="MQ253" s="15">
        <v>5.4481134820610492E-3</v>
      </c>
      <c r="MR253" s="15">
        <v>4.2805840997736634E-2</v>
      </c>
      <c r="MS253" s="15">
        <v>1.5630954293874445E-2</v>
      </c>
      <c r="MT253" s="15">
        <v>-3.7684547756922669E-2</v>
      </c>
      <c r="MU253" s="15">
        <v>2.4471528540685187E-2</v>
      </c>
      <c r="MV253" s="15">
        <v>1.4969272319470152E-2</v>
      </c>
      <c r="MW253" s="15">
        <v>2.1905901457149341E-2</v>
      </c>
      <c r="MX253" s="15">
        <v>7.2777748723628827E-2</v>
      </c>
      <c r="MY253" s="15">
        <v>-3.4902315499955372E-2</v>
      </c>
      <c r="MZ253" s="15">
        <v>2.8716976916556392E-2</v>
      </c>
      <c r="NA253" s="15">
        <v>3.1215019347924294E-2</v>
      </c>
      <c r="NB253" s="15">
        <v>8.5292232878959734E-3</v>
      </c>
      <c r="NC253" s="15">
        <v>-1.5275924299584518E-3</v>
      </c>
      <c r="ND253" s="15">
        <v>1.7478713970361385E-2</v>
      </c>
      <c r="NE253" s="15">
        <v>5.4281617128309312E-2</v>
      </c>
      <c r="NF253" s="15">
        <v>3.8614836127779731E-2</v>
      </c>
      <c r="NG253" s="15">
        <v>1.2862956359938223E-2</v>
      </c>
      <c r="NH253" s="15">
        <v>2.0514265410617415E-2</v>
      </c>
      <c r="NI253" s="15">
        <v>7.6929038945465168E-3</v>
      </c>
      <c r="NJ253" s="15">
        <v>3.5949845961329698E-2</v>
      </c>
      <c r="NK253" s="15">
        <v>2.7668822496453815E-2</v>
      </c>
      <c r="NL253" s="15">
        <v>1.7097717436942224E-2</v>
      </c>
      <c r="NM253" s="15">
        <v>1.4815085785140682E-2</v>
      </c>
      <c r="NN253" s="15">
        <v>1.5919294217491144E-2</v>
      </c>
      <c r="NO253" s="15">
        <v>1.7680853487990138E-2</v>
      </c>
      <c r="NP253" s="15">
        <v>4.0022014902602085E-2</v>
      </c>
      <c r="NQ253" s="15">
        <v>1.0062233462677176E-2</v>
      </c>
      <c r="NR253" s="15">
        <v>1.119889535632004E-2</v>
      </c>
      <c r="NS253" s="15">
        <v>1.586476396688672E-2</v>
      </c>
      <c r="NT253" s="15">
        <v>1.8271766235955448E-2</v>
      </c>
      <c r="NU253" s="15">
        <v>7.7376332220602849E-3</v>
      </c>
      <c r="NV253" s="15">
        <v>2.5477720787987828E-3</v>
      </c>
      <c r="NW253" s="15">
        <v>8.6911723856989802E-3</v>
      </c>
      <c r="NX253" s="15">
        <v>1.8375299215476724E-2</v>
      </c>
      <c r="NY253" s="15">
        <v>1.0298752200574473E-2</v>
      </c>
      <c r="NZ253" s="15">
        <v>1.2254264923466929E-2</v>
      </c>
      <c r="OA253" s="15">
        <v>2.3890733860193504E-2</v>
      </c>
      <c r="OB253" s="15">
        <v>7.7777649265644297E-3</v>
      </c>
      <c r="OC253" s="15">
        <v>1.3805477009784375E-2</v>
      </c>
      <c r="OD253" s="15">
        <v>1.4980037207320981E-2</v>
      </c>
      <c r="OE253" s="15">
        <v>-8.8445978539811905E-3</v>
      </c>
      <c r="OF253" s="15">
        <v>5.4653728713192316E-3</v>
      </c>
      <c r="OG253" s="15">
        <v>1.1569299647440398E-2</v>
      </c>
      <c r="OH253" s="15">
        <v>6.2015702632813273E-3</v>
      </c>
      <c r="OI253" s="15">
        <v>2.341679196839155E-2</v>
      </c>
      <c r="OJ253" s="15">
        <v>1.8028552606851822E-2</v>
      </c>
      <c r="OK253" s="15">
        <v>1.9326103583860235E-2</v>
      </c>
      <c r="OL253" s="15">
        <v>1.4410336423989416E-2</v>
      </c>
      <c r="OM253" s="15">
        <v>4.196582636015243E-3</v>
      </c>
      <c r="ON253" s="15">
        <v>1.6328253468931207E-2</v>
      </c>
      <c r="OO253" s="15">
        <v>1.9080119883302805E-2</v>
      </c>
      <c r="OP253" s="15">
        <v>1.178101196929302E-2</v>
      </c>
      <c r="OQ253" s="15">
        <v>1.9368306958366426E-2</v>
      </c>
      <c r="OR253" s="15">
        <v>3.4213654672623365E-3</v>
      </c>
      <c r="OS253" s="15">
        <v>9.3371359959399172E-3</v>
      </c>
      <c r="OT253" s="15">
        <v>3.1770176594735542E-3</v>
      </c>
      <c r="OU253" s="15">
        <v>6.1384470857598844E-3</v>
      </c>
      <c r="OV253" s="15">
        <v>1.2986597435142128E-2</v>
      </c>
      <c r="OW253" s="15">
        <v>3.2815753406819553E-2</v>
      </c>
      <c r="OX253" s="15">
        <v>3.3105586027196033E-3</v>
      </c>
      <c r="OY253" s="15">
        <v>3.7194370008048844E-2</v>
      </c>
      <c r="OZ253" s="15">
        <v>1.5004032408281858E-2</v>
      </c>
      <c r="PA253" s="15">
        <v>6.8180620457806724E-3</v>
      </c>
      <c r="PB253" s="15">
        <v>1.3780213309442246E-2</v>
      </c>
      <c r="PC253" s="15">
        <v>2.3823541438970901E-2</v>
      </c>
      <c r="PD253" s="15">
        <v>-8.0722534168224894E-3</v>
      </c>
      <c r="PE253" s="15">
        <v>1.2468341689585752E-2</v>
      </c>
      <c r="PF253" s="15">
        <v>1.1121283640585311E-2</v>
      </c>
      <c r="PG253" s="15">
        <v>6.8901031319737645E-4</v>
      </c>
      <c r="PH253" s="15">
        <v>3.1039859375910123E-3</v>
      </c>
      <c r="PI253" s="15">
        <v>1.5845638375835677E-2</v>
      </c>
      <c r="PJ253" s="15">
        <v>1.649036189941543E-2</v>
      </c>
      <c r="PK253" s="15">
        <v>1.4117881545785022E-2</v>
      </c>
      <c r="PL253" s="15">
        <v>3.4364294985810974E-3</v>
      </c>
      <c r="PM253" s="15">
        <v>5.5009961903474264E-3</v>
      </c>
      <c r="PN253" s="15">
        <v>1.7150418213938236E-2</v>
      </c>
      <c r="PO253" s="15">
        <v>1.1637234481667275E-2</v>
      </c>
      <c r="PP253" s="15">
        <v>6.9697731852097888E-3</v>
      </c>
      <c r="PQ253" s="15">
        <v>4.4903321049387226E-2</v>
      </c>
      <c r="PR253" s="15">
        <v>1.1166733726024877E-2</v>
      </c>
      <c r="PS253" s="15">
        <v>1.0549993075809406E-2</v>
      </c>
      <c r="PT253" s="15">
        <v>1.2196383094312183E-2</v>
      </c>
      <c r="PU253" s="15">
        <v>1.2677276418059701E-2</v>
      </c>
      <c r="PV253" s="15">
        <v>1.774063995093204E-2</v>
      </c>
      <c r="PW253" s="15">
        <v>1.2281990200989789E-2</v>
      </c>
      <c r="PX253" s="15">
        <v>-2.5962801256318468E-3</v>
      </c>
      <c r="PY253" s="15">
        <v>1.15979983101722E-2</v>
      </c>
      <c r="PZ253" s="15">
        <v>3.8326882309674347E-3</v>
      </c>
      <c r="QA253" s="15">
        <v>4.7055450401769453E-3</v>
      </c>
      <c r="QB253" s="15">
        <v>1.5665429289320333E-2</v>
      </c>
      <c r="QC253" s="15">
        <v>1.7268168990993184E-2</v>
      </c>
      <c r="QD253" s="15">
        <v>2.8058004912690799E-3</v>
      </c>
      <c r="QE253" s="15">
        <v>2.5106716678114315E-3</v>
      </c>
      <c r="QF253" s="15">
        <v>1.0910438947554698E-2</v>
      </c>
      <c r="QG253" s="15">
        <v>1.9749977309518101E-2</v>
      </c>
      <c r="QH253" s="15">
        <v>1.0391932589184479E-2</v>
      </c>
      <c r="QI253" s="15">
        <v>2.2034655459216637E-2</v>
      </c>
      <c r="QJ253" s="15">
        <v>0</v>
      </c>
      <c r="QK253" s="15">
        <v>1.2773543138432927E-2</v>
      </c>
      <c r="QL253" s="15">
        <v>1.691932993839498E-2</v>
      </c>
      <c r="QM253" s="15">
        <v>1.1581825840389999E-2</v>
      </c>
      <c r="QN253" s="15">
        <v>1.55987280809984E-2</v>
      </c>
      <c r="QO253" s="15">
        <v>3.2126828334254974E-2</v>
      </c>
      <c r="QP253" s="15">
        <v>1.7892395529131369E-2</v>
      </c>
      <c r="QQ253" s="15">
        <v>4.4995371860252096E-3</v>
      </c>
      <c r="QR253" s="15">
        <v>1.3380758477684065E-2</v>
      </c>
      <c r="QS253" s="15">
        <v>9.6547352258308933E-3</v>
      </c>
      <c r="QT253" s="15">
        <v>1.5928314596783309E-2</v>
      </c>
      <c r="QU253" s="15">
        <v>1.486269576420108E-2</v>
      </c>
      <c r="QV253" s="15">
        <v>1.1741025563075904E-2</v>
      </c>
      <c r="QW253" s="15">
        <v>1.5149923438003003E-2</v>
      </c>
      <c r="QX253" s="15">
        <v>2.8456224379104795E-2</v>
      </c>
      <c r="QY253" s="15">
        <v>1.0597538725906415E-2</v>
      </c>
      <c r="QZ253" s="15">
        <v>1.51350831718341E-2</v>
      </c>
      <c r="RA253" s="15">
        <v>1.2310967274485789E-2</v>
      </c>
      <c r="RB253" s="15">
        <v>1.0292163174597186E-2</v>
      </c>
      <c r="RC253" s="15">
        <v>1.3760471160765319E-2</v>
      </c>
      <c r="RD253" s="15">
        <v>1.2965145340586313E-2</v>
      </c>
      <c r="RE253" s="15">
        <v>2.475373915293818E-2</v>
      </c>
      <c r="RF253" s="15">
        <v>4.8017312228082398E-3</v>
      </c>
      <c r="RG253" s="15">
        <v>2.997154948533135E-3</v>
      </c>
      <c r="RH253" s="15">
        <v>9.8821886049046872E-3</v>
      </c>
      <c r="RI253" s="15">
        <v>2.8075378618775985E-3</v>
      </c>
      <c r="RJ253" s="15">
        <v>1.5041880943740277E-2</v>
      </c>
      <c r="RK253" s="15">
        <v>1.470458034895019E-2</v>
      </c>
      <c r="RL253" s="15">
        <v>1.6572784938498449E-2</v>
      </c>
      <c r="RM253" s="15">
        <v>5.4778859770595019E-3</v>
      </c>
      <c r="RN253" s="15">
        <v>9.4641964898030083E-3</v>
      </c>
      <c r="RO253" s="15">
        <v>2.4794658613216274E-2</v>
      </c>
      <c r="RP253" s="15">
        <v>2.5570301357680326E-2</v>
      </c>
      <c r="RQ253" s="15">
        <v>-1.5914067412739633E-3</v>
      </c>
      <c r="RR253" s="15">
        <v>1.2063549299606079E-2</v>
      </c>
      <c r="RS253" s="15">
        <v>2.4459857282604423E-3</v>
      </c>
      <c r="RT253" s="15">
        <v>2.7658548302616597E-2</v>
      </c>
      <c r="RU253" s="15">
        <v>1.7593647261865863E-2</v>
      </c>
      <c r="RV253" s="15">
        <v>8.1932934682276484E-3</v>
      </c>
      <c r="RW253" s="15">
        <v>2.008889366899282E-2</v>
      </c>
      <c r="RX253" s="15">
        <v>1.2017941993534269E-2</v>
      </c>
      <c r="RY253" s="15">
        <v>1.3225765715742291E-3</v>
      </c>
      <c r="RZ253" s="15">
        <v>5.5632966853285115E-3</v>
      </c>
      <c r="SA253" s="15">
        <v>1.7013268920101764E-2</v>
      </c>
      <c r="SB253" s="15">
        <v>8.9318638460907721E-3</v>
      </c>
      <c r="SC253" s="15">
        <v>1.8165428808047286E-2</v>
      </c>
      <c r="SD253" s="15">
        <v>1.027831129013557E-2</v>
      </c>
      <c r="SE253" s="15">
        <v>-3.0466717930176909E-3</v>
      </c>
      <c r="SF253" s="15">
        <v>4.1393022297880654E-3</v>
      </c>
      <c r="SG253" s="15">
        <v>2.6353685843341787E-2</v>
      </c>
      <c r="SH253" s="15">
        <v>1.3878097443628187E-2</v>
      </c>
      <c r="SI253" s="15">
        <v>3.5928924235202574E-3</v>
      </c>
      <c r="SJ253" s="15">
        <v>1.5965598722858628E-2</v>
      </c>
      <c r="SK253" s="15">
        <v>1.4168167592664256E-3</v>
      </c>
      <c r="SL253" s="15">
        <v>1.1916012074433956E-2</v>
      </c>
      <c r="SM253" s="15">
        <v>1.1634802567699538E-2</v>
      </c>
      <c r="SN253" s="15">
        <v>1.0455180064923771E-2</v>
      </c>
      <c r="SO253" s="15">
        <v>-7.4432455985733149E-4</v>
      </c>
      <c r="SP253" s="15">
        <v>3.0938695599007731E-2</v>
      </c>
      <c r="SQ253" s="15">
        <v>2.0039455337726553E-2</v>
      </c>
      <c r="SR253" s="15">
        <v>-1.580290490214975E-2</v>
      </c>
      <c r="SS253" s="15">
        <v>1.3926508619226841E-2</v>
      </c>
      <c r="ST253" s="15">
        <v>2.1411397308495089E-2</v>
      </c>
      <c r="SU253" s="15">
        <v>1.2262376572200258E-2</v>
      </c>
      <c r="SV253" s="15">
        <v>4.0835439808018133E-2</v>
      </c>
      <c r="SW253" s="15">
        <v>3.0521666313568386E-3</v>
      </c>
      <c r="SX253" s="15">
        <v>2.198350855628884E-2</v>
      </c>
      <c r="SY253" s="15">
        <v>1.7991489793041694E-2</v>
      </c>
      <c r="SZ253" s="15">
        <v>1.2603815271367391E-2</v>
      </c>
      <c r="TA253" s="15">
        <v>2.0630717603362819E-3</v>
      </c>
      <c r="TB253" s="15">
        <v>-4.7460014504458851E-3</v>
      </c>
      <c r="TC253" s="15">
        <v>2.0253459399951872E-2</v>
      </c>
      <c r="TD253" s="15">
        <v>2.4504616161749704E-2</v>
      </c>
      <c r="TE253" s="15">
        <v>2.0613215133344118E-2</v>
      </c>
      <c r="TF253" s="15">
        <v>6.0275187196383168E-3</v>
      </c>
      <c r="TG253" s="15">
        <v>9.1655248483611534E-3</v>
      </c>
      <c r="TH253" s="15">
        <v>5.3574546357750379E-3</v>
      </c>
      <c r="TI253" s="15">
        <v>1.3164747091210851E-2</v>
      </c>
      <c r="TJ253" s="15">
        <v>2.0868626655561041E-2</v>
      </c>
      <c r="TK253" s="15">
        <v>9.1908290988574632E-3</v>
      </c>
      <c r="TL253" s="15">
        <v>1.9049706943629997E-2</v>
      </c>
      <c r="TM253" s="15">
        <v>4.0093605328992959E-3</v>
      </c>
      <c r="TN253" s="15">
        <v>9.0498355199178562E-3</v>
      </c>
      <c r="TO253" s="23">
        <v>1.1182671747168858E-2</v>
      </c>
    </row>
    <row r="254" spans="1:535" x14ac:dyDescent="0.35">
      <c r="A254" s="14">
        <v>248</v>
      </c>
      <c r="B254" s="81">
        <v>42633</v>
      </c>
      <c r="C254" s="23">
        <v>4.6857062539249186E-5</v>
      </c>
      <c r="D254" s="43">
        <f ca="1">OFFSET('CAPM Regression Loop'!$AH$6,$A254,'CAPM Regression Loop'!$D$2)</f>
        <v>5.5489639012347323E-3</v>
      </c>
      <c r="T254" s="14">
        <v>248</v>
      </c>
      <c r="U254" s="14" t="s">
        <v>250</v>
      </c>
      <c r="V254" s="14">
        <v>0.77979810146950879</v>
      </c>
      <c r="W254" s="14">
        <v>0.16094877504499353</v>
      </c>
      <c r="X254" s="14">
        <v>8.5836655964683747E-2</v>
      </c>
      <c r="Y254" s="14">
        <f t="shared" si="12"/>
        <v>-1.3681489558956468</v>
      </c>
      <c r="Z254" s="14">
        <f t="shared" si="11"/>
        <v>1.3681489558956468</v>
      </c>
      <c r="AA254" s="14">
        <f t="shared" si="13"/>
        <v>1</v>
      </c>
      <c r="AH254" s="81"/>
      <c r="AI254" s="15">
        <v>1.6766331426023618E-2</v>
      </c>
      <c r="AJ254" s="15">
        <v>-8.2165074802063049E-3</v>
      </c>
      <c r="AK254" s="15">
        <v>-1.7327923108592762E-2</v>
      </c>
      <c r="AL254" s="15">
        <v>-8.8047545731592599E-5</v>
      </c>
      <c r="AM254" s="15">
        <v>5.8641898774601988E-3</v>
      </c>
      <c r="AN254" s="15">
        <v>-1.4273860344370067E-2</v>
      </c>
      <c r="AO254" s="15">
        <v>-2.4021150152446248E-3</v>
      </c>
      <c r="AP254" s="15">
        <v>1.8083187567836808E-3</v>
      </c>
      <c r="AQ254" s="15">
        <v>9.3859900240294419E-3</v>
      </c>
      <c r="AR254" s="15">
        <v>-1.9230775157414877E-3</v>
      </c>
      <c r="AS254" s="15">
        <v>-7.1149060276404924E-4</v>
      </c>
      <c r="AT254" s="15">
        <v>1.4109783839945956E-2</v>
      </c>
      <c r="AU254" s="15">
        <v>-1.0703252627939662E-2</v>
      </c>
      <c r="AV254" s="15">
        <v>9.6407407523462357E-3</v>
      </c>
      <c r="AW254" s="15">
        <v>1.1983224921087163E-3</v>
      </c>
      <c r="AX254" s="15">
        <v>-6.2869178938604608E-3</v>
      </c>
      <c r="AY254" s="15">
        <v>6.2794554848431012E-3</v>
      </c>
      <c r="AZ254" s="15">
        <v>-1.7432236611796507E-3</v>
      </c>
      <c r="BA254" s="15">
        <v>5.9528105459622756E-3</v>
      </c>
      <c r="BB254" s="15">
        <v>-2.7359339349539158E-2</v>
      </c>
      <c r="BC254" s="15">
        <v>0</v>
      </c>
      <c r="BD254" s="15">
        <v>1.0584492464620324E-2</v>
      </c>
      <c r="BE254" s="15">
        <v>-3.5770214755436831E-3</v>
      </c>
      <c r="BF254" s="15">
        <v>3.6007240343700867E-3</v>
      </c>
      <c r="BG254" s="15">
        <v>-5.0495349087619846E-3</v>
      </c>
      <c r="BH254" s="15">
        <v>-1.1008334958357286E-2</v>
      </c>
      <c r="BI254" s="15">
        <v>-4.5786163147522657E-3</v>
      </c>
      <c r="BJ254" s="15">
        <v>-2.8965642631753126E-3</v>
      </c>
      <c r="BK254" s="15">
        <v>6.0592810821629792E-3</v>
      </c>
      <c r="BL254" s="15">
        <v>-1.4844503849723028E-4</v>
      </c>
      <c r="BM254" s="15">
        <v>4.1839473761461615E-3</v>
      </c>
      <c r="BN254" s="15">
        <v>2.965894413378248E-3</v>
      </c>
      <c r="BO254" s="15">
        <v>1.6220603718680509E-3</v>
      </c>
      <c r="BP254" s="15">
        <v>-6.6049030994302996E-3</v>
      </c>
      <c r="BQ254" s="15">
        <v>-1.6248100818814303E-2</v>
      </c>
      <c r="BR254" s="15">
        <v>1.1602404199521561E-2</v>
      </c>
      <c r="BS254" s="15">
        <v>-5.9198487234795706E-3</v>
      </c>
      <c r="BT254" s="15">
        <v>-5.0493566083660048E-3</v>
      </c>
      <c r="BU254" s="15">
        <v>6.5838779092377677E-3</v>
      </c>
      <c r="BV254" s="15">
        <v>-3.0629521294484891E-2</v>
      </c>
      <c r="BW254" s="15">
        <v>-6.5153656338910379E-4</v>
      </c>
      <c r="BX254" s="15">
        <v>-4.4430412664901416E-3</v>
      </c>
      <c r="BY254" s="15">
        <v>2.9960529016216063E-3</v>
      </c>
      <c r="BZ254" s="15">
        <v>1.2872775860420325E-3</v>
      </c>
      <c r="CA254" s="15">
        <v>-6.2424340044860251E-3</v>
      </c>
      <c r="CB254" s="15">
        <v>1.312626791421286E-2</v>
      </c>
      <c r="CC254" s="15">
        <v>1.8375477318071053E-3</v>
      </c>
      <c r="CD254" s="15">
        <v>5.7862386788118288E-3</v>
      </c>
      <c r="CE254" s="15">
        <v>5.5540129170010501E-4</v>
      </c>
      <c r="CF254" s="15">
        <v>2.2662889615427179E-4</v>
      </c>
      <c r="CG254" s="15">
        <v>4.2098139315578549E-3</v>
      </c>
      <c r="CH254" s="15">
        <v>-1.4751270552073141E-2</v>
      </c>
      <c r="CI254" s="15">
        <v>2.1925590778827165E-3</v>
      </c>
      <c r="CJ254" s="15">
        <v>-3.9912193704844101E-4</v>
      </c>
      <c r="CK254" s="15">
        <v>-5.3216591391644042E-3</v>
      </c>
      <c r="CL254" s="15">
        <v>-3.5447533777264464E-2</v>
      </c>
      <c r="CM254" s="15">
        <v>-3.072982336512793E-3</v>
      </c>
      <c r="CN254" s="15">
        <v>2.4288020714762701E-3</v>
      </c>
      <c r="CO254" s="15">
        <v>6.4123118580611499E-4</v>
      </c>
      <c r="CP254" s="15">
        <v>2.9585820397452626E-3</v>
      </c>
      <c r="CQ254" s="15">
        <v>-3.4197060815255079E-3</v>
      </c>
      <c r="CR254" s="15">
        <v>-8.4255369419616137E-3</v>
      </c>
      <c r="CS254" s="15">
        <v>5.3220859715528181E-3</v>
      </c>
      <c r="CT254" s="15">
        <v>1.3084911552620382E-3</v>
      </c>
      <c r="CU254" s="15">
        <v>-6.8356859735495077E-3</v>
      </c>
      <c r="CV254" s="15">
        <v>-4.1245618237858815E-4</v>
      </c>
      <c r="CW254" s="15">
        <v>1.1628990275855362E-2</v>
      </c>
      <c r="CX254" s="15">
        <v>2.2424327323726919E-3</v>
      </c>
      <c r="CY254" s="15">
        <v>-6.1335670093267359E-3</v>
      </c>
      <c r="CZ254" s="15">
        <v>2.9304983703874223E-3</v>
      </c>
      <c r="DA254" s="15">
        <v>8.6768440256890355E-3</v>
      </c>
      <c r="DB254" s="15">
        <v>-8.5434095043125415E-3</v>
      </c>
      <c r="DC254" s="15">
        <v>-8.7184510398811595E-3</v>
      </c>
      <c r="DD254" s="15">
        <v>5.9136607282236811E-4</v>
      </c>
      <c r="DE254" s="15">
        <v>-1.073767954559775E-3</v>
      </c>
      <c r="DF254" s="15">
        <v>5.896060525127444E-3</v>
      </c>
      <c r="DG254" s="15">
        <v>-1.1641575015485755E-2</v>
      </c>
      <c r="DH254" s="15">
        <v>-7.9984691809469079E-3</v>
      </c>
      <c r="DI254" s="15">
        <v>-2.2007589271314551E-3</v>
      </c>
      <c r="DJ254" s="15">
        <v>-1.0381314567799948E-3</v>
      </c>
      <c r="DK254" s="15">
        <v>-3.8401164313550244E-3</v>
      </c>
      <c r="DL254" s="15">
        <v>3.1650148705339694E-3</v>
      </c>
      <c r="DM254" s="15">
        <v>-2.1970205808224837E-2</v>
      </c>
      <c r="DN254" s="15">
        <v>-2.5085905068040347E-3</v>
      </c>
      <c r="DO254" s="15">
        <v>6.2982073760145998E-3</v>
      </c>
      <c r="DP254" s="15">
        <v>6.3844769260910181E-3</v>
      </c>
      <c r="DQ254" s="15">
        <v>1.0195087900816533E-2</v>
      </c>
      <c r="DR254" s="15">
        <v>-1.6177449444150012E-2</v>
      </c>
      <c r="DS254" s="15">
        <v>-8.2712990654423791E-4</v>
      </c>
      <c r="DT254" s="15">
        <v>1.0173890214382128E-2</v>
      </c>
      <c r="DU254" s="15">
        <v>-3.7401517205423278E-2</v>
      </c>
      <c r="DV254" s="15">
        <v>1.123275186296856E-2</v>
      </c>
      <c r="DW254" s="15">
        <v>6.1802316183684298E-3</v>
      </c>
      <c r="DX254" s="15">
        <v>-2.4292124600465057E-3</v>
      </c>
      <c r="DY254" s="15">
        <v>0</v>
      </c>
      <c r="DZ254" s="15">
        <v>4.0091295836542484E-3</v>
      </c>
      <c r="EA254" s="15">
        <v>6.2573850102448144E-3</v>
      </c>
      <c r="EB254" s="15">
        <v>-4.324331063003093E-3</v>
      </c>
      <c r="EC254" s="15">
        <v>5.7541043075981218E-3</v>
      </c>
      <c r="ED254" s="15">
        <v>-7.4988920220467161E-3</v>
      </c>
      <c r="EE254" s="15">
        <v>-5.8268548038606692E-3</v>
      </c>
      <c r="EF254" s="15">
        <v>-1.0064581911397319E-3</v>
      </c>
      <c r="EG254" s="15">
        <v>-2.5727999222758154E-3</v>
      </c>
      <c r="EH254" s="15">
        <v>-7.8922306755980637E-3</v>
      </c>
      <c r="EI254" s="15">
        <v>7.2696492912771244E-3</v>
      </c>
      <c r="EJ254" s="15">
        <v>-5.9347355198145777E-3</v>
      </c>
      <c r="EK254" s="15">
        <v>6.9572615394117238E-3</v>
      </c>
      <c r="EL254" s="15">
        <v>-2.7862932486830629E-3</v>
      </c>
      <c r="EM254" s="15">
        <v>4.8893875671684487E-3</v>
      </c>
      <c r="EN254" s="15">
        <v>-1.0990294147382285E-2</v>
      </c>
      <c r="EO254" s="15">
        <v>-6.8974599677001204E-3</v>
      </c>
      <c r="EP254" s="15">
        <v>2.5003302932552767E-3</v>
      </c>
      <c r="EQ254" s="15">
        <v>2.9099999749425901E-3</v>
      </c>
      <c r="ER254" s="15">
        <v>-5.2569685101581881E-3</v>
      </c>
      <c r="ES254" s="15">
        <v>-1.2336373300522816E-3</v>
      </c>
      <c r="ET254" s="15">
        <v>2.5756614367956703E-3</v>
      </c>
      <c r="EU254" s="15">
        <v>-9.5878011551535133E-3</v>
      </c>
      <c r="EV254" s="15">
        <v>-5.8249265263475526E-3</v>
      </c>
      <c r="EW254" s="15">
        <v>4.7539485606201493E-3</v>
      </c>
      <c r="EX254" s="15">
        <v>-1.07827778327478E-2</v>
      </c>
      <c r="EY254" s="15">
        <v>-6.9621129837580389E-3</v>
      </c>
      <c r="EZ254" s="15">
        <v>-2.1613841267258123E-3</v>
      </c>
      <c r="FA254" s="15">
        <v>9.153892899069066E-3</v>
      </c>
      <c r="FB254" s="15">
        <v>-3.4739996111747933E-3</v>
      </c>
      <c r="FC254" s="15">
        <v>-1.0130156728983304E-2</v>
      </c>
      <c r="FD254" s="15">
        <v>-3.5636545336461848E-3</v>
      </c>
      <c r="FE254" s="15">
        <v>1.5957450194683663E-3</v>
      </c>
      <c r="FF254" s="15">
        <v>4.3747791245665538E-3</v>
      </c>
      <c r="FG254" s="15">
        <v>-5.0783753306286568E-3</v>
      </c>
      <c r="FH254" s="15">
        <v>-1.5325673497781163E-3</v>
      </c>
      <c r="FI254" s="15">
        <v>-2.1637224453110305E-3</v>
      </c>
      <c r="FJ254" s="15">
        <v>-1.7218968475533399E-2</v>
      </c>
      <c r="FK254" s="15">
        <v>-1.1724094354078384E-3</v>
      </c>
      <c r="FL254" s="15">
        <v>3.4486509015168596E-3</v>
      </c>
      <c r="FM254" s="15">
        <v>-1.1470834502019644E-2</v>
      </c>
      <c r="FN254" s="15">
        <v>-7.1866722334821788E-3</v>
      </c>
      <c r="FO254" s="15">
        <v>7.6467218407711725E-4</v>
      </c>
      <c r="FP254" s="15">
        <v>-1.0403214760886152E-2</v>
      </c>
      <c r="FQ254" s="15">
        <v>3.621262877307076E-3</v>
      </c>
      <c r="FR254" s="15">
        <v>-6.5032745457374412E-3</v>
      </c>
      <c r="FS254" s="15">
        <v>4.3585714794200309E-3</v>
      </c>
      <c r="FT254" s="15">
        <v>2.2031284512996144E-4</v>
      </c>
      <c r="FU254" s="15">
        <v>4.8444290755322071E-3</v>
      </c>
      <c r="FV254" s="15">
        <v>1.4649632309901087E-3</v>
      </c>
      <c r="FW254" s="15">
        <v>-5.4171888809989672E-3</v>
      </c>
      <c r="FX254" s="15">
        <v>-3.6107864667818332E-3</v>
      </c>
      <c r="FY254" s="15">
        <v>2.161994156018086E-2</v>
      </c>
      <c r="FZ254" s="15">
        <v>-4.662013105811413E-3</v>
      </c>
      <c r="GA254" s="15">
        <v>-8.334960168358007E-3</v>
      </c>
      <c r="GB254" s="15">
        <v>-9.6872604180565092E-3</v>
      </c>
      <c r="GC254" s="15">
        <v>2.6544417130522917E-3</v>
      </c>
      <c r="GD254" s="15">
        <v>-6.6741070876932427E-3</v>
      </c>
      <c r="GE254" s="15">
        <v>-2.6390855141809793E-3</v>
      </c>
      <c r="GF254" s="15">
        <v>1.8307838250813671E-3</v>
      </c>
      <c r="GG254" s="15">
        <v>2.2779053129938671E-3</v>
      </c>
      <c r="GH254" s="15">
        <v>-2.1786500992221499E-3</v>
      </c>
      <c r="GI254" s="15">
        <v>-9.1596067773329587E-4</v>
      </c>
      <c r="GJ254" s="15">
        <v>-7.7459721146553411E-3</v>
      </c>
      <c r="GK254" s="15">
        <v>5.8588030188732882E-4</v>
      </c>
      <c r="GL254" s="15">
        <v>3.8791957761657244E-3</v>
      </c>
      <c r="GM254" s="15">
        <v>-3.2479924382680651E-2</v>
      </c>
      <c r="GN254" s="15">
        <v>1.2275588468007436E-3</v>
      </c>
      <c r="GO254" s="15">
        <v>2.1252275659659172E-2</v>
      </c>
      <c r="GP254" s="15">
        <v>-2.9352433475575922E-3</v>
      </c>
      <c r="GQ254" s="15">
        <v>-5.9031198704072186E-3</v>
      </c>
      <c r="GR254" s="15">
        <v>4.4782481119879465E-3</v>
      </c>
      <c r="GS254" s="15">
        <v>-1.0585843383795672E-2</v>
      </c>
      <c r="GT254" s="15">
        <v>-8.0959248450974564E-3</v>
      </c>
      <c r="GU254" s="15">
        <v>1.3889768001117677E-3</v>
      </c>
      <c r="GV254" s="15">
        <v>-3.4251530203298797E-2</v>
      </c>
      <c r="GW254" s="15">
        <v>5.8080108603949599E-3</v>
      </c>
      <c r="GX254" s="15">
        <v>-7.3454127828219053E-3</v>
      </c>
      <c r="GY254" s="15">
        <v>2.7932979056126536E-3</v>
      </c>
      <c r="GZ254" s="15">
        <v>1.4314694540833188E-2</v>
      </c>
      <c r="HA254" s="15">
        <v>-3.0991760343210312E-3</v>
      </c>
      <c r="HB254" s="15">
        <v>-9.1249077770004967E-3</v>
      </c>
      <c r="HC254" s="15">
        <v>-1.6151425775092574E-2</v>
      </c>
      <c r="HD254" s="15">
        <v>-7.7733297097057035E-5</v>
      </c>
      <c r="HE254" s="15">
        <v>-5.315850218208548E-4</v>
      </c>
      <c r="HF254" s="15">
        <v>-6.0120421566278344E-3</v>
      </c>
      <c r="HG254" s="15">
        <v>8.5826836624845644E-3</v>
      </c>
      <c r="HH254" s="15">
        <v>0</v>
      </c>
      <c r="HI254" s="15">
        <v>-3.8759738446929605E-3</v>
      </c>
      <c r="HJ254" s="15">
        <v>8.7886707234476353E-3</v>
      </c>
      <c r="HK254" s="15">
        <v>4.0273862807750773E-4</v>
      </c>
      <c r="HL254" s="15">
        <v>4.8461353020150429E-4</v>
      </c>
      <c r="HM254" s="15">
        <v>-1.2384994434262242E-2</v>
      </c>
      <c r="HN254" s="15">
        <v>-6.0829385582480706E-3</v>
      </c>
      <c r="HO254" s="15">
        <v>-1.8978224941161949E-2</v>
      </c>
      <c r="HP254" s="15">
        <v>-1.7714687975454394E-2</v>
      </c>
      <c r="HQ254" s="15">
        <v>-9.2515378118255311E-3</v>
      </c>
      <c r="HR254" s="15">
        <v>-2.0605818129674153E-3</v>
      </c>
      <c r="HS254" s="15">
        <v>-1.672940582563745E-3</v>
      </c>
      <c r="HT254" s="15">
        <v>-1.2502579562915783E-2</v>
      </c>
      <c r="HU254" s="15">
        <v>-1.0492029337347265E-2</v>
      </c>
      <c r="HV254" s="15">
        <v>-2.0392731469352724E-3</v>
      </c>
      <c r="HW254" s="15">
        <v>8.1218720573491537E-3</v>
      </c>
      <c r="HX254" s="15">
        <v>-3.5348216374931061E-3</v>
      </c>
      <c r="HY254" s="15">
        <v>3.4711452760168494E-2</v>
      </c>
      <c r="HZ254" s="15">
        <v>-7.8516298982558384E-3</v>
      </c>
      <c r="IA254" s="15">
        <v>0</v>
      </c>
      <c r="IB254" s="15">
        <v>-2.2092481764620486E-3</v>
      </c>
      <c r="IC254" s="15">
        <v>7.4295610141153906E-3</v>
      </c>
      <c r="ID254" s="15">
        <v>5.5041294446066561E-3</v>
      </c>
      <c r="IE254" s="15">
        <v>1.3173229852511757E-3</v>
      </c>
      <c r="IF254" s="15">
        <v>-1.3434540223051527E-4</v>
      </c>
      <c r="IG254" s="15">
        <v>-2.578250743169375E-2</v>
      </c>
      <c r="IH254" s="15">
        <v>-4.1972779353400356E-3</v>
      </c>
      <c r="II254" s="15">
        <v>1.5630639229007532E-3</v>
      </c>
      <c r="IJ254" s="15">
        <v>-9.6679374586761402E-3</v>
      </c>
      <c r="IK254" s="15">
        <v>-1.8208939375091781E-2</v>
      </c>
      <c r="IL254" s="15">
        <v>-4.8461353020164138E-4</v>
      </c>
      <c r="IM254" s="15">
        <v>5.1712994041908328E-4</v>
      </c>
      <c r="IN254" s="15">
        <v>-1.029336169114132E-3</v>
      </c>
      <c r="IO254" s="15">
        <v>-1.5055293050849607E-2</v>
      </c>
      <c r="IP254" s="15">
        <v>-1.1936481245934424E-2</v>
      </c>
      <c r="IQ254" s="15">
        <v>-9.5608830611584286E-4</v>
      </c>
      <c r="IR254" s="15">
        <v>5.3276631077875686E-3</v>
      </c>
      <c r="IS254" s="15">
        <v>4.2667574212593932E-3</v>
      </c>
      <c r="IT254" s="15">
        <v>-6.3298257836472641E-3</v>
      </c>
      <c r="IU254" s="15">
        <v>-1.666468663250847E-3</v>
      </c>
      <c r="IV254" s="15">
        <v>1.2519192754061962E-2</v>
      </c>
      <c r="IW254" s="15">
        <v>-3.0651496688262309E-2</v>
      </c>
      <c r="IX254" s="15">
        <v>8.6671586549571678E-3</v>
      </c>
      <c r="IY254" s="15">
        <v>2.876947191601613E-3</v>
      </c>
      <c r="IZ254" s="15">
        <v>-1.5117180134627784E-2</v>
      </c>
      <c r="JA254" s="15">
        <v>-2.6490081715768417E-3</v>
      </c>
      <c r="JB254" s="15">
        <v>-1.3745706631667098E-3</v>
      </c>
      <c r="JC254" s="15">
        <v>4.0169659013647779E-3</v>
      </c>
      <c r="JD254" s="15">
        <v>-5.2076313386511738E-3</v>
      </c>
      <c r="JE254" s="15">
        <v>-2.3486003078750589E-3</v>
      </c>
      <c r="JF254" s="15">
        <v>1.9675362963108897E-3</v>
      </c>
      <c r="JG254" s="15">
        <v>6.2402498124853548E-4</v>
      </c>
      <c r="JH254" s="15">
        <v>7.3309947253531E-4</v>
      </c>
      <c r="JI254" s="15">
        <v>-3.4374105179485123E-4</v>
      </c>
      <c r="JJ254" s="15">
        <v>-2.7156359634923702E-3</v>
      </c>
      <c r="JK254" s="15">
        <v>-7.2538809699758764E-3</v>
      </c>
      <c r="JL254" s="15">
        <v>1.069817368359415E-2</v>
      </c>
      <c r="JM254" s="15">
        <v>3.2605180499337555E-3</v>
      </c>
      <c r="JN254" s="15">
        <v>1.5188714402645652E-2</v>
      </c>
      <c r="JO254" s="15">
        <v>1.8390504660349458E-2</v>
      </c>
      <c r="JP254" s="15">
        <v>5.7369369202972254E-3</v>
      </c>
      <c r="JQ254" s="15">
        <v>-5.3835802107792495E-4</v>
      </c>
      <c r="JR254" s="15">
        <v>-9.1764166157540862E-5</v>
      </c>
      <c r="JS254" s="15">
        <v>-1.9998604857376198E-2</v>
      </c>
      <c r="JT254" s="15">
        <v>-5.7637047167502413E-3</v>
      </c>
      <c r="JU254" s="15">
        <v>6.246096392952253E-4</v>
      </c>
      <c r="JV254" s="15">
        <v>3.0099899589642394E-3</v>
      </c>
      <c r="JW254" s="15">
        <v>7.6414097567040276E-3</v>
      </c>
      <c r="JX254" s="15">
        <v>-6.0565461045062729E-3</v>
      </c>
      <c r="JY254" s="15">
        <v>1.0528200490372655E-2</v>
      </c>
      <c r="JZ254" s="15">
        <v>5.9230183031220712E-3</v>
      </c>
      <c r="KA254" s="15">
        <v>-7.9110424949505737E-3</v>
      </c>
      <c r="KB254" s="15">
        <v>-5.8997221271883827E-3</v>
      </c>
      <c r="KC254" s="15">
        <v>-7.1870942229660959E-3</v>
      </c>
      <c r="KD254" s="15">
        <v>2.4616964173740912E-3</v>
      </c>
      <c r="KE254" s="15">
        <v>-1.3274531208696188E-2</v>
      </c>
      <c r="KF254" s="15">
        <v>4.0708687956167973E-3</v>
      </c>
      <c r="KG254" s="15">
        <v>-1.7332837550893918E-2</v>
      </c>
      <c r="KH254" s="15">
        <v>-1.1450752327976455E-2</v>
      </c>
      <c r="KI254" s="15">
        <v>-5.7259870148851887E-3</v>
      </c>
      <c r="KJ254" s="15">
        <v>1.7232470230312011E-3</v>
      </c>
      <c r="KK254" s="15">
        <v>2.4183808642816527E-3</v>
      </c>
      <c r="KL254" s="15">
        <v>-7.3450319414046722E-3</v>
      </c>
      <c r="KM254" s="15">
        <v>1.0584694163683675E-2</v>
      </c>
      <c r="KN254" s="15">
        <v>-9.1365926867471327E-4</v>
      </c>
      <c r="KO254" s="15">
        <v>-1.4598799421152636E-2</v>
      </c>
      <c r="KP254" s="15">
        <v>5.6845250183835154E-3</v>
      </c>
      <c r="KQ254" s="15">
        <v>-1.0127694424767943E-2</v>
      </c>
      <c r="KR254" s="15">
        <v>9.696262134253425E-3</v>
      </c>
      <c r="KS254" s="15">
        <v>-6.8673460407490884E-4</v>
      </c>
      <c r="KT254" s="15">
        <v>-3.009532450413994E-3</v>
      </c>
      <c r="KU254" s="15">
        <v>-1.4873577357748613E-3</v>
      </c>
      <c r="KV254" s="15">
        <v>5.5393991168595084E-4</v>
      </c>
      <c r="KW254" s="15">
        <v>-6.1652476419310305E-3</v>
      </c>
      <c r="KX254" s="15">
        <v>-3.5899554338354449E-2</v>
      </c>
      <c r="KY254" s="15">
        <v>-2.5215083072043934E-3</v>
      </c>
      <c r="KZ254" s="15">
        <v>-9.3076401743367922E-3</v>
      </c>
      <c r="LA254" s="15">
        <v>-1.5624472456128547E-3</v>
      </c>
      <c r="LB254" s="15">
        <v>9.0543878132495585E-3</v>
      </c>
      <c r="LC254" s="15">
        <v>-1.6619581688140388E-3</v>
      </c>
      <c r="LD254" s="15">
        <v>-1.7222824494090032E-3</v>
      </c>
      <c r="LE254" s="15">
        <v>2.0613251308185991E-3</v>
      </c>
      <c r="LF254" s="15">
        <v>8.4104294276372219E-4</v>
      </c>
      <c r="LG254" s="15">
        <v>-1.8465220040545648E-3</v>
      </c>
      <c r="LH254" s="15">
        <v>-2.1119332031435015E-3</v>
      </c>
      <c r="LI254" s="15">
        <v>3.264420744407037E-3</v>
      </c>
      <c r="LJ254" s="15">
        <v>-2.139118998131756E-2</v>
      </c>
      <c r="LK254" s="15">
        <v>-1.1540069085362334E-2</v>
      </c>
      <c r="LL254" s="15">
        <v>-7.409552280725264E-3</v>
      </c>
      <c r="LM254" s="15">
        <v>8.0931650217242364E-3</v>
      </c>
      <c r="LN254" s="15">
        <v>2.0134590599120818E-3</v>
      </c>
      <c r="LO254" s="15">
        <v>-9.1755138464070986E-3</v>
      </c>
      <c r="LP254" s="15">
        <v>2.3142484948083894E-2</v>
      </c>
      <c r="LQ254" s="15">
        <v>-2.432351457653375E-3</v>
      </c>
      <c r="LR254" s="15">
        <v>-6.6382415412935174E-3</v>
      </c>
      <c r="LS254" s="15">
        <v>1.0705446280387842E-2</v>
      </c>
      <c r="LT254" s="15">
        <v>-6.4575106421223818E-3</v>
      </c>
      <c r="LU254" s="15">
        <v>-1.2128564252091823E-3</v>
      </c>
      <c r="LV254" s="15">
        <v>-4.8976672312691172E-3</v>
      </c>
      <c r="LW254" s="15">
        <v>-7.0003503033753685E-4</v>
      </c>
      <c r="LX254" s="15">
        <v>4.293595223801459E-3</v>
      </c>
      <c r="LY254" s="15">
        <v>1.364256691813968E-3</v>
      </c>
      <c r="LZ254" s="15">
        <v>1.2021640397914383E-3</v>
      </c>
      <c r="MA254" s="15">
        <v>-1.3091863096191707E-3</v>
      </c>
      <c r="MB254" s="15">
        <v>-1.5575518438771803E-3</v>
      </c>
      <c r="MC254" s="15">
        <v>-1.2009265732933678E-3</v>
      </c>
      <c r="MD254" s="15">
        <v>7.9657744424644697E-3</v>
      </c>
      <c r="ME254" s="15">
        <v>4.9672714462078707E-3</v>
      </c>
      <c r="MF254" s="15">
        <v>-2.3086177575367844E-3</v>
      </c>
      <c r="MG254" s="15">
        <v>3.9780464584988854E-3</v>
      </c>
      <c r="MH254" s="15">
        <v>1.0553156372886849E-2</v>
      </c>
      <c r="MI254" s="15">
        <v>-7.5442089003258496E-3</v>
      </c>
      <c r="MJ254" s="15">
        <v>-2.7354510405446057E-2</v>
      </c>
      <c r="MK254" s="15">
        <v>9.8970549071644067E-3</v>
      </c>
      <c r="ML254" s="15">
        <v>-1.5737091583848652E-2</v>
      </c>
      <c r="MM254" s="15">
        <v>3.1595602903685179E-3</v>
      </c>
      <c r="MN254" s="15">
        <v>-2.1100763939549908E-3</v>
      </c>
      <c r="MO254" s="15">
        <v>-7.2862480395112818E-3</v>
      </c>
      <c r="MP254" s="15">
        <v>2.6046203299284892E-3</v>
      </c>
      <c r="MQ254" s="15">
        <v>1.5477947019902243E-3</v>
      </c>
      <c r="MR254" s="15">
        <v>-1.7714796483818932E-3</v>
      </c>
      <c r="MS254" s="15">
        <v>-5.5589267016708434E-3</v>
      </c>
      <c r="MT254" s="15">
        <v>1.4513790646469855E-3</v>
      </c>
      <c r="MU254" s="15">
        <v>-1.3205474012045512E-2</v>
      </c>
      <c r="MV254" s="15">
        <v>-2.5821273850337848E-3</v>
      </c>
      <c r="MW254" s="15">
        <v>2.6420094628385759E-3</v>
      </c>
      <c r="MX254" s="15">
        <v>-7.3126468462866023E-3</v>
      </c>
      <c r="MY254" s="15">
        <v>1.9357145262833061E-3</v>
      </c>
      <c r="MZ254" s="15">
        <v>-1.875956889751014E-2</v>
      </c>
      <c r="NA254" s="15">
        <v>6.9345576686680064E-3</v>
      </c>
      <c r="NB254" s="15">
        <v>-1.4569297787464283E-3</v>
      </c>
      <c r="NC254" s="15">
        <v>1.909855431555035E-3</v>
      </c>
      <c r="ND254" s="15">
        <v>4.4888680757095289E-3</v>
      </c>
      <c r="NE254" s="15">
        <v>-1.4003651900138728E-2</v>
      </c>
      <c r="NF254" s="15">
        <v>1.8543577712168885E-2</v>
      </c>
      <c r="NG254" s="15">
        <v>-1.1959773102652204E-3</v>
      </c>
      <c r="NH254" s="15">
        <v>-1.8692133012152633E-2</v>
      </c>
      <c r="NI254" s="15">
        <v>1.7500369057354087E-3</v>
      </c>
      <c r="NJ254" s="15">
        <v>3.6888400298026049E-3</v>
      </c>
      <c r="NK254" s="15">
        <v>-9.151215646215875E-3</v>
      </c>
      <c r="NL254" s="15">
        <v>9.148482297595302E-3</v>
      </c>
      <c r="NM254" s="15">
        <v>4.9875415110391882E-3</v>
      </c>
      <c r="NN254" s="15">
        <v>6.5861928528568757E-3</v>
      </c>
      <c r="NO254" s="15">
        <v>5.6570749444712224E-3</v>
      </c>
      <c r="NP254" s="15">
        <v>-7.8381928675734219E-3</v>
      </c>
      <c r="NQ254" s="15">
        <v>4.7602047786873678E-4</v>
      </c>
      <c r="NR254" s="15">
        <v>-4.0868511544818742E-3</v>
      </c>
      <c r="NS254" s="15">
        <v>-1.1260239834178611E-3</v>
      </c>
      <c r="NT254" s="15">
        <v>-4.5287368655345878E-3</v>
      </c>
      <c r="NU254" s="15">
        <v>1.0353992185107389E-2</v>
      </c>
      <c r="NV254" s="15">
        <v>-1.9114373452680396E-3</v>
      </c>
      <c r="NW254" s="15">
        <v>1.0530107829910543E-2</v>
      </c>
      <c r="NX254" s="15">
        <v>-1.9166273236640883E-3</v>
      </c>
      <c r="NY254" s="15">
        <v>6.4893376939888225E-4</v>
      </c>
      <c r="NZ254" s="15">
        <v>3.9011752988182681E-3</v>
      </c>
      <c r="OA254" s="15">
        <v>-1.4074597678796063E-3</v>
      </c>
      <c r="OB254" s="15">
        <v>5.94425489496281E-3</v>
      </c>
      <c r="OC254" s="15">
        <v>4.7435606290580174E-3</v>
      </c>
      <c r="OD254" s="15">
        <v>4.2922906983279699E-3</v>
      </c>
      <c r="OE254" s="15">
        <v>2.3735529651390114E-3</v>
      </c>
      <c r="OF254" s="15">
        <v>-2.5756614367957054E-3</v>
      </c>
      <c r="OG254" s="15">
        <v>-2.9457512504989579E-3</v>
      </c>
      <c r="OH254" s="15">
        <v>-2.9624229646087921E-2</v>
      </c>
      <c r="OI254" s="15">
        <v>-7.8666822618826456E-3</v>
      </c>
      <c r="OJ254" s="15">
        <v>-9.3336499882518114E-3</v>
      </c>
      <c r="OK254" s="15">
        <v>-2.8656051704298228E-3</v>
      </c>
      <c r="OL254" s="15">
        <v>3.9388022442071423E-3</v>
      </c>
      <c r="OM254" s="15">
        <v>2.7705453528566412E-3</v>
      </c>
      <c r="ON254" s="15">
        <v>-4.6924838911669197E-3</v>
      </c>
      <c r="OO254" s="15">
        <v>-6.505757824934172E-4</v>
      </c>
      <c r="OP254" s="15">
        <v>1.7791840217696682E-3</v>
      </c>
      <c r="OQ254" s="15">
        <v>-9.7310441605707506E-3</v>
      </c>
      <c r="OR254" s="15">
        <v>9.6437189365238137E-4</v>
      </c>
      <c r="OS254" s="15">
        <v>1.3768072767545866E-3</v>
      </c>
      <c r="OT254" s="15">
        <v>3.5573251345587626E-3</v>
      </c>
      <c r="OU254" s="15">
        <v>-9.6292871847390195E-3</v>
      </c>
      <c r="OV254" s="15">
        <v>-1.6672845655571725E-3</v>
      </c>
      <c r="OW254" s="15">
        <v>-2.1078529461094044E-2</v>
      </c>
      <c r="OX254" s="15">
        <v>-1.6990913950827339E-3</v>
      </c>
      <c r="OY254" s="15">
        <v>-4.258345682577192E-3</v>
      </c>
      <c r="OZ254" s="15">
        <v>-8.0301560741697121E-3</v>
      </c>
      <c r="PA254" s="15">
        <v>1.1624153714442746E-3</v>
      </c>
      <c r="PB254" s="15">
        <v>-2.5485837305465149E-3</v>
      </c>
      <c r="PC254" s="15">
        <v>-2.8449884210012315E-2</v>
      </c>
      <c r="PD254" s="15">
        <v>4.3774260269972443E-2</v>
      </c>
      <c r="PE254" s="15">
        <v>4.5059281938367784E-3</v>
      </c>
      <c r="PF254" s="15">
        <v>-2.7270973332709498E-3</v>
      </c>
      <c r="PG254" s="15">
        <v>8.4294812359041477E-3</v>
      </c>
      <c r="PH254" s="15">
        <v>-1.0357328735320908E-3</v>
      </c>
      <c r="PI254" s="15">
        <v>2.4393561357481264E-3</v>
      </c>
      <c r="PJ254" s="15">
        <v>-2.1091492132015218E-3</v>
      </c>
      <c r="PK254" s="15">
        <v>9.1695228966330988E-3</v>
      </c>
      <c r="PL254" s="15">
        <v>-1.1876146026373158E-2</v>
      </c>
      <c r="PM254" s="15">
        <v>-4.4032151658059742E-3</v>
      </c>
      <c r="PN254" s="15">
        <v>8.6964089314117503E-4</v>
      </c>
      <c r="PO254" s="15">
        <v>-4.026204083531066E-3</v>
      </c>
      <c r="PP254" s="15">
        <v>6.0586920027315451E-3</v>
      </c>
      <c r="PQ254" s="15">
        <v>-1.5462128201048524E-2</v>
      </c>
      <c r="PR254" s="15">
        <v>9.8551303925907899E-4</v>
      </c>
      <c r="PS254" s="15">
        <v>1.0902352353647762E-3</v>
      </c>
      <c r="PT254" s="15">
        <v>-1.0385444533480016E-2</v>
      </c>
      <c r="PU254" s="15">
        <v>5.4557561720840761E-3</v>
      </c>
      <c r="PV254" s="15">
        <v>-3.0244730231370133E-3</v>
      </c>
      <c r="PW254" s="15">
        <v>-4.5425126779634955E-3</v>
      </c>
      <c r="PX254" s="15">
        <v>1.0809643253418091E-3</v>
      </c>
      <c r="PY254" s="15">
        <v>5.977783428574429E-3</v>
      </c>
      <c r="PZ254" s="15">
        <v>-2.2001935193485363E-2</v>
      </c>
      <c r="QA254" s="15">
        <v>-9.8270078002482015E-3</v>
      </c>
      <c r="QB254" s="15">
        <v>-7.797568088706461E-3</v>
      </c>
      <c r="QC254" s="15">
        <v>-1.2692658095686204E-3</v>
      </c>
      <c r="QD254" s="15">
        <v>8.0310538381576815E-4</v>
      </c>
      <c r="QE254" s="15">
        <v>-7.3468355170800909E-3</v>
      </c>
      <c r="QF254" s="15">
        <v>-3.2514788635541283E-3</v>
      </c>
      <c r="QG254" s="15">
        <v>-5.5465380790856991E-3</v>
      </c>
      <c r="QH254" s="15">
        <v>-4.3033441183292611E-3</v>
      </c>
      <c r="QI254" s="15">
        <v>8.0173178350393683E-4</v>
      </c>
      <c r="QJ254" s="15">
        <v>-1.0582109330536972E-2</v>
      </c>
      <c r="QK254" s="15">
        <v>-1.2773543138432982E-2</v>
      </c>
      <c r="QL254" s="15">
        <v>4.4370566416953739E-3</v>
      </c>
      <c r="QM254" s="15">
        <v>-1.8256508950252001E-3</v>
      </c>
      <c r="QN254" s="15">
        <v>1.3670261087948067E-2</v>
      </c>
      <c r="QO254" s="15">
        <v>-1.175167413411997E-2</v>
      </c>
      <c r="QP254" s="15">
        <v>1.0444506832185585E-3</v>
      </c>
      <c r="QQ254" s="15">
        <v>5.7561214764692819E-3</v>
      </c>
      <c r="QR254" s="15">
        <v>-4.874523847309303E-3</v>
      </c>
      <c r="QS254" s="15">
        <v>-8.9153636579522803E-3</v>
      </c>
      <c r="QT254" s="15">
        <v>1.5719154402565193E-3</v>
      </c>
      <c r="QU254" s="15">
        <v>-5.2472370647592232E-3</v>
      </c>
      <c r="QV254" s="15">
        <v>-2.8466875669446567E-3</v>
      </c>
      <c r="QW254" s="15">
        <v>-2.4993764573194707E-3</v>
      </c>
      <c r="QX254" s="15">
        <v>-3.7113041915182695E-3</v>
      </c>
      <c r="QY254" s="15">
        <v>-9.92519842562746E-3</v>
      </c>
      <c r="QZ254" s="15">
        <v>1.0539861224302095E-2</v>
      </c>
      <c r="RA254" s="15">
        <v>-3.9269921748007613E-3</v>
      </c>
      <c r="RB254" s="15">
        <v>-3.3496193216880008E-3</v>
      </c>
      <c r="RC254" s="15">
        <v>4.9415793378995727E-3</v>
      </c>
      <c r="RD254" s="15">
        <v>4.6714504135945681E-3</v>
      </c>
      <c r="RE254" s="15">
        <v>1.0742096531902029E-2</v>
      </c>
      <c r="RF254" s="15">
        <v>4.158010148663677E-3</v>
      </c>
      <c r="RG254" s="15">
        <v>-1.5007128414151578E-4</v>
      </c>
      <c r="RH254" s="15">
        <v>-2.6100589029943301E-3</v>
      </c>
      <c r="RI254" s="15">
        <v>5.9206632872204712E-4</v>
      </c>
      <c r="RJ254" s="15">
        <v>4.4357892478800644E-3</v>
      </c>
      <c r="RK254" s="15">
        <v>-1.5016628371578506E-3</v>
      </c>
      <c r="RL254" s="15">
        <v>-4.1029771013046737E-3</v>
      </c>
      <c r="RM254" s="15">
        <v>-5.1903230706926238E-3</v>
      </c>
      <c r="RN254" s="15">
        <v>-4.6153928084013921E-3</v>
      </c>
      <c r="RO254" s="15">
        <v>-1.0997287233939097E-2</v>
      </c>
      <c r="RP254" s="15">
        <v>-3.3613477027048832E-3</v>
      </c>
      <c r="RQ254" s="15">
        <v>-1.2837146760680719E-2</v>
      </c>
      <c r="RR254" s="15">
        <v>5.0933896191030208E-3</v>
      </c>
      <c r="RS254" s="15">
        <v>-6.2660415786464059E-3</v>
      </c>
      <c r="RT254" s="15">
        <v>-5.7723302981298125E-3</v>
      </c>
      <c r="RU254" s="15">
        <v>-1.5264404199554281E-3</v>
      </c>
      <c r="RV254" s="15">
        <v>-1.4174346809733935E-3</v>
      </c>
      <c r="RW254" s="15">
        <v>5.3697042583262416E-4</v>
      </c>
      <c r="RX254" s="15">
        <v>1.1417026599450888E-2</v>
      </c>
      <c r="RY254" s="15">
        <v>-4.6796699044675816E-2</v>
      </c>
      <c r="RZ254" s="15">
        <v>3.7261337941530302E-3</v>
      </c>
      <c r="SA254" s="15">
        <v>-1.9932237015714816E-3</v>
      </c>
      <c r="SB254" s="15">
        <v>-3.6365840754739855E-4</v>
      </c>
      <c r="SC254" s="15">
        <v>-4.1653650503318613E-4</v>
      </c>
      <c r="SD254" s="15">
        <v>-7.8069949396846455E-3</v>
      </c>
      <c r="SE254" s="15">
        <v>-1.6728759789205037E-2</v>
      </c>
      <c r="SF254" s="15">
        <v>-3.0022683006250987E-2</v>
      </c>
      <c r="SG254" s="15">
        <v>-4.1928782600360393E-3</v>
      </c>
      <c r="SH254" s="15">
        <v>2.7988822749629768E-3</v>
      </c>
      <c r="SI254" s="15">
        <v>-1.8600042562490443E-3</v>
      </c>
      <c r="SJ254" s="15">
        <v>6.0696254008254505E-3</v>
      </c>
      <c r="SK254" s="15">
        <v>4.700746562552937E-3</v>
      </c>
      <c r="SL254" s="15">
        <v>8.8489733874652816E-3</v>
      </c>
      <c r="SM254" s="15">
        <v>1.3662537501472011E-3</v>
      </c>
      <c r="SN254" s="15">
        <v>2.6471268322651306E-3</v>
      </c>
      <c r="SO254" s="15">
        <v>-2.1059159222977879E-3</v>
      </c>
      <c r="SP254" s="15">
        <v>-3.8514490525260493E-3</v>
      </c>
      <c r="SQ254" s="15">
        <v>-3.4221495142889176E-3</v>
      </c>
      <c r="SR254" s="15">
        <v>1.1883039255805224E-2</v>
      </c>
      <c r="SS254" s="15">
        <v>-8.6263606269420482E-3</v>
      </c>
      <c r="ST254" s="15">
        <v>7.9885390482293903E-3</v>
      </c>
      <c r="SU254" s="15">
        <v>3.6447231536339509E-3</v>
      </c>
      <c r="SV254" s="15">
        <v>-8.3682496705165792E-3</v>
      </c>
      <c r="SW254" s="15">
        <v>-1.6659728967743802E-3</v>
      </c>
      <c r="SX254" s="15">
        <v>-9.0612778875727856E-3</v>
      </c>
      <c r="SY254" s="15">
        <v>-8.5363310222864482E-3</v>
      </c>
      <c r="SZ254" s="15">
        <v>-5.6581944931910601E-3</v>
      </c>
      <c r="TA254" s="15">
        <v>7.3784405324882503E-4</v>
      </c>
      <c r="TB254" s="15">
        <v>-4.5312200932078588E-3</v>
      </c>
      <c r="TC254" s="15">
        <v>-7.0331002300681074E-3</v>
      </c>
      <c r="TD254" s="15">
        <v>-3.8461585874781639E-3</v>
      </c>
      <c r="TE254" s="15">
        <v>1.1908307450707145E-3</v>
      </c>
      <c r="TF254" s="15">
        <v>-1.0524434673262638E-2</v>
      </c>
      <c r="TG254" s="15">
        <v>-1.5507914325330184E-2</v>
      </c>
      <c r="TH254" s="15">
        <v>-2.5148810303935922E-3</v>
      </c>
      <c r="TI254" s="15">
        <v>-4.0691816067257433E-3</v>
      </c>
      <c r="TJ254" s="15">
        <v>4.147334867318715E-3</v>
      </c>
      <c r="TK254" s="15">
        <v>4.7404151975561472E-3</v>
      </c>
      <c r="TL254" s="15">
        <v>-1.4413839779292307E-3</v>
      </c>
      <c r="TM254" s="15">
        <v>-1.0038481686221788E-3</v>
      </c>
      <c r="TN254" s="15">
        <v>5.5489639012347323E-3</v>
      </c>
      <c r="TO254" s="23">
        <v>4.6857062539249186E-5</v>
      </c>
    </row>
    <row r="255" spans="1:535" x14ac:dyDescent="0.35">
      <c r="A255" s="14">
        <v>249</v>
      </c>
      <c r="B255" s="81">
        <v>42632</v>
      </c>
      <c r="C255" s="23">
        <v>1.8745020908723925E-4</v>
      </c>
      <c r="D255" s="43">
        <f ca="1">OFFSET('CAPM Regression Loop'!$AH$6,$A255,'CAPM Regression Loop'!$D$2)</f>
        <v>-3.7687240877760531E-3</v>
      </c>
      <c r="T255" s="14">
        <v>249</v>
      </c>
      <c r="U255" s="14" t="s">
        <v>251</v>
      </c>
      <c r="V255" s="14">
        <v>0.69297979644036567</v>
      </c>
      <c r="W255" s="14">
        <v>0.14789986350398443</v>
      </c>
      <c r="X255" s="14">
        <v>8.0725510388246255E-2</v>
      </c>
      <c r="Y255" s="14">
        <f t="shared" si="12"/>
        <v>-2.0758653611019944</v>
      </c>
      <c r="Z255" s="14">
        <f t="shared" si="11"/>
        <v>2.0758653611019944</v>
      </c>
      <c r="AA255" s="14">
        <f t="shared" si="13"/>
        <v>0.69297979644036567</v>
      </c>
      <c r="AH255" s="81"/>
      <c r="AI255" s="15">
        <v>3.5658606984207532E-3</v>
      </c>
      <c r="AJ255" s="15">
        <v>-1.4098409215250684E-3</v>
      </c>
      <c r="AK255" s="15">
        <v>2.2255952535154533E-3</v>
      </c>
      <c r="AL255" s="15">
        <v>-1.1728799661802349E-2</v>
      </c>
      <c r="AM255" s="15">
        <v>-5.7061495768547833E-3</v>
      </c>
      <c r="AN255" s="15">
        <v>-1.0157224207516502E-2</v>
      </c>
      <c r="AO255" s="15">
        <v>-4.5481825859403783E-3</v>
      </c>
      <c r="AP255" s="15">
        <v>5.6266597307345033E-3</v>
      </c>
      <c r="AQ255" s="15">
        <v>7.5525257040117222E-3</v>
      </c>
      <c r="AR255" s="15">
        <v>6.585840204316371E-3</v>
      </c>
      <c r="AS255" s="15">
        <v>3.5625260336030902E-3</v>
      </c>
      <c r="AT255" s="15">
        <v>-2.1926037287971095E-3</v>
      </c>
      <c r="AU255" s="15">
        <v>7.2470817969866094E-3</v>
      </c>
      <c r="AV255" s="15">
        <v>7.8096617366584077E-3</v>
      </c>
      <c r="AW255" s="15">
        <v>1.3277201681676863E-2</v>
      </c>
      <c r="AX255" s="15">
        <v>9.3681096706133057E-3</v>
      </c>
      <c r="AY255" s="15">
        <v>1.2678458259770872E-2</v>
      </c>
      <c r="AZ255" s="15">
        <v>-2.0009576470494902E-3</v>
      </c>
      <c r="BA255" s="15">
        <v>9.4866782899836969E-3</v>
      </c>
      <c r="BB255" s="15">
        <v>4.0776382884352583E-4</v>
      </c>
      <c r="BC255" s="15">
        <v>-1.0368067284402492E-3</v>
      </c>
      <c r="BD255" s="15">
        <v>8.8687335137182174E-3</v>
      </c>
      <c r="BE255" s="15">
        <v>1.9833870810363589E-2</v>
      </c>
      <c r="BF255" s="15">
        <v>5.0226122662913042E-3</v>
      </c>
      <c r="BG255" s="15">
        <v>1.2475795342498529E-2</v>
      </c>
      <c r="BH255" s="15">
        <v>1.1789992111235522E-2</v>
      </c>
      <c r="BI255" s="15">
        <v>3.0856012139087049E-3</v>
      </c>
      <c r="BJ255" s="15">
        <v>-1.5221858618336872E-4</v>
      </c>
      <c r="BK255" s="15">
        <v>7.4145476815660246E-4</v>
      </c>
      <c r="BL255" s="15">
        <v>1.6764350106236919E-2</v>
      </c>
      <c r="BM255" s="15">
        <v>-2.132196969840711E-3</v>
      </c>
      <c r="BN255" s="15">
        <v>8.2850515341068645E-3</v>
      </c>
      <c r="BO255" s="15">
        <v>1.8018505502678431E-2</v>
      </c>
      <c r="BP255" s="15">
        <v>6.8186925176683079E-3</v>
      </c>
      <c r="BQ255" s="15">
        <v>4.4177610332412666E-3</v>
      </c>
      <c r="BR255" s="15">
        <v>-9.1770406499255049E-3</v>
      </c>
      <c r="BS255" s="15">
        <v>6.523835051484351E-3</v>
      </c>
      <c r="BT255" s="15">
        <v>1.1049836186584935E-2</v>
      </c>
      <c r="BU255" s="15">
        <v>-4.4026280869084375E-3</v>
      </c>
      <c r="BV255" s="15">
        <v>1.8850243992837849E-2</v>
      </c>
      <c r="BW255" s="15">
        <v>2.1734414119842357E-3</v>
      </c>
      <c r="BX255" s="15">
        <v>6.3532615226094425E-3</v>
      </c>
      <c r="BY255" s="15">
        <v>5.2876410917878335E-3</v>
      </c>
      <c r="BZ255" s="15">
        <v>1.1009285508369175E-2</v>
      </c>
      <c r="CA255" s="15">
        <v>-1.2198416013370517E-2</v>
      </c>
      <c r="CB255" s="15">
        <v>0</v>
      </c>
      <c r="CC255" s="15">
        <v>6.8352966058574383E-3</v>
      </c>
      <c r="CD255" s="15">
        <v>1.2785273991603266E-2</v>
      </c>
      <c r="CE255" s="15">
        <v>1.6336419319693381E-2</v>
      </c>
      <c r="CF255" s="15">
        <v>-6.7766240809797934E-3</v>
      </c>
      <c r="CG255" s="15">
        <v>1.1928798902469768E-2</v>
      </c>
      <c r="CH255" s="15">
        <v>-2.982719993603204E-3</v>
      </c>
      <c r="CI255" s="15">
        <v>1.351898920340228E-2</v>
      </c>
      <c r="CJ255" s="15">
        <v>1.1370599398830021E-2</v>
      </c>
      <c r="CK255" s="15">
        <v>6.2637223270653594E-3</v>
      </c>
      <c r="CL255" s="15">
        <v>9.676322798661624E-3</v>
      </c>
      <c r="CM255" s="15">
        <v>1.4616927021330859E-2</v>
      </c>
      <c r="CN255" s="15">
        <v>6.1374022220423699E-3</v>
      </c>
      <c r="CO255" s="15">
        <v>6.4350286409079038E-3</v>
      </c>
      <c r="CP255" s="15">
        <v>-6.3471915809101376E-4</v>
      </c>
      <c r="CQ255" s="15">
        <v>6.3224657394868877E-3</v>
      </c>
      <c r="CR255" s="15">
        <v>3.6774404458871832E-3</v>
      </c>
      <c r="CS255" s="15">
        <v>2.2075064152105202E-3</v>
      </c>
      <c r="CT255" s="15">
        <v>2.6221299866802578E-3</v>
      </c>
      <c r="CU255" s="15">
        <v>3.6968618813259814E-3</v>
      </c>
      <c r="CV255" s="15">
        <v>2.0639842208514275E-3</v>
      </c>
      <c r="CW255" s="15">
        <v>-3.3223168336499053E-3</v>
      </c>
      <c r="CX255" s="15">
        <v>7.4859641674343991E-4</v>
      </c>
      <c r="CY255" s="15">
        <v>5.4228737802005465E-3</v>
      </c>
      <c r="CZ255" s="15">
        <v>-1.147739716633186E-3</v>
      </c>
      <c r="DA255" s="15">
        <v>-9.3965273960826268E-3</v>
      </c>
      <c r="DB255" s="15">
        <v>4.2544140186483246E-4</v>
      </c>
      <c r="DC255" s="15">
        <v>-9.503311262827812E-3</v>
      </c>
      <c r="DD255" s="15">
        <v>4.0008944233670485E-3</v>
      </c>
      <c r="DE255" s="15">
        <v>3.8709725756211556E-3</v>
      </c>
      <c r="DF255" s="15">
        <v>5.6179923042232738E-3</v>
      </c>
      <c r="DG255" s="15">
        <v>-1.1567381278236441E-3</v>
      </c>
      <c r="DH255" s="15">
        <v>-5.6000667286518835E-3</v>
      </c>
      <c r="DI255" s="15">
        <v>-2.0740567430111959E-3</v>
      </c>
      <c r="DJ255" s="15">
        <v>4.6400083248056521E-3</v>
      </c>
      <c r="DK255" s="15">
        <v>1.5803665173125543E-2</v>
      </c>
      <c r="DL255" s="15">
        <v>6.6503064240396956E-3</v>
      </c>
      <c r="DM255" s="15">
        <v>-1.3804049271461579E-2</v>
      </c>
      <c r="DN255" s="15">
        <v>1.5699943712580204E-2</v>
      </c>
      <c r="DO255" s="15">
        <v>-7.5963468919347634E-3</v>
      </c>
      <c r="DP255" s="15">
        <v>-7.4906717291576257E-3</v>
      </c>
      <c r="DQ255" s="15">
        <v>-8.7449950019078335E-3</v>
      </c>
      <c r="DR255" s="15">
        <v>-1.4256006636032588E-2</v>
      </c>
      <c r="DS255" s="15">
        <v>3.7274841253265617E-3</v>
      </c>
      <c r="DT255" s="15">
        <v>2.9869874992763906E-3</v>
      </c>
      <c r="DU255" s="15">
        <v>-7.6308193063324301E-2</v>
      </c>
      <c r="DV255" s="15">
        <v>-3.7089279220579277E-3</v>
      </c>
      <c r="DW255" s="15">
        <v>-1.1382882373390843E-2</v>
      </c>
      <c r="DX255" s="15">
        <v>-7.5792030306995101E-4</v>
      </c>
      <c r="DY255" s="15">
        <v>4.013646451634026E-4</v>
      </c>
      <c r="DZ255" s="15">
        <v>3.1911230687372803E-3</v>
      </c>
      <c r="EA255" s="15">
        <v>-4.8899756475628462E-4</v>
      </c>
      <c r="EB255" s="15">
        <v>2.1577300763398727E-4</v>
      </c>
      <c r="EC255" s="15">
        <v>-1.0624574119263289E-3</v>
      </c>
      <c r="ED255" s="15">
        <v>1.0026891136778787E-3</v>
      </c>
      <c r="EE255" s="15">
        <v>-1.6156395171140484E-2</v>
      </c>
      <c r="EF255" s="15">
        <v>-2.2608341218826019E-3</v>
      </c>
      <c r="EG255" s="15">
        <v>1.1275665624022527E-2</v>
      </c>
      <c r="EH255" s="15">
        <v>1.7814731552325404E-3</v>
      </c>
      <c r="EI255" s="15">
        <v>1.0787591128997385E-2</v>
      </c>
      <c r="EJ255" s="15">
        <v>1.0907396189193171E-2</v>
      </c>
      <c r="EK255" s="15">
        <v>2.0554991820959595E-3</v>
      </c>
      <c r="EL255" s="15">
        <v>2.5360615287222228E-2</v>
      </c>
      <c r="EM255" s="15">
        <v>7.0089435407234375E-3</v>
      </c>
      <c r="EN255" s="15">
        <v>-2.1221285028437709E-4</v>
      </c>
      <c r="EO255" s="15">
        <v>-1.490867790699844E-2</v>
      </c>
      <c r="EP255" s="15">
        <v>-3.682518792950209E-3</v>
      </c>
      <c r="EQ255" s="15">
        <v>-1.8969640992287897E-2</v>
      </c>
      <c r="ER255" s="15">
        <v>-1.2647937362291663E-3</v>
      </c>
      <c r="ES255" s="15">
        <v>-3.9647327893677286E-3</v>
      </c>
      <c r="ET255" s="15">
        <v>5.8196090532640025E-3</v>
      </c>
      <c r="EU255" s="15">
        <v>1.9657599645258952E-2</v>
      </c>
      <c r="EV255" s="15">
        <v>-2.047782285565198E-3</v>
      </c>
      <c r="EW255" s="15">
        <v>0</v>
      </c>
      <c r="EX255" s="15">
        <v>5.5627808939899904E-3</v>
      </c>
      <c r="EY255" s="15">
        <v>1.8752930200286911E-4</v>
      </c>
      <c r="EZ255" s="15">
        <v>4.809435746328126E-3</v>
      </c>
      <c r="FA255" s="15">
        <v>-1.0597455417255642E-2</v>
      </c>
      <c r="FB255" s="15">
        <v>2.0420672809948488E-3</v>
      </c>
      <c r="FC255" s="15">
        <v>-1.0986037280714551E-2</v>
      </c>
      <c r="FD255" s="15">
        <v>1.1128890694709547E-2</v>
      </c>
      <c r="FE255" s="15">
        <v>2.1523564272696812E-2</v>
      </c>
      <c r="FF255" s="15">
        <v>1.9505065308586728E-3</v>
      </c>
      <c r="FG255" s="15">
        <v>2.7986724581810798E-3</v>
      </c>
      <c r="FH255" s="15">
        <v>-1.1131210276924001E-3</v>
      </c>
      <c r="FI255" s="15">
        <v>3.6029544616023197E-4</v>
      </c>
      <c r="FJ255" s="15">
        <v>1.6217466138443874E-2</v>
      </c>
      <c r="FK255" s="15">
        <v>3.1294848855585246E-3</v>
      </c>
      <c r="FL255" s="15">
        <v>7.5598038051494535E-4</v>
      </c>
      <c r="FM255" s="15">
        <v>8.1800047119306891E-3</v>
      </c>
      <c r="FN255" s="15">
        <v>5.4910380841003735E-3</v>
      </c>
      <c r="FO255" s="15">
        <v>4.2161810252314405E-3</v>
      </c>
      <c r="FP255" s="15">
        <v>-2.8706780155952957E-3</v>
      </c>
      <c r="FQ255" s="15">
        <v>1.2022471987461279E-2</v>
      </c>
      <c r="FR255" s="15">
        <v>-1.0910100779460349E-2</v>
      </c>
      <c r="FS255" s="15">
        <v>1.0833073296837067E-2</v>
      </c>
      <c r="FT255" s="15">
        <v>2.2036139357557529E-4</v>
      </c>
      <c r="FU255" s="15">
        <v>2.9928941158282006E-3</v>
      </c>
      <c r="FV255" s="15">
        <v>-9.0806526357464813E-3</v>
      </c>
      <c r="FW255" s="15">
        <v>8.9381314354767764E-3</v>
      </c>
      <c r="FX255" s="15">
        <v>1.0620453421155189E-2</v>
      </c>
      <c r="FY255" s="15">
        <v>-1.3121087962697099E-2</v>
      </c>
      <c r="FZ255" s="15">
        <v>-3.4213132102343187E-3</v>
      </c>
      <c r="GA255" s="15">
        <v>5.4856848054630177E-3</v>
      </c>
      <c r="GB255" s="15">
        <v>1.8241284063537158E-2</v>
      </c>
      <c r="GC255" s="15">
        <v>-1.4487507061304529E-3</v>
      </c>
      <c r="GD255" s="15">
        <v>-6.3151457115244725E-3</v>
      </c>
      <c r="GE255" s="15">
        <v>2.4686115962774965E-3</v>
      </c>
      <c r="GF255" s="15">
        <v>1.4369768059214465E-2</v>
      </c>
      <c r="GG255" s="15">
        <v>-5.0045600357035321E-3</v>
      </c>
      <c r="GH255" s="15">
        <v>6.0027465376256001E-3</v>
      </c>
      <c r="GI255" s="15">
        <v>-3.883500026397633E-3</v>
      </c>
      <c r="GJ255" s="15">
        <v>1.6493294369038684E-2</v>
      </c>
      <c r="GK255" s="15">
        <v>1.9554171267852022E-3</v>
      </c>
      <c r="GL255" s="15">
        <v>-1.0164710212005382E-2</v>
      </c>
      <c r="GM255" s="15">
        <v>2.3506475873911876E-2</v>
      </c>
      <c r="GN255" s="15">
        <v>1.0961128655257224E-2</v>
      </c>
      <c r="GO255" s="15">
        <v>1.0159534259313104E-2</v>
      </c>
      <c r="GP255" s="15">
        <v>7.5388791367172392E-3</v>
      </c>
      <c r="GQ255" s="15">
        <v>-7.8644860913022491E-3</v>
      </c>
      <c r="GR255" s="15">
        <v>1.3691489044085348E-2</v>
      </c>
      <c r="GS255" s="15">
        <v>1.2716526008051421E-2</v>
      </c>
      <c r="GT255" s="15">
        <v>1.4331455481584132E-2</v>
      </c>
      <c r="GU255" s="15">
        <v>8.5020498178963559E-3</v>
      </c>
      <c r="GV255" s="15">
        <v>-6.4368038334790875E-3</v>
      </c>
      <c r="GW255" s="15">
        <v>1.1999658592529768E-3</v>
      </c>
      <c r="GX255" s="15">
        <v>9.7073861277519116E-3</v>
      </c>
      <c r="GY255" s="15">
        <v>-5.1813587419976288E-3</v>
      </c>
      <c r="GZ255" s="15">
        <v>-1.5985383624442035E-2</v>
      </c>
      <c r="HA255" s="15">
        <v>4.6523733437204527E-3</v>
      </c>
      <c r="HB255" s="15">
        <v>0</v>
      </c>
      <c r="HC255" s="15">
        <v>1.2400952570302727E-2</v>
      </c>
      <c r="HD255" s="15">
        <v>-3.2593541193430171E-3</v>
      </c>
      <c r="HE255" s="15">
        <v>6.2194780670204904E-3</v>
      </c>
      <c r="HF255" s="15">
        <v>7.0175726586465398E-3</v>
      </c>
      <c r="HG255" s="15">
        <v>1.4805830356600444E-2</v>
      </c>
      <c r="HH255" s="15">
        <v>2.2479591877332231E-2</v>
      </c>
      <c r="HI255" s="15">
        <v>3.0320919380730478E-3</v>
      </c>
      <c r="HJ255" s="15">
        <v>1.0729290289791749E-2</v>
      </c>
      <c r="HK255" s="15">
        <v>9.0675538931583172E-4</v>
      </c>
      <c r="HL255" s="15">
        <v>8.2745665596800251E-3</v>
      </c>
      <c r="HM255" s="15">
        <v>7.8360859078930693E-3</v>
      </c>
      <c r="HN255" s="15">
        <v>1.0588900478953986E-2</v>
      </c>
      <c r="HO255" s="15">
        <v>1.7331456351639941E-2</v>
      </c>
      <c r="HP255" s="15">
        <v>1.2988578211861165E-2</v>
      </c>
      <c r="HQ255" s="15">
        <v>-2.0927069240333831E-4</v>
      </c>
      <c r="HR255" s="15">
        <v>4.1177682278355394E-4</v>
      </c>
      <c r="HS255" s="15">
        <v>1.2544429828170475E-3</v>
      </c>
      <c r="HT255" s="15">
        <v>6.6829705096516125E-3</v>
      </c>
      <c r="HU255" s="15">
        <v>1.0293044161086227E-2</v>
      </c>
      <c r="HV255" s="15">
        <v>9.3754813247282302E-3</v>
      </c>
      <c r="HW255" s="15">
        <v>-8.4588560537983432E-3</v>
      </c>
      <c r="HX255" s="15">
        <v>6.3717029726926867E-3</v>
      </c>
      <c r="HY255" s="15">
        <v>2.408265312494255E-3</v>
      </c>
      <c r="HZ255" s="15">
        <v>3.0674846866293959E-4</v>
      </c>
      <c r="IA255" s="15">
        <v>3.5304537993824377E-3</v>
      </c>
      <c r="IB255" s="15">
        <v>2.392840278153573E-2</v>
      </c>
      <c r="IC255" s="15">
        <v>-4.1444623959510695E-3</v>
      </c>
      <c r="ID255" s="15">
        <v>-3.2384423542878172E-3</v>
      </c>
      <c r="IE255" s="15">
        <v>1.5017904972530844E-2</v>
      </c>
      <c r="IF255" s="15">
        <v>1.8824800503366252E-3</v>
      </c>
      <c r="IG255" s="15">
        <v>-8.1633106391609811E-3</v>
      </c>
      <c r="IH255" s="15">
        <v>1.0949783018713482E-2</v>
      </c>
      <c r="II255" s="15">
        <v>1.2642607264755014E-3</v>
      </c>
      <c r="IJ255" s="15">
        <v>-6.1881385587017595E-3</v>
      </c>
      <c r="IK255" s="15">
        <v>1.0665552333588199E-2</v>
      </c>
      <c r="IL255" s="15">
        <v>5.8309203107931437E-3</v>
      </c>
      <c r="IM255" s="15">
        <v>7.7619667545149784E-4</v>
      </c>
      <c r="IN255" s="15">
        <v>-1.0282777255659324E-3</v>
      </c>
      <c r="IO255" s="15">
        <v>-7.6599007958253449E-4</v>
      </c>
      <c r="IP255" s="15">
        <v>7.4103819325102823E-3</v>
      </c>
      <c r="IQ255" s="15">
        <v>8.1944828404104022E-4</v>
      </c>
      <c r="IR255" s="15">
        <v>7.5067376637535715E-3</v>
      </c>
      <c r="IS255" s="15">
        <v>1.4263076902957413E-3</v>
      </c>
      <c r="IT255" s="15">
        <v>-1.1250659563100741E-2</v>
      </c>
      <c r="IU255" s="15">
        <v>5.7252064780398647E-3</v>
      </c>
      <c r="IV255" s="15">
        <v>-4.344552775934055E-4</v>
      </c>
      <c r="IW255" s="15">
        <v>5.9782262705975787E-3</v>
      </c>
      <c r="IX255" s="15">
        <v>8.476871952156774E-3</v>
      </c>
      <c r="IY255" s="15">
        <v>2.4475536693947483E-3</v>
      </c>
      <c r="IZ255" s="15">
        <v>-5.0465607843206061E-3</v>
      </c>
      <c r="JA255" s="15">
        <v>1.8692133012152546E-2</v>
      </c>
      <c r="JB255" s="15">
        <v>2.0625651863485457E-3</v>
      </c>
      <c r="JC255" s="15">
        <v>-2.2336395259372841E-3</v>
      </c>
      <c r="JD255" s="15">
        <v>5.7573839638220478E-3</v>
      </c>
      <c r="JE255" s="15">
        <v>1.7889092427244146E-3</v>
      </c>
      <c r="JF255" s="15">
        <v>-9.9210808239159776E-3</v>
      </c>
      <c r="JG255" s="15">
        <v>1.2492194004318981E-3</v>
      </c>
      <c r="JH255" s="15">
        <v>-3.142512988727565E-4</v>
      </c>
      <c r="JI255" s="15">
        <v>-2.2909507545784233E-4</v>
      </c>
      <c r="JJ255" s="15">
        <v>6.6729540475587044E-3</v>
      </c>
      <c r="JK255" s="15">
        <v>2.6607554500264943E-3</v>
      </c>
      <c r="JL255" s="15">
        <v>9.9919080009275227E-3</v>
      </c>
      <c r="JM255" s="15">
        <v>1.4179451133454988E-2</v>
      </c>
      <c r="JN255" s="15">
        <v>1.0401017925990132E-3</v>
      </c>
      <c r="JO255" s="15">
        <v>1.6419540681861008E-2</v>
      </c>
      <c r="JP255" s="15">
        <v>-4.3739818231130134E-3</v>
      </c>
      <c r="JQ255" s="15">
        <v>-1.3631107758312081E-2</v>
      </c>
      <c r="JR255" s="15">
        <v>-1.8350307419134261E-4</v>
      </c>
      <c r="JS255" s="15">
        <v>-4.074155156764946E-3</v>
      </c>
      <c r="JT255" s="15">
        <v>3.5429620763441287E-3</v>
      </c>
      <c r="JU255" s="15">
        <v>1.1152239985681704E-2</v>
      </c>
      <c r="JV255" s="15">
        <v>1.8531853815790495E-2</v>
      </c>
      <c r="JW255" s="15">
        <v>1.0406494284400623E-2</v>
      </c>
      <c r="JX255" s="15">
        <v>-2.9030837718218051E-3</v>
      </c>
      <c r="JY255" s="15">
        <v>8.3137397647622211E-3</v>
      </c>
      <c r="JZ255" s="15">
        <v>3.9682591756206699E-3</v>
      </c>
      <c r="KA255" s="15">
        <v>-1.4763782209268324E-3</v>
      </c>
      <c r="KB255" s="15">
        <v>-7.8873648331657265E-3</v>
      </c>
      <c r="KC255" s="15">
        <v>1.2007348585224672E-2</v>
      </c>
      <c r="KD255" s="15">
        <v>-5.0019179357324852E-3</v>
      </c>
      <c r="KE255" s="15">
        <v>1.2384059199721622E-2</v>
      </c>
      <c r="KF255" s="15">
        <v>5.6056506156375264E-3</v>
      </c>
      <c r="KG255" s="15">
        <v>-1.2756526630596735E-2</v>
      </c>
      <c r="KH255" s="15">
        <v>1.920738153728732E-3</v>
      </c>
      <c r="KI255" s="15">
        <v>0</v>
      </c>
      <c r="KJ255" s="15">
        <v>-2.2398753480876617E-2</v>
      </c>
      <c r="KK255" s="15">
        <v>9.3832139358098008E-3</v>
      </c>
      <c r="KL255" s="15">
        <v>-7.7187347205017551E-3</v>
      </c>
      <c r="KM255" s="15">
        <v>2.9510637041009662E-3</v>
      </c>
      <c r="KN255" s="15">
        <v>1.9830024931765541E-2</v>
      </c>
      <c r="KO255" s="15">
        <v>1.4149277210258793E-3</v>
      </c>
      <c r="KP255" s="15">
        <v>-9.4966768770724777E-4</v>
      </c>
      <c r="KQ255" s="15">
        <v>3.6322860364691671E-2</v>
      </c>
      <c r="KR255" s="15">
        <v>-9.3745635630376866E-3</v>
      </c>
      <c r="KS255" s="15">
        <v>1.684590431464076E-2</v>
      </c>
      <c r="KT255" s="15">
        <v>-1.3486828350159179E-2</v>
      </c>
      <c r="KU255" s="15">
        <v>4.9664864936585073E-3</v>
      </c>
      <c r="KV255" s="15">
        <v>4.3034702357113014E-3</v>
      </c>
      <c r="KW255" s="15">
        <v>5.7530464819312375E-3</v>
      </c>
      <c r="KX255" s="15">
        <v>1.677328824482743E-2</v>
      </c>
      <c r="KY255" s="15">
        <v>-2.7367893113068842E-3</v>
      </c>
      <c r="KZ255" s="15">
        <v>4.5019772154536036E-3</v>
      </c>
      <c r="LA255" s="15">
        <v>3.6722244599476693E-3</v>
      </c>
      <c r="LB255" s="15">
        <v>4.5581238705315165E-3</v>
      </c>
      <c r="LC255" s="15">
        <v>1.4341809178347584E-2</v>
      </c>
      <c r="LD255" s="15">
        <v>4.95957889920023E-3</v>
      </c>
      <c r="LE255" s="15">
        <v>8.8083471060853465E-3</v>
      </c>
      <c r="LF255" s="15">
        <v>5.0611664341605059E-3</v>
      </c>
      <c r="LG255" s="15">
        <v>-8.7516089877687116E-3</v>
      </c>
      <c r="LH255" s="15">
        <v>-5.2728712004703664E-4</v>
      </c>
      <c r="LI255" s="15">
        <v>3.0017760294092184E-3</v>
      </c>
      <c r="LJ255" s="15">
        <v>9.8160297376566341E-3</v>
      </c>
      <c r="LK255" s="15">
        <v>1.6971351025855296E-2</v>
      </c>
      <c r="LL255" s="15">
        <v>-9.0447196584452026E-3</v>
      </c>
      <c r="LM255" s="15">
        <v>3.2154368539743928E-3</v>
      </c>
      <c r="LN255" s="15">
        <v>1.7657904355453013E-2</v>
      </c>
      <c r="LO255" s="15">
        <v>8.9264168218284139E-3</v>
      </c>
      <c r="LP255" s="15">
        <v>-5.1083815386443309E-3</v>
      </c>
      <c r="LQ255" s="15">
        <v>9.1143861694673186E-4</v>
      </c>
      <c r="LR255" s="15">
        <v>1.5878390126777876E-2</v>
      </c>
      <c r="LS255" s="15">
        <v>-6.0740164130448514E-4</v>
      </c>
      <c r="LT255" s="15">
        <v>4.6319354940023193E-3</v>
      </c>
      <c r="LU255" s="15">
        <v>-7.0057056672762109E-3</v>
      </c>
      <c r="LV255" s="15">
        <v>0</v>
      </c>
      <c r="LW255" s="15">
        <v>-9.3261839354760062E-4</v>
      </c>
      <c r="LX255" s="15">
        <v>-2.3255814058307353E-4</v>
      </c>
      <c r="LY255" s="15">
        <v>2.7341097004683866E-3</v>
      </c>
      <c r="LZ255" s="15">
        <v>-1.9849798220030971E-2</v>
      </c>
      <c r="MA255" s="15">
        <v>4.6140104683741832E-3</v>
      </c>
      <c r="MB255" s="15">
        <v>5.4099174807014094E-3</v>
      </c>
      <c r="MC255" s="15">
        <v>5.8466290585774596E-3</v>
      </c>
      <c r="MD255" s="15">
        <v>5.447131035506942E-3</v>
      </c>
      <c r="ME255" s="15">
        <v>9.4377868075697525E-3</v>
      </c>
      <c r="MF255" s="15">
        <v>7.6936617539167156E-3</v>
      </c>
      <c r="MG255" s="15">
        <v>-1.2746974320005839E-3</v>
      </c>
      <c r="MH255" s="15">
        <v>-1.6078300075129764E-2</v>
      </c>
      <c r="MI255" s="15">
        <v>-1.0232281325736494E-2</v>
      </c>
      <c r="MJ255" s="15">
        <v>2.518604651346304E-3</v>
      </c>
      <c r="MK255" s="15">
        <v>-1.537122732790523E-2</v>
      </c>
      <c r="ML255" s="15">
        <v>-1.0589580073240927E-2</v>
      </c>
      <c r="MM255" s="15">
        <v>3.1650577887261107E-4</v>
      </c>
      <c r="MN255" s="15">
        <v>-5.6051994713585112E-3</v>
      </c>
      <c r="MO255" s="15">
        <v>1.7174190098848412E-3</v>
      </c>
      <c r="MP255" s="15">
        <v>1.9143758021983725E-3</v>
      </c>
      <c r="MQ255" s="15">
        <v>1.1999401469782916E-3</v>
      </c>
      <c r="MR255" s="15">
        <v>-3.0789536400930177E-2</v>
      </c>
      <c r="MS255" s="15">
        <v>-7.2046421150473942E-3</v>
      </c>
      <c r="MT255" s="15">
        <v>1.389419061001336E-2</v>
      </c>
      <c r="MU255" s="15">
        <v>-7.7220460939102778E-3</v>
      </c>
      <c r="MV255" s="15">
        <v>4.7390050635372953E-3</v>
      </c>
      <c r="MW255" s="15">
        <v>1.1448968080026999E-2</v>
      </c>
      <c r="MX255" s="15">
        <v>4.4334405646457775E-3</v>
      </c>
      <c r="MY255" s="15">
        <v>-1.437708271211669E-2</v>
      </c>
      <c r="MZ255" s="15">
        <v>3.1022575888320103E-3</v>
      </c>
      <c r="NA255" s="15">
        <v>1.2770513410664267E-2</v>
      </c>
      <c r="NB255" s="15">
        <v>-4.1768879395095585E-3</v>
      </c>
      <c r="NC255" s="15">
        <v>2.4882776739374056E-3</v>
      </c>
      <c r="ND255" s="15">
        <v>7.580064793490395E-4</v>
      </c>
      <c r="NE255" s="15">
        <v>-1.5333020418831063E-2</v>
      </c>
      <c r="NF255" s="15">
        <v>-3.5587226169939952E-3</v>
      </c>
      <c r="NG255" s="15">
        <v>7.4163280267498469E-3</v>
      </c>
      <c r="NH255" s="15">
        <v>2.3563900779261054E-2</v>
      </c>
      <c r="NI255" s="15">
        <v>2.1918617674175395E-3</v>
      </c>
      <c r="NJ255" s="15">
        <v>5.6682078944598514E-3</v>
      </c>
      <c r="NK255" s="15">
        <v>1.3121680641513497E-2</v>
      </c>
      <c r="NL255" s="15">
        <v>2.9374347959761839E-3</v>
      </c>
      <c r="NM255" s="15">
        <v>0</v>
      </c>
      <c r="NN255" s="15">
        <v>-1.4673516939498429E-3</v>
      </c>
      <c r="NO255" s="15">
        <v>1.1566171038644362E-2</v>
      </c>
      <c r="NP255" s="15">
        <v>2.8032219591861106E-2</v>
      </c>
      <c r="NQ255" s="15">
        <v>5.953444243237822E-4</v>
      </c>
      <c r="NR255" s="15">
        <v>7.9335029036567712E-3</v>
      </c>
      <c r="NS255" s="15">
        <v>1.0143480994601153E-2</v>
      </c>
      <c r="NT255" s="15">
        <v>-2.96087632596108E-3</v>
      </c>
      <c r="NU255" s="15">
        <v>6.5046446393092171E-3</v>
      </c>
      <c r="NV255" s="15">
        <v>0</v>
      </c>
      <c r="NW255" s="15">
        <v>1.9426054674152751E-3</v>
      </c>
      <c r="NX255" s="15">
        <v>3.9971273939507406E-3</v>
      </c>
      <c r="NY255" s="15">
        <v>-8.245952140040487E-3</v>
      </c>
      <c r="NZ255" s="15">
        <v>-1.9524900442917782E-3</v>
      </c>
      <c r="OA255" s="15">
        <v>8.4746269909722356E-3</v>
      </c>
      <c r="OB255" s="15">
        <v>3.6975628759324127E-3</v>
      </c>
      <c r="OC255" s="15">
        <v>-8.5812037153434658E-3</v>
      </c>
      <c r="OD255" s="15">
        <v>9.2602781299222399E-3</v>
      </c>
      <c r="OE255" s="15">
        <v>3.6277105876979564E-3</v>
      </c>
      <c r="OF255" s="15">
        <v>-9.6416526832830685E-4</v>
      </c>
      <c r="OG255" s="15">
        <v>7.13380910672963E-3</v>
      </c>
      <c r="OH255" s="15">
        <v>1.5213275155740646E-2</v>
      </c>
      <c r="OI255" s="15">
        <v>4.2378226204932467E-3</v>
      </c>
      <c r="OJ255" s="15">
        <v>9.3336499882518686E-3</v>
      </c>
      <c r="OK255" s="15">
        <v>1.8289084230597247E-2</v>
      </c>
      <c r="OL255" s="15">
        <v>-2.023677028054584E-4</v>
      </c>
      <c r="OM255" s="15">
        <v>8.0223271471847237E-3</v>
      </c>
      <c r="ON255" s="15">
        <v>6.8786446878664692E-3</v>
      </c>
      <c r="OO255" s="15">
        <v>7.7038965598990065E-3</v>
      </c>
      <c r="OP255" s="15">
        <v>8.6442984497561125E-3</v>
      </c>
      <c r="OQ255" s="15">
        <v>5.6980058521711031E-4</v>
      </c>
      <c r="OR255" s="15">
        <v>-2.1438525111583978E-4</v>
      </c>
      <c r="OS255" s="15">
        <v>5.2744063001031391E-3</v>
      </c>
      <c r="OT255" s="15">
        <v>5.1504649503429202E-3</v>
      </c>
      <c r="OU255" s="15">
        <v>1.5805647652195647E-2</v>
      </c>
      <c r="OV255" s="15">
        <v>7.9911222494668741E-3</v>
      </c>
      <c r="OW255" s="15">
        <v>1.9070899796606325E-2</v>
      </c>
      <c r="OX255" s="15">
        <v>1.104080964845795E-3</v>
      </c>
      <c r="OY255" s="15">
        <v>-3.5065925869753136E-3</v>
      </c>
      <c r="OZ255" s="15">
        <v>-1.7098669579405725E-2</v>
      </c>
      <c r="PA255" s="15">
        <v>9.0503593998334897E-4</v>
      </c>
      <c r="PB255" s="15">
        <v>-2.0659522644161177E-3</v>
      </c>
      <c r="PC255" s="15">
        <v>1.0170486454354184E-2</v>
      </c>
      <c r="PD255" s="15">
        <v>-1.2746758324105194E-2</v>
      </c>
      <c r="PE255" s="15">
        <v>1.1726312268252615E-2</v>
      </c>
      <c r="PF255" s="15">
        <v>8.0729605110946845E-3</v>
      </c>
      <c r="PG255" s="15">
        <v>-1.4295464406895796E-2</v>
      </c>
      <c r="PH255" s="15">
        <v>1.0405921161116601E-2</v>
      </c>
      <c r="PI255" s="15">
        <v>-8.3772953102920367E-3</v>
      </c>
      <c r="PJ255" s="15">
        <v>2.858482319722936E-2</v>
      </c>
      <c r="PK255" s="15">
        <v>1.7730501098858146E-3</v>
      </c>
      <c r="PL255" s="15">
        <v>-1.1998801559555731E-3</v>
      </c>
      <c r="PM255" s="15">
        <v>-1.1389467061089044E-2</v>
      </c>
      <c r="PN255" s="15">
        <v>9.1771827933356826E-3</v>
      </c>
      <c r="PO255" s="15">
        <v>-2.7692238443272764E-3</v>
      </c>
      <c r="PP255" s="15">
        <v>9.6417266292369193E-3</v>
      </c>
      <c r="PQ255" s="15">
        <v>-6.1720308636487638E-3</v>
      </c>
      <c r="PR255" s="15">
        <v>8.913597691481567E-3</v>
      </c>
      <c r="PS255" s="15">
        <v>5.4690769637527285E-3</v>
      </c>
      <c r="PT255" s="15">
        <v>1.8292077614531953E-2</v>
      </c>
      <c r="PU255" s="15">
        <v>-1.367702818763053E-2</v>
      </c>
      <c r="PV255" s="15">
        <v>1.284814247784884E-2</v>
      </c>
      <c r="PW255" s="15">
        <v>1.1722700183703938E-2</v>
      </c>
      <c r="PX255" s="15">
        <v>8.2537392976600246E-3</v>
      </c>
      <c r="PY255" s="15">
        <v>-1.643805962735678E-3</v>
      </c>
      <c r="PZ255" s="15">
        <v>-7.3562956761213652E-3</v>
      </c>
      <c r="QA255" s="15">
        <v>0</v>
      </c>
      <c r="QB255" s="15">
        <v>-4.8591598662938943E-3</v>
      </c>
      <c r="QC255" s="15">
        <v>4.1765087039837973E-3</v>
      </c>
      <c r="QD255" s="15">
        <v>9.2147953197107366E-3</v>
      </c>
      <c r="QE255" s="15">
        <v>3.8336574996429536E-3</v>
      </c>
      <c r="QF255" s="15">
        <v>9.0964327567102325E-3</v>
      </c>
      <c r="QG255" s="15">
        <v>8.8123175640909095E-3</v>
      </c>
      <c r="QH255" s="15">
        <v>4.1116906272534622E-3</v>
      </c>
      <c r="QI255" s="15">
        <v>1.1373383335708252E-2</v>
      </c>
      <c r="QJ255" s="15">
        <v>-1.0471299867295366E-2</v>
      </c>
      <c r="QK255" s="15">
        <v>-4.06989100225921E-2</v>
      </c>
      <c r="QL255" s="15">
        <v>1.23044057958817E-2</v>
      </c>
      <c r="QM255" s="15">
        <v>3.4258341145190102E-3</v>
      </c>
      <c r="QN255" s="15">
        <v>-3.9042779694327071E-3</v>
      </c>
      <c r="QO255" s="15">
        <v>-1.2439690475639123E-2</v>
      </c>
      <c r="QP255" s="15">
        <v>-1.1793958699970021E-2</v>
      </c>
      <c r="QQ255" s="15">
        <v>9.4457575284551815E-3</v>
      </c>
      <c r="QR255" s="15">
        <v>2.628811792217695E-4</v>
      </c>
      <c r="QS255" s="15">
        <v>4.8192864359489218E-3</v>
      </c>
      <c r="QT255" s="15">
        <v>8.7435521877070918E-4</v>
      </c>
      <c r="QU255" s="15">
        <v>-1.4785484134550515E-2</v>
      </c>
      <c r="QV255" s="15">
        <v>-2.6361162989355742E-3</v>
      </c>
      <c r="QW255" s="15">
        <v>-3.4886653873031992E-3</v>
      </c>
      <c r="QX255" s="15">
        <v>-2.1423710599423346E-3</v>
      </c>
      <c r="QY255" s="15">
        <v>1.8778682861758807E-3</v>
      </c>
      <c r="QZ255" s="15">
        <v>1.2763724453582056E-2</v>
      </c>
      <c r="RA255" s="15">
        <v>-4.9232650848295995E-3</v>
      </c>
      <c r="RB255" s="15">
        <v>-1.3699792207941059E-2</v>
      </c>
      <c r="RC255" s="15">
        <v>2.6780932136491388E-4</v>
      </c>
      <c r="RD255" s="15">
        <v>3.5962825093766248E-3</v>
      </c>
      <c r="RE255" s="15">
        <v>-3.3327779012048818E-4</v>
      </c>
      <c r="RF255" s="15">
        <v>-2.1272135275539675E-2</v>
      </c>
      <c r="RG255" s="15">
        <v>-5.686084450577002E-3</v>
      </c>
      <c r="RH255" s="15">
        <v>3.6559929301866012E-3</v>
      </c>
      <c r="RI255" s="15">
        <v>-8.9911431851200131E-3</v>
      </c>
      <c r="RJ255" s="15">
        <v>1.3290133232278937E-2</v>
      </c>
      <c r="RK255" s="15">
        <v>-8.7504560058637038E-3</v>
      </c>
      <c r="RL255" s="15">
        <v>1.142414124957788E-2</v>
      </c>
      <c r="RM255" s="15">
        <v>2.5917941074290246E-3</v>
      </c>
      <c r="RN255" s="15">
        <v>4.6153928084014043E-3</v>
      </c>
      <c r="RO255" s="15">
        <v>-1.1170016196896325E-2</v>
      </c>
      <c r="RP255" s="15">
        <v>-4.3786290176122625E-3</v>
      </c>
      <c r="RQ255" s="15">
        <v>-7.8462146041781791E-4</v>
      </c>
      <c r="RR255" s="15">
        <v>1.6014068276619307E-2</v>
      </c>
      <c r="RS255" s="15">
        <v>-1.945052886495038E-3</v>
      </c>
      <c r="RT255" s="15">
        <v>3.2455082508877483E-3</v>
      </c>
      <c r="RU255" s="15">
        <v>-5.7215437633384748E-3</v>
      </c>
      <c r="RV255" s="15">
        <v>8.5349024498372859E-3</v>
      </c>
      <c r="RW255" s="15">
        <v>7.6562621259392534E-3</v>
      </c>
      <c r="RX255" s="15">
        <v>2.4301348532918907E-3</v>
      </c>
      <c r="RY255" s="15">
        <v>1.964098337717524E-2</v>
      </c>
      <c r="RZ255" s="15">
        <v>6.084736770106066E-3</v>
      </c>
      <c r="SA255" s="15">
        <v>3.3908479682094898E-3</v>
      </c>
      <c r="SB255" s="15">
        <v>5.3469564746316802E-3</v>
      </c>
      <c r="SC255" s="15">
        <v>1.875782125660277E-3</v>
      </c>
      <c r="SD255" s="15">
        <v>7.4508061558654212E-3</v>
      </c>
      <c r="SE255" s="15">
        <v>-6.2356173310437416E-3</v>
      </c>
      <c r="SF255" s="15">
        <v>7.2012254641511961E-3</v>
      </c>
      <c r="SG255" s="15">
        <v>-7.3185745160138588E-3</v>
      </c>
      <c r="SH255" s="15">
        <v>1.2692826798419097E-2</v>
      </c>
      <c r="SI255" s="15">
        <v>9.9157172229502751E-4</v>
      </c>
      <c r="SJ255" s="15">
        <v>4.1536923686936161E-3</v>
      </c>
      <c r="SK255" s="15">
        <v>-1.5763766119634474E-2</v>
      </c>
      <c r="SL255" s="15">
        <v>8.6339893928821208E-3</v>
      </c>
      <c r="SM255" s="15">
        <v>-1.3193827402780993E-2</v>
      </c>
      <c r="SN255" s="15">
        <v>5.1204052633360454E-3</v>
      </c>
      <c r="SO255" s="15">
        <v>-8.3795930867720508E-3</v>
      </c>
      <c r="SP255" s="15">
        <v>-5.6584982595014165E-3</v>
      </c>
      <c r="SQ255" s="15">
        <v>1.1123949158286964E-2</v>
      </c>
      <c r="SR255" s="15">
        <v>1.2686084396065249E-2</v>
      </c>
      <c r="SS255" s="15">
        <v>-5.6688795598844981E-3</v>
      </c>
      <c r="ST255" s="15">
        <v>5.8721964179367743E-3</v>
      </c>
      <c r="SU255" s="15">
        <v>2.8616871675482157E-3</v>
      </c>
      <c r="SV255" s="15">
        <v>8.0321716972642527E-3</v>
      </c>
      <c r="SW255" s="15">
        <v>-1.0761693265703615E-2</v>
      </c>
      <c r="SX255" s="15">
        <v>-1.0483280129809564E-3</v>
      </c>
      <c r="SY255" s="15">
        <v>-1.6365354086264178E-2</v>
      </c>
      <c r="SZ255" s="15">
        <v>7.3284805003531895E-3</v>
      </c>
      <c r="TA255" s="15">
        <v>-5.9031878927970111E-4</v>
      </c>
      <c r="TB255" s="15">
        <v>-4.3388916470471224E-2</v>
      </c>
      <c r="TC255" s="15">
        <v>-3.5373224008511312E-3</v>
      </c>
      <c r="TD255" s="15">
        <v>1.1583141089630636E-2</v>
      </c>
      <c r="TE255" s="15">
        <v>3.5810244177060212E-3</v>
      </c>
      <c r="TF255" s="15">
        <v>2.4333189357903994E-3</v>
      </c>
      <c r="TG255" s="15">
        <v>-2.3829392903609238E-3</v>
      </c>
      <c r="TH255" s="15">
        <v>1.5081695359751531E-3</v>
      </c>
      <c r="TI255" s="15">
        <v>5.0890695074712281E-3</v>
      </c>
      <c r="TJ255" s="15">
        <v>1.1344534046440327E-2</v>
      </c>
      <c r="TK255" s="15">
        <v>3.9675844145956544E-3</v>
      </c>
      <c r="TL255" s="15">
        <v>5.3757099810269405E-3</v>
      </c>
      <c r="TM255" s="15">
        <v>0</v>
      </c>
      <c r="TN255" s="15">
        <v>-3.7687240877760531E-3</v>
      </c>
      <c r="TO255" s="23">
        <v>1.8745020908723925E-4</v>
      </c>
    </row>
    <row r="256" spans="1:535" x14ac:dyDescent="0.35">
      <c r="A256" s="14">
        <v>250</v>
      </c>
      <c r="B256" s="81">
        <v>42629</v>
      </c>
      <c r="C256" s="23">
        <v>-8.9117585018580504E-3</v>
      </c>
      <c r="D256" s="43">
        <f ca="1">OFFSET('CAPM Regression Loop'!$AH$6,$A256,'CAPM Regression Loop'!$D$2)</f>
        <v>-4.1489736490093066E-3</v>
      </c>
      <c r="T256" s="14">
        <v>250</v>
      </c>
      <c r="U256" s="14" t="s">
        <v>252</v>
      </c>
      <c r="V256" s="14">
        <v>0.99183826602317404</v>
      </c>
      <c r="W256" s="14">
        <v>0.15921266329002007</v>
      </c>
      <c r="X256" s="14">
        <v>0.13437441340746875</v>
      </c>
      <c r="Y256" s="14">
        <f t="shared" si="12"/>
        <v>-5.1263095586552884E-2</v>
      </c>
      <c r="Z256" s="14">
        <f t="shared" si="11"/>
        <v>5.1263095586552884E-2</v>
      </c>
      <c r="AA256" s="14">
        <f t="shared" si="13"/>
        <v>1</v>
      </c>
      <c r="AH256" s="81"/>
      <c r="AI256" s="15">
        <v>-1.4407874193687217E-2</v>
      </c>
      <c r="AJ256" s="15">
        <v>-2.55924955289368E-2</v>
      </c>
      <c r="AK256" s="15">
        <v>-5.5882993436182134E-3</v>
      </c>
      <c r="AL256" s="15">
        <v>-5.6401728762610851E-3</v>
      </c>
      <c r="AM256" s="15">
        <v>-1.263623608355098E-3</v>
      </c>
      <c r="AN256" s="15">
        <v>-1.069455273935125E-3</v>
      </c>
      <c r="AO256" s="15">
        <v>1.807495888414223E-2</v>
      </c>
      <c r="AP256" s="15">
        <v>-7.6156306422863768E-3</v>
      </c>
      <c r="AQ256" s="15">
        <v>-6.9504183100060624E-3</v>
      </c>
      <c r="AR256" s="15">
        <v>-9.6231696914610663E-3</v>
      </c>
      <c r="AS256" s="15">
        <v>-5.9305119850116125E-3</v>
      </c>
      <c r="AT256" s="15">
        <v>-8.3797769815985128E-3</v>
      </c>
      <c r="AU256" s="15">
        <v>-4.2802707945844409E-3</v>
      </c>
      <c r="AV256" s="15">
        <v>3.1113440907927473E-3</v>
      </c>
      <c r="AW256" s="15">
        <v>1.4893675285019496E-2</v>
      </c>
      <c r="AX256" s="15">
        <v>7.9002811960509067E-3</v>
      </c>
      <c r="AY256" s="15">
        <v>-7.9713037301838859E-4</v>
      </c>
      <c r="AZ256" s="15">
        <v>5.4904491055238593E-3</v>
      </c>
      <c r="BA256" s="15">
        <v>-1.3920046593206404E-2</v>
      </c>
      <c r="BB256" s="15">
        <v>-5.0851359502219464E-3</v>
      </c>
      <c r="BC256" s="15">
        <v>-1.1846648977747747E-2</v>
      </c>
      <c r="BD256" s="15">
        <v>-1.3695505450432744E-3</v>
      </c>
      <c r="BE256" s="15">
        <v>-2.2760896877586966E-4</v>
      </c>
      <c r="BF256" s="15">
        <v>-7.4245349582914939E-3</v>
      </c>
      <c r="BG256" s="15">
        <v>-7.8155927337682351E-3</v>
      </c>
      <c r="BH256" s="15">
        <v>-6.7541495882808729E-3</v>
      </c>
      <c r="BI256" s="15">
        <v>9.7446827759720099E-3</v>
      </c>
      <c r="BJ256" s="15">
        <v>-1.6753844446821153E-2</v>
      </c>
      <c r="BK256" s="15">
        <v>-6.0637618321450299E-3</v>
      </c>
      <c r="BL256" s="15">
        <v>-9.0158386816205395E-3</v>
      </c>
      <c r="BM256" s="15">
        <v>1.347853151303211E-2</v>
      </c>
      <c r="BN256" s="15">
        <v>-3.322262191977848E-3</v>
      </c>
      <c r="BO256" s="15">
        <v>4.9710127220204021E-3</v>
      </c>
      <c r="BP256" s="15">
        <v>-1.7590789499579415E-2</v>
      </c>
      <c r="BQ256" s="15">
        <v>-1.5036844823493115E-2</v>
      </c>
      <c r="BR256" s="15">
        <v>1.8518523810737264E-3</v>
      </c>
      <c r="BS256" s="15">
        <v>-1.6081852857589837E-2</v>
      </c>
      <c r="BT256" s="15">
        <v>-9.950330853168092E-3</v>
      </c>
      <c r="BU256" s="15">
        <v>1.1406844993334535E-2</v>
      </c>
      <c r="BV256" s="15">
        <v>8.9444938663446188E-3</v>
      </c>
      <c r="BW256" s="15">
        <v>-1.7898051897569947E-2</v>
      </c>
      <c r="BX256" s="15">
        <v>9.4453595835856264E-3</v>
      </c>
      <c r="BY256" s="15">
        <v>-8.2836939934095195E-3</v>
      </c>
      <c r="BZ256" s="15">
        <v>-1.2296563094411387E-2</v>
      </c>
      <c r="CA256" s="15">
        <v>-2.3878571809946691E-3</v>
      </c>
      <c r="CB256" s="15">
        <v>1.0310270449800823E-2</v>
      </c>
      <c r="CC256" s="15">
        <v>-5.3355349231463166E-3</v>
      </c>
      <c r="CD256" s="15">
        <v>2.544935364338253E-3</v>
      </c>
      <c r="CE256" s="15">
        <v>5.4737773515868525E-3</v>
      </c>
      <c r="CF256" s="15">
        <v>-3.8198001731039083E-3</v>
      </c>
      <c r="CG256" s="15">
        <v>2.8850870053855055E-4</v>
      </c>
      <c r="CH256" s="15">
        <v>-8.6057049298065187E-3</v>
      </c>
      <c r="CI256" s="15">
        <v>-5.6117602408806075E-3</v>
      </c>
      <c r="CJ256" s="15">
        <v>8.2405059355795084E-3</v>
      </c>
      <c r="CK256" s="15">
        <v>-2.6668774140191785E-3</v>
      </c>
      <c r="CL256" s="15">
        <v>-1.5785587251255694E-2</v>
      </c>
      <c r="CM256" s="15">
        <v>-4.8690276102751678E-3</v>
      </c>
      <c r="CN256" s="15">
        <v>-8.4096852761384126E-3</v>
      </c>
      <c r="CO256" s="15">
        <v>-1.1553401939152197E-2</v>
      </c>
      <c r="CP256" s="15">
        <v>4.4515176847918034E-3</v>
      </c>
      <c r="CQ256" s="15">
        <v>-7.1099707020912074E-3</v>
      </c>
      <c r="CR256" s="15">
        <v>8.4567100182234584E-3</v>
      </c>
      <c r="CS256" s="15">
        <v>1.164768214140968E-2</v>
      </c>
      <c r="CT256" s="15">
        <v>-4.6694464433747274E-3</v>
      </c>
      <c r="CU256" s="15">
        <v>-1.8349138668196541E-2</v>
      </c>
      <c r="CV256" s="15">
        <v>-1.5987223065460545E-2</v>
      </c>
      <c r="CW256" s="15">
        <v>5.5653577529769247E-3</v>
      </c>
      <c r="CX256" s="15">
        <v>-1.9528491068339631E-2</v>
      </c>
      <c r="CY256" s="15">
        <v>1.2850836389228758E-3</v>
      </c>
      <c r="CZ256" s="15">
        <v>2.0413377846490752E-3</v>
      </c>
      <c r="DA256" s="15">
        <v>-6.6326316467314964E-3</v>
      </c>
      <c r="DB256" s="15">
        <v>-5.0933896191030122E-3</v>
      </c>
      <c r="DC256" s="15">
        <v>-5.715934396441049E-3</v>
      </c>
      <c r="DD256" s="15">
        <v>-4.4533512203388559E-4</v>
      </c>
      <c r="DE256" s="15">
        <v>-1.4333329138991532E-2</v>
      </c>
      <c r="DF256" s="15">
        <v>-1.6144405291210764E-2</v>
      </c>
      <c r="DG256" s="15">
        <v>-9.435117743909413E-3</v>
      </c>
      <c r="DH256" s="15">
        <v>5.2083451071382597E-3</v>
      </c>
      <c r="DI256" s="15">
        <v>2.4378352144125182E-4</v>
      </c>
      <c r="DJ256" s="15">
        <v>-5.6770631822190528E-3</v>
      </c>
      <c r="DK256" s="15">
        <v>-1.0613834359221215E-3</v>
      </c>
      <c r="DL256" s="15">
        <v>1.1525402946177623E-2</v>
      </c>
      <c r="DM256" s="15">
        <v>-8.6514045323756138E-3</v>
      </c>
      <c r="DN256" s="15">
        <v>-1.1989364316044601E-2</v>
      </c>
      <c r="DO256" s="15">
        <v>-4.7454791384527514E-3</v>
      </c>
      <c r="DP256" s="15">
        <v>1.1024244310468844E-2</v>
      </c>
      <c r="DQ256" s="15">
        <v>-1.2020338657137451E-2</v>
      </c>
      <c r="DR256" s="15">
        <v>-2.9099999749424886E-3</v>
      </c>
      <c r="DS256" s="15">
        <v>-1.5644617147515964E-2</v>
      </c>
      <c r="DT256" s="15">
        <v>-6.6020897883487762E-3</v>
      </c>
      <c r="DU256" s="15">
        <v>1.3698844358161927E-2</v>
      </c>
      <c r="DV256" s="15">
        <v>2.5205736526792452E-3</v>
      </c>
      <c r="DW256" s="15">
        <v>-1.2401121447985549E-3</v>
      </c>
      <c r="DX256" s="15">
        <v>2.570835671020703E-2</v>
      </c>
      <c r="DY256" s="15">
        <v>-1.3292765183532519E-2</v>
      </c>
      <c r="DZ256" s="15">
        <v>-1.9436352085710144E-3</v>
      </c>
      <c r="EA256" s="15">
        <v>1.5493133119084384E-3</v>
      </c>
      <c r="EB256" s="15">
        <v>-6.881747589053625E-3</v>
      </c>
      <c r="EC256" s="15">
        <v>-4.8426244757879032E-3</v>
      </c>
      <c r="ED256" s="15">
        <v>3.3800790414172982E-3</v>
      </c>
      <c r="EE256" s="15">
        <v>-1.1272104581417558E-2</v>
      </c>
      <c r="EF256" s="15">
        <v>4.1828753694757E-4</v>
      </c>
      <c r="EG256" s="15">
        <v>1.0687668530496146E-2</v>
      </c>
      <c r="EH256" s="15">
        <v>8.9192811026719788E-4</v>
      </c>
      <c r="EI256" s="15">
        <v>1.7505917513614588E-2</v>
      </c>
      <c r="EJ256" s="15">
        <v>-1.1048271022137131E-2</v>
      </c>
      <c r="EK256" s="15">
        <v>-2.9998195885394912E-2</v>
      </c>
      <c r="EL256" s="15">
        <v>-2.3411025476000481E-2</v>
      </c>
      <c r="EM256" s="15">
        <v>-1.5792701369906632E-2</v>
      </c>
      <c r="EN256" s="15">
        <v>-7.3465619394193814E-3</v>
      </c>
      <c r="EO256" s="15">
        <v>-4.0050116112187286E-3</v>
      </c>
      <c r="EP256" s="15">
        <v>-2.098223837132861E-3</v>
      </c>
      <c r="EQ256" s="15">
        <v>6.1463008486942255E-3</v>
      </c>
      <c r="ER256" s="15">
        <v>-7.1968644565271241E-3</v>
      </c>
      <c r="ES256" s="15">
        <v>-9.5057749997006207E-3</v>
      </c>
      <c r="ET256" s="15">
        <v>-1.5124986643185599E-2</v>
      </c>
      <c r="EU256" s="15">
        <v>-8.527183452226389E-3</v>
      </c>
      <c r="EV256" s="15">
        <v>3.4153038662049422E-3</v>
      </c>
      <c r="EW256" s="15">
        <v>-6.7719356459622973E-3</v>
      </c>
      <c r="EX256" s="15">
        <v>-3.3413804988365286E-3</v>
      </c>
      <c r="EY256" s="15">
        <v>-1.45226905419279E-2</v>
      </c>
      <c r="EZ256" s="15">
        <v>-1.0669645066422723E-2</v>
      </c>
      <c r="FA256" s="15">
        <v>-3.3283408528261268E-4</v>
      </c>
      <c r="FB256" s="15">
        <v>-1.6824152785630122E-2</v>
      </c>
      <c r="FC256" s="15">
        <v>3.1905559814421103E-4</v>
      </c>
      <c r="FD256" s="15">
        <v>8.1600345768568783E-3</v>
      </c>
      <c r="FE256" s="15">
        <v>-1.4042898877548669E-2</v>
      </c>
      <c r="FF256" s="15">
        <v>4.1575017086872956E-3</v>
      </c>
      <c r="FG256" s="15">
        <v>-1.0454878292630119E-2</v>
      </c>
      <c r="FH256" s="15">
        <v>-8.5849322609183702E-3</v>
      </c>
      <c r="FI256" s="15">
        <v>2.4052928012494017E-3</v>
      </c>
      <c r="FJ256" s="15">
        <v>-1.6545711669045834E-2</v>
      </c>
      <c r="FK256" s="15">
        <v>-2.9992850285944605E-3</v>
      </c>
      <c r="FL256" s="15">
        <v>6.4843836704175158E-4</v>
      </c>
      <c r="FM256" s="15">
        <v>-2.4610348762698483E-3</v>
      </c>
      <c r="FN256" s="15">
        <v>-3.8046970436639714E-3</v>
      </c>
      <c r="FO256" s="15">
        <v>3.8417211382997329E-4</v>
      </c>
      <c r="FP256" s="15">
        <v>9.5046798478422359E-3</v>
      </c>
      <c r="FQ256" s="15">
        <v>-7.5565394646644678E-4</v>
      </c>
      <c r="FR256" s="15">
        <v>-1.0914327486719085E-2</v>
      </c>
      <c r="FS256" s="15">
        <v>-9.6675719994016064E-3</v>
      </c>
      <c r="FT256" s="15">
        <v>5.8573411647104019E-3</v>
      </c>
      <c r="FU256" s="15">
        <v>3.0018784268349835E-3</v>
      </c>
      <c r="FV256" s="15">
        <v>-2.7403902053348026E-3</v>
      </c>
      <c r="FW256" s="15">
        <v>1.3342138956188843E-2</v>
      </c>
      <c r="FX256" s="15">
        <v>6.9326552319473591E-3</v>
      </c>
      <c r="FY256" s="15">
        <v>5.7583226578436127E-3</v>
      </c>
      <c r="FZ256" s="15">
        <v>2.198071467490213E-3</v>
      </c>
      <c r="GA256" s="15">
        <v>-2.4628221219949245E-3</v>
      </c>
      <c r="GB256" s="15">
        <v>8.8341612021745532E-3</v>
      </c>
      <c r="GC256" s="15">
        <v>-5.7741048190872351E-3</v>
      </c>
      <c r="GD256" s="15">
        <v>-6.5882591243834653E-3</v>
      </c>
      <c r="GE256" s="15">
        <v>-6.371883416629919E-3</v>
      </c>
      <c r="GF256" s="15">
        <v>1.000875773592458E-2</v>
      </c>
      <c r="GG256" s="15">
        <v>-1.6056767539494754E-2</v>
      </c>
      <c r="GH256" s="15">
        <v>1.2114685611025262E-2</v>
      </c>
      <c r="GI256" s="15">
        <v>-1.594714997946097E-3</v>
      </c>
      <c r="GJ256" s="15">
        <v>-1.5566939508907805E-2</v>
      </c>
      <c r="GK256" s="15">
        <v>-9.5452171104919714E-3</v>
      </c>
      <c r="GL256" s="15">
        <v>2.1987686983911551E-4</v>
      </c>
      <c r="GM256" s="15">
        <v>-9.9445263978064219E-3</v>
      </c>
      <c r="GN256" s="15">
        <v>9.3182177887043494E-4</v>
      </c>
      <c r="GO256" s="15">
        <v>-1.3103392837294328E-2</v>
      </c>
      <c r="GP256" s="15">
        <v>7.5961458353622623E-3</v>
      </c>
      <c r="GQ256" s="15">
        <v>-3.2705325988480085E-3</v>
      </c>
      <c r="GR256" s="15">
        <v>4.5052147868812838E-5</v>
      </c>
      <c r="GS256" s="15">
        <v>-6.7316463237535309E-3</v>
      </c>
      <c r="GT256" s="15">
        <v>-1.17986062566727E-2</v>
      </c>
      <c r="GU256" s="15">
        <v>1.0762435721793008E-2</v>
      </c>
      <c r="GV256" s="15">
        <v>5.3611218242637692E-3</v>
      </c>
      <c r="GW256" s="15">
        <v>-3.1682177462237413E-3</v>
      </c>
      <c r="GX256" s="15">
        <v>5.3349267018802772E-3</v>
      </c>
      <c r="GY256" s="15">
        <v>-2.1840572565465714E-3</v>
      </c>
      <c r="GZ256" s="15">
        <v>-3.7049702423898614E-2</v>
      </c>
      <c r="HA256" s="15">
        <v>-7.2277031214531447E-3</v>
      </c>
      <c r="HB256" s="15">
        <v>0</v>
      </c>
      <c r="HC256" s="15">
        <v>-1.8299224769661223E-2</v>
      </c>
      <c r="HD256" s="15">
        <v>5.5939855299470126E-3</v>
      </c>
      <c r="HE256" s="15">
        <v>-3.0371859641476186E-2</v>
      </c>
      <c r="HF256" s="15">
        <v>1.6227536621756754E-2</v>
      </c>
      <c r="HG256" s="15">
        <v>-7.3990806583305894E-3</v>
      </c>
      <c r="HH256" s="15">
        <v>4.5572006562624749E-3</v>
      </c>
      <c r="HI256" s="15">
        <v>-3.9567337052914793E-3</v>
      </c>
      <c r="HJ256" s="15">
        <v>-2.0562211206030637E-2</v>
      </c>
      <c r="HK256" s="15">
        <v>-7.2311252118870076E-3</v>
      </c>
      <c r="HL256" s="15">
        <v>-3.9024439769317011E-3</v>
      </c>
      <c r="HM256" s="15">
        <v>3.0303053491788417E-3</v>
      </c>
      <c r="HN256" s="15">
        <v>1.2911557636198078E-3</v>
      </c>
      <c r="HO256" s="15">
        <v>-1.4497446357669594E-2</v>
      </c>
      <c r="HP256" s="15">
        <v>-2.3547051445110992E-3</v>
      </c>
      <c r="HQ256" s="15">
        <v>7.561472700576488E-3</v>
      </c>
      <c r="HR256" s="15">
        <v>-1.6460909066686805E-3</v>
      </c>
      <c r="HS256" s="15">
        <v>2.5136167403158995E-3</v>
      </c>
      <c r="HT256" s="15">
        <v>9.0305108375262927E-4</v>
      </c>
      <c r="HU256" s="15">
        <v>-4.5657647553782625E-3</v>
      </c>
      <c r="HV256" s="15">
        <v>-9.3097631897853493E-3</v>
      </c>
      <c r="HW256" s="15">
        <v>-2.3557136924590365E-3</v>
      </c>
      <c r="HX256" s="15">
        <v>4.6271661131447742E-3</v>
      </c>
      <c r="HY256" s="15">
        <v>-5.0748542068606802E-4</v>
      </c>
      <c r="HZ256" s="15">
        <v>-5.3545603342206802E-3</v>
      </c>
      <c r="IA256" s="15">
        <v>1.3271402080624938E-3</v>
      </c>
      <c r="IB256" s="15">
        <v>-4.8317053250795444E-3</v>
      </c>
      <c r="IC256" s="15">
        <v>-3.7387103472692335E-3</v>
      </c>
      <c r="ID256" s="15">
        <v>-4.0770441667341527E-3</v>
      </c>
      <c r="IE256" s="15">
        <v>2.6798614265364775E-3</v>
      </c>
      <c r="IF256" s="15">
        <v>-2.3280066981588351E-2</v>
      </c>
      <c r="IG256" s="15">
        <v>-8.5215683972731139E-3</v>
      </c>
      <c r="IH256" s="15">
        <v>-6.5421780240221611E-3</v>
      </c>
      <c r="II256" s="15">
        <v>-1.2452268180201859E-2</v>
      </c>
      <c r="IJ256" s="15">
        <v>9.2578312429222713E-4</v>
      </c>
      <c r="IK256" s="15">
        <v>-4.3532883936680755E-2</v>
      </c>
      <c r="IL256" s="15">
        <v>-1.7631177646569973E-2</v>
      </c>
      <c r="IM256" s="15">
        <v>-6.1927691138510058E-3</v>
      </c>
      <c r="IN256" s="15">
        <v>-6.1475603445051829E-3</v>
      </c>
      <c r="IO256" s="15">
        <v>3.8292169719286577E-4</v>
      </c>
      <c r="IP256" s="15">
        <v>-1.3273163615795339E-3</v>
      </c>
      <c r="IQ256" s="15">
        <v>-5.7220864574787939E-3</v>
      </c>
      <c r="IR256" s="15">
        <v>3.5045190201162301E-3</v>
      </c>
      <c r="IS256" s="15">
        <v>-6.7175342503704768E-3</v>
      </c>
      <c r="IT256" s="15">
        <v>-3.6508147496971256E-3</v>
      </c>
      <c r="IU256" s="15">
        <v>-8.3383449171539181E-3</v>
      </c>
      <c r="IV256" s="15">
        <v>-3.0347589564177586E-3</v>
      </c>
      <c r="IW256" s="15">
        <v>5.0417015850196907E-3</v>
      </c>
      <c r="IX256" s="15">
        <v>-4.2474181189469601E-3</v>
      </c>
      <c r="IY256" s="15">
        <v>-8.8873983949501502E-3</v>
      </c>
      <c r="IZ256" s="15">
        <v>-2.7734460488824638E-3</v>
      </c>
      <c r="JA256" s="15">
        <v>5.8571917844405796E-3</v>
      </c>
      <c r="JB256" s="15">
        <v>2.0668281556626669E-3</v>
      </c>
      <c r="JC256" s="15">
        <v>8.9285720217223852E-4</v>
      </c>
      <c r="JD256" s="15">
        <v>-8.4873883893665479E-3</v>
      </c>
      <c r="JE256" s="15">
        <v>-1.0796476400806908E-2</v>
      </c>
      <c r="JF256" s="15">
        <v>8.137836692638371E-3</v>
      </c>
      <c r="JG256" s="15">
        <v>-6.2305497506361975E-3</v>
      </c>
      <c r="JH256" s="15">
        <v>-5.535551238903094E-3</v>
      </c>
      <c r="JI256" s="15">
        <v>-9.1585581673664796E-4</v>
      </c>
      <c r="JJ256" s="15">
        <v>-1.1761040250717772E-2</v>
      </c>
      <c r="JK256" s="15">
        <v>-7.8122229746454153E-4</v>
      </c>
      <c r="JL256" s="15">
        <v>-1.8256503930207666E-4</v>
      </c>
      <c r="JM256" s="15">
        <v>4.2046312820318704E-3</v>
      </c>
      <c r="JN256" s="15">
        <v>-1.1324888935876864E-2</v>
      </c>
      <c r="JO256" s="15">
        <v>2.2030304536543435E-2</v>
      </c>
      <c r="JP256" s="15">
        <v>4.1000467440133314E-3</v>
      </c>
      <c r="JQ256" s="15">
        <v>2.990927511800032E-2</v>
      </c>
      <c r="JR256" s="15">
        <v>-6.948281748431406E-3</v>
      </c>
      <c r="JS256" s="15">
        <v>1.9294523022253394E-2</v>
      </c>
      <c r="JT256" s="15">
        <v>-5.750955907807536E-3</v>
      </c>
      <c r="JU256" s="15">
        <v>-8.1800047119306944E-3</v>
      </c>
      <c r="JV256" s="15">
        <v>-6.4004670983922709E-3</v>
      </c>
      <c r="JW256" s="15">
        <v>3.1811840976739307E-3</v>
      </c>
      <c r="JX256" s="15">
        <v>-7.110351031840479E-3</v>
      </c>
      <c r="JY256" s="15">
        <v>-9.9341401022619482E-3</v>
      </c>
      <c r="JZ256" s="15">
        <v>-1.708320125344857E-2</v>
      </c>
      <c r="KA256" s="15">
        <v>-2.4557969120288944E-3</v>
      </c>
      <c r="KB256" s="15">
        <v>6.0790460763821925E-3</v>
      </c>
      <c r="KC256" s="15">
        <v>-9.4179636108881176E-3</v>
      </c>
      <c r="KD256" s="15">
        <v>-3.208378300969534E-3</v>
      </c>
      <c r="KE256" s="15">
        <v>-2.3747817850036854E-2</v>
      </c>
      <c r="KF256" s="15">
        <v>-1.2381254343393489E-2</v>
      </c>
      <c r="KG256" s="15">
        <v>-8.1569689019688283E-3</v>
      </c>
      <c r="KH256" s="15">
        <v>-3.0714127037560859E-3</v>
      </c>
      <c r="KI256" s="15">
        <v>-8.9322558963311049E-3</v>
      </c>
      <c r="KJ256" s="15">
        <v>-2.5826750642377184E-3</v>
      </c>
      <c r="KK256" s="15">
        <v>-2.0927806731304973E-3</v>
      </c>
      <c r="KL256" s="15">
        <v>-4.2707666675193727E-4</v>
      </c>
      <c r="KM256" s="15">
        <v>-5.1586603653441237E-3</v>
      </c>
      <c r="KN256" s="15">
        <v>-4.1831341501067341E-3</v>
      </c>
      <c r="KO256" s="15">
        <v>-7.0547029798899265E-3</v>
      </c>
      <c r="KP256" s="15">
        <v>-5.2071123571627333E-3</v>
      </c>
      <c r="KQ256" s="15">
        <v>3.5590951418690859E-3</v>
      </c>
      <c r="KR256" s="15">
        <v>-5.4548506829638138E-3</v>
      </c>
      <c r="KS256" s="15">
        <v>6.0691129335286092E-3</v>
      </c>
      <c r="KT256" s="15">
        <v>-9.398976295936258E-3</v>
      </c>
      <c r="KU256" s="15">
        <v>-1.8742842133120788E-2</v>
      </c>
      <c r="KV256" s="15">
        <v>-6.9536196390673093E-4</v>
      </c>
      <c r="KW256" s="15">
        <v>-1.4930229275266922E-2</v>
      </c>
      <c r="KX256" s="15">
        <v>-1.4997483116675793E-2</v>
      </c>
      <c r="KY256" s="15">
        <v>5.1840447875876978E-3</v>
      </c>
      <c r="KZ256" s="15">
        <v>-6.4652368560070179E-3</v>
      </c>
      <c r="LA256" s="15">
        <v>-5.503292076767783E-3</v>
      </c>
      <c r="LB256" s="15">
        <v>-2.537749030241501E-4</v>
      </c>
      <c r="LC256" s="15">
        <v>-6.8829750897114149E-3</v>
      </c>
      <c r="LD256" s="15">
        <v>-2.8344998329726027E-2</v>
      </c>
      <c r="LE256" s="15">
        <v>1.2305430835025359E-2</v>
      </c>
      <c r="LF256" s="15">
        <v>-5.0611664341606204E-3</v>
      </c>
      <c r="LG256" s="15">
        <v>-4.2936948746995635E-3</v>
      </c>
      <c r="LH256" s="15">
        <v>-5.7818820732176476E-3</v>
      </c>
      <c r="LI256" s="15">
        <v>-1.0872626813247141E-2</v>
      </c>
      <c r="LJ256" s="15">
        <v>-2.8729755037249032E-3</v>
      </c>
      <c r="LK256" s="15">
        <v>7.8105057302380685E-3</v>
      </c>
      <c r="LL256" s="15">
        <v>-5.6258791919864865E-4</v>
      </c>
      <c r="LM256" s="15">
        <v>-1.1064729791539656E-3</v>
      </c>
      <c r="LN256" s="15">
        <v>-1.2947779107087194E-3</v>
      </c>
      <c r="LO256" s="15">
        <v>5.3693080234182471E-3</v>
      </c>
      <c r="LP256" s="15">
        <v>-8.6969674134998107E-3</v>
      </c>
      <c r="LQ256" s="15">
        <v>-2.1053409197832381E-2</v>
      </c>
      <c r="LR256" s="15">
        <v>-2.2382103668291756E-3</v>
      </c>
      <c r="LS256" s="15">
        <v>-7.4324082526371453E-3</v>
      </c>
      <c r="LT256" s="15">
        <v>-2.1532099416432895E-3</v>
      </c>
      <c r="LU256" s="15">
        <v>-1.6770004804701505E-2</v>
      </c>
      <c r="LV256" s="15">
        <v>-2.0259699350783367E-3</v>
      </c>
      <c r="LW256" s="15">
        <v>-2.5602248361507635E-3</v>
      </c>
      <c r="LX256" s="15">
        <v>4.0775963761632665E-3</v>
      </c>
      <c r="LY256" s="15">
        <v>-1.517067474147678E-2</v>
      </c>
      <c r="LZ256" s="15">
        <v>-3.9231121324717786E-3</v>
      </c>
      <c r="MA256" s="15">
        <v>-5.4374345055996452E-3</v>
      </c>
      <c r="MB256" s="15">
        <v>-2.2588758910870081E-2</v>
      </c>
      <c r="MC256" s="15">
        <v>-2.2060136157618343E-2</v>
      </c>
      <c r="MD256" s="15">
        <v>-7.4068814177597961E-3</v>
      </c>
      <c r="ME256" s="15">
        <v>-8.7018891207409736E-3</v>
      </c>
      <c r="MF256" s="15">
        <v>-2.7342991010332842E-4</v>
      </c>
      <c r="MG256" s="15">
        <v>-7.140054133476694E-3</v>
      </c>
      <c r="MH256" s="15">
        <v>-7.4156452895165403E-3</v>
      </c>
      <c r="MI256" s="15">
        <v>-1.5925759007504422E-2</v>
      </c>
      <c r="MJ256" s="15">
        <v>-2.7472544751389184E-3</v>
      </c>
      <c r="MK256" s="15">
        <v>-1.604364213859685E-3</v>
      </c>
      <c r="ML256" s="15">
        <v>-1.4035090023200867E-3</v>
      </c>
      <c r="MM256" s="15">
        <v>-1.133156600954997E-2</v>
      </c>
      <c r="MN256" s="15">
        <v>1.0485845071243559E-3</v>
      </c>
      <c r="MO256" s="15">
        <v>-5.4064877522903938E-3</v>
      </c>
      <c r="MP256" s="15">
        <v>-7.2898005717275767E-3</v>
      </c>
      <c r="MQ256" s="15">
        <v>1.7775557036969981E-3</v>
      </c>
      <c r="MR256" s="15">
        <v>1.7177215789532727E-3</v>
      </c>
      <c r="MS256" s="15">
        <v>7.2046421150475104E-3</v>
      </c>
      <c r="MT256" s="15">
        <v>-1.8242023546116821E-2</v>
      </c>
      <c r="MU256" s="15">
        <v>-3.544008434729322E-3</v>
      </c>
      <c r="MV256" s="15">
        <v>-7.1947625234704943E-4</v>
      </c>
      <c r="MW256" s="15">
        <v>4.7957824085327044E-3</v>
      </c>
      <c r="MX256" s="15">
        <v>-2.4271782784310161E-2</v>
      </c>
      <c r="MY256" s="15">
        <v>2.1746614529895736E-2</v>
      </c>
      <c r="MZ256" s="15">
        <v>1.6142983974854207E-2</v>
      </c>
      <c r="NA256" s="15">
        <v>1.967825692104281E-2</v>
      </c>
      <c r="NB256" s="15">
        <v>-5.2417652780030943E-3</v>
      </c>
      <c r="NC256" s="15">
        <v>-6.4947697260131134E-3</v>
      </c>
      <c r="ND256" s="15">
        <v>-1.8466351515280658E-3</v>
      </c>
      <c r="NE256" s="15">
        <v>-9.1254759184366163E-4</v>
      </c>
      <c r="NF256" s="15">
        <v>9.817124805416454E-3</v>
      </c>
      <c r="NG256" s="15">
        <v>-1.749973103271193E-3</v>
      </c>
      <c r="NH256" s="15">
        <v>-6.8709116572514342E-3</v>
      </c>
      <c r="NI256" s="15">
        <v>-1.4810783294213484E-2</v>
      </c>
      <c r="NJ256" s="15">
        <v>2.6269717383932572E-3</v>
      </c>
      <c r="NK256" s="15">
        <v>2.3898681015433738E-3</v>
      </c>
      <c r="NL256" s="15">
        <v>3.1428036082532668E-3</v>
      </c>
      <c r="NM256" s="15">
        <v>-1.2069724087330399E-2</v>
      </c>
      <c r="NN256" s="15">
        <v>0</v>
      </c>
      <c r="NO256" s="15">
        <v>2.1739138996197454E-3</v>
      </c>
      <c r="NP256" s="15">
        <v>-1.6145006807814537E-2</v>
      </c>
      <c r="NQ256" s="15">
        <v>-7.7119679839773936E-3</v>
      </c>
      <c r="NR256" s="15">
        <v>-4.8643332071671645E-2</v>
      </c>
      <c r="NS256" s="15">
        <v>-1.2246836257816564E-2</v>
      </c>
      <c r="NT256" s="15">
        <v>-1.7306782285170998E-2</v>
      </c>
      <c r="NU256" s="15">
        <v>-1.3306235220048868E-2</v>
      </c>
      <c r="NV256" s="15">
        <v>-1.3906671654427289E-2</v>
      </c>
      <c r="NW256" s="15">
        <v>-6.343633607926169E-3</v>
      </c>
      <c r="NX256" s="15">
        <v>9.3353325634667524E-3</v>
      </c>
      <c r="NY256" s="15">
        <v>1.9401706991388657E-3</v>
      </c>
      <c r="NZ256" s="15">
        <v>2.3868949164574313E-3</v>
      </c>
      <c r="OA256" s="15">
        <v>8.3086531390169846E-3</v>
      </c>
      <c r="OB256" s="15">
        <v>-1.8978939080788475E-3</v>
      </c>
      <c r="OC256" s="15">
        <v>-5.8754575602143659E-3</v>
      </c>
      <c r="OD256" s="15">
        <v>-1.2123851369178878E-2</v>
      </c>
      <c r="OE256" s="15">
        <v>-1.1356538539269646E-4</v>
      </c>
      <c r="OF256" s="15">
        <v>1.2857603828543703E-3</v>
      </c>
      <c r="OG256" s="15">
        <v>-8.5218477047638228E-3</v>
      </c>
      <c r="OH256" s="15">
        <v>-2.1234367104323783E-2</v>
      </c>
      <c r="OI256" s="15">
        <v>3.7478918547280285E-4</v>
      </c>
      <c r="OJ256" s="15">
        <v>3.0052614654635166E-3</v>
      </c>
      <c r="OK256" s="15">
        <v>4.0883927287380583E-3</v>
      </c>
      <c r="OL256" s="15">
        <v>-9.1646746495635204E-3</v>
      </c>
      <c r="OM256" s="15">
        <v>-1.0350100741645279E-2</v>
      </c>
      <c r="ON256" s="15">
        <v>6.5873052995218759E-3</v>
      </c>
      <c r="OO256" s="15">
        <v>1.2663406264534695E-2</v>
      </c>
      <c r="OP256" s="15">
        <v>-1.0225951606685796E-2</v>
      </c>
      <c r="OQ256" s="15">
        <v>1.1753037682782732E-2</v>
      </c>
      <c r="OR256" s="15">
        <v>-6.9426180061762273E-3</v>
      </c>
      <c r="OS256" s="15">
        <v>-1.2885647735286769E-2</v>
      </c>
      <c r="OT256" s="15">
        <v>7.4460167252605146E-4</v>
      </c>
      <c r="OU256" s="15">
        <v>-1.2643024228216351E-4</v>
      </c>
      <c r="OV256" s="15">
        <v>-2.7018230438623594E-3</v>
      </c>
      <c r="OW256" s="15">
        <v>-4.0104271642398155E-4</v>
      </c>
      <c r="OX256" s="15">
        <v>-4.4936274691034107E-3</v>
      </c>
      <c r="OY256" s="15">
        <v>-7.6490811639501914E-3</v>
      </c>
      <c r="OZ256" s="15">
        <v>-3.1890128829349836E-3</v>
      </c>
      <c r="PA256" s="15">
        <v>-6.960584947623835E-3</v>
      </c>
      <c r="PB256" s="15">
        <v>7.1696316041425139E-3</v>
      </c>
      <c r="PC256" s="15">
        <v>-1.3714704234931055E-2</v>
      </c>
      <c r="PD256" s="15">
        <v>-1.5262902905889077E-2</v>
      </c>
      <c r="PE256" s="15">
        <v>-1.2041339048134026E-2</v>
      </c>
      <c r="PF256" s="15">
        <v>-7.8410876991811835E-4</v>
      </c>
      <c r="PG256" s="15">
        <v>1.4494079070276137E-2</v>
      </c>
      <c r="PH256" s="15">
        <v>-7.2954987467243456E-3</v>
      </c>
      <c r="PI256" s="15">
        <v>-2.6874512278046415E-3</v>
      </c>
      <c r="PJ256" s="15">
        <v>1.7630709117045819E-3</v>
      </c>
      <c r="PK256" s="15">
        <v>-1.8287831634485857E-2</v>
      </c>
      <c r="PL256" s="15">
        <v>9.9935042305554416E-5</v>
      </c>
      <c r="PM256" s="15">
        <v>-7.7268194661307731E-3</v>
      </c>
      <c r="PN256" s="15">
        <v>-1.3604465514244686E-2</v>
      </c>
      <c r="PO256" s="15">
        <v>-5.6277935693453494E-3</v>
      </c>
      <c r="PP256" s="15">
        <v>-3.2289312518194347E-4</v>
      </c>
      <c r="PQ256" s="15">
        <v>-5.1868302928229214E-2</v>
      </c>
      <c r="PR256" s="15">
        <v>3.9800995550273038E-4</v>
      </c>
      <c r="PS256" s="15">
        <v>-6.9224599679340642E-3</v>
      </c>
      <c r="PT256" s="15">
        <v>-5.1555997091619708E-3</v>
      </c>
      <c r="PU256" s="15">
        <v>-6.8614084672986957E-3</v>
      </c>
      <c r="PV256" s="15">
        <v>1.3860914949369373E-2</v>
      </c>
      <c r="PW256" s="15">
        <v>-1.301677995019168E-2</v>
      </c>
      <c r="PX256" s="15">
        <v>-8.9024581008192352E-3</v>
      </c>
      <c r="PY256" s="15">
        <v>-1.0023326217994769E-2</v>
      </c>
      <c r="PZ256" s="15">
        <v>-1.5692099760169668E-2</v>
      </c>
      <c r="QA256" s="15">
        <v>-4.732271945174389E-3</v>
      </c>
      <c r="QB256" s="15">
        <v>-6.1385943432474624E-3</v>
      </c>
      <c r="QC256" s="15">
        <v>-6.4390554857229956E-3</v>
      </c>
      <c r="QD256" s="15">
        <v>-3.4402543289976466E-3</v>
      </c>
      <c r="QE256" s="15">
        <v>-3.704734441347373E-2</v>
      </c>
      <c r="QF256" s="15">
        <v>-6.8728792877620643E-3</v>
      </c>
      <c r="QG256" s="15">
        <v>9.8618221667522658E-3</v>
      </c>
      <c r="QH256" s="15">
        <v>3.9362570025178638E-3</v>
      </c>
      <c r="QI256" s="15">
        <v>-6.791197578001733E-3</v>
      </c>
      <c r="QJ256" s="15">
        <v>5.803846819800269E-3</v>
      </c>
      <c r="QK256" s="15">
        <v>-6.380389743210522E-3</v>
      </c>
      <c r="QL256" s="15">
        <v>1.3407811091005523E-2</v>
      </c>
      <c r="QM256" s="15">
        <v>-9.1096052416252161E-3</v>
      </c>
      <c r="QN256" s="15">
        <v>-1.5466440339167565E-2</v>
      </c>
      <c r="QO256" s="15">
        <v>-1.3726838119722468E-3</v>
      </c>
      <c r="QP256" s="15">
        <v>-1.1236073266925731E-2</v>
      </c>
      <c r="QQ256" s="15">
        <v>-1.0434877292579508E-2</v>
      </c>
      <c r="QR256" s="15">
        <v>-1.2411159377553098E-2</v>
      </c>
      <c r="QS256" s="15">
        <v>-5.1890405536760631E-3</v>
      </c>
      <c r="QT256" s="15">
        <v>7.1986967001544536E-3</v>
      </c>
      <c r="QU256" s="15">
        <v>1.3578483384515207E-2</v>
      </c>
      <c r="QV256" s="15">
        <v>-4.0420426900109312E-3</v>
      </c>
      <c r="QW256" s="15">
        <v>-6.1996478795253379E-3</v>
      </c>
      <c r="QX256" s="15">
        <v>-8.3309597404957313E-3</v>
      </c>
      <c r="QY256" s="15">
        <v>-8.299682106021309E-3</v>
      </c>
      <c r="QZ256" s="15">
        <v>-6.3214409387979667E-3</v>
      </c>
      <c r="RA256" s="15">
        <v>2.8893383616230379E-4</v>
      </c>
      <c r="RB256" s="15">
        <v>1.3753268568656954E-3</v>
      </c>
      <c r="RC256" s="15">
        <v>-4.9428996503590112E-3</v>
      </c>
      <c r="RD256" s="15">
        <v>-1.4153747438093771E-2</v>
      </c>
      <c r="RE256" s="15">
        <v>3.3327779012055648E-4</v>
      </c>
      <c r="RF256" s="15">
        <v>-8.6102392063299171E-3</v>
      </c>
      <c r="RG256" s="15">
        <v>-1.1571112637185608E-2</v>
      </c>
      <c r="RH256" s="15">
        <v>-2.3518150293824116E-3</v>
      </c>
      <c r="RI256" s="15">
        <v>-1.3264533819304609E-2</v>
      </c>
      <c r="RJ256" s="15">
        <v>-4.7667778376538185E-3</v>
      </c>
      <c r="RK256" s="15">
        <v>-1.9360874112331942E-2</v>
      </c>
      <c r="RL256" s="15">
        <v>-1.02346875971496E-2</v>
      </c>
      <c r="RM256" s="15">
        <v>2.0204942650882017E-3</v>
      </c>
      <c r="RN256" s="15">
        <v>-1.2006786214517383E-2</v>
      </c>
      <c r="RO256" s="15">
        <v>1.0283622284524129E-2</v>
      </c>
      <c r="RP256" s="15">
        <v>9.0358172541170883E-3</v>
      </c>
      <c r="RQ256" s="15">
        <v>-1.3825553683804325E-2</v>
      </c>
      <c r="RR256" s="15">
        <v>-5.1753997059013858E-3</v>
      </c>
      <c r="RS256" s="15">
        <v>1.2301079716666476E-2</v>
      </c>
      <c r="RT256" s="15">
        <v>3.4277423338373732E-3</v>
      </c>
      <c r="RU256" s="15">
        <v>2.0870576566768481E-2</v>
      </c>
      <c r="RV256" s="15">
        <v>-1.9802627296179754E-2</v>
      </c>
      <c r="RW256" s="15">
        <v>-6.0436186543730026E-3</v>
      </c>
      <c r="RX256" s="15">
        <v>-2.0566521225264941E-3</v>
      </c>
      <c r="RY256" s="15">
        <v>-2.1281465794418798E-2</v>
      </c>
      <c r="RZ256" s="15">
        <v>-1.0043293575183507E-2</v>
      </c>
      <c r="SA256" s="15">
        <v>-2.5739796856538107E-2</v>
      </c>
      <c r="SB256" s="15">
        <v>7.3135059330026652E-4</v>
      </c>
      <c r="SC256" s="15">
        <v>-2.9163649458835224E-3</v>
      </c>
      <c r="SD256" s="15">
        <v>-7.1199718208986393E-4</v>
      </c>
      <c r="SE256" s="15">
        <v>-7.2708008469426853E-3</v>
      </c>
      <c r="SF256" s="15">
        <v>9.5643662143689075E-3</v>
      </c>
      <c r="SG256" s="15">
        <v>-1.29306217255279E-2</v>
      </c>
      <c r="SH256" s="15">
        <v>1.62337697989077E-3</v>
      </c>
      <c r="SI256" s="15">
        <v>-1.0485509009069921E-2</v>
      </c>
      <c r="SJ256" s="15">
        <v>-4.2832176586873475E-3</v>
      </c>
      <c r="SK256" s="15">
        <v>-4.197842664130408E-3</v>
      </c>
      <c r="SL256" s="15">
        <v>1.1764707239300329E-3</v>
      </c>
      <c r="SM256" s="15">
        <v>-1.925669765100979E-3</v>
      </c>
      <c r="SN256" s="15">
        <v>-8.2187810960061888E-3</v>
      </c>
      <c r="SO256" s="15">
        <v>1.1050403236335673E-3</v>
      </c>
      <c r="SP256" s="15">
        <v>3.068065443499414E-2</v>
      </c>
      <c r="SQ256" s="15">
        <v>1.0085230558732032E-2</v>
      </c>
      <c r="SR256" s="15">
        <v>-1.5724281177549246E-2</v>
      </c>
      <c r="SS256" s="15">
        <v>-1.4336069837403711E-2</v>
      </c>
      <c r="ST256" s="15">
        <v>-9.3950183158014299E-3</v>
      </c>
      <c r="SU256" s="15">
        <v>-3.1836994856618576E-4</v>
      </c>
      <c r="SV256" s="15">
        <v>-2.6845653706688757E-3</v>
      </c>
      <c r="SW256" s="15">
        <v>6.4707322905202249E-3</v>
      </c>
      <c r="SX256" s="15">
        <v>2.5253331373158185E-2</v>
      </c>
      <c r="SY256" s="15">
        <v>4.9200492997401076E-4</v>
      </c>
      <c r="SZ256" s="15">
        <v>-7.6603205564927633E-3</v>
      </c>
      <c r="TA256" s="15">
        <v>-3.9755629185697717E-3</v>
      </c>
      <c r="TB256" s="15">
        <v>-1.01265831438638E-3</v>
      </c>
      <c r="TC256" s="15">
        <v>-1.6464780856998618E-3</v>
      </c>
      <c r="TD256" s="15">
        <v>8.2866669660048436E-3</v>
      </c>
      <c r="TE256" s="15">
        <v>-1.218259013075167E-2</v>
      </c>
      <c r="TF256" s="15">
        <v>-3.9278082855007416E-3</v>
      </c>
      <c r="TG256" s="15">
        <v>-1.2418112391909519E-2</v>
      </c>
      <c r="TH256" s="15">
        <v>-6.685634128737167E-3</v>
      </c>
      <c r="TI256" s="15">
        <v>-1.0198879007454116E-3</v>
      </c>
      <c r="TJ256" s="15">
        <v>-5.9868468580691501E-3</v>
      </c>
      <c r="TK256" s="15">
        <v>2.8436577201435558E-3</v>
      </c>
      <c r="TL256" s="15">
        <v>-4.735351358328325E-3</v>
      </c>
      <c r="TM256" s="15">
        <v>-1.4938037108866606E-2</v>
      </c>
      <c r="TN256" s="15">
        <v>-4.1489736490093066E-3</v>
      </c>
      <c r="TO256" s="23">
        <v>-8.9117585018580504E-3</v>
      </c>
    </row>
    <row r="257" spans="1:535" x14ac:dyDescent="0.35">
      <c r="A257" s="14">
        <v>251</v>
      </c>
      <c r="B257" s="81">
        <v>42628</v>
      </c>
      <c r="C257" s="23">
        <v>9.9433632074310326E-3</v>
      </c>
      <c r="D257" s="43">
        <f ca="1">OFFSET('CAPM Regression Loop'!$AH$6,$A257,'CAPM Regression Loop'!$D$2)</f>
        <v>3.3573646624900076E-3</v>
      </c>
      <c r="T257" s="14">
        <v>251</v>
      </c>
      <c r="U257" s="14" t="s">
        <v>253</v>
      </c>
      <c r="V257" s="14">
        <v>1.1739448426489789</v>
      </c>
      <c r="W257" s="14">
        <v>8.5441821406059035E-2</v>
      </c>
      <c r="X257" s="14">
        <v>0.4302374891022353</v>
      </c>
      <c r="Y257" s="14">
        <f t="shared" si="12"/>
        <v>2.0358278859987382</v>
      </c>
      <c r="Z257" s="14">
        <f t="shared" si="11"/>
        <v>2.0358278859987382</v>
      </c>
      <c r="AA257" s="14">
        <f t="shared" si="13"/>
        <v>1.1739448426489789</v>
      </c>
      <c r="AH257" s="81"/>
      <c r="AI257" s="15">
        <v>1.2846245320833539E-2</v>
      </c>
      <c r="AJ257" s="15">
        <v>5.4945056327348411E-4</v>
      </c>
      <c r="AK257" s="15">
        <v>-1.1880270545553432E-2</v>
      </c>
      <c r="AL257" s="15">
        <v>3.3433218589829811E-2</v>
      </c>
      <c r="AM257" s="15">
        <v>1.578656566543578E-4</v>
      </c>
      <c r="AN257" s="15">
        <v>4.1654329790633974E-3</v>
      </c>
      <c r="AO257" s="15">
        <v>7.5674717291951531E-3</v>
      </c>
      <c r="AP257" s="15">
        <v>8.3439627939292469E-3</v>
      </c>
      <c r="AQ257" s="15">
        <v>8.3665625887547179E-3</v>
      </c>
      <c r="AR257" s="15">
        <v>2.8002153315116098E-2</v>
      </c>
      <c r="AS257" s="15">
        <v>7.1208466095499879E-3</v>
      </c>
      <c r="AT257" s="15">
        <v>9.0716589280181101E-3</v>
      </c>
      <c r="AU257" s="15">
        <v>1.0219169215374808E-2</v>
      </c>
      <c r="AV257" s="15">
        <v>2.8293836214340579E-2</v>
      </c>
      <c r="AW257" s="15">
        <v>3.2942175147531276E-3</v>
      </c>
      <c r="AX257" s="15">
        <v>4.3640967018567893E-3</v>
      </c>
      <c r="AY257" s="15">
        <v>1.8496707472419226E-2</v>
      </c>
      <c r="AZ257" s="15">
        <v>1.4258294712794505E-2</v>
      </c>
      <c r="BA257" s="15">
        <v>7.4927504697734097E-3</v>
      </c>
      <c r="BB257" s="15">
        <v>6.6361566693215242E-3</v>
      </c>
      <c r="BC257" s="15">
        <v>8.7426630401566761E-3</v>
      </c>
      <c r="BD257" s="15">
        <v>3.6563112031104792E-3</v>
      </c>
      <c r="BE257" s="15">
        <v>6.2782010907678123E-3</v>
      </c>
      <c r="BF257" s="15">
        <v>1.2067724889009097E-2</v>
      </c>
      <c r="BG257" s="15">
        <v>-5.2412038839099485E-3</v>
      </c>
      <c r="BH257" s="15">
        <v>2.0004589436732834E-2</v>
      </c>
      <c r="BI257" s="15">
        <v>6.2608149239991419E-3</v>
      </c>
      <c r="BJ257" s="15">
        <v>2.3977233126681644E-3</v>
      </c>
      <c r="BK257" s="15">
        <v>6.3604977393669051E-3</v>
      </c>
      <c r="BL257" s="15">
        <v>1.143385406559066E-2</v>
      </c>
      <c r="BM257" s="15">
        <v>2.161161693278122E-3</v>
      </c>
      <c r="BN257" s="15">
        <v>2.4170360927812971E-2</v>
      </c>
      <c r="BO257" s="15">
        <v>-3.3167526259940379E-3</v>
      </c>
      <c r="BP257" s="15">
        <v>1.8925460385443875E-3</v>
      </c>
      <c r="BQ257" s="15">
        <v>1.9474209103766082E-2</v>
      </c>
      <c r="BR257" s="15">
        <v>1.4586873962086206E-2</v>
      </c>
      <c r="BS257" s="15">
        <v>1.7089308111046007E-2</v>
      </c>
      <c r="BT257" s="15">
        <v>6.5302600424838354E-3</v>
      </c>
      <c r="BU257" s="15">
        <v>1.1236220071949354E-2</v>
      </c>
      <c r="BV257" s="15">
        <v>1.8508695556263822E-2</v>
      </c>
      <c r="BW257" s="15">
        <v>1.2689706790431748E-2</v>
      </c>
      <c r="BX257" s="15">
        <v>8.4804449607300183E-3</v>
      </c>
      <c r="BY257" s="15">
        <v>1.2130204826338019E-2</v>
      </c>
      <c r="BZ257" s="15">
        <v>1.6974298031329469E-2</v>
      </c>
      <c r="CA257" s="15">
        <v>3.3784070472538667E-2</v>
      </c>
      <c r="CB257" s="15">
        <v>2.32795941571717E-2</v>
      </c>
      <c r="CC257" s="15">
        <v>-1.6359921849310518E-3</v>
      </c>
      <c r="CD257" s="15">
        <v>1.6216137635582349E-2</v>
      </c>
      <c r="CE257" s="15">
        <v>4.6478622917412709E-3</v>
      </c>
      <c r="CF257" s="15">
        <v>2.1077267517587532E-2</v>
      </c>
      <c r="CG257" s="15">
        <v>1.1725913654634473E-2</v>
      </c>
      <c r="CH257" s="15">
        <v>1.8170102322804159E-2</v>
      </c>
      <c r="CI257" s="15">
        <v>1.7327816063110849E-2</v>
      </c>
      <c r="CJ257" s="15">
        <v>6.1228846297499617E-3</v>
      </c>
      <c r="CK257" s="15">
        <v>5.4984036097576565E-3</v>
      </c>
      <c r="CL257" s="15">
        <v>2.1683035299644823E-2</v>
      </c>
      <c r="CM257" s="15">
        <v>-1.3528870630521528E-4</v>
      </c>
      <c r="CN257" s="15">
        <v>7.829627709722652E-4</v>
      </c>
      <c r="CO257" s="15">
        <v>2.5559119345440677E-3</v>
      </c>
      <c r="CP257" s="15">
        <v>3.5463175641738974E-2</v>
      </c>
      <c r="CQ257" s="15">
        <v>1.8004192969431232E-2</v>
      </c>
      <c r="CR257" s="15">
        <v>5.309264791560056E-4</v>
      </c>
      <c r="CS257" s="15">
        <v>3.0510379473081127E-2</v>
      </c>
      <c r="CT257" s="15">
        <v>1.8462768575710376E-2</v>
      </c>
      <c r="CU257" s="15">
        <v>1.5788317806523049E-2</v>
      </c>
      <c r="CV257" s="15">
        <v>1.5574085278134078E-2</v>
      </c>
      <c r="CW257" s="15">
        <v>1.0056340038418165E-2</v>
      </c>
      <c r="CX257" s="15">
        <v>7.6176802821579766E-3</v>
      </c>
      <c r="CY257" s="15">
        <v>1.3219691280339891E-2</v>
      </c>
      <c r="CZ257" s="15">
        <v>1.5574032525586527E-2</v>
      </c>
      <c r="DA257" s="15">
        <v>1.3309548990172124E-2</v>
      </c>
      <c r="DB257" s="15">
        <v>2.1828386482926943E-2</v>
      </c>
      <c r="DC257" s="15">
        <v>5.1428684781793807E-3</v>
      </c>
      <c r="DD257" s="15">
        <v>-2.2259321182620267E-4</v>
      </c>
      <c r="DE257" s="15">
        <v>7.0340266573799817E-3</v>
      </c>
      <c r="DF257" s="15">
        <v>7.1086684763268758E-3</v>
      </c>
      <c r="DG257" s="15">
        <v>-3.6579830455226903E-3</v>
      </c>
      <c r="DH257" s="15">
        <v>1.764829158125417E-2</v>
      </c>
      <c r="DI257" s="15">
        <v>1.2388996240114015E-2</v>
      </c>
      <c r="DJ257" s="15">
        <v>6.1582951453078433E-3</v>
      </c>
      <c r="DK257" s="15">
        <v>2.2167514791759827E-2</v>
      </c>
      <c r="DL257" s="15">
        <v>5.8866983827314803E-3</v>
      </c>
      <c r="DM257" s="15">
        <v>1.9160764628200079E-3</v>
      </c>
      <c r="DN257" s="15">
        <v>7.6565494579881172E-4</v>
      </c>
      <c r="DO257" s="15">
        <v>5.1780050967528473E-3</v>
      </c>
      <c r="DP257" s="15">
        <v>1.2089552615805934E-2</v>
      </c>
      <c r="DQ257" s="15">
        <v>9.2830372136425612E-3</v>
      </c>
      <c r="DR257" s="15">
        <v>2.4937668784024581E-3</v>
      </c>
      <c r="DS257" s="15">
        <v>3.2733253449693297E-3</v>
      </c>
      <c r="DT257" s="15">
        <v>6.3884373999705743E-3</v>
      </c>
      <c r="DU257" s="15">
        <v>1.1095814255054447E-2</v>
      </c>
      <c r="DV257" s="15">
        <v>1.3369978965568059E-3</v>
      </c>
      <c r="DW257" s="15">
        <v>-1.576103598557501E-3</v>
      </c>
      <c r="DX257" s="15">
        <v>1.8753737275186831E-2</v>
      </c>
      <c r="DY257" s="15">
        <v>1.0620038749511828E-2</v>
      </c>
      <c r="DZ257" s="15">
        <v>3.4734317658693574E-3</v>
      </c>
      <c r="EA257" s="15">
        <v>1.6322533293404827E-4</v>
      </c>
      <c r="EB257" s="15">
        <v>1.7293989163525404E-2</v>
      </c>
      <c r="EC257" s="15">
        <v>1.6285269732715102E-2</v>
      </c>
      <c r="ED257" s="15">
        <v>1.5957540108740849E-2</v>
      </c>
      <c r="EE257" s="15">
        <v>-2.268176538849915E-3</v>
      </c>
      <c r="EF257" s="15">
        <v>1.2291786347267712E-2</v>
      </c>
      <c r="EG257" s="15">
        <v>4.7869885572246491E-3</v>
      </c>
      <c r="EH257" s="15">
        <v>1.6192257824978962E-2</v>
      </c>
      <c r="EI257" s="15">
        <v>9.7605033969261363E-3</v>
      </c>
      <c r="EJ257" s="15">
        <v>5.6505306439136212E-3</v>
      </c>
      <c r="EK257" s="15">
        <v>-1.9948141464331843E-3</v>
      </c>
      <c r="EL257" s="15">
        <v>1.1214022758660677E-2</v>
      </c>
      <c r="EM257" s="15">
        <v>8.2937418938605449E-3</v>
      </c>
      <c r="EN257" s="15">
        <v>2.3281023779453867E-2</v>
      </c>
      <c r="EO257" s="15">
        <v>9.9975014575532208E-4</v>
      </c>
      <c r="EP257" s="15">
        <v>1.3053982838787982E-2</v>
      </c>
      <c r="EQ257" s="15">
        <v>9.913340168651287E-3</v>
      </c>
      <c r="ER257" s="15">
        <v>5.2125578615329453E-3</v>
      </c>
      <c r="ES257" s="15">
        <v>2.3002513356070436E-3</v>
      </c>
      <c r="ET257" s="15">
        <v>9.950330853168092E-3</v>
      </c>
      <c r="EU257" s="15">
        <v>-1.6839280413352753E-2</v>
      </c>
      <c r="EV257" s="15">
        <v>9.6253751041503258E-3</v>
      </c>
      <c r="EW257" s="15">
        <v>8.3616206932683543E-3</v>
      </c>
      <c r="EX257" s="15">
        <v>-1.6541454169901961E-2</v>
      </c>
      <c r="EY257" s="15">
        <v>1.2947379964614346E-3</v>
      </c>
      <c r="EZ257" s="15">
        <v>7.5408819846126971E-3</v>
      </c>
      <c r="FA257" s="15">
        <v>7.9069402425373889E-3</v>
      </c>
      <c r="FB257" s="15">
        <v>1.0913608726714902E-2</v>
      </c>
      <c r="FC257" s="15">
        <v>1.5273608813113886E-2</v>
      </c>
      <c r="FD257" s="15">
        <v>8.9045380597426241E-3</v>
      </c>
      <c r="FE257" s="15">
        <v>4.5692862727297638E-3</v>
      </c>
      <c r="FF257" s="15">
        <v>1.2825431692047067E-2</v>
      </c>
      <c r="FG257" s="15">
        <v>4.1688439740333429E-3</v>
      </c>
      <c r="FH257" s="15">
        <v>1.4162969315016425E-2</v>
      </c>
      <c r="FI257" s="15">
        <v>1.1626629699128924E-2</v>
      </c>
      <c r="FJ257" s="15">
        <v>1.1885250503975226E-2</v>
      </c>
      <c r="FK257" s="15">
        <v>4.5677077785551872E-3</v>
      </c>
      <c r="FL257" s="15">
        <v>2.5979663887050726E-3</v>
      </c>
      <c r="FM257" s="15">
        <v>-1.3428482559473067E-2</v>
      </c>
      <c r="FN257" s="15">
        <v>-3.7902761737808022E-3</v>
      </c>
      <c r="FO257" s="15">
        <v>3.4398544877104413E-2</v>
      </c>
      <c r="FP257" s="15">
        <v>9.741989079310294E-3</v>
      </c>
      <c r="FQ257" s="15">
        <v>6.712887919513205E-3</v>
      </c>
      <c r="FR257" s="15">
        <v>6.6079535600320942E-3</v>
      </c>
      <c r="FS257" s="15">
        <v>1.4832491619576659E-2</v>
      </c>
      <c r="FT257" s="15">
        <v>-6.6481996908515292E-4</v>
      </c>
      <c r="FU257" s="15">
        <v>3.3879196719360434E-3</v>
      </c>
      <c r="FV257" s="15">
        <v>7.270409277084831E-3</v>
      </c>
      <c r="FW257" s="15">
        <v>-3.2490388545956453E-4</v>
      </c>
      <c r="FX257" s="15">
        <v>4.9451695273884187E-3</v>
      </c>
      <c r="FY257" s="15">
        <v>1.1459194540436252E-2</v>
      </c>
      <c r="FZ257" s="15">
        <v>1.7760703661967591E-2</v>
      </c>
      <c r="GA257" s="15">
        <v>8.9328732366808442E-3</v>
      </c>
      <c r="GB257" s="15">
        <v>4.5596754296191332E-2</v>
      </c>
      <c r="GC257" s="15">
        <v>3.0940348676769109E-2</v>
      </c>
      <c r="GD257" s="15">
        <v>5.6444176196769101E-3</v>
      </c>
      <c r="GE257" s="15">
        <v>4.6687407073996495E-3</v>
      </c>
      <c r="GF257" s="15">
        <v>5.783861708707508E-3</v>
      </c>
      <c r="GG257" s="15">
        <v>1.8404275338231128E-2</v>
      </c>
      <c r="GH257" s="15">
        <v>5.1378298120704638E-3</v>
      </c>
      <c r="GI257" s="15">
        <v>3.9915659998937371E-3</v>
      </c>
      <c r="GJ257" s="15">
        <v>1.2277720473246578E-2</v>
      </c>
      <c r="GK257" s="15">
        <v>5.6381990520215962E-3</v>
      </c>
      <c r="GL257" s="15">
        <v>2.7872484358337002E-2</v>
      </c>
      <c r="GM257" s="15">
        <v>1.8129575597822783E-2</v>
      </c>
      <c r="GN257" s="15">
        <v>1.1721631433469703E-2</v>
      </c>
      <c r="GO257" s="15">
        <v>1.1544546068003229E-2</v>
      </c>
      <c r="GP257" s="15">
        <v>1.3026893067677394E-3</v>
      </c>
      <c r="GQ257" s="15">
        <v>9.9424764954771658E-4</v>
      </c>
      <c r="GR257" s="15">
        <v>4.2439902970642634E-3</v>
      </c>
      <c r="GS257" s="15">
        <v>3.8881787544207479E-2</v>
      </c>
      <c r="GT257" s="15">
        <v>1.7450627098395388E-3</v>
      </c>
      <c r="GU257" s="15">
        <v>8.9280530934398184E-3</v>
      </c>
      <c r="GV257" s="15">
        <v>-6.4299058026348757E-3</v>
      </c>
      <c r="GW257" s="15">
        <v>1.9423114811305434E-2</v>
      </c>
      <c r="GX257" s="15">
        <v>1.5875726573677994E-2</v>
      </c>
      <c r="GY257" s="15">
        <v>5.7682904843616555E-3</v>
      </c>
      <c r="GZ257" s="15">
        <v>5.2865138127452405E-3</v>
      </c>
      <c r="HA257" s="15">
        <v>8.1348502062760352E-3</v>
      </c>
      <c r="HB257" s="15">
        <v>-2.4742280663513886E-3</v>
      </c>
      <c r="HC257" s="15">
        <v>1.3072081567352701E-2</v>
      </c>
      <c r="HD257" s="15">
        <v>4.5291347139176565E-3</v>
      </c>
      <c r="HE257" s="15">
        <v>5.7227243668219949E-3</v>
      </c>
      <c r="HF257" s="15">
        <v>-2.0429016298004047E-3</v>
      </c>
      <c r="HG257" s="15">
        <v>3.8808261025396374E-3</v>
      </c>
      <c r="HH257" s="15">
        <v>6.7216873913598903E-3</v>
      </c>
      <c r="HI257" s="15">
        <v>9.1155256443480187E-3</v>
      </c>
      <c r="HJ257" s="15">
        <v>7.7271028177095429E-3</v>
      </c>
      <c r="HK257" s="15">
        <v>1.5632409506504432E-2</v>
      </c>
      <c r="HL257" s="15">
        <v>8.3109742616976918E-3</v>
      </c>
      <c r="HM257" s="15">
        <v>1.2521159157624527E-2</v>
      </c>
      <c r="HN257" s="15">
        <v>1.628170125451061E-2</v>
      </c>
      <c r="HO257" s="15">
        <v>6.7121171350202416E-3</v>
      </c>
      <c r="HP257" s="15">
        <v>1.4862955350159189E-2</v>
      </c>
      <c r="HQ257" s="15">
        <v>1.980262729617973E-2</v>
      </c>
      <c r="HR257" s="15">
        <v>5.3597324760303947E-3</v>
      </c>
      <c r="HS257" s="15">
        <v>5.8897940560636141E-3</v>
      </c>
      <c r="HT257" s="15">
        <v>2.5846486345326774E-3</v>
      </c>
      <c r="HU257" s="15">
        <v>9.3523714213512698E-3</v>
      </c>
      <c r="HV257" s="15">
        <v>1.5431280742027206E-2</v>
      </c>
      <c r="HW257" s="15">
        <v>1.68208618298488E-3</v>
      </c>
      <c r="HX257" s="15">
        <v>1.0399950290011572E-2</v>
      </c>
      <c r="HY257" s="15">
        <v>1.5595356343759284E-2</v>
      </c>
      <c r="HZ257" s="15">
        <v>9.1589076773444962E-4</v>
      </c>
      <c r="IA257" s="15">
        <v>9.7865549778735489E-3</v>
      </c>
      <c r="IB257" s="15">
        <v>1.3262364857459822E-2</v>
      </c>
      <c r="IC257" s="15">
        <v>1.2084227220828995E-2</v>
      </c>
      <c r="ID257" s="15">
        <v>1.3532992441165664E-2</v>
      </c>
      <c r="IE257" s="15">
        <v>1.5493470020756604E-3</v>
      </c>
      <c r="IF257" s="15">
        <v>3.3833540657870344E-2</v>
      </c>
      <c r="IG257" s="15">
        <v>2.2308947505382176E-2</v>
      </c>
      <c r="IH257" s="15">
        <v>1.6757206197351812E-2</v>
      </c>
      <c r="II257" s="15">
        <v>1.1488876968888137E-2</v>
      </c>
      <c r="IJ257" s="15">
        <v>5.0010420574661416E-2</v>
      </c>
      <c r="IK257" s="15">
        <v>1.7481028426214181E-2</v>
      </c>
      <c r="IL257" s="15">
        <v>1.2284870865978226E-2</v>
      </c>
      <c r="IM257" s="15">
        <v>3.8592655010426876E-4</v>
      </c>
      <c r="IN257" s="15">
        <v>-1.0209291341073447E-3</v>
      </c>
      <c r="IO257" s="15">
        <v>0</v>
      </c>
      <c r="IP257" s="15">
        <v>3.4546938425414281E-3</v>
      </c>
      <c r="IQ257" s="15">
        <v>9.5141019748854914E-4</v>
      </c>
      <c r="IR257" s="15">
        <v>2.4334201544274564E-3</v>
      </c>
      <c r="IS257" s="15">
        <v>5.5288032786740366E-3</v>
      </c>
      <c r="IT257" s="15">
        <v>-5.5579450470137418E-3</v>
      </c>
      <c r="IU257" s="15">
        <v>8.3383449171538487E-3</v>
      </c>
      <c r="IV257" s="15">
        <v>-1.2978587155999519E-3</v>
      </c>
      <c r="IW257" s="15">
        <v>1.1142721094690408E-2</v>
      </c>
      <c r="IX257" s="15">
        <v>1.1188182768541187E-2</v>
      </c>
      <c r="IY257" s="15">
        <v>1.0902380021999539E-2</v>
      </c>
      <c r="IZ257" s="15">
        <v>8.518087140784121E-3</v>
      </c>
      <c r="JA257" s="15">
        <v>3.5414139970964154E-2</v>
      </c>
      <c r="JB257" s="15">
        <v>1.5989217937783795E-2</v>
      </c>
      <c r="JC257" s="15">
        <v>8.5221417324297215E-3</v>
      </c>
      <c r="JD257" s="15">
        <v>9.5878011551536121E-3</v>
      </c>
      <c r="JE257" s="15">
        <v>8.6725026550313767E-3</v>
      </c>
      <c r="JF257" s="15">
        <v>2.0858661757851598E-2</v>
      </c>
      <c r="JG257" s="15">
        <v>-4.956639639928177E-3</v>
      </c>
      <c r="JH257" s="15">
        <v>3.1251627943301063E-4</v>
      </c>
      <c r="JI257" s="15">
        <v>-1.2007892342576962E-3</v>
      </c>
      <c r="JJ257" s="15">
        <v>1.0396916488565014E-2</v>
      </c>
      <c r="JK257" s="15">
        <v>6.8386076458287239E-3</v>
      </c>
      <c r="JL257" s="15">
        <v>9.0772181511166797E-3</v>
      </c>
      <c r="JM257" s="15">
        <v>5.1878868301528424E-3</v>
      </c>
      <c r="JN257" s="15">
        <v>1.822846965363014E-2</v>
      </c>
      <c r="JO257" s="15">
        <v>3.8651005040099104E-3</v>
      </c>
      <c r="JP257" s="15">
        <v>3.8419366686478066E-3</v>
      </c>
      <c r="JQ257" s="15">
        <v>2.604746872443376E-2</v>
      </c>
      <c r="JR257" s="15">
        <v>1.5146936672895232E-2</v>
      </c>
      <c r="JS257" s="15">
        <v>1.5034737159076847E-2</v>
      </c>
      <c r="JT257" s="15">
        <v>1.9599736543332382E-2</v>
      </c>
      <c r="JU257" s="15">
        <v>1.5678899417632633E-3</v>
      </c>
      <c r="JV257" s="15">
        <v>1.1718884113213261E-2</v>
      </c>
      <c r="JW257" s="15">
        <v>1.6312036985013583E-2</v>
      </c>
      <c r="JX257" s="15">
        <v>1.8548017769836386E-2</v>
      </c>
      <c r="JY257" s="15">
        <v>1.0536783140603306E-2</v>
      </c>
      <c r="JZ257" s="15">
        <v>1.2455093818980544E-2</v>
      </c>
      <c r="KA257" s="15">
        <v>1.3955150831049846E-2</v>
      </c>
      <c r="KB257" s="15">
        <v>-5.6300114931749348E-3</v>
      </c>
      <c r="KC257" s="15">
        <v>1.6895011681503046E-2</v>
      </c>
      <c r="KD257" s="15">
        <v>6.511926263244555E-3</v>
      </c>
      <c r="KE257" s="15">
        <v>1.5327648447414346E-2</v>
      </c>
      <c r="KF257" s="15">
        <v>3.6079413761990835E-3</v>
      </c>
      <c r="KG257" s="15">
        <v>4.5304948656724985E-2</v>
      </c>
      <c r="KH257" s="15">
        <v>2.1746091076827222E-3</v>
      </c>
      <c r="KI257" s="15">
        <v>1.2200232660947196E-2</v>
      </c>
      <c r="KJ257" s="15">
        <v>1.6850836947082618E-2</v>
      </c>
      <c r="KK257" s="15">
        <v>2.4420036555518089E-3</v>
      </c>
      <c r="KL257" s="15">
        <v>1.9546468818068152E-2</v>
      </c>
      <c r="KM257" s="15">
        <v>4.6662112418006428E-3</v>
      </c>
      <c r="KN257" s="15">
        <v>4.6392949103960239E-4</v>
      </c>
      <c r="KO257" s="15">
        <v>2.9921697938093436E-3</v>
      </c>
      <c r="KP257" s="15">
        <v>5.9192785593692298E-3</v>
      </c>
      <c r="KQ257" s="15">
        <v>3.9928601960637225E-3</v>
      </c>
      <c r="KR257" s="15">
        <v>1.7431041729679384E-2</v>
      </c>
      <c r="KS257" s="15">
        <v>6.8131357168387356E-3</v>
      </c>
      <c r="KT257" s="15">
        <v>-6.7216211438430986E-3</v>
      </c>
      <c r="KU257" s="15">
        <v>5.6351980557621719E-3</v>
      </c>
      <c r="KV257" s="15">
        <v>6.2757335880375487E-3</v>
      </c>
      <c r="KW257" s="15">
        <v>4.0683538620484407E-3</v>
      </c>
      <c r="KX257" s="15">
        <v>6.0167312428577807E-3</v>
      </c>
      <c r="KY257" s="15">
        <v>1.2627656867801876E-2</v>
      </c>
      <c r="KZ257" s="15">
        <v>7.3116186246882774E-3</v>
      </c>
      <c r="LA257" s="15">
        <v>1.1311104514030095E-2</v>
      </c>
      <c r="LB257" s="15">
        <v>6.7468908470345581E-3</v>
      </c>
      <c r="LC257" s="15">
        <v>7.051445797265599E-3</v>
      </c>
      <c r="LD257" s="15">
        <v>1.6312193070254537E-2</v>
      </c>
      <c r="LE257" s="15">
        <v>1.0593319401665021E-2</v>
      </c>
      <c r="LF257" s="15">
        <v>2.6679788345631669E-3</v>
      </c>
      <c r="LG257" s="15">
        <v>1.9359280858659848E-2</v>
      </c>
      <c r="LH257" s="15">
        <v>1.2127752126120587E-2</v>
      </c>
      <c r="LI257" s="15">
        <v>4.0633944572564173E-3</v>
      </c>
      <c r="LJ257" s="15">
        <v>1.3409174614966895E-2</v>
      </c>
      <c r="LK257" s="15">
        <v>1.3949430035887795E-2</v>
      </c>
      <c r="LL257" s="15">
        <v>9.8912774787427004E-3</v>
      </c>
      <c r="LM257" s="15">
        <v>7.6698327345261202E-3</v>
      </c>
      <c r="LN257" s="15">
        <v>-2.476981504451851E-3</v>
      </c>
      <c r="LO257" s="15">
        <v>3.5118561115396493E-3</v>
      </c>
      <c r="LP257" s="15">
        <v>1.1612846429476225E-2</v>
      </c>
      <c r="LQ257" s="15">
        <v>1.077209698191104E-2</v>
      </c>
      <c r="LR257" s="15">
        <v>-3.1933578428806311E-4</v>
      </c>
      <c r="LS257" s="15">
        <v>8.3002378653774418E-3</v>
      </c>
      <c r="LT257" s="15">
        <v>1.7188575036888715E-2</v>
      </c>
      <c r="LU257" s="15">
        <v>7.5445155433953252E-3</v>
      </c>
      <c r="LV257" s="15">
        <v>1.2776768569740393E-2</v>
      </c>
      <c r="LW257" s="15">
        <v>1.1220314067493062E-2</v>
      </c>
      <c r="LX257" s="15">
        <v>1.1506525920560293E-2</v>
      </c>
      <c r="LY257" s="15">
        <v>1.6312097077477519E-2</v>
      </c>
      <c r="LZ257" s="15">
        <v>1.2608520067619689E-2</v>
      </c>
      <c r="MA257" s="15">
        <v>1.3011562434210266E-2</v>
      </c>
      <c r="MB257" s="15">
        <v>1.179803374563458E-2</v>
      </c>
      <c r="MC257" s="15">
        <v>2.5337138072629431E-3</v>
      </c>
      <c r="MD257" s="15">
        <v>8.6213950026030363E-3</v>
      </c>
      <c r="ME257" s="15">
        <v>5.5080914931835371E-3</v>
      </c>
      <c r="MF257" s="15">
        <v>2.3856073343361386E-2</v>
      </c>
      <c r="MG257" s="15">
        <v>2.0574510700108353E-3</v>
      </c>
      <c r="MH257" s="15">
        <v>-2.4079275055254843E-2</v>
      </c>
      <c r="MI257" s="15">
        <v>4.6350025041484834E-3</v>
      </c>
      <c r="MJ257" s="15">
        <v>4.3693435217569923E-2</v>
      </c>
      <c r="MK257" s="15">
        <v>1.6649540022736799E-2</v>
      </c>
      <c r="ML257" s="15">
        <v>1.7687054637234304E-2</v>
      </c>
      <c r="MM257" s="15">
        <v>1.2281684845870229E-2</v>
      </c>
      <c r="MN257" s="15">
        <v>1.6395254865513919E-2</v>
      </c>
      <c r="MO257" s="15">
        <v>7.5242913234514737E-3</v>
      </c>
      <c r="MP257" s="15">
        <v>6.9198169009840858E-4</v>
      </c>
      <c r="MQ257" s="15">
        <v>9.3653915818676207E-3</v>
      </c>
      <c r="MR257" s="15">
        <v>3.0252452503392212E-2</v>
      </c>
      <c r="MS257" s="15">
        <v>1.5790441048311624E-2</v>
      </c>
      <c r="MT257" s="15">
        <v>1.9715863164417199E-2</v>
      </c>
      <c r="MU257" s="15">
        <v>1.4751440940219992E-3</v>
      </c>
      <c r="MV257" s="15">
        <v>1.2010852731346241E-2</v>
      </c>
      <c r="MW257" s="15">
        <v>5.1464394927579404E-3</v>
      </c>
      <c r="MX257" s="15">
        <v>1.5424470325631731E-2</v>
      </c>
      <c r="MY257" s="15">
        <v>3.3959384321161435E-3</v>
      </c>
      <c r="MZ257" s="15">
        <v>1.271099978799377E-2</v>
      </c>
      <c r="NA257" s="15">
        <v>9.77275676837055E-3</v>
      </c>
      <c r="NB257" s="15">
        <v>6.1483014655508783E-3</v>
      </c>
      <c r="NC257" s="15">
        <v>1.2453461071286778E-2</v>
      </c>
      <c r="ND257" s="15">
        <v>1.2280021045624029E-2</v>
      </c>
      <c r="NE257" s="15">
        <v>1.7791880364558643E-2</v>
      </c>
      <c r="NF257" s="15">
        <v>2.3594560961258535E-2</v>
      </c>
      <c r="NG257" s="15">
        <v>9.2217142693221624E-3</v>
      </c>
      <c r="NH257" s="15">
        <v>1.3500133225454711E-2</v>
      </c>
      <c r="NI257" s="15">
        <v>1.3349008439564438E-2</v>
      </c>
      <c r="NJ257" s="15">
        <v>5.9360402950963771E-3</v>
      </c>
      <c r="NK257" s="15">
        <v>3.721284034510796E-2</v>
      </c>
      <c r="NL257" s="15">
        <v>1.5264445455182848E-2</v>
      </c>
      <c r="NM257" s="15">
        <v>-1.1925781468885179E-2</v>
      </c>
      <c r="NN257" s="15">
        <v>-5.1188411589069786E-3</v>
      </c>
      <c r="NO257" s="15">
        <v>5.2992642715400879E-3</v>
      </c>
      <c r="NP257" s="15">
        <v>2.7798585205985591E-3</v>
      </c>
      <c r="NQ257" s="15">
        <v>1.2487526248044539E-2</v>
      </c>
      <c r="NR257" s="15">
        <v>1.5041585524903612E-2</v>
      </c>
      <c r="NS257" s="15">
        <v>-1.5927028632897644E-3</v>
      </c>
      <c r="NT257" s="15">
        <v>6.5246292407112674E-3</v>
      </c>
      <c r="NU257" s="15">
        <v>1.0733555643108633E-2</v>
      </c>
      <c r="NV257" s="15">
        <v>4.7192159316463752E-3</v>
      </c>
      <c r="NW257" s="15">
        <v>3.3430135822851343E-3</v>
      </c>
      <c r="NX257" s="15">
        <v>6.6520891033305845E-3</v>
      </c>
      <c r="NY257" s="15">
        <v>1.9289727188900752E-2</v>
      </c>
      <c r="NZ257" s="15">
        <v>1.5324292876392229E-2</v>
      </c>
      <c r="OA257" s="15">
        <v>1.1508158654925372E-2</v>
      </c>
      <c r="OB257" s="15">
        <v>4.0849341940765813E-3</v>
      </c>
      <c r="OC257" s="15">
        <v>5.8754575602143035E-3</v>
      </c>
      <c r="OD257" s="15">
        <v>1.1710457398843455E-2</v>
      </c>
      <c r="OE257" s="15">
        <v>1.199534574967474E-2</v>
      </c>
      <c r="OF257" s="15">
        <v>1.0346034736712048E-2</v>
      </c>
      <c r="OG257" s="15">
        <v>1.4050598842789185E-2</v>
      </c>
      <c r="OH257" s="15">
        <v>5.5179472838807267E-3</v>
      </c>
      <c r="OI257" s="15">
        <v>1.7648258375530166E-2</v>
      </c>
      <c r="OJ257" s="15">
        <v>2.3217027610442271E-2</v>
      </c>
      <c r="OK257" s="15">
        <v>-4.6710867337653996E-3</v>
      </c>
      <c r="OL257" s="15">
        <v>1.1392974973992779E-2</v>
      </c>
      <c r="OM257" s="15">
        <v>1.1469420312281356E-2</v>
      </c>
      <c r="ON257" s="15">
        <v>3.9052600783059674E-3</v>
      </c>
      <c r="OO257" s="15">
        <v>1.0140180281900012E-2</v>
      </c>
      <c r="OP257" s="15">
        <v>5.5467654098080334E-3</v>
      </c>
      <c r="OQ257" s="15">
        <v>1.5986388993725398E-2</v>
      </c>
      <c r="OR257" s="15">
        <v>1.0916204290226378E-2</v>
      </c>
      <c r="OS257" s="15">
        <v>1.1124419452620727E-2</v>
      </c>
      <c r="OT257" s="15">
        <v>-1.3956736389746914E-3</v>
      </c>
      <c r="OU257" s="15">
        <v>2.7297139227382177E-2</v>
      </c>
      <c r="OV257" s="15">
        <v>5.1303689787251267E-3</v>
      </c>
      <c r="OW257" s="15">
        <v>1.0885009710625082E-2</v>
      </c>
      <c r="OX257" s="15">
        <v>1.1657226242745211E-2</v>
      </c>
      <c r="OY257" s="15">
        <v>1.2232740831608142E-2</v>
      </c>
      <c r="OZ257" s="15">
        <v>2.1538151551131663E-2</v>
      </c>
      <c r="PA257" s="15">
        <v>-6.4205459669533765E-4</v>
      </c>
      <c r="PB257" s="15">
        <v>1.5306832330743345E-2</v>
      </c>
      <c r="PC257" s="15">
        <v>2.5440282792055551E-2</v>
      </c>
      <c r="PD257" s="15">
        <v>-5.0363015650394891E-3</v>
      </c>
      <c r="PE257" s="15">
        <v>8.3819252431428983E-3</v>
      </c>
      <c r="PF257" s="15">
        <v>5.8958572360527399E-3</v>
      </c>
      <c r="PG257" s="15">
        <v>1.2970155957279034E-2</v>
      </c>
      <c r="PH257" s="15">
        <v>1.1488377006760421E-2</v>
      </c>
      <c r="PI257" s="15">
        <v>7.0024525292178823E-3</v>
      </c>
      <c r="PJ257" s="15">
        <v>-4.0713850056870566E-4</v>
      </c>
      <c r="PK257" s="15">
        <v>1.6514781524600043E-2</v>
      </c>
      <c r="PL257" s="15">
        <v>2.9024691346432995E-3</v>
      </c>
      <c r="PM257" s="15">
        <v>1.3864286284582491E-3</v>
      </c>
      <c r="PN257" s="15">
        <v>7.8261269009999683E-3</v>
      </c>
      <c r="PO257" s="15">
        <v>1.0890219067808937E-2</v>
      </c>
      <c r="PP257" s="15">
        <v>1.0547765132985904E-2</v>
      </c>
      <c r="PQ257" s="15">
        <v>2.0340713852777482E-3</v>
      </c>
      <c r="PR257" s="15">
        <v>8.7965381293361924E-3</v>
      </c>
      <c r="PS257" s="15">
        <v>7.8002946987749859E-3</v>
      </c>
      <c r="PT257" s="15">
        <v>1.5622849292567472E-3</v>
      </c>
      <c r="PU257" s="15">
        <v>3.8885337396923746E-3</v>
      </c>
      <c r="PV257" s="15">
        <v>1.1913344701762134E-2</v>
      </c>
      <c r="PW257" s="15">
        <v>2.3553591298397684E-2</v>
      </c>
      <c r="PX257" s="15">
        <v>1.898584033491876E-2</v>
      </c>
      <c r="PY257" s="15">
        <v>4.0916142897534759E-3</v>
      </c>
      <c r="PZ257" s="15">
        <v>-2.4021757552996335E-3</v>
      </c>
      <c r="QA257" s="15">
        <v>5.3162561941969035E-3</v>
      </c>
      <c r="QB257" s="15">
        <v>5.6146912533335544E-3</v>
      </c>
      <c r="QC257" s="15">
        <v>-1.6258697466513864E-3</v>
      </c>
      <c r="QD257" s="15">
        <v>8.3852263021835516E-3</v>
      </c>
      <c r="QE257" s="15">
        <v>1.0352729152429241E-2</v>
      </c>
      <c r="QF257" s="15">
        <v>1.1712155928511233E-2</v>
      </c>
      <c r="QG257" s="15">
        <v>2.1398704790309363E-3</v>
      </c>
      <c r="QH257" s="15">
        <v>6.2546611291156083E-4</v>
      </c>
      <c r="QI257" s="15">
        <v>2.1089410853912468E-2</v>
      </c>
      <c r="QJ257" s="15">
        <v>1.2888286192352282E-2</v>
      </c>
      <c r="QK257" s="15">
        <v>1.9588644853331932E-3</v>
      </c>
      <c r="QL257" s="15">
        <v>1.0223181761804888E-2</v>
      </c>
      <c r="QM257" s="15">
        <v>1.5996684805346155E-2</v>
      </c>
      <c r="QN257" s="15">
        <v>1.3592025544817421E-2</v>
      </c>
      <c r="QO257" s="15">
        <v>1.0479963539219506E-2</v>
      </c>
      <c r="QP257" s="15">
        <v>2.3398922226228011E-2</v>
      </c>
      <c r="QQ257" s="15">
        <v>1.143437762566317E-2</v>
      </c>
      <c r="QR257" s="15">
        <v>6.1858828995092104E-2</v>
      </c>
      <c r="QS257" s="15">
        <v>8.1663408549578417E-3</v>
      </c>
      <c r="QT257" s="15">
        <v>2.2182549576901581E-2</v>
      </c>
      <c r="QU257" s="15">
        <v>1.1729153677424744E-2</v>
      </c>
      <c r="QV257" s="15">
        <v>-8.0645165661046784E-4</v>
      </c>
      <c r="QW257" s="15">
        <v>1.3940977587185589E-2</v>
      </c>
      <c r="QX257" s="15">
        <v>1.2620301469972492E-2</v>
      </c>
      <c r="QY257" s="15">
        <v>1.0500918527053052E-2</v>
      </c>
      <c r="QZ257" s="15">
        <v>1.7439933502051641E-2</v>
      </c>
      <c r="RA257" s="15">
        <v>1.470079600435543E-2</v>
      </c>
      <c r="RB257" s="15">
        <v>3.3019227976436652E-2</v>
      </c>
      <c r="RC257" s="15">
        <v>1.1661548949502529E-2</v>
      </c>
      <c r="RD257" s="15">
        <v>4.7991422708735928E-3</v>
      </c>
      <c r="RE257" s="15">
        <v>1.4437047797769494E-2</v>
      </c>
      <c r="RF257" s="15">
        <v>1.6177303278835042E-4</v>
      </c>
      <c r="RG257" s="15">
        <v>1.2018840426173702E-2</v>
      </c>
      <c r="RH257" s="15">
        <v>1.0758905442964043E-2</v>
      </c>
      <c r="RI257" s="15">
        <v>2.3195139422334241E-3</v>
      </c>
      <c r="RJ257" s="15">
        <v>6.8166589790977202E-3</v>
      </c>
      <c r="RK257" s="15">
        <v>1.0265094850517884E-2</v>
      </c>
      <c r="RL257" s="15">
        <v>-7.9030969829272345E-3</v>
      </c>
      <c r="RM257" s="15">
        <v>2.0875146764323779E-2</v>
      </c>
      <c r="RN257" s="15">
        <v>1.0465953860361778E-2</v>
      </c>
      <c r="RO257" s="15">
        <v>2.0694759787907519E-3</v>
      </c>
      <c r="RP257" s="15">
        <v>8.0719094698001245E-3</v>
      </c>
      <c r="RQ257" s="15">
        <v>1.3825553683804333E-2</v>
      </c>
      <c r="RR257" s="15">
        <v>5.7521009906276906E-3</v>
      </c>
      <c r="RS257" s="15">
        <v>1.1956440106076566E-2</v>
      </c>
      <c r="RT257" s="15">
        <v>-1.8203199009693822E-2</v>
      </c>
      <c r="RU257" s="15">
        <v>1.4259432104822844E-2</v>
      </c>
      <c r="RV257" s="15">
        <v>1.5810606026642245E-2</v>
      </c>
      <c r="RW257" s="15">
        <v>2.3699246253360002E-3</v>
      </c>
      <c r="RX257" s="15">
        <v>2.0566521225263783E-3</v>
      </c>
      <c r="RY257" s="15">
        <v>7.8481415483363324E-3</v>
      </c>
      <c r="RZ257" s="15">
        <v>2.5596290880105471E-3</v>
      </c>
      <c r="SA257" s="15">
        <v>1.0275571158956463E-2</v>
      </c>
      <c r="SB257" s="15">
        <v>6.3608777161914404E-3</v>
      </c>
      <c r="SC257" s="15">
        <v>1.6463434819059052E-2</v>
      </c>
      <c r="SD257" s="15">
        <v>-3.221567111634159E-2</v>
      </c>
      <c r="SE257" s="15">
        <v>-4.5509381182241241E-3</v>
      </c>
      <c r="SF257" s="15">
        <v>2.9254523925966287E-2</v>
      </c>
      <c r="SG257" s="15">
        <v>5.9401591162556939E-3</v>
      </c>
      <c r="SH257" s="15">
        <v>6.0090826028592215E-3</v>
      </c>
      <c r="SI257" s="15">
        <v>4.3042555538271091E-3</v>
      </c>
      <c r="SJ257" s="15">
        <v>1.8826546377442438E-2</v>
      </c>
      <c r="SK257" s="15">
        <v>3.2532068718977479E-2</v>
      </c>
      <c r="SL257" s="15">
        <v>5.0154995239912502E-3</v>
      </c>
      <c r="SM257" s="15">
        <v>9.4714151552940124E-3</v>
      </c>
      <c r="SN257" s="15">
        <v>1.4738133999244077E-2</v>
      </c>
      <c r="SO257" s="15">
        <v>5.1730624044795991E-3</v>
      </c>
      <c r="SP257" s="15">
        <v>2.4509633836509281E-2</v>
      </c>
      <c r="SQ257" s="15">
        <v>3.495634021480861E-3</v>
      </c>
      <c r="SR257" s="15">
        <v>-7.9853667016025701E-3</v>
      </c>
      <c r="SS257" s="15">
        <v>4.6747497328836563E-3</v>
      </c>
      <c r="ST257" s="15">
        <v>2.2796234103874248E-2</v>
      </c>
      <c r="SU257" s="15">
        <v>2.8689850727783247E-3</v>
      </c>
      <c r="SV257" s="15">
        <v>3.3568343035510874E-3</v>
      </c>
      <c r="SW257" s="15">
        <v>1.2229168526412162E-2</v>
      </c>
      <c r="SX257" s="15">
        <v>1.2108256038420572E-2</v>
      </c>
      <c r="SY257" s="15">
        <v>9.8473666253955983E-4</v>
      </c>
      <c r="SZ257" s="15">
        <v>1.0338594671692226E-2</v>
      </c>
      <c r="TA257" s="15">
        <v>1.4058685119838975E-2</v>
      </c>
      <c r="TB257" s="15">
        <v>1.3245226750020723E-2</v>
      </c>
      <c r="TC257" s="15">
        <v>1.953944219093736E-2</v>
      </c>
      <c r="TD257" s="15">
        <v>2.4503810349520085E-3</v>
      </c>
      <c r="TE257" s="15">
        <v>5.0333192865278792E-3</v>
      </c>
      <c r="TF257" s="15">
        <v>1.0508634893154345E-2</v>
      </c>
      <c r="TG257" s="15">
        <v>5.6577237198588547E-3</v>
      </c>
      <c r="TH257" s="15">
        <v>1.3416266974878074E-2</v>
      </c>
      <c r="TI257" s="15">
        <v>8.188377379358033E-3</v>
      </c>
      <c r="TJ257" s="15">
        <v>1.5438903151651409E-2</v>
      </c>
      <c r="TK257" s="15">
        <v>9.8444018471444874E-3</v>
      </c>
      <c r="TL257" s="15">
        <v>1.1921204409901642E-2</v>
      </c>
      <c r="TM257" s="15">
        <v>1.0266690609573323E-2</v>
      </c>
      <c r="TN257" s="15">
        <v>3.3573646624900076E-3</v>
      </c>
      <c r="TO257" s="23">
        <v>9.9433632074310326E-3</v>
      </c>
    </row>
    <row r="258" spans="1:535" x14ac:dyDescent="0.35">
      <c r="A258" s="14">
        <v>252</v>
      </c>
      <c r="B258" s="81">
        <v>42627</v>
      </c>
      <c r="C258" s="23">
        <v>-3.7525212692310253E-4</v>
      </c>
      <c r="D258" s="43">
        <f ca="1">OFFSET('CAPM Regression Loop'!$AH$6,$A258,'CAPM Regression Loop'!$D$2)</f>
        <v>4.5603330742953335E-3</v>
      </c>
      <c r="T258" s="14">
        <v>252</v>
      </c>
      <c r="U258" s="14" t="s">
        <v>254</v>
      </c>
      <c r="V258" s="14">
        <v>1.8453023317725143</v>
      </c>
      <c r="W258" s="14">
        <v>0.1337269009173335</v>
      </c>
      <c r="X258" s="14">
        <v>0.43235150947334744</v>
      </c>
      <c r="Y258" s="14">
        <f t="shared" si="12"/>
        <v>6.3211091109862654</v>
      </c>
      <c r="Z258" s="14">
        <f t="shared" si="11"/>
        <v>6.3211091109862654</v>
      </c>
      <c r="AA258" s="14">
        <f t="shared" si="13"/>
        <v>1.8453023317725143</v>
      </c>
      <c r="AH258" s="81"/>
      <c r="AI258" s="15">
        <v>-8.9126565614631211E-4</v>
      </c>
      <c r="AJ258" s="15">
        <v>-2.6574231873324038E-2</v>
      </c>
      <c r="AK258" s="15">
        <v>-3.0473690359777853E-3</v>
      </c>
      <c r="AL258" s="15">
        <v>3.4775031436703706E-2</v>
      </c>
      <c r="AM258" s="15">
        <v>0</v>
      </c>
      <c r="AN258" s="15">
        <v>-1.6558627894408366E-2</v>
      </c>
      <c r="AO258" s="15">
        <v>4.1743461474878004E-3</v>
      </c>
      <c r="AP258" s="15">
        <v>-6.6264482474337524E-3</v>
      </c>
      <c r="AQ258" s="15">
        <v>2.0247013634667522E-4</v>
      </c>
      <c r="AR258" s="15">
        <v>7.7449509661594324E-3</v>
      </c>
      <c r="AS258" s="15">
        <v>-4.7630389088141906E-4</v>
      </c>
      <c r="AT258" s="15">
        <v>0</v>
      </c>
      <c r="AU258" s="15">
        <v>-9.3760261896599559E-4</v>
      </c>
      <c r="AV258" s="15">
        <v>-4.1130380171258453E-3</v>
      </c>
      <c r="AW258" s="15">
        <v>8.0754140055453311E-3</v>
      </c>
      <c r="AX258" s="15">
        <v>3.2856166614614801E-3</v>
      </c>
      <c r="AY258" s="15">
        <v>-5.6657375356774196E-3</v>
      </c>
      <c r="AZ258" s="15">
        <v>-1.0405737631858135E-2</v>
      </c>
      <c r="BA258" s="15">
        <v>-4.1774003253170069E-4</v>
      </c>
      <c r="BB258" s="15">
        <v>1.9426896249840956E-2</v>
      </c>
      <c r="BC258" s="15">
        <v>-2.5793153324878753E-3</v>
      </c>
      <c r="BD258" s="15">
        <v>8.7376964282054274E-3</v>
      </c>
      <c r="BE258" s="15">
        <v>-1.2969465069653069E-2</v>
      </c>
      <c r="BF258" s="15">
        <v>-4.0387777031908739E-3</v>
      </c>
      <c r="BG258" s="15">
        <v>-4.2503927976612794E-3</v>
      </c>
      <c r="BH258" s="15">
        <v>-4.874523847309303E-3</v>
      </c>
      <c r="BI258" s="15">
        <v>4.0145445334710712E-3</v>
      </c>
      <c r="BJ258" s="15">
        <v>-2.4747502855596532E-2</v>
      </c>
      <c r="BK258" s="15">
        <v>-7.833903044966303E-3</v>
      </c>
      <c r="BL258" s="15">
        <v>-7.3867826645173237E-3</v>
      </c>
      <c r="BM258" s="15">
        <v>2.0530755089263348E-2</v>
      </c>
      <c r="BN258" s="15">
        <v>1.7003914996501035E-3</v>
      </c>
      <c r="BO258" s="15">
        <v>5.0944801615248544E-2</v>
      </c>
      <c r="BP258" s="15">
        <v>-8.3840356962008068E-3</v>
      </c>
      <c r="BQ258" s="15">
        <v>-5.8890945134594409E-3</v>
      </c>
      <c r="BR258" s="15">
        <v>4.949338408648557E-3</v>
      </c>
      <c r="BS258" s="15">
        <v>-3.0234316178913786E-4</v>
      </c>
      <c r="BT258" s="15">
        <v>2.4020706302238857E-3</v>
      </c>
      <c r="BU258" s="15">
        <v>1.0511792927363839E-4</v>
      </c>
      <c r="BV258" s="15">
        <v>-1.7277168307017331E-2</v>
      </c>
      <c r="BW258" s="15">
        <v>6.4956156879556154E-4</v>
      </c>
      <c r="BX258" s="15">
        <v>-1.0328503017539792E-2</v>
      </c>
      <c r="BY258" s="15">
        <v>-5.399235262349502E-3</v>
      </c>
      <c r="BZ258" s="15">
        <v>1.2001528907681729E-3</v>
      </c>
      <c r="CA258" s="15">
        <v>-1.3303189364150781E-2</v>
      </c>
      <c r="CB258" s="15">
        <v>-3.4806092712762346E-2</v>
      </c>
      <c r="CC258" s="15">
        <v>-6.0435453698732067E-3</v>
      </c>
      <c r="CD258" s="15">
        <v>2.7554924639563365E-3</v>
      </c>
      <c r="CE258" s="15">
        <v>7.1561776697409811E-3</v>
      </c>
      <c r="CF258" s="15">
        <v>5.7425218102955967E-3</v>
      </c>
      <c r="CG258" s="15">
        <v>1.381684090579224E-2</v>
      </c>
      <c r="CH258" s="15">
        <v>2.6102721355183964E-2</v>
      </c>
      <c r="CI258" s="15">
        <v>-1.1910277329333437E-3</v>
      </c>
      <c r="CJ258" s="15">
        <v>4.2399024057966708E-3</v>
      </c>
      <c r="CK258" s="15">
        <v>-1.3767426465974125E-2</v>
      </c>
      <c r="CL258" s="15">
        <v>-2.8952518825112747E-3</v>
      </c>
      <c r="CM258" s="15">
        <v>-6.6605790406693852E-3</v>
      </c>
      <c r="CN258" s="15">
        <v>-8.50139659834785E-3</v>
      </c>
      <c r="CO258" s="15">
        <v>-5.7416425676752826E-3</v>
      </c>
      <c r="CP258" s="15">
        <v>1.1012004196161366E-3</v>
      </c>
      <c r="CQ258" s="15">
        <v>-9.0426148080280325E-3</v>
      </c>
      <c r="CR258" s="15">
        <v>5.0579104234103967E-3</v>
      </c>
      <c r="CS258" s="15">
        <v>1.8096462950525114E-2</v>
      </c>
      <c r="CT258" s="15">
        <v>9.8866754718074951E-3</v>
      </c>
      <c r="CU258" s="15">
        <v>-8.5215173456635153E-4</v>
      </c>
      <c r="CV258" s="15">
        <v>1.6535762345754436E-3</v>
      </c>
      <c r="CW258" s="15">
        <v>7.9705713332376138E-3</v>
      </c>
      <c r="CX258" s="15">
        <v>-4.9212697748058764E-3</v>
      </c>
      <c r="CY258" s="15">
        <v>-5.820318618876203E-4</v>
      </c>
      <c r="CZ258" s="15">
        <v>-9.0761756635737809E-4</v>
      </c>
      <c r="DA258" s="15">
        <v>-6.6769173434405599E-3</v>
      </c>
      <c r="DB258" s="15">
        <v>-6.4697228042290764E-3</v>
      </c>
      <c r="DC258" s="15">
        <v>2.8686192935969408E-3</v>
      </c>
      <c r="DD258" s="15">
        <v>-5.9333977858803141E-4</v>
      </c>
      <c r="DE258" s="15">
        <v>-3.6297680505787237E-3</v>
      </c>
      <c r="DF258" s="15">
        <v>3.4177445106605125E-3</v>
      </c>
      <c r="DG258" s="15">
        <v>-3.8720011933079724E-3</v>
      </c>
      <c r="DH258" s="15">
        <v>-3.6913222509292472E-2</v>
      </c>
      <c r="DI258" s="15">
        <v>9.798528008979842E-3</v>
      </c>
      <c r="DJ258" s="15">
        <v>-9.5809116117578658E-3</v>
      </c>
      <c r="DK258" s="15">
        <v>-1.328803894008483E-2</v>
      </c>
      <c r="DL258" s="15">
        <v>-8.2317089839476654E-3</v>
      </c>
      <c r="DM258" s="15">
        <v>5.7703564613363597E-3</v>
      </c>
      <c r="DN258" s="15">
        <v>-5.2384709992648933E-3</v>
      </c>
      <c r="DO258" s="15">
        <v>1.3063543060822816E-2</v>
      </c>
      <c r="DP258" s="15">
        <v>1.4530860164368199E-2</v>
      </c>
      <c r="DQ258" s="15">
        <v>4.0280405707411992E-3</v>
      </c>
      <c r="DR258" s="15">
        <v>8.3263951521572017E-4</v>
      </c>
      <c r="DS258" s="15">
        <v>-8.9759884571513938E-3</v>
      </c>
      <c r="DT258" s="15">
        <v>-3.1993202078617624E-3</v>
      </c>
      <c r="DU258" s="15">
        <v>-2.8867984000852127E-2</v>
      </c>
      <c r="DV258" s="15">
        <v>-7.2576783062846401E-3</v>
      </c>
      <c r="DW258" s="15">
        <v>6.4703231413213106E-3</v>
      </c>
      <c r="DX258" s="15">
        <v>-1.0165972731656425E-2</v>
      </c>
      <c r="DY258" s="15">
        <v>-9.9595803674034679E-3</v>
      </c>
      <c r="DZ258" s="15">
        <v>1.3918853108954571E-4</v>
      </c>
      <c r="EA258" s="15">
        <v>-4.6415131576299342E-3</v>
      </c>
      <c r="EB258" s="15">
        <v>-3.9173064239234846E-3</v>
      </c>
      <c r="EC258" s="15">
        <v>6.1567071494634407E-3</v>
      </c>
      <c r="ED258" s="15">
        <v>-2.1362567916115988E-3</v>
      </c>
      <c r="EE258" s="15">
        <v>-1.5450047836311808E-2</v>
      </c>
      <c r="EF258" s="15">
        <v>6.2882600138928187E-3</v>
      </c>
      <c r="EG258" s="15">
        <v>6.740516613842765E-3</v>
      </c>
      <c r="EH258" s="15">
        <v>-9.3275838000726405E-3</v>
      </c>
      <c r="EI258" s="15">
        <v>-4.4573212237865572E-4</v>
      </c>
      <c r="EJ258" s="15">
        <v>-8.8851864422508104E-3</v>
      </c>
      <c r="EK258" s="15">
        <v>-4.7713808214975726E-3</v>
      </c>
      <c r="EL258" s="15">
        <v>-2.285495243944851E-2</v>
      </c>
      <c r="EM258" s="15">
        <v>-4.2774278477788865E-3</v>
      </c>
      <c r="EN258" s="15">
        <v>-1.5080522058768585E-3</v>
      </c>
      <c r="EO258" s="15">
        <v>-2.5186516545240841E-2</v>
      </c>
      <c r="EP258" s="15">
        <v>-3.3175198526087801E-4</v>
      </c>
      <c r="EQ258" s="15">
        <v>-2.073399042605483E-3</v>
      </c>
      <c r="ER258" s="15">
        <v>9.0146945616213921E-4</v>
      </c>
      <c r="ES258" s="15">
        <v>1.0348676234716053E-2</v>
      </c>
      <c r="ET258" s="15">
        <v>-1.9336132353946873E-3</v>
      </c>
      <c r="EU258" s="15">
        <v>1.1391685302550229E-3</v>
      </c>
      <c r="EV258" s="15">
        <v>1.2513197684783785E-2</v>
      </c>
      <c r="EW258" s="15">
        <v>1.7692856703191171E-3</v>
      </c>
      <c r="EX258" s="15">
        <v>-3.644979081726241E-4</v>
      </c>
      <c r="EY258" s="15">
        <v>-1.7793737376496439E-2</v>
      </c>
      <c r="EZ258" s="15">
        <v>-1.6806726645182889E-3</v>
      </c>
      <c r="FA258" s="15">
        <v>-1.6521970331032507E-2</v>
      </c>
      <c r="FB258" s="15">
        <v>-1.0209843554150113E-2</v>
      </c>
      <c r="FC258" s="15">
        <v>-8.6301297822188993E-3</v>
      </c>
      <c r="FD258" s="15">
        <v>3.6657430228438032E-3</v>
      </c>
      <c r="FE258" s="15">
        <v>-1.0984705228929732E-2</v>
      </c>
      <c r="FF258" s="15">
        <v>-6.4332771673614479E-3</v>
      </c>
      <c r="FG258" s="15">
        <v>-1.0045113907752184E-2</v>
      </c>
      <c r="FH258" s="15">
        <v>1.5928168166865583E-2</v>
      </c>
      <c r="FI258" s="15">
        <v>-2.6764006243778352E-3</v>
      </c>
      <c r="FJ258" s="15">
        <v>2.6604604984034638E-3</v>
      </c>
      <c r="FK258" s="15">
        <v>-5.3486527616265021E-3</v>
      </c>
      <c r="FL258" s="15">
        <v>-4.7577944421350214E-3</v>
      </c>
      <c r="FM258" s="15">
        <v>4.0428543101699905E-4</v>
      </c>
      <c r="FN258" s="15">
        <v>8.4104294276372219E-4</v>
      </c>
      <c r="FO258" s="15">
        <v>1.0996811808614676E-2</v>
      </c>
      <c r="FP258" s="15">
        <v>3.8061823142356132E-3</v>
      </c>
      <c r="FQ258" s="15">
        <v>-1.0590114101380469E-2</v>
      </c>
      <c r="FR258" s="15">
        <v>1.5715227833693085E-2</v>
      </c>
      <c r="FS258" s="15">
        <v>-1.1620341098892375E-2</v>
      </c>
      <c r="FT258" s="15">
        <v>2.5508803273698124E-3</v>
      </c>
      <c r="FU258" s="15">
        <v>3.7778662234823849E-3</v>
      </c>
      <c r="FV258" s="15">
        <v>-1.4967689102651428E-2</v>
      </c>
      <c r="FW258" s="15">
        <v>1.0887423821233306E-2</v>
      </c>
      <c r="FX258" s="15">
        <v>-1.5241969164456021E-3</v>
      </c>
      <c r="FY258" s="15">
        <v>-9.5844869143579762E-3</v>
      </c>
      <c r="FZ258" s="15">
        <v>-2.3611524838022809E-2</v>
      </c>
      <c r="GA258" s="15">
        <v>6.5121854352613437E-3</v>
      </c>
      <c r="GB258" s="15">
        <v>1.0203062571155644E-2</v>
      </c>
      <c r="GC258" s="15">
        <v>-4.9474336197789055E-4</v>
      </c>
      <c r="GD258" s="15">
        <v>-3.4531505040210179E-3</v>
      </c>
      <c r="GE258" s="15">
        <v>-1.7015484131573675E-4</v>
      </c>
      <c r="GF258" s="15">
        <v>1.221513559564984E-2</v>
      </c>
      <c r="GG258" s="15">
        <v>3.3414368878386981E-3</v>
      </c>
      <c r="GH258" s="15">
        <v>2.7882354603503629E-3</v>
      </c>
      <c r="GI258" s="15">
        <v>-3.7639052134807493E-3</v>
      </c>
      <c r="GJ258" s="15">
        <v>-4.3688632448494183E-3</v>
      </c>
      <c r="GK258" s="15">
        <v>1.5609759267182083E-3</v>
      </c>
      <c r="GL258" s="15">
        <v>-2.1806846792336552E-2</v>
      </c>
      <c r="GM258" s="15">
        <v>-4.5492917550309818E-3</v>
      </c>
      <c r="GN258" s="15">
        <v>1.3930888582060938E-2</v>
      </c>
      <c r="GO258" s="15">
        <v>-1.0564222482735686E-2</v>
      </c>
      <c r="GP258" s="15">
        <v>1.6773836753726074E-3</v>
      </c>
      <c r="GQ258" s="15">
        <v>-7.503397559624295E-3</v>
      </c>
      <c r="GR258" s="15">
        <v>9.1814653441352791E-3</v>
      </c>
      <c r="GS258" s="15">
        <v>1.852590960751448E-2</v>
      </c>
      <c r="GT258" s="15">
        <v>-3.6453008113288303E-3</v>
      </c>
      <c r="GU258" s="15">
        <v>6.5006828005948955E-4</v>
      </c>
      <c r="GV258" s="15">
        <v>-2.5462769245554046E-2</v>
      </c>
      <c r="GW258" s="15">
        <v>4.1053470769961921E-3</v>
      </c>
      <c r="GX258" s="15">
        <v>2.1157632193636714E-3</v>
      </c>
      <c r="GY258" s="15">
        <v>-7.1556655954122476E-3</v>
      </c>
      <c r="GZ258" s="15">
        <v>-2.2434612541537549E-3</v>
      </c>
      <c r="HA258" s="15">
        <v>1.2524625561211011E-2</v>
      </c>
      <c r="HB258" s="15">
        <v>-1.9576481625097827E-2</v>
      </c>
      <c r="HC258" s="15">
        <v>-3.9643263019089985E-3</v>
      </c>
      <c r="HD258" s="15">
        <v>4.3925084351121961E-3</v>
      </c>
      <c r="HE258" s="15">
        <v>-1.2100406934087453E-2</v>
      </c>
      <c r="HF258" s="15">
        <v>-3.5091319811270061E-2</v>
      </c>
      <c r="HG258" s="15">
        <v>-5.6285326830973845E-3</v>
      </c>
      <c r="HH258" s="15">
        <v>-2.4494807103400446E-3</v>
      </c>
      <c r="HI258" s="15">
        <v>9.3705430528178337E-3</v>
      </c>
      <c r="HJ258" s="15">
        <v>-8.2488192766541624E-3</v>
      </c>
      <c r="HK258" s="15">
        <v>-9.6101088600709112E-3</v>
      </c>
      <c r="HL258" s="15">
        <v>7.391016646389182E-3</v>
      </c>
      <c r="HM258" s="15">
        <v>5.5470096006006832E-3</v>
      </c>
      <c r="HN258" s="15">
        <v>-1.2073894431043151E-2</v>
      </c>
      <c r="HO258" s="15">
        <v>-1.1767228496417845E-2</v>
      </c>
      <c r="HP258" s="15">
        <v>0</v>
      </c>
      <c r="HQ258" s="15">
        <v>3.4569182723068109E-2</v>
      </c>
      <c r="HR258" s="15">
        <v>-4.1330854070470354E-4</v>
      </c>
      <c r="HS258" s="15">
        <v>-4.2185193622867737E-4</v>
      </c>
      <c r="HT258" s="15">
        <v>9.062075835383122E-4</v>
      </c>
      <c r="HU258" s="15">
        <v>-3.9976014923732024E-4</v>
      </c>
      <c r="HV258" s="15">
        <v>-5.1259973107403061E-3</v>
      </c>
      <c r="HW258" s="15">
        <v>-5.0377940299571808E-3</v>
      </c>
      <c r="HX258" s="15">
        <v>9.0531127095312379E-3</v>
      </c>
      <c r="HY258" s="15">
        <v>-5.6526358117086027E-3</v>
      </c>
      <c r="HZ258" s="15">
        <v>-1.8309434471090939E-3</v>
      </c>
      <c r="IA258" s="15">
        <v>8.9445444246045883E-4</v>
      </c>
      <c r="IB258" s="15">
        <v>-7.4615106921890363E-3</v>
      </c>
      <c r="IC258" s="15">
        <v>3.6789383096210953E-3</v>
      </c>
      <c r="ID258" s="15">
        <v>2.2036762169572247E-3</v>
      </c>
      <c r="IE258" s="15">
        <v>-3.7144079024420376E-3</v>
      </c>
      <c r="IF258" s="15">
        <v>4.6353184563707696E-3</v>
      </c>
      <c r="IG258" s="15">
        <v>0</v>
      </c>
      <c r="IH258" s="15">
        <v>-4.2689499195760015E-3</v>
      </c>
      <c r="II258" s="15">
        <v>-5.0426328488983084E-3</v>
      </c>
      <c r="IJ258" s="15">
        <v>-8.0815051119644855E-3</v>
      </c>
      <c r="IK258" s="15">
        <v>8.5637306829353388E-3</v>
      </c>
      <c r="IL258" s="15">
        <v>3.6421067333186142E-3</v>
      </c>
      <c r="IM258" s="15">
        <v>-2.3133283674633145E-3</v>
      </c>
      <c r="IN258" s="15">
        <v>-8.1301260832501755E-3</v>
      </c>
      <c r="IO258" s="15">
        <v>4.99137146858391E-3</v>
      </c>
      <c r="IP258" s="15">
        <v>-1.3616444102040642E-2</v>
      </c>
      <c r="IQ258" s="15">
        <v>6.1379173808256251E-3</v>
      </c>
      <c r="IR258" s="15">
        <v>-2.706726231170294E-4</v>
      </c>
      <c r="IS258" s="15">
        <v>4.2860610101127352E-3</v>
      </c>
      <c r="IT258" s="15">
        <v>-1.8166955061503943E-2</v>
      </c>
      <c r="IU258" s="15">
        <v>-1.4343774871431064E-3</v>
      </c>
      <c r="IV258" s="15">
        <v>8.6843793735345686E-3</v>
      </c>
      <c r="IW258" s="15">
        <v>-8.0274537777409935E-3</v>
      </c>
      <c r="IX258" s="15">
        <v>-2.1407554335623005E-3</v>
      </c>
      <c r="IY258" s="15">
        <v>2.1540521722056463E-2</v>
      </c>
      <c r="IZ258" s="15">
        <v>1.7473357582243831E-3</v>
      </c>
      <c r="JA258" s="15">
        <v>9.4074071018953268E-3</v>
      </c>
      <c r="JB258" s="15">
        <v>6.3269103847634883E-3</v>
      </c>
      <c r="JC258" s="15">
        <v>3.1581348152754218E-3</v>
      </c>
      <c r="JD258" s="15">
        <v>-5.7637047167501294E-3</v>
      </c>
      <c r="JE258" s="15">
        <v>-3.3444847228472486E-3</v>
      </c>
      <c r="JF258" s="15">
        <v>-4.1941906299228495E-3</v>
      </c>
      <c r="JG258" s="15">
        <v>9.937969990132493E-3</v>
      </c>
      <c r="JH258" s="15">
        <v>-3.1251627943299154E-4</v>
      </c>
      <c r="JI258" s="15">
        <v>-4.5612713781435716E-3</v>
      </c>
      <c r="JJ258" s="15">
        <v>-1.1360091186586185E-2</v>
      </c>
      <c r="JK258" s="15">
        <v>-6.5900676042820903E-3</v>
      </c>
      <c r="JL258" s="15">
        <v>3.691062601562546E-3</v>
      </c>
      <c r="JM258" s="15">
        <v>-3.2640978535524918E-3</v>
      </c>
      <c r="JN258" s="15">
        <v>9.534187391163948E-3</v>
      </c>
      <c r="JO258" s="15">
        <v>1.0548885966535479E-2</v>
      </c>
      <c r="JP258" s="15">
        <v>-1.6903346845465111E-2</v>
      </c>
      <c r="JQ258" s="15">
        <v>2.8078057182919538E-4</v>
      </c>
      <c r="JR258" s="15">
        <v>1.3128068996972265E-2</v>
      </c>
      <c r="JS258" s="15">
        <v>-4.1990403918869962E-3</v>
      </c>
      <c r="JT258" s="15">
        <v>-1.0293221334191928E-2</v>
      </c>
      <c r="JU258" s="15">
        <v>-7.8425225570888163E-4</v>
      </c>
      <c r="JV258" s="15">
        <v>-1.0608698043039011E-2</v>
      </c>
      <c r="JW258" s="15">
        <v>1.3230759725439344E-3</v>
      </c>
      <c r="JX258" s="15">
        <v>-5.8473122862002574E-3</v>
      </c>
      <c r="JY258" s="15">
        <v>3.7099391156317427E-3</v>
      </c>
      <c r="JZ258" s="15">
        <v>-6.2469379544074057E-3</v>
      </c>
      <c r="KA258" s="15">
        <v>1.2766130823035533E-2</v>
      </c>
      <c r="KB258" s="15">
        <v>-7.1604691711941622E-3</v>
      </c>
      <c r="KC258" s="15">
        <v>-1.7094433359300183E-2</v>
      </c>
      <c r="KD258" s="15">
        <v>2.1234135468220592E-3</v>
      </c>
      <c r="KE258" s="15">
        <v>2.2089693099818994E-3</v>
      </c>
      <c r="KF258" s="15">
        <v>-1.9559172714078712E-3</v>
      </c>
      <c r="KG258" s="15">
        <v>4.8691514338105504E-3</v>
      </c>
      <c r="KH258" s="15">
        <v>-5.120983340691969E-4</v>
      </c>
      <c r="KI258" s="15">
        <v>-8.1500043619244147E-3</v>
      </c>
      <c r="KJ258" s="15">
        <v>-6.706475832435956E-3</v>
      </c>
      <c r="KK258" s="15">
        <v>-6.9832405072490361E-4</v>
      </c>
      <c r="KL258" s="15">
        <v>-1.8850146957712238E-3</v>
      </c>
      <c r="KM258" s="15">
        <v>-4.2577645588360406E-3</v>
      </c>
      <c r="KN258" s="15">
        <v>-1.4282666198635621E-2</v>
      </c>
      <c r="KO258" s="15">
        <v>5.302239357427037E-3</v>
      </c>
      <c r="KP258" s="15">
        <v>-4.0289188282004755E-3</v>
      </c>
      <c r="KQ258" s="15">
        <v>-2.1054847956501868E-4</v>
      </c>
      <c r="KR258" s="15">
        <v>-7.7846646778740149E-3</v>
      </c>
      <c r="KS258" s="15">
        <v>-8.2169731022809344E-3</v>
      </c>
      <c r="KT258" s="15">
        <v>4.3313549036740565E-3</v>
      </c>
      <c r="KU258" s="15">
        <v>-1.2210163906931396E-2</v>
      </c>
      <c r="KV258" s="15">
        <v>-7.6650086100441767E-3</v>
      </c>
      <c r="KW258" s="15">
        <v>-1.6293282626897699E-3</v>
      </c>
      <c r="KX258" s="15">
        <v>6.7076581609423302E-4</v>
      </c>
      <c r="KY258" s="15">
        <v>-2.6283197648420322E-3</v>
      </c>
      <c r="KZ258" s="15">
        <v>7.0811795679684916E-3</v>
      </c>
      <c r="LA258" s="15">
        <v>-4.8535488517950382E-3</v>
      </c>
      <c r="LB258" s="15">
        <v>-2.4239343372847847E-3</v>
      </c>
      <c r="LC258" s="15">
        <v>0</v>
      </c>
      <c r="LD258" s="15">
        <v>-6.1748306491850122E-3</v>
      </c>
      <c r="LE258" s="15">
        <v>5.0714108426697614E-3</v>
      </c>
      <c r="LF258" s="15">
        <v>5.6258791919865201E-4</v>
      </c>
      <c r="LG258" s="15">
        <v>3.2767189414461423E-4</v>
      </c>
      <c r="LH258" s="15">
        <v>-8.4522426063180795E-3</v>
      </c>
      <c r="LI258" s="15">
        <v>-8.1103445374535142E-3</v>
      </c>
      <c r="LJ258" s="15">
        <v>-6.4175771442451573E-3</v>
      </c>
      <c r="LK258" s="15">
        <v>1.3206354813610273E-2</v>
      </c>
      <c r="LL258" s="15">
        <v>1.516698125462018E-2</v>
      </c>
      <c r="LM258" s="15">
        <v>-6.8652465501176608E-3</v>
      </c>
      <c r="LN258" s="15">
        <v>1.0923160572785712E-2</v>
      </c>
      <c r="LO258" s="15">
        <v>7.5671946414303118E-3</v>
      </c>
      <c r="LP258" s="15">
        <v>1.168736436907291E-3</v>
      </c>
      <c r="LQ258" s="15">
        <v>6.3377305845491389E-3</v>
      </c>
      <c r="LR258" s="15">
        <v>-9.2166551049239522E-3</v>
      </c>
      <c r="LS258" s="15">
        <v>3.9145802674748131E-3</v>
      </c>
      <c r="LT258" s="15">
        <v>4.7241525349115401E-3</v>
      </c>
      <c r="LU258" s="15">
        <v>-4.739782182614815E-2</v>
      </c>
      <c r="LV258" s="15">
        <v>0</v>
      </c>
      <c r="LW258" s="15">
        <v>-3.5198909977795694E-3</v>
      </c>
      <c r="LX258" s="15">
        <v>-1.8876834298172823E-3</v>
      </c>
      <c r="LY258" s="15">
        <v>-4.3304910980018572E-3</v>
      </c>
      <c r="LZ258" s="15">
        <v>1.4377244454208469E-2</v>
      </c>
      <c r="MA258" s="15">
        <v>1.0797017146259933E-3</v>
      </c>
      <c r="MB258" s="15">
        <v>-4.6332129214880311E-3</v>
      </c>
      <c r="MC258" s="15">
        <v>-6.2942772713875357E-3</v>
      </c>
      <c r="MD258" s="15">
        <v>-4.5468402067855782E-3</v>
      </c>
      <c r="ME258" s="15">
        <v>-2.5590733065033321E-3</v>
      </c>
      <c r="MF258" s="15">
        <v>-7.1126094269871607E-3</v>
      </c>
      <c r="MG258" s="15">
        <v>-6.7893210978442059E-3</v>
      </c>
      <c r="MH258" s="15">
        <v>6.2012789163861312E-3</v>
      </c>
      <c r="MI258" s="15">
        <v>-2.5230696176229216E-2</v>
      </c>
      <c r="MJ258" s="15">
        <v>-1.4934495899319271E-2</v>
      </c>
      <c r="MK258" s="15">
        <v>-7.4699925142614971E-3</v>
      </c>
      <c r="ML258" s="15">
        <v>-2.3281474822558643E-2</v>
      </c>
      <c r="MM258" s="15">
        <v>3.1735983475417512E-3</v>
      </c>
      <c r="MN258" s="15">
        <v>-4.7876676254887066E-3</v>
      </c>
      <c r="MO258" s="15">
        <v>-8.1816238916543448E-3</v>
      </c>
      <c r="MP258" s="15">
        <v>-4.9199529565538786E-3</v>
      </c>
      <c r="MQ258" s="15">
        <v>1.7468137756563168E-3</v>
      </c>
      <c r="MR258" s="15">
        <v>1.068893787396844E-2</v>
      </c>
      <c r="MS258" s="15">
        <v>-1.7125386448422549E-3</v>
      </c>
      <c r="MT258" s="15">
        <v>-1.7544309650909508E-2</v>
      </c>
      <c r="MU258" s="15">
        <v>-2.5649905181120924E-2</v>
      </c>
      <c r="MV258" s="15">
        <v>-5.3720637360560475E-3</v>
      </c>
      <c r="MW258" s="15">
        <v>4.5969544094498277E-3</v>
      </c>
      <c r="MX258" s="15">
        <v>-1.0822058724180057E-2</v>
      </c>
      <c r="MY258" s="15">
        <v>9.528813684015652E-3</v>
      </c>
      <c r="MZ258" s="15">
        <v>-3.4573732435634857E-2</v>
      </c>
      <c r="NA258" s="15">
        <v>8.1458113872534977E-3</v>
      </c>
      <c r="NB258" s="15">
        <v>-4.3438982332835406E-3</v>
      </c>
      <c r="NC258" s="15">
        <v>-7.7086147582880319E-4</v>
      </c>
      <c r="ND258" s="15">
        <v>2.1573947049797156E-3</v>
      </c>
      <c r="NE258" s="15">
        <v>-2.3854342097113929E-2</v>
      </c>
      <c r="NF258" s="15">
        <v>-8.23049913651548E-3</v>
      </c>
      <c r="NG258" s="15">
        <v>-7.7173257785302673E-4</v>
      </c>
      <c r="NH258" s="15">
        <v>-4.6162805578145363E-3</v>
      </c>
      <c r="NI258" s="15">
        <v>-4.6633719020809641E-3</v>
      </c>
      <c r="NJ258" s="15">
        <v>-1.46659080460742E-2</v>
      </c>
      <c r="NK258" s="15">
        <v>8.8135600035085283E-3</v>
      </c>
      <c r="NL258" s="15">
        <v>7.8211568843689749E-3</v>
      </c>
      <c r="NM258" s="15">
        <v>6.2959284568148309E-3</v>
      </c>
      <c r="NN258" s="15">
        <v>5.1188411589069768E-3</v>
      </c>
      <c r="NO258" s="15">
        <v>7.0571923099987588E-3</v>
      </c>
      <c r="NP258" s="15">
        <v>-5.3390409794203198E-3</v>
      </c>
      <c r="NQ258" s="15">
        <v>-2.2712340168107173E-3</v>
      </c>
      <c r="NR258" s="15">
        <v>1.7406444777841182E-3</v>
      </c>
      <c r="NS258" s="15">
        <v>-6.9922793447303368E-3</v>
      </c>
      <c r="NT258" s="15">
        <v>-2.3536975331817828E-2</v>
      </c>
      <c r="NU258" s="15">
        <v>-2.2243143741759513E-3</v>
      </c>
      <c r="NV258" s="15">
        <v>-9.1038142494705623E-3</v>
      </c>
      <c r="NW258" s="15">
        <v>6.7197423502257875E-3</v>
      </c>
      <c r="NX258" s="15">
        <v>9.979632926617469E-3</v>
      </c>
      <c r="NY258" s="15">
        <v>9.4400999075211194E-3</v>
      </c>
      <c r="NZ258" s="15">
        <v>8.8280738463540382E-4</v>
      </c>
      <c r="OA258" s="15">
        <v>6.0466987959769498E-3</v>
      </c>
      <c r="OB258" s="15">
        <v>4.3884825248325194E-3</v>
      </c>
      <c r="OC258" s="15">
        <v>-2.9420438990931815E-3</v>
      </c>
      <c r="OD258" s="15">
        <v>-1.2391575315480899E-3</v>
      </c>
      <c r="OE258" s="15">
        <v>-4.5961163626486281E-4</v>
      </c>
      <c r="OF258" s="15">
        <v>-9.0586190455373312E-3</v>
      </c>
      <c r="OG258" s="15">
        <v>8.2750631020708849E-5</v>
      </c>
      <c r="OH258" s="15">
        <v>2.5182586967233927E-3</v>
      </c>
      <c r="OI258" s="15">
        <v>-6.7178147309402752E-3</v>
      </c>
      <c r="OJ258" s="15">
        <v>-5.7742278574810164E-4</v>
      </c>
      <c r="OK258" s="15">
        <v>6.8193152720549674E-3</v>
      </c>
      <c r="OL258" s="15">
        <v>-3.1384485391511311E-3</v>
      </c>
      <c r="OM258" s="15">
        <v>-7.0308866162558476E-3</v>
      </c>
      <c r="ON258" s="15">
        <v>-5.1024748109335333E-4</v>
      </c>
      <c r="OO258" s="15">
        <v>2.1479401465335198E-3</v>
      </c>
      <c r="OP258" s="15">
        <v>-4.7562515346491526E-3</v>
      </c>
      <c r="OQ258" s="15">
        <v>1.1196345600076886E-2</v>
      </c>
      <c r="OR258" s="15">
        <v>-6.9701638688221381E-3</v>
      </c>
      <c r="OS258" s="15">
        <v>8.3302261339428963E-3</v>
      </c>
      <c r="OT258" s="15">
        <v>1.6284754093194857E-3</v>
      </c>
      <c r="OU258" s="15">
        <v>-3.6311802316287708E-3</v>
      </c>
      <c r="OV258" s="15">
        <v>1.8721338426915914E-3</v>
      </c>
      <c r="OW258" s="15">
        <v>-8.0743272740479363E-3</v>
      </c>
      <c r="OX258" s="15">
        <v>-9.8791469461245018E-3</v>
      </c>
      <c r="OY258" s="15">
        <v>-3.1711901540335194E-3</v>
      </c>
      <c r="OZ258" s="15">
        <v>2.5056389957042436E-3</v>
      </c>
      <c r="PA258" s="15">
        <v>4.760994645835015E-3</v>
      </c>
      <c r="PB258" s="15">
        <v>4.8828222013114781E-3</v>
      </c>
      <c r="PC258" s="15">
        <v>2.1829721291092251E-2</v>
      </c>
      <c r="PD258" s="15">
        <v>1.1827322490496157E-3</v>
      </c>
      <c r="PE258" s="15">
        <v>-6.3324749869195949E-3</v>
      </c>
      <c r="PF258" s="15">
        <v>-2.2314113085071001E-3</v>
      </c>
      <c r="PG258" s="15">
        <v>1.6663881889066732E-2</v>
      </c>
      <c r="PH258" s="15">
        <v>-9.4093741789271438E-3</v>
      </c>
      <c r="PI258" s="15">
        <v>-1.235578437171804E-2</v>
      </c>
      <c r="PJ258" s="15">
        <v>1.7520294857795844E-2</v>
      </c>
      <c r="PK258" s="15">
        <v>-6.7090647133590444E-3</v>
      </c>
      <c r="PL258" s="15">
        <v>-6.9916385488071045E-3</v>
      </c>
      <c r="PM258" s="15">
        <v>2.3149944747278459E-3</v>
      </c>
      <c r="PN258" s="15">
        <v>3.2352583633913027E-3</v>
      </c>
      <c r="PO258" s="15">
        <v>-7.4610339326664438E-3</v>
      </c>
      <c r="PP258" s="15">
        <v>2.1229696876921655E-3</v>
      </c>
      <c r="PQ258" s="15">
        <v>-5.2793822397069784E-2</v>
      </c>
      <c r="PR258" s="15">
        <v>-3.2077012267697313E-3</v>
      </c>
      <c r="PS258" s="15">
        <v>-3.652571815958594E-3</v>
      </c>
      <c r="PT258" s="15">
        <v>-2.3883898915620988E-3</v>
      </c>
      <c r="PU258" s="15">
        <v>-1.4831296749070585E-3</v>
      </c>
      <c r="PV258" s="15">
        <v>6.7282481289405068E-3</v>
      </c>
      <c r="PW258" s="15">
        <v>-7.5845375949044908E-3</v>
      </c>
      <c r="PX258" s="15">
        <v>0</v>
      </c>
      <c r="PY258" s="15">
        <v>6.7715418207741507E-3</v>
      </c>
      <c r="PZ258" s="15">
        <v>2.7819947128313875E-3</v>
      </c>
      <c r="QA258" s="15">
        <v>3.7309381586420431E-3</v>
      </c>
      <c r="QB258" s="15">
        <v>-9.2538946458727706E-3</v>
      </c>
      <c r="QC258" s="15">
        <v>0</v>
      </c>
      <c r="QD258" s="15">
        <v>3.4011324534893813E-3</v>
      </c>
      <c r="QE258" s="15">
        <v>1.9531256208820701E-3</v>
      </c>
      <c r="QF258" s="15">
        <v>-3.6316512028626556E-3</v>
      </c>
      <c r="QG258" s="15">
        <v>1.7542154386422919E-3</v>
      </c>
      <c r="QH258" s="15">
        <v>4.1475825070712256E-3</v>
      </c>
      <c r="QI258" s="15">
        <v>-4.9253095791597116E-3</v>
      </c>
      <c r="QJ258" s="15">
        <v>-1.1785505194442526E-3</v>
      </c>
      <c r="QK258" s="15">
        <v>-6.5958465583513008E-3</v>
      </c>
      <c r="QL258" s="15">
        <v>1.5484679859804649E-2</v>
      </c>
      <c r="QM258" s="15">
        <v>-8.7156515018049097E-3</v>
      </c>
      <c r="QN258" s="15">
        <v>3.4632069246175183E-3</v>
      </c>
      <c r="QO258" s="15">
        <v>-1.9387902486348401E-3</v>
      </c>
      <c r="QP258" s="15">
        <v>8.0882112899950554E-3</v>
      </c>
      <c r="QQ258" s="15">
        <v>2.8373548201603292E-3</v>
      </c>
      <c r="QR258" s="15">
        <v>4.2895966919384347E-2</v>
      </c>
      <c r="QS258" s="15">
        <v>4.1083157690877505E-3</v>
      </c>
      <c r="QT258" s="15">
        <v>4.423787289340099E-3</v>
      </c>
      <c r="QU258" s="15">
        <v>-4.4651992191995305E-3</v>
      </c>
      <c r="QV258" s="15">
        <v>1.8154316635085263E-3</v>
      </c>
      <c r="QW258" s="15">
        <v>-2.0035068059168094E-3</v>
      </c>
      <c r="QX258" s="15">
        <v>8.0432017723396643E-3</v>
      </c>
      <c r="QY258" s="15">
        <v>-1.3852139528727058E-3</v>
      </c>
      <c r="QZ258" s="15">
        <v>-6.5746221960639702E-4</v>
      </c>
      <c r="RA258" s="15">
        <v>-1.0791996239302827E-2</v>
      </c>
      <c r="RB258" s="15">
        <v>2.244052739493153E-2</v>
      </c>
      <c r="RC258" s="15">
        <v>-1.8857764209112076E-3</v>
      </c>
      <c r="RD258" s="15">
        <v>3.1041440572091071E-4</v>
      </c>
      <c r="RE258" s="15">
        <v>1.8430555827847341E-2</v>
      </c>
      <c r="RF258" s="15">
        <v>-1.9704281878441664E-2</v>
      </c>
      <c r="RG258" s="15">
        <v>-5.2110592127523111E-3</v>
      </c>
      <c r="RH258" s="15">
        <v>-4.8252056596850938E-3</v>
      </c>
      <c r="RI258" s="15">
        <v>-5.6444176196770697E-3</v>
      </c>
      <c r="RJ258" s="15">
        <v>-3.6867659701701758E-3</v>
      </c>
      <c r="RK258" s="15">
        <v>-1.4632368091210834E-2</v>
      </c>
      <c r="RL258" s="15">
        <v>-2.7513938090787198E-3</v>
      </c>
      <c r="RM258" s="15">
        <v>5.0281087891094313E-3</v>
      </c>
      <c r="RN258" s="15">
        <v>-2.0572154075208317E-2</v>
      </c>
      <c r="RO258" s="15">
        <v>-2.955084892761424E-3</v>
      </c>
      <c r="RP258" s="15">
        <v>-2.0893191199188327E-3</v>
      </c>
      <c r="RQ258" s="15">
        <v>-1.2470933254115992E-2</v>
      </c>
      <c r="RR258" s="15">
        <v>1.3649115628372456E-2</v>
      </c>
      <c r="RS258" s="15">
        <v>-6.9438982825322229E-3</v>
      </c>
      <c r="RT258" s="15">
        <v>2.1517633769113438E-3</v>
      </c>
      <c r="RU258" s="15">
        <v>-1.9429089955864882E-3</v>
      </c>
      <c r="RV258" s="15">
        <v>-3.4090942107729769E-3</v>
      </c>
      <c r="RW258" s="15">
        <v>3.0244136253163552E-3</v>
      </c>
      <c r="RX258" s="15">
        <v>0</v>
      </c>
      <c r="RY258" s="15">
        <v>2.1580798995733206E-2</v>
      </c>
      <c r="RZ258" s="15">
        <v>-7.196780917042545E-3</v>
      </c>
      <c r="SA258" s="15">
        <v>-6.471245251830824E-3</v>
      </c>
      <c r="SB258" s="15">
        <v>-4.8965699499684788E-3</v>
      </c>
      <c r="SC258" s="15">
        <v>-9.5112292507018386E-4</v>
      </c>
      <c r="SD258" s="15">
        <v>-7.5523874255359735E-3</v>
      </c>
      <c r="SE258" s="15">
        <v>1.7241806434506173E-2</v>
      </c>
      <c r="SF258" s="15">
        <v>-1.4192377956505296E-2</v>
      </c>
      <c r="SG258" s="15">
        <v>-7.2149726198076514E-3</v>
      </c>
      <c r="SH258" s="15">
        <v>-3.6708514760316149E-3</v>
      </c>
      <c r="SI258" s="15">
        <v>-8.2234277473056949E-3</v>
      </c>
      <c r="SJ258" s="15">
        <v>5.1604481042925726E-3</v>
      </c>
      <c r="SK258" s="15">
        <v>-5.5572850154644277E-2</v>
      </c>
      <c r="SL258" s="15">
        <v>4.2978947225504631E-3</v>
      </c>
      <c r="SM258" s="15">
        <v>7.771517779912719E-4</v>
      </c>
      <c r="SN258" s="15">
        <v>-1.1766245310935273E-3</v>
      </c>
      <c r="SO258" s="15">
        <v>-1.5561179041466212E-2</v>
      </c>
      <c r="SP258" s="15">
        <v>-7.2825158957717769E-3</v>
      </c>
      <c r="SQ258" s="15">
        <v>8.3724534619160126E-3</v>
      </c>
      <c r="SR258" s="15">
        <v>-9.4138478693772849E-3</v>
      </c>
      <c r="SS258" s="15">
        <v>-1.4439157371803402E-2</v>
      </c>
      <c r="ST258" s="15">
        <v>-6.4387524290778365E-3</v>
      </c>
      <c r="SU258" s="15">
        <v>-6.3826394379980092E-4</v>
      </c>
      <c r="SV258" s="15">
        <v>-3.3619095962979505E-4</v>
      </c>
      <c r="SW258" s="15">
        <v>8.392782699949171E-4</v>
      </c>
      <c r="SX258" s="15">
        <v>-1.2752793605045826E-2</v>
      </c>
      <c r="SY258" s="15">
        <v>-1.3212817617124154E-2</v>
      </c>
      <c r="SZ258" s="15">
        <v>-5.6827831354982683E-3</v>
      </c>
      <c r="TA258" s="15">
        <v>4.3312740402500667E-3</v>
      </c>
      <c r="TB258" s="15">
        <v>3.3564015206483659E-2</v>
      </c>
      <c r="TC258" s="15">
        <v>-1.3725472325517516E-2</v>
      </c>
      <c r="TD258" s="15">
        <v>3.933141746836925E-3</v>
      </c>
      <c r="TE258" s="15">
        <v>-2.6678539611925687E-3</v>
      </c>
      <c r="TF258" s="15">
        <v>9.0961400338445027E-3</v>
      </c>
      <c r="TG258" s="15">
        <v>-7.1845312276869718E-3</v>
      </c>
      <c r="TH258" s="15">
        <v>-2.5292990467400051E-3</v>
      </c>
      <c r="TI258" s="15">
        <v>-6.1475603445051829E-3</v>
      </c>
      <c r="TJ258" s="15">
        <v>2.0208143950765949E-4</v>
      </c>
      <c r="TK258" s="15">
        <v>2.5339797019039538E-3</v>
      </c>
      <c r="TL258" s="15">
        <v>-8.9094081137382349E-4</v>
      </c>
      <c r="TM258" s="15">
        <v>-6.9663575809165088E-3</v>
      </c>
      <c r="TN258" s="15">
        <v>4.5603330742953335E-3</v>
      </c>
      <c r="TO258" s="23">
        <v>-3.7525212692310253E-4</v>
      </c>
    </row>
    <row r="259" spans="1:535" x14ac:dyDescent="0.35">
      <c r="T259" s="14">
        <v>253</v>
      </c>
      <c r="U259" s="14" t="s">
        <v>255</v>
      </c>
      <c r="V259" s="14">
        <v>0.96381115581475441</v>
      </c>
      <c r="W259" s="14">
        <v>0.12925221818990604</v>
      </c>
      <c r="X259" s="14">
        <v>0.18194851527335842</v>
      </c>
      <c r="Y259" s="14">
        <f t="shared" si="12"/>
        <v>-0.27998625239896863</v>
      </c>
      <c r="Z259" s="14">
        <f t="shared" si="11"/>
        <v>0.27998625239896863</v>
      </c>
      <c r="AA259" s="14">
        <f t="shared" si="13"/>
        <v>1</v>
      </c>
    </row>
    <row r="260" spans="1:535" x14ac:dyDescent="0.35">
      <c r="T260" s="14">
        <v>254</v>
      </c>
      <c r="U260" s="14" t="s">
        <v>256</v>
      </c>
      <c r="V260" s="14">
        <v>1.1288876909696486</v>
      </c>
      <c r="W260" s="14">
        <v>0.15291675836157917</v>
      </c>
      <c r="X260" s="14">
        <v>0.17898018055101245</v>
      </c>
      <c r="Y260" s="14">
        <f t="shared" si="12"/>
        <v>0.84286177885675106</v>
      </c>
      <c r="Z260" s="14">
        <f t="shared" si="11"/>
        <v>0.84286177885675106</v>
      </c>
      <c r="AA260" s="14">
        <f t="shared" si="13"/>
        <v>1</v>
      </c>
    </row>
    <row r="261" spans="1:535" x14ac:dyDescent="0.35">
      <c r="T261" s="14">
        <v>255</v>
      </c>
      <c r="U261" s="14" t="s">
        <v>257</v>
      </c>
      <c r="V261" s="14">
        <v>1.3783596593773415</v>
      </c>
      <c r="W261" s="14">
        <v>0.16442523921521834</v>
      </c>
      <c r="X261" s="14">
        <v>0.21941579742254377</v>
      </c>
      <c r="Y261" s="14">
        <f t="shared" si="12"/>
        <v>2.3011045091569038</v>
      </c>
      <c r="Z261" s="14">
        <f t="shared" si="11"/>
        <v>2.3011045091569038</v>
      </c>
      <c r="AA261" s="14">
        <f t="shared" si="13"/>
        <v>1.3783596593773415</v>
      </c>
    </row>
    <row r="262" spans="1:535" x14ac:dyDescent="0.35">
      <c r="T262" s="14">
        <v>256</v>
      </c>
      <c r="U262" s="14" t="s">
        <v>258</v>
      </c>
      <c r="V262" s="14">
        <v>0.5292472995739913</v>
      </c>
      <c r="W262" s="14">
        <v>9.0362906303252638E-2</v>
      </c>
      <c r="X262" s="14">
        <v>0.12065765954568072</v>
      </c>
      <c r="Y262" s="14">
        <f t="shared" si="12"/>
        <v>-5.20957901515684</v>
      </c>
      <c r="Z262" s="14">
        <f t="shared" si="11"/>
        <v>5.20957901515684</v>
      </c>
      <c r="AA262" s="14">
        <f t="shared" si="13"/>
        <v>0.5292472995739913</v>
      </c>
    </row>
    <row r="263" spans="1:535" x14ac:dyDescent="0.35">
      <c r="T263" s="14">
        <v>257</v>
      </c>
      <c r="U263" s="14" t="s">
        <v>259</v>
      </c>
      <c r="V263" s="14">
        <v>1.3077514313483902</v>
      </c>
      <c r="W263" s="14">
        <v>0.16352261364012918</v>
      </c>
      <c r="X263" s="14">
        <v>0.20371510680327315</v>
      </c>
      <c r="Y263" s="14">
        <f t="shared" si="12"/>
        <v>1.8820114508790278</v>
      </c>
      <c r="Z263" s="14">
        <f t="shared" si="11"/>
        <v>1.8820114508790278</v>
      </c>
      <c r="AA263" s="14">
        <f t="shared" si="13"/>
        <v>1</v>
      </c>
    </row>
    <row r="264" spans="1:535" x14ac:dyDescent="0.35">
      <c r="T264" s="14">
        <v>258</v>
      </c>
      <c r="U264" s="14" t="s">
        <v>260</v>
      </c>
      <c r="V264" s="14">
        <v>1.3461570975907997</v>
      </c>
      <c r="W264" s="14">
        <v>0.10988327699526762</v>
      </c>
      <c r="X264" s="14">
        <v>0.37512792430331321</v>
      </c>
      <c r="Y264" s="14">
        <f t="shared" si="12"/>
        <v>3.1502254670263228</v>
      </c>
      <c r="Z264" s="14">
        <f t="shared" ref="Z264:Z327" si="14">ABS(Y264)</f>
        <v>3.1502254670263228</v>
      </c>
      <c r="AA264" s="14">
        <f t="shared" si="13"/>
        <v>1.3461570975907997</v>
      </c>
    </row>
    <row r="265" spans="1:535" x14ac:dyDescent="0.35">
      <c r="T265" s="14">
        <v>259</v>
      </c>
      <c r="U265" s="14" t="s">
        <v>261</v>
      </c>
      <c r="V265" s="14">
        <v>1.1758968401049497</v>
      </c>
      <c r="W265" s="14">
        <v>0.28640609154894253</v>
      </c>
      <c r="X265" s="14">
        <v>6.3167799246615933E-2</v>
      </c>
      <c r="Y265" s="14">
        <f t="shared" si="12"/>
        <v>0.6141518818739633</v>
      </c>
      <c r="Z265" s="14">
        <f t="shared" si="14"/>
        <v>0.6141518818739633</v>
      </c>
      <c r="AA265" s="14">
        <f t="shared" si="13"/>
        <v>1</v>
      </c>
    </row>
    <row r="266" spans="1:535" x14ac:dyDescent="0.35">
      <c r="T266" s="14">
        <v>260</v>
      </c>
      <c r="U266" s="14" t="s">
        <v>262</v>
      </c>
      <c r="V266" s="14">
        <v>0.56349791786043868</v>
      </c>
      <c r="W266" s="14">
        <v>0.11706194581679234</v>
      </c>
      <c r="X266" s="14">
        <v>8.4823824691924163E-2</v>
      </c>
      <c r="Y266" s="14">
        <f t="shared" si="12"/>
        <v>-3.7288128015803563</v>
      </c>
      <c r="Z266" s="14">
        <f t="shared" si="14"/>
        <v>3.7288128015803563</v>
      </c>
      <c r="AA266" s="14">
        <f t="shared" si="13"/>
        <v>0.56349791786043868</v>
      </c>
    </row>
    <row r="267" spans="1:535" x14ac:dyDescent="0.35">
      <c r="T267" s="14">
        <v>261</v>
      </c>
      <c r="U267" s="14" t="s">
        <v>263</v>
      </c>
      <c r="V267" s="14">
        <v>1.6403596267997096</v>
      </c>
      <c r="W267" s="14">
        <v>0.16876859796540697</v>
      </c>
      <c r="X267" s="14">
        <v>0.27424782672545905</v>
      </c>
      <c r="Y267" s="14">
        <f t="shared" ref="Y267:Y330" si="15">(V267-1)/W267</f>
        <v>3.7943055433272375</v>
      </c>
      <c r="Z267" s="14">
        <f t="shared" si="14"/>
        <v>3.7943055433272375</v>
      </c>
      <c r="AA267" s="14">
        <f t="shared" ref="AA267:AA330" si="16">IF(Z267&lt;2,1,V267)</f>
        <v>1.6403596267997096</v>
      </c>
    </row>
    <row r="268" spans="1:535" x14ac:dyDescent="0.35">
      <c r="T268" s="14">
        <v>262</v>
      </c>
      <c r="U268" s="14" t="s">
        <v>264</v>
      </c>
      <c r="V268" s="14">
        <v>0.70998900390810293</v>
      </c>
      <c r="W268" s="14">
        <v>0.14264536774142825</v>
      </c>
      <c r="X268" s="14">
        <v>9.0159813685509196E-2</v>
      </c>
      <c r="Y268" s="14">
        <f t="shared" si="15"/>
        <v>-2.0330908790364433</v>
      </c>
      <c r="Z268" s="14">
        <f t="shared" si="14"/>
        <v>2.0330908790364433</v>
      </c>
      <c r="AA268" s="14">
        <f t="shared" si="16"/>
        <v>0.70998900390810293</v>
      </c>
    </row>
    <row r="269" spans="1:535" x14ac:dyDescent="0.35">
      <c r="T269" s="14">
        <v>263</v>
      </c>
      <c r="U269" s="14" t="s">
        <v>265</v>
      </c>
      <c r="V269" s="14">
        <v>0.44014191825075127</v>
      </c>
      <c r="W269" s="14">
        <v>0.19870239593894568</v>
      </c>
      <c r="X269" s="14">
        <v>1.9248558119875074E-2</v>
      </c>
      <c r="Y269" s="14">
        <f t="shared" si="15"/>
        <v>-2.8175708657346719</v>
      </c>
      <c r="Z269" s="14">
        <f t="shared" si="14"/>
        <v>2.8175708657346719</v>
      </c>
      <c r="AA269" s="14">
        <f t="shared" si="16"/>
        <v>0.44014191825075127</v>
      </c>
    </row>
    <row r="270" spans="1:535" x14ac:dyDescent="0.35">
      <c r="T270" s="14">
        <v>264</v>
      </c>
      <c r="U270" s="14" t="s">
        <v>266</v>
      </c>
      <c r="V270" s="14">
        <v>1.3708510223799466</v>
      </c>
      <c r="W270" s="14">
        <v>0.15787144850856424</v>
      </c>
      <c r="X270" s="14">
        <v>0.23171562712041802</v>
      </c>
      <c r="Y270" s="14">
        <f t="shared" si="15"/>
        <v>2.3490696125450992</v>
      </c>
      <c r="Z270" s="14">
        <f t="shared" si="14"/>
        <v>2.3490696125450992</v>
      </c>
      <c r="AA270" s="14">
        <f t="shared" si="16"/>
        <v>1.3708510223799466</v>
      </c>
    </row>
    <row r="271" spans="1:535" x14ac:dyDescent="0.35">
      <c r="T271" s="14">
        <v>265</v>
      </c>
      <c r="U271" s="14" t="s">
        <v>267</v>
      </c>
      <c r="V271" s="14">
        <v>0.49240329787323212</v>
      </c>
      <c r="W271" s="14">
        <v>0.10989766807376973</v>
      </c>
      <c r="X271" s="14">
        <v>7.4332693183580739E-2</v>
      </c>
      <c r="Y271" s="14">
        <f t="shared" si="15"/>
        <v>-4.6188123098848592</v>
      </c>
      <c r="Z271" s="14">
        <f t="shared" si="14"/>
        <v>4.6188123098848592</v>
      </c>
      <c r="AA271" s="14">
        <f t="shared" si="16"/>
        <v>0.49240329787323212</v>
      </c>
    </row>
    <row r="272" spans="1:535" x14ac:dyDescent="0.35">
      <c r="T272" s="14">
        <v>266</v>
      </c>
      <c r="U272" s="14" t="s">
        <v>268</v>
      </c>
      <c r="V272" s="14">
        <v>1.2326009954964325</v>
      </c>
      <c r="W272" s="14">
        <v>0.15505609731170567</v>
      </c>
      <c r="X272" s="14">
        <v>0.20176954532378893</v>
      </c>
      <c r="Y272" s="14">
        <f t="shared" si="15"/>
        <v>1.5001086673092265</v>
      </c>
      <c r="Z272" s="14">
        <f t="shared" si="14"/>
        <v>1.5001086673092265</v>
      </c>
      <c r="AA272" s="14">
        <f t="shared" si="16"/>
        <v>1</v>
      </c>
    </row>
    <row r="273" spans="20:27" x14ac:dyDescent="0.35">
      <c r="T273" s="14">
        <v>267</v>
      </c>
      <c r="U273" s="14" t="s">
        <v>269</v>
      </c>
      <c r="V273" s="14">
        <v>1.3017408937268506</v>
      </c>
      <c r="W273" s="14">
        <v>0.19039343690059224</v>
      </c>
      <c r="X273" s="14">
        <v>0.15752887311517222</v>
      </c>
      <c r="Y273" s="14">
        <f t="shared" si="15"/>
        <v>1.5848282306306329</v>
      </c>
      <c r="Z273" s="14">
        <f t="shared" si="14"/>
        <v>1.5848282306306329</v>
      </c>
      <c r="AA273" s="14">
        <f t="shared" si="16"/>
        <v>1</v>
      </c>
    </row>
    <row r="274" spans="20:27" x14ac:dyDescent="0.35">
      <c r="T274" s="14">
        <v>268</v>
      </c>
      <c r="U274" s="14" t="s">
        <v>270</v>
      </c>
      <c r="V274" s="14">
        <v>0.39979984785228234</v>
      </c>
      <c r="W274" s="14">
        <v>7.7081846466254822E-2</v>
      </c>
      <c r="X274" s="14">
        <v>9.7152790947512085E-2</v>
      </c>
      <c r="Y274" s="14">
        <f t="shared" si="15"/>
        <v>-7.786530547247275</v>
      </c>
      <c r="Z274" s="14">
        <f t="shared" si="14"/>
        <v>7.786530547247275</v>
      </c>
      <c r="AA274" s="14">
        <f t="shared" si="16"/>
        <v>0.39979984785228234</v>
      </c>
    </row>
    <row r="275" spans="20:27" x14ac:dyDescent="0.35">
      <c r="T275" s="14">
        <v>269</v>
      </c>
      <c r="U275" s="14" t="s">
        <v>271</v>
      </c>
      <c r="V275" s="14">
        <v>0.87336950381675071</v>
      </c>
      <c r="W275" s="14">
        <v>0.27821060505046485</v>
      </c>
      <c r="X275" s="14">
        <v>3.7924329260995218E-2</v>
      </c>
      <c r="Y275" s="14">
        <f t="shared" si="15"/>
        <v>-0.4551605649981591</v>
      </c>
      <c r="Z275" s="14">
        <f t="shared" si="14"/>
        <v>0.4551605649981591</v>
      </c>
      <c r="AA275" s="14">
        <f t="shared" si="16"/>
        <v>1</v>
      </c>
    </row>
    <row r="276" spans="20:27" x14ac:dyDescent="0.35">
      <c r="T276" s="14">
        <v>270</v>
      </c>
      <c r="U276" s="14" t="s">
        <v>272</v>
      </c>
      <c r="V276" s="14">
        <v>0.82232271046605598</v>
      </c>
      <c r="W276" s="14">
        <v>0.2632468105185406</v>
      </c>
      <c r="X276" s="14">
        <v>3.7565527744047388E-2</v>
      </c>
      <c r="Y276" s="14">
        <f t="shared" si="15"/>
        <v>-0.67494564961283787</v>
      </c>
      <c r="Z276" s="14">
        <f t="shared" si="14"/>
        <v>0.67494564961283787</v>
      </c>
      <c r="AA276" s="14">
        <f t="shared" si="16"/>
        <v>1</v>
      </c>
    </row>
    <row r="277" spans="20:27" x14ac:dyDescent="0.35">
      <c r="T277" s="14">
        <v>271</v>
      </c>
      <c r="U277" s="14" t="s">
        <v>273</v>
      </c>
      <c r="V277" s="14">
        <v>1.3055780104701471</v>
      </c>
      <c r="W277" s="14">
        <v>0.31524741633603071</v>
      </c>
      <c r="X277" s="14">
        <v>6.4201464404691558E-2</v>
      </c>
      <c r="Y277" s="14">
        <f t="shared" si="15"/>
        <v>0.96932756506534945</v>
      </c>
      <c r="Z277" s="14">
        <f t="shared" si="14"/>
        <v>0.96932756506534945</v>
      </c>
      <c r="AA277" s="14">
        <f t="shared" si="16"/>
        <v>1</v>
      </c>
    </row>
    <row r="278" spans="20:27" x14ac:dyDescent="0.35">
      <c r="T278" s="14">
        <v>272</v>
      </c>
      <c r="U278" s="14" t="s">
        <v>274</v>
      </c>
      <c r="V278" s="14">
        <v>0.82543339936140092</v>
      </c>
      <c r="W278" s="14">
        <v>0.17941582186001323</v>
      </c>
      <c r="X278" s="14">
        <v>7.8056139073154882E-2</v>
      </c>
      <c r="Y278" s="14">
        <f t="shared" si="15"/>
        <v>-0.97297216504574668</v>
      </c>
      <c r="Z278" s="14">
        <f t="shared" si="14"/>
        <v>0.97297216504574668</v>
      </c>
      <c r="AA278" s="14">
        <f t="shared" si="16"/>
        <v>1</v>
      </c>
    </row>
    <row r="279" spans="20:27" x14ac:dyDescent="0.35">
      <c r="T279" s="14">
        <v>273</v>
      </c>
      <c r="U279" s="14" t="s">
        <v>275</v>
      </c>
      <c r="V279" s="14">
        <v>0.96132333699896433</v>
      </c>
      <c r="W279" s="14">
        <v>8.7897522156143035E-2</v>
      </c>
      <c r="X279" s="14">
        <v>0.32362055491202874</v>
      </c>
      <c r="Y279" s="14">
        <f t="shared" si="15"/>
        <v>-0.44001994655013849</v>
      </c>
      <c r="Z279" s="14">
        <f t="shared" si="14"/>
        <v>0.44001994655013849</v>
      </c>
      <c r="AA279" s="14">
        <f t="shared" si="16"/>
        <v>1</v>
      </c>
    </row>
    <row r="280" spans="20:27" x14ac:dyDescent="0.35">
      <c r="T280" s="14">
        <v>274</v>
      </c>
      <c r="U280" s="14" t="s">
        <v>276</v>
      </c>
      <c r="V280" s="14">
        <v>1.3792231955085834</v>
      </c>
      <c r="W280" s="14">
        <v>0.30216516662852716</v>
      </c>
      <c r="X280" s="14">
        <v>7.6926599824896774E-2</v>
      </c>
      <c r="Y280" s="14">
        <f t="shared" si="15"/>
        <v>1.2550195634389225</v>
      </c>
      <c r="Z280" s="14">
        <f t="shared" si="14"/>
        <v>1.2550195634389225</v>
      </c>
      <c r="AA280" s="14">
        <f t="shared" si="16"/>
        <v>1</v>
      </c>
    </row>
    <row r="281" spans="20:27" x14ac:dyDescent="0.35">
      <c r="T281" s="14">
        <v>275</v>
      </c>
      <c r="U281" s="14" t="s">
        <v>277</v>
      </c>
      <c r="V281" s="14">
        <v>1.0467379134424595</v>
      </c>
      <c r="W281" s="14">
        <v>0.12818529266967976</v>
      </c>
      <c r="X281" s="14">
        <v>0.21056105573228917</v>
      </c>
      <c r="Y281" s="14">
        <f t="shared" si="15"/>
        <v>0.36461213661147729</v>
      </c>
      <c r="Z281" s="14">
        <f t="shared" si="14"/>
        <v>0.36461213661147729</v>
      </c>
      <c r="AA281" s="14">
        <f t="shared" si="16"/>
        <v>1</v>
      </c>
    </row>
    <row r="282" spans="20:27" x14ac:dyDescent="0.35">
      <c r="T282" s="14">
        <v>276</v>
      </c>
      <c r="U282" s="14" t="s">
        <v>278</v>
      </c>
      <c r="V282" s="14">
        <v>1.0632117838632198</v>
      </c>
      <c r="W282" s="14">
        <v>0.14600406037637834</v>
      </c>
      <c r="X282" s="14">
        <v>0.17499520850130337</v>
      </c>
      <c r="Y282" s="14">
        <f t="shared" si="15"/>
        <v>0.43294538316447179</v>
      </c>
      <c r="Z282" s="14">
        <f t="shared" si="14"/>
        <v>0.43294538316447179</v>
      </c>
      <c r="AA282" s="14">
        <f t="shared" si="16"/>
        <v>1</v>
      </c>
    </row>
    <row r="283" spans="20:27" x14ac:dyDescent="0.35">
      <c r="T283" s="14">
        <v>277</v>
      </c>
      <c r="U283" s="14" t="s">
        <v>279</v>
      </c>
      <c r="V283" s="14">
        <v>0.91086460654696433</v>
      </c>
      <c r="W283" s="14">
        <v>0.13990689692486311</v>
      </c>
      <c r="X283" s="14">
        <v>0.14496789105428964</v>
      </c>
      <c r="Y283" s="14">
        <f t="shared" si="15"/>
        <v>-0.63710507067357636</v>
      </c>
      <c r="Z283" s="14">
        <f t="shared" si="14"/>
        <v>0.63710507067357636</v>
      </c>
      <c r="AA283" s="14">
        <f t="shared" si="16"/>
        <v>1</v>
      </c>
    </row>
    <row r="284" spans="20:27" x14ac:dyDescent="0.35">
      <c r="T284" s="14">
        <v>278</v>
      </c>
      <c r="U284" s="14" t="s">
        <v>280</v>
      </c>
      <c r="V284" s="14">
        <v>1.0919328428680459</v>
      </c>
      <c r="W284" s="14">
        <v>0.128994307536654</v>
      </c>
      <c r="X284" s="14">
        <v>0.22277143861982365</v>
      </c>
      <c r="Y284" s="14">
        <f t="shared" si="15"/>
        <v>0.71268914592935051</v>
      </c>
      <c r="Z284" s="14">
        <f t="shared" si="14"/>
        <v>0.71268914592935051</v>
      </c>
      <c r="AA284" s="14">
        <f t="shared" si="16"/>
        <v>1</v>
      </c>
    </row>
    <row r="285" spans="20:27" x14ac:dyDescent="0.35">
      <c r="T285" s="14">
        <v>279</v>
      </c>
      <c r="U285" s="14" t="s">
        <v>281</v>
      </c>
      <c r="V285" s="14">
        <v>0.86682732794444339</v>
      </c>
      <c r="W285" s="14">
        <v>0.13800951940233</v>
      </c>
      <c r="X285" s="14">
        <v>0.13629299507725359</v>
      </c>
      <c r="Y285" s="14">
        <f t="shared" si="15"/>
        <v>-0.96495279914226173</v>
      </c>
      <c r="Z285" s="14">
        <f t="shared" si="14"/>
        <v>0.96495279914226173</v>
      </c>
      <c r="AA285" s="14">
        <f t="shared" si="16"/>
        <v>1</v>
      </c>
    </row>
    <row r="286" spans="20:27" x14ac:dyDescent="0.35">
      <c r="T286" s="14">
        <v>280</v>
      </c>
      <c r="U286" s="14" t="s">
        <v>282</v>
      </c>
      <c r="V286" s="14">
        <v>0.79368407694650678</v>
      </c>
      <c r="W286" s="14">
        <v>0.16168782426004891</v>
      </c>
      <c r="X286" s="14">
        <v>8.791001964763602E-2</v>
      </c>
      <c r="Y286" s="14">
        <f t="shared" si="15"/>
        <v>-1.2760139732084415</v>
      </c>
      <c r="Z286" s="14">
        <f t="shared" si="14"/>
        <v>1.2760139732084415</v>
      </c>
      <c r="AA286" s="14">
        <f t="shared" si="16"/>
        <v>1</v>
      </c>
    </row>
    <row r="287" spans="20:27" x14ac:dyDescent="0.35">
      <c r="T287" s="14">
        <v>281</v>
      </c>
      <c r="U287" s="14" t="s">
        <v>283</v>
      </c>
      <c r="V287" s="14">
        <v>0.58791417873371055</v>
      </c>
      <c r="W287" s="14">
        <v>0.11453306449823465</v>
      </c>
      <c r="X287" s="14">
        <v>9.5347216965364537E-2</v>
      </c>
      <c r="Y287" s="14">
        <f t="shared" si="15"/>
        <v>-3.5979638113380012</v>
      </c>
      <c r="Z287" s="14">
        <f t="shared" si="14"/>
        <v>3.5979638113380012</v>
      </c>
      <c r="AA287" s="14">
        <f t="shared" si="16"/>
        <v>0.58791417873371055</v>
      </c>
    </row>
    <row r="288" spans="20:27" x14ac:dyDescent="0.35">
      <c r="T288" s="14">
        <v>282</v>
      </c>
      <c r="U288" s="14" t="s">
        <v>284</v>
      </c>
      <c r="V288" s="14">
        <v>1.8437018021011409</v>
      </c>
      <c r="W288" s="14">
        <v>0.15408244387544209</v>
      </c>
      <c r="X288" s="14">
        <v>0.36415500993883998</v>
      </c>
      <c r="Y288" s="14">
        <f t="shared" si="15"/>
        <v>5.4756517412404007</v>
      </c>
      <c r="Z288" s="14">
        <f t="shared" si="14"/>
        <v>5.4756517412404007</v>
      </c>
      <c r="AA288" s="14">
        <f t="shared" si="16"/>
        <v>1.8437018021011409</v>
      </c>
    </row>
    <row r="289" spans="20:27" x14ac:dyDescent="0.35">
      <c r="T289" s="14">
        <v>283</v>
      </c>
      <c r="U289" s="14" t="s">
        <v>285</v>
      </c>
      <c r="V289" s="14">
        <v>0.3212470464180453</v>
      </c>
      <c r="W289" s="14">
        <v>0.12030483719839299</v>
      </c>
      <c r="X289" s="14">
        <v>2.7730565841963442E-2</v>
      </c>
      <c r="Y289" s="14">
        <f t="shared" si="15"/>
        <v>-5.6419423307363186</v>
      </c>
      <c r="Z289" s="14">
        <f t="shared" si="14"/>
        <v>5.6419423307363186</v>
      </c>
      <c r="AA289" s="14">
        <f t="shared" si="16"/>
        <v>0.3212470464180453</v>
      </c>
    </row>
    <row r="290" spans="20:27" x14ac:dyDescent="0.35">
      <c r="T290" s="14">
        <v>284</v>
      </c>
      <c r="U290" s="14" t="s">
        <v>286</v>
      </c>
      <c r="V290" s="14">
        <v>1.1510362590238818</v>
      </c>
      <c r="W290" s="14">
        <v>0.15439287622253647</v>
      </c>
      <c r="X290" s="14">
        <v>0.18188532753294431</v>
      </c>
      <c r="Y290" s="14">
        <f t="shared" si="15"/>
        <v>0.97825924821935106</v>
      </c>
      <c r="Z290" s="14">
        <f t="shared" si="14"/>
        <v>0.97825924821935106</v>
      </c>
      <c r="AA290" s="14">
        <f t="shared" si="16"/>
        <v>1</v>
      </c>
    </row>
    <row r="291" spans="20:27" x14ac:dyDescent="0.35">
      <c r="T291" s="14">
        <v>285</v>
      </c>
      <c r="U291" s="14" t="s">
        <v>287</v>
      </c>
      <c r="V291" s="14">
        <v>1.7234145680935267</v>
      </c>
      <c r="W291" s="14">
        <v>0.16950932111483705</v>
      </c>
      <c r="X291" s="14">
        <v>0.29252521517605995</v>
      </c>
      <c r="Y291" s="14">
        <f t="shared" si="15"/>
        <v>4.2676978666172394</v>
      </c>
      <c r="Z291" s="14">
        <f t="shared" si="14"/>
        <v>4.2676978666172394</v>
      </c>
      <c r="AA291" s="14">
        <f t="shared" si="16"/>
        <v>1.7234145680935267</v>
      </c>
    </row>
    <row r="292" spans="20:27" x14ac:dyDescent="0.35">
      <c r="T292" s="14">
        <v>286</v>
      </c>
      <c r="U292" s="14" t="s">
        <v>288</v>
      </c>
      <c r="V292" s="14">
        <v>1.4721524931555217</v>
      </c>
      <c r="W292" s="14">
        <v>0.13459269806090776</v>
      </c>
      <c r="X292" s="14">
        <v>0.3236593114893323</v>
      </c>
      <c r="Y292" s="14">
        <f t="shared" si="15"/>
        <v>3.5080097208680416</v>
      </c>
      <c r="Z292" s="14">
        <f t="shared" si="14"/>
        <v>3.5080097208680416</v>
      </c>
      <c r="AA292" s="14">
        <f t="shared" si="16"/>
        <v>1.4721524931555217</v>
      </c>
    </row>
    <row r="293" spans="20:27" x14ac:dyDescent="0.35">
      <c r="T293" s="14">
        <v>287</v>
      </c>
      <c r="U293" s="14" t="s">
        <v>289</v>
      </c>
      <c r="V293" s="14">
        <v>1.4012853475338869</v>
      </c>
      <c r="W293" s="14">
        <v>0.18612209628943246</v>
      </c>
      <c r="X293" s="14">
        <v>0.18482757402112701</v>
      </c>
      <c r="Y293" s="14">
        <f t="shared" si="15"/>
        <v>2.1560328168121479</v>
      </c>
      <c r="Z293" s="14">
        <f t="shared" si="14"/>
        <v>2.1560328168121479</v>
      </c>
      <c r="AA293" s="14">
        <f t="shared" si="16"/>
        <v>1.4012853475338869</v>
      </c>
    </row>
    <row r="294" spans="20:27" x14ac:dyDescent="0.35">
      <c r="T294" s="14">
        <v>288</v>
      </c>
      <c r="U294" s="14" t="s">
        <v>290</v>
      </c>
      <c r="V294" s="14">
        <v>0.85422601501554996</v>
      </c>
      <c r="W294" s="14">
        <v>0.16118348536842836</v>
      </c>
      <c r="X294" s="14">
        <v>0.10100058774436044</v>
      </c>
      <c r="Y294" s="14">
        <f t="shared" si="15"/>
        <v>-0.90439777159083179</v>
      </c>
      <c r="Z294" s="14">
        <f t="shared" si="14"/>
        <v>0.90439777159083179</v>
      </c>
      <c r="AA294" s="14">
        <f t="shared" si="16"/>
        <v>1</v>
      </c>
    </row>
    <row r="295" spans="20:27" x14ac:dyDescent="0.35">
      <c r="T295" s="14">
        <v>289</v>
      </c>
      <c r="U295" s="14" t="s">
        <v>291</v>
      </c>
      <c r="V295" s="14">
        <v>1.2436076402872025</v>
      </c>
      <c r="W295" s="14">
        <v>0.15463826105746212</v>
      </c>
      <c r="X295" s="14">
        <v>0.20552816520308578</v>
      </c>
      <c r="Y295" s="14">
        <f t="shared" si="15"/>
        <v>1.5753387203227809</v>
      </c>
      <c r="Z295" s="14">
        <f t="shared" si="14"/>
        <v>1.5753387203227809</v>
      </c>
      <c r="AA295" s="14">
        <f t="shared" si="16"/>
        <v>1</v>
      </c>
    </row>
    <row r="296" spans="20:27" x14ac:dyDescent="0.35">
      <c r="T296" s="14">
        <v>290</v>
      </c>
      <c r="U296" s="14" t="s">
        <v>292</v>
      </c>
      <c r="V296" s="14">
        <v>1.3871118383184675</v>
      </c>
      <c r="W296" s="14">
        <v>0.31105983714232727</v>
      </c>
      <c r="X296" s="14">
        <v>7.3681020090184401E-2</v>
      </c>
      <c r="Y296" s="14">
        <f t="shared" si="15"/>
        <v>1.2444931556411194</v>
      </c>
      <c r="Z296" s="14">
        <f t="shared" si="14"/>
        <v>1.2444931556411194</v>
      </c>
      <c r="AA296" s="14">
        <f t="shared" si="16"/>
        <v>1</v>
      </c>
    </row>
    <row r="297" spans="20:27" x14ac:dyDescent="0.35">
      <c r="T297" s="14">
        <v>291</v>
      </c>
      <c r="U297" s="14" t="s">
        <v>293</v>
      </c>
      <c r="V297" s="14">
        <v>1.1573814956324984</v>
      </c>
      <c r="W297" s="14">
        <v>9.3797155547656663E-2</v>
      </c>
      <c r="X297" s="14">
        <v>0.37850486018457785</v>
      </c>
      <c r="Y297" s="14">
        <f t="shared" si="15"/>
        <v>1.6778919863144</v>
      </c>
      <c r="Z297" s="14">
        <f t="shared" si="14"/>
        <v>1.6778919863144</v>
      </c>
      <c r="AA297" s="14">
        <f t="shared" si="16"/>
        <v>1</v>
      </c>
    </row>
    <row r="298" spans="20:27" x14ac:dyDescent="0.35">
      <c r="T298" s="14">
        <v>292</v>
      </c>
      <c r="U298" s="14" t="s">
        <v>294</v>
      </c>
      <c r="V298" s="14">
        <v>0.26710220484735231</v>
      </c>
      <c r="W298" s="14">
        <v>0.1355388644633479</v>
      </c>
      <c r="X298" s="14">
        <v>1.5296522967271979E-2</v>
      </c>
      <c r="Y298" s="14">
        <f t="shared" si="15"/>
        <v>-5.4072888839262498</v>
      </c>
      <c r="Z298" s="14">
        <f t="shared" si="14"/>
        <v>5.4072888839262498</v>
      </c>
      <c r="AA298" s="14">
        <f t="shared" si="16"/>
        <v>0.26710220484735231</v>
      </c>
    </row>
    <row r="299" spans="20:27" x14ac:dyDescent="0.35">
      <c r="T299" s="14">
        <v>293</v>
      </c>
      <c r="U299" s="14" t="s">
        <v>295</v>
      </c>
      <c r="V299" s="14">
        <v>0.78164192662467546</v>
      </c>
      <c r="W299" s="14">
        <v>0.17192008404470566</v>
      </c>
      <c r="X299" s="14">
        <v>7.6369625592264664E-2</v>
      </c>
      <c r="Y299" s="14">
        <f t="shared" si="15"/>
        <v>-1.2701138124068347</v>
      </c>
      <c r="Z299" s="14">
        <f t="shared" si="14"/>
        <v>1.2701138124068347</v>
      </c>
      <c r="AA299" s="14">
        <f t="shared" si="16"/>
        <v>1</v>
      </c>
    </row>
    <row r="300" spans="20:27" x14ac:dyDescent="0.35">
      <c r="T300" s="14">
        <v>294</v>
      </c>
      <c r="U300" s="14" t="s">
        <v>296</v>
      </c>
      <c r="V300" s="14">
        <v>1.0934406195454729</v>
      </c>
      <c r="W300" s="14">
        <v>0.12398002747009072</v>
      </c>
      <c r="X300" s="14">
        <v>0.2373012291398047</v>
      </c>
      <c r="Y300" s="14">
        <f t="shared" si="15"/>
        <v>0.75367477691529594</v>
      </c>
      <c r="Z300" s="14">
        <f t="shared" si="14"/>
        <v>0.75367477691529594</v>
      </c>
      <c r="AA300" s="14">
        <f t="shared" si="16"/>
        <v>1</v>
      </c>
    </row>
    <row r="301" spans="20:27" x14ac:dyDescent="0.35">
      <c r="T301" s="14">
        <v>295</v>
      </c>
      <c r="U301" s="14" t="s">
        <v>297</v>
      </c>
      <c r="V301" s="14">
        <v>1.4218479110907369</v>
      </c>
      <c r="W301" s="14">
        <v>0.14760051209090361</v>
      </c>
      <c r="X301" s="14">
        <v>0.27070386812078318</v>
      </c>
      <c r="Y301" s="14">
        <f t="shared" si="15"/>
        <v>2.8580382622990559</v>
      </c>
      <c r="Z301" s="14">
        <f t="shared" si="14"/>
        <v>2.8580382622990559</v>
      </c>
      <c r="AA301" s="14">
        <f t="shared" si="16"/>
        <v>1.4218479110907369</v>
      </c>
    </row>
    <row r="302" spans="20:27" x14ac:dyDescent="0.35">
      <c r="T302" s="14">
        <v>296</v>
      </c>
      <c r="U302" s="14" t="s">
        <v>298</v>
      </c>
      <c r="V302" s="14">
        <v>1.0161847529620911</v>
      </c>
      <c r="W302" s="14">
        <v>0.27534932949353874</v>
      </c>
      <c r="X302" s="14">
        <v>5.1665297737052938E-2</v>
      </c>
      <c r="Y302" s="14">
        <f t="shared" si="15"/>
        <v>5.8778980838124335E-2</v>
      </c>
      <c r="Z302" s="14">
        <f t="shared" si="14"/>
        <v>5.8778980838124335E-2</v>
      </c>
      <c r="AA302" s="14">
        <f t="shared" si="16"/>
        <v>1</v>
      </c>
    </row>
    <row r="303" spans="20:27" x14ac:dyDescent="0.35">
      <c r="T303" s="14">
        <v>297</v>
      </c>
      <c r="U303" s="14" t="s">
        <v>299</v>
      </c>
      <c r="V303" s="14">
        <v>0.43316480596329682</v>
      </c>
      <c r="W303" s="14">
        <v>0.10172727406527227</v>
      </c>
      <c r="X303" s="14">
        <v>6.7621348225872083E-2</v>
      </c>
      <c r="Y303" s="14">
        <f t="shared" si="15"/>
        <v>-5.5721063917725653</v>
      </c>
      <c r="Z303" s="14">
        <f t="shared" si="14"/>
        <v>5.5721063917725653</v>
      </c>
      <c r="AA303" s="14">
        <f t="shared" si="16"/>
        <v>0.43316480596329682</v>
      </c>
    </row>
    <row r="304" spans="20:27" x14ac:dyDescent="0.35">
      <c r="T304" s="14">
        <v>298</v>
      </c>
      <c r="U304" s="14" t="s">
        <v>300</v>
      </c>
      <c r="V304" s="14">
        <v>1.5491510954366274</v>
      </c>
      <c r="W304" s="14">
        <v>0.14977726141924871</v>
      </c>
      <c r="X304" s="14">
        <v>0.29967736457299088</v>
      </c>
      <c r="Y304" s="14">
        <f t="shared" si="15"/>
        <v>3.6664517045713119</v>
      </c>
      <c r="Z304" s="14">
        <f t="shared" si="14"/>
        <v>3.6664517045713119</v>
      </c>
      <c r="AA304" s="14">
        <f t="shared" si="16"/>
        <v>1.5491510954366274</v>
      </c>
    </row>
    <row r="305" spans="20:27" x14ac:dyDescent="0.35">
      <c r="T305" s="14">
        <v>299</v>
      </c>
      <c r="U305" s="14" t="s">
        <v>301</v>
      </c>
      <c r="V305" s="14">
        <v>1.2801370144260424</v>
      </c>
      <c r="W305" s="14">
        <v>0.27746103845214631</v>
      </c>
      <c r="X305" s="14">
        <v>7.8465789558193527E-2</v>
      </c>
      <c r="Y305" s="14">
        <f t="shared" si="15"/>
        <v>1.0096445107710417</v>
      </c>
      <c r="Z305" s="14">
        <f t="shared" si="14"/>
        <v>1.0096445107710417</v>
      </c>
      <c r="AA305" s="14">
        <f t="shared" si="16"/>
        <v>1</v>
      </c>
    </row>
    <row r="306" spans="20:27" x14ac:dyDescent="0.35">
      <c r="T306" s="14">
        <v>300</v>
      </c>
      <c r="U306" s="14" t="s">
        <v>302</v>
      </c>
      <c r="V306" s="14">
        <v>1.0170668684149957</v>
      </c>
      <c r="W306" s="14">
        <v>0.10518931173991362</v>
      </c>
      <c r="X306" s="14">
        <v>0.27217249859518122</v>
      </c>
      <c r="Y306" s="14">
        <f t="shared" si="15"/>
        <v>0.16224907390966195</v>
      </c>
      <c r="Z306" s="14">
        <f t="shared" si="14"/>
        <v>0.16224907390966195</v>
      </c>
      <c r="AA306" s="14">
        <f t="shared" si="16"/>
        <v>1</v>
      </c>
    </row>
    <row r="307" spans="20:27" x14ac:dyDescent="0.35">
      <c r="T307" s="14">
        <v>301</v>
      </c>
      <c r="U307" s="14" t="s">
        <v>303</v>
      </c>
      <c r="V307" s="14">
        <v>0.9970317051620966</v>
      </c>
      <c r="W307" s="14">
        <v>0.14652017724728397</v>
      </c>
      <c r="X307" s="14">
        <v>0.15627332062448687</v>
      </c>
      <c r="Y307" s="14">
        <f t="shared" si="15"/>
        <v>-2.0258608020203024E-2</v>
      </c>
      <c r="Z307" s="14">
        <f t="shared" si="14"/>
        <v>2.0258608020203024E-2</v>
      </c>
      <c r="AA307" s="14">
        <f t="shared" si="16"/>
        <v>1</v>
      </c>
    </row>
    <row r="308" spans="20:27" x14ac:dyDescent="0.35">
      <c r="T308" s="14">
        <v>302</v>
      </c>
      <c r="U308" s="14" t="s">
        <v>304</v>
      </c>
      <c r="V308" s="14">
        <v>0.67687049908719865</v>
      </c>
      <c r="W308" s="14">
        <v>0.12885743381980938</v>
      </c>
      <c r="X308" s="14">
        <v>9.9399539391357636E-2</v>
      </c>
      <c r="Y308" s="14">
        <f t="shared" si="15"/>
        <v>-2.5076512183585509</v>
      </c>
      <c r="Z308" s="14">
        <f t="shared" si="14"/>
        <v>2.5076512183585509</v>
      </c>
      <c r="AA308" s="14">
        <f t="shared" si="16"/>
        <v>0.67687049908719865</v>
      </c>
    </row>
    <row r="309" spans="20:27" x14ac:dyDescent="0.35">
      <c r="T309" s="14">
        <v>303</v>
      </c>
      <c r="U309" s="14" t="s">
        <v>305</v>
      </c>
      <c r="V309" s="14">
        <v>1.4949976763635422</v>
      </c>
      <c r="W309" s="14">
        <v>0.16353026378137778</v>
      </c>
      <c r="X309" s="14">
        <v>0.25054697729663605</v>
      </c>
      <c r="Y309" s="14">
        <f t="shared" si="15"/>
        <v>3.0269484370507738</v>
      </c>
      <c r="Z309" s="14">
        <f t="shared" si="14"/>
        <v>3.0269484370507738</v>
      </c>
      <c r="AA309" s="14">
        <f t="shared" si="16"/>
        <v>1.4949976763635422</v>
      </c>
    </row>
    <row r="310" spans="20:27" x14ac:dyDescent="0.35">
      <c r="T310" s="14">
        <v>304</v>
      </c>
      <c r="U310" s="14" t="s">
        <v>306</v>
      </c>
      <c r="V310" s="14">
        <v>1.3179391724584311</v>
      </c>
      <c r="W310" s="14">
        <v>0.17812052118275568</v>
      </c>
      <c r="X310" s="14">
        <v>0.17964822549815443</v>
      </c>
      <c r="Y310" s="14">
        <f t="shared" si="15"/>
        <v>1.7849665515643662</v>
      </c>
      <c r="Z310" s="14">
        <f t="shared" si="14"/>
        <v>1.7849665515643662</v>
      </c>
      <c r="AA310" s="14">
        <f t="shared" si="16"/>
        <v>1</v>
      </c>
    </row>
    <row r="311" spans="20:27" x14ac:dyDescent="0.35">
      <c r="T311" s="14">
        <v>305</v>
      </c>
      <c r="U311" s="14" t="s">
        <v>307</v>
      </c>
      <c r="V311" s="14">
        <v>1.04833313258977</v>
      </c>
      <c r="W311" s="14">
        <v>0.12805763493248135</v>
      </c>
      <c r="X311" s="14">
        <v>0.21139978946646412</v>
      </c>
      <c r="Y311" s="14">
        <f t="shared" si="15"/>
        <v>0.37743265065963272</v>
      </c>
      <c r="Z311" s="14">
        <f t="shared" si="14"/>
        <v>0.37743265065963272</v>
      </c>
      <c r="AA311" s="14">
        <f t="shared" si="16"/>
        <v>1</v>
      </c>
    </row>
    <row r="312" spans="20:27" x14ac:dyDescent="0.35">
      <c r="T312" s="14">
        <v>306</v>
      </c>
      <c r="U312" s="14" t="s">
        <v>308</v>
      </c>
      <c r="V312" s="14">
        <v>0.65701673688182771</v>
      </c>
      <c r="W312" s="14">
        <v>0.123368459092524</v>
      </c>
      <c r="X312" s="14">
        <v>0.1018905365488149</v>
      </c>
      <c r="Y312" s="14">
        <f t="shared" si="15"/>
        <v>-2.7801535792948613</v>
      </c>
      <c r="Z312" s="14">
        <f t="shared" si="14"/>
        <v>2.7801535792948613</v>
      </c>
      <c r="AA312" s="14">
        <f t="shared" si="16"/>
        <v>0.65701673688182771</v>
      </c>
    </row>
    <row r="313" spans="20:27" x14ac:dyDescent="0.35">
      <c r="T313" s="14">
        <v>307</v>
      </c>
      <c r="U313" s="14" t="s">
        <v>309</v>
      </c>
      <c r="V313" s="14">
        <v>1.4779884220249111</v>
      </c>
      <c r="W313" s="14">
        <v>0.20647313350022847</v>
      </c>
      <c r="X313" s="14">
        <v>0.17009883264060974</v>
      </c>
      <c r="Y313" s="14">
        <f t="shared" si="15"/>
        <v>2.3150151011021594</v>
      </c>
      <c r="Z313" s="14">
        <f t="shared" si="14"/>
        <v>2.3150151011021594</v>
      </c>
      <c r="AA313" s="14">
        <f t="shared" si="16"/>
        <v>1.4779884220249111</v>
      </c>
    </row>
    <row r="314" spans="20:27" x14ac:dyDescent="0.35">
      <c r="T314" s="14">
        <v>308</v>
      </c>
      <c r="U314" s="14" t="s">
        <v>310</v>
      </c>
      <c r="V314" s="14">
        <v>0.80141795608844957</v>
      </c>
      <c r="W314" s="14">
        <v>8.9440711274998891E-2</v>
      </c>
      <c r="X314" s="14">
        <v>0.24308355590124942</v>
      </c>
      <c r="Y314" s="14">
        <f t="shared" si="15"/>
        <v>-2.2202645873530695</v>
      </c>
      <c r="Z314" s="14">
        <f t="shared" si="14"/>
        <v>2.2202645873530695</v>
      </c>
      <c r="AA314" s="14">
        <f t="shared" si="16"/>
        <v>0.80141795608844957</v>
      </c>
    </row>
    <row r="315" spans="20:27" x14ac:dyDescent="0.35">
      <c r="T315" s="14">
        <v>309</v>
      </c>
      <c r="U315" s="14" t="s">
        <v>311</v>
      </c>
      <c r="V315" s="14">
        <v>0.69812550097126902</v>
      </c>
      <c r="W315" s="14">
        <v>8.5343501573463987E-2</v>
      </c>
      <c r="X315" s="14">
        <v>0.21114594394527783</v>
      </c>
      <c r="Y315" s="14">
        <f t="shared" si="15"/>
        <v>-3.5371702995907235</v>
      </c>
      <c r="Z315" s="14">
        <f t="shared" si="14"/>
        <v>3.5371702995907235</v>
      </c>
      <c r="AA315" s="14">
        <f t="shared" si="16"/>
        <v>0.69812550097126902</v>
      </c>
    </row>
    <row r="316" spans="20:27" x14ac:dyDescent="0.35">
      <c r="T316" s="14">
        <v>310</v>
      </c>
      <c r="U316" s="14" t="s">
        <v>312</v>
      </c>
      <c r="V316" s="14">
        <v>0.69428472244616157</v>
      </c>
      <c r="W316" s="14">
        <v>0.1823730335185304</v>
      </c>
      <c r="X316" s="14">
        <v>5.4794885984876363E-2</v>
      </c>
      <c r="Y316" s="14">
        <f t="shared" si="15"/>
        <v>-1.6763184318188993</v>
      </c>
      <c r="Z316" s="14">
        <f t="shared" si="14"/>
        <v>1.6763184318188993</v>
      </c>
      <c r="AA316" s="14">
        <f t="shared" si="16"/>
        <v>1</v>
      </c>
    </row>
    <row r="317" spans="20:27" x14ac:dyDescent="0.35">
      <c r="T317" s="14">
        <v>311</v>
      </c>
      <c r="U317" s="14" t="s">
        <v>313</v>
      </c>
      <c r="V317" s="14">
        <v>0.53469823210697554</v>
      </c>
      <c r="W317" s="14">
        <v>0.13019910210896996</v>
      </c>
      <c r="X317" s="14">
        <v>6.3198815747163975E-2</v>
      </c>
      <c r="Y317" s="14">
        <f t="shared" si="15"/>
        <v>-3.5737709427795501</v>
      </c>
      <c r="Z317" s="14">
        <f t="shared" si="14"/>
        <v>3.5737709427795501</v>
      </c>
      <c r="AA317" s="14">
        <f t="shared" si="16"/>
        <v>0.53469823210697554</v>
      </c>
    </row>
    <row r="318" spans="20:27" x14ac:dyDescent="0.35">
      <c r="T318" s="14">
        <v>312</v>
      </c>
      <c r="U318" s="14" t="s">
        <v>314</v>
      </c>
      <c r="V318" s="14">
        <v>0.36963061658263535</v>
      </c>
      <c r="W318" s="14">
        <v>6.5288806876395822E-2</v>
      </c>
      <c r="X318" s="14">
        <v>0.11363937942535375</v>
      </c>
      <c r="Y318" s="14">
        <f t="shared" si="15"/>
        <v>-9.6550911798828594</v>
      </c>
      <c r="Z318" s="14">
        <f t="shared" si="14"/>
        <v>9.6550911798828594</v>
      </c>
      <c r="AA318" s="14">
        <f t="shared" si="16"/>
        <v>0.36963061658263535</v>
      </c>
    </row>
    <row r="319" spans="20:27" x14ac:dyDescent="0.35">
      <c r="T319" s="14">
        <v>313</v>
      </c>
      <c r="U319" s="14" t="s">
        <v>315</v>
      </c>
      <c r="V319" s="14">
        <v>1.4562610661539181</v>
      </c>
      <c r="W319" s="14">
        <v>0.24022332980182132</v>
      </c>
      <c r="X319" s="14">
        <v>0.12815804346310455</v>
      </c>
      <c r="Y319" s="14">
        <f t="shared" si="15"/>
        <v>1.8993203804573142</v>
      </c>
      <c r="Z319" s="14">
        <f t="shared" si="14"/>
        <v>1.8993203804573142</v>
      </c>
      <c r="AA319" s="14">
        <f t="shared" si="16"/>
        <v>1</v>
      </c>
    </row>
    <row r="320" spans="20:27" x14ac:dyDescent="0.35">
      <c r="T320" s="14">
        <v>314</v>
      </c>
      <c r="U320" s="14" t="s">
        <v>316</v>
      </c>
      <c r="V320" s="14">
        <v>1.6151583766651911</v>
      </c>
      <c r="W320" s="14">
        <v>0.18431026441993895</v>
      </c>
      <c r="X320" s="14">
        <v>0.23499368657465391</v>
      </c>
      <c r="Y320" s="14">
        <f t="shared" si="15"/>
        <v>3.3376240797072092</v>
      </c>
      <c r="Z320" s="14">
        <f t="shared" si="14"/>
        <v>3.3376240797072092</v>
      </c>
      <c r="AA320" s="14">
        <f t="shared" si="16"/>
        <v>1.6151583766651911</v>
      </c>
    </row>
    <row r="321" spans="20:27" x14ac:dyDescent="0.35">
      <c r="T321" s="14">
        <v>315</v>
      </c>
      <c r="U321" s="14" t="s">
        <v>317</v>
      </c>
      <c r="V321" s="14">
        <v>0.79588569651468799</v>
      </c>
      <c r="W321" s="14">
        <v>0.12101912461368458</v>
      </c>
      <c r="X321" s="14">
        <v>0.14748718671488376</v>
      </c>
      <c r="Y321" s="14">
        <f t="shared" si="15"/>
        <v>-1.6866284906363569</v>
      </c>
      <c r="Z321" s="14">
        <f t="shared" si="14"/>
        <v>1.6866284906363569</v>
      </c>
      <c r="AA321" s="14">
        <f t="shared" si="16"/>
        <v>1</v>
      </c>
    </row>
    <row r="322" spans="20:27" x14ac:dyDescent="0.35">
      <c r="T322" s="14">
        <v>316</v>
      </c>
      <c r="U322" s="14" t="s">
        <v>318</v>
      </c>
      <c r="V322" s="14">
        <v>1.4777463738706726</v>
      </c>
      <c r="W322" s="14">
        <v>0.32262904649617863</v>
      </c>
      <c r="X322" s="14">
        <v>7.7420614340633215E-2</v>
      </c>
      <c r="Y322" s="14">
        <f t="shared" si="15"/>
        <v>1.4807915749034435</v>
      </c>
      <c r="Z322" s="14">
        <f t="shared" si="14"/>
        <v>1.4807915749034435</v>
      </c>
      <c r="AA322" s="14">
        <f t="shared" si="16"/>
        <v>1</v>
      </c>
    </row>
    <row r="323" spans="20:27" x14ac:dyDescent="0.35">
      <c r="T323" s="14">
        <v>317</v>
      </c>
      <c r="U323" s="14" t="s">
        <v>319</v>
      </c>
      <c r="V323" s="14">
        <v>1.8324934317881492</v>
      </c>
      <c r="W323" s="14">
        <v>0.14538090401068474</v>
      </c>
      <c r="X323" s="14">
        <v>0.38857415265155487</v>
      </c>
      <c r="Y323" s="14">
        <f t="shared" si="15"/>
        <v>5.7262914786041312</v>
      </c>
      <c r="Z323" s="14">
        <f t="shared" si="14"/>
        <v>5.7262914786041312</v>
      </c>
      <c r="AA323" s="14">
        <f t="shared" si="16"/>
        <v>1.8324934317881492</v>
      </c>
    </row>
    <row r="324" spans="20:27" x14ac:dyDescent="0.35">
      <c r="T324" s="14">
        <v>318</v>
      </c>
      <c r="U324" s="14" t="s">
        <v>320</v>
      </c>
      <c r="V324" s="14">
        <v>1.1215777407621248</v>
      </c>
      <c r="W324" s="14">
        <v>9.2248083285809648E-2</v>
      </c>
      <c r="X324" s="14">
        <v>0.37158092476263854</v>
      </c>
      <c r="Y324" s="14">
        <f t="shared" si="15"/>
        <v>1.3179432724411617</v>
      </c>
      <c r="Z324" s="14">
        <f t="shared" si="14"/>
        <v>1.3179432724411617</v>
      </c>
      <c r="AA324" s="14">
        <f t="shared" si="16"/>
        <v>1</v>
      </c>
    </row>
    <row r="325" spans="20:27" x14ac:dyDescent="0.35">
      <c r="T325" s="14">
        <v>319</v>
      </c>
      <c r="U325" s="14" t="s">
        <v>321</v>
      </c>
      <c r="V325" s="14">
        <v>0.97739403046560247</v>
      </c>
      <c r="W325" s="14">
        <v>0.11816052938440351</v>
      </c>
      <c r="X325" s="14">
        <v>0.21487788093732313</v>
      </c>
      <c r="Y325" s="14">
        <f t="shared" si="15"/>
        <v>-0.1913157435242617</v>
      </c>
      <c r="Z325" s="14">
        <f t="shared" si="14"/>
        <v>0.1913157435242617</v>
      </c>
      <c r="AA325" s="14">
        <f t="shared" si="16"/>
        <v>1</v>
      </c>
    </row>
    <row r="326" spans="20:27" x14ac:dyDescent="0.35">
      <c r="T326" s="14">
        <v>320</v>
      </c>
      <c r="U326" s="14" t="s">
        <v>322</v>
      </c>
      <c r="V326" s="14">
        <v>1.3564901992831357</v>
      </c>
      <c r="W326" s="14">
        <v>0.12234561050361137</v>
      </c>
      <c r="X326" s="14">
        <v>0.32963222219576704</v>
      </c>
      <c r="Y326" s="14">
        <f t="shared" si="15"/>
        <v>2.9137963987078468</v>
      </c>
      <c r="Z326" s="14">
        <f t="shared" si="14"/>
        <v>2.9137963987078468</v>
      </c>
      <c r="AA326" s="14">
        <f t="shared" si="16"/>
        <v>1.3564901992831357</v>
      </c>
    </row>
    <row r="327" spans="20:27" x14ac:dyDescent="0.35">
      <c r="T327" s="14">
        <v>321</v>
      </c>
      <c r="U327" s="14" t="s">
        <v>323</v>
      </c>
      <c r="V327" s="14">
        <v>1.148796263157098</v>
      </c>
      <c r="W327" s="14">
        <v>0.11989057585847873</v>
      </c>
      <c r="X327" s="14">
        <v>0.26861125241422706</v>
      </c>
      <c r="Y327" s="14">
        <f t="shared" si="15"/>
        <v>1.2411005793544621</v>
      </c>
      <c r="Z327" s="14">
        <f t="shared" si="14"/>
        <v>1.2411005793544621</v>
      </c>
      <c r="AA327" s="14">
        <f t="shared" si="16"/>
        <v>1</v>
      </c>
    </row>
    <row r="328" spans="20:27" x14ac:dyDescent="0.35">
      <c r="T328" s="14">
        <v>322</v>
      </c>
      <c r="U328" s="14" t="s">
        <v>324</v>
      </c>
      <c r="V328" s="14">
        <v>1.9493458849998466</v>
      </c>
      <c r="W328" s="14">
        <v>0.24870017185709384</v>
      </c>
      <c r="X328" s="14">
        <v>0.19726784185987947</v>
      </c>
      <c r="Y328" s="14">
        <f t="shared" si="15"/>
        <v>3.8172305146027496</v>
      </c>
      <c r="Z328" s="14">
        <f t="shared" ref="Z328:Z391" si="17">ABS(Y328)</f>
        <v>3.8172305146027496</v>
      </c>
      <c r="AA328" s="14">
        <f t="shared" si="16"/>
        <v>1.9493458849998466</v>
      </c>
    </row>
    <row r="329" spans="20:27" x14ac:dyDescent="0.35">
      <c r="T329" s="14">
        <v>323</v>
      </c>
      <c r="U329" s="14" t="s">
        <v>325</v>
      </c>
      <c r="V329" s="14">
        <v>1.1488087418757109</v>
      </c>
      <c r="W329" s="14">
        <v>0.22987245981482052</v>
      </c>
      <c r="X329" s="14">
        <v>9.0829496308493796E-2</v>
      </c>
      <c r="Y329" s="14">
        <f t="shared" si="15"/>
        <v>0.64735350200536201</v>
      </c>
      <c r="Z329" s="14">
        <f t="shared" si="17"/>
        <v>0.64735350200536201</v>
      </c>
      <c r="AA329" s="14">
        <f t="shared" si="16"/>
        <v>1</v>
      </c>
    </row>
    <row r="330" spans="20:27" x14ac:dyDescent="0.35">
      <c r="T330" s="14">
        <v>324</v>
      </c>
      <c r="U330" s="14" t="s">
        <v>326</v>
      </c>
      <c r="V330" s="14">
        <v>1.6480873420145117</v>
      </c>
      <c r="W330" s="14">
        <v>0.24035257336561855</v>
      </c>
      <c r="X330" s="14">
        <v>0.15829978483411461</v>
      </c>
      <c r="Y330" s="14">
        <f t="shared" si="15"/>
        <v>2.6964027592442577</v>
      </c>
      <c r="Z330" s="14">
        <f t="shared" si="17"/>
        <v>2.6964027592442577</v>
      </c>
      <c r="AA330" s="14">
        <f t="shared" si="16"/>
        <v>1.6480873420145117</v>
      </c>
    </row>
    <row r="331" spans="20:27" x14ac:dyDescent="0.35">
      <c r="T331" s="14">
        <v>325</v>
      </c>
      <c r="U331" s="14" t="s">
        <v>327</v>
      </c>
      <c r="V331" s="14">
        <v>0.87439897518973486</v>
      </c>
      <c r="W331" s="14">
        <v>0.23784052600427941</v>
      </c>
      <c r="X331" s="14">
        <v>5.129093411936729E-2</v>
      </c>
      <c r="Y331" s="14">
        <f t="shared" ref="Y331:Y394" si="18">(V331-1)/W331</f>
        <v>-0.52808924921401001</v>
      </c>
      <c r="Z331" s="14">
        <f t="shared" si="17"/>
        <v>0.52808924921401001</v>
      </c>
      <c r="AA331" s="14">
        <f t="shared" ref="AA331:AA394" si="19">IF(Z331&lt;2,1,V331)</f>
        <v>1</v>
      </c>
    </row>
    <row r="332" spans="20:27" x14ac:dyDescent="0.35">
      <c r="T332" s="14">
        <v>326</v>
      </c>
      <c r="U332" s="14" t="s">
        <v>328</v>
      </c>
      <c r="V332" s="14">
        <v>0.79019348677916446</v>
      </c>
      <c r="W332" s="14">
        <v>9.1063635302578785E-2</v>
      </c>
      <c r="X332" s="14">
        <v>0.23147124070792574</v>
      </c>
      <c r="Y332" s="14">
        <f t="shared" si="18"/>
        <v>-2.3039549489069664</v>
      </c>
      <c r="Z332" s="14">
        <f t="shared" si="17"/>
        <v>2.3039549489069664</v>
      </c>
      <c r="AA332" s="14">
        <f t="shared" si="19"/>
        <v>0.79019348677916446</v>
      </c>
    </row>
    <row r="333" spans="20:27" x14ac:dyDescent="0.35">
      <c r="T333" s="14">
        <v>327</v>
      </c>
      <c r="U333" s="14" t="s">
        <v>329</v>
      </c>
      <c r="V333" s="14">
        <v>0.19424765158180679</v>
      </c>
      <c r="W333" s="14">
        <v>0.11759622948870689</v>
      </c>
      <c r="X333" s="14">
        <v>1.0796190306667999E-2</v>
      </c>
      <c r="Y333" s="14">
        <f t="shared" si="18"/>
        <v>-6.851855301156335</v>
      </c>
      <c r="Z333" s="14">
        <f t="shared" si="17"/>
        <v>6.851855301156335</v>
      </c>
      <c r="AA333" s="14">
        <f t="shared" si="19"/>
        <v>0.19424765158180679</v>
      </c>
    </row>
    <row r="334" spans="20:27" x14ac:dyDescent="0.35">
      <c r="T334" s="14">
        <v>328</v>
      </c>
      <c r="U334" s="14" t="s">
        <v>330</v>
      </c>
      <c r="V334" s="14">
        <v>0.32509430674680967</v>
      </c>
      <c r="W334" s="14">
        <v>0.28033080203455119</v>
      </c>
      <c r="X334" s="14">
        <v>5.3506566133235019E-3</v>
      </c>
      <c r="Y334" s="14">
        <f t="shared" si="18"/>
        <v>-2.407533129984079</v>
      </c>
      <c r="Z334" s="14">
        <f t="shared" si="17"/>
        <v>2.407533129984079</v>
      </c>
      <c r="AA334" s="14">
        <f t="shared" si="19"/>
        <v>0.32509430674680967</v>
      </c>
    </row>
    <row r="335" spans="20:27" x14ac:dyDescent="0.35">
      <c r="T335" s="14">
        <v>329</v>
      </c>
      <c r="U335" s="14" t="s">
        <v>331</v>
      </c>
      <c r="V335" s="14">
        <v>1.3803634288034266</v>
      </c>
      <c r="W335" s="14">
        <v>0.24562081272104988</v>
      </c>
      <c r="X335" s="14">
        <v>0.11216304029067982</v>
      </c>
      <c r="Y335" s="14">
        <f t="shared" si="18"/>
        <v>1.5485797990392738</v>
      </c>
      <c r="Z335" s="14">
        <f t="shared" si="17"/>
        <v>1.5485797990392738</v>
      </c>
      <c r="AA335" s="14">
        <f t="shared" si="19"/>
        <v>1</v>
      </c>
    </row>
    <row r="336" spans="20:27" x14ac:dyDescent="0.35">
      <c r="T336" s="14">
        <v>330</v>
      </c>
      <c r="U336" s="14" t="s">
        <v>332</v>
      </c>
      <c r="V336" s="14">
        <v>1.3729923217715179</v>
      </c>
      <c r="W336" s="14">
        <v>0.29899004167604626</v>
      </c>
      <c r="X336" s="14">
        <v>7.7788152702377558E-2</v>
      </c>
      <c r="Y336" s="14">
        <f t="shared" si="18"/>
        <v>1.2475075078776456</v>
      </c>
      <c r="Z336" s="14">
        <f t="shared" si="17"/>
        <v>1.2475075078776456</v>
      </c>
      <c r="AA336" s="14">
        <f t="shared" si="19"/>
        <v>1</v>
      </c>
    </row>
    <row r="337" spans="20:27" x14ac:dyDescent="0.35">
      <c r="T337" s="14">
        <v>331</v>
      </c>
      <c r="U337" s="14" t="s">
        <v>333</v>
      </c>
      <c r="V337" s="14">
        <v>0.54934286253201936</v>
      </c>
      <c r="W337" s="14">
        <v>0.12382860982571652</v>
      </c>
      <c r="X337" s="14">
        <v>7.2978475571738963E-2</v>
      </c>
      <c r="Y337" s="14">
        <f t="shared" si="18"/>
        <v>-3.6393620028704299</v>
      </c>
      <c r="Z337" s="14">
        <f t="shared" si="17"/>
        <v>3.6393620028704299</v>
      </c>
      <c r="AA337" s="14">
        <f t="shared" si="19"/>
        <v>0.54934286253201936</v>
      </c>
    </row>
    <row r="338" spans="20:27" x14ac:dyDescent="0.35">
      <c r="T338" s="14">
        <v>332</v>
      </c>
      <c r="U338" s="14" t="s">
        <v>334</v>
      </c>
      <c r="V338" s="14">
        <v>0.87897915067995902</v>
      </c>
      <c r="W338" s="14">
        <v>0.16611430277259237</v>
      </c>
      <c r="X338" s="14">
        <v>0.10071630883726587</v>
      </c>
      <c r="Y338" s="14">
        <f t="shared" si="18"/>
        <v>-0.72853960977530297</v>
      </c>
      <c r="Z338" s="14">
        <f t="shared" si="17"/>
        <v>0.72853960977530297</v>
      </c>
      <c r="AA338" s="14">
        <f t="shared" si="19"/>
        <v>1</v>
      </c>
    </row>
    <row r="339" spans="20:27" x14ac:dyDescent="0.35">
      <c r="T339" s="14">
        <v>333</v>
      </c>
      <c r="U339" s="14" t="s">
        <v>335</v>
      </c>
      <c r="V339" s="14">
        <v>0.89806325045219437</v>
      </c>
      <c r="W339" s="14">
        <v>0.20700027641825994</v>
      </c>
      <c r="X339" s="14">
        <v>7.0017525011341175E-2</v>
      </c>
      <c r="Y339" s="14">
        <f t="shared" si="18"/>
        <v>-0.49244740785676344</v>
      </c>
      <c r="Z339" s="14">
        <f t="shared" si="17"/>
        <v>0.49244740785676344</v>
      </c>
      <c r="AA339" s="14">
        <f t="shared" si="19"/>
        <v>1</v>
      </c>
    </row>
    <row r="340" spans="20:27" x14ac:dyDescent="0.35">
      <c r="T340" s="14">
        <v>334</v>
      </c>
      <c r="U340" s="14" t="s">
        <v>336</v>
      </c>
      <c r="V340" s="14">
        <v>0.60509594300096792</v>
      </c>
      <c r="W340" s="14">
        <v>0.10222660317019194</v>
      </c>
      <c r="X340" s="14">
        <v>0.12291932222180642</v>
      </c>
      <c r="Y340" s="14">
        <f t="shared" si="18"/>
        <v>-3.8630263038435908</v>
      </c>
      <c r="Z340" s="14">
        <f t="shared" si="17"/>
        <v>3.8630263038435908</v>
      </c>
      <c r="AA340" s="14">
        <f t="shared" si="19"/>
        <v>0.60509594300096792</v>
      </c>
    </row>
    <row r="341" spans="20:27" x14ac:dyDescent="0.35">
      <c r="T341" s="14">
        <v>335</v>
      </c>
      <c r="U341" s="14" t="s">
        <v>337</v>
      </c>
      <c r="V341" s="14">
        <v>1.3244977799387638</v>
      </c>
      <c r="W341" s="14">
        <v>0.23345804600939077</v>
      </c>
      <c r="X341" s="14">
        <v>0.11406365572575043</v>
      </c>
      <c r="Y341" s="14">
        <f t="shared" si="18"/>
        <v>1.3899618603237647</v>
      </c>
      <c r="Z341" s="14">
        <f t="shared" si="17"/>
        <v>1.3899618603237647</v>
      </c>
      <c r="AA341" s="14">
        <f t="shared" si="19"/>
        <v>1</v>
      </c>
    </row>
    <row r="342" spans="20:27" x14ac:dyDescent="0.35">
      <c r="T342" s="14">
        <v>336</v>
      </c>
      <c r="U342" s="14" t="s">
        <v>338</v>
      </c>
      <c r="V342" s="14">
        <v>1.639692387848688</v>
      </c>
      <c r="W342" s="14">
        <v>0.33733275419011355</v>
      </c>
      <c r="X342" s="14">
        <v>8.63473195836192E-2</v>
      </c>
      <c r="Y342" s="14">
        <f t="shared" si="18"/>
        <v>1.8963245635144312</v>
      </c>
      <c r="Z342" s="14">
        <f t="shared" si="17"/>
        <v>1.8963245635144312</v>
      </c>
      <c r="AA342" s="14">
        <f t="shared" si="19"/>
        <v>1</v>
      </c>
    </row>
    <row r="343" spans="20:27" x14ac:dyDescent="0.35">
      <c r="T343" s="14">
        <v>337</v>
      </c>
      <c r="U343" s="14" t="s">
        <v>339</v>
      </c>
      <c r="V343" s="14">
        <v>1.4222855983972991</v>
      </c>
      <c r="W343" s="14">
        <v>0.13093405449116174</v>
      </c>
      <c r="X343" s="14">
        <v>0.32064534488674767</v>
      </c>
      <c r="Y343" s="14">
        <f t="shared" si="18"/>
        <v>3.2251777433945117</v>
      </c>
      <c r="Z343" s="14">
        <f t="shared" si="17"/>
        <v>3.2251777433945117</v>
      </c>
      <c r="AA343" s="14">
        <f t="shared" si="19"/>
        <v>1.4222855983972991</v>
      </c>
    </row>
    <row r="344" spans="20:27" x14ac:dyDescent="0.35">
      <c r="T344" s="14">
        <v>338</v>
      </c>
      <c r="U344" s="14" t="s">
        <v>340</v>
      </c>
      <c r="V344" s="14">
        <v>1.7151448284643334</v>
      </c>
      <c r="W344" s="14">
        <v>0.15163986821954389</v>
      </c>
      <c r="X344" s="14">
        <v>0.33850307626771492</v>
      </c>
      <c r="Y344" s="14">
        <f t="shared" si="18"/>
        <v>4.716073924760658</v>
      </c>
      <c r="Z344" s="14">
        <f t="shared" si="17"/>
        <v>4.716073924760658</v>
      </c>
      <c r="AA344" s="14">
        <f t="shared" si="19"/>
        <v>1.7151448284643334</v>
      </c>
    </row>
    <row r="345" spans="20:27" x14ac:dyDescent="0.35">
      <c r="T345" s="14">
        <v>339</v>
      </c>
      <c r="U345" s="14" t="s">
        <v>341</v>
      </c>
      <c r="V345" s="14">
        <v>1.2946858355848629</v>
      </c>
      <c r="W345" s="14">
        <v>0.14283361753459656</v>
      </c>
      <c r="X345" s="14">
        <v>0.24735388570923733</v>
      </c>
      <c r="Y345" s="14">
        <f t="shared" si="18"/>
        <v>2.0631406014307898</v>
      </c>
      <c r="Z345" s="14">
        <f t="shared" si="17"/>
        <v>2.0631406014307898</v>
      </c>
      <c r="AA345" s="14">
        <f t="shared" si="19"/>
        <v>1.2946858355848629</v>
      </c>
    </row>
    <row r="346" spans="20:27" x14ac:dyDescent="0.35">
      <c r="T346" s="14">
        <v>340</v>
      </c>
      <c r="U346" s="14" t="s">
        <v>342</v>
      </c>
      <c r="V346" s="14">
        <v>1.7036823175290132</v>
      </c>
      <c r="W346" s="14">
        <v>0.20356511673210426</v>
      </c>
      <c r="X346" s="14">
        <v>0.2188572399048303</v>
      </c>
      <c r="Y346" s="14">
        <f t="shared" si="18"/>
        <v>3.45679224822725</v>
      </c>
      <c r="Z346" s="14">
        <f t="shared" si="17"/>
        <v>3.45679224822725</v>
      </c>
      <c r="AA346" s="14">
        <f t="shared" si="19"/>
        <v>1.7036823175290132</v>
      </c>
    </row>
    <row r="347" spans="20:27" x14ac:dyDescent="0.35">
      <c r="T347" s="14">
        <v>341</v>
      </c>
      <c r="U347" s="14" t="s">
        <v>343</v>
      </c>
      <c r="V347" s="14">
        <v>1.7330468705577606</v>
      </c>
      <c r="W347" s="14">
        <v>0.3736568627513005</v>
      </c>
      <c r="X347" s="14">
        <v>7.9229359492411666E-2</v>
      </c>
      <c r="Y347" s="14">
        <f t="shared" si="18"/>
        <v>1.9618182981043328</v>
      </c>
      <c r="Z347" s="14">
        <f t="shared" si="17"/>
        <v>1.9618182981043328</v>
      </c>
      <c r="AA347" s="14">
        <f t="shared" si="19"/>
        <v>1</v>
      </c>
    </row>
    <row r="348" spans="20:27" x14ac:dyDescent="0.35">
      <c r="T348" s="14">
        <v>342</v>
      </c>
      <c r="U348" s="14" t="s">
        <v>344</v>
      </c>
      <c r="V348" s="14">
        <v>0.93974535961289984</v>
      </c>
      <c r="W348" s="14">
        <v>0.17680955168925372</v>
      </c>
      <c r="X348" s="14">
        <v>0.10152540419099819</v>
      </c>
      <c r="Y348" s="14">
        <f t="shared" si="18"/>
        <v>-0.34078837829417086</v>
      </c>
      <c r="Z348" s="14">
        <f t="shared" si="17"/>
        <v>0.34078837829417086</v>
      </c>
      <c r="AA348" s="14">
        <f t="shared" si="19"/>
        <v>1</v>
      </c>
    </row>
    <row r="349" spans="20:27" x14ac:dyDescent="0.35">
      <c r="T349" s="14">
        <v>343</v>
      </c>
      <c r="U349" s="14" t="s">
        <v>345</v>
      </c>
      <c r="V349" s="14">
        <v>1.1139657276577652</v>
      </c>
      <c r="W349" s="14">
        <v>0.15787716567310073</v>
      </c>
      <c r="X349" s="14">
        <v>0.16607109065222586</v>
      </c>
      <c r="Y349" s="14">
        <f t="shared" si="18"/>
        <v>0.72186327371585723</v>
      </c>
      <c r="Z349" s="14">
        <f t="shared" si="17"/>
        <v>0.72186327371585723</v>
      </c>
      <c r="AA349" s="14">
        <f t="shared" si="19"/>
        <v>1</v>
      </c>
    </row>
    <row r="350" spans="20:27" x14ac:dyDescent="0.35">
      <c r="T350" s="14">
        <v>344</v>
      </c>
      <c r="U350" s="14" t="s">
        <v>346</v>
      </c>
      <c r="V350" s="14">
        <v>1.1327770680781442</v>
      </c>
      <c r="W350" s="14">
        <v>0.15653640132635985</v>
      </c>
      <c r="X350" s="14">
        <v>0.17319036468084131</v>
      </c>
      <c r="Y350" s="14">
        <f t="shared" si="18"/>
        <v>0.84821847795848904</v>
      </c>
      <c r="Z350" s="14">
        <f t="shared" si="17"/>
        <v>0.84821847795848904</v>
      </c>
      <c r="AA350" s="14">
        <f t="shared" si="19"/>
        <v>1</v>
      </c>
    </row>
    <row r="351" spans="20:27" x14ac:dyDescent="0.35">
      <c r="T351" s="14">
        <v>345</v>
      </c>
      <c r="U351" s="14" t="s">
        <v>347</v>
      </c>
      <c r="V351" s="14">
        <v>0.41245546995564453</v>
      </c>
      <c r="W351" s="14">
        <v>0.16231327479705221</v>
      </c>
      <c r="X351" s="14">
        <v>2.5178573008961608E-2</v>
      </c>
      <c r="Y351" s="14">
        <f t="shared" si="18"/>
        <v>-3.6198181003925254</v>
      </c>
      <c r="Z351" s="14">
        <f t="shared" si="17"/>
        <v>3.6198181003925254</v>
      </c>
      <c r="AA351" s="14">
        <f t="shared" si="19"/>
        <v>0.41245546995564453</v>
      </c>
    </row>
    <row r="352" spans="20:27" x14ac:dyDescent="0.35">
      <c r="T352" s="14">
        <v>346</v>
      </c>
      <c r="U352" s="14" t="s">
        <v>348</v>
      </c>
      <c r="V352" s="14">
        <v>1.2151302386016072</v>
      </c>
      <c r="W352" s="14">
        <v>0.19088457202019901</v>
      </c>
      <c r="X352" s="14">
        <v>0.13948359861701112</v>
      </c>
      <c r="Y352" s="14">
        <f t="shared" si="18"/>
        <v>1.1270174238012411</v>
      </c>
      <c r="Z352" s="14">
        <f t="shared" si="17"/>
        <v>1.1270174238012411</v>
      </c>
      <c r="AA352" s="14">
        <f t="shared" si="19"/>
        <v>1</v>
      </c>
    </row>
    <row r="353" spans="20:27" x14ac:dyDescent="0.35">
      <c r="T353" s="14">
        <v>347</v>
      </c>
      <c r="U353" s="14" t="s">
        <v>349</v>
      </c>
      <c r="V353" s="14">
        <v>0.84783839270077188</v>
      </c>
      <c r="W353" s="14">
        <v>0.11995251393344622</v>
      </c>
      <c r="X353" s="14">
        <v>0.16655075254753296</v>
      </c>
      <c r="Y353" s="14">
        <f t="shared" si="18"/>
        <v>-1.2685153675366287</v>
      </c>
      <c r="Z353" s="14">
        <f t="shared" si="17"/>
        <v>1.2685153675366287</v>
      </c>
      <c r="AA353" s="14">
        <f t="shared" si="19"/>
        <v>1</v>
      </c>
    </row>
    <row r="354" spans="20:27" x14ac:dyDescent="0.35">
      <c r="T354" s="14">
        <v>348</v>
      </c>
      <c r="U354" s="14" t="s">
        <v>350</v>
      </c>
      <c r="V354" s="14">
        <v>0.94691016236676984</v>
      </c>
      <c r="W354" s="14">
        <v>0.11963043195322096</v>
      </c>
      <c r="X354" s="14">
        <v>0.20038866296337499</v>
      </c>
      <c r="Y354" s="14">
        <f t="shared" si="18"/>
        <v>-0.44378204413731337</v>
      </c>
      <c r="Z354" s="14">
        <f t="shared" si="17"/>
        <v>0.44378204413731337</v>
      </c>
      <c r="AA354" s="14">
        <f t="shared" si="19"/>
        <v>1</v>
      </c>
    </row>
    <row r="355" spans="20:27" x14ac:dyDescent="0.35">
      <c r="T355" s="14">
        <v>349</v>
      </c>
      <c r="U355" s="14" t="s">
        <v>351</v>
      </c>
      <c r="V355" s="14">
        <v>0.68780522486822726</v>
      </c>
      <c r="W355" s="14">
        <v>0.24775535546150174</v>
      </c>
      <c r="X355" s="14">
        <v>2.9906021386813097E-2</v>
      </c>
      <c r="Y355" s="14">
        <f t="shared" si="18"/>
        <v>-1.2600929435016153</v>
      </c>
      <c r="Z355" s="14">
        <f t="shared" si="17"/>
        <v>1.2600929435016153</v>
      </c>
      <c r="AA355" s="14">
        <f t="shared" si="19"/>
        <v>1</v>
      </c>
    </row>
    <row r="356" spans="20:27" x14ac:dyDescent="0.35">
      <c r="T356" s="14">
        <v>350</v>
      </c>
      <c r="U356" s="14" t="s">
        <v>352</v>
      </c>
      <c r="V356" s="14">
        <v>0.7649549356381401</v>
      </c>
      <c r="W356" s="14">
        <v>0.16569879873450494</v>
      </c>
      <c r="X356" s="14">
        <v>7.8553093068845503E-2</v>
      </c>
      <c r="Y356" s="14">
        <f t="shared" si="18"/>
        <v>-1.4185079563459404</v>
      </c>
      <c r="Z356" s="14">
        <f t="shared" si="17"/>
        <v>1.4185079563459404</v>
      </c>
      <c r="AA356" s="14">
        <f t="shared" si="19"/>
        <v>1</v>
      </c>
    </row>
    <row r="357" spans="20:27" x14ac:dyDescent="0.35">
      <c r="T357" s="14">
        <v>351</v>
      </c>
      <c r="U357" s="14" t="s">
        <v>353</v>
      </c>
      <c r="V357" s="14">
        <v>0.82324789338878002</v>
      </c>
      <c r="W357" s="14">
        <v>0.1114658002932479</v>
      </c>
      <c r="X357" s="14">
        <v>0.17911105010201128</v>
      </c>
      <c r="Y357" s="14">
        <f t="shared" si="18"/>
        <v>-1.5857070612350579</v>
      </c>
      <c r="Z357" s="14">
        <f t="shared" si="17"/>
        <v>1.5857070612350579</v>
      </c>
      <c r="AA357" s="14">
        <f t="shared" si="19"/>
        <v>1</v>
      </c>
    </row>
    <row r="358" spans="20:27" x14ac:dyDescent="0.35">
      <c r="T358" s="14">
        <v>352</v>
      </c>
      <c r="U358" s="14" t="s">
        <v>354</v>
      </c>
      <c r="V358" s="14">
        <v>1.3742966293351202</v>
      </c>
      <c r="W358" s="14">
        <v>0.11917414179306475</v>
      </c>
      <c r="X358" s="14">
        <v>0.34722991351395804</v>
      </c>
      <c r="Y358" s="14">
        <f t="shared" si="18"/>
        <v>3.1407537214327319</v>
      </c>
      <c r="Z358" s="14">
        <f t="shared" si="17"/>
        <v>3.1407537214327319</v>
      </c>
      <c r="AA358" s="14">
        <f t="shared" si="19"/>
        <v>1.3742966293351202</v>
      </c>
    </row>
    <row r="359" spans="20:27" x14ac:dyDescent="0.35">
      <c r="T359" s="14">
        <v>353</v>
      </c>
      <c r="U359" s="14" t="s">
        <v>355</v>
      </c>
      <c r="V359" s="14">
        <v>1.4054183902244688</v>
      </c>
      <c r="W359" s="14">
        <v>0.13458997768299413</v>
      </c>
      <c r="X359" s="14">
        <v>0.30369874205658626</v>
      </c>
      <c r="Y359" s="14">
        <f t="shared" si="18"/>
        <v>3.0122479935271933</v>
      </c>
      <c r="Z359" s="14">
        <f t="shared" si="17"/>
        <v>3.0122479935271933</v>
      </c>
      <c r="AA359" s="14">
        <f t="shared" si="19"/>
        <v>1.4054183902244688</v>
      </c>
    </row>
    <row r="360" spans="20:27" x14ac:dyDescent="0.35">
      <c r="T360" s="14">
        <v>354</v>
      </c>
      <c r="U360" s="14" t="s">
        <v>356</v>
      </c>
      <c r="V360" s="14">
        <v>0.26166598627757015</v>
      </c>
      <c r="W360" s="14">
        <v>0.11315655630331219</v>
      </c>
      <c r="X360" s="14">
        <v>2.094130874273642E-2</v>
      </c>
      <c r="Y360" s="14">
        <f t="shared" si="18"/>
        <v>-6.5248893907954519</v>
      </c>
      <c r="Z360" s="14">
        <f t="shared" si="17"/>
        <v>6.5248893907954519</v>
      </c>
      <c r="AA360" s="14">
        <f t="shared" si="19"/>
        <v>0.26166598627757015</v>
      </c>
    </row>
    <row r="361" spans="20:27" x14ac:dyDescent="0.35">
      <c r="T361" s="14">
        <v>355</v>
      </c>
      <c r="U361" s="14" t="s">
        <v>357</v>
      </c>
      <c r="V361" s="14">
        <v>1.0395229559088579</v>
      </c>
      <c r="W361" s="14">
        <v>0.13365994235455614</v>
      </c>
      <c r="X361" s="14">
        <v>0.19481460411866958</v>
      </c>
      <c r="Y361" s="14">
        <f t="shared" si="18"/>
        <v>0.29569783745691303</v>
      </c>
      <c r="Z361" s="14">
        <f t="shared" si="17"/>
        <v>0.29569783745691303</v>
      </c>
      <c r="AA361" s="14">
        <f t="shared" si="19"/>
        <v>1</v>
      </c>
    </row>
    <row r="362" spans="20:27" x14ac:dyDescent="0.35">
      <c r="T362" s="14">
        <v>356</v>
      </c>
      <c r="U362" s="14" t="s">
        <v>358</v>
      </c>
      <c r="V362" s="14">
        <v>1.038222675494092</v>
      </c>
      <c r="W362" s="14">
        <v>0.20945090156803958</v>
      </c>
      <c r="X362" s="14">
        <v>8.9487515005674048E-2</v>
      </c>
      <c r="Y362" s="14">
        <f t="shared" si="18"/>
        <v>0.18248990674158275</v>
      </c>
      <c r="Z362" s="14">
        <f t="shared" si="17"/>
        <v>0.18248990674158275</v>
      </c>
      <c r="AA362" s="14">
        <f t="shared" si="19"/>
        <v>1</v>
      </c>
    </row>
    <row r="363" spans="20:27" x14ac:dyDescent="0.35">
      <c r="T363" s="14">
        <v>357</v>
      </c>
      <c r="U363" s="14" t="s">
        <v>359</v>
      </c>
      <c r="V363" s="14">
        <v>0.31490126503727733</v>
      </c>
      <c r="W363" s="14">
        <v>0.12414206972489519</v>
      </c>
      <c r="X363" s="14">
        <v>2.5091954585629482E-2</v>
      </c>
      <c r="Y363" s="14">
        <f t="shared" si="18"/>
        <v>-5.5186669312098182</v>
      </c>
      <c r="Z363" s="14">
        <f t="shared" si="17"/>
        <v>5.5186669312098182</v>
      </c>
      <c r="AA363" s="14">
        <f t="shared" si="19"/>
        <v>0.31490126503727733</v>
      </c>
    </row>
    <row r="364" spans="20:27" x14ac:dyDescent="0.35">
      <c r="T364" s="14">
        <v>358</v>
      </c>
      <c r="U364" s="14" t="s">
        <v>360</v>
      </c>
      <c r="V364" s="14">
        <v>0.3893486983249354</v>
      </c>
      <c r="W364" s="14">
        <v>8.2930397387657451E-2</v>
      </c>
      <c r="X364" s="14">
        <v>8.1024075856740041E-2</v>
      </c>
      <c r="Y364" s="14">
        <f t="shared" si="18"/>
        <v>-7.3634194566870352</v>
      </c>
      <c r="Z364" s="14">
        <f t="shared" si="17"/>
        <v>7.3634194566870352</v>
      </c>
      <c r="AA364" s="14">
        <f t="shared" si="19"/>
        <v>0.3893486983249354</v>
      </c>
    </row>
    <row r="365" spans="20:27" x14ac:dyDescent="0.35">
      <c r="T365" s="14">
        <v>359</v>
      </c>
      <c r="U365" s="14" t="s">
        <v>361</v>
      </c>
      <c r="V365" s="14">
        <v>0.76114346964410495</v>
      </c>
      <c r="W365" s="14">
        <v>0.11090818445421674</v>
      </c>
      <c r="X365" s="14">
        <v>0.15852785850643858</v>
      </c>
      <c r="Y365" s="14">
        <f t="shared" si="18"/>
        <v>-2.1536420556455487</v>
      </c>
      <c r="Z365" s="14">
        <f t="shared" si="17"/>
        <v>2.1536420556455487</v>
      </c>
      <c r="AA365" s="14">
        <f t="shared" si="19"/>
        <v>0.76114346964410495</v>
      </c>
    </row>
    <row r="366" spans="20:27" x14ac:dyDescent="0.35">
      <c r="T366" s="14">
        <v>360</v>
      </c>
      <c r="U366" s="14" t="s">
        <v>362</v>
      </c>
      <c r="V366" s="14">
        <v>1.5314157271093203</v>
      </c>
      <c r="W366" s="14">
        <v>0.10492634303224398</v>
      </c>
      <c r="X366" s="14">
        <v>0.46006466188964784</v>
      </c>
      <c r="Y366" s="14">
        <f t="shared" si="18"/>
        <v>5.0646549927506355</v>
      </c>
      <c r="Z366" s="14">
        <f t="shared" si="17"/>
        <v>5.0646549927506355</v>
      </c>
      <c r="AA366" s="14">
        <f t="shared" si="19"/>
        <v>1.5314157271093203</v>
      </c>
    </row>
    <row r="367" spans="20:27" x14ac:dyDescent="0.35">
      <c r="T367" s="14">
        <v>361</v>
      </c>
      <c r="U367" s="14" t="s">
        <v>363</v>
      </c>
      <c r="V367" s="14">
        <v>0.41657741081188709</v>
      </c>
      <c r="W367" s="14">
        <v>9.302149595427954E-2</v>
      </c>
      <c r="X367" s="14">
        <v>7.4262986966451713E-2</v>
      </c>
      <c r="Y367" s="14">
        <f t="shared" si="18"/>
        <v>-6.2719114888763725</v>
      </c>
      <c r="Z367" s="14">
        <f t="shared" si="17"/>
        <v>6.2719114888763725</v>
      </c>
      <c r="AA367" s="14">
        <f t="shared" si="19"/>
        <v>0.41657741081188709</v>
      </c>
    </row>
    <row r="368" spans="20:27" x14ac:dyDescent="0.35">
      <c r="T368" s="14">
        <v>362</v>
      </c>
      <c r="U368" s="14" t="s">
        <v>364</v>
      </c>
      <c r="V368" s="14">
        <v>0.56782157102219266</v>
      </c>
      <c r="W368" s="14">
        <v>0.11189182354933547</v>
      </c>
      <c r="X368" s="14">
        <v>9.3391401998824897E-2</v>
      </c>
      <c r="Y368" s="14">
        <f t="shared" si="18"/>
        <v>-3.8624665794927431</v>
      </c>
      <c r="Z368" s="14">
        <f t="shared" si="17"/>
        <v>3.8624665794927431</v>
      </c>
      <c r="AA368" s="14">
        <f t="shared" si="19"/>
        <v>0.56782157102219266</v>
      </c>
    </row>
    <row r="369" spans="20:27" x14ac:dyDescent="0.35">
      <c r="T369" s="14">
        <v>363</v>
      </c>
      <c r="U369" s="14" t="s">
        <v>365</v>
      </c>
      <c r="V369" s="14">
        <v>1.4687062186663451</v>
      </c>
      <c r="W369" s="14">
        <v>0.12072367020089256</v>
      </c>
      <c r="X369" s="14">
        <v>0.37187182365292221</v>
      </c>
      <c r="Y369" s="14">
        <f t="shared" si="18"/>
        <v>3.8824715806468229</v>
      </c>
      <c r="Z369" s="14">
        <f t="shared" si="17"/>
        <v>3.8824715806468229</v>
      </c>
      <c r="AA369" s="14">
        <f t="shared" si="19"/>
        <v>1.4687062186663451</v>
      </c>
    </row>
    <row r="370" spans="20:27" x14ac:dyDescent="0.35">
      <c r="T370" s="14">
        <v>364</v>
      </c>
      <c r="U370" s="14" t="s">
        <v>366</v>
      </c>
      <c r="V370" s="14">
        <v>1.1254760130731707</v>
      </c>
      <c r="W370" s="14">
        <v>0.1510237678703136</v>
      </c>
      <c r="X370" s="14">
        <v>0.18176831071369617</v>
      </c>
      <c r="Y370" s="14">
        <f t="shared" si="18"/>
        <v>0.83083619778920392</v>
      </c>
      <c r="Z370" s="14">
        <f t="shared" si="17"/>
        <v>0.83083619778920392</v>
      </c>
      <c r="AA370" s="14">
        <f t="shared" si="19"/>
        <v>1</v>
      </c>
    </row>
    <row r="371" spans="20:27" x14ac:dyDescent="0.35">
      <c r="T371" s="14">
        <v>365</v>
      </c>
      <c r="U371" s="14" t="s">
        <v>367</v>
      </c>
      <c r="V371" s="14">
        <v>1.088300393512498</v>
      </c>
      <c r="W371" s="14">
        <v>0.14340101747581591</v>
      </c>
      <c r="X371" s="14">
        <v>0.18724588252460911</v>
      </c>
      <c r="Y371" s="14">
        <f t="shared" si="18"/>
        <v>0.61575848670243594</v>
      </c>
      <c r="Z371" s="14">
        <f t="shared" si="17"/>
        <v>0.61575848670243594</v>
      </c>
      <c r="AA371" s="14">
        <f t="shared" si="19"/>
        <v>1</v>
      </c>
    </row>
    <row r="372" spans="20:27" x14ac:dyDescent="0.35">
      <c r="T372" s="14">
        <v>366</v>
      </c>
      <c r="U372" s="14" t="s">
        <v>368</v>
      </c>
      <c r="V372" s="14">
        <v>1.0779312907101806</v>
      </c>
      <c r="W372" s="14">
        <v>0.12238422631254763</v>
      </c>
      <c r="X372" s="14">
        <v>0.23681994169489659</v>
      </c>
      <c r="Y372" s="14">
        <f t="shared" si="18"/>
        <v>0.63677561282413853</v>
      </c>
      <c r="Z372" s="14">
        <f t="shared" si="17"/>
        <v>0.63677561282413853</v>
      </c>
      <c r="AA372" s="14">
        <f t="shared" si="19"/>
        <v>1</v>
      </c>
    </row>
    <row r="373" spans="20:27" x14ac:dyDescent="0.35">
      <c r="T373" s="14">
        <v>367</v>
      </c>
      <c r="U373" s="14" t="s">
        <v>369</v>
      </c>
      <c r="V373" s="14">
        <v>0.77817264784283324</v>
      </c>
      <c r="W373" s="14">
        <v>0.14218632923540669</v>
      </c>
      <c r="X373" s="14">
        <v>0.10699206017519207</v>
      </c>
      <c r="Y373" s="14">
        <f t="shared" si="18"/>
        <v>-1.5601173006576792</v>
      </c>
      <c r="Z373" s="14">
        <f t="shared" si="17"/>
        <v>1.5601173006576792</v>
      </c>
      <c r="AA373" s="14">
        <f t="shared" si="19"/>
        <v>1</v>
      </c>
    </row>
    <row r="374" spans="20:27" x14ac:dyDescent="0.35">
      <c r="T374" s="14">
        <v>368</v>
      </c>
      <c r="U374" s="14" t="s">
        <v>370</v>
      </c>
      <c r="V374" s="14">
        <v>0.61059488184385358</v>
      </c>
      <c r="W374" s="14">
        <v>0.11392612277087218</v>
      </c>
      <c r="X374" s="14">
        <v>0.103058495173727</v>
      </c>
      <c r="Y374" s="14">
        <f t="shared" si="18"/>
        <v>-3.4180494226009661</v>
      </c>
      <c r="Z374" s="14">
        <f t="shared" si="17"/>
        <v>3.4180494226009661</v>
      </c>
      <c r="AA374" s="14">
        <f t="shared" si="19"/>
        <v>0.61059488184385358</v>
      </c>
    </row>
    <row r="375" spans="20:27" x14ac:dyDescent="0.35">
      <c r="T375" s="14">
        <v>369</v>
      </c>
      <c r="U375" s="14" t="s">
        <v>371</v>
      </c>
      <c r="V375" s="14">
        <v>1.4227998031376716</v>
      </c>
      <c r="W375" s="14">
        <v>0.12433053428665224</v>
      </c>
      <c r="X375" s="14">
        <v>0.34375965828314953</v>
      </c>
      <c r="Y375" s="14">
        <f t="shared" si="18"/>
        <v>3.4006111657404996</v>
      </c>
      <c r="Z375" s="14">
        <f t="shared" si="17"/>
        <v>3.4006111657404996</v>
      </c>
      <c r="AA375" s="14">
        <f t="shared" si="19"/>
        <v>1.4227998031376716</v>
      </c>
    </row>
    <row r="376" spans="20:27" x14ac:dyDescent="0.35">
      <c r="T376" s="14">
        <v>370</v>
      </c>
      <c r="U376" s="14" t="s">
        <v>372</v>
      </c>
      <c r="V376" s="14">
        <v>1.331570842977545</v>
      </c>
      <c r="W376" s="14">
        <v>0.13626450200071086</v>
      </c>
      <c r="X376" s="14">
        <v>0.27639244656099904</v>
      </c>
      <c r="Y376" s="14">
        <f t="shared" si="18"/>
        <v>2.4332884801928478</v>
      </c>
      <c r="Z376" s="14">
        <f t="shared" si="17"/>
        <v>2.4332884801928478</v>
      </c>
      <c r="AA376" s="14">
        <f t="shared" si="19"/>
        <v>1.331570842977545</v>
      </c>
    </row>
    <row r="377" spans="20:27" x14ac:dyDescent="0.35">
      <c r="T377" s="14">
        <v>371</v>
      </c>
      <c r="U377" s="14" t="s">
        <v>373</v>
      </c>
      <c r="V377" s="14">
        <v>0.35444507807964382</v>
      </c>
      <c r="W377" s="14">
        <v>0.10542269422653081</v>
      </c>
      <c r="X377" s="14">
        <v>4.3259722271983575E-2</v>
      </c>
      <c r="Y377" s="14">
        <f t="shared" si="18"/>
        <v>-6.1234910249324201</v>
      </c>
      <c r="Z377" s="14">
        <f t="shared" si="17"/>
        <v>6.1234910249324201</v>
      </c>
      <c r="AA377" s="14">
        <f t="shared" si="19"/>
        <v>0.35444507807964382</v>
      </c>
    </row>
    <row r="378" spans="20:27" x14ac:dyDescent="0.35">
      <c r="T378" s="14">
        <v>372</v>
      </c>
      <c r="U378" s="14" t="s">
        <v>374</v>
      </c>
      <c r="V378" s="14">
        <v>1.0748484566937151</v>
      </c>
      <c r="W378" s="14">
        <v>0.13397315225580311</v>
      </c>
      <c r="X378" s="14">
        <v>0.20474950550881946</v>
      </c>
      <c r="Y378" s="14">
        <f t="shared" si="18"/>
        <v>0.55868250790130225</v>
      </c>
      <c r="Z378" s="14">
        <f t="shared" si="17"/>
        <v>0.55868250790130225</v>
      </c>
      <c r="AA378" s="14">
        <f t="shared" si="19"/>
        <v>1</v>
      </c>
    </row>
    <row r="379" spans="20:27" x14ac:dyDescent="0.35">
      <c r="T379" s="14">
        <v>373</v>
      </c>
      <c r="U379" s="14" t="s">
        <v>375</v>
      </c>
      <c r="V379" s="14">
        <v>0.22230136241787307</v>
      </c>
      <c r="W379" s="14">
        <v>0.10000169841090428</v>
      </c>
      <c r="X379" s="14">
        <v>1.9383346197282599E-2</v>
      </c>
      <c r="Y379" s="14">
        <f t="shared" si="18"/>
        <v>-7.776854292879948</v>
      </c>
      <c r="Z379" s="14">
        <f t="shared" si="17"/>
        <v>7.776854292879948</v>
      </c>
      <c r="AA379" s="14">
        <f t="shared" si="19"/>
        <v>0.22230136241787307</v>
      </c>
    </row>
    <row r="380" spans="20:27" x14ac:dyDescent="0.35">
      <c r="T380" s="14">
        <v>374</v>
      </c>
      <c r="U380" s="14" t="s">
        <v>376</v>
      </c>
      <c r="V380" s="14">
        <v>0.81987447062573637</v>
      </c>
      <c r="W380" s="14">
        <v>0.28264552929888503</v>
      </c>
      <c r="X380" s="14">
        <v>3.2560734097623834E-2</v>
      </c>
      <c r="Y380" s="14">
        <f t="shared" si="18"/>
        <v>-0.63728419770541966</v>
      </c>
      <c r="Z380" s="14">
        <f t="shared" si="17"/>
        <v>0.63728419770541966</v>
      </c>
      <c r="AA380" s="14">
        <f t="shared" si="19"/>
        <v>1</v>
      </c>
    </row>
    <row r="381" spans="20:27" x14ac:dyDescent="0.35">
      <c r="T381" s="14">
        <v>375</v>
      </c>
      <c r="U381" s="14" t="s">
        <v>377</v>
      </c>
      <c r="V381" s="14">
        <v>1.5240763121522545</v>
      </c>
      <c r="W381" s="14">
        <v>0.12194871820932139</v>
      </c>
      <c r="X381" s="14">
        <v>0.38452760160742688</v>
      </c>
      <c r="Y381" s="14">
        <f t="shared" si="18"/>
        <v>4.2975139045962987</v>
      </c>
      <c r="Z381" s="14">
        <f t="shared" si="17"/>
        <v>4.2975139045962987</v>
      </c>
      <c r="AA381" s="14">
        <f t="shared" si="19"/>
        <v>1.5240763121522545</v>
      </c>
    </row>
    <row r="382" spans="20:27" x14ac:dyDescent="0.35">
      <c r="T382" s="14">
        <v>376</v>
      </c>
      <c r="U382" s="14" t="s">
        <v>378</v>
      </c>
      <c r="V382" s="14">
        <v>0.3121863771506958</v>
      </c>
      <c r="W382" s="14">
        <v>0.15585103568081626</v>
      </c>
      <c r="X382" s="14">
        <v>1.5796232771052753E-2</v>
      </c>
      <c r="Y382" s="14">
        <f t="shared" si="18"/>
        <v>-4.413275919820963</v>
      </c>
      <c r="Z382" s="14">
        <f t="shared" si="17"/>
        <v>4.413275919820963</v>
      </c>
      <c r="AA382" s="14">
        <f t="shared" si="19"/>
        <v>0.3121863771506958</v>
      </c>
    </row>
    <row r="383" spans="20:27" x14ac:dyDescent="0.35">
      <c r="T383" s="14">
        <v>377</v>
      </c>
      <c r="U383" s="14" t="s">
        <v>379</v>
      </c>
      <c r="V383" s="14">
        <v>0.97453958573161192</v>
      </c>
      <c r="W383" s="14">
        <v>0.11306503903338239</v>
      </c>
      <c r="X383" s="14">
        <v>0.22908993248723067</v>
      </c>
      <c r="Y383" s="14">
        <f t="shared" si="18"/>
        <v>-0.22518379232037328</v>
      </c>
      <c r="Z383" s="14">
        <f t="shared" si="17"/>
        <v>0.22518379232037328</v>
      </c>
      <c r="AA383" s="14">
        <f t="shared" si="19"/>
        <v>1</v>
      </c>
    </row>
    <row r="384" spans="20:27" x14ac:dyDescent="0.35">
      <c r="T384" s="14">
        <v>378</v>
      </c>
      <c r="U384" s="14" t="s">
        <v>380</v>
      </c>
      <c r="V384" s="14">
        <v>0.93860295467943566</v>
      </c>
      <c r="W384" s="14">
        <v>0.21276848580901866</v>
      </c>
      <c r="X384" s="14">
        <v>7.2219497311958675E-2</v>
      </c>
      <c r="Y384" s="14">
        <f t="shared" si="18"/>
        <v>-0.28856268392902146</v>
      </c>
      <c r="Z384" s="14">
        <f t="shared" si="17"/>
        <v>0.28856268392902146</v>
      </c>
      <c r="AA384" s="14">
        <f t="shared" si="19"/>
        <v>1</v>
      </c>
    </row>
    <row r="385" spans="20:27" x14ac:dyDescent="0.35">
      <c r="T385" s="14">
        <v>379</v>
      </c>
      <c r="U385" s="14" t="s">
        <v>381</v>
      </c>
      <c r="V385" s="14">
        <v>1.4888474244349881</v>
      </c>
      <c r="W385" s="14">
        <v>0.16085895497301866</v>
      </c>
      <c r="X385" s="14">
        <v>0.25521264473926075</v>
      </c>
      <c r="Y385" s="14">
        <f t="shared" si="18"/>
        <v>3.0389817248096871</v>
      </c>
      <c r="Z385" s="14">
        <f t="shared" si="17"/>
        <v>3.0389817248096871</v>
      </c>
      <c r="AA385" s="14">
        <f t="shared" si="19"/>
        <v>1.4888474244349881</v>
      </c>
    </row>
    <row r="386" spans="20:27" x14ac:dyDescent="0.35">
      <c r="T386" s="14">
        <v>380</v>
      </c>
      <c r="U386" s="14" t="s">
        <v>382</v>
      </c>
      <c r="V386" s="14">
        <v>1.0476285145360518</v>
      </c>
      <c r="W386" s="14">
        <v>9.4714275650998034E-2</v>
      </c>
      <c r="X386" s="14">
        <v>0.3285784133061726</v>
      </c>
      <c r="Y386" s="14">
        <f t="shared" si="18"/>
        <v>0.50286521444299181</v>
      </c>
      <c r="Z386" s="14">
        <f t="shared" si="17"/>
        <v>0.50286521444299181</v>
      </c>
      <c r="AA386" s="14">
        <f t="shared" si="19"/>
        <v>1</v>
      </c>
    </row>
    <row r="387" spans="20:27" x14ac:dyDescent="0.35">
      <c r="T387" s="14">
        <v>381</v>
      </c>
      <c r="U387" s="14" t="s">
        <v>383</v>
      </c>
      <c r="V387" s="14">
        <v>1.0438693452844026</v>
      </c>
      <c r="W387" s="14">
        <v>0.24053339343807809</v>
      </c>
      <c r="X387" s="14">
        <v>7.0057947571022544E-2</v>
      </c>
      <c r="Y387" s="14">
        <f t="shared" si="18"/>
        <v>0.18238359612922561</v>
      </c>
      <c r="Z387" s="14">
        <f t="shared" si="17"/>
        <v>0.18238359612922561</v>
      </c>
      <c r="AA387" s="14">
        <f t="shared" si="19"/>
        <v>1</v>
      </c>
    </row>
    <row r="388" spans="20:27" x14ac:dyDescent="0.35">
      <c r="T388" s="14">
        <v>382</v>
      </c>
      <c r="U388" s="14" t="s">
        <v>384</v>
      </c>
      <c r="V388" s="14">
        <v>1.1489698012684575</v>
      </c>
      <c r="W388" s="14">
        <v>0.15150549770724386</v>
      </c>
      <c r="X388" s="14">
        <v>0.18702428649723332</v>
      </c>
      <c r="Y388" s="14">
        <f t="shared" si="18"/>
        <v>0.98326333712532243</v>
      </c>
      <c r="Z388" s="14">
        <f t="shared" si="17"/>
        <v>0.98326333712532243</v>
      </c>
      <c r="AA388" s="14">
        <f t="shared" si="19"/>
        <v>1</v>
      </c>
    </row>
    <row r="389" spans="20:27" x14ac:dyDescent="0.35">
      <c r="T389" s="14">
        <v>383</v>
      </c>
      <c r="U389" s="14" t="s">
        <v>385</v>
      </c>
      <c r="V389" s="14">
        <v>0.98594230761798674</v>
      </c>
      <c r="W389" s="14">
        <v>0.15225450365768703</v>
      </c>
      <c r="X389" s="14">
        <v>0.14364104191384394</v>
      </c>
      <c r="Y389" s="14">
        <f t="shared" si="18"/>
        <v>-9.233022369978032E-2</v>
      </c>
      <c r="Z389" s="14">
        <f t="shared" si="17"/>
        <v>9.233022369978032E-2</v>
      </c>
      <c r="AA389" s="14">
        <f t="shared" si="19"/>
        <v>1</v>
      </c>
    </row>
    <row r="390" spans="20:27" x14ac:dyDescent="0.35">
      <c r="T390" s="14">
        <v>384</v>
      </c>
      <c r="U390" s="14" t="s">
        <v>386</v>
      </c>
      <c r="V390" s="14">
        <v>1.2658256037598536</v>
      </c>
      <c r="W390" s="14">
        <v>0.18441742193348487</v>
      </c>
      <c r="X390" s="14">
        <v>0.15857025069036212</v>
      </c>
      <c r="Y390" s="14">
        <f t="shared" si="18"/>
        <v>1.4414343339846212</v>
      </c>
      <c r="Z390" s="14">
        <f t="shared" si="17"/>
        <v>1.4414343339846212</v>
      </c>
      <c r="AA390" s="14">
        <f t="shared" si="19"/>
        <v>1</v>
      </c>
    </row>
    <row r="391" spans="20:27" x14ac:dyDescent="0.35">
      <c r="T391" s="14">
        <v>385</v>
      </c>
      <c r="U391" s="14" t="s">
        <v>387</v>
      </c>
      <c r="V391" s="14">
        <v>1.7708981199347698</v>
      </c>
      <c r="W391" s="14">
        <v>0.21648092461258109</v>
      </c>
      <c r="X391" s="14">
        <v>0.21115430357790749</v>
      </c>
      <c r="Y391" s="14">
        <f t="shared" si="18"/>
        <v>3.5610441026819597</v>
      </c>
      <c r="Z391" s="14">
        <f t="shared" si="17"/>
        <v>3.5610441026819597</v>
      </c>
      <c r="AA391" s="14">
        <f t="shared" si="19"/>
        <v>1.7708981199347698</v>
      </c>
    </row>
    <row r="392" spans="20:27" x14ac:dyDescent="0.35">
      <c r="T392" s="14">
        <v>386</v>
      </c>
      <c r="U392" s="14" t="s">
        <v>388</v>
      </c>
      <c r="V392" s="14">
        <v>1.2652928789818461</v>
      </c>
      <c r="W392" s="14">
        <v>0.18114608413466141</v>
      </c>
      <c r="X392" s="14">
        <v>0.16328987070459133</v>
      </c>
      <c r="Y392" s="14">
        <f t="shared" si="18"/>
        <v>1.4645245037956831</v>
      </c>
      <c r="Z392" s="14">
        <f t="shared" ref="Z392:Z455" si="20">ABS(Y392)</f>
        <v>1.4645245037956831</v>
      </c>
      <c r="AA392" s="14">
        <f t="shared" si="19"/>
        <v>1</v>
      </c>
    </row>
    <row r="393" spans="20:27" x14ac:dyDescent="0.35">
      <c r="T393" s="14">
        <v>387</v>
      </c>
      <c r="U393" s="14" t="s">
        <v>389</v>
      </c>
      <c r="V393" s="14">
        <v>0.67287111628254037</v>
      </c>
      <c r="W393" s="14">
        <v>0.14802215243814321</v>
      </c>
      <c r="X393" s="14">
        <v>7.6344921971902777E-2</v>
      </c>
      <c r="Y393" s="14">
        <f t="shared" si="18"/>
        <v>-2.2099995056764432</v>
      </c>
      <c r="Z393" s="14">
        <f t="shared" si="20"/>
        <v>2.2099995056764432</v>
      </c>
      <c r="AA393" s="14">
        <f t="shared" si="19"/>
        <v>0.67287111628254037</v>
      </c>
    </row>
    <row r="394" spans="20:27" x14ac:dyDescent="0.35">
      <c r="T394" s="14">
        <v>388</v>
      </c>
      <c r="U394" s="14" t="s">
        <v>390</v>
      </c>
      <c r="V394" s="14">
        <v>0.29984191976015762</v>
      </c>
      <c r="W394" s="14">
        <v>0.15548799397519841</v>
      </c>
      <c r="X394" s="14">
        <v>1.4656777784825105E-2</v>
      </c>
      <c r="Y394" s="14">
        <f t="shared" si="18"/>
        <v>-4.5029719809204254</v>
      </c>
      <c r="Z394" s="14">
        <f t="shared" si="20"/>
        <v>4.5029719809204254</v>
      </c>
      <c r="AA394" s="14">
        <f t="shared" si="19"/>
        <v>0.29984191976015762</v>
      </c>
    </row>
    <row r="395" spans="20:27" x14ac:dyDescent="0.35">
      <c r="T395" s="14">
        <v>389</v>
      </c>
      <c r="U395" s="14" t="s">
        <v>391</v>
      </c>
      <c r="V395" s="14">
        <v>1.1993791363541133</v>
      </c>
      <c r="W395" s="14">
        <v>0.25891152596189887</v>
      </c>
      <c r="X395" s="14">
        <v>7.9050734274836151E-2</v>
      </c>
      <c r="Y395" s="14">
        <f t="shared" ref="Y395:Y458" si="21">(V395-1)/W395</f>
        <v>0.77006666896495646</v>
      </c>
      <c r="Z395" s="14">
        <f t="shared" si="20"/>
        <v>0.77006666896495646</v>
      </c>
      <c r="AA395" s="14">
        <f t="shared" ref="AA395:AA458" si="22">IF(Z395&lt;2,1,V395)</f>
        <v>1</v>
      </c>
    </row>
    <row r="396" spans="20:27" x14ac:dyDescent="0.35">
      <c r="T396" s="14">
        <v>390</v>
      </c>
      <c r="U396" s="14" t="s">
        <v>392</v>
      </c>
      <c r="V396" s="14">
        <v>1.6706556371649297</v>
      </c>
      <c r="W396" s="14">
        <v>0.18149440847988474</v>
      </c>
      <c r="X396" s="14">
        <v>0.25313381722268469</v>
      </c>
      <c r="Y396" s="14">
        <f t="shared" si="21"/>
        <v>3.6951862196859873</v>
      </c>
      <c r="Z396" s="14">
        <f t="shared" si="20"/>
        <v>3.6951862196859873</v>
      </c>
      <c r="AA396" s="14">
        <f t="shared" si="22"/>
        <v>1.6706556371649297</v>
      </c>
    </row>
    <row r="397" spans="20:27" x14ac:dyDescent="0.35">
      <c r="T397" s="14">
        <v>391</v>
      </c>
      <c r="U397" s="14" t="s">
        <v>393</v>
      </c>
      <c r="V397" s="14">
        <v>1.3518716462224105</v>
      </c>
      <c r="W397" s="14">
        <v>0.17271768957519751</v>
      </c>
      <c r="X397" s="14">
        <v>0.19682033795016599</v>
      </c>
      <c r="Y397" s="14">
        <f t="shared" si="21"/>
        <v>2.037264666334095</v>
      </c>
      <c r="Z397" s="14">
        <f t="shared" si="20"/>
        <v>2.037264666334095</v>
      </c>
      <c r="AA397" s="14">
        <f t="shared" si="22"/>
        <v>1.3518716462224105</v>
      </c>
    </row>
    <row r="398" spans="20:27" x14ac:dyDescent="0.35">
      <c r="T398" s="14">
        <v>392</v>
      </c>
      <c r="U398" s="14" t="s">
        <v>394</v>
      </c>
      <c r="V398" s="14">
        <v>1.4741050891783498</v>
      </c>
      <c r="W398" s="14">
        <v>0.18666243669053678</v>
      </c>
      <c r="X398" s="14">
        <v>0.19965502433236629</v>
      </c>
      <c r="Y398" s="14">
        <f t="shared" si="21"/>
        <v>2.5399062477918757</v>
      </c>
      <c r="Z398" s="14">
        <f t="shared" si="20"/>
        <v>2.5399062477918757</v>
      </c>
      <c r="AA398" s="14">
        <f t="shared" si="22"/>
        <v>1.4741050891783498</v>
      </c>
    </row>
    <row r="399" spans="20:27" x14ac:dyDescent="0.35">
      <c r="T399" s="14">
        <v>393</v>
      </c>
      <c r="U399" s="14" t="s">
        <v>395</v>
      </c>
      <c r="V399" s="14">
        <v>1.7190263288159351</v>
      </c>
      <c r="W399" s="14">
        <v>0.14230027937364814</v>
      </c>
      <c r="X399" s="14">
        <v>0.36858005946412464</v>
      </c>
      <c r="Y399" s="14">
        <f t="shared" si="21"/>
        <v>5.0528806547732463</v>
      </c>
      <c r="Z399" s="14">
        <f t="shared" si="20"/>
        <v>5.0528806547732463</v>
      </c>
      <c r="AA399" s="14">
        <f t="shared" si="22"/>
        <v>1.7190263288159351</v>
      </c>
    </row>
    <row r="400" spans="20:27" x14ac:dyDescent="0.35">
      <c r="T400" s="14">
        <v>394</v>
      </c>
      <c r="U400" s="14" t="s">
        <v>396</v>
      </c>
      <c r="V400" s="14">
        <v>0.81943726268747474</v>
      </c>
      <c r="W400" s="14">
        <v>0.23171398246347141</v>
      </c>
      <c r="X400" s="14">
        <v>4.7641704947600075E-2</v>
      </c>
      <c r="Y400" s="14">
        <f t="shared" si="21"/>
        <v>-0.77924834484682037</v>
      </c>
      <c r="Z400" s="14">
        <f t="shared" si="20"/>
        <v>0.77924834484682037</v>
      </c>
      <c r="AA400" s="14">
        <f t="shared" si="22"/>
        <v>1</v>
      </c>
    </row>
    <row r="401" spans="20:27" x14ac:dyDescent="0.35">
      <c r="T401" s="14">
        <v>395</v>
      </c>
      <c r="U401" s="14" t="s">
        <v>397</v>
      </c>
      <c r="V401" s="14">
        <v>1.0826101409435973</v>
      </c>
      <c r="W401" s="14">
        <v>0.15632624190064939</v>
      </c>
      <c r="X401" s="14">
        <v>0.16096158603911348</v>
      </c>
      <c r="Y401" s="14">
        <f t="shared" si="21"/>
        <v>0.52844704727245251</v>
      </c>
      <c r="Z401" s="14">
        <f t="shared" si="20"/>
        <v>0.52844704727245251</v>
      </c>
      <c r="AA401" s="14">
        <f t="shared" si="22"/>
        <v>1</v>
      </c>
    </row>
    <row r="402" spans="20:27" x14ac:dyDescent="0.35">
      <c r="T402" s="14">
        <v>396</v>
      </c>
      <c r="U402" s="14" t="s">
        <v>398</v>
      </c>
      <c r="V402" s="14">
        <v>1.5814817639686269</v>
      </c>
      <c r="W402" s="14">
        <v>0.12269188820152337</v>
      </c>
      <c r="X402" s="14">
        <v>0.39925304990988136</v>
      </c>
      <c r="Y402" s="14">
        <f t="shared" si="21"/>
        <v>4.7393660044870609</v>
      </c>
      <c r="Z402" s="14">
        <f t="shared" si="20"/>
        <v>4.7393660044870609</v>
      </c>
      <c r="AA402" s="14">
        <f t="shared" si="22"/>
        <v>1.5814817639686269</v>
      </c>
    </row>
    <row r="403" spans="20:27" x14ac:dyDescent="0.35">
      <c r="T403" s="14">
        <v>397</v>
      </c>
      <c r="U403" s="14" t="s">
        <v>399</v>
      </c>
      <c r="V403" s="14">
        <v>1.1890359614630535</v>
      </c>
      <c r="W403" s="14">
        <v>7.7490488928256468E-2</v>
      </c>
      <c r="X403" s="14">
        <v>0.48501073132830069</v>
      </c>
      <c r="Y403" s="14">
        <f t="shared" si="21"/>
        <v>2.4394730769871624</v>
      </c>
      <c r="Z403" s="14">
        <f t="shared" si="20"/>
        <v>2.4394730769871624</v>
      </c>
      <c r="AA403" s="14">
        <f t="shared" si="22"/>
        <v>1.1890359614630535</v>
      </c>
    </row>
    <row r="404" spans="20:27" x14ac:dyDescent="0.35">
      <c r="T404" s="14">
        <v>398</v>
      </c>
      <c r="U404" s="14" t="s">
        <v>400</v>
      </c>
      <c r="V404" s="14">
        <v>0.62012017973184896</v>
      </c>
      <c r="W404" s="14">
        <v>0.15932059857235567</v>
      </c>
      <c r="X404" s="14">
        <v>5.7136878505109165E-2</v>
      </c>
      <c r="Y404" s="14">
        <f t="shared" si="21"/>
        <v>-2.3843735441128668</v>
      </c>
      <c r="Z404" s="14">
        <f t="shared" si="20"/>
        <v>2.3843735441128668</v>
      </c>
      <c r="AA404" s="14">
        <f t="shared" si="22"/>
        <v>0.62012017973184896</v>
      </c>
    </row>
    <row r="405" spans="20:27" x14ac:dyDescent="0.35">
      <c r="T405" s="14">
        <v>399</v>
      </c>
      <c r="U405" s="14" t="s">
        <v>401</v>
      </c>
      <c r="V405" s="14">
        <v>1.0612225078670874</v>
      </c>
      <c r="W405" s="14">
        <v>0.32220768048471959</v>
      </c>
      <c r="X405" s="14">
        <v>4.1586653352587703E-2</v>
      </c>
      <c r="Y405" s="14">
        <f t="shared" si="21"/>
        <v>0.19000946152179263</v>
      </c>
      <c r="Z405" s="14">
        <f t="shared" si="20"/>
        <v>0.19000946152179263</v>
      </c>
      <c r="AA405" s="14">
        <f t="shared" si="22"/>
        <v>1</v>
      </c>
    </row>
    <row r="406" spans="20:27" x14ac:dyDescent="0.35">
      <c r="T406" s="14">
        <v>400</v>
      </c>
      <c r="U406" s="14" t="s">
        <v>402</v>
      </c>
      <c r="V406" s="14">
        <v>0.68979914546012222</v>
      </c>
      <c r="W406" s="14">
        <v>6.9864437205342661E-2</v>
      </c>
      <c r="X406" s="14">
        <v>0.28054224297154756</v>
      </c>
      <c r="Y406" s="14">
        <f t="shared" si="21"/>
        <v>-4.440039409866686</v>
      </c>
      <c r="Z406" s="14">
        <f t="shared" si="20"/>
        <v>4.440039409866686</v>
      </c>
      <c r="AA406" s="14">
        <f t="shared" si="22"/>
        <v>0.68979914546012222</v>
      </c>
    </row>
    <row r="407" spans="20:27" x14ac:dyDescent="0.35">
      <c r="T407" s="14">
        <v>401</v>
      </c>
      <c r="U407" s="14" t="s">
        <v>403</v>
      </c>
      <c r="V407" s="14">
        <v>0.72422819822433326</v>
      </c>
      <c r="W407" s="14">
        <v>0.10902992509501719</v>
      </c>
      <c r="X407" s="14">
        <v>0.15001382552780881</v>
      </c>
      <c r="Y407" s="14">
        <f t="shared" si="21"/>
        <v>-2.5293221245024031</v>
      </c>
      <c r="Z407" s="14">
        <f t="shared" si="20"/>
        <v>2.5293221245024031</v>
      </c>
      <c r="AA407" s="14">
        <f t="shared" si="22"/>
        <v>0.72422819822433326</v>
      </c>
    </row>
    <row r="408" spans="20:27" x14ac:dyDescent="0.35">
      <c r="T408" s="14">
        <v>402</v>
      </c>
      <c r="U408" s="14" t="s">
        <v>404</v>
      </c>
      <c r="V408" s="14">
        <v>0.49810721574735661</v>
      </c>
      <c r="W408" s="14">
        <v>0.13877110763114159</v>
      </c>
      <c r="X408" s="14">
        <v>4.9009870767294794E-2</v>
      </c>
      <c r="Y408" s="14">
        <f t="shared" si="21"/>
        <v>-3.6166950946784384</v>
      </c>
      <c r="Z408" s="14">
        <f t="shared" si="20"/>
        <v>3.6166950946784384</v>
      </c>
      <c r="AA408" s="14">
        <f t="shared" si="22"/>
        <v>0.49810721574735661</v>
      </c>
    </row>
    <row r="409" spans="20:27" x14ac:dyDescent="0.35">
      <c r="T409" s="14">
        <v>403</v>
      </c>
      <c r="U409" s="14" t="s">
        <v>405</v>
      </c>
      <c r="V409" s="14">
        <v>0.81492172316676326</v>
      </c>
      <c r="W409" s="14">
        <v>0.13260966519217421</v>
      </c>
      <c r="X409" s="14">
        <v>0.13123344178190474</v>
      </c>
      <c r="Y409" s="14">
        <f t="shared" si="21"/>
        <v>-1.3956620474459873</v>
      </c>
      <c r="Z409" s="14">
        <f t="shared" si="20"/>
        <v>1.3956620474459873</v>
      </c>
      <c r="AA409" s="14">
        <f t="shared" si="22"/>
        <v>1</v>
      </c>
    </row>
    <row r="410" spans="20:27" x14ac:dyDescent="0.35">
      <c r="T410" s="14">
        <v>404</v>
      </c>
      <c r="U410" s="14" t="s">
        <v>406</v>
      </c>
      <c r="V410" s="14">
        <v>0.39939714549394395</v>
      </c>
      <c r="W410" s="14">
        <v>0.15667545951832162</v>
      </c>
      <c r="X410" s="14">
        <v>2.5335137177473308E-2</v>
      </c>
      <c r="Y410" s="14">
        <f t="shared" si="21"/>
        <v>-3.8334200924160782</v>
      </c>
      <c r="Z410" s="14">
        <f t="shared" si="20"/>
        <v>3.8334200924160782</v>
      </c>
      <c r="AA410" s="14">
        <f t="shared" si="22"/>
        <v>0.39939714549394395</v>
      </c>
    </row>
    <row r="411" spans="20:27" x14ac:dyDescent="0.35">
      <c r="T411" s="14">
        <v>405</v>
      </c>
      <c r="U411" s="14" t="s">
        <v>407</v>
      </c>
      <c r="V411" s="14">
        <v>1.8357329962415634</v>
      </c>
      <c r="W411" s="14">
        <v>0.14888865445945529</v>
      </c>
      <c r="X411" s="14">
        <v>0.37813773245373727</v>
      </c>
      <c r="Y411" s="14">
        <f t="shared" si="21"/>
        <v>5.6131409023455614</v>
      </c>
      <c r="Z411" s="14">
        <f t="shared" si="20"/>
        <v>5.6131409023455614</v>
      </c>
      <c r="AA411" s="14">
        <f t="shared" si="22"/>
        <v>1.8357329962415634</v>
      </c>
    </row>
    <row r="412" spans="20:27" x14ac:dyDescent="0.35">
      <c r="T412" s="14">
        <v>406</v>
      </c>
      <c r="U412" s="14" t="s">
        <v>408</v>
      </c>
      <c r="V412" s="14">
        <v>0.88703877617208071</v>
      </c>
      <c r="W412" s="14">
        <v>0.14785883036707373</v>
      </c>
      <c r="X412" s="14">
        <v>0.1258457977982147</v>
      </c>
      <c r="Y412" s="14">
        <f t="shared" si="21"/>
        <v>-0.76398023403460058</v>
      </c>
      <c r="Z412" s="14">
        <f t="shared" si="20"/>
        <v>0.76398023403460058</v>
      </c>
      <c r="AA412" s="14">
        <f t="shared" si="22"/>
        <v>1</v>
      </c>
    </row>
    <row r="413" spans="20:27" x14ac:dyDescent="0.35">
      <c r="T413" s="14">
        <v>407</v>
      </c>
      <c r="U413" s="14" t="s">
        <v>409</v>
      </c>
      <c r="V413" s="14">
        <v>1.1309923884337787</v>
      </c>
      <c r="W413" s="14">
        <v>0.14747892554171987</v>
      </c>
      <c r="X413" s="14">
        <v>0.19044365461628551</v>
      </c>
      <c r="Y413" s="14">
        <f t="shared" si="21"/>
        <v>0.88821089489645522</v>
      </c>
      <c r="Z413" s="14">
        <f t="shared" si="20"/>
        <v>0.88821089489645522</v>
      </c>
      <c r="AA413" s="14">
        <f t="shared" si="22"/>
        <v>1</v>
      </c>
    </row>
    <row r="414" spans="20:27" x14ac:dyDescent="0.35">
      <c r="T414" s="14">
        <v>408</v>
      </c>
      <c r="U414" s="14" t="s">
        <v>410</v>
      </c>
      <c r="V414" s="14">
        <v>1.0834339997591691</v>
      </c>
      <c r="W414" s="14">
        <v>0.31185388742755504</v>
      </c>
      <c r="X414" s="14">
        <v>4.6055924321580913E-2</v>
      </c>
      <c r="Y414" s="14">
        <f t="shared" si="21"/>
        <v>0.26754195834275485</v>
      </c>
      <c r="Z414" s="14">
        <f t="shared" si="20"/>
        <v>0.26754195834275485</v>
      </c>
      <c r="AA414" s="14">
        <f t="shared" si="22"/>
        <v>1</v>
      </c>
    </row>
    <row r="415" spans="20:27" x14ac:dyDescent="0.35">
      <c r="T415" s="14">
        <v>409</v>
      </c>
      <c r="U415" s="14" t="s">
        <v>411</v>
      </c>
      <c r="V415" s="14">
        <v>0.50314691995931282</v>
      </c>
      <c r="W415" s="14">
        <v>0.13451268481151488</v>
      </c>
      <c r="X415" s="14">
        <v>5.2999682820823478E-2</v>
      </c>
      <c r="Y415" s="14">
        <f t="shared" si="21"/>
        <v>-3.6937265859862936</v>
      </c>
      <c r="Z415" s="14">
        <f t="shared" si="20"/>
        <v>3.6937265859862936</v>
      </c>
      <c r="AA415" s="14">
        <f t="shared" si="22"/>
        <v>0.50314691995931282</v>
      </c>
    </row>
    <row r="416" spans="20:27" x14ac:dyDescent="0.35">
      <c r="T416" s="14">
        <v>410</v>
      </c>
      <c r="U416" s="14" t="s">
        <v>412</v>
      </c>
      <c r="V416" s="14">
        <v>0.76253856443607126</v>
      </c>
      <c r="W416" s="14">
        <v>0.12988248899921639</v>
      </c>
      <c r="X416" s="14">
        <v>0.12116808179770398</v>
      </c>
      <c r="Y416" s="14">
        <f t="shared" si="21"/>
        <v>-1.828279065127566</v>
      </c>
      <c r="Z416" s="14">
        <f t="shared" si="20"/>
        <v>1.828279065127566</v>
      </c>
      <c r="AA416" s="14">
        <f t="shared" si="22"/>
        <v>1</v>
      </c>
    </row>
    <row r="417" spans="20:27" x14ac:dyDescent="0.35">
      <c r="T417" s="14">
        <v>411</v>
      </c>
      <c r="U417" s="14" t="s">
        <v>413</v>
      </c>
      <c r="V417" s="14">
        <v>0.84542954508757906</v>
      </c>
      <c r="W417" s="14">
        <v>0.13693598060004153</v>
      </c>
      <c r="X417" s="14">
        <v>0.13229720719684152</v>
      </c>
      <c r="Y417" s="14">
        <f t="shared" si="21"/>
        <v>-1.1287789683551881</v>
      </c>
      <c r="Z417" s="14">
        <f t="shared" si="20"/>
        <v>1.1287789683551881</v>
      </c>
      <c r="AA417" s="14">
        <f t="shared" si="22"/>
        <v>1</v>
      </c>
    </row>
    <row r="418" spans="20:27" x14ac:dyDescent="0.35">
      <c r="T418" s="14">
        <v>412</v>
      </c>
      <c r="U418" s="14" t="s">
        <v>414</v>
      </c>
      <c r="V418" s="14">
        <v>1.1387441836745222</v>
      </c>
      <c r="W418" s="14">
        <v>0.14818075213167342</v>
      </c>
      <c r="X418" s="14">
        <v>0.19108679284386793</v>
      </c>
      <c r="Y418" s="14">
        <f t="shared" si="21"/>
        <v>0.93631717803155801</v>
      </c>
      <c r="Z418" s="14">
        <f t="shared" si="20"/>
        <v>0.93631717803155801</v>
      </c>
      <c r="AA418" s="14">
        <f t="shared" si="22"/>
        <v>1</v>
      </c>
    </row>
    <row r="419" spans="20:27" x14ac:dyDescent="0.35">
      <c r="T419" s="14">
        <v>413</v>
      </c>
      <c r="U419" s="14" t="s">
        <v>415</v>
      </c>
      <c r="V419" s="14">
        <v>0.76553946385114036</v>
      </c>
      <c r="W419" s="14">
        <v>0.20109487301548029</v>
      </c>
      <c r="X419" s="14">
        <v>5.4792405176494981E-2</v>
      </c>
      <c r="Y419" s="14">
        <f t="shared" si="21"/>
        <v>-1.165920008964181</v>
      </c>
      <c r="Z419" s="14">
        <f t="shared" si="20"/>
        <v>1.165920008964181</v>
      </c>
      <c r="AA419" s="14">
        <f t="shared" si="22"/>
        <v>1</v>
      </c>
    </row>
    <row r="420" spans="20:27" x14ac:dyDescent="0.35">
      <c r="T420" s="14">
        <v>414</v>
      </c>
      <c r="U420" s="14" t="s">
        <v>416</v>
      </c>
      <c r="V420" s="14">
        <v>1.0265534209989207</v>
      </c>
      <c r="W420" s="14">
        <v>0.10952877638041633</v>
      </c>
      <c r="X420" s="14">
        <v>0.26001107582373645</v>
      </c>
      <c r="Y420" s="14">
        <f t="shared" si="21"/>
        <v>0.24243328444294021</v>
      </c>
      <c r="Z420" s="14">
        <f t="shared" si="20"/>
        <v>0.24243328444294021</v>
      </c>
      <c r="AA420" s="14">
        <f t="shared" si="22"/>
        <v>1</v>
      </c>
    </row>
    <row r="421" spans="20:27" x14ac:dyDescent="0.35">
      <c r="T421" s="14">
        <v>415</v>
      </c>
      <c r="U421" s="14" t="s">
        <v>417</v>
      </c>
      <c r="V421" s="14">
        <v>0.16185542292152216</v>
      </c>
      <c r="W421" s="14">
        <v>0.10752185917356073</v>
      </c>
      <c r="X421" s="14">
        <v>8.9826038888912146E-3</v>
      </c>
      <c r="Y421" s="14">
        <f t="shared" si="21"/>
        <v>-7.7951086739074436</v>
      </c>
      <c r="Z421" s="14">
        <f t="shared" si="20"/>
        <v>7.7951086739074436</v>
      </c>
      <c r="AA421" s="14">
        <f t="shared" si="22"/>
        <v>0.16185542292152216</v>
      </c>
    </row>
    <row r="422" spans="20:27" x14ac:dyDescent="0.35">
      <c r="T422" s="14">
        <v>416</v>
      </c>
      <c r="U422" s="14" t="s">
        <v>418</v>
      </c>
      <c r="V422" s="14">
        <v>0.57974847168298371</v>
      </c>
      <c r="W422" s="14">
        <v>0.15712631348907979</v>
      </c>
      <c r="X422" s="14">
        <v>5.1643199045640256E-2</v>
      </c>
      <c r="Y422" s="14">
        <f t="shared" si="21"/>
        <v>-2.6746094844656532</v>
      </c>
      <c r="Z422" s="14">
        <f t="shared" si="20"/>
        <v>2.6746094844656532</v>
      </c>
      <c r="AA422" s="14">
        <f t="shared" si="22"/>
        <v>0.57974847168298371</v>
      </c>
    </row>
    <row r="423" spans="20:27" x14ac:dyDescent="0.35">
      <c r="T423" s="14">
        <v>417</v>
      </c>
      <c r="U423" s="14" t="s">
        <v>419</v>
      </c>
      <c r="V423" s="14">
        <v>1.067444480189041</v>
      </c>
      <c r="W423" s="14">
        <v>0.10057004875265146</v>
      </c>
      <c r="X423" s="14">
        <v>0.31064096842431738</v>
      </c>
      <c r="Y423" s="14">
        <f t="shared" si="21"/>
        <v>0.6706219299437588</v>
      </c>
      <c r="Z423" s="14">
        <f t="shared" si="20"/>
        <v>0.6706219299437588</v>
      </c>
      <c r="AA423" s="14">
        <f t="shared" si="22"/>
        <v>1</v>
      </c>
    </row>
    <row r="424" spans="20:27" x14ac:dyDescent="0.35">
      <c r="T424" s="14">
        <v>418</v>
      </c>
      <c r="U424" s="14" t="s">
        <v>420</v>
      </c>
      <c r="V424" s="14">
        <v>1.1777603681577509</v>
      </c>
      <c r="W424" s="14">
        <v>0.20025639048526125</v>
      </c>
      <c r="X424" s="14">
        <v>0.12154094764607778</v>
      </c>
      <c r="Y424" s="14">
        <f t="shared" si="21"/>
        <v>0.88766389790109557</v>
      </c>
      <c r="Z424" s="14">
        <f t="shared" si="20"/>
        <v>0.88766389790109557</v>
      </c>
      <c r="AA424" s="14">
        <f t="shared" si="22"/>
        <v>1</v>
      </c>
    </row>
    <row r="425" spans="20:27" x14ac:dyDescent="0.35">
      <c r="T425" s="14">
        <v>419</v>
      </c>
      <c r="U425" s="14" t="s">
        <v>422</v>
      </c>
      <c r="V425" s="14">
        <v>0.89566571772780734</v>
      </c>
      <c r="W425" s="14">
        <v>0.19219022657876644</v>
      </c>
      <c r="X425" s="14">
        <v>7.9930059979468823E-2</v>
      </c>
      <c r="Y425" s="14">
        <f t="shared" si="21"/>
        <v>-0.54286986455803321</v>
      </c>
      <c r="Z425" s="14">
        <f t="shared" si="20"/>
        <v>0.54286986455803321</v>
      </c>
      <c r="AA425" s="14">
        <f t="shared" si="22"/>
        <v>1</v>
      </c>
    </row>
    <row r="426" spans="20:27" x14ac:dyDescent="0.35">
      <c r="T426" s="14">
        <v>420</v>
      </c>
      <c r="U426" s="14" t="s">
        <v>423</v>
      </c>
      <c r="V426" s="14">
        <v>0.42761825730826586</v>
      </c>
      <c r="W426" s="14">
        <v>0.12394392206737485</v>
      </c>
      <c r="X426" s="14">
        <v>4.5448680863320177E-2</v>
      </c>
      <c r="Y426" s="14">
        <f t="shared" si="21"/>
        <v>-4.6180702784327927</v>
      </c>
      <c r="Z426" s="14">
        <f t="shared" si="20"/>
        <v>4.6180702784327927</v>
      </c>
      <c r="AA426" s="14">
        <f t="shared" si="22"/>
        <v>0.42761825730826586</v>
      </c>
    </row>
    <row r="427" spans="20:27" x14ac:dyDescent="0.35">
      <c r="T427" s="14">
        <v>421</v>
      </c>
      <c r="U427" s="14" t="s">
        <v>424</v>
      </c>
      <c r="V427" s="14">
        <v>1.6214898744531265</v>
      </c>
      <c r="W427" s="14">
        <v>0.13869146539565419</v>
      </c>
      <c r="X427" s="14">
        <v>0.35348321915047121</v>
      </c>
      <c r="Y427" s="14">
        <f t="shared" si="21"/>
        <v>4.4810967472307102</v>
      </c>
      <c r="Z427" s="14">
        <f t="shared" si="20"/>
        <v>4.4810967472307102</v>
      </c>
      <c r="AA427" s="14">
        <f t="shared" si="22"/>
        <v>1.6214898744531265</v>
      </c>
    </row>
    <row r="428" spans="20:27" x14ac:dyDescent="0.35">
      <c r="T428" s="14">
        <v>422</v>
      </c>
      <c r="U428" s="14" t="s">
        <v>425</v>
      </c>
      <c r="V428" s="14">
        <v>1.3603951279430098</v>
      </c>
      <c r="W428" s="14">
        <v>0.12298250363870804</v>
      </c>
      <c r="X428" s="14">
        <v>0.3286087604802157</v>
      </c>
      <c r="Y428" s="14">
        <f t="shared" si="21"/>
        <v>2.9304585390598397</v>
      </c>
      <c r="Z428" s="14">
        <f t="shared" si="20"/>
        <v>2.9304585390598397</v>
      </c>
      <c r="AA428" s="14">
        <f t="shared" si="22"/>
        <v>1.3603951279430098</v>
      </c>
    </row>
    <row r="429" spans="20:27" x14ac:dyDescent="0.35">
      <c r="T429" s="14">
        <v>423</v>
      </c>
      <c r="U429" s="14" t="s">
        <v>426</v>
      </c>
      <c r="V429" s="14">
        <v>2.0196431019882524</v>
      </c>
      <c r="W429" s="14">
        <v>0.29388131593916061</v>
      </c>
      <c r="X429" s="14">
        <v>0.15889662610294633</v>
      </c>
      <c r="Y429" s="14">
        <f t="shared" si="21"/>
        <v>3.4695744393608852</v>
      </c>
      <c r="Z429" s="14">
        <f t="shared" si="20"/>
        <v>3.4695744393608852</v>
      </c>
      <c r="AA429" s="14">
        <f t="shared" si="22"/>
        <v>2.0196431019882524</v>
      </c>
    </row>
    <row r="430" spans="20:27" x14ac:dyDescent="0.35">
      <c r="T430" s="14">
        <v>424</v>
      </c>
      <c r="U430" s="14" t="s">
        <v>427</v>
      </c>
      <c r="V430" s="14">
        <v>0.58928416105057257</v>
      </c>
      <c r="W430" s="14">
        <v>0.1684772482541928</v>
      </c>
      <c r="X430" s="14">
        <v>4.6652839698773561E-2</v>
      </c>
      <c r="Y430" s="14">
        <f t="shared" si="21"/>
        <v>-2.4378118897677696</v>
      </c>
      <c r="Z430" s="14">
        <f t="shared" si="20"/>
        <v>2.4378118897677696</v>
      </c>
      <c r="AA430" s="14">
        <f t="shared" si="22"/>
        <v>0.58928416105057257</v>
      </c>
    </row>
    <row r="431" spans="20:27" x14ac:dyDescent="0.35">
      <c r="T431" s="14">
        <v>425</v>
      </c>
      <c r="U431" s="14" t="s">
        <v>428</v>
      </c>
      <c r="V431" s="14">
        <v>1.0591291209378757</v>
      </c>
      <c r="W431" s="14">
        <v>0.10155999200136741</v>
      </c>
      <c r="X431" s="14">
        <v>0.30314719119003514</v>
      </c>
      <c r="Y431" s="14">
        <f t="shared" si="21"/>
        <v>0.58220879868796749</v>
      </c>
      <c r="Z431" s="14">
        <f t="shared" si="20"/>
        <v>0.58220879868796749</v>
      </c>
      <c r="AA431" s="14">
        <f t="shared" si="22"/>
        <v>1</v>
      </c>
    </row>
    <row r="432" spans="20:27" x14ac:dyDescent="0.35">
      <c r="T432" s="14">
        <v>426</v>
      </c>
      <c r="U432" s="14" t="s">
        <v>429</v>
      </c>
      <c r="V432" s="14">
        <v>1.8483816226786938</v>
      </c>
      <c r="W432" s="14">
        <v>0.18794593354845504</v>
      </c>
      <c r="X432" s="14">
        <v>0.27895760630774502</v>
      </c>
      <c r="Y432" s="14">
        <f t="shared" si="21"/>
        <v>4.5139663660771321</v>
      </c>
      <c r="Z432" s="14">
        <f t="shared" si="20"/>
        <v>4.5139663660771321</v>
      </c>
      <c r="AA432" s="14">
        <f t="shared" si="22"/>
        <v>1.8483816226786938</v>
      </c>
    </row>
    <row r="433" spans="20:27" x14ac:dyDescent="0.35">
      <c r="T433" s="14">
        <v>427</v>
      </c>
      <c r="U433" s="14" t="s">
        <v>430</v>
      </c>
      <c r="V433" s="14">
        <v>1.6111108434335264</v>
      </c>
      <c r="W433" s="14">
        <v>0.21000468824322002</v>
      </c>
      <c r="X433" s="14">
        <v>0.19056204934148399</v>
      </c>
      <c r="Y433" s="14">
        <f t="shared" si="21"/>
        <v>2.9099866700392867</v>
      </c>
      <c r="Z433" s="14">
        <f t="shared" si="20"/>
        <v>2.9099866700392867</v>
      </c>
      <c r="AA433" s="14">
        <f t="shared" si="22"/>
        <v>1.6111108434335264</v>
      </c>
    </row>
    <row r="434" spans="20:27" x14ac:dyDescent="0.35">
      <c r="T434" s="14">
        <v>428</v>
      </c>
      <c r="U434" s="14" t="s">
        <v>431</v>
      </c>
      <c r="V434" s="14">
        <v>0.80483792846316737</v>
      </c>
      <c r="W434" s="14">
        <v>0.12011080745732791</v>
      </c>
      <c r="X434" s="14">
        <v>0.15225689043137486</v>
      </c>
      <c r="Y434" s="14">
        <f t="shared" si="21"/>
        <v>-1.6248502167980876</v>
      </c>
      <c r="Z434" s="14">
        <f t="shared" si="20"/>
        <v>1.6248502167980876</v>
      </c>
      <c r="AA434" s="14">
        <f t="shared" si="22"/>
        <v>1</v>
      </c>
    </row>
    <row r="435" spans="20:27" x14ac:dyDescent="0.35">
      <c r="T435" s="14">
        <v>429</v>
      </c>
      <c r="U435" s="14" t="s">
        <v>432</v>
      </c>
      <c r="V435" s="14">
        <v>1.2463254219730138</v>
      </c>
      <c r="W435" s="14">
        <v>0.16308286655212678</v>
      </c>
      <c r="X435" s="14">
        <v>0.18937626300082594</v>
      </c>
      <c r="Y435" s="14">
        <f t="shared" si="21"/>
        <v>1.510431029211029</v>
      </c>
      <c r="Z435" s="14">
        <f t="shared" si="20"/>
        <v>1.510431029211029</v>
      </c>
      <c r="AA435" s="14">
        <f t="shared" si="22"/>
        <v>1</v>
      </c>
    </row>
    <row r="436" spans="20:27" x14ac:dyDescent="0.35">
      <c r="T436" s="14">
        <v>430</v>
      </c>
      <c r="U436" s="14" t="s">
        <v>433</v>
      </c>
      <c r="V436" s="14">
        <v>0.89241209370560914</v>
      </c>
      <c r="W436" s="14">
        <v>0.1219798200598745</v>
      </c>
      <c r="X436" s="14">
        <v>0.17634402928116255</v>
      </c>
      <c r="Y436" s="14">
        <f t="shared" si="21"/>
        <v>-0.88201397773484758</v>
      </c>
      <c r="Z436" s="14">
        <f t="shared" si="20"/>
        <v>0.88201397773484758</v>
      </c>
      <c r="AA436" s="14">
        <f t="shared" si="22"/>
        <v>1</v>
      </c>
    </row>
    <row r="437" spans="20:27" x14ac:dyDescent="0.35">
      <c r="T437" s="14">
        <v>431</v>
      </c>
      <c r="U437" s="14" t="s">
        <v>434</v>
      </c>
      <c r="V437" s="14">
        <v>0.57405261243873273</v>
      </c>
      <c r="W437" s="14">
        <v>0.11838447957111733</v>
      </c>
      <c r="X437" s="14">
        <v>8.5967715114959667E-2</v>
      </c>
      <c r="Y437" s="14">
        <f t="shared" si="21"/>
        <v>-3.5980002539554778</v>
      </c>
      <c r="Z437" s="14">
        <f t="shared" si="20"/>
        <v>3.5980002539554778</v>
      </c>
      <c r="AA437" s="14">
        <f t="shared" si="22"/>
        <v>0.57405261243873273</v>
      </c>
    </row>
    <row r="438" spans="20:27" x14ac:dyDescent="0.35">
      <c r="T438" s="14">
        <v>432</v>
      </c>
      <c r="U438" s="14" t="s">
        <v>435</v>
      </c>
      <c r="V438" s="14">
        <v>0.78819190799074657</v>
      </c>
      <c r="W438" s="14">
        <v>0.13567052792032458</v>
      </c>
      <c r="X438" s="14">
        <v>0.11894734903858697</v>
      </c>
      <c r="Y438" s="14">
        <f t="shared" si="21"/>
        <v>-1.5611945737665462</v>
      </c>
      <c r="Z438" s="14">
        <f t="shared" si="20"/>
        <v>1.5611945737665462</v>
      </c>
      <c r="AA438" s="14">
        <f t="shared" si="22"/>
        <v>1</v>
      </c>
    </row>
    <row r="439" spans="20:27" x14ac:dyDescent="0.35">
      <c r="T439" s="14">
        <v>433</v>
      </c>
      <c r="U439" s="14" t="s">
        <v>436</v>
      </c>
      <c r="V439" s="14">
        <v>1.1846670619466091</v>
      </c>
      <c r="W439" s="14">
        <v>0.20307963342452309</v>
      </c>
      <c r="X439" s="14">
        <v>0.11981078650743815</v>
      </c>
      <c r="Y439" s="14">
        <f t="shared" si="21"/>
        <v>0.90933324446462893</v>
      </c>
      <c r="Z439" s="14">
        <f t="shared" si="20"/>
        <v>0.90933324446462893</v>
      </c>
      <c r="AA439" s="14">
        <f t="shared" si="22"/>
        <v>1</v>
      </c>
    </row>
    <row r="440" spans="20:27" x14ac:dyDescent="0.35">
      <c r="T440" s="14">
        <v>434</v>
      </c>
      <c r="U440" s="14" t="s">
        <v>437</v>
      </c>
      <c r="V440" s="14">
        <v>1.4726880137716252</v>
      </c>
      <c r="W440" s="14">
        <v>9.2170988501539458E-2</v>
      </c>
      <c r="X440" s="14">
        <v>0.50523416334445304</v>
      </c>
      <c r="Y440" s="14">
        <f t="shared" si="21"/>
        <v>5.1283817333013655</v>
      </c>
      <c r="Z440" s="14">
        <f t="shared" si="20"/>
        <v>5.1283817333013655</v>
      </c>
      <c r="AA440" s="14">
        <f t="shared" si="22"/>
        <v>1.4726880137716252</v>
      </c>
    </row>
    <row r="441" spans="20:27" x14ac:dyDescent="0.35">
      <c r="T441" s="14">
        <v>435</v>
      </c>
      <c r="U441" s="14" t="s">
        <v>438</v>
      </c>
      <c r="V441" s="14">
        <v>0.66200120578524246</v>
      </c>
      <c r="W441" s="14">
        <v>0.20469966010598464</v>
      </c>
      <c r="X441" s="14">
        <v>4.0155424736860533E-2</v>
      </c>
      <c r="Y441" s="14">
        <f t="shared" si="21"/>
        <v>-1.6511937246977175</v>
      </c>
      <c r="Z441" s="14">
        <f t="shared" si="20"/>
        <v>1.6511937246977175</v>
      </c>
      <c r="AA441" s="14">
        <f t="shared" si="22"/>
        <v>1</v>
      </c>
    </row>
    <row r="442" spans="20:27" x14ac:dyDescent="0.35">
      <c r="T442" s="14">
        <v>436</v>
      </c>
      <c r="U442" s="14" t="s">
        <v>439</v>
      </c>
      <c r="V442" s="14">
        <v>1.0779703515874084</v>
      </c>
      <c r="W442" s="14">
        <v>0.16846636869636095</v>
      </c>
      <c r="X442" s="14">
        <v>0.14072725906483216</v>
      </c>
      <c r="Y442" s="14">
        <f t="shared" si="21"/>
        <v>0.46282443309465504</v>
      </c>
      <c r="Z442" s="14">
        <f t="shared" si="20"/>
        <v>0.46282443309465504</v>
      </c>
      <c r="AA442" s="14">
        <f t="shared" si="22"/>
        <v>1</v>
      </c>
    </row>
    <row r="443" spans="20:27" x14ac:dyDescent="0.35">
      <c r="T443" s="14">
        <v>437</v>
      </c>
      <c r="U443" s="14" t="s">
        <v>440</v>
      </c>
      <c r="V443" s="14">
        <v>0.71853531483607569</v>
      </c>
      <c r="W443" s="14">
        <v>0.12275634074752172</v>
      </c>
      <c r="X443" s="14">
        <v>0.12052859216410859</v>
      </c>
      <c r="Y443" s="14">
        <f t="shared" si="21"/>
        <v>-2.2928728850171978</v>
      </c>
      <c r="Z443" s="14">
        <f t="shared" si="20"/>
        <v>2.2928728850171978</v>
      </c>
      <c r="AA443" s="14">
        <f t="shared" si="22"/>
        <v>0.71853531483607569</v>
      </c>
    </row>
    <row r="444" spans="20:27" x14ac:dyDescent="0.35">
      <c r="T444" s="14">
        <v>438</v>
      </c>
      <c r="U444" s="14" t="s">
        <v>441</v>
      </c>
      <c r="V444" s="14">
        <v>1.0483342325661418</v>
      </c>
      <c r="W444" s="14">
        <v>7.8282767800169364E-2</v>
      </c>
      <c r="X444" s="14">
        <v>0.41770531859129029</v>
      </c>
      <c r="Y444" s="14">
        <f t="shared" si="21"/>
        <v>0.61743131885070124</v>
      </c>
      <c r="Z444" s="14">
        <f t="shared" si="20"/>
        <v>0.61743131885070124</v>
      </c>
      <c r="AA444" s="14">
        <f t="shared" si="22"/>
        <v>1</v>
      </c>
    </row>
    <row r="445" spans="20:27" x14ac:dyDescent="0.35">
      <c r="T445" s="14">
        <v>439</v>
      </c>
      <c r="U445" s="14" t="s">
        <v>442</v>
      </c>
      <c r="V445" s="14">
        <v>1.0066417422454481</v>
      </c>
      <c r="W445" s="14">
        <v>0.11867316261073919</v>
      </c>
      <c r="X445" s="14">
        <v>0.22348751716148163</v>
      </c>
      <c r="Y445" s="14">
        <f t="shared" si="21"/>
        <v>5.5966674346025015E-2</v>
      </c>
      <c r="Z445" s="14">
        <f t="shared" si="20"/>
        <v>5.5966674346025015E-2</v>
      </c>
      <c r="AA445" s="14">
        <f t="shared" si="22"/>
        <v>1</v>
      </c>
    </row>
    <row r="446" spans="20:27" x14ac:dyDescent="0.35">
      <c r="T446" s="14">
        <v>440</v>
      </c>
      <c r="U446" s="14" t="s">
        <v>443</v>
      </c>
      <c r="V446" s="14">
        <v>0.83548161945058941</v>
      </c>
      <c r="W446" s="14">
        <v>0.29368227262809959</v>
      </c>
      <c r="X446" s="14">
        <v>3.1357529081398633E-2</v>
      </c>
      <c r="Y446" s="14">
        <f t="shared" si="21"/>
        <v>-0.56019173059773386</v>
      </c>
      <c r="Z446" s="14">
        <f t="shared" si="20"/>
        <v>0.56019173059773386</v>
      </c>
      <c r="AA446" s="14">
        <f t="shared" si="22"/>
        <v>1</v>
      </c>
    </row>
    <row r="447" spans="20:27" x14ac:dyDescent="0.35">
      <c r="T447" s="14">
        <v>441</v>
      </c>
      <c r="U447" s="14" t="s">
        <v>444</v>
      </c>
      <c r="V447" s="14">
        <v>1.2862410049876096</v>
      </c>
      <c r="W447" s="14">
        <v>0.14142822433949856</v>
      </c>
      <c r="X447" s="14">
        <v>0.24860111037114654</v>
      </c>
      <c r="Y447" s="14">
        <f t="shared" si="21"/>
        <v>2.0239312649537893</v>
      </c>
      <c r="Z447" s="14">
        <f t="shared" si="20"/>
        <v>2.0239312649537893</v>
      </c>
      <c r="AA447" s="14">
        <f t="shared" si="22"/>
        <v>1.2862410049876096</v>
      </c>
    </row>
    <row r="448" spans="20:27" x14ac:dyDescent="0.35">
      <c r="T448" s="14">
        <v>442</v>
      </c>
      <c r="U448" s="14" t="s">
        <v>445</v>
      </c>
      <c r="V448" s="14">
        <v>0.55647245314235216</v>
      </c>
      <c r="W448" s="14">
        <v>0.11016456257677117</v>
      </c>
      <c r="X448" s="14">
        <v>9.260992417180966E-2</v>
      </c>
      <c r="Y448" s="14">
        <f t="shared" si="21"/>
        <v>-4.0260455493440883</v>
      </c>
      <c r="Z448" s="14">
        <f t="shared" si="20"/>
        <v>4.0260455493440883</v>
      </c>
      <c r="AA448" s="14">
        <f t="shared" si="22"/>
        <v>0.55647245314235216</v>
      </c>
    </row>
    <row r="449" spans="20:27" x14ac:dyDescent="0.35">
      <c r="T449" s="14">
        <v>443</v>
      </c>
      <c r="U449" s="14" t="s">
        <v>446</v>
      </c>
      <c r="V449" s="14">
        <v>0.73712807845016504</v>
      </c>
      <c r="W449" s="14">
        <v>0.19174525436478956</v>
      </c>
      <c r="X449" s="14">
        <v>5.5815342162726933E-2</v>
      </c>
      <c r="Y449" s="14">
        <f t="shared" si="21"/>
        <v>-1.3709435595716444</v>
      </c>
      <c r="Z449" s="14">
        <f t="shared" si="20"/>
        <v>1.3709435595716444</v>
      </c>
      <c r="AA449" s="14">
        <f t="shared" si="22"/>
        <v>1</v>
      </c>
    </row>
    <row r="450" spans="20:27" x14ac:dyDescent="0.35">
      <c r="T450" s="14">
        <v>444</v>
      </c>
      <c r="U450" s="14" t="s">
        <v>447</v>
      </c>
      <c r="V450" s="14">
        <v>0.68962712830383432</v>
      </c>
      <c r="W450" s="14">
        <v>0.22027023055019687</v>
      </c>
      <c r="X450" s="14">
        <v>3.7728929472627848E-2</v>
      </c>
      <c r="Y450" s="14">
        <f t="shared" si="21"/>
        <v>-1.4090550090264491</v>
      </c>
      <c r="Z450" s="14">
        <f t="shared" si="20"/>
        <v>1.4090550090264491</v>
      </c>
      <c r="AA450" s="14">
        <f t="shared" si="22"/>
        <v>1</v>
      </c>
    </row>
    <row r="451" spans="20:27" x14ac:dyDescent="0.35">
      <c r="T451" s="14">
        <v>445</v>
      </c>
      <c r="U451" s="14" t="s">
        <v>448</v>
      </c>
      <c r="V451" s="14">
        <v>0.98338871195437583</v>
      </c>
      <c r="W451" s="14">
        <v>0.13544218248205611</v>
      </c>
      <c r="X451" s="14">
        <v>0.17414345527395089</v>
      </c>
      <c r="Y451" s="14">
        <f t="shared" si="21"/>
        <v>-0.12264486396492391</v>
      </c>
      <c r="Z451" s="14">
        <f t="shared" si="20"/>
        <v>0.12264486396492391</v>
      </c>
      <c r="AA451" s="14">
        <f t="shared" si="22"/>
        <v>1</v>
      </c>
    </row>
    <row r="452" spans="20:27" x14ac:dyDescent="0.35">
      <c r="T452" s="14">
        <v>446</v>
      </c>
      <c r="U452" s="14" t="s">
        <v>449</v>
      </c>
      <c r="V452" s="14">
        <v>0.3707907323976965</v>
      </c>
      <c r="W452" s="14">
        <v>0.10571499472499443</v>
      </c>
      <c r="X452" s="14">
        <v>4.6901047268099683E-2</v>
      </c>
      <c r="Y452" s="14">
        <f t="shared" si="21"/>
        <v>-5.9519396395858513</v>
      </c>
      <c r="Z452" s="14">
        <f t="shared" si="20"/>
        <v>5.9519396395858513</v>
      </c>
      <c r="AA452" s="14">
        <f t="shared" si="22"/>
        <v>0.3707907323976965</v>
      </c>
    </row>
    <row r="453" spans="20:27" x14ac:dyDescent="0.35">
      <c r="T453" s="14">
        <v>447</v>
      </c>
      <c r="U453" s="14" t="s">
        <v>450</v>
      </c>
      <c r="V453" s="14">
        <v>1.3361731480507812</v>
      </c>
      <c r="W453" s="14">
        <v>0.10626380165988253</v>
      </c>
      <c r="X453" s="14">
        <v>0.38741756807491967</v>
      </c>
      <c r="Y453" s="14">
        <f t="shared" si="21"/>
        <v>3.1635716283402622</v>
      </c>
      <c r="Z453" s="14">
        <f t="shared" si="20"/>
        <v>3.1635716283402622</v>
      </c>
      <c r="AA453" s="14">
        <f t="shared" si="22"/>
        <v>1.3361731480507812</v>
      </c>
    </row>
    <row r="454" spans="20:27" x14ac:dyDescent="0.35">
      <c r="T454" s="14">
        <v>448</v>
      </c>
      <c r="U454" s="14" t="s">
        <v>451</v>
      </c>
      <c r="V454" s="14">
        <v>1.3109543578627181</v>
      </c>
      <c r="W454" s="14">
        <v>0.1412030998525439</v>
      </c>
      <c r="X454" s="14">
        <v>0.25638596638453715</v>
      </c>
      <c r="Y454" s="14">
        <f t="shared" si="21"/>
        <v>2.2021779846720269</v>
      </c>
      <c r="Z454" s="14">
        <f t="shared" si="20"/>
        <v>2.2021779846720269</v>
      </c>
      <c r="AA454" s="14">
        <f t="shared" si="22"/>
        <v>1.3109543578627181</v>
      </c>
    </row>
    <row r="455" spans="20:27" x14ac:dyDescent="0.35">
      <c r="T455" s="14">
        <v>449</v>
      </c>
      <c r="U455" s="14" t="s">
        <v>452</v>
      </c>
      <c r="V455" s="14">
        <v>1.480320447839562</v>
      </c>
      <c r="W455" s="14">
        <v>0.3558615148506612</v>
      </c>
      <c r="X455" s="14">
        <v>6.4735690245593946E-2</v>
      </c>
      <c r="Y455" s="14">
        <f t="shared" si="21"/>
        <v>1.3497397942599398</v>
      </c>
      <c r="Z455" s="14">
        <f t="shared" si="20"/>
        <v>1.3497397942599398</v>
      </c>
      <c r="AA455" s="14">
        <f t="shared" si="22"/>
        <v>1</v>
      </c>
    </row>
    <row r="456" spans="20:27" x14ac:dyDescent="0.35">
      <c r="T456" s="14">
        <v>450</v>
      </c>
      <c r="U456" s="14" t="s">
        <v>453</v>
      </c>
      <c r="V456" s="14">
        <v>1.4393824407827376</v>
      </c>
      <c r="W456" s="14">
        <v>0.34647801311330612</v>
      </c>
      <c r="X456" s="14">
        <v>6.4575777409093954E-2</v>
      </c>
      <c r="Y456" s="14">
        <f t="shared" si="21"/>
        <v>1.268139460956357</v>
      </c>
      <c r="Z456" s="14">
        <f t="shared" ref="Z456:Z506" si="23">ABS(Y456)</f>
        <v>1.268139460956357</v>
      </c>
      <c r="AA456" s="14">
        <f t="shared" si="22"/>
        <v>1</v>
      </c>
    </row>
    <row r="457" spans="20:27" x14ac:dyDescent="0.35">
      <c r="T457" s="14">
        <v>451</v>
      </c>
      <c r="U457" s="14" t="s">
        <v>454</v>
      </c>
      <c r="V457" s="14">
        <v>1.7084193831940411</v>
      </c>
      <c r="W457" s="14">
        <v>0.19511779857437619</v>
      </c>
      <c r="X457" s="14">
        <v>0.23468917286990415</v>
      </c>
      <c r="Y457" s="14">
        <f t="shared" si="21"/>
        <v>3.6307266091053267</v>
      </c>
      <c r="Z457" s="14">
        <f t="shared" si="23"/>
        <v>3.6307266091053267</v>
      </c>
      <c r="AA457" s="14">
        <f t="shared" si="22"/>
        <v>1.7084193831940411</v>
      </c>
    </row>
    <row r="458" spans="20:27" x14ac:dyDescent="0.35">
      <c r="T458" s="14">
        <v>452</v>
      </c>
      <c r="U458" s="14" t="s">
        <v>455</v>
      </c>
      <c r="V458" s="14">
        <v>0.20049834876477954</v>
      </c>
      <c r="W458" s="14">
        <v>0.12517783155185969</v>
      </c>
      <c r="X458" s="14">
        <v>1.0157639129280784E-2</v>
      </c>
      <c r="Y458" s="14">
        <f t="shared" si="21"/>
        <v>-6.3869268329991513</v>
      </c>
      <c r="Z458" s="14">
        <f t="shared" si="23"/>
        <v>6.3869268329991513</v>
      </c>
      <c r="AA458" s="14">
        <f t="shared" si="22"/>
        <v>0.20049834876477954</v>
      </c>
    </row>
    <row r="459" spans="20:27" x14ac:dyDescent="0.35">
      <c r="T459" s="14">
        <v>453</v>
      </c>
      <c r="U459" s="14" t="s">
        <v>456</v>
      </c>
      <c r="V459" s="14">
        <v>0.66684983551417409</v>
      </c>
      <c r="W459" s="14">
        <v>0.2119458151830638</v>
      </c>
      <c r="X459" s="14">
        <v>3.808914482095916E-2</v>
      </c>
      <c r="Y459" s="14">
        <f t="shared" ref="Y459:Y506" si="24">(V459-1)/W459</f>
        <v>-1.5718647909989369</v>
      </c>
      <c r="Z459" s="14">
        <f t="shared" si="23"/>
        <v>1.5718647909989369</v>
      </c>
      <c r="AA459" s="14">
        <f t="shared" ref="AA459:AA506" si="25">IF(Z459&lt;2,1,V459)</f>
        <v>1</v>
      </c>
    </row>
    <row r="460" spans="20:27" x14ac:dyDescent="0.35">
      <c r="T460" s="14">
        <v>454</v>
      </c>
      <c r="U460" s="14" t="s">
        <v>457</v>
      </c>
      <c r="V460" s="14">
        <v>0.69779160518365924</v>
      </c>
      <c r="W460" s="14">
        <v>0.20372574681934935</v>
      </c>
      <c r="X460" s="14">
        <v>4.4823253447521007E-2</v>
      </c>
      <c r="Y460" s="14">
        <f t="shared" si="24"/>
        <v>-1.483407961607913</v>
      </c>
      <c r="Z460" s="14">
        <f t="shared" si="23"/>
        <v>1.483407961607913</v>
      </c>
      <c r="AA460" s="14">
        <f t="shared" si="25"/>
        <v>1</v>
      </c>
    </row>
    <row r="461" spans="20:27" x14ac:dyDescent="0.35">
      <c r="T461" s="14">
        <v>455</v>
      </c>
      <c r="U461" s="14" t="s">
        <v>458</v>
      </c>
      <c r="V461" s="14">
        <v>0.79504468504688619</v>
      </c>
      <c r="W461" s="14">
        <v>0.11537284598001767</v>
      </c>
      <c r="X461" s="14">
        <v>0.15962749297678713</v>
      </c>
      <c r="Y461" s="14">
        <f t="shared" si="24"/>
        <v>-1.7764605979175692</v>
      </c>
      <c r="Z461" s="14">
        <f t="shared" si="23"/>
        <v>1.7764605979175692</v>
      </c>
      <c r="AA461" s="14">
        <f t="shared" si="25"/>
        <v>1</v>
      </c>
    </row>
    <row r="462" spans="20:27" x14ac:dyDescent="0.35">
      <c r="T462" s="14">
        <v>456</v>
      </c>
      <c r="U462" s="14" t="s">
        <v>459</v>
      </c>
      <c r="V462" s="14">
        <v>1.4025623460387531</v>
      </c>
      <c r="W462" s="14">
        <v>0.12881008222792126</v>
      </c>
      <c r="X462" s="14">
        <v>0.32168763162286285</v>
      </c>
      <c r="Y462" s="14">
        <f t="shared" si="24"/>
        <v>3.1252394150827771</v>
      </c>
      <c r="Z462" s="14">
        <f t="shared" si="23"/>
        <v>3.1252394150827771</v>
      </c>
      <c r="AA462" s="14">
        <f t="shared" si="25"/>
        <v>1.4025623460387531</v>
      </c>
    </row>
    <row r="463" spans="20:27" x14ac:dyDescent="0.35">
      <c r="T463" s="14">
        <v>457</v>
      </c>
      <c r="U463" s="14" t="s">
        <v>460</v>
      </c>
      <c r="V463" s="14">
        <v>1.1820556659144115</v>
      </c>
      <c r="W463" s="14">
        <v>0.12157173407731911</v>
      </c>
      <c r="X463" s="14">
        <v>0.27439257011193896</v>
      </c>
      <c r="Y463" s="14">
        <f t="shared" si="24"/>
        <v>1.4975164029380779</v>
      </c>
      <c r="Z463" s="14">
        <f t="shared" si="23"/>
        <v>1.4975164029380779</v>
      </c>
      <c r="AA463" s="14">
        <f t="shared" si="25"/>
        <v>1</v>
      </c>
    </row>
    <row r="464" spans="20:27" x14ac:dyDescent="0.35">
      <c r="T464" s="14">
        <v>458</v>
      </c>
      <c r="U464" s="14" t="s">
        <v>461</v>
      </c>
      <c r="V464" s="14">
        <v>0.97324626178579288</v>
      </c>
      <c r="W464" s="14">
        <v>0.10180743912624358</v>
      </c>
      <c r="X464" s="14">
        <v>0.26769418442277426</v>
      </c>
      <c r="Y464" s="14">
        <f t="shared" si="24"/>
        <v>-0.26278765524228409</v>
      </c>
      <c r="Z464" s="14">
        <f t="shared" si="23"/>
        <v>0.26278765524228409</v>
      </c>
      <c r="AA464" s="14">
        <f t="shared" si="25"/>
        <v>1</v>
      </c>
    </row>
    <row r="465" spans="20:27" x14ac:dyDescent="0.35">
      <c r="T465" s="14">
        <v>459</v>
      </c>
      <c r="U465" s="14" t="s">
        <v>462</v>
      </c>
      <c r="V465" s="14">
        <v>1.9488902061681674</v>
      </c>
      <c r="W465" s="14">
        <v>0.26362031159399457</v>
      </c>
      <c r="X465" s="14">
        <v>0.17939527928402435</v>
      </c>
      <c r="Y465" s="14">
        <f t="shared" si="24"/>
        <v>3.5994578734493223</v>
      </c>
      <c r="Z465" s="14">
        <f t="shared" si="23"/>
        <v>3.5994578734493223</v>
      </c>
      <c r="AA465" s="14">
        <f t="shared" si="25"/>
        <v>1.9488902061681674</v>
      </c>
    </row>
    <row r="466" spans="20:27" x14ac:dyDescent="0.35">
      <c r="T466" s="14">
        <v>460</v>
      </c>
      <c r="U466" s="14" t="s">
        <v>463</v>
      </c>
      <c r="V466" s="14">
        <v>1.1641956497616353</v>
      </c>
      <c r="W466" s="14">
        <v>8.9881062810984791E-2</v>
      </c>
      <c r="X466" s="14">
        <v>0.40158529090225553</v>
      </c>
      <c r="Y466" s="14">
        <f t="shared" si="24"/>
        <v>1.8268102826835746</v>
      </c>
      <c r="Z466" s="14">
        <f t="shared" si="23"/>
        <v>1.8268102826835746</v>
      </c>
      <c r="AA466" s="14">
        <f t="shared" si="25"/>
        <v>1</v>
      </c>
    </row>
    <row r="467" spans="20:27" x14ac:dyDescent="0.35">
      <c r="T467" s="14">
        <v>461</v>
      </c>
      <c r="U467" s="14" t="s">
        <v>464</v>
      </c>
      <c r="V467" s="14">
        <v>0.79404255286175851</v>
      </c>
      <c r="W467" s="14">
        <v>9.8087984494855826E-2</v>
      </c>
      <c r="X467" s="14">
        <v>0.20768828536204095</v>
      </c>
      <c r="Y467" s="14">
        <f t="shared" si="24"/>
        <v>-2.0997214714819918</v>
      </c>
      <c r="Z467" s="14">
        <f t="shared" si="23"/>
        <v>2.0997214714819918</v>
      </c>
      <c r="AA467" s="14">
        <f t="shared" si="25"/>
        <v>0.79404255286175851</v>
      </c>
    </row>
    <row r="468" spans="20:27" x14ac:dyDescent="0.35">
      <c r="T468" s="14">
        <v>462</v>
      </c>
      <c r="U468" s="14" t="s">
        <v>465</v>
      </c>
      <c r="V468" s="14">
        <v>1.0391899625129664</v>
      </c>
      <c r="W468" s="14">
        <v>9.1319255618575693E-2</v>
      </c>
      <c r="X468" s="14">
        <v>0.34123608687596801</v>
      </c>
      <c r="Y468" s="14">
        <f t="shared" si="24"/>
        <v>0.4291533285888342</v>
      </c>
      <c r="Z468" s="14">
        <f t="shared" si="23"/>
        <v>0.4291533285888342</v>
      </c>
      <c r="AA468" s="14">
        <f t="shared" si="25"/>
        <v>1</v>
      </c>
    </row>
    <row r="469" spans="20:27" x14ac:dyDescent="0.35">
      <c r="T469" s="14">
        <v>463</v>
      </c>
      <c r="U469" s="14" t="s">
        <v>466</v>
      </c>
      <c r="V469" s="14">
        <v>0.94246713601069998</v>
      </c>
      <c r="W469" s="14">
        <v>0.1653731483419813</v>
      </c>
      <c r="X469" s="14">
        <v>0.11497840989227971</v>
      </c>
      <c r="Y469" s="14">
        <f t="shared" si="24"/>
        <v>-0.34789725276515671</v>
      </c>
      <c r="Z469" s="14">
        <f t="shared" si="23"/>
        <v>0.34789725276515671</v>
      </c>
      <c r="AA469" s="14">
        <f t="shared" si="25"/>
        <v>1</v>
      </c>
    </row>
    <row r="470" spans="20:27" x14ac:dyDescent="0.35">
      <c r="T470" s="14">
        <v>464</v>
      </c>
      <c r="U470" s="14" t="s">
        <v>467</v>
      </c>
      <c r="V470" s="14">
        <v>0.71572020564244376</v>
      </c>
      <c r="W470" s="14">
        <v>0.16111721116110564</v>
      </c>
      <c r="X470" s="14">
        <v>7.3159023760109784E-2</v>
      </c>
      <c r="Y470" s="14">
        <f t="shared" si="24"/>
        <v>-1.7644284698628308</v>
      </c>
      <c r="Z470" s="14">
        <f t="shared" si="23"/>
        <v>1.7644284698628308</v>
      </c>
      <c r="AA470" s="14">
        <f t="shared" si="25"/>
        <v>1</v>
      </c>
    </row>
    <row r="471" spans="20:27" x14ac:dyDescent="0.35">
      <c r="T471" s="14">
        <v>465</v>
      </c>
      <c r="U471" s="14" t="s">
        <v>468</v>
      </c>
      <c r="V471" s="14">
        <v>0.84007210167780311</v>
      </c>
      <c r="W471" s="14">
        <v>0.24654849521058037</v>
      </c>
      <c r="X471" s="14">
        <v>4.4378665683956924E-2</v>
      </c>
      <c r="Y471" s="14">
        <f t="shared" si="24"/>
        <v>-0.6486671037501176</v>
      </c>
      <c r="Z471" s="14">
        <f t="shared" si="23"/>
        <v>0.6486671037501176</v>
      </c>
      <c r="AA471" s="14">
        <f t="shared" si="25"/>
        <v>1</v>
      </c>
    </row>
    <row r="472" spans="20:27" x14ac:dyDescent="0.35">
      <c r="T472" s="14">
        <v>466</v>
      </c>
      <c r="U472" s="14" t="s">
        <v>469</v>
      </c>
      <c r="V472" s="14">
        <v>1.1687610205746362</v>
      </c>
      <c r="W472" s="14">
        <v>0.16490927817737713</v>
      </c>
      <c r="X472" s="14">
        <v>0.16730444967578625</v>
      </c>
      <c r="Y472" s="14">
        <f t="shared" si="24"/>
        <v>1.0233567355325883</v>
      </c>
      <c r="Z472" s="14">
        <f t="shared" si="23"/>
        <v>1.0233567355325883</v>
      </c>
      <c r="AA472" s="14">
        <f t="shared" si="25"/>
        <v>1</v>
      </c>
    </row>
    <row r="473" spans="20:27" x14ac:dyDescent="0.35">
      <c r="T473" s="14">
        <v>467</v>
      </c>
      <c r="U473" s="14" t="s">
        <v>470</v>
      </c>
      <c r="V473" s="14">
        <v>1.3587883533559098</v>
      </c>
      <c r="W473" s="14">
        <v>0.19551210484417289</v>
      </c>
      <c r="X473" s="14">
        <v>0.16192040677688646</v>
      </c>
      <c r="Y473" s="14">
        <f t="shared" si="24"/>
        <v>1.8351209181747152</v>
      </c>
      <c r="Z473" s="14">
        <f t="shared" si="23"/>
        <v>1.8351209181747152</v>
      </c>
      <c r="AA473" s="14">
        <f t="shared" si="25"/>
        <v>1</v>
      </c>
    </row>
    <row r="474" spans="20:27" x14ac:dyDescent="0.35">
      <c r="T474" s="14">
        <v>468</v>
      </c>
      <c r="U474" s="14" t="s">
        <v>471</v>
      </c>
      <c r="V474" s="14">
        <v>0.69093979328938937</v>
      </c>
      <c r="W474" s="14">
        <v>0.2192240731456456</v>
      </c>
      <c r="X474" s="14">
        <v>3.8215681551002703E-2</v>
      </c>
      <c r="Y474" s="14">
        <f t="shared" si="24"/>
        <v>-1.409791371339409</v>
      </c>
      <c r="Z474" s="14">
        <f t="shared" si="23"/>
        <v>1.409791371339409</v>
      </c>
      <c r="AA474" s="14">
        <f t="shared" si="25"/>
        <v>1</v>
      </c>
    </row>
    <row r="475" spans="20:27" x14ac:dyDescent="0.35">
      <c r="T475" s="14">
        <v>469</v>
      </c>
      <c r="U475" s="14" t="s">
        <v>472</v>
      </c>
      <c r="V475" s="14">
        <v>0.80081591591287504</v>
      </c>
      <c r="W475" s="14">
        <v>0.10313169595216019</v>
      </c>
      <c r="X475" s="14">
        <v>0.19431500554862327</v>
      </c>
      <c r="Y475" s="14">
        <f t="shared" si="24"/>
        <v>-1.9313566236661199</v>
      </c>
      <c r="Z475" s="14">
        <f t="shared" si="23"/>
        <v>1.9313566236661199</v>
      </c>
      <c r="AA475" s="14">
        <f t="shared" si="25"/>
        <v>1</v>
      </c>
    </row>
    <row r="476" spans="20:27" x14ac:dyDescent="0.35">
      <c r="T476" s="14">
        <v>470</v>
      </c>
      <c r="U476" s="14" t="s">
        <v>473</v>
      </c>
      <c r="V476" s="14">
        <v>1.0045049679048663</v>
      </c>
      <c r="W476" s="14">
        <v>0.12166203979990495</v>
      </c>
      <c r="X476" s="14">
        <v>0.21425679958151533</v>
      </c>
      <c r="Y476" s="14">
        <f t="shared" si="24"/>
        <v>3.7028541624614775E-2</v>
      </c>
      <c r="Z476" s="14">
        <f t="shared" si="23"/>
        <v>3.7028541624614775E-2</v>
      </c>
      <c r="AA476" s="14">
        <f t="shared" si="25"/>
        <v>1</v>
      </c>
    </row>
    <row r="477" spans="20:27" x14ac:dyDescent="0.35">
      <c r="T477" s="14">
        <v>471</v>
      </c>
      <c r="U477" s="14" t="s">
        <v>474</v>
      </c>
      <c r="V477" s="14">
        <v>1.6570101486999016</v>
      </c>
      <c r="W477" s="14">
        <v>0.31539456722886317</v>
      </c>
      <c r="X477" s="14">
        <v>9.9430401596292489E-2</v>
      </c>
      <c r="Y477" s="14">
        <f t="shared" si="24"/>
        <v>2.0831371778929477</v>
      </c>
      <c r="Z477" s="14">
        <f t="shared" si="23"/>
        <v>2.0831371778929477</v>
      </c>
      <c r="AA477" s="14">
        <f t="shared" si="25"/>
        <v>1.6570101486999016</v>
      </c>
    </row>
    <row r="478" spans="20:27" x14ac:dyDescent="0.35">
      <c r="T478" s="14">
        <v>472</v>
      </c>
      <c r="U478" s="14" t="s">
        <v>475</v>
      </c>
      <c r="V478" s="14">
        <v>0.2762424152419104</v>
      </c>
      <c r="W478" s="14">
        <v>0.15280564677760991</v>
      </c>
      <c r="X478" s="14">
        <v>1.2903910459462944E-2</v>
      </c>
      <c r="Y478" s="14">
        <f t="shared" si="24"/>
        <v>-4.7364583706218069</v>
      </c>
      <c r="Z478" s="14">
        <f t="shared" si="23"/>
        <v>4.7364583706218069</v>
      </c>
      <c r="AA478" s="14">
        <f t="shared" si="25"/>
        <v>0.2762424152419104</v>
      </c>
    </row>
    <row r="479" spans="20:27" x14ac:dyDescent="0.35">
      <c r="T479" s="14">
        <v>473</v>
      </c>
      <c r="U479" s="14" t="s">
        <v>476</v>
      </c>
      <c r="V479" s="14">
        <v>0.49978278705631968</v>
      </c>
      <c r="W479" s="14">
        <v>0.12994575788906615</v>
      </c>
      <c r="X479" s="14">
        <v>5.5864108846016572E-2</v>
      </c>
      <c r="Y479" s="14">
        <f t="shared" si="24"/>
        <v>-3.8494308784647866</v>
      </c>
      <c r="Z479" s="14">
        <f t="shared" si="23"/>
        <v>3.8494308784647866</v>
      </c>
      <c r="AA479" s="14">
        <f t="shared" si="25"/>
        <v>0.49978278705631968</v>
      </c>
    </row>
    <row r="480" spans="20:27" x14ac:dyDescent="0.35">
      <c r="T480" s="14">
        <v>474</v>
      </c>
      <c r="U480" s="14" t="s">
        <v>477</v>
      </c>
      <c r="V480" s="14">
        <v>0.95132242757658769</v>
      </c>
      <c r="W480" s="14">
        <v>0.16098372001633082</v>
      </c>
      <c r="X480" s="14">
        <v>0.12256500715488829</v>
      </c>
      <c r="Y480" s="14">
        <f t="shared" si="24"/>
        <v>-0.30237574593551608</v>
      </c>
      <c r="Z480" s="14">
        <f t="shared" si="23"/>
        <v>0.30237574593551608</v>
      </c>
      <c r="AA480" s="14">
        <f t="shared" si="25"/>
        <v>1</v>
      </c>
    </row>
    <row r="481" spans="20:27" x14ac:dyDescent="0.35">
      <c r="T481" s="14">
        <v>475</v>
      </c>
      <c r="U481" s="14" t="s">
        <v>478</v>
      </c>
      <c r="V481" s="14">
        <v>0.88681345788119048</v>
      </c>
      <c r="W481" s="14">
        <v>0.11227246941241918</v>
      </c>
      <c r="X481" s="14">
        <v>0.1997194103313463</v>
      </c>
      <c r="Y481" s="14">
        <f t="shared" si="24"/>
        <v>-1.0081415569745118</v>
      </c>
      <c r="Z481" s="14">
        <f t="shared" si="23"/>
        <v>1.0081415569745118</v>
      </c>
      <c r="AA481" s="14">
        <f t="shared" si="25"/>
        <v>1</v>
      </c>
    </row>
    <row r="482" spans="20:27" x14ac:dyDescent="0.35">
      <c r="T482" s="14">
        <v>476</v>
      </c>
      <c r="U482" s="14" t="s">
        <v>479</v>
      </c>
      <c r="V482" s="14">
        <v>1.7329805221407866</v>
      </c>
      <c r="W482" s="14">
        <v>0.220519112999916</v>
      </c>
      <c r="X482" s="14">
        <v>0.19809656840205547</v>
      </c>
      <c r="Y482" s="14">
        <f t="shared" si="24"/>
        <v>3.3238865881936763</v>
      </c>
      <c r="Z482" s="14">
        <f t="shared" si="23"/>
        <v>3.3238865881936763</v>
      </c>
      <c r="AA482" s="14">
        <f t="shared" si="25"/>
        <v>1.7329805221407866</v>
      </c>
    </row>
    <row r="483" spans="20:27" x14ac:dyDescent="0.35">
      <c r="T483" s="14">
        <v>477</v>
      </c>
      <c r="U483" s="14" t="s">
        <v>480</v>
      </c>
      <c r="V483" s="14">
        <v>0.25481881299176251</v>
      </c>
      <c r="W483" s="14">
        <v>0.11614627681334301</v>
      </c>
      <c r="X483" s="14">
        <v>1.8889920077545194E-2</v>
      </c>
      <c r="Y483" s="14">
        <f t="shared" si="24"/>
        <v>-6.4158852737553289</v>
      </c>
      <c r="Z483" s="14">
        <f t="shared" si="23"/>
        <v>6.4158852737553289</v>
      </c>
      <c r="AA483" s="14">
        <f t="shared" si="25"/>
        <v>0.25481881299176251</v>
      </c>
    </row>
    <row r="484" spans="20:27" x14ac:dyDescent="0.35">
      <c r="T484" s="14">
        <v>478</v>
      </c>
      <c r="U484" s="14" t="s">
        <v>481</v>
      </c>
      <c r="V484" s="14">
        <v>1.3077099470886162</v>
      </c>
      <c r="W484" s="14">
        <v>0.14012729447577735</v>
      </c>
      <c r="X484" s="14">
        <v>0.25836231246740665</v>
      </c>
      <c r="Y484" s="14">
        <f t="shared" si="24"/>
        <v>2.1959315509499651</v>
      </c>
      <c r="Z484" s="14">
        <f t="shared" si="23"/>
        <v>2.1959315509499651</v>
      </c>
      <c r="AA484" s="14">
        <f t="shared" si="25"/>
        <v>1.3077099470886162</v>
      </c>
    </row>
    <row r="485" spans="20:27" x14ac:dyDescent="0.35">
      <c r="T485" s="14">
        <v>479</v>
      </c>
      <c r="U485" s="14" t="s">
        <v>482</v>
      </c>
      <c r="V485" s="14">
        <v>1.0569792987857023</v>
      </c>
      <c r="W485" s="14">
        <v>0.1795005451341363</v>
      </c>
      <c r="X485" s="14">
        <v>0.12180186085981611</v>
      </c>
      <c r="Y485" s="14">
        <f t="shared" si="24"/>
        <v>0.3174324553896094</v>
      </c>
      <c r="Z485" s="14">
        <f t="shared" si="23"/>
        <v>0.3174324553896094</v>
      </c>
      <c r="AA485" s="14">
        <f t="shared" si="25"/>
        <v>1</v>
      </c>
    </row>
    <row r="486" spans="20:27" x14ac:dyDescent="0.35">
      <c r="T486" s="14">
        <v>480</v>
      </c>
      <c r="U486" s="14" t="s">
        <v>483</v>
      </c>
      <c r="V486" s="14">
        <v>0.89951735351314155</v>
      </c>
      <c r="W486" s="14">
        <v>0.11626751113252384</v>
      </c>
      <c r="X486" s="14">
        <v>0.19317168315132993</v>
      </c>
      <c r="Y486" s="14">
        <f t="shared" si="24"/>
        <v>-0.86423666859374404</v>
      </c>
      <c r="Z486" s="14">
        <f t="shared" si="23"/>
        <v>0.86423666859374404</v>
      </c>
      <c r="AA486" s="14">
        <f t="shared" si="25"/>
        <v>1</v>
      </c>
    </row>
    <row r="487" spans="20:27" x14ac:dyDescent="0.35">
      <c r="T487" s="14">
        <v>481</v>
      </c>
      <c r="U487" s="14" t="s">
        <v>484</v>
      </c>
      <c r="V487" s="14">
        <v>0.62044638253332507</v>
      </c>
      <c r="W487" s="14">
        <v>7.6224657893523118E-2</v>
      </c>
      <c r="X487" s="14">
        <v>0.20949823983009944</v>
      </c>
      <c r="Y487" s="14">
        <f t="shared" si="24"/>
        <v>-4.9794072935934546</v>
      </c>
      <c r="Z487" s="14">
        <f t="shared" si="23"/>
        <v>4.9794072935934546</v>
      </c>
      <c r="AA487" s="14">
        <f t="shared" si="25"/>
        <v>0.62044638253332507</v>
      </c>
    </row>
    <row r="488" spans="20:27" x14ac:dyDescent="0.35">
      <c r="T488" s="14">
        <v>482</v>
      </c>
      <c r="U488" s="14" t="s">
        <v>485</v>
      </c>
      <c r="V488" s="14">
        <v>1.0687215033471469</v>
      </c>
      <c r="W488" s="14">
        <v>0.19653985165348103</v>
      </c>
      <c r="X488" s="14">
        <v>0.10576446193301682</v>
      </c>
      <c r="Y488" s="14">
        <f t="shared" si="24"/>
        <v>0.34965683940939168</v>
      </c>
      <c r="Z488" s="14">
        <f t="shared" si="23"/>
        <v>0.34965683940939168</v>
      </c>
      <c r="AA488" s="14">
        <f t="shared" si="25"/>
        <v>1</v>
      </c>
    </row>
    <row r="489" spans="20:27" x14ac:dyDescent="0.35">
      <c r="T489" s="14">
        <v>483</v>
      </c>
      <c r="U489" s="14" t="s">
        <v>486</v>
      </c>
      <c r="V489" s="14">
        <v>0.4642377668130937</v>
      </c>
      <c r="W489" s="14">
        <v>0.11601170684415026</v>
      </c>
      <c r="X489" s="14">
        <v>6.0196905439305552E-2</v>
      </c>
      <c r="Y489" s="14">
        <f t="shared" si="24"/>
        <v>-4.6181738702168005</v>
      </c>
      <c r="Z489" s="14">
        <f t="shared" si="23"/>
        <v>4.6181738702168005</v>
      </c>
      <c r="AA489" s="14">
        <f t="shared" si="25"/>
        <v>0.4642377668130937</v>
      </c>
    </row>
    <row r="490" spans="20:27" x14ac:dyDescent="0.35">
      <c r="T490" s="14">
        <v>484</v>
      </c>
      <c r="U490" s="14" t="s">
        <v>487</v>
      </c>
      <c r="V490" s="14">
        <v>1.2695710719307687</v>
      </c>
      <c r="W490" s="14">
        <v>0.15563715589908195</v>
      </c>
      <c r="X490" s="14">
        <v>0.21021218439596287</v>
      </c>
      <c r="Y490" s="14">
        <f t="shared" si="24"/>
        <v>1.7320483041052461</v>
      </c>
      <c r="Z490" s="14">
        <f t="shared" si="23"/>
        <v>1.7320483041052461</v>
      </c>
      <c r="AA490" s="14">
        <f t="shared" si="25"/>
        <v>1</v>
      </c>
    </row>
    <row r="491" spans="20:27" x14ac:dyDescent="0.35">
      <c r="T491" s="14">
        <v>485</v>
      </c>
      <c r="U491" s="14" t="s">
        <v>488</v>
      </c>
      <c r="V491" s="14">
        <v>0.95064427370801385</v>
      </c>
      <c r="W491" s="14">
        <v>0.13085824610308575</v>
      </c>
      <c r="X491" s="14">
        <v>0.17430622074893068</v>
      </c>
      <c r="Y491" s="14">
        <f t="shared" si="24"/>
        <v>-0.37716940094937051</v>
      </c>
      <c r="Z491" s="14">
        <f t="shared" si="23"/>
        <v>0.37716940094937051</v>
      </c>
      <c r="AA491" s="14">
        <f t="shared" si="25"/>
        <v>1</v>
      </c>
    </row>
    <row r="492" spans="20:27" x14ac:dyDescent="0.35">
      <c r="T492" s="14">
        <v>486</v>
      </c>
      <c r="U492" s="14" t="s">
        <v>489</v>
      </c>
      <c r="V492" s="14">
        <v>1.1892534639105599</v>
      </c>
      <c r="W492" s="14">
        <v>0.14301319241597196</v>
      </c>
      <c r="X492" s="14">
        <v>0.21667102194854793</v>
      </c>
      <c r="Y492" s="14">
        <f t="shared" si="24"/>
        <v>1.3233287133406002</v>
      </c>
      <c r="Z492" s="14">
        <f t="shared" si="23"/>
        <v>1.3233287133406002</v>
      </c>
      <c r="AA492" s="14">
        <f t="shared" si="25"/>
        <v>1</v>
      </c>
    </row>
    <row r="493" spans="20:27" x14ac:dyDescent="0.35">
      <c r="T493" s="14">
        <v>487</v>
      </c>
      <c r="U493" s="14" t="s">
        <v>490</v>
      </c>
      <c r="V493" s="14">
        <v>1.2320497051239481</v>
      </c>
      <c r="W493" s="14">
        <v>0.14197397185283894</v>
      </c>
      <c r="X493" s="14">
        <v>0.2314966660801463</v>
      </c>
      <c r="Y493" s="14">
        <f t="shared" si="24"/>
        <v>1.6344524429060547</v>
      </c>
      <c r="Z493" s="14">
        <f t="shared" si="23"/>
        <v>1.6344524429060547</v>
      </c>
      <c r="AA493" s="14">
        <f t="shared" si="25"/>
        <v>1</v>
      </c>
    </row>
    <row r="494" spans="20:27" x14ac:dyDescent="0.35">
      <c r="T494" s="14">
        <v>488</v>
      </c>
      <c r="U494" s="14" t="s">
        <v>491</v>
      </c>
      <c r="V494" s="14">
        <v>1.0703614089957985</v>
      </c>
      <c r="W494" s="14">
        <v>0.25192086271857911</v>
      </c>
      <c r="X494" s="14">
        <v>6.7346196382683465E-2</v>
      </c>
      <c r="Y494" s="14">
        <f t="shared" si="24"/>
        <v>0.27929965083677571</v>
      </c>
      <c r="Z494" s="14">
        <f t="shared" si="23"/>
        <v>0.27929965083677571</v>
      </c>
      <c r="AA494" s="14">
        <f t="shared" si="25"/>
        <v>1</v>
      </c>
    </row>
    <row r="495" spans="20:27" x14ac:dyDescent="0.35">
      <c r="T495" s="14">
        <v>489</v>
      </c>
      <c r="U495" s="14" t="s">
        <v>492</v>
      </c>
      <c r="V495" s="14">
        <v>1.0993032887821808</v>
      </c>
      <c r="W495" s="14">
        <v>0.21721784346312295</v>
      </c>
      <c r="X495" s="14">
        <v>9.292784883626487E-2</v>
      </c>
      <c r="Y495" s="14">
        <f t="shared" si="24"/>
        <v>0.45715990546163149</v>
      </c>
      <c r="Z495" s="14">
        <f t="shared" si="23"/>
        <v>0.45715990546163149</v>
      </c>
      <c r="AA495" s="14">
        <f t="shared" si="25"/>
        <v>1</v>
      </c>
    </row>
    <row r="496" spans="20:27" x14ac:dyDescent="0.35">
      <c r="T496" s="14">
        <v>490</v>
      </c>
      <c r="U496" s="14" t="s">
        <v>493</v>
      </c>
      <c r="V496" s="14">
        <v>0.22267845290917088</v>
      </c>
      <c r="W496" s="14">
        <v>0.11204713520674491</v>
      </c>
      <c r="X496" s="14">
        <v>1.5552754473271478E-2</v>
      </c>
      <c r="Y496" s="14">
        <f t="shared" si="24"/>
        <v>-6.9374513293583666</v>
      </c>
      <c r="Z496" s="14">
        <f t="shared" si="23"/>
        <v>6.9374513293583666</v>
      </c>
      <c r="AA496" s="14">
        <f t="shared" si="25"/>
        <v>0.22267845290917088</v>
      </c>
    </row>
    <row r="497" spans="20:27" x14ac:dyDescent="0.35">
      <c r="T497" s="14">
        <v>491</v>
      </c>
      <c r="U497" s="14" t="s">
        <v>494</v>
      </c>
      <c r="V497" s="14">
        <v>0.84831664363561898</v>
      </c>
      <c r="W497" s="14">
        <v>0.14773260567741187</v>
      </c>
      <c r="X497" s="14">
        <v>0.11652462170562784</v>
      </c>
      <c r="Y497" s="14">
        <f t="shared" si="24"/>
        <v>-1.0267425777055337</v>
      </c>
      <c r="Z497" s="14">
        <f t="shared" si="23"/>
        <v>1.0267425777055337</v>
      </c>
      <c r="AA497" s="14">
        <f t="shared" si="25"/>
        <v>1</v>
      </c>
    </row>
    <row r="498" spans="20:27" x14ac:dyDescent="0.35">
      <c r="T498" s="14">
        <v>492</v>
      </c>
      <c r="U498" s="14" t="s">
        <v>495</v>
      </c>
      <c r="V498" s="14">
        <v>1.1449159333712917</v>
      </c>
      <c r="W498" s="14">
        <v>0.15935888408307558</v>
      </c>
      <c r="X498" s="14">
        <v>0.1711348668280904</v>
      </c>
      <c r="Y498" s="14">
        <f t="shared" si="24"/>
        <v>0.90936839954116022</v>
      </c>
      <c r="Z498" s="14">
        <f t="shared" si="23"/>
        <v>0.90936839954116022</v>
      </c>
      <c r="AA498" s="14">
        <f t="shared" si="25"/>
        <v>1</v>
      </c>
    </row>
    <row r="499" spans="20:27" x14ac:dyDescent="0.35">
      <c r="T499" s="14">
        <v>493</v>
      </c>
      <c r="U499" s="14" t="s">
        <v>496</v>
      </c>
      <c r="V499" s="14">
        <v>0.73487238652564568</v>
      </c>
      <c r="W499" s="14">
        <v>9.9731836620123776E-2</v>
      </c>
      <c r="X499" s="14">
        <v>0.17842760745994149</v>
      </c>
      <c r="Y499" s="14">
        <f t="shared" si="24"/>
        <v>-2.6584050034515978</v>
      </c>
      <c r="Z499" s="14">
        <f t="shared" si="23"/>
        <v>2.6584050034515978</v>
      </c>
      <c r="AA499" s="14">
        <f t="shared" si="25"/>
        <v>0.73487238652564568</v>
      </c>
    </row>
    <row r="500" spans="20:27" x14ac:dyDescent="0.35">
      <c r="T500" s="14">
        <v>494</v>
      </c>
      <c r="U500" s="14" t="s">
        <v>497</v>
      </c>
      <c r="V500" s="14">
        <v>0.83678284618368826</v>
      </c>
      <c r="W500" s="14">
        <v>0.13630215243879193</v>
      </c>
      <c r="X500" s="14">
        <v>0.13100749201772482</v>
      </c>
      <c r="Y500" s="14">
        <f t="shared" si="24"/>
        <v>-1.1974657105257844</v>
      </c>
      <c r="Z500" s="14">
        <f t="shared" si="23"/>
        <v>1.1974657105257844</v>
      </c>
      <c r="AA500" s="14">
        <f t="shared" si="25"/>
        <v>1</v>
      </c>
    </row>
    <row r="501" spans="20:27" x14ac:dyDescent="0.35">
      <c r="T501" s="14">
        <v>495</v>
      </c>
      <c r="U501" s="14" t="s">
        <v>498</v>
      </c>
      <c r="V501" s="14">
        <v>0.82976121693883298</v>
      </c>
      <c r="W501" s="14">
        <v>0.24110428540089723</v>
      </c>
      <c r="X501" s="14">
        <v>4.523284124377517E-2</v>
      </c>
      <c r="Y501" s="14">
        <f t="shared" si="24"/>
        <v>-0.70607945760110291</v>
      </c>
      <c r="Z501" s="14">
        <f t="shared" si="23"/>
        <v>0.70607945760110291</v>
      </c>
      <c r="AA501" s="14">
        <f t="shared" si="25"/>
        <v>1</v>
      </c>
    </row>
    <row r="502" spans="20:27" x14ac:dyDescent="0.35">
      <c r="T502" s="14">
        <v>496</v>
      </c>
      <c r="U502" s="14" t="s">
        <v>499</v>
      </c>
      <c r="V502" s="14">
        <v>1.162265505261983</v>
      </c>
      <c r="W502" s="14">
        <v>0.11918181210798054</v>
      </c>
      <c r="X502" s="14">
        <v>0.27557699183445761</v>
      </c>
      <c r="Y502" s="14">
        <f t="shared" si="24"/>
        <v>1.3614955368774557</v>
      </c>
      <c r="Z502" s="14">
        <f t="shared" si="23"/>
        <v>1.3614955368774557</v>
      </c>
      <c r="AA502" s="14">
        <f t="shared" si="25"/>
        <v>1</v>
      </c>
    </row>
    <row r="503" spans="20:27" x14ac:dyDescent="0.35">
      <c r="T503" s="14">
        <v>497</v>
      </c>
      <c r="U503" s="14" t="s">
        <v>500</v>
      </c>
      <c r="V503" s="14">
        <v>1.125669306366508</v>
      </c>
      <c r="W503" s="14">
        <v>0.29047424550702466</v>
      </c>
      <c r="X503" s="14">
        <v>5.6667145413020772E-2</v>
      </c>
      <c r="Y503" s="14">
        <f t="shared" si="24"/>
        <v>0.43263493514597617</v>
      </c>
      <c r="Z503" s="14">
        <f t="shared" si="23"/>
        <v>0.43263493514597617</v>
      </c>
      <c r="AA503" s="14">
        <f t="shared" si="25"/>
        <v>1</v>
      </c>
    </row>
    <row r="504" spans="20:27" x14ac:dyDescent="0.35">
      <c r="T504" s="14">
        <v>498</v>
      </c>
      <c r="U504" s="14" t="s">
        <v>501</v>
      </c>
      <c r="V504" s="14">
        <v>1.021951322245034</v>
      </c>
      <c r="W504" s="14">
        <v>0.18198497953136955</v>
      </c>
      <c r="X504" s="14">
        <v>0.11201013755831481</v>
      </c>
      <c r="Y504" s="14">
        <f t="shared" si="24"/>
        <v>0.12062161559465515</v>
      </c>
      <c r="Z504" s="14">
        <f t="shared" si="23"/>
        <v>0.12062161559465515</v>
      </c>
      <c r="AA504" s="14">
        <f t="shared" si="25"/>
        <v>1</v>
      </c>
    </row>
    <row r="505" spans="20:27" x14ac:dyDescent="0.35">
      <c r="T505" s="14">
        <v>499</v>
      </c>
      <c r="U505" s="14" t="s">
        <v>502</v>
      </c>
      <c r="V505" s="14">
        <v>1.694495470501916</v>
      </c>
      <c r="W505" s="14">
        <v>0.16505863617144681</v>
      </c>
      <c r="X505" s="14">
        <v>0.29654981593070845</v>
      </c>
      <c r="Y505" s="14">
        <f t="shared" si="24"/>
        <v>4.2075682109752917</v>
      </c>
      <c r="Z505" s="14">
        <f t="shared" si="23"/>
        <v>4.2075682109752917</v>
      </c>
      <c r="AA505" s="14">
        <f t="shared" si="25"/>
        <v>1.694495470501916</v>
      </c>
    </row>
    <row r="506" spans="20:27" x14ac:dyDescent="0.35">
      <c r="T506" s="14">
        <v>500</v>
      </c>
      <c r="U506" s="14" t="s">
        <v>503</v>
      </c>
      <c r="V506" s="14">
        <v>0.808014712149417</v>
      </c>
      <c r="W506" s="14">
        <v>0.12954613387560646</v>
      </c>
      <c r="X506" s="14">
        <v>0.13465940542880367</v>
      </c>
      <c r="Y506" s="14">
        <f t="shared" si="24"/>
        <v>-1.4819839242360735</v>
      </c>
      <c r="Z506" s="14">
        <f t="shared" si="23"/>
        <v>1.4819839242360735</v>
      </c>
      <c r="AA506" s="14">
        <f t="shared" si="25"/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_CAPM_Regression">
                <anchor moveWithCells="1" sizeWithCells="1">
                  <from>
                    <xdr:col>8</xdr:col>
                    <xdr:colOff>603250</xdr:colOff>
                    <xdr:row>4</xdr:row>
                    <xdr:rowOff>12700</xdr:rowOff>
                  </from>
                  <to>
                    <xdr:col>11</xdr:col>
                    <xdr:colOff>336550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AD7AB-13B3-412D-BA40-FC5B13483A03}">
  <sheetPr codeName="Sheet1"/>
  <dimension ref="B2:M1011"/>
  <sheetViews>
    <sheetView workbookViewId="0"/>
  </sheetViews>
  <sheetFormatPr defaultRowHeight="14.5" x14ac:dyDescent="0.35"/>
  <sheetData>
    <row r="2" spans="2:13" x14ac:dyDescent="0.35">
      <c r="B2" s="2" t="s">
        <v>527</v>
      </c>
    </row>
    <row r="3" spans="2:13" x14ac:dyDescent="0.35">
      <c r="B3" s="2"/>
    </row>
    <row r="4" spans="2:13" x14ac:dyDescent="0.35">
      <c r="B4" s="1" t="s">
        <v>612</v>
      </c>
    </row>
    <row r="5" spans="2:13" x14ac:dyDescent="0.35">
      <c r="B5" s="1" t="s">
        <v>613</v>
      </c>
    </row>
    <row r="6" spans="2:13" x14ac:dyDescent="0.35">
      <c r="B6" s="1" t="s">
        <v>614</v>
      </c>
    </row>
    <row r="9" spans="2:13" x14ac:dyDescent="0.35">
      <c r="F9" s="4" t="s">
        <v>617</v>
      </c>
      <c r="G9" s="74">
        <f>SUM(G12:G1011)</f>
        <v>-558.7064049929146</v>
      </c>
      <c r="J9" s="2" t="s">
        <v>618</v>
      </c>
    </row>
    <row r="10" spans="2:13" x14ac:dyDescent="0.35">
      <c r="B10" s="2"/>
      <c r="C10" s="5" t="s">
        <v>523</v>
      </c>
      <c r="D10" s="6" t="s">
        <v>525</v>
      </c>
      <c r="E10" s="2"/>
    </row>
    <row r="11" spans="2:13" x14ac:dyDescent="0.35">
      <c r="B11" s="7" t="s">
        <v>522</v>
      </c>
      <c r="C11" s="7" t="s">
        <v>524</v>
      </c>
      <c r="D11" s="7" t="s">
        <v>524</v>
      </c>
      <c r="E11" s="8" t="s">
        <v>526</v>
      </c>
      <c r="F11" s="8" t="s">
        <v>610</v>
      </c>
      <c r="G11" s="7" t="s">
        <v>611</v>
      </c>
      <c r="K11" s="8" t="s">
        <v>619</v>
      </c>
      <c r="L11" s="7" t="s">
        <v>276</v>
      </c>
      <c r="M11" s="8" t="s">
        <v>528</v>
      </c>
    </row>
    <row r="12" spans="2:13" x14ac:dyDescent="0.35">
      <c r="B12">
        <v>1</v>
      </c>
      <c r="C12">
        <v>42</v>
      </c>
      <c r="D12">
        <v>76</v>
      </c>
      <c r="E12">
        <v>0</v>
      </c>
      <c r="F12" s="73">
        <f t="shared" ref="F12:F75" si="0">IF(E12=1,$K$13*D12/($K$12*C12+$K$13*D12),$K$12*C12/($K$12*C12+$K$13*D12))</f>
        <v>0.39427196616206228</v>
      </c>
      <c r="G12">
        <f>LN(F12)</f>
        <v>-0.93071433836372464</v>
      </c>
      <c r="J12" t="s">
        <v>615</v>
      </c>
      <c r="K12" s="77">
        <v>1.0816428644396228</v>
      </c>
      <c r="L12">
        <v>0</v>
      </c>
      <c r="M12">
        <v>10</v>
      </c>
    </row>
    <row r="13" spans="2:13" x14ac:dyDescent="0.35">
      <c r="B13">
        <v>2</v>
      </c>
      <c r="C13">
        <v>74</v>
      </c>
      <c r="D13">
        <v>85</v>
      </c>
      <c r="E13">
        <v>1</v>
      </c>
      <c r="F13" s="73">
        <f t="shared" si="0"/>
        <v>0.49372847816422177</v>
      </c>
      <c r="G13">
        <f t="shared" ref="G13:G76" si="1">LN(F13)</f>
        <v>-0.7057695522449714</v>
      </c>
      <c r="J13" t="s">
        <v>616</v>
      </c>
      <c r="K13" s="77">
        <v>0.91833547841022845</v>
      </c>
      <c r="L13">
        <v>0</v>
      </c>
      <c r="M13">
        <v>10</v>
      </c>
    </row>
    <row r="14" spans="2:13" x14ac:dyDescent="0.35">
      <c r="B14">
        <v>3</v>
      </c>
      <c r="C14">
        <v>48</v>
      </c>
      <c r="D14">
        <v>69</v>
      </c>
      <c r="E14">
        <v>1</v>
      </c>
      <c r="F14" s="73">
        <f t="shared" si="0"/>
        <v>0.54964387933617354</v>
      </c>
      <c r="G14">
        <f t="shared" si="1"/>
        <v>-0.59848470258521891</v>
      </c>
    </row>
    <row r="15" spans="2:13" x14ac:dyDescent="0.35">
      <c r="B15">
        <v>4</v>
      </c>
      <c r="C15">
        <v>40</v>
      </c>
      <c r="D15">
        <v>85</v>
      </c>
      <c r="E15">
        <v>1</v>
      </c>
      <c r="F15" s="73">
        <f t="shared" si="0"/>
        <v>0.6433876852865853</v>
      </c>
      <c r="G15">
        <f t="shared" si="1"/>
        <v>-0.44100780441853588</v>
      </c>
    </row>
    <row r="16" spans="2:13" x14ac:dyDescent="0.35">
      <c r="B16">
        <v>5</v>
      </c>
      <c r="C16">
        <v>61</v>
      </c>
      <c r="D16">
        <v>72</v>
      </c>
      <c r="E16">
        <v>1</v>
      </c>
      <c r="F16" s="73">
        <f t="shared" si="0"/>
        <v>0.50052967192897335</v>
      </c>
      <c r="G16">
        <f t="shared" si="1"/>
        <v>-0.69208839741074935</v>
      </c>
    </row>
    <row r="17" spans="2:7" x14ac:dyDescent="0.35">
      <c r="B17">
        <v>6</v>
      </c>
      <c r="C17">
        <v>79</v>
      </c>
      <c r="D17">
        <v>63</v>
      </c>
      <c r="E17">
        <v>1</v>
      </c>
      <c r="F17" s="73">
        <f t="shared" si="0"/>
        <v>0.40372050423873856</v>
      </c>
      <c r="G17">
        <f t="shared" si="1"/>
        <v>-0.90703246163093809</v>
      </c>
    </row>
    <row r="18" spans="2:7" x14ac:dyDescent="0.35">
      <c r="B18">
        <v>7</v>
      </c>
      <c r="C18">
        <v>8</v>
      </c>
      <c r="D18">
        <v>27</v>
      </c>
      <c r="E18">
        <v>1</v>
      </c>
      <c r="F18" s="73">
        <f t="shared" si="0"/>
        <v>0.74129720881474004</v>
      </c>
      <c r="G18">
        <f t="shared" si="1"/>
        <v>-0.29935364258388325</v>
      </c>
    </row>
    <row r="19" spans="2:7" x14ac:dyDescent="0.35">
      <c r="B19">
        <v>8</v>
      </c>
      <c r="C19">
        <v>71</v>
      </c>
      <c r="D19">
        <v>75</v>
      </c>
      <c r="E19">
        <v>1</v>
      </c>
      <c r="F19" s="73">
        <f t="shared" si="0"/>
        <v>0.47281051561451748</v>
      </c>
      <c r="G19">
        <f t="shared" si="1"/>
        <v>-0.74906057199012266</v>
      </c>
    </row>
    <row r="20" spans="2:7" x14ac:dyDescent="0.35">
      <c r="B20">
        <v>9</v>
      </c>
      <c r="C20">
        <v>9</v>
      </c>
      <c r="D20">
        <v>92</v>
      </c>
      <c r="E20">
        <v>1</v>
      </c>
      <c r="F20" s="73">
        <f t="shared" si="0"/>
        <v>0.89668207040238268</v>
      </c>
      <c r="G20">
        <f t="shared" si="1"/>
        <v>-0.10905391631450172</v>
      </c>
    </row>
    <row r="21" spans="2:7" x14ac:dyDescent="0.35">
      <c r="B21">
        <v>10</v>
      </c>
      <c r="C21">
        <v>12</v>
      </c>
      <c r="D21">
        <v>49</v>
      </c>
      <c r="E21">
        <v>1</v>
      </c>
      <c r="F21" s="73">
        <f t="shared" si="0"/>
        <v>0.7761274938405236</v>
      </c>
      <c r="G21">
        <f t="shared" si="1"/>
        <v>-0.25343847610781683</v>
      </c>
    </row>
    <row r="22" spans="2:7" x14ac:dyDescent="0.35">
      <c r="B22">
        <v>11</v>
      </c>
      <c r="C22">
        <v>38</v>
      </c>
      <c r="D22">
        <v>31</v>
      </c>
      <c r="E22">
        <v>0</v>
      </c>
      <c r="F22" s="73">
        <f t="shared" si="0"/>
        <v>0.5907997594523795</v>
      </c>
      <c r="G22">
        <f t="shared" si="1"/>
        <v>-0.52627813548075097</v>
      </c>
    </row>
    <row r="23" spans="2:7" x14ac:dyDescent="0.35">
      <c r="B23">
        <v>12</v>
      </c>
      <c r="C23">
        <v>22</v>
      </c>
      <c r="D23">
        <v>32</v>
      </c>
      <c r="E23">
        <v>1</v>
      </c>
      <c r="F23" s="73">
        <f t="shared" si="0"/>
        <v>0.55256007635674065</v>
      </c>
      <c r="G23">
        <f t="shared" si="1"/>
        <v>-0.59319311601419034</v>
      </c>
    </row>
    <row r="24" spans="2:7" x14ac:dyDescent="0.35">
      <c r="B24">
        <v>13</v>
      </c>
      <c r="C24">
        <v>32</v>
      </c>
      <c r="D24">
        <v>97</v>
      </c>
      <c r="E24">
        <v>1</v>
      </c>
      <c r="F24" s="73">
        <f t="shared" si="0"/>
        <v>0.72016929265501395</v>
      </c>
      <c r="G24">
        <f t="shared" si="1"/>
        <v>-0.32826896592293425</v>
      </c>
    </row>
    <row r="25" spans="2:7" x14ac:dyDescent="0.35">
      <c r="B25">
        <v>14</v>
      </c>
      <c r="C25">
        <v>98</v>
      </c>
      <c r="D25">
        <v>84</v>
      </c>
      <c r="E25">
        <v>0</v>
      </c>
      <c r="F25" s="73">
        <f t="shared" si="0"/>
        <v>0.57879391294342375</v>
      </c>
      <c r="G25">
        <f t="shared" si="1"/>
        <v>-0.5468088009638965</v>
      </c>
    </row>
    <row r="26" spans="2:7" x14ac:dyDescent="0.35">
      <c r="B26">
        <v>15</v>
      </c>
      <c r="C26">
        <v>85</v>
      </c>
      <c r="D26">
        <v>13</v>
      </c>
      <c r="E26">
        <v>0</v>
      </c>
      <c r="F26" s="73">
        <f t="shared" si="0"/>
        <v>0.88507325247351298</v>
      </c>
      <c r="G26">
        <f t="shared" si="1"/>
        <v>-0.12208486624303885</v>
      </c>
    </row>
    <row r="27" spans="2:7" x14ac:dyDescent="0.35">
      <c r="B27">
        <v>16</v>
      </c>
      <c r="C27">
        <v>23</v>
      </c>
      <c r="D27">
        <v>16</v>
      </c>
      <c r="E27">
        <v>1</v>
      </c>
      <c r="F27" s="73">
        <f t="shared" si="0"/>
        <v>0.37131512077214734</v>
      </c>
      <c r="G27">
        <f t="shared" si="1"/>
        <v>-0.99070419476040739</v>
      </c>
    </row>
    <row r="28" spans="2:7" x14ac:dyDescent="0.35">
      <c r="B28">
        <v>17</v>
      </c>
      <c r="C28">
        <v>88</v>
      </c>
      <c r="D28">
        <v>72</v>
      </c>
      <c r="E28">
        <v>1</v>
      </c>
      <c r="F28" s="73">
        <f t="shared" si="0"/>
        <v>0.40990835094275058</v>
      </c>
      <c r="G28">
        <f t="shared" si="1"/>
        <v>-0.89182167855727001</v>
      </c>
    </row>
    <row r="29" spans="2:7" x14ac:dyDescent="0.35">
      <c r="B29">
        <v>18</v>
      </c>
      <c r="C29">
        <v>52</v>
      </c>
      <c r="D29">
        <v>42</v>
      </c>
      <c r="E29">
        <v>0</v>
      </c>
      <c r="F29" s="73">
        <f t="shared" si="0"/>
        <v>0.59320910245405933</v>
      </c>
      <c r="G29">
        <f t="shared" si="1"/>
        <v>-0.52220832417314256</v>
      </c>
    </row>
    <row r="30" spans="2:7" x14ac:dyDescent="0.35">
      <c r="B30">
        <v>19</v>
      </c>
      <c r="C30">
        <v>91</v>
      </c>
      <c r="D30">
        <v>83</v>
      </c>
      <c r="E30">
        <v>0</v>
      </c>
      <c r="F30" s="73">
        <f t="shared" si="0"/>
        <v>0.56357711103985031</v>
      </c>
      <c r="G30">
        <f t="shared" si="1"/>
        <v>-0.57345111184786435</v>
      </c>
    </row>
    <row r="31" spans="2:7" x14ac:dyDescent="0.35">
      <c r="B31">
        <v>20</v>
      </c>
      <c r="C31">
        <v>83</v>
      </c>
      <c r="D31">
        <v>13</v>
      </c>
      <c r="E31">
        <v>0</v>
      </c>
      <c r="F31" s="73">
        <f t="shared" si="0"/>
        <v>0.88262897110191318</v>
      </c>
      <c r="G31">
        <f t="shared" si="1"/>
        <v>-0.12485035796083098</v>
      </c>
    </row>
    <row r="32" spans="2:7" x14ac:dyDescent="0.35">
      <c r="B32">
        <v>21</v>
      </c>
      <c r="C32">
        <v>3</v>
      </c>
      <c r="D32">
        <v>57</v>
      </c>
      <c r="E32">
        <v>1</v>
      </c>
      <c r="F32" s="73">
        <f t="shared" si="0"/>
        <v>0.94162752969351837</v>
      </c>
      <c r="G32">
        <f t="shared" si="1"/>
        <v>-6.014548632081794E-2</v>
      </c>
    </row>
    <row r="33" spans="2:7" x14ac:dyDescent="0.35">
      <c r="B33">
        <v>22</v>
      </c>
      <c r="C33">
        <v>21</v>
      </c>
      <c r="D33">
        <v>87</v>
      </c>
      <c r="E33">
        <v>1</v>
      </c>
      <c r="F33" s="73">
        <f t="shared" si="0"/>
        <v>0.77863200963611601</v>
      </c>
      <c r="G33">
        <f t="shared" si="1"/>
        <v>-0.25021673286544338</v>
      </c>
    </row>
    <row r="34" spans="2:7" x14ac:dyDescent="0.35">
      <c r="B34">
        <v>23</v>
      </c>
      <c r="C34">
        <v>38</v>
      </c>
      <c r="D34">
        <v>46</v>
      </c>
      <c r="E34">
        <v>0</v>
      </c>
      <c r="F34" s="73">
        <f t="shared" si="0"/>
        <v>0.49315501006017559</v>
      </c>
      <c r="G34">
        <f t="shared" si="1"/>
        <v>-0.70693173233094031</v>
      </c>
    </row>
    <row r="35" spans="2:7" x14ac:dyDescent="0.35">
      <c r="B35">
        <v>24</v>
      </c>
      <c r="C35">
        <v>98</v>
      </c>
      <c r="D35">
        <v>96</v>
      </c>
      <c r="E35">
        <v>0</v>
      </c>
      <c r="F35" s="73">
        <f t="shared" si="0"/>
        <v>0.54594325276457978</v>
      </c>
      <c r="G35">
        <f t="shared" si="1"/>
        <v>-0.6052402413042105</v>
      </c>
    </row>
    <row r="36" spans="2:7" x14ac:dyDescent="0.35">
      <c r="B36">
        <v>25</v>
      </c>
      <c r="C36">
        <v>73</v>
      </c>
      <c r="D36">
        <v>24</v>
      </c>
      <c r="E36">
        <v>1</v>
      </c>
      <c r="F36" s="73">
        <f t="shared" si="0"/>
        <v>0.2182183734490151</v>
      </c>
      <c r="G36">
        <f t="shared" si="1"/>
        <v>-1.5222590045039097</v>
      </c>
    </row>
    <row r="37" spans="2:7" x14ac:dyDescent="0.35">
      <c r="B37">
        <v>26</v>
      </c>
      <c r="C37">
        <v>39</v>
      </c>
      <c r="D37">
        <v>68</v>
      </c>
      <c r="E37">
        <v>1</v>
      </c>
      <c r="F37" s="73">
        <f t="shared" si="0"/>
        <v>0.59682963574739467</v>
      </c>
      <c r="G37">
        <f t="shared" si="1"/>
        <v>-0.51612357357181404</v>
      </c>
    </row>
    <row r="38" spans="2:7" x14ac:dyDescent="0.35">
      <c r="B38">
        <v>27</v>
      </c>
      <c r="C38">
        <v>53</v>
      </c>
      <c r="D38">
        <v>45</v>
      </c>
      <c r="E38">
        <v>1</v>
      </c>
      <c r="F38" s="73">
        <f t="shared" si="0"/>
        <v>0.41889699154366411</v>
      </c>
      <c r="G38">
        <f t="shared" si="1"/>
        <v>-0.87013023285569124</v>
      </c>
    </row>
    <row r="39" spans="2:7" x14ac:dyDescent="0.35">
      <c r="B39">
        <v>28</v>
      </c>
      <c r="C39">
        <v>58</v>
      </c>
      <c r="D39">
        <v>37</v>
      </c>
      <c r="E39">
        <v>0</v>
      </c>
      <c r="F39" s="73">
        <f t="shared" si="0"/>
        <v>0.64867011489389736</v>
      </c>
      <c r="G39">
        <f t="shared" si="1"/>
        <v>-0.43283098904910794</v>
      </c>
    </row>
    <row r="40" spans="2:7" x14ac:dyDescent="0.35">
      <c r="B40">
        <v>29</v>
      </c>
      <c r="C40">
        <v>84</v>
      </c>
      <c r="D40">
        <v>86</v>
      </c>
      <c r="E40">
        <v>1</v>
      </c>
      <c r="F40" s="73">
        <f t="shared" si="0"/>
        <v>0.46502146247725512</v>
      </c>
      <c r="G40">
        <f t="shared" si="1"/>
        <v>-0.76567171859486516</v>
      </c>
    </row>
    <row r="41" spans="2:7" x14ac:dyDescent="0.35">
      <c r="B41">
        <v>30</v>
      </c>
      <c r="C41">
        <v>65</v>
      </c>
      <c r="D41">
        <v>81</v>
      </c>
      <c r="E41">
        <v>0</v>
      </c>
      <c r="F41" s="73">
        <f t="shared" si="0"/>
        <v>0.48590665450813658</v>
      </c>
      <c r="G41">
        <f t="shared" si="1"/>
        <v>-0.72173874244253844</v>
      </c>
    </row>
    <row r="42" spans="2:7" x14ac:dyDescent="0.35">
      <c r="B42">
        <v>31</v>
      </c>
      <c r="C42">
        <v>96</v>
      </c>
      <c r="D42">
        <v>75</v>
      </c>
      <c r="E42">
        <v>1</v>
      </c>
      <c r="F42" s="73">
        <f t="shared" si="0"/>
        <v>0.39878417017279605</v>
      </c>
      <c r="G42">
        <f t="shared" si="1"/>
        <v>-0.91933493533122423</v>
      </c>
    </row>
    <row r="43" spans="2:7" x14ac:dyDescent="0.35">
      <c r="B43">
        <v>32</v>
      </c>
      <c r="C43">
        <v>91</v>
      </c>
      <c r="D43">
        <v>64</v>
      </c>
      <c r="E43">
        <v>0</v>
      </c>
      <c r="F43" s="73">
        <f t="shared" si="0"/>
        <v>0.62613002706719845</v>
      </c>
      <c r="G43">
        <f t="shared" si="1"/>
        <v>-0.46819721848100981</v>
      </c>
    </row>
    <row r="44" spans="2:7" x14ac:dyDescent="0.35">
      <c r="B44">
        <v>33</v>
      </c>
      <c r="C44">
        <v>56</v>
      </c>
      <c r="D44">
        <v>28</v>
      </c>
      <c r="E44">
        <v>1</v>
      </c>
      <c r="F44" s="73">
        <f t="shared" si="0"/>
        <v>0.29800401043383784</v>
      </c>
      <c r="G44">
        <f t="shared" si="1"/>
        <v>-1.2106483347356178</v>
      </c>
    </row>
    <row r="45" spans="2:7" x14ac:dyDescent="0.35">
      <c r="B45">
        <v>34</v>
      </c>
      <c r="C45">
        <v>89</v>
      </c>
      <c r="D45">
        <v>9</v>
      </c>
      <c r="E45">
        <v>0</v>
      </c>
      <c r="F45" s="73">
        <f t="shared" si="0"/>
        <v>0.92093253881752568</v>
      </c>
      <c r="G45">
        <f t="shared" si="1"/>
        <v>-8.2368493164707582E-2</v>
      </c>
    </row>
    <row r="46" spans="2:7" x14ac:dyDescent="0.35">
      <c r="B46">
        <v>35</v>
      </c>
      <c r="C46">
        <v>84</v>
      </c>
      <c r="D46">
        <v>86</v>
      </c>
      <c r="E46">
        <v>0</v>
      </c>
      <c r="F46" s="73">
        <f t="shared" si="0"/>
        <v>0.53497853752274482</v>
      </c>
      <c r="G46">
        <f t="shared" si="1"/>
        <v>-0.62552864967074628</v>
      </c>
    </row>
    <row r="47" spans="2:7" x14ac:dyDescent="0.35">
      <c r="B47">
        <v>36</v>
      </c>
      <c r="C47">
        <v>92</v>
      </c>
      <c r="D47">
        <v>91</v>
      </c>
      <c r="E47">
        <v>1</v>
      </c>
      <c r="F47" s="73">
        <f t="shared" si="0"/>
        <v>0.45645989854198327</v>
      </c>
      <c r="G47">
        <f t="shared" si="1"/>
        <v>-0.78425442827786007</v>
      </c>
    </row>
    <row r="48" spans="2:7" x14ac:dyDescent="0.35">
      <c r="B48">
        <v>37</v>
      </c>
      <c r="C48">
        <v>62</v>
      </c>
      <c r="D48">
        <v>58</v>
      </c>
      <c r="E48">
        <v>1</v>
      </c>
      <c r="F48" s="73">
        <f t="shared" si="0"/>
        <v>0.44266210810200729</v>
      </c>
      <c r="G48">
        <f t="shared" si="1"/>
        <v>-0.81494853562922487</v>
      </c>
    </row>
    <row r="49" spans="2:7" x14ac:dyDescent="0.35">
      <c r="B49">
        <v>38</v>
      </c>
      <c r="C49">
        <v>89</v>
      </c>
      <c r="D49">
        <v>95</v>
      </c>
      <c r="E49">
        <v>1</v>
      </c>
      <c r="F49" s="73">
        <f t="shared" si="0"/>
        <v>0.47541158890283763</v>
      </c>
      <c r="G49">
        <f t="shared" si="1"/>
        <v>-0.7435743471911137</v>
      </c>
    </row>
    <row r="50" spans="2:7" x14ac:dyDescent="0.35">
      <c r="B50">
        <v>39</v>
      </c>
      <c r="C50">
        <v>30</v>
      </c>
      <c r="D50">
        <v>1</v>
      </c>
      <c r="E50">
        <v>0</v>
      </c>
      <c r="F50" s="73">
        <f t="shared" si="0"/>
        <v>0.97247824568966712</v>
      </c>
      <c r="G50">
        <f t="shared" si="1"/>
        <v>-2.7907573210515346E-2</v>
      </c>
    </row>
    <row r="51" spans="2:7" x14ac:dyDescent="0.35">
      <c r="B51">
        <v>40</v>
      </c>
      <c r="C51">
        <v>84</v>
      </c>
      <c r="D51">
        <v>86</v>
      </c>
      <c r="E51">
        <v>0</v>
      </c>
      <c r="F51" s="73">
        <f t="shared" si="0"/>
        <v>0.53497853752274482</v>
      </c>
      <c r="G51">
        <f t="shared" si="1"/>
        <v>-0.62552864967074628</v>
      </c>
    </row>
    <row r="52" spans="2:7" x14ac:dyDescent="0.35">
      <c r="B52">
        <v>41</v>
      </c>
      <c r="C52">
        <v>79</v>
      </c>
      <c r="D52">
        <v>74</v>
      </c>
      <c r="E52">
        <v>0</v>
      </c>
      <c r="F52" s="73">
        <f t="shared" si="0"/>
        <v>0.55701501615644378</v>
      </c>
      <c r="G52">
        <f t="shared" si="1"/>
        <v>-0.58516308043001064</v>
      </c>
    </row>
    <row r="53" spans="2:7" x14ac:dyDescent="0.35">
      <c r="B53">
        <v>42</v>
      </c>
      <c r="C53">
        <v>81</v>
      </c>
      <c r="D53">
        <v>27</v>
      </c>
      <c r="E53">
        <v>1</v>
      </c>
      <c r="F53" s="73">
        <f t="shared" si="0"/>
        <v>0.22058064599991206</v>
      </c>
      <c r="G53">
        <f t="shared" si="1"/>
        <v>-1.5114919094661541</v>
      </c>
    </row>
    <row r="54" spans="2:7" x14ac:dyDescent="0.35">
      <c r="B54">
        <v>43</v>
      </c>
      <c r="C54">
        <v>83</v>
      </c>
      <c r="D54">
        <v>23</v>
      </c>
      <c r="E54">
        <v>0</v>
      </c>
      <c r="F54" s="73">
        <f t="shared" si="0"/>
        <v>0.80953937891938532</v>
      </c>
      <c r="G54">
        <f t="shared" si="1"/>
        <v>-0.21128986106938441</v>
      </c>
    </row>
    <row r="55" spans="2:7" x14ac:dyDescent="0.35">
      <c r="B55">
        <v>44</v>
      </c>
      <c r="C55">
        <v>67</v>
      </c>
      <c r="D55">
        <v>30</v>
      </c>
      <c r="E55">
        <v>0</v>
      </c>
      <c r="F55" s="73">
        <f t="shared" si="0"/>
        <v>0.72455482086124812</v>
      </c>
      <c r="G55">
        <f t="shared" si="1"/>
        <v>-0.32219785291873171</v>
      </c>
    </row>
    <row r="56" spans="2:7" x14ac:dyDescent="0.35">
      <c r="B56">
        <v>45</v>
      </c>
      <c r="C56">
        <v>56</v>
      </c>
      <c r="D56">
        <v>23</v>
      </c>
      <c r="E56">
        <v>0</v>
      </c>
      <c r="F56" s="73">
        <f t="shared" si="0"/>
        <v>0.74145237931275354</v>
      </c>
      <c r="G56">
        <f t="shared" si="1"/>
        <v>-0.29914434156660774</v>
      </c>
    </row>
    <row r="57" spans="2:7" x14ac:dyDescent="0.35">
      <c r="B57">
        <v>46</v>
      </c>
      <c r="C57">
        <v>81</v>
      </c>
      <c r="D57">
        <v>20</v>
      </c>
      <c r="E57">
        <v>0</v>
      </c>
      <c r="F57" s="73">
        <f t="shared" si="0"/>
        <v>0.82669609907635011</v>
      </c>
      <c r="G57">
        <f t="shared" si="1"/>
        <v>-0.19031812540362505</v>
      </c>
    </row>
    <row r="58" spans="2:7" x14ac:dyDescent="0.35">
      <c r="B58">
        <v>47</v>
      </c>
      <c r="C58">
        <v>31</v>
      </c>
      <c r="D58">
        <v>3</v>
      </c>
      <c r="E58">
        <v>0</v>
      </c>
      <c r="F58" s="73">
        <f t="shared" si="0"/>
        <v>0.92407508811469552</v>
      </c>
      <c r="G58">
        <f t="shared" si="1"/>
        <v>-7.8961946448815157E-2</v>
      </c>
    </row>
    <row r="59" spans="2:7" x14ac:dyDescent="0.35">
      <c r="B59">
        <v>48</v>
      </c>
      <c r="C59">
        <v>54</v>
      </c>
      <c r="D59">
        <v>45</v>
      </c>
      <c r="E59">
        <v>1</v>
      </c>
      <c r="F59" s="73">
        <f t="shared" si="0"/>
        <v>0.41435392900198936</v>
      </c>
      <c r="G59">
        <f t="shared" si="1"/>
        <v>-0.88103476940553271</v>
      </c>
    </row>
    <row r="60" spans="2:7" x14ac:dyDescent="0.35">
      <c r="B60">
        <v>49</v>
      </c>
      <c r="C60">
        <v>88</v>
      </c>
      <c r="D60">
        <v>15</v>
      </c>
      <c r="E60">
        <v>1</v>
      </c>
      <c r="F60" s="73">
        <f t="shared" si="0"/>
        <v>0.12642329486574741</v>
      </c>
      <c r="G60">
        <f t="shared" si="1"/>
        <v>-2.0681195194256339</v>
      </c>
    </row>
    <row r="61" spans="2:7" x14ac:dyDescent="0.35">
      <c r="B61">
        <v>50</v>
      </c>
      <c r="C61">
        <v>5</v>
      </c>
      <c r="D61">
        <v>59</v>
      </c>
      <c r="E61">
        <v>1</v>
      </c>
      <c r="F61" s="73">
        <f t="shared" si="0"/>
        <v>0.90924293275503743</v>
      </c>
      <c r="G61">
        <f t="shared" si="1"/>
        <v>-9.5142967754497737E-2</v>
      </c>
    </row>
    <row r="62" spans="2:7" x14ac:dyDescent="0.35">
      <c r="B62">
        <v>51</v>
      </c>
      <c r="C62">
        <v>11</v>
      </c>
      <c r="D62">
        <v>84</v>
      </c>
      <c r="E62">
        <v>1</v>
      </c>
      <c r="F62" s="73">
        <f t="shared" si="0"/>
        <v>0.86637123615641953</v>
      </c>
      <c r="G62">
        <f t="shared" si="1"/>
        <v>-0.14344178311190775</v>
      </c>
    </row>
    <row r="63" spans="2:7" x14ac:dyDescent="0.35">
      <c r="B63">
        <v>52</v>
      </c>
      <c r="C63">
        <v>34</v>
      </c>
      <c r="D63">
        <v>17</v>
      </c>
      <c r="E63">
        <v>0</v>
      </c>
      <c r="F63" s="73">
        <f t="shared" si="0"/>
        <v>0.70199598956616216</v>
      </c>
      <c r="G63">
        <f t="shared" si="1"/>
        <v>-0.35382758784135931</v>
      </c>
    </row>
    <row r="64" spans="2:7" x14ac:dyDescent="0.35">
      <c r="B64">
        <v>53</v>
      </c>
      <c r="C64">
        <v>55</v>
      </c>
      <c r="D64">
        <v>37</v>
      </c>
      <c r="E64">
        <v>1</v>
      </c>
      <c r="F64" s="73">
        <f t="shared" si="0"/>
        <v>0.36352690435515866</v>
      </c>
      <c r="G64">
        <f t="shared" si="1"/>
        <v>-1.0119019700153071</v>
      </c>
    </row>
    <row r="65" spans="2:7" x14ac:dyDescent="0.35">
      <c r="B65">
        <v>54</v>
      </c>
      <c r="C65">
        <v>57</v>
      </c>
      <c r="D65">
        <v>55</v>
      </c>
      <c r="E65">
        <v>0</v>
      </c>
      <c r="F65" s="73">
        <f t="shared" si="0"/>
        <v>0.54968341578173741</v>
      </c>
      <c r="G65">
        <f t="shared" si="1"/>
        <v>-0.59841277415088179</v>
      </c>
    </row>
    <row r="66" spans="2:7" x14ac:dyDescent="0.35">
      <c r="B66">
        <v>55</v>
      </c>
      <c r="C66">
        <v>8</v>
      </c>
      <c r="D66">
        <v>84</v>
      </c>
      <c r="E66">
        <v>0</v>
      </c>
      <c r="F66" s="73">
        <f t="shared" si="0"/>
        <v>0.10086033041559227</v>
      </c>
      <c r="G66">
        <f t="shared" si="1"/>
        <v>-2.2940185863564504</v>
      </c>
    </row>
    <row r="67" spans="2:7" x14ac:dyDescent="0.35">
      <c r="B67">
        <v>56</v>
      </c>
      <c r="C67">
        <v>55</v>
      </c>
      <c r="D67">
        <v>52</v>
      </c>
      <c r="E67">
        <v>0</v>
      </c>
      <c r="F67" s="73">
        <f t="shared" si="0"/>
        <v>0.55472070367626747</v>
      </c>
      <c r="G67">
        <f t="shared" si="1"/>
        <v>-0.5892905285210851</v>
      </c>
    </row>
    <row r="68" spans="2:7" x14ac:dyDescent="0.35">
      <c r="B68">
        <v>57</v>
      </c>
      <c r="C68">
        <v>49</v>
      </c>
      <c r="D68">
        <v>80</v>
      </c>
      <c r="E68">
        <v>0</v>
      </c>
      <c r="F68" s="73">
        <f t="shared" si="0"/>
        <v>0.41908449194500724</v>
      </c>
      <c r="G68">
        <f t="shared" si="1"/>
        <v>-0.86968272796884905</v>
      </c>
    </row>
    <row r="69" spans="2:7" x14ac:dyDescent="0.35">
      <c r="B69">
        <v>58</v>
      </c>
      <c r="C69">
        <v>35</v>
      </c>
      <c r="D69">
        <v>94</v>
      </c>
      <c r="E69">
        <v>1</v>
      </c>
      <c r="F69" s="73">
        <f t="shared" si="0"/>
        <v>0.69514265856694779</v>
      </c>
      <c r="G69">
        <f t="shared" si="1"/>
        <v>-0.36363819035603834</v>
      </c>
    </row>
    <row r="70" spans="2:7" x14ac:dyDescent="0.35">
      <c r="B70">
        <v>59</v>
      </c>
      <c r="C70">
        <v>67</v>
      </c>
      <c r="D70">
        <v>47</v>
      </c>
      <c r="E70">
        <v>1</v>
      </c>
      <c r="F70" s="73">
        <f t="shared" si="0"/>
        <v>0.37326888258650037</v>
      </c>
      <c r="G70">
        <f t="shared" si="1"/>
        <v>-0.98545625419342064</v>
      </c>
    </row>
    <row r="71" spans="2:7" x14ac:dyDescent="0.35">
      <c r="B71">
        <v>60</v>
      </c>
      <c r="C71">
        <v>72</v>
      </c>
      <c r="D71">
        <v>25</v>
      </c>
      <c r="E71">
        <v>1</v>
      </c>
      <c r="F71" s="73">
        <f t="shared" si="0"/>
        <v>0.22767894092202692</v>
      </c>
      <c r="G71">
        <f t="shared" si="1"/>
        <v>-1.4798187962588147</v>
      </c>
    </row>
    <row r="72" spans="2:7" x14ac:dyDescent="0.35">
      <c r="B72">
        <v>61</v>
      </c>
      <c r="C72">
        <v>48</v>
      </c>
      <c r="D72">
        <v>50</v>
      </c>
      <c r="E72">
        <v>0</v>
      </c>
      <c r="F72" s="73">
        <f t="shared" si="0"/>
        <v>0.53067432328011377</v>
      </c>
      <c r="G72">
        <f t="shared" si="1"/>
        <v>-0.63360677305833357</v>
      </c>
    </row>
    <row r="73" spans="2:7" x14ac:dyDescent="0.35">
      <c r="B73">
        <v>62</v>
      </c>
      <c r="C73">
        <v>88</v>
      </c>
      <c r="D73">
        <v>58</v>
      </c>
      <c r="E73">
        <v>0</v>
      </c>
      <c r="F73" s="73">
        <f t="shared" si="0"/>
        <v>0.64119794777389105</v>
      </c>
      <c r="G73">
        <f t="shared" si="1"/>
        <v>-0.44441705885402727</v>
      </c>
    </row>
    <row r="74" spans="2:7" x14ac:dyDescent="0.35">
      <c r="B74">
        <v>63</v>
      </c>
      <c r="C74">
        <v>88</v>
      </c>
      <c r="D74">
        <v>34</v>
      </c>
      <c r="E74">
        <v>0</v>
      </c>
      <c r="F74" s="73">
        <f t="shared" si="0"/>
        <v>0.75299497170346852</v>
      </c>
      <c r="G74">
        <f t="shared" si="1"/>
        <v>-0.28369672888917608</v>
      </c>
    </row>
    <row r="75" spans="2:7" x14ac:dyDescent="0.35">
      <c r="B75">
        <v>64</v>
      </c>
      <c r="C75">
        <v>95</v>
      </c>
      <c r="D75">
        <v>17</v>
      </c>
      <c r="E75">
        <v>0</v>
      </c>
      <c r="F75" s="73">
        <f t="shared" si="0"/>
        <v>0.86810850250943639</v>
      </c>
      <c r="G75">
        <f t="shared" si="1"/>
        <v>-0.14143856924294149</v>
      </c>
    </row>
    <row r="76" spans="2:7" x14ac:dyDescent="0.35">
      <c r="B76">
        <v>65</v>
      </c>
      <c r="C76">
        <v>63</v>
      </c>
      <c r="D76">
        <v>51</v>
      </c>
      <c r="E76">
        <v>0</v>
      </c>
      <c r="F76" s="73">
        <f t="shared" ref="F76:F139" si="2">IF(E76=1,$K$13*D76/($K$12*C76+$K$13*D76),$K$12*C76/($K$12*C76+$K$13*D76))</f>
        <v>0.59266241384800267</v>
      </c>
      <c r="G76">
        <f t="shared" si="1"/>
        <v>-0.5231303273366712</v>
      </c>
    </row>
    <row r="77" spans="2:7" x14ac:dyDescent="0.35">
      <c r="B77">
        <v>66</v>
      </c>
      <c r="C77">
        <v>41</v>
      </c>
      <c r="D77">
        <v>50</v>
      </c>
      <c r="E77">
        <v>0</v>
      </c>
      <c r="F77" s="73">
        <f t="shared" si="2"/>
        <v>0.49130653308907668</v>
      </c>
      <c r="G77">
        <f t="shared" ref="G77:G140" si="3">LN(F77)</f>
        <v>-0.71068704234032498</v>
      </c>
    </row>
    <row r="78" spans="2:7" x14ac:dyDescent="0.35">
      <c r="B78">
        <v>67</v>
      </c>
      <c r="C78">
        <v>4</v>
      </c>
      <c r="D78">
        <v>79</v>
      </c>
      <c r="E78">
        <v>1</v>
      </c>
      <c r="F78" s="73">
        <f t="shared" si="2"/>
        <v>0.94371945003179547</v>
      </c>
      <c r="G78">
        <f t="shared" si="3"/>
        <v>-5.7926349770085712E-2</v>
      </c>
    </row>
    <row r="79" spans="2:7" x14ac:dyDescent="0.35">
      <c r="B79">
        <v>68</v>
      </c>
      <c r="C79">
        <v>79</v>
      </c>
      <c r="D79">
        <v>50</v>
      </c>
      <c r="E79">
        <v>0</v>
      </c>
      <c r="F79" s="73">
        <f t="shared" si="2"/>
        <v>0.65046832430813606</v>
      </c>
      <c r="G79">
        <f t="shared" si="3"/>
        <v>-0.4300626765916109</v>
      </c>
    </row>
    <row r="80" spans="2:7" x14ac:dyDescent="0.35">
      <c r="B80">
        <v>69</v>
      </c>
      <c r="C80">
        <v>65</v>
      </c>
      <c r="D80">
        <v>77</v>
      </c>
      <c r="E80">
        <v>1</v>
      </c>
      <c r="F80" s="73">
        <f t="shared" si="2"/>
        <v>0.50143614245651214</v>
      </c>
      <c r="G80">
        <f t="shared" si="3"/>
        <v>-0.69027901277540527</v>
      </c>
    </row>
    <row r="81" spans="2:7" x14ac:dyDescent="0.35">
      <c r="B81">
        <v>70</v>
      </c>
      <c r="C81">
        <v>16</v>
      </c>
      <c r="D81">
        <v>62</v>
      </c>
      <c r="E81">
        <v>1</v>
      </c>
      <c r="F81" s="73">
        <f t="shared" si="2"/>
        <v>0.76689700170408914</v>
      </c>
      <c r="G81">
        <f t="shared" si="3"/>
        <v>-0.26540277384983174</v>
      </c>
    </row>
    <row r="82" spans="2:7" x14ac:dyDescent="0.35">
      <c r="B82">
        <v>71</v>
      </c>
      <c r="C82">
        <v>87</v>
      </c>
      <c r="D82">
        <v>31</v>
      </c>
      <c r="E82">
        <v>0</v>
      </c>
      <c r="F82" s="73">
        <f t="shared" si="2"/>
        <v>0.76774013911416616</v>
      </c>
      <c r="G82">
        <f t="shared" si="3"/>
        <v>-0.26430396361973396</v>
      </c>
    </row>
    <row r="83" spans="2:7" x14ac:dyDescent="0.35">
      <c r="B83">
        <v>72</v>
      </c>
      <c r="C83">
        <v>72</v>
      </c>
      <c r="D83">
        <v>21</v>
      </c>
      <c r="E83">
        <v>0</v>
      </c>
      <c r="F83" s="73">
        <f t="shared" si="2"/>
        <v>0.80151930989483877</v>
      </c>
      <c r="G83">
        <f t="shared" si="3"/>
        <v>-0.22124621502706013</v>
      </c>
    </row>
    <row r="84" spans="2:7" x14ac:dyDescent="0.35">
      <c r="B84">
        <v>73</v>
      </c>
      <c r="C84">
        <v>30</v>
      </c>
      <c r="D84">
        <v>100</v>
      </c>
      <c r="E84">
        <v>1</v>
      </c>
      <c r="F84" s="73">
        <f t="shared" si="2"/>
        <v>0.7389077401297407</v>
      </c>
      <c r="G84">
        <f t="shared" si="3"/>
        <v>-0.30258221003636276</v>
      </c>
    </row>
    <row r="85" spans="2:7" x14ac:dyDescent="0.35">
      <c r="B85">
        <v>74</v>
      </c>
      <c r="C85">
        <v>77</v>
      </c>
      <c r="D85">
        <v>35</v>
      </c>
      <c r="E85">
        <v>0</v>
      </c>
      <c r="F85" s="73">
        <f t="shared" si="2"/>
        <v>0.72154352260608701</v>
      </c>
      <c r="G85">
        <f t="shared" si="3"/>
        <v>-0.32636258019517483</v>
      </c>
    </row>
    <row r="86" spans="2:7" x14ac:dyDescent="0.35">
      <c r="B86">
        <v>75</v>
      </c>
      <c r="C86">
        <v>55</v>
      </c>
      <c r="D86">
        <v>45</v>
      </c>
      <c r="E86">
        <v>0</v>
      </c>
      <c r="F86" s="73">
        <f t="shared" si="2"/>
        <v>0.59009164905724942</v>
      </c>
      <c r="G86">
        <f t="shared" si="3"/>
        <v>-0.52747741676080573</v>
      </c>
    </row>
    <row r="87" spans="2:7" x14ac:dyDescent="0.35">
      <c r="B87">
        <v>76</v>
      </c>
      <c r="C87">
        <v>66</v>
      </c>
      <c r="D87">
        <v>7</v>
      </c>
      <c r="E87">
        <v>0</v>
      </c>
      <c r="F87" s="73">
        <f t="shared" si="2"/>
        <v>0.91739122894189995</v>
      </c>
      <c r="G87">
        <f t="shared" si="3"/>
        <v>-8.6221257643165489E-2</v>
      </c>
    </row>
    <row r="88" spans="2:7" x14ac:dyDescent="0.35">
      <c r="B88">
        <v>77</v>
      </c>
      <c r="C88">
        <v>54</v>
      </c>
      <c r="D88">
        <v>43</v>
      </c>
      <c r="E88">
        <v>1</v>
      </c>
      <c r="F88" s="73">
        <f t="shared" si="2"/>
        <v>0.40336648721547713</v>
      </c>
      <c r="G88">
        <f t="shared" si="3"/>
        <v>-0.9079097327298763</v>
      </c>
    </row>
    <row r="89" spans="2:7" x14ac:dyDescent="0.35">
      <c r="B89">
        <v>78</v>
      </c>
      <c r="C89">
        <v>51</v>
      </c>
      <c r="D89">
        <v>70</v>
      </c>
      <c r="E89">
        <v>0</v>
      </c>
      <c r="F89" s="73">
        <f t="shared" si="2"/>
        <v>0.46182542541686739</v>
      </c>
      <c r="G89">
        <f t="shared" si="3"/>
        <v>-0.77256832637320394</v>
      </c>
    </row>
    <row r="90" spans="2:7" x14ac:dyDescent="0.35">
      <c r="B90">
        <v>79</v>
      </c>
      <c r="C90">
        <v>28</v>
      </c>
      <c r="D90">
        <v>20</v>
      </c>
      <c r="E90">
        <v>0</v>
      </c>
      <c r="F90" s="73">
        <f t="shared" si="2"/>
        <v>0.62249359482581779</v>
      </c>
      <c r="G90">
        <f t="shared" si="3"/>
        <v>-0.47402194013264826</v>
      </c>
    </row>
    <row r="91" spans="2:7" x14ac:dyDescent="0.35">
      <c r="B91">
        <v>80</v>
      </c>
      <c r="C91">
        <v>96</v>
      </c>
      <c r="D91">
        <v>59</v>
      </c>
      <c r="E91">
        <v>0</v>
      </c>
      <c r="F91" s="73">
        <f t="shared" si="2"/>
        <v>0.65711959340252346</v>
      </c>
      <c r="G91">
        <f t="shared" si="3"/>
        <v>-0.41988924753089241</v>
      </c>
    </row>
    <row r="92" spans="2:7" x14ac:dyDescent="0.35">
      <c r="B92">
        <v>81</v>
      </c>
      <c r="C92">
        <v>19</v>
      </c>
      <c r="D92">
        <v>95</v>
      </c>
      <c r="E92">
        <v>1</v>
      </c>
      <c r="F92" s="73">
        <f t="shared" si="2"/>
        <v>0.80934570665173877</v>
      </c>
      <c r="G92">
        <f t="shared" si="3"/>
        <v>-0.21152912730303702</v>
      </c>
    </row>
    <row r="93" spans="2:7" x14ac:dyDescent="0.35">
      <c r="B93">
        <v>82</v>
      </c>
      <c r="C93">
        <v>59</v>
      </c>
      <c r="D93">
        <v>70</v>
      </c>
      <c r="E93">
        <v>0</v>
      </c>
      <c r="F93" s="73">
        <f t="shared" si="2"/>
        <v>0.49817895009974195</v>
      </c>
      <c r="G93">
        <f t="shared" si="3"/>
        <v>-0.69679592895407672</v>
      </c>
    </row>
    <row r="94" spans="2:7" x14ac:dyDescent="0.35">
      <c r="B94">
        <v>83</v>
      </c>
      <c r="C94">
        <v>44</v>
      </c>
      <c r="D94">
        <v>53</v>
      </c>
      <c r="E94">
        <v>0</v>
      </c>
      <c r="F94" s="73">
        <f t="shared" si="2"/>
        <v>0.49439305671955969</v>
      </c>
      <c r="G94">
        <f t="shared" si="3"/>
        <v>-0.70442441678929513</v>
      </c>
    </row>
    <row r="95" spans="2:7" x14ac:dyDescent="0.35">
      <c r="B95">
        <v>84</v>
      </c>
      <c r="C95">
        <v>1</v>
      </c>
      <c r="D95">
        <v>12</v>
      </c>
      <c r="E95">
        <v>1</v>
      </c>
      <c r="F95" s="73">
        <f t="shared" si="2"/>
        <v>0.91062035329902058</v>
      </c>
      <c r="G95">
        <f t="shared" si="3"/>
        <v>-9.3629204805856472E-2</v>
      </c>
    </row>
    <row r="96" spans="2:7" x14ac:dyDescent="0.35">
      <c r="B96">
        <v>85</v>
      </c>
      <c r="C96">
        <v>46</v>
      </c>
      <c r="D96">
        <v>75</v>
      </c>
      <c r="E96">
        <v>1</v>
      </c>
      <c r="F96" s="73">
        <f t="shared" si="2"/>
        <v>0.58058446867120472</v>
      </c>
      <c r="G96">
        <f t="shared" si="3"/>
        <v>-0.54371997822959273</v>
      </c>
    </row>
    <row r="97" spans="2:7" x14ac:dyDescent="0.35">
      <c r="B97">
        <v>86</v>
      </c>
      <c r="C97">
        <v>86</v>
      </c>
      <c r="D97">
        <v>24</v>
      </c>
      <c r="E97">
        <v>0</v>
      </c>
      <c r="F97" s="73">
        <f t="shared" si="2"/>
        <v>0.80844954614012199</v>
      </c>
      <c r="G97">
        <f t="shared" si="3"/>
        <v>-0.21263700619158268</v>
      </c>
    </row>
    <row r="98" spans="2:7" x14ac:dyDescent="0.35">
      <c r="B98">
        <v>87</v>
      </c>
      <c r="C98">
        <v>68</v>
      </c>
      <c r="D98">
        <v>52</v>
      </c>
      <c r="E98">
        <v>0</v>
      </c>
      <c r="F98" s="73">
        <f t="shared" si="2"/>
        <v>0.60633624314512125</v>
      </c>
      <c r="G98">
        <f t="shared" si="3"/>
        <v>-0.50032059011375318</v>
      </c>
    </row>
    <row r="99" spans="2:7" x14ac:dyDescent="0.35">
      <c r="B99">
        <v>88</v>
      </c>
      <c r="C99">
        <v>30</v>
      </c>
      <c r="D99">
        <v>62</v>
      </c>
      <c r="E99">
        <v>1</v>
      </c>
      <c r="F99" s="73">
        <f t="shared" si="2"/>
        <v>0.63697609401590449</v>
      </c>
      <c r="G99">
        <f t="shared" si="3"/>
        <v>-0.45102315313162328</v>
      </c>
    </row>
    <row r="100" spans="2:7" x14ac:dyDescent="0.35">
      <c r="B100">
        <v>89</v>
      </c>
      <c r="C100">
        <v>34</v>
      </c>
      <c r="D100">
        <v>27</v>
      </c>
      <c r="E100">
        <v>1</v>
      </c>
      <c r="F100" s="73">
        <f t="shared" si="2"/>
        <v>0.40270731388404596</v>
      </c>
      <c r="G100">
        <f t="shared" si="3"/>
        <v>-0.90954524917382473</v>
      </c>
    </row>
    <row r="101" spans="2:7" x14ac:dyDescent="0.35">
      <c r="B101">
        <v>90</v>
      </c>
      <c r="C101">
        <v>88</v>
      </c>
      <c r="D101">
        <v>95</v>
      </c>
      <c r="E101">
        <v>0</v>
      </c>
      <c r="F101" s="73">
        <f t="shared" si="2"/>
        <v>0.52176960070045542</v>
      </c>
      <c r="G101">
        <f t="shared" si="3"/>
        <v>-0.6505291665039018</v>
      </c>
    </row>
    <row r="102" spans="2:7" x14ac:dyDescent="0.35">
      <c r="B102">
        <v>91</v>
      </c>
      <c r="C102">
        <v>60</v>
      </c>
      <c r="D102">
        <v>39</v>
      </c>
      <c r="E102">
        <v>0</v>
      </c>
      <c r="F102" s="73">
        <f t="shared" si="2"/>
        <v>0.64438701513192131</v>
      </c>
      <c r="G102">
        <f t="shared" si="3"/>
        <v>-0.43945577820524123</v>
      </c>
    </row>
    <row r="103" spans="2:7" x14ac:dyDescent="0.35">
      <c r="B103">
        <v>92</v>
      </c>
      <c r="C103">
        <v>47</v>
      </c>
      <c r="D103">
        <v>73</v>
      </c>
      <c r="E103">
        <v>1</v>
      </c>
      <c r="F103" s="73">
        <f t="shared" si="2"/>
        <v>0.568721859847097</v>
      </c>
      <c r="G103">
        <f t="shared" si="3"/>
        <v>-0.56436378713293089</v>
      </c>
    </row>
    <row r="104" spans="2:7" x14ac:dyDescent="0.35">
      <c r="B104">
        <v>93</v>
      </c>
      <c r="C104">
        <v>60</v>
      </c>
      <c r="D104">
        <v>57</v>
      </c>
      <c r="E104">
        <v>1</v>
      </c>
      <c r="F104" s="73">
        <f t="shared" si="2"/>
        <v>0.44646428667430804</v>
      </c>
      <c r="G104">
        <f t="shared" si="3"/>
        <v>-0.80639586691649989</v>
      </c>
    </row>
    <row r="105" spans="2:7" x14ac:dyDescent="0.35">
      <c r="B105">
        <v>94</v>
      </c>
      <c r="C105">
        <v>40</v>
      </c>
      <c r="D105">
        <v>69</v>
      </c>
      <c r="E105">
        <v>1</v>
      </c>
      <c r="F105" s="73">
        <f t="shared" si="2"/>
        <v>0.59424772971405837</v>
      </c>
      <c r="G105">
        <f t="shared" si="3"/>
        <v>-0.52045899317141453</v>
      </c>
    </row>
    <row r="106" spans="2:7" x14ac:dyDescent="0.35">
      <c r="B106">
        <v>95</v>
      </c>
      <c r="C106">
        <v>41</v>
      </c>
      <c r="D106">
        <v>27</v>
      </c>
      <c r="E106">
        <v>0</v>
      </c>
      <c r="F106" s="73">
        <f t="shared" si="2"/>
        <v>0.64139149914998483</v>
      </c>
      <c r="G106">
        <f t="shared" si="3"/>
        <v>-0.44411524539684155</v>
      </c>
    </row>
    <row r="107" spans="2:7" x14ac:dyDescent="0.35">
      <c r="B107">
        <v>96</v>
      </c>
      <c r="C107">
        <v>58</v>
      </c>
      <c r="D107">
        <v>42</v>
      </c>
      <c r="E107">
        <v>0</v>
      </c>
      <c r="F107" s="73">
        <f t="shared" si="2"/>
        <v>0.61926907012926524</v>
      </c>
      <c r="G107">
        <f t="shared" si="3"/>
        <v>-0.47921541556118014</v>
      </c>
    </row>
    <row r="108" spans="2:7" x14ac:dyDescent="0.35">
      <c r="B108">
        <v>97</v>
      </c>
      <c r="C108">
        <v>29</v>
      </c>
      <c r="D108">
        <v>9</v>
      </c>
      <c r="E108">
        <v>0</v>
      </c>
      <c r="F108" s="73">
        <f t="shared" si="2"/>
        <v>0.79145939711024504</v>
      </c>
      <c r="G108">
        <f t="shared" si="3"/>
        <v>-0.23387669963735258</v>
      </c>
    </row>
    <row r="109" spans="2:7" x14ac:dyDescent="0.35">
      <c r="B109">
        <v>98</v>
      </c>
      <c r="C109">
        <v>9</v>
      </c>
      <c r="D109">
        <v>9</v>
      </c>
      <c r="E109">
        <v>1</v>
      </c>
      <c r="F109" s="73">
        <f t="shared" si="2"/>
        <v>0.45917271139129162</v>
      </c>
      <c r="G109">
        <f t="shared" si="3"/>
        <v>-0.77832886215529207</v>
      </c>
    </row>
    <row r="110" spans="2:7" x14ac:dyDescent="0.35">
      <c r="B110">
        <v>99</v>
      </c>
      <c r="C110">
        <v>40</v>
      </c>
      <c r="D110">
        <v>46</v>
      </c>
      <c r="E110">
        <v>1</v>
      </c>
      <c r="F110" s="73">
        <f t="shared" si="2"/>
        <v>0.49402237882409039</v>
      </c>
      <c r="G110">
        <f t="shared" si="3"/>
        <v>-0.70517446155694496</v>
      </c>
    </row>
    <row r="111" spans="2:7" x14ac:dyDescent="0.35">
      <c r="B111">
        <v>100</v>
      </c>
      <c r="C111">
        <v>82</v>
      </c>
      <c r="D111">
        <v>14</v>
      </c>
      <c r="E111">
        <v>0</v>
      </c>
      <c r="F111" s="73">
        <f t="shared" si="2"/>
        <v>0.87339716408187917</v>
      </c>
      <c r="G111">
        <f t="shared" si="3"/>
        <v>-0.13536488492257587</v>
      </c>
    </row>
    <row r="112" spans="2:7" x14ac:dyDescent="0.35">
      <c r="B112">
        <v>101</v>
      </c>
      <c r="C112">
        <v>74</v>
      </c>
      <c r="D112">
        <v>95</v>
      </c>
      <c r="E112">
        <v>1</v>
      </c>
      <c r="F112" s="73">
        <f t="shared" si="2"/>
        <v>0.521521252720485</v>
      </c>
      <c r="G112">
        <f t="shared" si="3"/>
        <v>-0.65100525231227813</v>
      </c>
    </row>
    <row r="113" spans="2:7" x14ac:dyDescent="0.35">
      <c r="B113">
        <v>102</v>
      </c>
      <c r="C113">
        <v>28</v>
      </c>
      <c r="D113">
        <v>76</v>
      </c>
      <c r="E113">
        <v>0</v>
      </c>
      <c r="F113" s="73">
        <f t="shared" si="2"/>
        <v>0.30261942999580438</v>
      </c>
      <c r="G113">
        <f t="shared" si="3"/>
        <v>-1.1952792695246777</v>
      </c>
    </row>
    <row r="114" spans="2:7" x14ac:dyDescent="0.35">
      <c r="B114">
        <v>103</v>
      </c>
      <c r="C114">
        <v>39</v>
      </c>
      <c r="D114">
        <v>93</v>
      </c>
      <c r="E114">
        <v>0</v>
      </c>
      <c r="F114" s="73">
        <f t="shared" si="2"/>
        <v>0.33062397264789867</v>
      </c>
      <c r="G114">
        <f t="shared" si="3"/>
        <v>-1.106773583677543</v>
      </c>
    </row>
    <row r="115" spans="2:7" x14ac:dyDescent="0.35">
      <c r="B115">
        <v>104</v>
      </c>
      <c r="C115">
        <v>2</v>
      </c>
      <c r="D115">
        <v>14</v>
      </c>
      <c r="E115">
        <v>1</v>
      </c>
      <c r="F115" s="73">
        <f t="shared" si="2"/>
        <v>0.85597281891323063</v>
      </c>
      <c r="G115">
        <f t="shared" si="3"/>
        <v>-0.15551665695059036</v>
      </c>
    </row>
    <row r="116" spans="2:7" x14ac:dyDescent="0.35">
      <c r="B116">
        <v>105</v>
      </c>
      <c r="C116">
        <v>56</v>
      </c>
      <c r="D116">
        <v>55</v>
      </c>
      <c r="E116">
        <v>0</v>
      </c>
      <c r="F116" s="73">
        <f t="shared" si="2"/>
        <v>0.5452984703434427</v>
      </c>
      <c r="G116">
        <f t="shared" si="3"/>
        <v>-0.60642198221920751</v>
      </c>
    </row>
    <row r="117" spans="2:7" x14ac:dyDescent="0.35">
      <c r="B117">
        <v>106</v>
      </c>
      <c r="C117">
        <v>35</v>
      </c>
      <c r="D117">
        <v>95</v>
      </c>
      <c r="E117">
        <v>1</v>
      </c>
      <c r="F117" s="73">
        <f t="shared" si="2"/>
        <v>0.69738057000419562</v>
      </c>
      <c r="G117">
        <f t="shared" si="3"/>
        <v>-0.36042400574786365</v>
      </c>
    </row>
    <row r="118" spans="2:7" x14ac:dyDescent="0.35">
      <c r="B118">
        <v>107</v>
      </c>
      <c r="C118">
        <v>50</v>
      </c>
      <c r="D118">
        <v>96</v>
      </c>
      <c r="E118">
        <v>1</v>
      </c>
      <c r="F118" s="73">
        <f t="shared" si="2"/>
        <v>0.61978873700130177</v>
      </c>
      <c r="G118">
        <f t="shared" si="3"/>
        <v>-0.47837660578246632</v>
      </c>
    </row>
    <row r="119" spans="2:7" x14ac:dyDescent="0.35">
      <c r="B119">
        <v>108</v>
      </c>
      <c r="C119">
        <v>95</v>
      </c>
      <c r="D119">
        <v>91</v>
      </c>
      <c r="E119">
        <v>0</v>
      </c>
      <c r="F119" s="73">
        <f t="shared" si="2"/>
        <v>0.55148956047340592</v>
      </c>
      <c r="G119">
        <f t="shared" si="3"/>
        <v>-0.59513236979973483</v>
      </c>
    </row>
    <row r="120" spans="2:7" x14ac:dyDescent="0.35">
      <c r="B120">
        <v>109</v>
      </c>
      <c r="C120">
        <v>18</v>
      </c>
      <c r="D120">
        <v>2</v>
      </c>
      <c r="E120">
        <v>0</v>
      </c>
      <c r="F120" s="73">
        <f t="shared" si="2"/>
        <v>0.91379658072614367</v>
      </c>
      <c r="G120">
        <f t="shared" si="3"/>
        <v>-9.0147291678588051E-2</v>
      </c>
    </row>
    <row r="121" spans="2:7" x14ac:dyDescent="0.35">
      <c r="B121">
        <v>110</v>
      </c>
      <c r="C121">
        <v>43</v>
      </c>
      <c r="D121">
        <v>30</v>
      </c>
      <c r="E121">
        <v>1</v>
      </c>
      <c r="F121" s="73">
        <f t="shared" si="2"/>
        <v>0.37199299431041305</v>
      </c>
      <c r="G121">
        <f t="shared" si="3"/>
        <v>-0.9888802573852139</v>
      </c>
    </row>
    <row r="122" spans="2:7" x14ac:dyDescent="0.35">
      <c r="B122">
        <v>111</v>
      </c>
      <c r="C122">
        <v>82</v>
      </c>
      <c r="D122">
        <v>96</v>
      </c>
      <c r="E122">
        <v>1</v>
      </c>
      <c r="F122" s="73">
        <f t="shared" si="2"/>
        <v>0.49848884906844904</v>
      </c>
      <c r="G122">
        <f t="shared" si="3"/>
        <v>-0.69617405880044514</v>
      </c>
    </row>
    <row r="123" spans="2:7" x14ac:dyDescent="0.35">
      <c r="B123">
        <v>112</v>
      </c>
      <c r="C123">
        <v>99</v>
      </c>
      <c r="D123">
        <v>75</v>
      </c>
      <c r="E123">
        <v>0</v>
      </c>
      <c r="F123" s="73">
        <f t="shared" si="2"/>
        <v>0.60857001431663749</v>
      </c>
      <c r="G123">
        <f t="shared" si="3"/>
        <v>-0.49664331266958367</v>
      </c>
    </row>
    <row r="124" spans="2:7" x14ac:dyDescent="0.35">
      <c r="B124">
        <v>113</v>
      </c>
      <c r="C124">
        <v>28</v>
      </c>
      <c r="D124">
        <v>42</v>
      </c>
      <c r="E124">
        <v>0</v>
      </c>
      <c r="F124" s="73">
        <f t="shared" si="2"/>
        <v>0.43984490076968374</v>
      </c>
      <c r="G124">
        <f t="shared" si="3"/>
        <v>-0.82133311246266105</v>
      </c>
    </row>
    <row r="125" spans="2:7" x14ac:dyDescent="0.35">
      <c r="B125">
        <v>114</v>
      </c>
      <c r="C125">
        <v>9</v>
      </c>
      <c r="D125">
        <v>32</v>
      </c>
      <c r="E125">
        <v>1</v>
      </c>
      <c r="F125" s="73">
        <f t="shared" si="2"/>
        <v>0.75116545806617674</v>
      </c>
      <c r="G125">
        <f t="shared" si="3"/>
        <v>-0.2861293344853244</v>
      </c>
    </row>
    <row r="126" spans="2:7" x14ac:dyDescent="0.35">
      <c r="B126">
        <v>115</v>
      </c>
      <c r="C126">
        <v>22</v>
      </c>
      <c r="D126">
        <v>51</v>
      </c>
      <c r="E126">
        <v>1</v>
      </c>
      <c r="F126" s="73">
        <f t="shared" si="2"/>
        <v>0.66309328797798173</v>
      </c>
      <c r="G126">
        <f t="shared" si="3"/>
        <v>-0.41083959284527116</v>
      </c>
    </row>
    <row r="127" spans="2:7" x14ac:dyDescent="0.35">
      <c r="B127">
        <v>116</v>
      </c>
      <c r="C127">
        <v>59</v>
      </c>
      <c r="D127">
        <v>34</v>
      </c>
      <c r="E127">
        <v>0</v>
      </c>
      <c r="F127" s="73">
        <f t="shared" si="2"/>
        <v>0.67147205259809017</v>
      </c>
      <c r="G127">
        <f t="shared" si="3"/>
        <v>-0.39828288324744121</v>
      </c>
    </row>
    <row r="128" spans="2:7" x14ac:dyDescent="0.35">
      <c r="B128">
        <v>117</v>
      </c>
      <c r="C128">
        <v>67</v>
      </c>
      <c r="D128">
        <v>95</v>
      </c>
      <c r="E128">
        <v>1</v>
      </c>
      <c r="F128" s="73">
        <f t="shared" si="2"/>
        <v>0.54624512829988037</v>
      </c>
      <c r="G128">
        <f t="shared" si="3"/>
        <v>-0.60468745105626165</v>
      </c>
    </row>
    <row r="129" spans="2:7" x14ac:dyDescent="0.35">
      <c r="B129">
        <v>118</v>
      </c>
      <c r="C129">
        <v>83</v>
      </c>
      <c r="D129">
        <v>66</v>
      </c>
      <c r="E129">
        <v>1</v>
      </c>
      <c r="F129" s="73">
        <f t="shared" si="2"/>
        <v>0.40302914056579936</v>
      </c>
      <c r="G129">
        <f t="shared" si="3"/>
        <v>-0.90874641055335448</v>
      </c>
    </row>
    <row r="130" spans="2:7" x14ac:dyDescent="0.35">
      <c r="B130">
        <v>119</v>
      </c>
      <c r="C130">
        <v>68</v>
      </c>
      <c r="D130">
        <v>62</v>
      </c>
      <c r="E130">
        <v>0</v>
      </c>
      <c r="F130" s="73">
        <f t="shared" si="2"/>
        <v>0.56366428183867512</v>
      </c>
      <c r="G130">
        <f t="shared" si="3"/>
        <v>-0.57329644967958471</v>
      </c>
    </row>
    <row r="131" spans="2:7" x14ac:dyDescent="0.35">
      <c r="B131">
        <v>120</v>
      </c>
      <c r="C131">
        <v>38</v>
      </c>
      <c r="D131">
        <v>22</v>
      </c>
      <c r="E131">
        <v>0</v>
      </c>
      <c r="F131" s="73">
        <f t="shared" si="2"/>
        <v>0.67044916735603688</v>
      </c>
      <c r="G131">
        <f t="shared" si="3"/>
        <v>-0.39980739217531686</v>
      </c>
    </row>
    <row r="132" spans="2:7" x14ac:dyDescent="0.35">
      <c r="B132">
        <v>121</v>
      </c>
      <c r="C132">
        <v>49</v>
      </c>
      <c r="D132">
        <v>11</v>
      </c>
      <c r="E132">
        <v>0</v>
      </c>
      <c r="F132" s="73">
        <f t="shared" si="2"/>
        <v>0.83991537911360292</v>
      </c>
      <c r="G132">
        <f t="shared" si="3"/>
        <v>-0.1744541313697795</v>
      </c>
    </row>
    <row r="133" spans="2:7" x14ac:dyDescent="0.35">
      <c r="B133">
        <v>122</v>
      </c>
      <c r="C133">
        <v>36</v>
      </c>
      <c r="D133">
        <v>50</v>
      </c>
      <c r="E133">
        <v>1</v>
      </c>
      <c r="F133" s="73">
        <f t="shared" si="2"/>
        <v>0.54111458012626312</v>
      </c>
      <c r="G133">
        <f t="shared" si="3"/>
        <v>-0.61412422935131217</v>
      </c>
    </row>
    <row r="134" spans="2:7" x14ac:dyDescent="0.35">
      <c r="B134">
        <v>123</v>
      </c>
      <c r="C134">
        <v>60</v>
      </c>
      <c r="D134">
        <v>38</v>
      </c>
      <c r="E134">
        <v>0</v>
      </c>
      <c r="F134" s="73">
        <f t="shared" si="2"/>
        <v>0.65031678676399729</v>
      </c>
      <c r="G134">
        <f t="shared" si="3"/>
        <v>-0.43029567056353518</v>
      </c>
    </row>
    <row r="135" spans="2:7" x14ac:dyDescent="0.35">
      <c r="B135">
        <v>124</v>
      </c>
      <c r="C135">
        <v>17</v>
      </c>
      <c r="D135">
        <v>83</v>
      </c>
      <c r="E135">
        <v>0</v>
      </c>
      <c r="F135" s="73">
        <f t="shared" si="2"/>
        <v>0.19435548816977674</v>
      </c>
      <c r="G135">
        <f t="shared" si="3"/>
        <v>-1.6380663834935827</v>
      </c>
    </row>
    <row r="136" spans="2:7" x14ac:dyDescent="0.35">
      <c r="B136">
        <v>125</v>
      </c>
      <c r="C136">
        <v>58</v>
      </c>
      <c r="D136">
        <v>74</v>
      </c>
      <c r="E136">
        <v>0</v>
      </c>
      <c r="F136" s="73">
        <f t="shared" si="2"/>
        <v>0.48002351020525647</v>
      </c>
      <c r="G136">
        <f t="shared" si="3"/>
        <v>-0.73392019668537734</v>
      </c>
    </row>
    <row r="137" spans="2:7" x14ac:dyDescent="0.35">
      <c r="B137">
        <v>126</v>
      </c>
      <c r="C137">
        <v>43</v>
      </c>
      <c r="D137">
        <v>31</v>
      </c>
      <c r="E137">
        <v>0</v>
      </c>
      <c r="F137" s="73">
        <f t="shared" si="2"/>
        <v>0.6203152415522073</v>
      </c>
      <c r="G137">
        <f t="shared" si="3"/>
        <v>-0.47752747604553125</v>
      </c>
    </row>
    <row r="138" spans="2:7" x14ac:dyDescent="0.35">
      <c r="B138">
        <v>127</v>
      </c>
      <c r="C138">
        <v>36</v>
      </c>
      <c r="D138">
        <v>74</v>
      </c>
      <c r="E138">
        <v>0</v>
      </c>
      <c r="F138" s="73">
        <f t="shared" si="2"/>
        <v>0.36427139075638448</v>
      </c>
      <c r="G138">
        <f t="shared" si="3"/>
        <v>-1.0098561101502879</v>
      </c>
    </row>
    <row r="139" spans="2:7" x14ac:dyDescent="0.35">
      <c r="B139">
        <v>128</v>
      </c>
      <c r="C139">
        <v>16</v>
      </c>
      <c r="D139">
        <v>20</v>
      </c>
      <c r="E139">
        <v>0</v>
      </c>
      <c r="F139" s="73">
        <f t="shared" si="2"/>
        <v>0.48513688400283261</v>
      </c>
      <c r="G139">
        <f t="shared" si="3"/>
        <v>-0.72332419280808846</v>
      </c>
    </row>
    <row r="140" spans="2:7" x14ac:dyDescent="0.35">
      <c r="B140">
        <v>129</v>
      </c>
      <c r="C140">
        <v>4</v>
      </c>
      <c r="D140">
        <v>24</v>
      </c>
      <c r="E140">
        <v>1</v>
      </c>
      <c r="F140" s="73">
        <f t="shared" ref="F140:F203" si="4">IF(E140=1,$K$13*D140/($K$12*C140+$K$13*D140),$K$12*C140/($K$12*C140+$K$13*D140))</f>
        <v>0.83590725791205645</v>
      </c>
      <c r="G140">
        <f t="shared" si="3"/>
        <v>-0.17923760756312865</v>
      </c>
    </row>
    <row r="141" spans="2:7" x14ac:dyDescent="0.35">
      <c r="B141">
        <v>130</v>
      </c>
      <c r="C141">
        <v>47</v>
      </c>
      <c r="D141">
        <v>49</v>
      </c>
      <c r="E141">
        <v>1</v>
      </c>
      <c r="F141" s="73">
        <f t="shared" si="4"/>
        <v>0.46953755726874519</v>
      </c>
      <c r="G141">
        <f t="shared" ref="G141:G204" si="5">LN(F141)</f>
        <v>-0.75600698935055266</v>
      </c>
    </row>
    <row r="142" spans="2:7" x14ac:dyDescent="0.35">
      <c r="B142">
        <v>131</v>
      </c>
      <c r="C142">
        <v>79</v>
      </c>
      <c r="D142">
        <v>15</v>
      </c>
      <c r="E142">
        <v>0</v>
      </c>
      <c r="F142" s="73">
        <f t="shared" si="4"/>
        <v>0.86117352101026157</v>
      </c>
      <c r="G142">
        <f t="shared" si="5"/>
        <v>-0.14945926058530637</v>
      </c>
    </row>
    <row r="143" spans="2:7" x14ac:dyDescent="0.35">
      <c r="B143">
        <v>132</v>
      </c>
      <c r="C143">
        <v>67</v>
      </c>
      <c r="D143">
        <v>89</v>
      </c>
      <c r="E143">
        <v>1</v>
      </c>
      <c r="F143" s="73">
        <f t="shared" si="4"/>
        <v>0.53003135463780937</v>
      </c>
      <c r="G143">
        <f t="shared" si="5"/>
        <v>-0.63481911449185524</v>
      </c>
    </row>
    <row r="144" spans="2:7" x14ac:dyDescent="0.35">
      <c r="B144">
        <v>133</v>
      </c>
      <c r="C144">
        <v>81</v>
      </c>
      <c r="D144">
        <v>100</v>
      </c>
      <c r="E144">
        <v>1</v>
      </c>
      <c r="F144" s="73">
        <f t="shared" si="4"/>
        <v>0.51175969718652614</v>
      </c>
      <c r="G144">
        <f t="shared" si="5"/>
        <v>-0.66990010555036006</v>
      </c>
    </row>
    <row r="145" spans="2:7" x14ac:dyDescent="0.35">
      <c r="B145">
        <v>134</v>
      </c>
      <c r="C145">
        <v>95</v>
      </c>
      <c r="D145">
        <v>73</v>
      </c>
      <c r="E145">
        <v>0</v>
      </c>
      <c r="F145" s="73">
        <f t="shared" si="4"/>
        <v>0.60517881658719397</v>
      </c>
      <c r="G145">
        <f t="shared" si="5"/>
        <v>-0.50223130001497707</v>
      </c>
    </row>
    <row r="146" spans="2:7" x14ac:dyDescent="0.35">
      <c r="B146">
        <v>135</v>
      </c>
      <c r="C146">
        <v>61</v>
      </c>
      <c r="D146">
        <v>76</v>
      </c>
      <c r="E146">
        <v>0</v>
      </c>
      <c r="F146" s="73">
        <f t="shared" si="4"/>
        <v>0.48595721661525165</v>
      </c>
      <c r="G146">
        <f t="shared" si="5"/>
        <v>-0.72163469061251773</v>
      </c>
    </row>
    <row r="147" spans="2:7" x14ac:dyDescent="0.35">
      <c r="B147">
        <v>136</v>
      </c>
      <c r="C147">
        <v>2</v>
      </c>
      <c r="D147">
        <v>43</v>
      </c>
      <c r="E147">
        <v>1</v>
      </c>
      <c r="F147" s="73">
        <f t="shared" si="4"/>
        <v>0.94806250064322606</v>
      </c>
      <c r="G147">
        <f t="shared" si="5"/>
        <v>-5.3334849951782164E-2</v>
      </c>
    </row>
    <row r="148" spans="2:7" x14ac:dyDescent="0.35">
      <c r="B148">
        <v>137</v>
      </c>
      <c r="C148">
        <v>92</v>
      </c>
      <c r="D148">
        <v>67</v>
      </c>
      <c r="E148">
        <v>0</v>
      </c>
      <c r="F148" s="73">
        <f t="shared" si="4"/>
        <v>0.61792957018187922</v>
      </c>
      <c r="G148">
        <f t="shared" si="5"/>
        <v>-0.48138079212584012</v>
      </c>
    </row>
    <row r="149" spans="2:7" x14ac:dyDescent="0.35">
      <c r="B149">
        <v>138</v>
      </c>
      <c r="C149">
        <v>25</v>
      </c>
      <c r="D149">
        <v>64</v>
      </c>
      <c r="E149">
        <v>1</v>
      </c>
      <c r="F149" s="73">
        <f t="shared" si="4"/>
        <v>0.68488940325809833</v>
      </c>
      <c r="G149">
        <f t="shared" si="5"/>
        <v>-0.37849790885285584</v>
      </c>
    </row>
    <row r="150" spans="2:7" x14ac:dyDescent="0.35">
      <c r="B150">
        <v>139</v>
      </c>
      <c r="C150">
        <v>58</v>
      </c>
      <c r="D150">
        <v>20</v>
      </c>
      <c r="E150">
        <v>1</v>
      </c>
      <c r="F150" s="73">
        <f t="shared" si="4"/>
        <v>0.22646433553685183</v>
      </c>
      <c r="G150">
        <f t="shared" si="5"/>
        <v>-1.4851678054554647</v>
      </c>
    </row>
    <row r="151" spans="2:7" x14ac:dyDescent="0.35">
      <c r="B151">
        <v>140</v>
      </c>
      <c r="C151">
        <v>28</v>
      </c>
      <c r="D151">
        <v>34</v>
      </c>
      <c r="E151">
        <v>1</v>
      </c>
      <c r="F151" s="73">
        <f t="shared" si="4"/>
        <v>0.50762002200502132</v>
      </c>
      <c r="G151">
        <f t="shared" si="5"/>
        <v>-0.67802209946547976</v>
      </c>
    </row>
    <row r="152" spans="2:7" x14ac:dyDescent="0.35">
      <c r="B152">
        <v>141</v>
      </c>
      <c r="C152">
        <v>35</v>
      </c>
      <c r="D152">
        <v>90</v>
      </c>
      <c r="E152">
        <v>1</v>
      </c>
      <c r="F152" s="73">
        <f t="shared" si="4"/>
        <v>0.68584993028390795</v>
      </c>
      <c r="G152">
        <f t="shared" si="5"/>
        <v>-0.37709643570690904</v>
      </c>
    </row>
    <row r="153" spans="2:7" x14ac:dyDescent="0.35">
      <c r="B153">
        <v>142</v>
      </c>
      <c r="C153">
        <v>32</v>
      </c>
      <c r="D153">
        <v>87</v>
      </c>
      <c r="E153">
        <v>1</v>
      </c>
      <c r="F153" s="73">
        <f t="shared" si="4"/>
        <v>0.69772727908710186</v>
      </c>
      <c r="G153">
        <f t="shared" si="5"/>
        <v>-0.35992697021004516</v>
      </c>
    </row>
    <row r="154" spans="2:7" x14ac:dyDescent="0.35">
      <c r="B154">
        <v>143</v>
      </c>
      <c r="C154">
        <v>81</v>
      </c>
      <c r="D154">
        <v>46</v>
      </c>
      <c r="E154">
        <v>0</v>
      </c>
      <c r="F154" s="73">
        <f t="shared" si="4"/>
        <v>0.67469144249981994</v>
      </c>
      <c r="G154">
        <f t="shared" si="5"/>
        <v>-0.39349981484431046</v>
      </c>
    </row>
    <row r="155" spans="2:7" x14ac:dyDescent="0.35">
      <c r="B155">
        <v>144</v>
      </c>
      <c r="C155">
        <v>82</v>
      </c>
      <c r="D155">
        <v>84</v>
      </c>
      <c r="E155">
        <v>0</v>
      </c>
      <c r="F155" s="73">
        <f t="shared" si="4"/>
        <v>0.53483746497586415</v>
      </c>
      <c r="G155">
        <f t="shared" si="5"/>
        <v>-0.62579238202728027</v>
      </c>
    </row>
    <row r="156" spans="2:7" x14ac:dyDescent="0.35">
      <c r="B156">
        <v>145</v>
      </c>
      <c r="C156">
        <v>71</v>
      </c>
      <c r="D156">
        <v>74</v>
      </c>
      <c r="E156">
        <v>0</v>
      </c>
      <c r="F156" s="73">
        <f t="shared" si="4"/>
        <v>0.53053404539285931</v>
      </c>
      <c r="G156">
        <f t="shared" si="5"/>
        <v>-0.63387114694043345</v>
      </c>
    </row>
    <row r="157" spans="2:7" x14ac:dyDescent="0.35">
      <c r="B157">
        <v>146</v>
      </c>
      <c r="C157">
        <v>98</v>
      </c>
      <c r="D157">
        <v>16</v>
      </c>
      <c r="E157">
        <v>0</v>
      </c>
      <c r="F157" s="73">
        <f t="shared" si="4"/>
        <v>0.87825970794625019</v>
      </c>
      <c r="G157">
        <f t="shared" si="5"/>
        <v>-0.12981293415832301</v>
      </c>
    </row>
    <row r="158" spans="2:7" x14ac:dyDescent="0.35">
      <c r="B158">
        <v>147</v>
      </c>
      <c r="C158">
        <v>69</v>
      </c>
      <c r="D158">
        <v>47</v>
      </c>
      <c r="E158">
        <v>0</v>
      </c>
      <c r="F158" s="73">
        <f t="shared" si="4"/>
        <v>0.63358613153935461</v>
      </c>
      <c r="G158">
        <f t="shared" si="5"/>
        <v>-0.45635932707476579</v>
      </c>
    </row>
    <row r="159" spans="2:7" x14ac:dyDescent="0.35">
      <c r="B159">
        <v>148</v>
      </c>
      <c r="C159">
        <v>52</v>
      </c>
      <c r="D159">
        <v>10</v>
      </c>
      <c r="E159">
        <v>0</v>
      </c>
      <c r="F159" s="73">
        <f t="shared" si="4"/>
        <v>0.85964350458810301</v>
      </c>
      <c r="G159">
        <f t="shared" si="5"/>
        <v>-0.15123750522442536</v>
      </c>
    </row>
    <row r="160" spans="2:7" x14ac:dyDescent="0.35">
      <c r="B160">
        <v>149</v>
      </c>
      <c r="C160">
        <v>77</v>
      </c>
      <c r="D160">
        <v>32</v>
      </c>
      <c r="E160">
        <v>1</v>
      </c>
      <c r="F160" s="73">
        <f t="shared" si="4"/>
        <v>0.26081380446708713</v>
      </c>
      <c r="G160">
        <f t="shared" si="5"/>
        <v>-1.3439485190916167</v>
      </c>
    </row>
    <row r="161" spans="2:7" x14ac:dyDescent="0.35">
      <c r="B161">
        <v>150</v>
      </c>
      <c r="C161">
        <v>60</v>
      </c>
      <c r="D161">
        <v>23</v>
      </c>
      <c r="E161">
        <v>0</v>
      </c>
      <c r="F161" s="73">
        <f t="shared" si="4"/>
        <v>0.75445657615791861</v>
      </c>
      <c r="G161">
        <f t="shared" si="5"/>
        <v>-0.28175755556776361</v>
      </c>
    </row>
    <row r="162" spans="2:7" x14ac:dyDescent="0.35">
      <c r="B162">
        <v>151</v>
      </c>
      <c r="C162">
        <v>19</v>
      </c>
      <c r="D162">
        <v>36</v>
      </c>
      <c r="E162">
        <v>1</v>
      </c>
      <c r="F162" s="73">
        <f t="shared" si="4"/>
        <v>0.61666257624187581</v>
      </c>
      <c r="G162">
        <f t="shared" si="5"/>
        <v>-0.48343328272115793</v>
      </c>
    </row>
    <row r="163" spans="2:7" x14ac:dyDescent="0.35">
      <c r="B163">
        <v>152</v>
      </c>
      <c r="C163">
        <v>92</v>
      </c>
      <c r="D163">
        <v>32</v>
      </c>
      <c r="E163">
        <v>0</v>
      </c>
      <c r="F163" s="73">
        <f t="shared" si="4"/>
        <v>0.77201536926640779</v>
      </c>
      <c r="G163">
        <f t="shared" si="5"/>
        <v>-0.25875082077935407</v>
      </c>
    </row>
    <row r="164" spans="2:7" x14ac:dyDescent="0.35">
      <c r="B164">
        <v>153</v>
      </c>
      <c r="C164">
        <v>49</v>
      </c>
      <c r="D164">
        <v>24</v>
      </c>
      <c r="E164">
        <v>0</v>
      </c>
      <c r="F164" s="73">
        <f t="shared" si="4"/>
        <v>0.70629145253330627</v>
      </c>
      <c r="G164">
        <f t="shared" si="5"/>
        <v>-0.34772730439143407</v>
      </c>
    </row>
    <row r="165" spans="2:7" x14ac:dyDescent="0.35">
      <c r="B165">
        <v>154</v>
      </c>
      <c r="C165">
        <v>63</v>
      </c>
      <c r="D165">
        <v>52</v>
      </c>
      <c r="E165">
        <v>0</v>
      </c>
      <c r="F165" s="73">
        <f t="shared" si="4"/>
        <v>0.58796632009182859</v>
      </c>
      <c r="G165">
        <f t="shared" si="5"/>
        <v>-0.53108561147939426</v>
      </c>
    </row>
    <row r="166" spans="2:7" x14ac:dyDescent="0.35">
      <c r="B166">
        <v>155</v>
      </c>
      <c r="C166">
        <v>13</v>
      </c>
      <c r="D166">
        <v>46</v>
      </c>
      <c r="E166">
        <v>1</v>
      </c>
      <c r="F166" s="73">
        <f t="shared" si="4"/>
        <v>0.75026356680542461</v>
      </c>
      <c r="G166">
        <f t="shared" si="5"/>
        <v>-0.28733071177893948</v>
      </c>
    </row>
    <row r="167" spans="2:7" x14ac:dyDescent="0.35">
      <c r="B167">
        <v>156</v>
      </c>
      <c r="C167">
        <v>68</v>
      </c>
      <c r="D167">
        <v>85</v>
      </c>
      <c r="E167">
        <v>0</v>
      </c>
      <c r="F167" s="73">
        <f t="shared" si="4"/>
        <v>0.48513688400283261</v>
      </c>
      <c r="G167">
        <f t="shared" si="5"/>
        <v>-0.72332419280808846</v>
      </c>
    </row>
    <row r="168" spans="2:7" x14ac:dyDescent="0.35">
      <c r="B168">
        <v>157</v>
      </c>
      <c r="C168">
        <v>61</v>
      </c>
      <c r="D168">
        <v>60</v>
      </c>
      <c r="E168">
        <v>1</v>
      </c>
      <c r="F168" s="73">
        <f t="shared" si="4"/>
        <v>0.45507079961329411</v>
      </c>
      <c r="G168">
        <f t="shared" si="5"/>
        <v>-0.78730226859046126</v>
      </c>
    </row>
    <row r="169" spans="2:7" x14ac:dyDescent="0.35">
      <c r="B169">
        <v>158</v>
      </c>
      <c r="C169">
        <v>75</v>
      </c>
      <c r="D169">
        <v>49</v>
      </c>
      <c r="E169">
        <v>0</v>
      </c>
      <c r="F169" s="73">
        <f t="shared" si="4"/>
        <v>0.64321401382236054</v>
      </c>
      <c r="G169">
        <f t="shared" si="5"/>
        <v>-0.44127777369558541</v>
      </c>
    </row>
    <row r="170" spans="2:7" x14ac:dyDescent="0.35">
      <c r="B170">
        <v>159</v>
      </c>
      <c r="C170">
        <v>3</v>
      </c>
      <c r="D170">
        <v>23</v>
      </c>
      <c r="E170">
        <v>1</v>
      </c>
      <c r="F170" s="73">
        <f t="shared" si="4"/>
        <v>0.86682907527813147</v>
      </c>
      <c r="G170">
        <f t="shared" si="5"/>
        <v>-0.14291346664514892</v>
      </c>
    </row>
    <row r="171" spans="2:7" x14ac:dyDescent="0.35">
      <c r="B171">
        <v>160</v>
      </c>
      <c r="C171">
        <v>60</v>
      </c>
      <c r="D171">
        <v>60</v>
      </c>
      <c r="E171">
        <v>0</v>
      </c>
      <c r="F171" s="73">
        <f t="shared" si="4"/>
        <v>0.54082728860870832</v>
      </c>
      <c r="G171">
        <f t="shared" si="5"/>
        <v>-0.614655295820979</v>
      </c>
    </row>
    <row r="172" spans="2:7" x14ac:dyDescent="0.35">
      <c r="B172">
        <v>161</v>
      </c>
      <c r="C172">
        <v>91</v>
      </c>
      <c r="D172">
        <v>96</v>
      </c>
      <c r="E172">
        <v>0</v>
      </c>
      <c r="F172" s="73">
        <f t="shared" si="4"/>
        <v>0.52751838492118019</v>
      </c>
      <c r="G172">
        <f t="shared" si="5"/>
        <v>-0.63957156130811754</v>
      </c>
    </row>
    <row r="173" spans="2:7" x14ac:dyDescent="0.35">
      <c r="B173">
        <v>162</v>
      </c>
      <c r="C173">
        <v>73</v>
      </c>
      <c r="D173">
        <v>12</v>
      </c>
      <c r="E173">
        <v>0</v>
      </c>
      <c r="F173" s="73">
        <f t="shared" si="4"/>
        <v>0.87752799209663923</v>
      </c>
      <c r="G173">
        <f t="shared" si="5"/>
        <v>-0.13064642432567489</v>
      </c>
    </row>
    <row r="174" spans="2:7" x14ac:dyDescent="0.35">
      <c r="B174">
        <v>163</v>
      </c>
      <c r="C174">
        <v>7</v>
      </c>
      <c r="D174">
        <v>6</v>
      </c>
      <c r="E174">
        <v>1</v>
      </c>
      <c r="F174" s="73">
        <f t="shared" si="4"/>
        <v>0.42120608705657631</v>
      </c>
      <c r="G174">
        <f t="shared" si="5"/>
        <v>-0.86463304712546818</v>
      </c>
    </row>
    <row r="175" spans="2:7" x14ac:dyDescent="0.35">
      <c r="B175">
        <v>164</v>
      </c>
      <c r="C175">
        <v>75</v>
      </c>
      <c r="D175">
        <v>41</v>
      </c>
      <c r="E175">
        <v>1</v>
      </c>
      <c r="F175" s="73">
        <f t="shared" si="4"/>
        <v>0.317000751840813</v>
      </c>
      <c r="G175">
        <f t="shared" si="5"/>
        <v>-1.1488511333700886</v>
      </c>
    </row>
    <row r="176" spans="2:7" x14ac:dyDescent="0.35">
      <c r="B176">
        <v>165</v>
      </c>
      <c r="C176">
        <v>75</v>
      </c>
      <c r="D176">
        <v>93</v>
      </c>
      <c r="E176">
        <v>0</v>
      </c>
      <c r="F176" s="73">
        <f t="shared" si="4"/>
        <v>0.48714338127660434</v>
      </c>
      <c r="G176">
        <f t="shared" si="5"/>
        <v>-0.71919678182608826</v>
      </c>
    </row>
    <row r="177" spans="2:7" x14ac:dyDescent="0.35">
      <c r="B177">
        <v>166</v>
      </c>
      <c r="C177">
        <v>81</v>
      </c>
      <c r="D177">
        <v>93</v>
      </c>
      <c r="E177">
        <v>0</v>
      </c>
      <c r="F177" s="73">
        <f t="shared" si="4"/>
        <v>0.50638046059577047</v>
      </c>
      <c r="G177">
        <f t="shared" si="5"/>
        <v>-0.6804669938180522</v>
      </c>
    </row>
    <row r="178" spans="2:7" x14ac:dyDescent="0.35">
      <c r="B178">
        <v>167</v>
      </c>
      <c r="C178">
        <v>75</v>
      </c>
      <c r="D178">
        <v>53</v>
      </c>
      <c r="E178">
        <v>1</v>
      </c>
      <c r="F178" s="73">
        <f t="shared" si="4"/>
        <v>0.3749896541463435</v>
      </c>
      <c r="G178">
        <f t="shared" si="5"/>
        <v>-0.98085684233539217</v>
      </c>
    </row>
    <row r="179" spans="2:7" x14ac:dyDescent="0.35">
      <c r="B179">
        <v>168</v>
      </c>
      <c r="C179">
        <v>42</v>
      </c>
      <c r="D179">
        <v>2</v>
      </c>
      <c r="E179">
        <v>0</v>
      </c>
      <c r="F179" s="73">
        <f t="shared" si="4"/>
        <v>0.96114154506365468</v>
      </c>
      <c r="G179">
        <f t="shared" si="5"/>
        <v>-3.9633591509619745E-2</v>
      </c>
    </row>
    <row r="180" spans="2:7" x14ac:dyDescent="0.35">
      <c r="B180">
        <v>169</v>
      </c>
      <c r="C180">
        <v>99</v>
      </c>
      <c r="D180">
        <v>4</v>
      </c>
      <c r="E180">
        <v>0</v>
      </c>
      <c r="F180" s="73">
        <f t="shared" si="4"/>
        <v>0.9668339196542326</v>
      </c>
      <c r="G180">
        <f t="shared" si="5"/>
        <v>-3.3728546310007934E-2</v>
      </c>
    </row>
    <row r="181" spans="2:7" x14ac:dyDescent="0.35">
      <c r="B181">
        <v>170</v>
      </c>
      <c r="C181">
        <v>39</v>
      </c>
      <c r="D181">
        <v>39</v>
      </c>
      <c r="E181">
        <v>0</v>
      </c>
      <c r="F181" s="73">
        <f t="shared" si="4"/>
        <v>0.54082728860870832</v>
      </c>
      <c r="G181">
        <f t="shared" si="5"/>
        <v>-0.614655295820979</v>
      </c>
    </row>
    <row r="182" spans="2:7" x14ac:dyDescent="0.35">
      <c r="B182">
        <v>171</v>
      </c>
      <c r="C182">
        <v>12</v>
      </c>
      <c r="D182">
        <v>91</v>
      </c>
      <c r="E182">
        <v>1</v>
      </c>
      <c r="F182" s="73">
        <f t="shared" si="4"/>
        <v>0.86556239676404856</v>
      </c>
      <c r="G182">
        <f t="shared" si="5"/>
        <v>-0.14437581364956822</v>
      </c>
    </row>
    <row r="183" spans="2:7" x14ac:dyDescent="0.35">
      <c r="B183">
        <v>172</v>
      </c>
      <c r="C183">
        <v>64</v>
      </c>
      <c r="D183">
        <v>5</v>
      </c>
      <c r="E183">
        <v>0</v>
      </c>
      <c r="F183" s="73">
        <f t="shared" si="4"/>
        <v>0.93779632680598168</v>
      </c>
      <c r="G183">
        <f t="shared" si="5"/>
        <v>-6.4222489154558943E-2</v>
      </c>
    </row>
    <row r="184" spans="2:7" x14ac:dyDescent="0.35">
      <c r="B184">
        <v>173</v>
      </c>
      <c r="C184">
        <v>55</v>
      </c>
      <c r="D184">
        <v>55</v>
      </c>
      <c r="E184">
        <v>0</v>
      </c>
      <c r="F184" s="73">
        <f t="shared" si="4"/>
        <v>0.54082728860870832</v>
      </c>
      <c r="G184">
        <f t="shared" si="5"/>
        <v>-0.614655295820979</v>
      </c>
    </row>
    <row r="185" spans="2:7" x14ac:dyDescent="0.35">
      <c r="B185">
        <v>174</v>
      </c>
      <c r="C185">
        <v>47</v>
      </c>
      <c r="D185">
        <v>9</v>
      </c>
      <c r="E185">
        <v>0</v>
      </c>
      <c r="F185" s="73">
        <f t="shared" si="4"/>
        <v>0.86015724355069001</v>
      </c>
      <c r="G185">
        <f t="shared" si="5"/>
        <v>-0.15064006511001221</v>
      </c>
    </row>
    <row r="186" spans="2:7" x14ac:dyDescent="0.35">
      <c r="B186">
        <v>175</v>
      </c>
      <c r="C186">
        <v>83</v>
      </c>
      <c r="D186">
        <v>83</v>
      </c>
      <c r="E186">
        <v>0</v>
      </c>
      <c r="F186" s="73">
        <f t="shared" si="4"/>
        <v>0.54082728860870832</v>
      </c>
      <c r="G186">
        <f t="shared" si="5"/>
        <v>-0.614655295820979</v>
      </c>
    </row>
    <row r="187" spans="2:7" x14ac:dyDescent="0.35">
      <c r="B187">
        <v>176</v>
      </c>
      <c r="C187">
        <v>42</v>
      </c>
      <c r="D187">
        <v>93</v>
      </c>
      <c r="E187">
        <v>1</v>
      </c>
      <c r="F187" s="73">
        <f t="shared" si="4"/>
        <v>0.65277427173942226</v>
      </c>
      <c r="G187">
        <f t="shared" si="5"/>
        <v>-0.42652388827279475</v>
      </c>
    </row>
    <row r="188" spans="2:7" x14ac:dyDescent="0.35">
      <c r="B188">
        <v>177</v>
      </c>
      <c r="C188">
        <v>34</v>
      </c>
      <c r="D188">
        <v>35</v>
      </c>
      <c r="E188">
        <v>0</v>
      </c>
      <c r="F188" s="73">
        <f t="shared" si="4"/>
        <v>0.53362069852064253</v>
      </c>
      <c r="G188">
        <f t="shared" si="5"/>
        <v>-0.62806999480200931</v>
      </c>
    </row>
    <row r="189" spans="2:7" x14ac:dyDescent="0.35">
      <c r="B189">
        <v>178</v>
      </c>
      <c r="C189">
        <v>80</v>
      </c>
      <c r="D189">
        <v>51</v>
      </c>
      <c r="E189">
        <v>1</v>
      </c>
      <c r="F189" s="73">
        <f t="shared" si="4"/>
        <v>0.35117586395125666</v>
      </c>
      <c r="G189">
        <f t="shared" si="5"/>
        <v>-1.0464681440951802</v>
      </c>
    </row>
    <row r="190" spans="2:7" x14ac:dyDescent="0.35">
      <c r="B190">
        <v>179</v>
      </c>
      <c r="C190">
        <v>72</v>
      </c>
      <c r="D190">
        <v>19</v>
      </c>
      <c r="E190">
        <v>0</v>
      </c>
      <c r="F190" s="73">
        <f t="shared" si="4"/>
        <v>0.81696228495267653</v>
      </c>
      <c r="G190">
        <f t="shared" si="5"/>
        <v>-0.20216234803629241</v>
      </c>
    </row>
    <row r="191" spans="2:7" x14ac:dyDescent="0.35">
      <c r="B191">
        <v>180</v>
      </c>
      <c r="C191">
        <v>2</v>
      </c>
      <c r="D191">
        <v>34</v>
      </c>
      <c r="E191">
        <v>1</v>
      </c>
      <c r="F191" s="73">
        <f t="shared" si="4"/>
        <v>0.9352051491290474</v>
      </c>
      <c r="G191">
        <f t="shared" si="5"/>
        <v>-6.6989362927280832E-2</v>
      </c>
    </row>
    <row r="192" spans="2:7" x14ac:dyDescent="0.35">
      <c r="B192">
        <v>181</v>
      </c>
      <c r="C192">
        <v>3</v>
      </c>
      <c r="D192">
        <v>85</v>
      </c>
      <c r="E192">
        <v>1</v>
      </c>
      <c r="F192" s="73">
        <f t="shared" si="4"/>
        <v>0.96008867000745701</v>
      </c>
      <c r="G192">
        <f t="shared" si="5"/>
        <v>-4.0729634194500278E-2</v>
      </c>
    </row>
    <row r="193" spans="2:7" x14ac:dyDescent="0.35">
      <c r="B193">
        <v>182</v>
      </c>
      <c r="C193">
        <v>67</v>
      </c>
      <c r="D193">
        <v>29</v>
      </c>
      <c r="E193">
        <v>1</v>
      </c>
      <c r="F193" s="73">
        <f t="shared" si="4"/>
        <v>0.26873102871225307</v>
      </c>
      <c r="G193">
        <f t="shared" si="5"/>
        <v>-1.3140442928700431</v>
      </c>
    </row>
    <row r="194" spans="2:7" x14ac:dyDescent="0.35">
      <c r="B194">
        <v>183</v>
      </c>
      <c r="C194">
        <v>10</v>
      </c>
      <c r="D194">
        <v>38</v>
      </c>
      <c r="E194">
        <v>1</v>
      </c>
      <c r="F194" s="73">
        <f t="shared" si="4"/>
        <v>0.76338488383679703</v>
      </c>
      <c r="G194">
        <f t="shared" si="5"/>
        <v>-0.26999293997158841</v>
      </c>
    </row>
    <row r="195" spans="2:7" x14ac:dyDescent="0.35">
      <c r="B195">
        <v>184</v>
      </c>
      <c r="C195">
        <v>18</v>
      </c>
      <c r="D195">
        <v>1</v>
      </c>
      <c r="E195">
        <v>0</v>
      </c>
      <c r="F195" s="73">
        <f t="shared" si="4"/>
        <v>0.95495685375237294</v>
      </c>
      <c r="G195">
        <f t="shared" si="5"/>
        <v>-4.6089118838909864E-2</v>
      </c>
    </row>
    <row r="196" spans="2:7" x14ac:dyDescent="0.35">
      <c r="B196">
        <v>185</v>
      </c>
      <c r="C196">
        <v>18</v>
      </c>
      <c r="D196">
        <v>64</v>
      </c>
      <c r="E196">
        <v>1</v>
      </c>
      <c r="F196" s="73">
        <f t="shared" si="4"/>
        <v>0.75116545806617674</v>
      </c>
      <c r="G196">
        <f t="shared" si="5"/>
        <v>-0.2861293344853244</v>
      </c>
    </row>
    <row r="197" spans="2:7" x14ac:dyDescent="0.35">
      <c r="B197">
        <v>186</v>
      </c>
      <c r="C197">
        <v>13</v>
      </c>
      <c r="D197">
        <v>70</v>
      </c>
      <c r="E197">
        <v>1</v>
      </c>
      <c r="F197" s="73">
        <f t="shared" si="4"/>
        <v>0.82051967803706005</v>
      </c>
      <c r="G197">
        <f t="shared" si="5"/>
        <v>-0.19781738575717756</v>
      </c>
    </row>
    <row r="198" spans="2:7" x14ac:dyDescent="0.35">
      <c r="B198">
        <v>187</v>
      </c>
      <c r="C198">
        <v>67</v>
      </c>
      <c r="D198">
        <v>60</v>
      </c>
      <c r="E198">
        <v>0</v>
      </c>
      <c r="F198" s="73">
        <f t="shared" si="4"/>
        <v>0.5680799400178892</v>
      </c>
      <c r="G198">
        <f t="shared" si="5"/>
        <v>-0.5654931306957407</v>
      </c>
    </row>
    <row r="199" spans="2:7" x14ac:dyDescent="0.35">
      <c r="B199">
        <v>188</v>
      </c>
      <c r="C199">
        <v>33</v>
      </c>
      <c r="D199">
        <v>8</v>
      </c>
      <c r="E199">
        <v>0</v>
      </c>
      <c r="F199" s="73">
        <f t="shared" si="4"/>
        <v>0.82930923590643368</v>
      </c>
      <c r="G199">
        <f t="shared" si="5"/>
        <v>-0.18716217059623913</v>
      </c>
    </row>
    <row r="200" spans="2:7" x14ac:dyDescent="0.35">
      <c r="B200">
        <v>189</v>
      </c>
      <c r="C200">
        <v>45</v>
      </c>
      <c r="D200">
        <v>51</v>
      </c>
      <c r="E200">
        <v>1</v>
      </c>
      <c r="F200" s="73">
        <f t="shared" si="4"/>
        <v>0.49037358383239893</v>
      </c>
      <c r="G200">
        <f t="shared" si="5"/>
        <v>-0.71258776238440302</v>
      </c>
    </row>
    <row r="201" spans="2:7" x14ac:dyDescent="0.35">
      <c r="B201">
        <v>190</v>
      </c>
      <c r="C201">
        <v>79</v>
      </c>
      <c r="D201">
        <v>57</v>
      </c>
      <c r="E201">
        <v>0</v>
      </c>
      <c r="F201" s="73">
        <f t="shared" si="4"/>
        <v>0.62012295797890538</v>
      </c>
      <c r="G201">
        <f t="shared" si="5"/>
        <v>-0.47783750128486158</v>
      </c>
    </row>
    <row r="202" spans="2:7" x14ac:dyDescent="0.35">
      <c r="B202">
        <v>191</v>
      </c>
      <c r="C202">
        <v>23</v>
      </c>
      <c r="D202">
        <v>78</v>
      </c>
      <c r="E202">
        <v>0</v>
      </c>
      <c r="F202" s="73">
        <f t="shared" si="4"/>
        <v>0.25777964465833003</v>
      </c>
      <c r="G202">
        <f t="shared" si="5"/>
        <v>-1.3556501494751865</v>
      </c>
    </row>
    <row r="203" spans="2:7" x14ac:dyDescent="0.35">
      <c r="B203">
        <v>192</v>
      </c>
      <c r="C203">
        <v>38</v>
      </c>
      <c r="D203">
        <v>3</v>
      </c>
      <c r="E203">
        <v>0</v>
      </c>
      <c r="F203" s="73">
        <f t="shared" si="4"/>
        <v>0.93718268253958392</v>
      </c>
      <c r="G203">
        <f t="shared" si="5"/>
        <v>-6.4877050389910193E-2</v>
      </c>
    </row>
    <row r="204" spans="2:7" x14ac:dyDescent="0.35">
      <c r="B204">
        <v>193</v>
      </c>
      <c r="C204">
        <v>59</v>
      </c>
      <c r="D204">
        <v>82</v>
      </c>
      <c r="E204">
        <v>0</v>
      </c>
      <c r="F204" s="73">
        <f t="shared" ref="F204:F267" si="6">IF(E204=1,$K$13*D204/($K$12*C204+$K$13*D204),$K$12*C204/($K$12*C204+$K$13*D204))</f>
        <v>0.4587171361242382</v>
      </c>
      <c r="G204">
        <f t="shared" si="5"/>
        <v>-0.77932152005579225</v>
      </c>
    </row>
    <row r="205" spans="2:7" x14ac:dyDescent="0.35">
      <c r="B205">
        <v>194</v>
      </c>
      <c r="C205">
        <v>44</v>
      </c>
      <c r="D205">
        <v>40</v>
      </c>
      <c r="E205">
        <v>1</v>
      </c>
      <c r="F205" s="73">
        <f t="shared" si="6"/>
        <v>0.43561354229521604</v>
      </c>
      <c r="G205">
        <f t="shared" ref="G205:G268" si="7">LN(F205)</f>
        <v>-0.83099979957458658</v>
      </c>
    </row>
    <row r="206" spans="2:7" x14ac:dyDescent="0.35">
      <c r="B206">
        <v>195</v>
      </c>
      <c r="C206">
        <v>91</v>
      </c>
      <c r="D206">
        <v>19</v>
      </c>
      <c r="E206">
        <v>0</v>
      </c>
      <c r="F206" s="73">
        <f t="shared" si="6"/>
        <v>0.84942445547205592</v>
      </c>
      <c r="G206">
        <f t="shared" si="7"/>
        <v>-0.16319627005044893</v>
      </c>
    </row>
    <row r="207" spans="2:7" x14ac:dyDescent="0.35">
      <c r="B207">
        <v>196</v>
      </c>
      <c r="C207">
        <v>90</v>
      </c>
      <c r="D207">
        <v>58</v>
      </c>
      <c r="E207">
        <v>0</v>
      </c>
      <c r="F207" s="73">
        <f t="shared" si="6"/>
        <v>0.64635155363844687</v>
      </c>
      <c r="G207">
        <f t="shared" si="7"/>
        <v>-0.43641172254431365</v>
      </c>
    </row>
    <row r="208" spans="2:7" x14ac:dyDescent="0.35">
      <c r="B208">
        <v>197</v>
      </c>
      <c r="C208">
        <v>21</v>
      </c>
      <c r="D208">
        <v>100</v>
      </c>
      <c r="E208">
        <v>1</v>
      </c>
      <c r="F208" s="73">
        <f t="shared" si="6"/>
        <v>0.80170329786526517</v>
      </c>
      <c r="G208">
        <f t="shared" si="7"/>
        <v>-0.2210166923514896</v>
      </c>
    </row>
    <row r="209" spans="2:7" x14ac:dyDescent="0.35">
      <c r="B209">
        <v>198</v>
      </c>
      <c r="C209">
        <v>56</v>
      </c>
      <c r="D209">
        <v>11</v>
      </c>
      <c r="E209">
        <v>0</v>
      </c>
      <c r="F209" s="73">
        <f t="shared" si="6"/>
        <v>0.85706576002208368</v>
      </c>
      <c r="G209">
        <f t="shared" si="7"/>
        <v>-0.15424063051360237</v>
      </c>
    </row>
    <row r="210" spans="2:7" x14ac:dyDescent="0.35">
      <c r="B210">
        <v>199</v>
      </c>
      <c r="C210">
        <v>2</v>
      </c>
      <c r="D210">
        <v>24</v>
      </c>
      <c r="E210">
        <v>1</v>
      </c>
      <c r="F210" s="73">
        <f t="shared" si="6"/>
        <v>0.91062035329902058</v>
      </c>
      <c r="G210">
        <f t="shared" si="7"/>
        <v>-9.3629204805856472E-2</v>
      </c>
    </row>
    <row r="211" spans="2:7" x14ac:dyDescent="0.35">
      <c r="B211">
        <v>200</v>
      </c>
      <c r="C211">
        <v>65</v>
      </c>
      <c r="D211">
        <v>2</v>
      </c>
      <c r="E211">
        <v>0</v>
      </c>
      <c r="F211" s="73">
        <f t="shared" si="6"/>
        <v>0.97454140639366815</v>
      </c>
      <c r="G211">
        <f t="shared" si="7"/>
        <v>-2.5788271051436273E-2</v>
      </c>
    </row>
    <row r="212" spans="2:7" x14ac:dyDescent="0.35">
      <c r="B212">
        <v>201</v>
      </c>
      <c r="C212">
        <v>92</v>
      </c>
      <c r="D212">
        <v>94</v>
      </c>
      <c r="E212">
        <v>1</v>
      </c>
      <c r="F212" s="73">
        <f t="shared" si="6"/>
        <v>0.46451790197502263</v>
      </c>
      <c r="G212">
        <f t="shared" si="7"/>
        <v>-0.76675518115869024</v>
      </c>
    </row>
    <row r="213" spans="2:7" x14ac:dyDescent="0.35">
      <c r="B213">
        <v>202</v>
      </c>
      <c r="C213">
        <v>12</v>
      </c>
      <c r="D213">
        <v>63</v>
      </c>
      <c r="E213">
        <v>1</v>
      </c>
      <c r="F213" s="73">
        <f t="shared" si="6"/>
        <v>0.8167608957668302</v>
      </c>
      <c r="G213">
        <f t="shared" si="7"/>
        <v>-0.20240888819590219</v>
      </c>
    </row>
    <row r="214" spans="2:7" x14ac:dyDescent="0.35">
      <c r="B214">
        <v>203</v>
      </c>
      <c r="C214">
        <v>47</v>
      </c>
      <c r="D214">
        <v>47</v>
      </c>
      <c r="E214">
        <v>0</v>
      </c>
      <c r="F214" s="73">
        <f t="shared" si="6"/>
        <v>0.54082728860870832</v>
      </c>
      <c r="G214">
        <f t="shared" si="7"/>
        <v>-0.614655295820979</v>
      </c>
    </row>
    <row r="215" spans="2:7" x14ac:dyDescent="0.35">
      <c r="B215">
        <v>204</v>
      </c>
      <c r="C215">
        <v>56</v>
      </c>
      <c r="D215">
        <v>9</v>
      </c>
      <c r="E215">
        <v>0</v>
      </c>
      <c r="F215" s="73">
        <f t="shared" si="6"/>
        <v>0.87993351048616375</v>
      </c>
      <c r="G215">
        <f t="shared" si="7"/>
        <v>-0.12790893063012634</v>
      </c>
    </row>
    <row r="216" spans="2:7" x14ac:dyDescent="0.35">
      <c r="B216">
        <v>205</v>
      </c>
      <c r="C216">
        <v>3</v>
      </c>
      <c r="D216">
        <v>20</v>
      </c>
      <c r="E216">
        <v>1</v>
      </c>
      <c r="F216" s="73">
        <f t="shared" si="6"/>
        <v>0.84985272430222258</v>
      </c>
      <c r="G216">
        <f t="shared" si="7"/>
        <v>-0.16269221003677736</v>
      </c>
    </row>
    <row r="217" spans="2:7" x14ac:dyDescent="0.35">
      <c r="B217">
        <v>206</v>
      </c>
      <c r="C217">
        <v>78</v>
      </c>
      <c r="D217">
        <v>7</v>
      </c>
      <c r="E217">
        <v>0</v>
      </c>
      <c r="F217" s="73">
        <f t="shared" si="6"/>
        <v>0.92920047654715554</v>
      </c>
      <c r="G217">
        <f t="shared" si="7"/>
        <v>-7.3430765228550493E-2</v>
      </c>
    </row>
    <row r="218" spans="2:7" x14ac:dyDescent="0.35">
      <c r="B218">
        <v>207</v>
      </c>
      <c r="C218">
        <v>8</v>
      </c>
      <c r="D218">
        <v>79</v>
      </c>
      <c r="E218">
        <v>1</v>
      </c>
      <c r="F218" s="73">
        <f t="shared" si="6"/>
        <v>0.89343636031185347</v>
      </c>
      <c r="G218">
        <f t="shared" si="7"/>
        <v>-0.1126801720878898</v>
      </c>
    </row>
    <row r="219" spans="2:7" x14ac:dyDescent="0.35">
      <c r="B219">
        <v>208</v>
      </c>
      <c r="C219">
        <v>96</v>
      </c>
      <c r="D219">
        <v>97</v>
      </c>
      <c r="E219">
        <v>0</v>
      </c>
      <c r="F219" s="73">
        <f t="shared" si="6"/>
        <v>0.53825279905499968</v>
      </c>
      <c r="G219">
        <f t="shared" si="7"/>
        <v>-0.61942694246321639</v>
      </c>
    </row>
    <row r="220" spans="2:7" x14ac:dyDescent="0.35">
      <c r="B220">
        <v>209</v>
      </c>
      <c r="C220">
        <v>74</v>
      </c>
      <c r="D220">
        <v>76</v>
      </c>
      <c r="E220">
        <v>0</v>
      </c>
      <c r="F220" s="73">
        <f t="shared" si="6"/>
        <v>0.5341978540929444</v>
      </c>
      <c r="G220">
        <f t="shared" si="7"/>
        <v>-0.62698899536237107</v>
      </c>
    </row>
    <row r="221" spans="2:7" x14ac:dyDescent="0.35">
      <c r="B221">
        <v>210</v>
      </c>
      <c r="C221">
        <v>46</v>
      </c>
      <c r="D221">
        <v>48</v>
      </c>
      <c r="E221">
        <v>1</v>
      </c>
      <c r="F221" s="73">
        <f t="shared" si="6"/>
        <v>0.4697584697025502</v>
      </c>
      <c r="G221">
        <f t="shared" si="7"/>
        <v>-0.75553661061683108</v>
      </c>
    </row>
    <row r="222" spans="2:7" x14ac:dyDescent="0.35">
      <c r="B222">
        <v>211</v>
      </c>
      <c r="C222">
        <v>60</v>
      </c>
      <c r="D222">
        <v>67</v>
      </c>
      <c r="E222">
        <v>0</v>
      </c>
      <c r="F222" s="73">
        <f t="shared" si="6"/>
        <v>0.51332821908636117</v>
      </c>
      <c r="G222">
        <f t="shared" si="7"/>
        <v>-0.666839835110978</v>
      </c>
    </row>
    <row r="223" spans="2:7" x14ac:dyDescent="0.35">
      <c r="B223">
        <v>212</v>
      </c>
      <c r="C223">
        <v>84</v>
      </c>
      <c r="D223">
        <v>92</v>
      </c>
      <c r="E223">
        <v>0</v>
      </c>
      <c r="F223" s="73">
        <f t="shared" si="6"/>
        <v>0.51816744565845196</v>
      </c>
      <c r="G223">
        <f t="shared" si="7"/>
        <v>-0.65745683479112993</v>
      </c>
    </row>
    <row r="224" spans="2:7" x14ac:dyDescent="0.35">
      <c r="B224">
        <v>213</v>
      </c>
      <c r="C224">
        <v>28</v>
      </c>
      <c r="D224">
        <v>79</v>
      </c>
      <c r="E224">
        <v>1</v>
      </c>
      <c r="F224" s="73">
        <f t="shared" si="6"/>
        <v>0.70548795082242821</v>
      </c>
      <c r="G224">
        <f t="shared" si="7"/>
        <v>-0.34886558675442275</v>
      </c>
    </row>
    <row r="225" spans="2:7" x14ac:dyDescent="0.35">
      <c r="B225">
        <v>214</v>
      </c>
      <c r="C225">
        <v>62</v>
      </c>
      <c r="D225">
        <v>51</v>
      </c>
      <c r="E225">
        <v>1</v>
      </c>
      <c r="F225" s="73">
        <f t="shared" si="6"/>
        <v>0.41120594020133644</v>
      </c>
      <c r="G225">
        <f t="shared" si="7"/>
        <v>-0.88866111893060107</v>
      </c>
    </row>
    <row r="226" spans="2:7" x14ac:dyDescent="0.35">
      <c r="B226">
        <v>215</v>
      </c>
      <c r="C226">
        <v>9</v>
      </c>
      <c r="D226">
        <v>63</v>
      </c>
      <c r="E226">
        <v>1</v>
      </c>
      <c r="F226" s="73">
        <f t="shared" si="6"/>
        <v>0.85597281891323052</v>
      </c>
      <c r="G226">
        <f t="shared" si="7"/>
        <v>-0.1555166569505905</v>
      </c>
    </row>
    <row r="227" spans="2:7" x14ac:dyDescent="0.35">
      <c r="B227">
        <v>216</v>
      </c>
      <c r="C227">
        <v>17</v>
      </c>
      <c r="D227">
        <v>69</v>
      </c>
      <c r="E227">
        <v>0</v>
      </c>
      <c r="F227" s="73">
        <f t="shared" si="6"/>
        <v>0.22492032638294204</v>
      </c>
      <c r="G227">
        <f t="shared" si="7"/>
        <v>-1.4920090444523864</v>
      </c>
    </row>
    <row r="228" spans="2:7" x14ac:dyDescent="0.35">
      <c r="B228">
        <v>217</v>
      </c>
      <c r="C228">
        <v>31</v>
      </c>
      <c r="D228">
        <v>100</v>
      </c>
      <c r="E228">
        <v>1</v>
      </c>
      <c r="F228" s="73">
        <f t="shared" si="6"/>
        <v>0.73253245499299302</v>
      </c>
      <c r="G228">
        <f t="shared" si="7"/>
        <v>-0.31124763191477817</v>
      </c>
    </row>
    <row r="229" spans="2:7" x14ac:dyDescent="0.35">
      <c r="B229">
        <v>218</v>
      </c>
      <c r="C229">
        <v>49</v>
      </c>
      <c r="D229">
        <v>63</v>
      </c>
      <c r="E229">
        <v>0</v>
      </c>
      <c r="F229" s="73">
        <f t="shared" si="6"/>
        <v>0.4781037979687674</v>
      </c>
      <c r="G229">
        <f t="shared" si="7"/>
        <v>-0.73792741950217688</v>
      </c>
    </row>
    <row r="230" spans="2:7" x14ac:dyDescent="0.35">
      <c r="B230">
        <v>219</v>
      </c>
      <c r="C230">
        <v>27</v>
      </c>
      <c r="D230">
        <v>51</v>
      </c>
      <c r="E230">
        <v>0</v>
      </c>
      <c r="F230" s="73">
        <f t="shared" si="6"/>
        <v>0.38406841331741265</v>
      </c>
      <c r="G230">
        <f t="shared" si="7"/>
        <v>-0.95693458258219932</v>
      </c>
    </row>
    <row r="231" spans="2:7" x14ac:dyDescent="0.35">
      <c r="B231">
        <v>220</v>
      </c>
      <c r="C231">
        <v>23</v>
      </c>
      <c r="D231">
        <v>62</v>
      </c>
      <c r="E231">
        <v>1</v>
      </c>
      <c r="F231" s="73">
        <f t="shared" si="6"/>
        <v>0.69592480708870397</v>
      </c>
      <c r="G231">
        <f t="shared" si="7"/>
        <v>-0.36251366027609594</v>
      </c>
    </row>
    <row r="232" spans="2:7" x14ac:dyDescent="0.35">
      <c r="B232">
        <v>221</v>
      </c>
      <c r="C232">
        <v>27</v>
      </c>
      <c r="D232">
        <v>77</v>
      </c>
      <c r="E232">
        <v>1</v>
      </c>
      <c r="F232" s="73">
        <f t="shared" si="6"/>
        <v>0.70771145716935768</v>
      </c>
      <c r="G232">
        <f t="shared" si="7"/>
        <v>-0.34571881472897381</v>
      </c>
    </row>
    <row r="233" spans="2:7" x14ac:dyDescent="0.35">
      <c r="B233">
        <v>222</v>
      </c>
      <c r="C233">
        <v>48</v>
      </c>
      <c r="D233">
        <v>61</v>
      </c>
      <c r="E233">
        <v>1</v>
      </c>
      <c r="F233" s="73">
        <f t="shared" si="6"/>
        <v>0.51899068193587028</v>
      </c>
      <c r="G233">
        <f t="shared" si="7"/>
        <v>-0.65586934985821066</v>
      </c>
    </row>
    <row r="234" spans="2:7" x14ac:dyDescent="0.35">
      <c r="B234">
        <v>223</v>
      </c>
      <c r="C234">
        <v>73</v>
      </c>
      <c r="D234">
        <v>6</v>
      </c>
      <c r="E234">
        <v>0</v>
      </c>
      <c r="F234" s="73">
        <f t="shared" si="6"/>
        <v>0.93476954355998931</v>
      </c>
      <c r="G234">
        <f t="shared" si="7"/>
        <v>-6.7455257549962566E-2</v>
      </c>
    </row>
    <row r="235" spans="2:7" x14ac:dyDescent="0.35">
      <c r="B235">
        <v>224</v>
      </c>
      <c r="C235">
        <v>21</v>
      </c>
      <c r="D235">
        <v>57</v>
      </c>
      <c r="E235">
        <v>1</v>
      </c>
      <c r="F235" s="73">
        <f t="shared" si="6"/>
        <v>0.69738057000419562</v>
      </c>
      <c r="G235">
        <f t="shared" si="7"/>
        <v>-0.36042400574786365</v>
      </c>
    </row>
    <row r="236" spans="2:7" x14ac:dyDescent="0.35">
      <c r="B236">
        <v>225</v>
      </c>
      <c r="C236">
        <v>94</v>
      </c>
      <c r="D236">
        <v>21</v>
      </c>
      <c r="E236">
        <v>1</v>
      </c>
      <c r="F236" s="73">
        <f t="shared" si="6"/>
        <v>0.15943393568457939</v>
      </c>
      <c r="G236">
        <f t="shared" si="7"/>
        <v>-1.8361256388951588</v>
      </c>
    </row>
    <row r="237" spans="2:7" x14ac:dyDescent="0.35">
      <c r="B237">
        <v>226</v>
      </c>
      <c r="C237">
        <v>11</v>
      </c>
      <c r="D237">
        <v>12</v>
      </c>
      <c r="E237">
        <v>0</v>
      </c>
      <c r="F237" s="73">
        <f t="shared" si="6"/>
        <v>0.51915616637682171</v>
      </c>
      <c r="G237">
        <f t="shared" si="7"/>
        <v>-0.65555054247056221</v>
      </c>
    </row>
    <row r="238" spans="2:7" x14ac:dyDescent="0.35">
      <c r="B238">
        <v>227</v>
      </c>
      <c r="C238">
        <v>42</v>
      </c>
      <c r="D238">
        <v>21</v>
      </c>
      <c r="E238">
        <v>1</v>
      </c>
      <c r="F238" s="73">
        <f t="shared" si="6"/>
        <v>0.2980040104338379</v>
      </c>
      <c r="G238">
        <f t="shared" si="7"/>
        <v>-1.2106483347356176</v>
      </c>
    </row>
    <row r="239" spans="2:7" x14ac:dyDescent="0.35">
      <c r="B239">
        <v>228</v>
      </c>
      <c r="C239">
        <v>16</v>
      </c>
      <c r="D239">
        <v>10</v>
      </c>
      <c r="E239">
        <v>0</v>
      </c>
      <c r="F239" s="73">
        <f t="shared" si="6"/>
        <v>0.65332278691410817</v>
      </c>
      <c r="G239">
        <f t="shared" si="7"/>
        <v>-0.42568395803438092</v>
      </c>
    </row>
    <row r="240" spans="2:7" x14ac:dyDescent="0.35">
      <c r="B240">
        <v>229</v>
      </c>
      <c r="C240">
        <v>34</v>
      </c>
      <c r="D240">
        <v>54</v>
      </c>
      <c r="E240">
        <v>1</v>
      </c>
      <c r="F240" s="73">
        <f t="shared" si="6"/>
        <v>0.57418580469073621</v>
      </c>
      <c r="G240">
        <f t="shared" si="7"/>
        <v>-0.55480223349080937</v>
      </c>
    </row>
    <row r="241" spans="2:7" x14ac:dyDescent="0.35">
      <c r="B241">
        <v>230</v>
      </c>
      <c r="C241">
        <v>90</v>
      </c>
      <c r="D241">
        <v>57</v>
      </c>
      <c r="E241">
        <v>0</v>
      </c>
      <c r="F241" s="73">
        <f t="shared" si="6"/>
        <v>0.65031678676399729</v>
      </c>
      <c r="G241">
        <f t="shared" si="7"/>
        <v>-0.43029567056353518</v>
      </c>
    </row>
    <row r="242" spans="2:7" x14ac:dyDescent="0.35">
      <c r="B242">
        <v>231</v>
      </c>
      <c r="C242">
        <v>32</v>
      </c>
      <c r="D242">
        <v>23</v>
      </c>
      <c r="E242">
        <v>0</v>
      </c>
      <c r="F242" s="73">
        <f t="shared" si="6"/>
        <v>0.62102833124556878</v>
      </c>
      <c r="G242">
        <f t="shared" si="7"/>
        <v>-0.47637857611576817</v>
      </c>
    </row>
    <row r="243" spans="2:7" x14ac:dyDescent="0.35">
      <c r="B243">
        <v>232</v>
      </c>
      <c r="C243">
        <v>39</v>
      </c>
      <c r="D243">
        <v>33</v>
      </c>
      <c r="E243">
        <v>1</v>
      </c>
      <c r="F243" s="73">
        <f t="shared" si="6"/>
        <v>0.41806358500174118</v>
      </c>
      <c r="G243">
        <f t="shared" si="7"/>
        <v>-0.87212174079698734</v>
      </c>
    </row>
    <row r="244" spans="2:7" x14ac:dyDescent="0.35">
      <c r="B244">
        <v>233</v>
      </c>
      <c r="C244">
        <v>68</v>
      </c>
      <c r="D244">
        <v>89</v>
      </c>
      <c r="E244">
        <v>1</v>
      </c>
      <c r="F244" s="73">
        <f t="shared" si="6"/>
        <v>0.52633936955555849</v>
      </c>
      <c r="G244">
        <f t="shared" si="7"/>
        <v>-0.64180908502042022</v>
      </c>
    </row>
    <row r="245" spans="2:7" x14ac:dyDescent="0.35">
      <c r="B245">
        <v>234</v>
      </c>
      <c r="C245">
        <v>70</v>
      </c>
      <c r="D245">
        <v>21</v>
      </c>
      <c r="E245">
        <v>1</v>
      </c>
      <c r="F245" s="73">
        <f t="shared" si="6"/>
        <v>0.20300037682576619</v>
      </c>
      <c r="G245">
        <f t="shared" si="7"/>
        <v>-1.5945474436575102</v>
      </c>
    </row>
    <row r="246" spans="2:7" x14ac:dyDescent="0.35">
      <c r="B246">
        <v>235</v>
      </c>
      <c r="C246">
        <v>72</v>
      </c>
      <c r="D246">
        <v>44</v>
      </c>
      <c r="E246">
        <v>0</v>
      </c>
      <c r="F246" s="73">
        <f t="shared" si="6"/>
        <v>0.65839502138350503</v>
      </c>
      <c r="G246">
        <f t="shared" si="7"/>
        <v>-0.41795019133756139</v>
      </c>
    </row>
    <row r="247" spans="2:7" x14ac:dyDescent="0.35">
      <c r="B247">
        <v>236</v>
      </c>
      <c r="C247">
        <v>42</v>
      </c>
      <c r="D247">
        <v>78</v>
      </c>
      <c r="E247">
        <v>1</v>
      </c>
      <c r="F247" s="73">
        <f t="shared" si="6"/>
        <v>0.61191420348228254</v>
      </c>
      <c r="G247">
        <f t="shared" si="7"/>
        <v>-0.4911631966858292</v>
      </c>
    </row>
    <row r="248" spans="2:7" x14ac:dyDescent="0.35">
      <c r="B248">
        <v>237</v>
      </c>
      <c r="C248">
        <v>66</v>
      </c>
      <c r="D248">
        <v>2</v>
      </c>
      <c r="E248">
        <v>0</v>
      </c>
      <c r="F248" s="73">
        <f t="shared" si="6"/>
        <v>0.9749174674179516</v>
      </c>
      <c r="G248">
        <f t="shared" si="7"/>
        <v>-2.540246036930284E-2</v>
      </c>
    </row>
    <row r="249" spans="2:7" x14ac:dyDescent="0.35">
      <c r="B249">
        <v>238</v>
      </c>
      <c r="C249">
        <v>76</v>
      </c>
      <c r="D249">
        <v>55</v>
      </c>
      <c r="E249">
        <v>0</v>
      </c>
      <c r="F249" s="73">
        <f t="shared" si="6"/>
        <v>0.61941683400594982</v>
      </c>
      <c r="G249">
        <f t="shared" si="7"/>
        <v>-0.47897683388863149</v>
      </c>
    </row>
    <row r="250" spans="2:7" x14ac:dyDescent="0.35">
      <c r="B250">
        <v>239</v>
      </c>
      <c r="C250">
        <v>61</v>
      </c>
      <c r="D250">
        <v>37</v>
      </c>
      <c r="E250">
        <v>1</v>
      </c>
      <c r="F250" s="73">
        <f t="shared" si="6"/>
        <v>0.33992476261536186</v>
      </c>
      <c r="G250">
        <f t="shared" si="7"/>
        <v>-1.0790309722847899</v>
      </c>
    </row>
    <row r="251" spans="2:7" x14ac:dyDescent="0.35">
      <c r="B251">
        <v>240</v>
      </c>
      <c r="C251">
        <v>67</v>
      </c>
      <c r="D251">
        <v>79</v>
      </c>
      <c r="E251">
        <v>0</v>
      </c>
      <c r="F251" s="73">
        <f t="shared" si="6"/>
        <v>0.49972958334093009</v>
      </c>
      <c r="G251">
        <f t="shared" si="7"/>
        <v>-0.69368816018117685</v>
      </c>
    </row>
    <row r="252" spans="2:7" x14ac:dyDescent="0.35">
      <c r="B252">
        <v>241</v>
      </c>
      <c r="C252">
        <v>24</v>
      </c>
      <c r="D252">
        <v>92</v>
      </c>
      <c r="E252">
        <v>1</v>
      </c>
      <c r="F252" s="73">
        <f t="shared" si="6"/>
        <v>0.76495880397821769</v>
      </c>
      <c r="G252">
        <f t="shared" si="7"/>
        <v>-0.26793329761448459</v>
      </c>
    </row>
    <row r="253" spans="2:7" x14ac:dyDescent="0.35">
      <c r="B253">
        <v>242</v>
      </c>
      <c r="C253">
        <v>71</v>
      </c>
      <c r="D253">
        <v>63</v>
      </c>
      <c r="E253">
        <v>0</v>
      </c>
      <c r="F253" s="73">
        <f t="shared" si="6"/>
        <v>0.57033515800628898</v>
      </c>
      <c r="G253">
        <f t="shared" si="7"/>
        <v>-0.56153109445348848</v>
      </c>
    </row>
    <row r="254" spans="2:7" x14ac:dyDescent="0.35">
      <c r="B254">
        <v>243</v>
      </c>
      <c r="C254">
        <v>63</v>
      </c>
      <c r="D254">
        <v>19</v>
      </c>
      <c r="E254">
        <v>0</v>
      </c>
      <c r="F254" s="73">
        <f t="shared" si="6"/>
        <v>0.79614450341655485</v>
      </c>
      <c r="G254">
        <f t="shared" si="7"/>
        <v>-0.22797457265812227</v>
      </c>
    </row>
    <row r="255" spans="2:7" x14ac:dyDescent="0.35">
      <c r="B255">
        <v>244</v>
      </c>
      <c r="C255">
        <v>78</v>
      </c>
      <c r="D255">
        <v>98</v>
      </c>
      <c r="E255">
        <v>0</v>
      </c>
      <c r="F255" s="73">
        <f t="shared" si="6"/>
        <v>0.48385933873695336</v>
      </c>
      <c r="G255">
        <f t="shared" si="7"/>
        <v>-0.72596103694870306</v>
      </c>
    </row>
    <row r="256" spans="2:7" x14ac:dyDescent="0.35">
      <c r="B256">
        <v>245</v>
      </c>
      <c r="C256">
        <v>47</v>
      </c>
      <c r="D256">
        <v>2</v>
      </c>
      <c r="E256">
        <v>0</v>
      </c>
      <c r="F256" s="73">
        <f t="shared" si="6"/>
        <v>0.9651312802082963</v>
      </c>
      <c r="G256">
        <f t="shared" si="7"/>
        <v>-3.5491145229351193E-2</v>
      </c>
    </row>
    <row r="257" spans="2:7" x14ac:dyDescent="0.35">
      <c r="B257">
        <v>246</v>
      </c>
      <c r="C257">
        <v>15</v>
      </c>
      <c r="D257">
        <v>93</v>
      </c>
      <c r="E257">
        <v>1</v>
      </c>
      <c r="F257" s="73">
        <f t="shared" si="6"/>
        <v>0.84035552379036316</v>
      </c>
      <c r="G257">
        <f t="shared" si="7"/>
        <v>-0.17393023407909058</v>
      </c>
    </row>
    <row r="258" spans="2:7" x14ac:dyDescent="0.35">
      <c r="B258">
        <v>247</v>
      </c>
      <c r="C258">
        <v>68</v>
      </c>
      <c r="D258">
        <v>38</v>
      </c>
      <c r="E258">
        <v>0</v>
      </c>
      <c r="F258" s="73">
        <f t="shared" si="6"/>
        <v>0.67821813950481946</v>
      </c>
      <c r="G258">
        <f t="shared" si="7"/>
        <v>-0.38828630310622947</v>
      </c>
    </row>
    <row r="259" spans="2:7" x14ac:dyDescent="0.35">
      <c r="B259">
        <v>248</v>
      </c>
      <c r="C259">
        <v>56</v>
      </c>
      <c r="D259">
        <v>21</v>
      </c>
      <c r="E259">
        <v>0</v>
      </c>
      <c r="F259" s="73">
        <f t="shared" si="6"/>
        <v>0.75850540253927101</v>
      </c>
      <c r="G259">
        <f t="shared" si="7"/>
        <v>-0.27640535755672629</v>
      </c>
    </row>
    <row r="260" spans="2:7" x14ac:dyDescent="0.35">
      <c r="B260">
        <v>249</v>
      </c>
      <c r="C260">
        <v>94</v>
      </c>
      <c r="D260">
        <v>6</v>
      </c>
      <c r="E260">
        <v>0</v>
      </c>
      <c r="F260" s="73">
        <f t="shared" si="6"/>
        <v>0.94859316556508921</v>
      </c>
      <c r="G260">
        <f t="shared" si="7"/>
        <v>-5.277527032416187E-2</v>
      </c>
    </row>
    <row r="261" spans="2:7" x14ac:dyDescent="0.35">
      <c r="B261">
        <v>250</v>
      </c>
      <c r="C261">
        <v>23</v>
      </c>
      <c r="D261">
        <v>56</v>
      </c>
      <c r="E261">
        <v>1</v>
      </c>
      <c r="F261" s="73">
        <f t="shared" si="6"/>
        <v>0.67396729959164325</v>
      </c>
      <c r="G261">
        <f t="shared" si="7"/>
        <v>-0.39457368617315947</v>
      </c>
    </row>
    <row r="262" spans="2:7" x14ac:dyDescent="0.35">
      <c r="B262">
        <v>251</v>
      </c>
      <c r="C262">
        <v>24</v>
      </c>
      <c r="D262">
        <v>89</v>
      </c>
      <c r="E262">
        <v>1</v>
      </c>
      <c r="F262" s="73">
        <f t="shared" si="6"/>
        <v>0.75894587545185799</v>
      </c>
      <c r="G262">
        <f t="shared" si="7"/>
        <v>-0.27582481446931839</v>
      </c>
    </row>
    <row r="263" spans="2:7" x14ac:dyDescent="0.35">
      <c r="B263">
        <v>252</v>
      </c>
      <c r="C263">
        <v>78</v>
      </c>
      <c r="D263">
        <v>97</v>
      </c>
      <c r="E263">
        <v>0</v>
      </c>
      <c r="F263" s="73">
        <f t="shared" si="6"/>
        <v>0.48642119339420697</v>
      </c>
      <c r="G263">
        <f t="shared" si="7"/>
        <v>-0.72068037733408263</v>
      </c>
    </row>
    <row r="264" spans="2:7" x14ac:dyDescent="0.35">
      <c r="B264">
        <v>253</v>
      </c>
      <c r="C264">
        <v>2</v>
      </c>
      <c r="D264">
        <v>68</v>
      </c>
      <c r="E264">
        <v>1</v>
      </c>
      <c r="F264" s="73">
        <f t="shared" si="6"/>
        <v>0.96651783874174058</v>
      </c>
      <c r="G264">
        <f t="shared" si="7"/>
        <v>-3.4055523451064142E-2</v>
      </c>
    </row>
    <row r="265" spans="2:7" x14ac:dyDescent="0.35">
      <c r="B265">
        <v>254</v>
      </c>
      <c r="C265">
        <v>66</v>
      </c>
      <c r="D265">
        <v>55</v>
      </c>
      <c r="E265">
        <v>0</v>
      </c>
      <c r="F265" s="73">
        <f t="shared" si="6"/>
        <v>0.58564607099801058</v>
      </c>
      <c r="G265">
        <f t="shared" si="7"/>
        <v>-0.53503964627726497</v>
      </c>
    </row>
    <row r="266" spans="2:7" x14ac:dyDescent="0.35">
      <c r="B266">
        <v>255</v>
      </c>
      <c r="C266">
        <v>99</v>
      </c>
      <c r="D266">
        <v>20</v>
      </c>
      <c r="E266">
        <v>1</v>
      </c>
      <c r="F266" s="73">
        <f t="shared" si="6"/>
        <v>0.14640736765359177</v>
      </c>
      <c r="G266">
        <f t="shared" si="7"/>
        <v>-1.9213623532185355</v>
      </c>
    </row>
    <row r="267" spans="2:7" x14ac:dyDescent="0.35">
      <c r="B267">
        <v>256</v>
      </c>
      <c r="C267">
        <v>81</v>
      </c>
      <c r="D267">
        <v>75</v>
      </c>
      <c r="E267">
        <v>0</v>
      </c>
      <c r="F267" s="73">
        <f t="shared" si="6"/>
        <v>0.55987003237096811</v>
      </c>
      <c r="G267">
        <f t="shared" si="7"/>
        <v>-0.58005060724068813</v>
      </c>
    </row>
    <row r="268" spans="2:7" x14ac:dyDescent="0.35">
      <c r="B268">
        <v>257</v>
      </c>
      <c r="C268">
        <v>33</v>
      </c>
      <c r="D268">
        <v>84</v>
      </c>
      <c r="E268">
        <v>0</v>
      </c>
      <c r="F268" s="73">
        <f t="shared" ref="F268:F331" si="8">IF(E268=1,$K$13*D268/($K$12*C268+$K$13*D268),$K$12*C268/($K$12*C268+$K$13*D268))</f>
        <v>0.3163416138962602</v>
      </c>
      <c r="G268">
        <f t="shared" si="7"/>
        <v>-1.1509325926824163</v>
      </c>
    </row>
    <row r="269" spans="2:7" x14ac:dyDescent="0.35">
      <c r="B269">
        <v>258</v>
      </c>
      <c r="C269">
        <v>80</v>
      </c>
      <c r="D269">
        <v>53</v>
      </c>
      <c r="E269">
        <v>1</v>
      </c>
      <c r="F269" s="73">
        <f t="shared" si="8"/>
        <v>0.35998982961875564</v>
      </c>
      <c r="G269">
        <f t="shared" ref="G269:G332" si="9">LN(F269)</f>
        <v>-1.0216794989900622</v>
      </c>
    </row>
    <row r="270" spans="2:7" x14ac:dyDescent="0.35">
      <c r="B270">
        <v>259</v>
      </c>
      <c r="C270">
        <v>36</v>
      </c>
      <c r="D270">
        <v>59</v>
      </c>
      <c r="E270">
        <v>1</v>
      </c>
      <c r="F270" s="73">
        <f t="shared" si="8"/>
        <v>0.58184330347440127</v>
      </c>
      <c r="G270">
        <f t="shared" si="9"/>
        <v>-0.54155410551825356</v>
      </c>
    </row>
    <row r="271" spans="2:7" x14ac:dyDescent="0.35">
      <c r="B271">
        <v>260</v>
      </c>
      <c r="C271">
        <v>15</v>
      </c>
      <c r="D271">
        <v>51</v>
      </c>
      <c r="E271">
        <v>0</v>
      </c>
      <c r="F271" s="73">
        <f t="shared" si="8"/>
        <v>0.25728998858972257</v>
      </c>
      <c r="G271">
        <f t="shared" si="9"/>
        <v>-1.3575514699356042</v>
      </c>
    </row>
    <row r="272" spans="2:7" x14ac:dyDescent="0.35">
      <c r="B272">
        <v>261</v>
      </c>
      <c r="C272">
        <v>94</v>
      </c>
      <c r="D272">
        <v>11</v>
      </c>
      <c r="E272">
        <v>0</v>
      </c>
      <c r="F272" s="73">
        <f t="shared" si="8"/>
        <v>0.90962568475353323</v>
      </c>
      <c r="G272">
        <f t="shared" si="9"/>
        <v>-9.4722099528545461E-2</v>
      </c>
    </row>
    <row r="273" spans="2:7" x14ac:dyDescent="0.35">
      <c r="B273">
        <v>262</v>
      </c>
      <c r="C273">
        <v>10</v>
      </c>
      <c r="D273">
        <v>9</v>
      </c>
      <c r="E273">
        <v>1</v>
      </c>
      <c r="F273" s="73">
        <f t="shared" si="8"/>
        <v>0.43314424184742312</v>
      </c>
      <c r="G273">
        <f t="shared" si="9"/>
        <v>-0.83668448440300192</v>
      </c>
    </row>
    <row r="274" spans="2:7" x14ac:dyDescent="0.35">
      <c r="B274">
        <v>263</v>
      </c>
      <c r="C274">
        <v>58</v>
      </c>
      <c r="D274">
        <v>39</v>
      </c>
      <c r="E274">
        <v>0</v>
      </c>
      <c r="F274" s="73">
        <f t="shared" si="8"/>
        <v>0.63658093082431666</v>
      </c>
      <c r="G274">
        <f t="shared" si="9"/>
        <v>-0.45164371930425923</v>
      </c>
    </row>
    <row r="275" spans="2:7" x14ac:dyDescent="0.35">
      <c r="B275">
        <v>264</v>
      </c>
      <c r="C275">
        <v>35</v>
      </c>
      <c r="D275">
        <v>100</v>
      </c>
      <c r="E275">
        <v>1</v>
      </c>
      <c r="F275" s="73">
        <f t="shared" si="8"/>
        <v>0.70809473120115185</v>
      </c>
      <c r="G275">
        <f t="shared" si="9"/>
        <v>-0.34517739310741991</v>
      </c>
    </row>
    <row r="276" spans="2:7" x14ac:dyDescent="0.35">
      <c r="B276">
        <v>265</v>
      </c>
      <c r="C276">
        <v>97</v>
      </c>
      <c r="D276">
        <v>42</v>
      </c>
      <c r="E276">
        <v>0</v>
      </c>
      <c r="F276" s="73">
        <f t="shared" si="8"/>
        <v>0.73119911850022179</v>
      </c>
      <c r="G276">
        <f t="shared" si="9"/>
        <v>-0.31306946439513655</v>
      </c>
    </row>
    <row r="277" spans="2:7" x14ac:dyDescent="0.35">
      <c r="B277">
        <v>266</v>
      </c>
      <c r="C277">
        <v>50</v>
      </c>
      <c r="D277">
        <v>80</v>
      </c>
      <c r="E277">
        <v>1</v>
      </c>
      <c r="F277" s="73">
        <f t="shared" si="8"/>
        <v>0.57598921929308977</v>
      </c>
      <c r="G277">
        <f t="shared" si="9"/>
        <v>-0.55166633496645423</v>
      </c>
    </row>
    <row r="278" spans="2:7" x14ac:dyDescent="0.35">
      <c r="B278">
        <v>267</v>
      </c>
      <c r="C278">
        <v>98</v>
      </c>
      <c r="D278">
        <v>14</v>
      </c>
      <c r="E278">
        <v>0</v>
      </c>
      <c r="F278" s="73">
        <f t="shared" si="8"/>
        <v>0.89183118150868868</v>
      </c>
      <c r="G278">
        <f t="shared" si="9"/>
        <v>-0.11447842271208941</v>
      </c>
    </row>
    <row r="279" spans="2:7" x14ac:dyDescent="0.35">
      <c r="B279">
        <v>268</v>
      </c>
      <c r="C279">
        <v>68</v>
      </c>
      <c r="D279">
        <v>89</v>
      </c>
      <c r="E279">
        <v>1</v>
      </c>
      <c r="F279" s="73">
        <f t="shared" si="8"/>
        <v>0.52633936955555849</v>
      </c>
      <c r="G279">
        <f t="shared" si="9"/>
        <v>-0.64180908502042022</v>
      </c>
    </row>
    <row r="280" spans="2:7" x14ac:dyDescent="0.35">
      <c r="B280">
        <v>269</v>
      </c>
      <c r="C280">
        <v>79</v>
      </c>
      <c r="D280">
        <v>27</v>
      </c>
      <c r="E280">
        <v>0</v>
      </c>
      <c r="F280" s="73">
        <f t="shared" si="8"/>
        <v>0.77509099772195567</v>
      </c>
      <c r="G280">
        <f t="shared" si="9"/>
        <v>-0.25477484010613116</v>
      </c>
    </row>
    <row r="281" spans="2:7" x14ac:dyDescent="0.35">
      <c r="B281">
        <v>270</v>
      </c>
      <c r="C281">
        <v>12</v>
      </c>
      <c r="D281">
        <v>22</v>
      </c>
      <c r="E281">
        <v>1</v>
      </c>
      <c r="F281" s="73">
        <f t="shared" si="8"/>
        <v>0.60884557594595434</v>
      </c>
      <c r="G281">
        <f t="shared" si="9"/>
        <v>-0.49619061330179676</v>
      </c>
    </row>
    <row r="282" spans="2:7" x14ac:dyDescent="0.35">
      <c r="B282">
        <v>271</v>
      </c>
      <c r="C282">
        <v>68</v>
      </c>
      <c r="D282">
        <v>45</v>
      </c>
      <c r="E282">
        <v>1</v>
      </c>
      <c r="F282" s="73">
        <f t="shared" si="8"/>
        <v>0.35973401469871202</v>
      </c>
      <c r="G282">
        <f t="shared" si="9"/>
        <v>-1.0223903686738613</v>
      </c>
    </row>
    <row r="283" spans="2:7" x14ac:dyDescent="0.35">
      <c r="B283">
        <v>272</v>
      </c>
      <c r="C283">
        <v>36</v>
      </c>
      <c r="D283">
        <v>98</v>
      </c>
      <c r="E283">
        <v>1</v>
      </c>
      <c r="F283" s="73">
        <f t="shared" si="8"/>
        <v>0.69799639295047489</v>
      </c>
      <c r="G283">
        <f t="shared" si="9"/>
        <v>-0.35954134392584652</v>
      </c>
    </row>
    <row r="284" spans="2:7" x14ac:dyDescent="0.35">
      <c r="B284">
        <v>273</v>
      </c>
      <c r="C284">
        <v>70</v>
      </c>
      <c r="D284">
        <v>61</v>
      </c>
      <c r="E284">
        <v>0</v>
      </c>
      <c r="F284" s="73">
        <f t="shared" si="8"/>
        <v>0.5747590461297456</v>
      </c>
      <c r="G284">
        <f t="shared" si="9"/>
        <v>-0.55380437622000012</v>
      </c>
    </row>
    <row r="285" spans="2:7" x14ac:dyDescent="0.35">
      <c r="B285">
        <v>274</v>
      </c>
      <c r="C285">
        <v>8</v>
      </c>
      <c r="D285">
        <v>54</v>
      </c>
      <c r="E285">
        <v>1</v>
      </c>
      <c r="F285" s="73">
        <f t="shared" si="8"/>
        <v>0.85143099645731779</v>
      </c>
      <c r="G285">
        <f t="shared" si="9"/>
        <v>-0.16083681979398606</v>
      </c>
    </row>
    <row r="286" spans="2:7" x14ac:dyDescent="0.35">
      <c r="B286">
        <v>275</v>
      </c>
      <c r="C286">
        <v>66</v>
      </c>
      <c r="D286">
        <v>70</v>
      </c>
      <c r="E286">
        <v>0</v>
      </c>
      <c r="F286" s="73">
        <f t="shared" si="8"/>
        <v>0.52618429058451466</v>
      </c>
      <c r="G286">
        <f t="shared" si="9"/>
        <v>-0.6421037652790007</v>
      </c>
    </row>
    <row r="287" spans="2:7" x14ac:dyDescent="0.35">
      <c r="B287">
        <v>276</v>
      </c>
      <c r="C287">
        <v>66</v>
      </c>
      <c r="D287">
        <v>39</v>
      </c>
      <c r="E287">
        <v>0</v>
      </c>
      <c r="F287" s="73">
        <f t="shared" si="8"/>
        <v>0.66591501759326865</v>
      </c>
      <c r="G287">
        <f t="shared" si="9"/>
        <v>-0.40659321779478341</v>
      </c>
    </row>
    <row r="288" spans="2:7" x14ac:dyDescent="0.35">
      <c r="B288">
        <v>277</v>
      </c>
      <c r="C288">
        <v>4</v>
      </c>
      <c r="D288">
        <v>50</v>
      </c>
      <c r="E288">
        <v>1</v>
      </c>
      <c r="F288" s="73">
        <f t="shared" si="8"/>
        <v>0.91388767158745532</v>
      </c>
      <c r="G288">
        <f t="shared" si="9"/>
        <v>-9.0047612687239556E-2</v>
      </c>
    </row>
    <row r="289" spans="2:7" x14ac:dyDescent="0.35">
      <c r="B289">
        <v>278</v>
      </c>
      <c r="C289">
        <v>52</v>
      </c>
      <c r="D289">
        <v>41</v>
      </c>
      <c r="E289">
        <v>0</v>
      </c>
      <c r="F289" s="73">
        <f t="shared" si="8"/>
        <v>0.59901082029278874</v>
      </c>
      <c r="G289">
        <f t="shared" si="9"/>
        <v>-0.51247561710197753</v>
      </c>
    </row>
    <row r="290" spans="2:7" x14ac:dyDescent="0.35">
      <c r="B290">
        <v>279</v>
      </c>
      <c r="C290">
        <v>45</v>
      </c>
      <c r="D290">
        <v>82</v>
      </c>
      <c r="E290">
        <v>1</v>
      </c>
      <c r="F290" s="73">
        <f t="shared" si="8"/>
        <v>0.6073968809633602</v>
      </c>
      <c r="G290">
        <f t="shared" si="9"/>
        <v>-0.49857286144564184</v>
      </c>
    </row>
    <row r="291" spans="2:7" x14ac:dyDescent="0.35">
      <c r="B291">
        <v>280</v>
      </c>
      <c r="C291">
        <v>72</v>
      </c>
      <c r="D291">
        <v>73</v>
      </c>
      <c r="E291">
        <v>1</v>
      </c>
      <c r="F291" s="73">
        <f t="shared" si="8"/>
        <v>0.46259992596209532</v>
      </c>
      <c r="G291">
        <f t="shared" si="9"/>
        <v>-0.77089268923216225</v>
      </c>
    </row>
    <row r="292" spans="2:7" x14ac:dyDescent="0.35">
      <c r="B292">
        <v>281</v>
      </c>
      <c r="C292">
        <v>96</v>
      </c>
      <c r="D292">
        <v>81</v>
      </c>
      <c r="E292">
        <v>0</v>
      </c>
      <c r="F292" s="73">
        <f t="shared" si="8"/>
        <v>0.58262839145864809</v>
      </c>
      <c r="G292">
        <f t="shared" si="9"/>
        <v>-0.54020570330870887</v>
      </c>
    </row>
    <row r="293" spans="2:7" x14ac:dyDescent="0.35">
      <c r="B293">
        <v>282</v>
      </c>
      <c r="C293">
        <v>73</v>
      </c>
      <c r="D293">
        <v>69</v>
      </c>
      <c r="E293">
        <v>0</v>
      </c>
      <c r="F293" s="73">
        <f t="shared" si="8"/>
        <v>0.55478578129015144</v>
      </c>
      <c r="G293">
        <f t="shared" si="9"/>
        <v>-0.58917321940240863</v>
      </c>
    </row>
    <row r="294" spans="2:7" x14ac:dyDescent="0.35">
      <c r="B294">
        <v>283</v>
      </c>
      <c r="C294">
        <v>31</v>
      </c>
      <c r="D294">
        <v>22</v>
      </c>
      <c r="E294">
        <v>1</v>
      </c>
      <c r="F294" s="73">
        <f t="shared" si="8"/>
        <v>0.37598660482842899</v>
      </c>
      <c r="G294">
        <f t="shared" si="9"/>
        <v>-0.9782017616831501</v>
      </c>
    </row>
    <row r="295" spans="2:7" x14ac:dyDescent="0.35">
      <c r="B295">
        <v>284</v>
      </c>
      <c r="C295">
        <v>2</v>
      </c>
      <c r="D295">
        <v>60</v>
      </c>
      <c r="E295">
        <v>1</v>
      </c>
      <c r="F295" s="73">
        <f t="shared" si="8"/>
        <v>0.96222220155258587</v>
      </c>
      <c r="G295">
        <f t="shared" si="9"/>
        <v>-3.8509876243022156E-2</v>
      </c>
    </row>
    <row r="296" spans="2:7" x14ac:dyDescent="0.35">
      <c r="B296">
        <v>285</v>
      </c>
      <c r="C296">
        <v>18</v>
      </c>
      <c r="D296">
        <v>16</v>
      </c>
      <c r="E296">
        <v>1</v>
      </c>
      <c r="F296" s="73">
        <f t="shared" si="8"/>
        <v>0.43009670691148272</v>
      </c>
      <c r="G296">
        <f t="shared" si="9"/>
        <v>-0.84374519578655061</v>
      </c>
    </row>
    <row r="297" spans="2:7" x14ac:dyDescent="0.35">
      <c r="B297">
        <v>286</v>
      </c>
      <c r="C297">
        <v>100</v>
      </c>
      <c r="D297">
        <v>72</v>
      </c>
      <c r="E297">
        <v>1</v>
      </c>
      <c r="F297" s="73">
        <f t="shared" si="8"/>
        <v>0.37938070723971562</v>
      </c>
      <c r="G297">
        <f t="shared" si="9"/>
        <v>-0.9692150734865641</v>
      </c>
    </row>
    <row r="298" spans="2:7" x14ac:dyDescent="0.35">
      <c r="B298">
        <v>287</v>
      </c>
      <c r="C298">
        <v>51</v>
      </c>
      <c r="D298">
        <v>66</v>
      </c>
      <c r="E298">
        <v>1</v>
      </c>
      <c r="F298" s="73">
        <f t="shared" si="8"/>
        <v>0.52352151127056246</v>
      </c>
      <c r="G298">
        <f t="shared" si="9"/>
        <v>-0.64717715826349953</v>
      </c>
    </row>
    <row r="299" spans="2:7" x14ac:dyDescent="0.35">
      <c r="B299">
        <v>288</v>
      </c>
      <c r="C299">
        <v>26</v>
      </c>
      <c r="D299">
        <v>37</v>
      </c>
      <c r="E299">
        <v>1</v>
      </c>
      <c r="F299" s="73">
        <f t="shared" si="8"/>
        <v>0.54714647295447072</v>
      </c>
      <c r="G299">
        <f t="shared" si="9"/>
        <v>-0.60303873735161972</v>
      </c>
    </row>
    <row r="300" spans="2:7" x14ac:dyDescent="0.35">
      <c r="B300">
        <v>289</v>
      </c>
      <c r="C300">
        <v>82</v>
      </c>
      <c r="D300">
        <v>14</v>
      </c>
      <c r="E300">
        <v>0</v>
      </c>
      <c r="F300" s="73">
        <f t="shared" si="8"/>
        <v>0.87339716408187917</v>
      </c>
      <c r="G300">
        <f t="shared" si="9"/>
        <v>-0.13536488492257587</v>
      </c>
    </row>
    <row r="301" spans="2:7" x14ac:dyDescent="0.35">
      <c r="B301">
        <v>290</v>
      </c>
      <c r="C301">
        <v>53</v>
      </c>
      <c r="D301">
        <v>57</v>
      </c>
      <c r="E301">
        <v>0</v>
      </c>
      <c r="F301" s="73">
        <f t="shared" si="8"/>
        <v>0.52271291090460992</v>
      </c>
      <c r="G301">
        <f t="shared" si="9"/>
        <v>-0.64872289315773146</v>
      </c>
    </row>
    <row r="302" spans="2:7" x14ac:dyDescent="0.35">
      <c r="B302">
        <v>291</v>
      </c>
      <c r="C302">
        <v>52</v>
      </c>
      <c r="D302">
        <v>89</v>
      </c>
      <c r="E302">
        <v>1</v>
      </c>
      <c r="F302" s="73">
        <f t="shared" si="8"/>
        <v>0.59235733383633671</v>
      </c>
      <c r="G302">
        <f t="shared" si="9"/>
        <v>-0.52364522174075567</v>
      </c>
    </row>
    <row r="303" spans="2:7" x14ac:dyDescent="0.35">
      <c r="B303">
        <v>292</v>
      </c>
      <c r="C303">
        <v>43</v>
      </c>
      <c r="D303">
        <v>86</v>
      </c>
      <c r="E303">
        <v>0</v>
      </c>
      <c r="F303" s="73">
        <f t="shared" si="8"/>
        <v>0.37063966752300381</v>
      </c>
      <c r="G303">
        <f t="shared" si="9"/>
        <v>-0.99252493490899474</v>
      </c>
    </row>
    <row r="304" spans="2:7" x14ac:dyDescent="0.35">
      <c r="B304">
        <v>293</v>
      </c>
      <c r="C304">
        <v>22</v>
      </c>
      <c r="D304">
        <v>60</v>
      </c>
      <c r="E304">
        <v>0</v>
      </c>
      <c r="F304" s="73">
        <f t="shared" si="8"/>
        <v>0.30161302300106191</v>
      </c>
      <c r="G304">
        <f t="shared" si="9"/>
        <v>-1.1986104640688093</v>
      </c>
    </row>
    <row r="305" spans="2:7" x14ac:dyDescent="0.35">
      <c r="B305">
        <v>294</v>
      </c>
      <c r="C305">
        <v>68</v>
      </c>
      <c r="D305">
        <v>14</v>
      </c>
      <c r="E305">
        <v>0</v>
      </c>
      <c r="F305" s="73">
        <f t="shared" si="8"/>
        <v>0.85121012552379893</v>
      </c>
      <c r="G305">
        <f t="shared" si="9"/>
        <v>-0.16109626487833925</v>
      </c>
    </row>
    <row r="306" spans="2:7" x14ac:dyDescent="0.35">
      <c r="B306">
        <v>295</v>
      </c>
      <c r="C306">
        <v>24</v>
      </c>
      <c r="D306">
        <v>86</v>
      </c>
      <c r="E306">
        <v>1</v>
      </c>
      <c r="F306" s="73">
        <f t="shared" si="8"/>
        <v>0.75261721900371392</v>
      </c>
      <c r="G306">
        <f t="shared" si="9"/>
        <v>-0.28419852172801269</v>
      </c>
    </row>
    <row r="307" spans="2:7" x14ac:dyDescent="0.35">
      <c r="B307">
        <v>296</v>
      </c>
      <c r="C307">
        <v>48</v>
      </c>
      <c r="D307">
        <v>13</v>
      </c>
      <c r="E307">
        <v>0</v>
      </c>
      <c r="F307" s="73">
        <f t="shared" si="8"/>
        <v>0.81304601954096345</v>
      </c>
      <c r="G307">
        <f t="shared" si="9"/>
        <v>-0.20696756643487541</v>
      </c>
    </row>
    <row r="308" spans="2:7" x14ac:dyDescent="0.35">
      <c r="B308">
        <v>297</v>
      </c>
      <c r="C308">
        <v>47</v>
      </c>
      <c r="D308">
        <v>54</v>
      </c>
      <c r="E308">
        <v>1</v>
      </c>
      <c r="F308" s="73">
        <f t="shared" si="8"/>
        <v>0.49379103881003933</v>
      </c>
      <c r="G308">
        <f t="shared" si="9"/>
        <v>-0.70564284964350188</v>
      </c>
    </row>
    <row r="309" spans="2:7" x14ac:dyDescent="0.35">
      <c r="B309">
        <v>298</v>
      </c>
      <c r="C309">
        <v>57</v>
      </c>
      <c r="D309">
        <v>52</v>
      </c>
      <c r="E309">
        <v>1</v>
      </c>
      <c r="F309" s="73">
        <f t="shared" si="8"/>
        <v>0.43647487274033159</v>
      </c>
      <c r="G309">
        <f t="shared" si="9"/>
        <v>-0.82902447067367258</v>
      </c>
    </row>
    <row r="310" spans="2:7" x14ac:dyDescent="0.35">
      <c r="B310">
        <v>299</v>
      </c>
      <c r="C310">
        <v>55</v>
      </c>
      <c r="D310">
        <v>54</v>
      </c>
      <c r="E310">
        <v>0</v>
      </c>
      <c r="F310" s="73">
        <f t="shared" si="8"/>
        <v>0.54538044896307525</v>
      </c>
      <c r="G310">
        <f t="shared" si="9"/>
        <v>-0.606271656365584</v>
      </c>
    </row>
    <row r="311" spans="2:7" x14ac:dyDescent="0.35">
      <c r="B311">
        <v>300</v>
      </c>
      <c r="C311">
        <v>95</v>
      </c>
      <c r="D311">
        <v>15</v>
      </c>
      <c r="E311">
        <v>0</v>
      </c>
      <c r="F311" s="73">
        <f t="shared" si="8"/>
        <v>0.88179094106122202</v>
      </c>
      <c r="G311">
        <f t="shared" si="9"/>
        <v>-0.1258002793462456</v>
      </c>
    </row>
    <row r="312" spans="2:7" x14ac:dyDescent="0.35">
      <c r="B312">
        <v>301</v>
      </c>
      <c r="C312">
        <v>87</v>
      </c>
      <c r="D312">
        <v>50</v>
      </c>
      <c r="E312">
        <v>1</v>
      </c>
      <c r="F312" s="73">
        <f t="shared" si="8"/>
        <v>0.32793080470213093</v>
      </c>
      <c r="G312">
        <f t="shared" si="9"/>
        <v>-1.1149526541274439</v>
      </c>
    </row>
    <row r="313" spans="2:7" x14ac:dyDescent="0.35">
      <c r="B313">
        <v>302</v>
      </c>
      <c r="C313">
        <v>45</v>
      </c>
      <c r="D313">
        <v>48</v>
      </c>
      <c r="E313">
        <v>1</v>
      </c>
      <c r="F313" s="73">
        <f t="shared" si="8"/>
        <v>0.4752365161718588</v>
      </c>
      <c r="G313">
        <f t="shared" si="9"/>
        <v>-0.74394267009003601</v>
      </c>
    </row>
    <row r="314" spans="2:7" x14ac:dyDescent="0.35">
      <c r="B314">
        <v>303</v>
      </c>
      <c r="C314">
        <v>43</v>
      </c>
      <c r="D314">
        <v>46</v>
      </c>
      <c r="E314">
        <v>1</v>
      </c>
      <c r="F314" s="73">
        <f t="shared" si="8"/>
        <v>0.47596047755843296</v>
      </c>
      <c r="G314">
        <f t="shared" si="9"/>
        <v>-0.74242045853735306</v>
      </c>
    </row>
    <row r="315" spans="2:7" x14ac:dyDescent="0.35">
      <c r="B315">
        <v>304</v>
      </c>
      <c r="C315">
        <v>65</v>
      </c>
      <c r="D315">
        <v>98</v>
      </c>
      <c r="E315">
        <v>1</v>
      </c>
      <c r="F315" s="73">
        <f t="shared" si="8"/>
        <v>0.5614149743000183</v>
      </c>
      <c r="G315">
        <f t="shared" si="9"/>
        <v>-0.57729494227146205</v>
      </c>
    </row>
    <row r="316" spans="2:7" x14ac:dyDescent="0.35">
      <c r="B316">
        <v>305</v>
      </c>
      <c r="C316">
        <v>61</v>
      </c>
      <c r="D316">
        <v>63</v>
      </c>
      <c r="E316">
        <v>0</v>
      </c>
      <c r="F316" s="73">
        <f t="shared" si="8"/>
        <v>0.53280597825846476</v>
      </c>
      <c r="G316">
        <f t="shared" si="9"/>
        <v>-0.62959793936383002</v>
      </c>
    </row>
    <row r="317" spans="2:7" x14ac:dyDescent="0.35">
      <c r="B317">
        <v>306</v>
      </c>
      <c r="C317">
        <v>49</v>
      </c>
      <c r="D317">
        <v>10</v>
      </c>
      <c r="E317">
        <v>0</v>
      </c>
      <c r="F317" s="73">
        <f t="shared" si="8"/>
        <v>0.85231930758901597</v>
      </c>
      <c r="G317">
        <f t="shared" si="9"/>
        <v>-0.15979404819760573</v>
      </c>
    </row>
    <row r="318" spans="2:7" x14ac:dyDescent="0.35">
      <c r="B318">
        <v>307</v>
      </c>
      <c r="C318">
        <v>92</v>
      </c>
      <c r="D318">
        <v>52</v>
      </c>
      <c r="E318">
        <v>1</v>
      </c>
      <c r="F318" s="73">
        <f t="shared" si="8"/>
        <v>0.32426970661643811</v>
      </c>
      <c r="G318">
        <f t="shared" si="9"/>
        <v>-1.1261796816371867</v>
      </c>
    </row>
    <row r="319" spans="2:7" x14ac:dyDescent="0.35">
      <c r="B319">
        <v>308</v>
      </c>
      <c r="C319">
        <v>52</v>
      </c>
      <c r="D319">
        <v>80</v>
      </c>
      <c r="E319">
        <v>1</v>
      </c>
      <c r="F319" s="73">
        <f t="shared" si="8"/>
        <v>0.56638311738187763</v>
      </c>
      <c r="G319">
        <f t="shared" si="9"/>
        <v>-0.56848454392913916</v>
      </c>
    </row>
    <row r="320" spans="2:7" x14ac:dyDescent="0.35">
      <c r="B320">
        <v>309</v>
      </c>
      <c r="C320">
        <v>92</v>
      </c>
      <c r="D320">
        <v>75</v>
      </c>
      <c r="E320">
        <v>0</v>
      </c>
      <c r="F320" s="73">
        <f t="shared" si="8"/>
        <v>0.59096934205892004</v>
      </c>
      <c r="G320">
        <f t="shared" si="9"/>
        <v>-0.52599113761037564</v>
      </c>
    </row>
    <row r="321" spans="2:7" x14ac:dyDescent="0.35">
      <c r="B321">
        <v>310</v>
      </c>
      <c r="C321">
        <v>86</v>
      </c>
      <c r="D321">
        <v>45</v>
      </c>
      <c r="E321">
        <v>0</v>
      </c>
      <c r="F321" s="73">
        <f t="shared" si="8"/>
        <v>0.69239888975376407</v>
      </c>
      <c r="G321">
        <f t="shared" si="9"/>
        <v>-0.36759305915657919</v>
      </c>
    </row>
    <row r="322" spans="2:7" x14ac:dyDescent="0.35">
      <c r="B322">
        <v>311</v>
      </c>
      <c r="C322">
        <v>31</v>
      </c>
      <c r="D322">
        <v>95</v>
      </c>
      <c r="E322">
        <v>1</v>
      </c>
      <c r="F322" s="73">
        <f t="shared" si="8"/>
        <v>0.72236357021780073</v>
      </c>
      <c r="G322">
        <f t="shared" si="9"/>
        <v>-0.32522670697457967</v>
      </c>
    </row>
    <row r="323" spans="2:7" x14ac:dyDescent="0.35">
      <c r="B323">
        <v>312</v>
      </c>
      <c r="C323">
        <v>92</v>
      </c>
      <c r="D323">
        <v>93</v>
      </c>
      <c r="E323">
        <v>1</v>
      </c>
      <c r="F323" s="73">
        <f t="shared" si="8"/>
        <v>0.4618585793827783</v>
      </c>
      <c r="G323">
        <f t="shared" si="9"/>
        <v>-0.77249653999224932</v>
      </c>
    </row>
    <row r="324" spans="2:7" x14ac:dyDescent="0.35">
      <c r="B324">
        <v>313</v>
      </c>
      <c r="C324">
        <v>95</v>
      </c>
      <c r="D324">
        <v>28</v>
      </c>
      <c r="E324">
        <v>0</v>
      </c>
      <c r="F324" s="73">
        <f t="shared" si="8"/>
        <v>0.79984821068603518</v>
      </c>
      <c r="G324">
        <f t="shared" si="9"/>
        <v>-0.22333330595893969</v>
      </c>
    </row>
    <row r="325" spans="2:7" x14ac:dyDescent="0.35">
      <c r="B325">
        <v>314</v>
      </c>
      <c r="C325">
        <v>63</v>
      </c>
      <c r="D325">
        <v>8</v>
      </c>
      <c r="E325">
        <v>0</v>
      </c>
      <c r="F325" s="73">
        <f t="shared" si="8"/>
        <v>0.9026802769568929</v>
      </c>
      <c r="G325">
        <f t="shared" si="9"/>
        <v>-0.10238685586222422</v>
      </c>
    </row>
    <row r="326" spans="2:7" x14ac:dyDescent="0.35">
      <c r="B326">
        <v>315</v>
      </c>
      <c r="C326">
        <v>89</v>
      </c>
      <c r="D326">
        <v>62</v>
      </c>
      <c r="E326">
        <v>1</v>
      </c>
      <c r="F326" s="73">
        <f t="shared" si="8"/>
        <v>0.37164281532820698</v>
      </c>
      <c r="G326">
        <f t="shared" si="9"/>
        <v>-0.98982205982009142</v>
      </c>
    </row>
    <row r="327" spans="2:7" x14ac:dyDescent="0.35">
      <c r="B327">
        <v>316</v>
      </c>
      <c r="C327">
        <v>72</v>
      </c>
      <c r="D327">
        <v>82</v>
      </c>
      <c r="E327">
        <v>1</v>
      </c>
      <c r="F327" s="73">
        <f t="shared" si="8"/>
        <v>0.49159568210397997</v>
      </c>
      <c r="G327">
        <f t="shared" si="9"/>
        <v>-0.71009868468119086</v>
      </c>
    </row>
    <row r="328" spans="2:7" x14ac:dyDescent="0.35">
      <c r="B328">
        <v>317</v>
      </c>
      <c r="C328">
        <v>77</v>
      </c>
      <c r="D328">
        <v>91</v>
      </c>
      <c r="E328">
        <v>1</v>
      </c>
      <c r="F328" s="73">
        <f t="shared" si="8"/>
        <v>0.50084512877737586</v>
      </c>
      <c r="G328">
        <f t="shared" si="9"/>
        <v>-0.69145834988286003</v>
      </c>
    </row>
    <row r="329" spans="2:7" x14ac:dyDescent="0.35">
      <c r="B329">
        <v>318</v>
      </c>
      <c r="C329">
        <v>22</v>
      </c>
      <c r="D329">
        <v>40</v>
      </c>
      <c r="E329">
        <v>1</v>
      </c>
      <c r="F329" s="73">
        <f t="shared" si="8"/>
        <v>0.60686741864913052</v>
      </c>
      <c r="G329">
        <f t="shared" si="9"/>
        <v>-0.49944493245679433</v>
      </c>
    </row>
    <row r="330" spans="2:7" x14ac:dyDescent="0.35">
      <c r="B330">
        <v>319</v>
      </c>
      <c r="C330">
        <v>69</v>
      </c>
      <c r="D330">
        <v>13</v>
      </c>
      <c r="E330">
        <v>0</v>
      </c>
      <c r="F330" s="73">
        <f t="shared" si="8"/>
        <v>0.86209860014610906</v>
      </c>
      <c r="G330">
        <f t="shared" si="9"/>
        <v>-0.14838562953963375</v>
      </c>
    </row>
    <row r="331" spans="2:7" x14ac:dyDescent="0.35">
      <c r="B331">
        <v>320</v>
      </c>
      <c r="C331">
        <v>90</v>
      </c>
      <c r="D331">
        <v>93</v>
      </c>
      <c r="E331">
        <v>0</v>
      </c>
      <c r="F331" s="73">
        <f t="shared" si="8"/>
        <v>0.53267430510984959</v>
      </c>
      <c r="G331">
        <f t="shared" si="9"/>
        <v>-0.62984510142086825</v>
      </c>
    </row>
    <row r="332" spans="2:7" x14ac:dyDescent="0.35">
      <c r="B332">
        <v>321</v>
      </c>
      <c r="C332">
        <v>77</v>
      </c>
      <c r="D332">
        <v>27</v>
      </c>
      <c r="E332">
        <v>0</v>
      </c>
      <c r="F332" s="73">
        <f t="shared" ref="F332:F395" si="10">IF(E332=1,$K$13*D332/($K$12*C332+$K$13*D332),$K$12*C332/($K$12*C332+$K$13*D332))</f>
        <v>0.77058937467199362</v>
      </c>
      <c r="G332">
        <f t="shared" si="9"/>
        <v>-0.26059963526822688</v>
      </c>
    </row>
    <row r="333" spans="2:7" x14ac:dyDescent="0.35">
      <c r="B333">
        <v>322</v>
      </c>
      <c r="C333">
        <v>14</v>
      </c>
      <c r="D333">
        <v>36</v>
      </c>
      <c r="E333">
        <v>0</v>
      </c>
      <c r="F333" s="73">
        <f t="shared" si="10"/>
        <v>0.31415006971609205</v>
      </c>
      <c r="G333">
        <f t="shared" ref="G333:G396" si="11">LN(F333)</f>
        <v>-1.1578844782134474</v>
      </c>
    </row>
    <row r="334" spans="2:7" x14ac:dyDescent="0.35">
      <c r="B334">
        <v>323</v>
      </c>
      <c r="C334">
        <v>21</v>
      </c>
      <c r="D334">
        <v>83</v>
      </c>
      <c r="E334">
        <v>1</v>
      </c>
      <c r="F334" s="73">
        <f t="shared" si="10"/>
        <v>0.77041298437818628</v>
      </c>
      <c r="G334">
        <f t="shared" si="11"/>
        <v>-0.26082856456679904</v>
      </c>
    </row>
    <row r="335" spans="2:7" x14ac:dyDescent="0.35">
      <c r="B335">
        <v>324</v>
      </c>
      <c r="C335">
        <v>15</v>
      </c>
      <c r="D335">
        <v>61</v>
      </c>
      <c r="E335">
        <v>1</v>
      </c>
      <c r="F335" s="73">
        <f t="shared" si="10"/>
        <v>0.77541604165789157</v>
      </c>
      <c r="G335">
        <f t="shared" si="11"/>
        <v>-0.25435556572369744</v>
      </c>
    </row>
    <row r="336" spans="2:7" x14ac:dyDescent="0.35">
      <c r="B336">
        <v>325</v>
      </c>
      <c r="C336">
        <v>12</v>
      </c>
      <c r="D336">
        <v>86</v>
      </c>
      <c r="E336">
        <v>1</v>
      </c>
      <c r="F336" s="73">
        <f t="shared" si="10"/>
        <v>0.85884950900065193</v>
      </c>
      <c r="G336">
        <f t="shared" si="11"/>
        <v>-0.15216156559321503</v>
      </c>
    </row>
    <row r="337" spans="2:7" x14ac:dyDescent="0.35">
      <c r="B337">
        <v>326</v>
      </c>
      <c r="C337">
        <v>80</v>
      </c>
      <c r="D337">
        <v>33</v>
      </c>
      <c r="E337">
        <v>1</v>
      </c>
      <c r="F337" s="73">
        <f t="shared" si="10"/>
        <v>0.25938016632129612</v>
      </c>
      <c r="G337">
        <f t="shared" si="11"/>
        <v>-1.3494604698483761</v>
      </c>
    </row>
    <row r="338" spans="2:7" x14ac:dyDescent="0.35">
      <c r="B338">
        <v>327</v>
      </c>
      <c r="C338">
        <v>27</v>
      </c>
      <c r="D338">
        <v>71</v>
      </c>
      <c r="E338">
        <v>0</v>
      </c>
      <c r="F338" s="73">
        <f t="shared" si="10"/>
        <v>0.30934795245706403</v>
      </c>
      <c r="G338">
        <f t="shared" si="11"/>
        <v>-1.173288575882502</v>
      </c>
    </row>
    <row r="339" spans="2:7" x14ac:dyDescent="0.35">
      <c r="B339">
        <v>328</v>
      </c>
      <c r="C339">
        <v>73</v>
      </c>
      <c r="D339">
        <v>64</v>
      </c>
      <c r="E339">
        <v>1</v>
      </c>
      <c r="F339" s="73">
        <f t="shared" si="10"/>
        <v>0.42671908728554164</v>
      </c>
      <c r="G339">
        <f t="shared" si="11"/>
        <v>-0.85162935745786872</v>
      </c>
    </row>
    <row r="340" spans="2:7" x14ac:dyDescent="0.35">
      <c r="B340">
        <v>329</v>
      </c>
      <c r="C340">
        <v>63</v>
      </c>
      <c r="D340">
        <v>23</v>
      </c>
      <c r="E340">
        <v>0</v>
      </c>
      <c r="F340" s="73">
        <f t="shared" si="10"/>
        <v>0.76338245914455394</v>
      </c>
      <c r="G340">
        <f t="shared" si="11"/>
        <v>-0.26999611621485065</v>
      </c>
    </row>
    <row r="341" spans="2:7" x14ac:dyDescent="0.35">
      <c r="B341">
        <v>330</v>
      </c>
      <c r="C341">
        <v>9</v>
      </c>
      <c r="D341">
        <v>34</v>
      </c>
      <c r="E341">
        <v>1</v>
      </c>
      <c r="F341" s="73">
        <f t="shared" si="10"/>
        <v>0.76232384063617287</v>
      </c>
      <c r="G341">
        <f t="shared" si="11"/>
        <v>-0.27138382586567711</v>
      </c>
    </row>
    <row r="342" spans="2:7" x14ac:dyDescent="0.35">
      <c r="B342">
        <v>331</v>
      </c>
      <c r="C342">
        <v>52</v>
      </c>
      <c r="D342">
        <v>53</v>
      </c>
      <c r="E342">
        <v>0</v>
      </c>
      <c r="F342" s="73">
        <f t="shared" si="10"/>
        <v>0.53609345237627126</v>
      </c>
      <c r="G342">
        <f t="shared" si="11"/>
        <v>-0.62344678166051515</v>
      </c>
    </row>
    <row r="343" spans="2:7" x14ac:dyDescent="0.35">
      <c r="B343">
        <v>332</v>
      </c>
      <c r="C343">
        <v>52</v>
      </c>
      <c r="D343">
        <v>52</v>
      </c>
      <c r="E343">
        <v>0</v>
      </c>
      <c r="F343" s="73">
        <f t="shared" si="10"/>
        <v>0.54082728860870832</v>
      </c>
      <c r="G343">
        <f t="shared" si="11"/>
        <v>-0.614655295820979</v>
      </c>
    </row>
    <row r="344" spans="2:7" x14ac:dyDescent="0.35">
      <c r="B344">
        <v>333</v>
      </c>
      <c r="C344">
        <v>13</v>
      </c>
      <c r="D344">
        <v>28</v>
      </c>
      <c r="E344">
        <v>1</v>
      </c>
      <c r="F344" s="73">
        <f t="shared" si="10"/>
        <v>0.64647528862248738</v>
      </c>
      <c r="G344">
        <f t="shared" si="11"/>
        <v>-0.43622030482250657</v>
      </c>
    </row>
    <row r="345" spans="2:7" x14ac:dyDescent="0.35">
      <c r="B345">
        <v>334</v>
      </c>
      <c r="C345">
        <v>55</v>
      </c>
      <c r="D345">
        <v>75</v>
      </c>
      <c r="E345">
        <v>1</v>
      </c>
      <c r="F345" s="73">
        <f t="shared" si="10"/>
        <v>0.53655500110831966</v>
      </c>
      <c r="G345">
        <f t="shared" si="11"/>
        <v>-0.622586203790787</v>
      </c>
    </row>
    <row r="346" spans="2:7" x14ac:dyDescent="0.35">
      <c r="B346">
        <v>335</v>
      </c>
      <c r="C346">
        <v>2</v>
      </c>
      <c r="D346">
        <v>4</v>
      </c>
      <c r="E346">
        <v>0</v>
      </c>
      <c r="F346" s="73">
        <f t="shared" si="10"/>
        <v>0.37063966752300381</v>
      </c>
      <c r="G346">
        <f t="shared" si="11"/>
        <v>-0.99252493490899474</v>
      </c>
    </row>
    <row r="347" spans="2:7" x14ac:dyDescent="0.35">
      <c r="B347">
        <v>336</v>
      </c>
      <c r="C347">
        <v>79</v>
      </c>
      <c r="D347">
        <v>13</v>
      </c>
      <c r="E347">
        <v>0</v>
      </c>
      <c r="F347" s="73">
        <f t="shared" si="10"/>
        <v>0.87741463900317662</v>
      </c>
      <c r="G347">
        <f t="shared" si="11"/>
        <v>-0.13077560586313541</v>
      </c>
    </row>
    <row r="348" spans="2:7" x14ac:dyDescent="0.35">
      <c r="B348">
        <v>337</v>
      </c>
      <c r="C348">
        <v>80</v>
      </c>
      <c r="D348">
        <v>55</v>
      </c>
      <c r="E348">
        <v>1</v>
      </c>
      <c r="F348" s="73">
        <f t="shared" si="10"/>
        <v>0.36856753771363188</v>
      </c>
      <c r="G348">
        <f t="shared" si="11"/>
        <v>-0.99813130676842976</v>
      </c>
    </row>
    <row r="349" spans="2:7" x14ac:dyDescent="0.35">
      <c r="B349">
        <v>338</v>
      </c>
      <c r="C349">
        <v>88</v>
      </c>
      <c r="D349">
        <v>13</v>
      </c>
      <c r="E349">
        <v>0</v>
      </c>
      <c r="F349" s="73">
        <f t="shared" si="10"/>
        <v>0.88855457134457294</v>
      </c>
      <c r="G349">
        <f t="shared" si="11"/>
        <v>-0.11815921363980518</v>
      </c>
    </row>
    <row r="350" spans="2:7" x14ac:dyDescent="0.35">
      <c r="B350">
        <v>339</v>
      </c>
      <c r="C350">
        <v>70</v>
      </c>
      <c r="D350">
        <v>73</v>
      </c>
      <c r="E350">
        <v>0</v>
      </c>
      <c r="F350" s="73">
        <f t="shared" si="10"/>
        <v>0.53038983691538732</v>
      </c>
      <c r="G350">
        <f t="shared" si="11"/>
        <v>-0.63414300146414604</v>
      </c>
    </row>
    <row r="351" spans="2:7" x14ac:dyDescent="0.35">
      <c r="B351">
        <v>340</v>
      </c>
      <c r="C351">
        <v>34</v>
      </c>
      <c r="D351">
        <v>22</v>
      </c>
      <c r="E351">
        <v>0</v>
      </c>
      <c r="F351" s="73">
        <f t="shared" si="10"/>
        <v>0.64542557492925523</v>
      </c>
      <c r="G351">
        <f t="shared" si="11"/>
        <v>-0.4378453736708352</v>
      </c>
    </row>
    <row r="352" spans="2:7" x14ac:dyDescent="0.35">
      <c r="B352">
        <v>341</v>
      </c>
      <c r="C352">
        <v>23</v>
      </c>
      <c r="D352">
        <v>66</v>
      </c>
      <c r="E352">
        <v>1</v>
      </c>
      <c r="F352" s="73">
        <f t="shared" si="10"/>
        <v>0.70899065374382264</v>
      </c>
      <c r="G352">
        <f t="shared" si="11"/>
        <v>-0.34391293484462243</v>
      </c>
    </row>
    <row r="353" spans="2:7" x14ac:dyDescent="0.35">
      <c r="B353">
        <v>342</v>
      </c>
      <c r="C353">
        <v>5</v>
      </c>
      <c r="D353">
        <v>83</v>
      </c>
      <c r="E353">
        <v>1</v>
      </c>
      <c r="F353" s="73">
        <f t="shared" si="10"/>
        <v>0.9337472692480332</v>
      </c>
      <c r="G353">
        <f t="shared" si="11"/>
        <v>-6.8549467039484668E-2</v>
      </c>
    </row>
    <row r="354" spans="2:7" x14ac:dyDescent="0.35">
      <c r="B354">
        <v>343</v>
      </c>
      <c r="C354">
        <v>32</v>
      </c>
      <c r="D354">
        <v>45</v>
      </c>
      <c r="E354">
        <v>0</v>
      </c>
      <c r="F354" s="73">
        <f t="shared" si="10"/>
        <v>0.45580240329772459</v>
      </c>
      <c r="G354">
        <f t="shared" si="11"/>
        <v>-0.78569588948211821</v>
      </c>
    </row>
    <row r="355" spans="2:7" x14ac:dyDescent="0.35">
      <c r="B355">
        <v>344</v>
      </c>
      <c r="C355">
        <v>83</v>
      </c>
      <c r="D355">
        <v>21</v>
      </c>
      <c r="E355">
        <v>0</v>
      </c>
      <c r="F355" s="73">
        <f t="shared" si="10"/>
        <v>0.82317259312310409</v>
      </c>
      <c r="G355">
        <f t="shared" si="11"/>
        <v>-0.19458938811285106</v>
      </c>
    </row>
    <row r="356" spans="2:7" x14ac:dyDescent="0.35">
      <c r="B356">
        <v>345</v>
      </c>
      <c r="C356">
        <v>97</v>
      </c>
      <c r="D356">
        <v>92</v>
      </c>
      <c r="E356">
        <v>1</v>
      </c>
      <c r="F356" s="73">
        <f t="shared" si="10"/>
        <v>0.44606171424629298</v>
      </c>
      <c r="G356">
        <f t="shared" si="11"/>
        <v>-0.80729796378516305</v>
      </c>
    </row>
    <row r="357" spans="2:7" x14ac:dyDescent="0.35">
      <c r="B357">
        <v>346</v>
      </c>
      <c r="C357">
        <v>29</v>
      </c>
      <c r="D357">
        <v>99</v>
      </c>
      <c r="E357">
        <v>1</v>
      </c>
      <c r="F357" s="73">
        <f t="shared" si="10"/>
        <v>0.74348290315844023</v>
      </c>
      <c r="G357">
        <f t="shared" si="11"/>
        <v>-0.29640950842575298</v>
      </c>
    </row>
    <row r="358" spans="2:7" x14ac:dyDescent="0.35">
      <c r="B358">
        <v>347</v>
      </c>
      <c r="C358">
        <v>90</v>
      </c>
      <c r="D358">
        <v>8</v>
      </c>
      <c r="E358">
        <v>0</v>
      </c>
      <c r="F358" s="73">
        <f t="shared" si="10"/>
        <v>0.92982744168777332</v>
      </c>
      <c r="G358">
        <f t="shared" si="11"/>
        <v>-7.2756256623017032E-2</v>
      </c>
    </row>
    <row r="359" spans="2:7" x14ac:dyDescent="0.35">
      <c r="B359">
        <v>348</v>
      </c>
      <c r="C359">
        <v>36</v>
      </c>
      <c r="D359">
        <v>14</v>
      </c>
      <c r="E359">
        <v>0</v>
      </c>
      <c r="F359" s="73">
        <f t="shared" si="10"/>
        <v>0.75178128701019553</v>
      </c>
      <c r="G359">
        <f t="shared" si="11"/>
        <v>-0.28530983907672031</v>
      </c>
    </row>
    <row r="360" spans="2:7" x14ac:dyDescent="0.35">
      <c r="B360">
        <v>349</v>
      </c>
      <c r="C360">
        <v>98</v>
      </c>
      <c r="D360">
        <v>63</v>
      </c>
      <c r="E360">
        <v>0</v>
      </c>
      <c r="F360" s="73">
        <f t="shared" si="10"/>
        <v>0.64691505241483704</v>
      </c>
      <c r="G360">
        <f t="shared" si="11"/>
        <v>-0.43554028766860797</v>
      </c>
    </row>
    <row r="361" spans="2:7" x14ac:dyDescent="0.35">
      <c r="B361">
        <v>350</v>
      </c>
      <c r="C361">
        <v>94</v>
      </c>
      <c r="D361">
        <v>64</v>
      </c>
      <c r="E361">
        <v>0</v>
      </c>
      <c r="F361" s="73">
        <f t="shared" si="10"/>
        <v>0.63369124392509313</v>
      </c>
      <c r="G361">
        <f t="shared" si="11"/>
        <v>-0.45619344013002167</v>
      </c>
    </row>
    <row r="362" spans="2:7" x14ac:dyDescent="0.35">
      <c r="B362">
        <v>351</v>
      </c>
      <c r="C362">
        <v>90</v>
      </c>
      <c r="D362">
        <v>24</v>
      </c>
      <c r="E362">
        <v>0</v>
      </c>
      <c r="F362" s="73">
        <f t="shared" si="10"/>
        <v>0.81539126018285102</v>
      </c>
      <c r="G362">
        <f t="shared" si="11"/>
        <v>-0.20408720709586547</v>
      </c>
    </row>
    <row r="363" spans="2:7" x14ac:dyDescent="0.35">
      <c r="B363">
        <v>352</v>
      </c>
      <c r="C363">
        <v>85</v>
      </c>
      <c r="D363">
        <v>51</v>
      </c>
      <c r="E363">
        <v>1</v>
      </c>
      <c r="F363" s="73">
        <f t="shared" si="10"/>
        <v>0.33749013007194972</v>
      </c>
      <c r="G363">
        <f t="shared" si="11"/>
        <v>-1.0862190133284335</v>
      </c>
    </row>
    <row r="364" spans="2:7" x14ac:dyDescent="0.35">
      <c r="B364">
        <v>353</v>
      </c>
      <c r="C364">
        <v>8</v>
      </c>
      <c r="D364">
        <v>43</v>
      </c>
      <c r="E364">
        <v>1</v>
      </c>
      <c r="F364" s="73">
        <f t="shared" si="10"/>
        <v>0.82025631512555597</v>
      </c>
      <c r="G364">
        <f t="shared" si="11"/>
        <v>-0.19813840814519798</v>
      </c>
    </row>
    <row r="365" spans="2:7" x14ac:dyDescent="0.35">
      <c r="B365">
        <v>354</v>
      </c>
      <c r="C365">
        <v>96</v>
      </c>
      <c r="D365">
        <v>86</v>
      </c>
      <c r="E365">
        <v>0</v>
      </c>
      <c r="F365" s="73">
        <f t="shared" si="10"/>
        <v>0.56799475657020615</v>
      </c>
      <c r="G365">
        <f t="shared" si="11"/>
        <v>-0.56564309169407734</v>
      </c>
    </row>
    <row r="366" spans="2:7" x14ac:dyDescent="0.35">
      <c r="B366">
        <v>355</v>
      </c>
      <c r="C366">
        <v>60</v>
      </c>
      <c r="D366">
        <v>84</v>
      </c>
      <c r="E366">
        <v>0</v>
      </c>
      <c r="F366" s="73">
        <f t="shared" si="10"/>
        <v>0.45690750537033681</v>
      </c>
      <c r="G366">
        <f t="shared" si="11"/>
        <v>-0.78327430382351937</v>
      </c>
    </row>
    <row r="367" spans="2:7" x14ac:dyDescent="0.35">
      <c r="B367">
        <v>356</v>
      </c>
      <c r="C367">
        <v>20</v>
      </c>
      <c r="D367">
        <v>99</v>
      </c>
      <c r="E367">
        <v>0</v>
      </c>
      <c r="F367" s="73">
        <f t="shared" si="10"/>
        <v>0.1922099362147735</v>
      </c>
      <c r="G367">
        <f t="shared" si="11"/>
        <v>-1.6491670865149106</v>
      </c>
    </row>
    <row r="368" spans="2:7" x14ac:dyDescent="0.35">
      <c r="B368">
        <v>357</v>
      </c>
      <c r="C368">
        <v>87</v>
      </c>
      <c r="D368">
        <v>46</v>
      </c>
      <c r="E368">
        <v>1</v>
      </c>
      <c r="F368" s="73">
        <f t="shared" si="10"/>
        <v>0.30982441798238708</v>
      </c>
      <c r="G368">
        <f t="shared" si="11"/>
        <v>-1.1717495355695986</v>
      </c>
    </row>
    <row r="369" spans="2:7" x14ac:dyDescent="0.35">
      <c r="B369">
        <v>358</v>
      </c>
      <c r="C369">
        <v>80</v>
      </c>
      <c r="D369">
        <v>92</v>
      </c>
      <c r="E369">
        <v>0</v>
      </c>
      <c r="F369" s="73">
        <f t="shared" si="10"/>
        <v>0.50597762117590972</v>
      </c>
      <c r="G369">
        <f t="shared" si="11"/>
        <v>-0.68126283759779038</v>
      </c>
    </row>
    <row r="370" spans="2:7" x14ac:dyDescent="0.35">
      <c r="B370">
        <v>359</v>
      </c>
      <c r="C370">
        <v>45</v>
      </c>
      <c r="D370">
        <v>86</v>
      </c>
      <c r="E370">
        <v>0</v>
      </c>
      <c r="F370" s="73">
        <f t="shared" si="10"/>
        <v>0.38130537771381418</v>
      </c>
      <c r="G370">
        <f t="shared" si="11"/>
        <v>-0.96415470858887364</v>
      </c>
    </row>
    <row r="371" spans="2:7" x14ac:dyDescent="0.35">
      <c r="B371">
        <v>360</v>
      </c>
      <c r="C371">
        <v>91</v>
      </c>
      <c r="D371">
        <v>22</v>
      </c>
      <c r="E371">
        <v>0</v>
      </c>
      <c r="F371" s="73">
        <f t="shared" si="10"/>
        <v>0.82969830688986823</v>
      </c>
      <c r="G371">
        <f t="shared" si="11"/>
        <v>-0.18669312994328141</v>
      </c>
    </row>
    <row r="372" spans="2:7" x14ac:dyDescent="0.35">
      <c r="B372">
        <v>361</v>
      </c>
      <c r="C372">
        <v>52</v>
      </c>
      <c r="D372">
        <v>85</v>
      </c>
      <c r="E372">
        <v>1</v>
      </c>
      <c r="F372" s="73">
        <f t="shared" si="10"/>
        <v>0.58120791528655624</v>
      </c>
      <c r="G372">
        <f t="shared" si="11"/>
        <v>-0.54264672850992846</v>
      </c>
    </row>
    <row r="373" spans="2:7" x14ac:dyDescent="0.35">
      <c r="B373">
        <v>362</v>
      </c>
      <c r="C373">
        <v>70</v>
      </c>
      <c r="D373">
        <v>19</v>
      </c>
      <c r="E373">
        <v>0</v>
      </c>
      <c r="F373" s="73">
        <f t="shared" si="10"/>
        <v>0.81271208600372047</v>
      </c>
      <c r="G373">
        <f t="shared" si="11"/>
        <v>-0.20737836991271175</v>
      </c>
    </row>
    <row r="374" spans="2:7" x14ac:dyDescent="0.35">
      <c r="B374">
        <v>363</v>
      </c>
      <c r="C374">
        <v>34</v>
      </c>
      <c r="D374">
        <v>46</v>
      </c>
      <c r="E374">
        <v>1</v>
      </c>
      <c r="F374" s="73">
        <f t="shared" si="10"/>
        <v>0.53459645523004617</v>
      </c>
      <c r="G374">
        <f t="shared" si="11"/>
        <v>-0.62624310599506261</v>
      </c>
    </row>
    <row r="375" spans="2:7" x14ac:dyDescent="0.35">
      <c r="B375">
        <v>364</v>
      </c>
      <c r="C375">
        <v>62</v>
      </c>
      <c r="D375">
        <v>59</v>
      </c>
      <c r="E375">
        <v>0</v>
      </c>
      <c r="F375" s="73">
        <f t="shared" si="10"/>
        <v>0.5531164489100544</v>
      </c>
      <c r="G375">
        <f t="shared" si="11"/>
        <v>-0.59218672293708563</v>
      </c>
    </row>
    <row r="376" spans="2:7" x14ac:dyDescent="0.35">
      <c r="B376">
        <v>365</v>
      </c>
      <c r="C376">
        <v>57</v>
      </c>
      <c r="D376">
        <v>95</v>
      </c>
      <c r="E376">
        <v>1</v>
      </c>
      <c r="F376" s="73">
        <f t="shared" si="10"/>
        <v>0.58592679032520523</v>
      </c>
      <c r="G376">
        <f t="shared" si="11"/>
        <v>-0.53456042839533169</v>
      </c>
    </row>
    <row r="377" spans="2:7" x14ac:dyDescent="0.35">
      <c r="B377">
        <v>366</v>
      </c>
      <c r="C377">
        <v>25</v>
      </c>
      <c r="D377">
        <v>57</v>
      </c>
      <c r="E377">
        <v>1</v>
      </c>
      <c r="F377" s="73">
        <f t="shared" si="10"/>
        <v>0.65937311906225737</v>
      </c>
      <c r="G377">
        <f t="shared" si="11"/>
        <v>-0.41646571492877749</v>
      </c>
    </row>
    <row r="378" spans="2:7" x14ac:dyDescent="0.35">
      <c r="B378">
        <v>367</v>
      </c>
      <c r="C378">
        <v>91</v>
      </c>
      <c r="D378">
        <v>18</v>
      </c>
      <c r="E378">
        <v>0</v>
      </c>
      <c r="F378" s="73">
        <f t="shared" si="10"/>
        <v>0.85620994381522531</v>
      </c>
      <c r="G378">
        <f t="shared" si="11"/>
        <v>-0.15523967144568684</v>
      </c>
    </row>
    <row r="379" spans="2:7" x14ac:dyDescent="0.35">
      <c r="B379">
        <v>368</v>
      </c>
      <c r="C379">
        <v>58</v>
      </c>
      <c r="D379">
        <v>42</v>
      </c>
      <c r="E379">
        <v>1</v>
      </c>
      <c r="F379" s="73">
        <f t="shared" si="10"/>
        <v>0.38073092987073476</v>
      </c>
      <c r="G379">
        <f t="shared" si="11"/>
        <v>-0.96566237415854428</v>
      </c>
    </row>
    <row r="380" spans="2:7" x14ac:dyDescent="0.35">
      <c r="B380">
        <v>369</v>
      </c>
      <c r="C380">
        <v>77</v>
      </c>
      <c r="D380">
        <v>32</v>
      </c>
      <c r="E380">
        <v>0</v>
      </c>
      <c r="F380" s="73">
        <f t="shared" si="10"/>
        <v>0.73918619553291298</v>
      </c>
      <c r="G380">
        <f t="shared" si="11"/>
        <v>-0.30220543370334629</v>
      </c>
    </row>
    <row r="381" spans="2:7" x14ac:dyDescent="0.35">
      <c r="B381">
        <v>370</v>
      </c>
      <c r="C381">
        <v>61</v>
      </c>
      <c r="D381">
        <v>11</v>
      </c>
      <c r="E381">
        <v>0</v>
      </c>
      <c r="F381" s="73">
        <f t="shared" si="10"/>
        <v>0.86722611291872653</v>
      </c>
      <c r="G381">
        <f t="shared" si="11"/>
        <v>-0.14245553698958111</v>
      </c>
    </row>
    <row r="382" spans="2:7" x14ac:dyDescent="0.35">
      <c r="B382">
        <v>371</v>
      </c>
      <c r="C382">
        <v>70</v>
      </c>
      <c r="D382">
        <v>18</v>
      </c>
      <c r="E382">
        <v>0</v>
      </c>
      <c r="F382" s="73">
        <f t="shared" si="10"/>
        <v>0.82080295299681305</v>
      </c>
      <c r="G382">
        <f t="shared" si="11"/>
        <v>-0.19747220686643477</v>
      </c>
    </row>
    <row r="383" spans="2:7" x14ac:dyDescent="0.35">
      <c r="B383">
        <v>372</v>
      </c>
      <c r="C383">
        <v>47</v>
      </c>
      <c r="D383">
        <v>82</v>
      </c>
      <c r="E383">
        <v>0</v>
      </c>
      <c r="F383" s="73">
        <f t="shared" si="10"/>
        <v>0.4030198422340574</v>
      </c>
      <c r="G383">
        <f t="shared" si="11"/>
        <v>-0.90876948193472407</v>
      </c>
    </row>
    <row r="384" spans="2:7" x14ac:dyDescent="0.35">
      <c r="B384">
        <v>373</v>
      </c>
      <c r="C384">
        <v>81</v>
      </c>
      <c r="D384">
        <v>64</v>
      </c>
      <c r="E384">
        <v>0</v>
      </c>
      <c r="F384" s="73">
        <f t="shared" si="10"/>
        <v>0.59850496118587626</v>
      </c>
      <c r="G384">
        <f t="shared" si="11"/>
        <v>-0.51332046465192238</v>
      </c>
    </row>
    <row r="385" spans="2:7" x14ac:dyDescent="0.35">
      <c r="B385">
        <v>374</v>
      </c>
      <c r="C385">
        <v>91</v>
      </c>
      <c r="D385">
        <v>13</v>
      </c>
      <c r="E385">
        <v>1</v>
      </c>
      <c r="F385" s="73">
        <f t="shared" si="10"/>
        <v>0.10816881849131127</v>
      </c>
      <c r="G385">
        <f t="shared" si="11"/>
        <v>-2.2240621381017158</v>
      </c>
    </row>
    <row r="386" spans="2:7" x14ac:dyDescent="0.35">
      <c r="B386">
        <v>375</v>
      </c>
      <c r="C386">
        <v>97</v>
      </c>
      <c r="D386">
        <v>13</v>
      </c>
      <c r="E386">
        <v>0</v>
      </c>
      <c r="F386" s="73">
        <f t="shared" si="10"/>
        <v>0.89783848842553493</v>
      </c>
      <c r="G386">
        <f t="shared" si="11"/>
        <v>-0.10776508384329986</v>
      </c>
    </row>
    <row r="387" spans="2:7" x14ac:dyDescent="0.35">
      <c r="B387">
        <v>376</v>
      </c>
      <c r="C387">
        <v>7</v>
      </c>
      <c r="D387">
        <v>7</v>
      </c>
      <c r="E387">
        <v>0</v>
      </c>
      <c r="F387" s="73">
        <f t="shared" si="10"/>
        <v>0.54082728860870832</v>
      </c>
      <c r="G387">
        <f t="shared" si="11"/>
        <v>-0.614655295820979</v>
      </c>
    </row>
    <row r="388" spans="2:7" x14ac:dyDescent="0.35">
      <c r="B388">
        <v>377</v>
      </c>
      <c r="C388">
        <v>64</v>
      </c>
      <c r="D388">
        <v>38</v>
      </c>
      <c r="E388">
        <v>1</v>
      </c>
      <c r="F388" s="73">
        <f t="shared" si="10"/>
        <v>0.33515284514727045</v>
      </c>
      <c r="G388">
        <f t="shared" si="11"/>
        <v>-1.0931685970384</v>
      </c>
    </row>
    <row r="389" spans="2:7" x14ac:dyDescent="0.35">
      <c r="B389">
        <v>378</v>
      </c>
      <c r="C389">
        <v>25</v>
      </c>
      <c r="D389">
        <v>45</v>
      </c>
      <c r="E389">
        <v>0</v>
      </c>
      <c r="F389" s="73">
        <f t="shared" si="10"/>
        <v>0.39553294190531735</v>
      </c>
      <c r="G389">
        <f t="shared" si="11"/>
        <v>-0.92752120344699918</v>
      </c>
    </row>
    <row r="390" spans="2:7" x14ac:dyDescent="0.35">
      <c r="B390">
        <v>379</v>
      </c>
      <c r="C390">
        <v>90</v>
      </c>
      <c r="D390">
        <v>48</v>
      </c>
      <c r="E390">
        <v>1</v>
      </c>
      <c r="F390" s="73">
        <f t="shared" si="10"/>
        <v>0.31167884148084934</v>
      </c>
      <c r="G390">
        <f t="shared" si="11"/>
        <v>-1.1657819755496037</v>
      </c>
    </row>
    <row r="391" spans="2:7" x14ac:dyDescent="0.35">
      <c r="B391">
        <v>380</v>
      </c>
      <c r="C391">
        <v>39</v>
      </c>
      <c r="D391">
        <v>68</v>
      </c>
      <c r="E391">
        <v>1</v>
      </c>
      <c r="F391" s="73">
        <f t="shared" si="10"/>
        <v>0.59682963574739467</v>
      </c>
      <c r="G391">
        <f t="shared" si="11"/>
        <v>-0.51612357357181404</v>
      </c>
    </row>
    <row r="392" spans="2:7" x14ac:dyDescent="0.35">
      <c r="B392">
        <v>381</v>
      </c>
      <c r="C392">
        <v>18</v>
      </c>
      <c r="D392">
        <v>40</v>
      </c>
      <c r="E392">
        <v>1</v>
      </c>
      <c r="F392" s="73">
        <f t="shared" si="10"/>
        <v>0.65358477691851369</v>
      </c>
      <c r="G392">
        <f t="shared" si="11"/>
        <v>-0.4252830268359315</v>
      </c>
    </row>
    <row r="393" spans="2:7" x14ac:dyDescent="0.35">
      <c r="B393">
        <v>382</v>
      </c>
      <c r="C393">
        <v>22</v>
      </c>
      <c r="D393">
        <v>98</v>
      </c>
      <c r="E393">
        <v>1</v>
      </c>
      <c r="F393" s="73">
        <f t="shared" si="10"/>
        <v>0.79088222600831259</v>
      </c>
      <c r="G393">
        <f t="shared" si="11"/>
        <v>-0.23460621483065466</v>
      </c>
    </row>
    <row r="394" spans="2:7" x14ac:dyDescent="0.35">
      <c r="B394">
        <v>383</v>
      </c>
      <c r="C394">
        <v>84</v>
      </c>
      <c r="D394">
        <v>44</v>
      </c>
      <c r="E394">
        <v>0</v>
      </c>
      <c r="F394" s="73">
        <f t="shared" si="10"/>
        <v>0.69217358460761769</v>
      </c>
      <c r="G394">
        <f t="shared" si="11"/>
        <v>-0.3679185100120701</v>
      </c>
    </row>
    <row r="395" spans="2:7" x14ac:dyDescent="0.35">
      <c r="B395">
        <v>384</v>
      </c>
      <c r="C395">
        <v>61</v>
      </c>
      <c r="D395">
        <v>59</v>
      </c>
      <c r="E395">
        <v>0</v>
      </c>
      <c r="F395" s="73">
        <f t="shared" si="10"/>
        <v>0.54909380970411859</v>
      </c>
      <c r="G395">
        <f t="shared" si="11"/>
        <v>-0.59948597829187378</v>
      </c>
    </row>
    <row r="396" spans="2:7" x14ac:dyDescent="0.35">
      <c r="B396">
        <v>385</v>
      </c>
      <c r="C396">
        <v>65</v>
      </c>
      <c r="D396">
        <v>69</v>
      </c>
      <c r="E396">
        <v>0</v>
      </c>
      <c r="F396" s="73">
        <f t="shared" ref="F396:F459" si="12">IF(E396=1,$K$13*D396/($K$12*C396+$K$13*D396),$K$12*C396/($K$12*C396+$K$13*D396))</f>
        <v>0.52596520436347449</v>
      </c>
      <c r="G396">
        <f t="shared" si="11"/>
        <v>-0.64252021983276619</v>
      </c>
    </row>
    <row r="397" spans="2:7" x14ac:dyDescent="0.35">
      <c r="B397">
        <v>386</v>
      </c>
      <c r="C397">
        <v>49</v>
      </c>
      <c r="D397">
        <v>35</v>
      </c>
      <c r="E397">
        <v>0</v>
      </c>
      <c r="F397" s="73">
        <f t="shared" si="12"/>
        <v>0.62249359482581779</v>
      </c>
      <c r="G397">
        <f t="shared" ref="G397:G460" si="13">LN(F397)</f>
        <v>-0.47402194013264826</v>
      </c>
    </row>
    <row r="398" spans="2:7" x14ac:dyDescent="0.35">
      <c r="B398">
        <v>387</v>
      </c>
      <c r="C398">
        <v>24</v>
      </c>
      <c r="D398">
        <v>69</v>
      </c>
      <c r="E398">
        <v>0</v>
      </c>
      <c r="F398" s="73">
        <f t="shared" si="12"/>
        <v>0.29061910718270778</v>
      </c>
      <c r="G398">
        <f t="shared" si="13"/>
        <v>-1.2357417792066598</v>
      </c>
    </row>
    <row r="399" spans="2:7" x14ac:dyDescent="0.35">
      <c r="B399">
        <v>388</v>
      </c>
      <c r="C399">
        <v>88</v>
      </c>
      <c r="D399">
        <v>17</v>
      </c>
      <c r="E399">
        <v>0</v>
      </c>
      <c r="F399" s="73">
        <f t="shared" si="12"/>
        <v>0.85909541539842238</v>
      </c>
      <c r="G399">
        <f t="shared" si="13"/>
        <v>-0.15187528586915935</v>
      </c>
    </row>
    <row r="400" spans="2:7" x14ac:dyDescent="0.35">
      <c r="B400">
        <v>389</v>
      </c>
      <c r="C400">
        <v>8</v>
      </c>
      <c r="D400">
        <v>64</v>
      </c>
      <c r="E400">
        <v>1</v>
      </c>
      <c r="F400" s="73">
        <f t="shared" si="12"/>
        <v>0.87166576427299103</v>
      </c>
      <c r="G400">
        <f t="shared" si="13"/>
        <v>-0.13734922640263006</v>
      </c>
    </row>
    <row r="401" spans="2:7" x14ac:dyDescent="0.35">
      <c r="B401">
        <v>390</v>
      </c>
      <c r="C401">
        <v>12</v>
      </c>
      <c r="D401">
        <v>28</v>
      </c>
      <c r="E401">
        <v>1</v>
      </c>
      <c r="F401" s="73">
        <f t="shared" si="12"/>
        <v>0.66454712165161378</v>
      </c>
      <c r="G401">
        <f t="shared" si="13"/>
        <v>-0.40864949039855075</v>
      </c>
    </row>
    <row r="402" spans="2:7" x14ac:dyDescent="0.35">
      <c r="B402">
        <v>391</v>
      </c>
      <c r="C402">
        <v>28</v>
      </c>
      <c r="D402">
        <v>24</v>
      </c>
      <c r="E402">
        <v>1</v>
      </c>
      <c r="F402" s="73">
        <f t="shared" si="12"/>
        <v>0.42120608705657631</v>
      </c>
      <c r="G402">
        <f t="shared" si="13"/>
        <v>-0.86463304712546818</v>
      </c>
    </row>
    <row r="403" spans="2:7" x14ac:dyDescent="0.35">
      <c r="B403">
        <v>392</v>
      </c>
      <c r="C403">
        <v>46</v>
      </c>
      <c r="D403">
        <v>5</v>
      </c>
      <c r="E403">
        <v>0</v>
      </c>
      <c r="F403" s="73">
        <f t="shared" si="12"/>
        <v>0.91551223910435786</v>
      </c>
      <c r="G403">
        <f t="shared" si="13"/>
        <v>-8.8271546191932393E-2</v>
      </c>
    </row>
    <row r="404" spans="2:7" x14ac:dyDescent="0.35">
      <c r="B404">
        <v>393</v>
      </c>
      <c r="C404">
        <v>42</v>
      </c>
      <c r="D404">
        <v>72</v>
      </c>
      <c r="E404">
        <v>1</v>
      </c>
      <c r="F404" s="73">
        <f t="shared" si="12"/>
        <v>0.59274455815050098</v>
      </c>
      <c r="G404">
        <f t="shared" si="13"/>
        <v>-0.52299173476117577</v>
      </c>
    </row>
    <row r="405" spans="2:7" x14ac:dyDescent="0.35">
      <c r="B405">
        <v>394</v>
      </c>
      <c r="C405">
        <v>36</v>
      </c>
      <c r="D405">
        <v>74</v>
      </c>
      <c r="E405">
        <v>1</v>
      </c>
      <c r="F405" s="73">
        <f t="shared" si="12"/>
        <v>0.63572860924361541</v>
      </c>
      <c r="G405">
        <f t="shared" si="13"/>
        <v>-0.45298352173654133</v>
      </c>
    </row>
    <row r="406" spans="2:7" x14ac:dyDescent="0.35">
      <c r="B406">
        <v>395</v>
      </c>
      <c r="C406">
        <v>8</v>
      </c>
      <c r="D406">
        <v>66</v>
      </c>
      <c r="E406">
        <v>0</v>
      </c>
      <c r="F406" s="73">
        <f t="shared" si="12"/>
        <v>0.12493116633376414</v>
      </c>
      <c r="G406">
        <f t="shared" si="13"/>
        <v>-2.0799923626837624</v>
      </c>
    </row>
    <row r="407" spans="2:7" x14ac:dyDescent="0.35">
      <c r="B407">
        <v>396</v>
      </c>
      <c r="C407">
        <v>84</v>
      </c>
      <c r="D407">
        <v>31</v>
      </c>
      <c r="E407">
        <v>0</v>
      </c>
      <c r="F407" s="73">
        <f t="shared" si="12"/>
        <v>0.76142412974099616</v>
      </c>
      <c r="G407">
        <f t="shared" si="13"/>
        <v>-0.27256474425536731</v>
      </c>
    </row>
    <row r="408" spans="2:7" x14ac:dyDescent="0.35">
      <c r="B408">
        <v>397</v>
      </c>
      <c r="C408">
        <v>30</v>
      </c>
      <c r="D408">
        <v>43</v>
      </c>
      <c r="E408">
        <v>1</v>
      </c>
      <c r="F408" s="73">
        <f t="shared" si="12"/>
        <v>0.54892524026135203</v>
      </c>
      <c r="G408">
        <f t="shared" si="13"/>
        <v>-0.59979302113251698</v>
      </c>
    </row>
    <row r="409" spans="2:7" x14ac:dyDescent="0.35">
      <c r="B409">
        <v>398</v>
      </c>
      <c r="C409">
        <v>24</v>
      </c>
      <c r="D409">
        <v>78</v>
      </c>
      <c r="E409">
        <v>1</v>
      </c>
      <c r="F409" s="73">
        <f t="shared" si="12"/>
        <v>0.73399389080458344</v>
      </c>
      <c r="G409">
        <f t="shared" si="13"/>
        <v>-0.3092545735567776</v>
      </c>
    </row>
    <row r="410" spans="2:7" x14ac:dyDescent="0.35">
      <c r="B410">
        <v>399</v>
      </c>
      <c r="C410">
        <v>78</v>
      </c>
      <c r="D410">
        <v>46</v>
      </c>
      <c r="E410">
        <v>1</v>
      </c>
      <c r="F410" s="73">
        <f t="shared" si="12"/>
        <v>0.33364589187322008</v>
      </c>
      <c r="G410">
        <f t="shared" si="13"/>
        <v>-1.0976750523916139</v>
      </c>
    </row>
    <row r="411" spans="2:7" x14ac:dyDescent="0.35">
      <c r="B411">
        <v>400</v>
      </c>
      <c r="C411">
        <v>52</v>
      </c>
      <c r="D411">
        <v>4</v>
      </c>
      <c r="E411">
        <v>0</v>
      </c>
      <c r="F411" s="73">
        <f t="shared" si="12"/>
        <v>0.93869463841393364</v>
      </c>
      <c r="G411">
        <f t="shared" si="13"/>
        <v>-6.3265051369646164E-2</v>
      </c>
    </row>
    <row r="412" spans="2:7" x14ac:dyDescent="0.35">
      <c r="B412">
        <v>401</v>
      </c>
      <c r="C412">
        <v>52</v>
      </c>
      <c r="D412">
        <v>32</v>
      </c>
      <c r="E412">
        <v>1</v>
      </c>
      <c r="F412" s="73">
        <f t="shared" si="12"/>
        <v>0.34317403469923152</v>
      </c>
      <c r="G412">
        <f t="shared" si="13"/>
        <v>-1.0695175707011957</v>
      </c>
    </row>
    <row r="413" spans="2:7" x14ac:dyDescent="0.35">
      <c r="B413">
        <v>402</v>
      </c>
      <c r="C413">
        <v>81</v>
      </c>
      <c r="D413">
        <v>38</v>
      </c>
      <c r="E413">
        <v>1</v>
      </c>
      <c r="F413" s="73">
        <f t="shared" si="12"/>
        <v>0.28484857885553483</v>
      </c>
      <c r="G413">
        <f t="shared" si="13"/>
        <v>-1.2557975421658265</v>
      </c>
    </row>
    <row r="414" spans="2:7" x14ac:dyDescent="0.35">
      <c r="B414">
        <v>403</v>
      </c>
      <c r="C414">
        <v>68</v>
      </c>
      <c r="D414">
        <v>76</v>
      </c>
      <c r="E414">
        <v>1</v>
      </c>
      <c r="F414" s="73">
        <f t="shared" si="12"/>
        <v>0.486891022055078</v>
      </c>
      <c r="G414">
        <f t="shared" si="13"/>
        <v>-0.71971495495490134</v>
      </c>
    </row>
    <row r="415" spans="2:7" x14ac:dyDescent="0.35">
      <c r="B415">
        <v>404</v>
      </c>
      <c r="C415">
        <v>55</v>
      </c>
      <c r="D415">
        <v>43</v>
      </c>
      <c r="E415">
        <v>0</v>
      </c>
      <c r="F415" s="73">
        <f t="shared" si="12"/>
        <v>0.60104151285197327</v>
      </c>
      <c r="G415">
        <f t="shared" si="13"/>
        <v>-0.5090912738673431</v>
      </c>
    </row>
    <row r="416" spans="2:7" x14ac:dyDescent="0.35">
      <c r="B416">
        <v>405</v>
      </c>
      <c r="C416">
        <v>31</v>
      </c>
      <c r="D416">
        <v>81</v>
      </c>
      <c r="E416">
        <v>0</v>
      </c>
      <c r="F416" s="73">
        <f t="shared" si="12"/>
        <v>0.31071293352581802</v>
      </c>
      <c r="G416">
        <f t="shared" si="13"/>
        <v>-1.1688858363950658</v>
      </c>
    </row>
    <row r="417" spans="2:7" x14ac:dyDescent="0.35">
      <c r="B417">
        <v>406</v>
      </c>
      <c r="C417">
        <v>7</v>
      </c>
      <c r="D417">
        <v>4</v>
      </c>
      <c r="E417">
        <v>0</v>
      </c>
      <c r="F417" s="73">
        <f t="shared" si="12"/>
        <v>0.67333094363030077</v>
      </c>
      <c r="G417">
        <f t="shared" si="13"/>
        <v>-0.39551832632520401</v>
      </c>
    </row>
    <row r="418" spans="2:7" x14ac:dyDescent="0.35">
      <c r="B418">
        <v>407</v>
      </c>
      <c r="C418">
        <v>88</v>
      </c>
      <c r="D418">
        <v>69</v>
      </c>
      <c r="E418">
        <v>1</v>
      </c>
      <c r="F418" s="73">
        <f t="shared" si="12"/>
        <v>0.39965474538798745</v>
      </c>
      <c r="G418">
        <f t="shared" si="13"/>
        <v>-0.91715424112100696</v>
      </c>
    </row>
    <row r="419" spans="2:7" x14ac:dyDescent="0.35">
      <c r="B419">
        <v>408</v>
      </c>
      <c r="C419">
        <v>61</v>
      </c>
      <c r="D419">
        <v>32</v>
      </c>
      <c r="E419">
        <v>0</v>
      </c>
      <c r="F419" s="73">
        <f t="shared" si="12"/>
        <v>0.69185619025439393</v>
      </c>
      <c r="G419">
        <f t="shared" si="13"/>
        <v>-0.36837716251298092</v>
      </c>
    </row>
    <row r="420" spans="2:7" x14ac:dyDescent="0.35">
      <c r="B420">
        <v>409</v>
      </c>
      <c r="C420">
        <v>27</v>
      </c>
      <c r="D420">
        <v>99</v>
      </c>
      <c r="E420">
        <v>0</v>
      </c>
      <c r="F420" s="73">
        <f t="shared" si="12"/>
        <v>0.24312738891926172</v>
      </c>
      <c r="G420">
        <f t="shared" si="13"/>
        <v>-1.4141697387687058</v>
      </c>
    </row>
    <row r="421" spans="2:7" x14ac:dyDescent="0.35">
      <c r="B421">
        <v>410</v>
      </c>
      <c r="C421">
        <v>93</v>
      </c>
      <c r="D421">
        <v>58</v>
      </c>
      <c r="E421">
        <v>0</v>
      </c>
      <c r="F421" s="73">
        <f t="shared" si="12"/>
        <v>0.65381023015814743</v>
      </c>
      <c r="G421">
        <f t="shared" si="13"/>
        <v>-0.42493813758570764</v>
      </c>
    </row>
    <row r="422" spans="2:7" x14ac:dyDescent="0.35">
      <c r="B422">
        <v>411</v>
      </c>
      <c r="C422">
        <v>12</v>
      </c>
      <c r="D422">
        <v>32</v>
      </c>
      <c r="E422">
        <v>0</v>
      </c>
      <c r="F422" s="73">
        <f t="shared" si="12"/>
        <v>0.30636776200453475</v>
      </c>
      <c r="G422">
        <f t="shared" si="13"/>
        <v>-1.182969062041128</v>
      </c>
    </row>
    <row r="423" spans="2:7" x14ac:dyDescent="0.35">
      <c r="B423">
        <v>412</v>
      </c>
      <c r="C423">
        <v>40</v>
      </c>
      <c r="D423">
        <v>52</v>
      </c>
      <c r="E423">
        <v>1</v>
      </c>
      <c r="F423" s="73">
        <f t="shared" si="12"/>
        <v>0.52465266833171431</v>
      </c>
      <c r="G423">
        <f t="shared" si="13"/>
        <v>-0.64501881946393347</v>
      </c>
    </row>
    <row r="424" spans="2:7" x14ac:dyDescent="0.35">
      <c r="B424">
        <v>413</v>
      </c>
      <c r="C424">
        <v>62</v>
      </c>
      <c r="D424">
        <v>34</v>
      </c>
      <c r="E424">
        <v>0</v>
      </c>
      <c r="F424" s="73">
        <f t="shared" si="12"/>
        <v>0.68231853851417068</v>
      </c>
      <c r="G424">
        <f t="shared" si="13"/>
        <v>-0.38225866490966165</v>
      </c>
    </row>
    <row r="425" spans="2:7" x14ac:dyDescent="0.35">
      <c r="B425">
        <v>414</v>
      </c>
      <c r="C425">
        <v>0</v>
      </c>
      <c r="D425">
        <v>66</v>
      </c>
      <c r="E425">
        <v>1</v>
      </c>
      <c r="F425" s="73">
        <f t="shared" si="12"/>
        <v>1</v>
      </c>
      <c r="G425">
        <f t="shared" si="13"/>
        <v>0</v>
      </c>
    </row>
    <row r="426" spans="2:7" x14ac:dyDescent="0.35">
      <c r="B426">
        <v>415</v>
      </c>
      <c r="C426">
        <v>46</v>
      </c>
      <c r="D426">
        <v>23</v>
      </c>
      <c r="E426">
        <v>1</v>
      </c>
      <c r="F426" s="73">
        <f t="shared" si="12"/>
        <v>0.2980040104338379</v>
      </c>
      <c r="G426">
        <f t="shared" si="13"/>
        <v>-1.2106483347356176</v>
      </c>
    </row>
    <row r="427" spans="2:7" x14ac:dyDescent="0.35">
      <c r="B427">
        <v>416</v>
      </c>
      <c r="C427">
        <v>3</v>
      </c>
      <c r="D427">
        <v>9</v>
      </c>
      <c r="E427">
        <v>1</v>
      </c>
      <c r="F427" s="73">
        <f t="shared" si="12"/>
        <v>0.71807617012778024</v>
      </c>
      <c r="G427">
        <f t="shared" si="13"/>
        <v>-0.33117962903174891</v>
      </c>
    </row>
    <row r="428" spans="2:7" x14ac:dyDescent="0.35">
      <c r="B428">
        <v>417</v>
      </c>
      <c r="C428">
        <v>66</v>
      </c>
      <c r="D428">
        <v>86</v>
      </c>
      <c r="E428">
        <v>1</v>
      </c>
      <c r="F428" s="73">
        <f t="shared" si="12"/>
        <v>0.5252332921548053</v>
      </c>
      <c r="G428">
        <f t="shared" si="13"/>
        <v>-0.6439127490826968</v>
      </c>
    </row>
    <row r="429" spans="2:7" x14ac:dyDescent="0.35">
      <c r="B429">
        <v>418</v>
      </c>
      <c r="C429">
        <v>80</v>
      </c>
      <c r="D429">
        <v>46</v>
      </c>
      <c r="E429">
        <v>0</v>
      </c>
      <c r="F429" s="73">
        <f t="shared" si="12"/>
        <v>0.67195901726723939</v>
      </c>
      <c r="G429">
        <f t="shared" si="13"/>
        <v>-0.39755792652818717</v>
      </c>
    </row>
    <row r="430" spans="2:7" x14ac:dyDescent="0.35">
      <c r="B430">
        <v>419</v>
      </c>
      <c r="C430">
        <v>12</v>
      </c>
      <c r="D430">
        <v>79</v>
      </c>
      <c r="E430">
        <v>1</v>
      </c>
      <c r="F430" s="73">
        <f t="shared" si="12"/>
        <v>0.84824055962925182</v>
      </c>
      <c r="G430">
        <f t="shared" si="13"/>
        <v>-0.16459100461137913</v>
      </c>
    </row>
    <row r="431" spans="2:7" x14ac:dyDescent="0.35">
      <c r="B431">
        <v>420</v>
      </c>
      <c r="C431">
        <v>58</v>
      </c>
      <c r="D431">
        <v>86</v>
      </c>
      <c r="E431">
        <v>0</v>
      </c>
      <c r="F431" s="73">
        <f t="shared" si="12"/>
        <v>0.44269522245084164</v>
      </c>
      <c r="G431">
        <f t="shared" si="13"/>
        <v>-0.81487373114586648</v>
      </c>
    </row>
    <row r="432" spans="2:7" x14ac:dyDescent="0.35">
      <c r="B432">
        <v>421</v>
      </c>
      <c r="C432">
        <v>89</v>
      </c>
      <c r="D432">
        <v>25</v>
      </c>
      <c r="E432">
        <v>0</v>
      </c>
      <c r="F432" s="73">
        <f t="shared" si="12"/>
        <v>0.80743582620304022</v>
      </c>
      <c r="G432">
        <f t="shared" si="13"/>
        <v>-0.21389169923778503</v>
      </c>
    </row>
    <row r="433" spans="2:7" x14ac:dyDescent="0.35">
      <c r="B433">
        <v>422</v>
      </c>
      <c r="C433">
        <v>27</v>
      </c>
      <c r="D433">
        <v>70</v>
      </c>
      <c r="E433">
        <v>1</v>
      </c>
      <c r="F433" s="73">
        <f t="shared" si="12"/>
        <v>0.68761330798710685</v>
      </c>
      <c r="G433">
        <f t="shared" si="13"/>
        <v>-0.37452865140374331</v>
      </c>
    </row>
    <row r="434" spans="2:7" x14ac:dyDescent="0.35">
      <c r="B434">
        <v>423</v>
      </c>
      <c r="C434">
        <v>13</v>
      </c>
      <c r="D434">
        <v>12</v>
      </c>
      <c r="E434">
        <v>1</v>
      </c>
      <c r="F434" s="73">
        <f t="shared" si="12"/>
        <v>0.43937073766261814</v>
      </c>
      <c r="G434">
        <f t="shared" si="13"/>
        <v>-0.82241171737437702</v>
      </c>
    </row>
    <row r="435" spans="2:7" x14ac:dyDescent="0.35">
      <c r="B435">
        <v>424</v>
      </c>
      <c r="C435">
        <v>92</v>
      </c>
      <c r="D435">
        <v>87</v>
      </c>
      <c r="E435">
        <v>0</v>
      </c>
      <c r="F435" s="73">
        <f t="shared" si="12"/>
        <v>0.55466907686685285</v>
      </c>
      <c r="G435">
        <f t="shared" si="13"/>
        <v>-0.58938360096569797</v>
      </c>
    </row>
    <row r="436" spans="2:7" x14ac:dyDescent="0.35">
      <c r="B436">
        <v>425</v>
      </c>
      <c r="C436">
        <v>77</v>
      </c>
      <c r="D436">
        <v>19</v>
      </c>
      <c r="E436">
        <v>0</v>
      </c>
      <c r="F436" s="73">
        <f t="shared" si="12"/>
        <v>0.82678914179291774</v>
      </c>
      <c r="G436">
        <f t="shared" si="13"/>
        <v>-0.19020558407048693</v>
      </c>
    </row>
    <row r="437" spans="2:7" x14ac:dyDescent="0.35">
      <c r="B437">
        <v>426</v>
      </c>
      <c r="C437">
        <v>28</v>
      </c>
      <c r="D437">
        <v>89</v>
      </c>
      <c r="E437">
        <v>1</v>
      </c>
      <c r="F437" s="73">
        <f t="shared" si="12"/>
        <v>0.72963239251523693</v>
      </c>
      <c r="G437">
        <f t="shared" si="13"/>
        <v>-0.31521444357154577</v>
      </c>
    </row>
    <row r="438" spans="2:7" x14ac:dyDescent="0.35">
      <c r="B438">
        <v>427</v>
      </c>
      <c r="C438">
        <v>42</v>
      </c>
      <c r="D438">
        <v>68</v>
      </c>
      <c r="E438">
        <v>0</v>
      </c>
      <c r="F438" s="73">
        <f t="shared" si="12"/>
        <v>0.42112313326931433</v>
      </c>
      <c r="G438">
        <f t="shared" si="13"/>
        <v>-0.86483000998874882</v>
      </c>
    </row>
    <row r="439" spans="2:7" x14ac:dyDescent="0.35">
      <c r="B439">
        <v>428</v>
      </c>
      <c r="C439">
        <v>96</v>
      </c>
      <c r="D439">
        <v>65</v>
      </c>
      <c r="E439">
        <v>1</v>
      </c>
      <c r="F439" s="73">
        <f t="shared" si="12"/>
        <v>0.36502159182876831</v>
      </c>
      <c r="G439">
        <f t="shared" si="13"/>
        <v>-1.0077987714540191</v>
      </c>
    </row>
    <row r="440" spans="2:7" x14ac:dyDescent="0.35">
      <c r="B440">
        <v>429</v>
      </c>
      <c r="C440">
        <v>71</v>
      </c>
      <c r="D440">
        <v>82</v>
      </c>
      <c r="E440">
        <v>0</v>
      </c>
      <c r="F440" s="73">
        <f t="shared" si="12"/>
        <v>0.50490839134610721</v>
      </c>
      <c r="G440">
        <f t="shared" si="13"/>
        <v>-0.68337826943737667</v>
      </c>
    </row>
    <row r="441" spans="2:7" x14ac:dyDescent="0.35">
      <c r="B441">
        <v>430</v>
      </c>
      <c r="C441">
        <v>7</v>
      </c>
      <c r="D441">
        <v>53</v>
      </c>
      <c r="E441">
        <v>0</v>
      </c>
      <c r="F441" s="73">
        <f t="shared" si="12"/>
        <v>0.13462052704449506</v>
      </c>
      <c r="G441">
        <f t="shared" si="13"/>
        <v>-2.0052953693537865</v>
      </c>
    </row>
    <row r="442" spans="2:7" x14ac:dyDescent="0.35">
      <c r="B442">
        <v>431</v>
      </c>
      <c r="C442">
        <v>48</v>
      </c>
      <c r="D442">
        <v>12</v>
      </c>
      <c r="E442">
        <v>0</v>
      </c>
      <c r="F442" s="73">
        <f t="shared" si="12"/>
        <v>0.8249090995156817</v>
      </c>
      <c r="G442">
        <f t="shared" si="13"/>
        <v>-0.19248208112321749</v>
      </c>
    </row>
    <row r="443" spans="2:7" x14ac:dyDescent="0.35">
      <c r="B443">
        <v>432</v>
      </c>
      <c r="C443">
        <v>97</v>
      </c>
      <c r="D443">
        <v>92</v>
      </c>
      <c r="E443">
        <v>0</v>
      </c>
      <c r="F443" s="73">
        <f t="shared" si="12"/>
        <v>0.55393828575370707</v>
      </c>
      <c r="G443">
        <f t="shared" si="13"/>
        <v>-0.5907019959965073</v>
      </c>
    </row>
    <row r="444" spans="2:7" x14ac:dyDescent="0.35">
      <c r="B444">
        <v>433</v>
      </c>
      <c r="C444">
        <v>73</v>
      </c>
      <c r="D444">
        <v>22</v>
      </c>
      <c r="E444">
        <v>0</v>
      </c>
      <c r="F444" s="73">
        <f t="shared" si="12"/>
        <v>0.79626153462820015</v>
      </c>
      <c r="G444">
        <f t="shared" si="13"/>
        <v>-0.22782758601142541</v>
      </c>
    </row>
    <row r="445" spans="2:7" x14ac:dyDescent="0.35">
      <c r="B445">
        <v>434</v>
      </c>
      <c r="C445">
        <v>54</v>
      </c>
      <c r="D445">
        <v>49</v>
      </c>
      <c r="E445">
        <v>0</v>
      </c>
      <c r="F445" s="73">
        <f t="shared" si="12"/>
        <v>0.5648421111730908</v>
      </c>
      <c r="G445">
        <f t="shared" si="13"/>
        <v>-0.57120903614008056</v>
      </c>
    </row>
    <row r="446" spans="2:7" x14ac:dyDescent="0.35">
      <c r="B446">
        <v>435</v>
      </c>
      <c r="C446">
        <v>77</v>
      </c>
      <c r="D446">
        <v>23</v>
      </c>
      <c r="E446">
        <v>0</v>
      </c>
      <c r="F446" s="73">
        <f t="shared" si="12"/>
        <v>0.79770063412367653</v>
      </c>
      <c r="G446">
        <f t="shared" si="13"/>
        <v>-0.22602189712532089</v>
      </c>
    </row>
    <row r="447" spans="2:7" x14ac:dyDescent="0.35">
      <c r="B447">
        <v>436</v>
      </c>
      <c r="C447">
        <v>55</v>
      </c>
      <c r="D447">
        <v>39</v>
      </c>
      <c r="E447">
        <v>0</v>
      </c>
      <c r="F447" s="73">
        <f t="shared" si="12"/>
        <v>0.62420735682843287</v>
      </c>
      <c r="G447">
        <f t="shared" si="13"/>
        <v>-0.47127266320332506</v>
      </c>
    </row>
    <row r="448" spans="2:7" x14ac:dyDescent="0.35">
      <c r="B448">
        <v>437</v>
      </c>
      <c r="C448">
        <v>35</v>
      </c>
      <c r="D448">
        <v>89</v>
      </c>
      <c r="E448">
        <v>1</v>
      </c>
      <c r="F448" s="73">
        <f t="shared" si="12"/>
        <v>0.68343754878282126</v>
      </c>
      <c r="G448">
        <f t="shared" si="13"/>
        <v>-0.38061999673243896</v>
      </c>
    </row>
    <row r="449" spans="2:7" x14ac:dyDescent="0.35">
      <c r="B449">
        <v>438</v>
      </c>
      <c r="C449">
        <v>40</v>
      </c>
      <c r="D449">
        <v>9</v>
      </c>
      <c r="E449">
        <v>1</v>
      </c>
      <c r="F449" s="73">
        <f t="shared" si="12"/>
        <v>0.16039009505304685</v>
      </c>
      <c r="G449">
        <f t="shared" si="13"/>
        <v>-1.8301463369960358</v>
      </c>
    </row>
    <row r="450" spans="2:7" x14ac:dyDescent="0.35">
      <c r="B450">
        <v>439</v>
      </c>
      <c r="C450">
        <v>70</v>
      </c>
      <c r="D450">
        <v>2</v>
      </c>
      <c r="E450">
        <v>0</v>
      </c>
      <c r="F450" s="73">
        <f t="shared" si="12"/>
        <v>0.97631681017232574</v>
      </c>
      <c r="G450">
        <f t="shared" si="13"/>
        <v>-2.3968144654017785E-2</v>
      </c>
    </row>
    <row r="451" spans="2:7" x14ac:dyDescent="0.35">
      <c r="B451">
        <v>440</v>
      </c>
      <c r="C451">
        <v>58</v>
      </c>
      <c r="D451">
        <v>38</v>
      </c>
      <c r="E451">
        <v>0</v>
      </c>
      <c r="F451" s="73">
        <f t="shared" si="12"/>
        <v>0.64256866689623693</v>
      </c>
      <c r="G451">
        <f t="shared" si="13"/>
        <v>-0.44228159337676742</v>
      </c>
    </row>
    <row r="452" spans="2:7" x14ac:dyDescent="0.35">
      <c r="B452">
        <v>441</v>
      </c>
      <c r="C452">
        <v>70</v>
      </c>
      <c r="D452">
        <v>53</v>
      </c>
      <c r="E452">
        <v>0</v>
      </c>
      <c r="F452" s="73">
        <f t="shared" si="12"/>
        <v>0.60870616622859874</v>
      </c>
      <c r="G452">
        <f t="shared" si="13"/>
        <v>-0.49641961337322837</v>
      </c>
    </row>
    <row r="453" spans="2:7" x14ac:dyDescent="0.35">
      <c r="B453">
        <v>442</v>
      </c>
      <c r="C453">
        <v>71</v>
      </c>
      <c r="D453">
        <v>12</v>
      </c>
      <c r="E453">
        <v>0</v>
      </c>
      <c r="F453" s="73">
        <f t="shared" si="12"/>
        <v>0.87451100284447192</v>
      </c>
      <c r="G453">
        <f t="shared" si="13"/>
        <v>-0.1340904027335954</v>
      </c>
    </row>
    <row r="454" spans="2:7" x14ac:dyDescent="0.35">
      <c r="B454">
        <v>443</v>
      </c>
      <c r="C454">
        <v>67</v>
      </c>
      <c r="D454">
        <v>66</v>
      </c>
      <c r="E454">
        <v>0</v>
      </c>
      <c r="F454" s="73">
        <f t="shared" si="12"/>
        <v>0.54455933016310265</v>
      </c>
      <c r="G454">
        <f t="shared" si="13"/>
        <v>-0.607778379894794</v>
      </c>
    </row>
    <row r="455" spans="2:7" x14ac:dyDescent="0.35">
      <c r="B455">
        <v>444</v>
      </c>
      <c r="C455">
        <v>8</v>
      </c>
      <c r="D455">
        <v>68</v>
      </c>
      <c r="E455">
        <v>1</v>
      </c>
      <c r="F455" s="73">
        <f t="shared" si="12"/>
        <v>0.87829608526383562</v>
      </c>
      <c r="G455">
        <f t="shared" si="13"/>
        <v>-0.12977151524327202</v>
      </c>
    </row>
    <row r="456" spans="2:7" x14ac:dyDescent="0.35">
      <c r="B456">
        <v>445</v>
      </c>
      <c r="C456">
        <v>68</v>
      </c>
      <c r="D456">
        <v>55</v>
      </c>
      <c r="E456">
        <v>1</v>
      </c>
      <c r="F456" s="73">
        <f t="shared" si="12"/>
        <v>0.40712867717834944</v>
      </c>
      <c r="G456">
        <f t="shared" si="13"/>
        <v>-0.8986259833642638</v>
      </c>
    </row>
    <row r="457" spans="2:7" x14ac:dyDescent="0.35">
      <c r="B457">
        <v>446</v>
      </c>
      <c r="C457">
        <v>88</v>
      </c>
      <c r="D457">
        <v>39</v>
      </c>
      <c r="E457">
        <v>1</v>
      </c>
      <c r="F457" s="73">
        <f t="shared" si="12"/>
        <v>0.27339830367322326</v>
      </c>
      <c r="G457">
        <f t="shared" si="13"/>
        <v>-1.2968255592718023</v>
      </c>
    </row>
    <row r="458" spans="2:7" x14ac:dyDescent="0.35">
      <c r="B458">
        <v>447</v>
      </c>
      <c r="C458">
        <v>55</v>
      </c>
      <c r="D458">
        <v>51</v>
      </c>
      <c r="E458">
        <v>0</v>
      </c>
      <c r="F458" s="73">
        <f t="shared" si="12"/>
        <v>0.55951183902173662</v>
      </c>
      <c r="G458">
        <f t="shared" si="13"/>
        <v>-0.58069059145092294</v>
      </c>
    </row>
    <row r="459" spans="2:7" x14ac:dyDescent="0.35">
      <c r="B459">
        <v>448</v>
      </c>
      <c r="C459">
        <v>72</v>
      </c>
      <c r="D459">
        <v>97</v>
      </c>
      <c r="E459">
        <v>0</v>
      </c>
      <c r="F459" s="73">
        <f t="shared" si="12"/>
        <v>0.46645763062195766</v>
      </c>
      <c r="G459">
        <f t="shared" si="13"/>
        <v>-0.76258808678098977</v>
      </c>
    </row>
    <row r="460" spans="2:7" x14ac:dyDescent="0.35">
      <c r="B460">
        <v>449</v>
      </c>
      <c r="C460">
        <v>53</v>
      </c>
      <c r="D460">
        <v>1</v>
      </c>
      <c r="E460">
        <v>0</v>
      </c>
      <c r="F460" s="73">
        <f t="shared" ref="F460:F523" si="14">IF(E460=1,$K$13*D460/($K$12*C460+$K$13*D460),$K$12*C460/($K$12*C460+$K$13*D460))</f>
        <v>0.98423334094344295</v>
      </c>
      <c r="G460">
        <f t="shared" si="13"/>
        <v>-1.5892274936843569E-2</v>
      </c>
    </row>
    <row r="461" spans="2:7" x14ac:dyDescent="0.35">
      <c r="B461">
        <v>450</v>
      </c>
      <c r="C461">
        <v>22</v>
      </c>
      <c r="D461">
        <v>36</v>
      </c>
      <c r="E461">
        <v>0</v>
      </c>
      <c r="F461" s="73">
        <f t="shared" si="14"/>
        <v>0.4185319199383975</v>
      </c>
      <c r="G461">
        <f t="shared" ref="G461:G524" si="15">LN(F461)</f>
        <v>-0.87100211970695218</v>
      </c>
    </row>
    <row r="462" spans="2:7" x14ac:dyDescent="0.35">
      <c r="B462">
        <v>451</v>
      </c>
      <c r="C462">
        <v>81</v>
      </c>
      <c r="D462">
        <v>10</v>
      </c>
      <c r="E462">
        <v>0</v>
      </c>
      <c r="F462" s="73">
        <f t="shared" si="14"/>
        <v>0.90512713033586745</v>
      </c>
      <c r="G462">
        <f t="shared" si="15"/>
        <v>-9.9679869638725563E-2</v>
      </c>
    </row>
    <row r="463" spans="2:7" x14ac:dyDescent="0.35">
      <c r="B463">
        <v>452</v>
      </c>
      <c r="C463">
        <v>26</v>
      </c>
      <c r="D463">
        <v>20</v>
      </c>
      <c r="E463">
        <v>0</v>
      </c>
      <c r="F463" s="73">
        <f t="shared" si="14"/>
        <v>0.60492714319356466</v>
      </c>
      <c r="G463">
        <f t="shared" si="15"/>
        <v>-0.50264725267635146</v>
      </c>
    </row>
    <row r="464" spans="2:7" x14ac:dyDescent="0.35">
      <c r="B464">
        <v>453</v>
      </c>
      <c r="C464">
        <v>94</v>
      </c>
      <c r="D464">
        <v>74</v>
      </c>
      <c r="E464">
        <v>1</v>
      </c>
      <c r="F464" s="73">
        <f t="shared" si="14"/>
        <v>0.40061500186798493</v>
      </c>
      <c r="G464">
        <f t="shared" si="15"/>
        <v>-0.91475440795438012</v>
      </c>
    </row>
    <row r="465" spans="2:7" x14ac:dyDescent="0.35">
      <c r="B465">
        <v>454</v>
      </c>
      <c r="C465">
        <v>45</v>
      </c>
      <c r="D465">
        <v>2</v>
      </c>
      <c r="E465">
        <v>0</v>
      </c>
      <c r="F465" s="73">
        <f t="shared" si="14"/>
        <v>0.96363791041811708</v>
      </c>
      <c r="G465">
        <f t="shared" si="15"/>
        <v>-3.7039666530761121E-2</v>
      </c>
    </row>
    <row r="466" spans="2:7" x14ac:dyDescent="0.35">
      <c r="B466">
        <v>455</v>
      </c>
      <c r="C466">
        <v>10</v>
      </c>
      <c r="D466">
        <v>52</v>
      </c>
      <c r="E466">
        <v>1</v>
      </c>
      <c r="F466" s="73">
        <f t="shared" si="14"/>
        <v>0.81532436397726604</v>
      </c>
      <c r="G466">
        <f t="shared" si="15"/>
        <v>-0.20416925230918334</v>
      </c>
    </row>
    <row r="467" spans="2:7" x14ac:dyDescent="0.35">
      <c r="B467">
        <v>456</v>
      </c>
      <c r="C467">
        <v>53</v>
      </c>
      <c r="D467">
        <v>30</v>
      </c>
      <c r="E467">
        <v>1</v>
      </c>
      <c r="F467" s="73">
        <f t="shared" si="14"/>
        <v>0.32458758148842048</v>
      </c>
      <c r="G467">
        <f t="shared" si="15"/>
        <v>-1.1251998825249938</v>
      </c>
    </row>
    <row r="468" spans="2:7" x14ac:dyDescent="0.35">
      <c r="B468">
        <v>457</v>
      </c>
      <c r="C468">
        <v>96</v>
      </c>
      <c r="D468">
        <v>19</v>
      </c>
      <c r="E468">
        <v>0</v>
      </c>
      <c r="F468" s="73">
        <f t="shared" si="14"/>
        <v>0.85613870294011085</v>
      </c>
      <c r="G468">
        <f t="shared" si="15"/>
        <v>-0.15532287982184384</v>
      </c>
    </row>
    <row r="469" spans="2:7" x14ac:dyDescent="0.35">
      <c r="B469">
        <v>458</v>
      </c>
      <c r="C469">
        <v>66</v>
      </c>
      <c r="D469">
        <v>62</v>
      </c>
      <c r="E469">
        <v>1</v>
      </c>
      <c r="F469" s="73">
        <f t="shared" si="14"/>
        <v>0.4436913943721118</v>
      </c>
      <c r="G469">
        <f t="shared" si="15"/>
        <v>-0.81262601593498562</v>
      </c>
    </row>
    <row r="470" spans="2:7" x14ac:dyDescent="0.35">
      <c r="B470">
        <v>459</v>
      </c>
      <c r="C470">
        <v>81</v>
      </c>
      <c r="D470">
        <v>81</v>
      </c>
      <c r="E470">
        <v>0</v>
      </c>
      <c r="F470" s="73">
        <f t="shared" si="14"/>
        <v>0.54082728860870832</v>
      </c>
      <c r="G470">
        <f t="shared" si="15"/>
        <v>-0.614655295820979</v>
      </c>
    </row>
    <row r="471" spans="2:7" x14ac:dyDescent="0.35">
      <c r="B471">
        <v>460</v>
      </c>
      <c r="C471">
        <v>1</v>
      </c>
      <c r="D471">
        <v>9</v>
      </c>
      <c r="E471">
        <v>1</v>
      </c>
      <c r="F471" s="73">
        <f t="shared" si="14"/>
        <v>0.88427495883010132</v>
      </c>
      <c r="G471">
        <f t="shared" si="15"/>
        <v>-0.12298722530665265</v>
      </c>
    </row>
    <row r="472" spans="2:7" x14ac:dyDescent="0.35">
      <c r="B472">
        <v>461</v>
      </c>
      <c r="C472">
        <v>62</v>
      </c>
      <c r="D472">
        <v>42</v>
      </c>
      <c r="E472">
        <v>0</v>
      </c>
      <c r="F472" s="73">
        <f t="shared" si="14"/>
        <v>0.63486340129811214</v>
      </c>
      <c r="G472">
        <f t="shared" si="15"/>
        <v>-0.45434541929619016</v>
      </c>
    </row>
    <row r="473" spans="2:7" x14ac:dyDescent="0.35">
      <c r="B473">
        <v>462</v>
      </c>
      <c r="C473">
        <v>92</v>
      </c>
      <c r="D473">
        <v>14</v>
      </c>
      <c r="E473">
        <v>0</v>
      </c>
      <c r="F473" s="73">
        <f t="shared" si="14"/>
        <v>0.88558384078697616</v>
      </c>
      <c r="G473">
        <f t="shared" si="15"/>
        <v>-0.12150814438135402</v>
      </c>
    </row>
    <row r="474" spans="2:7" x14ac:dyDescent="0.35">
      <c r="B474">
        <v>463</v>
      </c>
      <c r="C474">
        <v>48</v>
      </c>
      <c r="D474">
        <v>49</v>
      </c>
      <c r="E474">
        <v>1</v>
      </c>
      <c r="F474" s="73">
        <f t="shared" si="14"/>
        <v>0.46429729603874031</v>
      </c>
      <c r="G474">
        <f t="shared" si="15"/>
        <v>-0.76723020771058648</v>
      </c>
    </row>
    <row r="475" spans="2:7" x14ac:dyDescent="0.35">
      <c r="B475">
        <v>464</v>
      </c>
      <c r="C475">
        <v>95</v>
      </c>
      <c r="D475">
        <v>27</v>
      </c>
      <c r="E475">
        <v>0</v>
      </c>
      <c r="F475" s="73">
        <f t="shared" si="14"/>
        <v>0.8056069130118575</v>
      </c>
      <c r="G475">
        <f t="shared" si="15"/>
        <v>-0.21615935641815603</v>
      </c>
    </row>
    <row r="476" spans="2:7" x14ac:dyDescent="0.35">
      <c r="B476">
        <v>465</v>
      </c>
      <c r="C476">
        <v>66</v>
      </c>
      <c r="D476">
        <v>44</v>
      </c>
      <c r="E476">
        <v>0</v>
      </c>
      <c r="F476" s="73">
        <f t="shared" si="14"/>
        <v>0.63856440502674006</v>
      </c>
      <c r="G476">
        <f t="shared" si="15"/>
        <v>-0.44853273932988047</v>
      </c>
    </row>
    <row r="477" spans="2:7" x14ac:dyDescent="0.35">
      <c r="B477">
        <v>466</v>
      </c>
      <c r="C477">
        <v>94</v>
      </c>
      <c r="D477">
        <v>72</v>
      </c>
      <c r="E477">
        <v>1</v>
      </c>
      <c r="F477" s="73">
        <f t="shared" si="14"/>
        <v>0.39405416424302059</v>
      </c>
      <c r="G477">
        <f t="shared" si="15"/>
        <v>-0.9312669064346869</v>
      </c>
    </row>
    <row r="478" spans="2:7" x14ac:dyDescent="0.35">
      <c r="B478">
        <v>467</v>
      </c>
      <c r="C478">
        <v>42</v>
      </c>
      <c r="D478">
        <v>76</v>
      </c>
      <c r="E478">
        <v>1</v>
      </c>
      <c r="F478" s="73">
        <f t="shared" si="14"/>
        <v>0.60572803383793761</v>
      </c>
      <c r="G478">
        <f t="shared" si="15"/>
        <v>-0.50132418269507484</v>
      </c>
    </row>
    <row r="479" spans="2:7" x14ac:dyDescent="0.35">
      <c r="B479">
        <v>468</v>
      </c>
      <c r="C479">
        <v>2</v>
      </c>
      <c r="D479">
        <v>93</v>
      </c>
      <c r="E479">
        <v>1</v>
      </c>
      <c r="F479" s="73">
        <f t="shared" si="14"/>
        <v>0.97529607000259366</v>
      </c>
      <c r="G479">
        <f t="shared" si="15"/>
        <v>-2.5014192539002496E-2</v>
      </c>
    </row>
    <row r="480" spans="2:7" x14ac:dyDescent="0.35">
      <c r="B480">
        <v>469</v>
      </c>
      <c r="C480">
        <v>18</v>
      </c>
      <c r="D480">
        <v>26</v>
      </c>
      <c r="E480">
        <v>0</v>
      </c>
      <c r="F480" s="73">
        <f t="shared" si="14"/>
        <v>0.44916346390654305</v>
      </c>
      <c r="G480">
        <f t="shared" si="15"/>
        <v>-0.80036839534177107</v>
      </c>
    </row>
    <row r="481" spans="2:7" x14ac:dyDescent="0.35">
      <c r="B481">
        <v>470</v>
      </c>
      <c r="C481">
        <v>82</v>
      </c>
      <c r="D481">
        <v>100</v>
      </c>
      <c r="E481">
        <v>0</v>
      </c>
      <c r="F481" s="73">
        <f t="shared" si="14"/>
        <v>0.49130653308907668</v>
      </c>
      <c r="G481">
        <f t="shared" si="15"/>
        <v>-0.71068704234032498</v>
      </c>
    </row>
    <row r="482" spans="2:7" x14ac:dyDescent="0.35">
      <c r="B482">
        <v>471</v>
      </c>
      <c r="C482">
        <v>81</v>
      </c>
      <c r="D482">
        <v>59</v>
      </c>
      <c r="E482">
        <v>0</v>
      </c>
      <c r="F482" s="73">
        <f t="shared" si="14"/>
        <v>0.61788606990616379</v>
      </c>
      <c r="G482">
        <f t="shared" si="15"/>
        <v>-0.48145119142217896</v>
      </c>
    </row>
    <row r="483" spans="2:7" x14ac:dyDescent="0.35">
      <c r="B483">
        <v>472</v>
      </c>
      <c r="C483">
        <v>10</v>
      </c>
      <c r="D483">
        <v>31</v>
      </c>
      <c r="E483">
        <v>1</v>
      </c>
      <c r="F483" s="73">
        <f t="shared" si="14"/>
        <v>0.72466651722182351</v>
      </c>
      <c r="G483">
        <f t="shared" si="15"/>
        <v>-0.32204370619474776</v>
      </c>
    </row>
    <row r="484" spans="2:7" x14ac:dyDescent="0.35">
      <c r="B484">
        <v>473</v>
      </c>
      <c r="C484">
        <v>24</v>
      </c>
      <c r="D484">
        <v>33</v>
      </c>
      <c r="E484">
        <v>0</v>
      </c>
      <c r="F484" s="73">
        <f t="shared" si="14"/>
        <v>0.46138202528262307</v>
      </c>
      <c r="G484">
        <f t="shared" si="15"/>
        <v>-0.7735288909093796</v>
      </c>
    </row>
    <row r="485" spans="2:7" x14ac:dyDescent="0.35">
      <c r="B485">
        <v>474</v>
      </c>
      <c r="C485">
        <v>81</v>
      </c>
      <c r="D485">
        <v>16</v>
      </c>
      <c r="E485">
        <v>0</v>
      </c>
      <c r="F485" s="73">
        <f t="shared" si="14"/>
        <v>0.85637885844371786</v>
      </c>
      <c r="G485">
        <f t="shared" si="15"/>
        <v>-0.15504240911532768</v>
      </c>
    </row>
    <row r="486" spans="2:7" x14ac:dyDescent="0.35">
      <c r="B486">
        <v>475</v>
      </c>
      <c r="C486">
        <v>3</v>
      </c>
      <c r="D486">
        <v>81</v>
      </c>
      <c r="E486">
        <v>1</v>
      </c>
      <c r="F486" s="73">
        <f t="shared" si="14"/>
        <v>0.95820012475422434</v>
      </c>
      <c r="G486">
        <f t="shared" si="15"/>
        <v>-4.2698624336688445E-2</v>
      </c>
    </row>
    <row r="487" spans="2:7" x14ac:dyDescent="0.35">
      <c r="B487">
        <v>476</v>
      </c>
      <c r="C487">
        <v>76</v>
      </c>
      <c r="D487">
        <v>70</v>
      </c>
      <c r="E487">
        <v>0</v>
      </c>
      <c r="F487" s="73">
        <f t="shared" si="14"/>
        <v>0.56116996773799399</v>
      </c>
      <c r="G487">
        <f t="shared" si="15"/>
        <v>-0.57773144655143172</v>
      </c>
    </row>
    <row r="488" spans="2:7" x14ac:dyDescent="0.35">
      <c r="B488">
        <v>477</v>
      </c>
      <c r="C488">
        <v>75</v>
      </c>
      <c r="D488">
        <v>26</v>
      </c>
      <c r="E488">
        <v>0</v>
      </c>
      <c r="F488" s="73">
        <f t="shared" si="14"/>
        <v>0.77260250759106441</v>
      </c>
      <c r="G488">
        <f t="shared" si="15"/>
        <v>-0.25799058310279716</v>
      </c>
    </row>
    <row r="489" spans="2:7" x14ac:dyDescent="0.35">
      <c r="B489">
        <v>478</v>
      </c>
      <c r="C489">
        <v>3</v>
      </c>
      <c r="D489">
        <v>39</v>
      </c>
      <c r="E489">
        <v>1</v>
      </c>
      <c r="F489" s="73">
        <f t="shared" si="14"/>
        <v>0.91692453723668788</v>
      </c>
      <c r="G489">
        <f t="shared" si="15"/>
        <v>-8.673010320169669E-2</v>
      </c>
    </row>
    <row r="490" spans="2:7" x14ac:dyDescent="0.35">
      <c r="B490">
        <v>479</v>
      </c>
      <c r="C490">
        <v>51</v>
      </c>
      <c r="D490">
        <v>90</v>
      </c>
      <c r="E490">
        <v>1</v>
      </c>
      <c r="F490" s="73">
        <f t="shared" si="14"/>
        <v>0.59972285518986057</v>
      </c>
      <c r="G490">
        <f t="shared" si="15"/>
        <v>-0.51128763849525993</v>
      </c>
    </row>
    <row r="491" spans="2:7" x14ac:dyDescent="0.35">
      <c r="B491">
        <v>480</v>
      </c>
      <c r="C491">
        <v>89</v>
      </c>
      <c r="D491">
        <v>10</v>
      </c>
      <c r="E491">
        <v>1</v>
      </c>
      <c r="F491" s="73">
        <f t="shared" si="14"/>
        <v>8.7087645862889668E-2</v>
      </c>
      <c r="G491">
        <f t="shared" si="15"/>
        <v>-2.4408402437268899</v>
      </c>
    </row>
    <row r="492" spans="2:7" x14ac:dyDescent="0.35">
      <c r="B492">
        <v>481</v>
      </c>
      <c r="C492">
        <v>48</v>
      </c>
      <c r="D492">
        <v>1</v>
      </c>
      <c r="E492">
        <v>0</v>
      </c>
      <c r="F492" s="73">
        <f t="shared" si="14"/>
        <v>0.98261952562647759</v>
      </c>
      <c r="G492">
        <f t="shared" si="15"/>
        <v>-1.7533288056382695E-2</v>
      </c>
    </row>
    <row r="493" spans="2:7" x14ac:dyDescent="0.35">
      <c r="B493">
        <v>482</v>
      </c>
      <c r="C493">
        <v>60</v>
      </c>
      <c r="D493">
        <v>13</v>
      </c>
      <c r="E493">
        <v>1</v>
      </c>
      <c r="F493" s="73">
        <f t="shared" si="14"/>
        <v>0.1553726930513471</v>
      </c>
      <c r="G493">
        <f t="shared" si="15"/>
        <v>-1.8619285768795284</v>
      </c>
    </row>
    <row r="494" spans="2:7" x14ac:dyDescent="0.35">
      <c r="B494">
        <v>483</v>
      </c>
      <c r="C494">
        <v>35</v>
      </c>
      <c r="D494">
        <v>96</v>
      </c>
      <c r="E494">
        <v>1</v>
      </c>
      <c r="F494" s="73">
        <f t="shared" si="14"/>
        <v>0.69958586454128524</v>
      </c>
      <c r="G494">
        <f t="shared" si="15"/>
        <v>-0.35726674110001216</v>
      </c>
    </row>
    <row r="495" spans="2:7" x14ac:dyDescent="0.35">
      <c r="B495">
        <v>484</v>
      </c>
      <c r="C495">
        <v>95</v>
      </c>
      <c r="D495">
        <v>69</v>
      </c>
      <c r="E495">
        <v>1</v>
      </c>
      <c r="F495" s="73">
        <f t="shared" si="14"/>
        <v>0.38143921625382421</v>
      </c>
      <c r="G495">
        <f t="shared" si="15"/>
        <v>-0.96380376925100841</v>
      </c>
    </row>
    <row r="496" spans="2:7" x14ac:dyDescent="0.35">
      <c r="B496">
        <v>485</v>
      </c>
      <c r="C496">
        <v>66</v>
      </c>
      <c r="D496">
        <v>45</v>
      </c>
      <c r="E496">
        <v>0</v>
      </c>
      <c r="F496" s="73">
        <f t="shared" si="14"/>
        <v>0.63336169004323906</v>
      </c>
      <c r="G496">
        <f t="shared" si="15"/>
        <v>-0.45671362974554675</v>
      </c>
    </row>
    <row r="497" spans="2:7" x14ac:dyDescent="0.35">
      <c r="B497">
        <v>486</v>
      </c>
      <c r="C497">
        <v>61</v>
      </c>
      <c r="D497">
        <v>24</v>
      </c>
      <c r="E497">
        <v>1</v>
      </c>
      <c r="F497" s="73">
        <f t="shared" si="14"/>
        <v>0.25039746447250388</v>
      </c>
      <c r="G497">
        <f t="shared" si="15"/>
        <v>-1.3847057657159918</v>
      </c>
    </row>
    <row r="498" spans="2:7" x14ac:dyDescent="0.35">
      <c r="B498">
        <v>487</v>
      </c>
      <c r="C498">
        <v>55</v>
      </c>
      <c r="D498">
        <v>93</v>
      </c>
      <c r="E498">
        <v>1</v>
      </c>
      <c r="F498" s="73">
        <f t="shared" si="14"/>
        <v>0.58942593713026759</v>
      </c>
      <c r="G498">
        <f t="shared" si="15"/>
        <v>-0.52860620365718236</v>
      </c>
    </row>
    <row r="499" spans="2:7" x14ac:dyDescent="0.35">
      <c r="B499">
        <v>488</v>
      </c>
      <c r="C499">
        <v>11</v>
      </c>
      <c r="D499">
        <v>98</v>
      </c>
      <c r="E499">
        <v>1</v>
      </c>
      <c r="F499" s="73">
        <f t="shared" si="14"/>
        <v>0.88323197865568803</v>
      </c>
      <c r="G499">
        <f t="shared" si="15"/>
        <v>-0.12416739639775168</v>
      </c>
    </row>
    <row r="500" spans="2:7" x14ac:dyDescent="0.35">
      <c r="B500">
        <v>489</v>
      </c>
      <c r="C500">
        <v>98</v>
      </c>
      <c r="D500">
        <v>44</v>
      </c>
      <c r="E500">
        <v>0</v>
      </c>
      <c r="F500" s="73">
        <f t="shared" si="14"/>
        <v>0.72401216600202878</v>
      </c>
      <c r="G500">
        <f t="shared" si="15"/>
        <v>-0.32294708286739865</v>
      </c>
    </row>
    <row r="501" spans="2:7" x14ac:dyDescent="0.35">
      <c r="B501">
        <v>490</v>
      </c>
      <c r="C501">
        <v>92</v>
      </c>
      <c r="D501">
        <v>99</v>
      </c>
      <c r="E501">
        <v>0</v>
      </c>
      <c r="F501" s="73">
        <f t="shared" si="14"/>
        <v>0.52257022439359802</v>
      </c>
      <c r="G501">
        <f t="shared" si="15"/>
        <v>-0.64899590342084545</v>
      </c>
    </row>
    <row r="502" spans="2:7" x14ac:dyDescent="0.35">
      <c r="B502">
        <v>491</v>
      </c>
      <c r="C502">
        <v>87</v>
      </c>
      <c r="D502">
        <v>26</v>
      </c>
      <c r="E502">
        <v>0</v>
      </c>
      <c r="F502" s="73">
        <f t="shared" si="14"/>
        <v>0.79761999543337847</v>
      </c>
      <c r="G502">
        <f t="shared" si="15"/>
        <v>-0.22612299114851939</v>
      </c>
    </row>
    <row r="503" spans="2:7" x14ac:dyDescent="0.35">
      <c r="B503">
        <v>492</v>
      </c>
      <c r="C503">
        <v>46</v>
      </c>
      <c r="D503">
        <v>95</v>
      </c>
      <c r="E503">
        <v>0</v>
      </c>
      <c r="F503" s="73">
        <f t="shared" si="14"/>
        <v>0.36318613661993349</v>
      </c>
      <c r="G503">
        <f t="shared" si="15"/>
        <v>-1.0128398030827976</v>
      </c>
    </row>
    <row r="504" spans="2:7" x14ac:dyDescent="0.35">
      <c r="B504">
        <v>493</v>
      </c>
      <c r="C504">
        <v>20</v>
      </c>
      <c r="D504">
        <v>11</v>
      </c>
      <c r="E504">
        <v>0</v>
      </c>
      <c r="F504" s="73">
        <f t="shared" si="14"/>
        <v>0.68168160437197989</v>
      </c>
      <c r="G504">
        <f t="shared" si="15"/>
        <v>-0.38319258590931499</v>
      </c>
    </row>
    <row r="505" spans="2:7" x14ac:dyDescent="0.35">
      <c r="B505">
        <v>494</v>
      </c>
      <c r="C505">
        <v>41</v>
      </c>
      <c r="D505">
        <v>29</v>
      </c>
      <c r="E505">
        <v>1</v>
      </c>
      <c r="F505" s="73">
        <f t="shared" si="14"/>
        <v>0.37520529294166083</v>
      </c>
      <c r="G505">
        <f t="shared" si="15"/>
        <v>-0.98028195496220116</v>
      </c>
    </row>
    <row r="506" spans="2:7" x14ac:dyDescent="0.35">
      <c r="B506">
        <v>495</v>
      </c>
      <c r="C506">
        <v>56</v>
      </c>
      <c r="D506">
        <v>21</v>
      </c>
      <c r="E506">
        <v>0</v>
      </c>
      <c r="F506" s="73">
        <f t="shared" si="14"/>
        <v>0.75850540253927101</v>
      </c>
      <c r="G506">
        <f t="shared" si="15"/>
        <v>-0.27640535755672629</v>
      </c>
    </row>
    <row r="507" spans="2:7" x14ac:dyDescent="0.35">
      <c r="B507">
        <v>496</v>
      </c>
      <c r="C507">
        <v>23</v>
      </c>
      <c r="D507">
        <v>12</v>
      </c>
      <c r="E507">
        <v>0</v>
      </c>
      <c r="F507" s="73">
        <f t="shared" si="14"/>
        <v>0.693016781729066</v>
      </c>
      <c r="G507">
        <f t="shared" si="15"/>
        <v>-0.36670106402617958</v>
      </c>
    </row>
    <row r="508" spans="2:7" x14ac:dyDescent="0.35">
      <c r="B508">
        <v>497</v>
      </c>
      <c r="C508">
        <v>82</v>
      </c>
      <c r="D508">
        <v>71</v>
      </c>
      <c r="E508">
        <v>1</v>
      </c>
      <c r="F508" s="73">
        <f t="shared" si="14"/>
        <v>0.42367308304798634</v>
      </c>
      <c r="G508">
        <f t="shared" si="15"/>
        <v>-0.85879315169431159</v>
      </c>
    </row>
    <row r="509" spans="2:7" x14ac:dyDescent="0.35">
      <c r="B509">
        <v>498</v>
      </c>
      <c r="C509">
        <v>70</v>
      </c>
      <c r="D509">
        <v>67</v>
      </c>
      <c r="E509">
        <v>1</v>
      </c>
      <c r="F509" s="73">
        <f t="shared" si="14"/>
        <v>0.44831621979760017</v>
      </c>
      <c r="G509">
        <f t="shared" si="15"/>
        <v>-0.80225644779802274</v>
      </c>
    </row>
    <row r="510" spans="2:7" x14ac:dyDescent="0.35">
      <c r="B510">
        <v>499</v>
      </c>
      <c r="C510">
        <v>51</v>
      </c>
      <c r="D510">
        <v>97</v>
      </c>
      <c r="E510">
        <v>1</v>
      </c>
      <c r="F510" s="73">
        <f t="shared" si="14"/>
        <v>0.61756173069656806</v>
      </c>
      <c r="G510">
        <f t="shared" si="15"/>
        <v>-0.48197624673716477</v>
      </c>
    </row>
    <row r="511" spans="2:7" x14ac:dyDescent="0.35">
      <c r="B511">
        <v>500</v>
      </c>
      <c r="C511">
        <v>68</v>
      </c>
      <c r="D511">
        <v>20</v>
      </c>
      <c r="E511">
        <v>0</v>
      </c>
      <c r="F511" s="73">
        <f t="shared" si="14"/>
        <v>0.80018467790255587</v>
      </c>
      <c r="G511">
        <f t="shared" si="15"/>
        <v>-0.22291273057717098</v>
      </c>
    </row>
    <row r="512" spans="2:7" x14ac:dyDescent="0.35">
      <c r="B512">
        <v>501</v>
      </c>
      <c r="C512">
        <v>64</v>
      </c>
      <c r="D512">
        <v>44</v>
      </c>
      <c r="E512">
        <v>0</v>
      </c>
      <c r="F512" s="73">
        <f t="shared" si="14"/>
        <v>0.63143246228636807</v>
      </c>
      <c r="G512">
        <f t="shared" si="15"/>
        <v>-0.45976429099270594</v>
      </c>
    </row>
    <row r="513" spans="2:7" x14ac:dyDescent="0.35">
      <c r="B513">
        <v>502</v>
      </c>
      <c r="C513">
        <v>4</v>
      </c>
      <c r="D513">
        <v>95</v>
      </c>
      <c r="E513">
        <v>1</v>
      </c>
      <c r="F513" s="73">
        <f t="shared" si="14"/>
        <v>0.95275040868156902</v>
      </c>
      <c r="G513">
        <f t="shared" si="15"/>
        <v>-4.8402310278829894E-2</v>
      </c>
    </row>
    <row r="514" spans="2:7" x14ac:dyDescent="0.35">
      <c r="B514">
        <v>503</v>
      </c>
      <c r="C514">
        <v>29</v>
      </c>
      <c r="D514">
        <v>88</v>
      </c>
      <c r="E514">
        <v>1</v>
      </c>
      <c r="F514" s="73">
        <f t="shared" si="14"/>
        <v>0.72038405001823491</v>
      </c>
      <c r="G514">
        <f t="shared" si="15"/>
        <v>-0.32797080637763976</v>
      </c>
    </row>
    <row r="515" spans="2:7" x14ac:dyDescent="0.35">
      <c r="B515">
        <v>504</v>
      </c>
      <c r="C515">
        <v>17</v>
      </c>
      <c r="D515">
        <v>46</v>
      </c>
      <c r="E515">
        <v>0</v>
      </c>
      <c r="F515" s="73">
        <f t="shared" si="14"/>
        <v>0.30327422116988184</v>
      </c>
      <c r="G515">
        <f t="shared" si="15"/>
        <v>-1.1931178623941283</v>
      </c>
    </row>
    <row r="516" spans="2:7" x14ac:dyDescent="0.35">
      <c r="B516">
        <v>505</v>
      </c>
      <c r="C516">
        <v>8</v>
      </c>
      <c r="D516">
        <v>1</v>
      </c>
      <c r="E516">
        <v>1</v>
      </c>
      <c r="F516" s="73">
        <f t="shared" si="14"/>
        <v>9.5944998318429286E-2</v>
      </c>
      <c r="G516">
        <f t="shared" si="15"/>
        <v>-2.3439801858868341</v>
      </c>
    </row>
    <row r="517" spans="2:7" x14ac:dyDescent="0.35">
      <c r="B517">
        <v>506</v>
      </c>
      <c r="C517">
        <v>9</v>
      </c>
      <c r="D517">
        <v>36</v>
      </c>
      <c r="E517">
        <v>0</v>
      </c>
      <c r="F517" s="73">
        <f t="shared" si="14"/>
        <v>0.22747556825539489</v>
      </c>
      <c r="G517">
        <f t="shared" si="15"/>
        <v>-1.4807124386420747</v>
      </c>
    </row>
    <row r="518" spans="2:7" x14ac:dyDescent="0.35">
      <c r="B518">
        <v>507</v>
      </c>
      <c r="C518">
        <v>42</v>
      </c>
      <c r="D518">
        <v>1</v>
      </c>
      <c r="E518">
        <v>0</v>
      </c>
      <c r="F518" s="73">
        <f t="shared" si="14"/>
        <v>0.98018579789197013</v>
      </c>
      <c r="G518">
        <f t="shared" si="15"/>
        <v>-2.0013135601688867E-2</v>
      </c>
    </row>
    <row r="519" spans="2:7" x14ac:dyDescent="0.35">
      <c r="B519">
        <v>508</v>
      </c>
      <c r="C519">
        <v>55</v>
      </c>
      <c r="D519">
        <v>70</v>
      </c>
      <c r="E519">
        <v>1</v>
      </c>
      <c r="F519" s="73">
        <f t="shared" si="14"/>
        <v>0.51936243516617897</v>
      </c>
      <c r="G519">
        <f t="shared" si="15"/>
        <v>-0.65515330588421083</v>
      </c>
    </row>
    <row r="520" spans="2:7" x14ac:dyDescent="0.35">
      <c r="B520">
        <v>509</v>
      </c>
      <c r="C520">
        <v>79</v>
      </c>
      <c r="D520">
        <v>99</v>
      </c>
      <c r="E520">
        <v>0</v>
      </c>
      <c r="F520" s="73">
        <f t="shared" si="14"/>
        <v>0.48450535504886355</v>
      </c>
      <c r="G520">
        <f t="shared" si="15"/>
        <v>-0.72462679497996463</v>
      </c>
    </row>
    <row r="521" spans="2:7" x14ac:dyDescent="0.35">
      <c r="B521">
        <v>510</v>
      </c>
      <c r="C521">
        <v>18</v>
      </c>
      <c r="D521">
        <v>10</v>
      </c>
      <c r="E521">
        <v>0</v>
      </c>
      <c r="F521" s="73">
        <f t="shared" si="14"/>
        <v>0.67949679296822196</v>
      </c>
      <c r="G521">
        <f t="shared" si="15"/>
        <v>-0.38640276509564236</v>
      </c>
    </row>
    <row r="522" spans="2:7" x14ac:dyDescent="0.35">
      <c r="B522">
        <v>511</v>
      </c>
      <c r="C522">
        <v>48</v>
      </c>
      <c r="D522">
        <v>71</v>
      </c>
      <c r="E522">
        <v>1</v>
      </c>
      <c r="F522" s="73">
        <f t="shared" si="14"/>
        <v>0.55670630445229263</v>
      </c>
      <c r="G522">
        <f t="shared" si="15"/>
        <v>-0.58571745917152362</v>
      </c>
    </row>
    <row r="523" spans="2:7" x14ac:dyDescent="0.35">
      <c r="B523">
        <v>512</v>
      </c>
      <c r="C523">
        <v>98</v>
      </c>
      <c r="D523">
        <v>90</v>
      </c>
      <c r="E523">
        <v>1</v>
      </c>
      <c r="F523" s="73">
        <f t="shared" si="14"/>
        <v>0.43811115850561927</v>
      </c>
      <c r="G523">
        <f t="shared" si="15"/>
        <v>-0.82528261426153815</v>
      </c>
    </row>
    <row r="524" spans="2:7" x14ac:dyDescent="0.35">
      <c r="B524">
        <v>513</v>
      </c>
      <c r="C524">
        <v>100</v>
      </c>
      <c r="D524">
        <v>81</v>
      </c>
      <c r="E524">
        <v>0</v>
      </c>
      <c r="F524" s="73">
        <f t="shared" ref="F524:F587" si="16">IF(E524=1,$K$13*D524/($K$12*C524+$K$13*D524),$K$12*C524/($K$12*C524+$K$13*D524))</f>
        <v>0.5925204398211189</v>
      </c>
      <c r="G524">
        <f t="shared" si="15"/>
        <v>-0.52336990897949254</v>
      </c>
    </row>
    <row r="525" spans="2:7" x14ac:dyDescent="0.35">
      <c r="B525">
        <v>514</v>
      </c>
      <c r="C525">
        <v>25</v>
      </c>
      <c r="D525">
        <v>1</v>
      </c>
      <c r="E525">
        <v>0</v>
      </c>
      <c r="F525" s="73">
        <f t="shared" si="16"/>
        <v>0.96715468695477591</v>
      </c>
      <c r="G525">
        <f t="shared" ref="G525:G588" si="17">LN(F525)</f>
        <v>-3.3396830494942152E-2</v>
      </c>
    </row>
    <row r="526" spans="2:7" x14ac:dyDescent="0.35">
      <c r="B526">
        <v>515</v>
      </c>
      <c r="C526">
        <v>24</v>
      </c>
      <c r="D526">
        <v>52</v>
      </c>
      <c r="E526">
        <v>1</v>
      </c>
      <c r="F526" s="73">
        <f t="shared" si="16"/>
        <v>0.64783046067355943</v>
      </c>
      <c r="G526">
        <f t="shared" si="17"/>
        <v>-0.43412625162523361</v>
      </c>
    </row>
    <row r="527" spans="2:7" x14ac:dyDescent="0.35">
      <c r="B527">
        <v>516</v>
      </c>
      <c r="C527">
        <v>79</v>
      </c>
      <c r="D527">
        <v>24</v>
      </c>
      <c r="E527">
        <v>0</v>
      </c>
      <c r="F527" s="73">
        <f t="shared" si="16"/>
        <v>0.79495688207775261</v>
      </c>
      <c r="G527">
        <f t="shared" si="17"/>
        <v>-0.22946740217883618</v>
      </c>
    </row>
    <row r="528" spans="2:7" x14ac:dyDescent="0.35">
      <c r="B528">
        <v>517</v>
      </c>
      <c r="C528">
        <v>12</v>
      </c>
      <c r="D528">
        <v>20</v>
      </c>
      <c r="E528">
        <v>1</v>
      </c>
      <c r="F528" s="73">
        <f t="shared" si="16"/>
        <v>0.58592679032520523</v>
      </c>
      <c r="G528">
        <f t="shared" si="17"/>
        <v>-0.53456042839533169</v>
      </c>
    </row>
    <row r="529" spans="2:7" x14ac:dyDescent="0.35">
      <c r="B529">
        <v>518</v>
      </c>
      <c r="C529">
        <v>44</v>
      </c>
      <c r="D529">
        <v>24</v>
      </c>
      <c r="E529">
        <v>0</v>
      </c>
      <c r="F529" s="73">
        <f t="shared" si="16"/>
        <v>0.68347965517594678</v>
      </c>
      <c r="G529">
        <f t="shared" si="17"/>
        <v>-0.3805583889144718</v>
      </c>
    </row>
    <row r="530" spans="2:7" x14ac:dyDescent="0.35">
      <c r="B530">
        <v>519</v>
      </c>
      <c r="C530">
        <v>88</v>
      </c>
      <c r="D530">
        <v>52</v>
      </c>
      <c r="E530">
        <v>0</v>
      </c>
      <c r="F530" s="73">
        <f t="shared" si="16"/>
        <v>0.66591501759326865</v>
      </c>
      <c r="G530">
        <f t="shared" si="17"/>
        <v>-0.40659321779478341</v>
      </c>
    </row>
    <row r="531" spans="2:7" x14ac:dyDescent="0.35">
      <c r="B531">
        <v>520</v>
      </c>
      <c r="C531">
        <v>31</v>
      </c>
      <c r="D531">
        <v>39</v>
      </c>
      <c r="E531">
        <v>1</v>
      </c>
      <c r="F531" s="73">
        <f t="shared" si="16"/>
        <v>0.51646925886208794</v>
      </c>
      <c r="G531">
        <f t="shared" si="17"/>
        <v>-0.66073951036973633</v>
      </c>
    </row>
    <row r="532" spans="2:7" x14ac:dyDescent="0.35">
      <c r="B532">
        <v>521</v>
      </c>
      <c r="C532">
        <v>57</v>
      </c>
      <c r="D532">
        <v>55</v>
      </c>
      <c r="E532">
        <v>1</v>
      </c>
      <c r="F532" s="73">
        <f t="shared" si="16"/>
        <v>0.45031658421826259</v>
      </c>
      <c r="G532">
        <f t="shared" si="17"/>
        <v>-0.79780442308727417</v>
      </c>
    </row>
    <row r="533" spans="2:7" x14ac:dyDescent="0.35">
      <c r="B533">
        <v>522</v>
      </c>
      <c r="C533">
        <v>35</v>
      </c>
      <c r="D533">
        <v>23</v>
      </c>
      <c r="E533">
        <v>0</v>
      </c>
      <c r="F533" s="73">
        <f t="shared" si="16"/>
        <v>0.64187865924251086</v>
      </c>
      <c r="G533">
        <f t="shared" si="17"/>
        <v>-0.44335599745089299</v>
      </c>
    </row>
    <row r="534" spans="2:7" x14ac:dyDescent="0.35">
      <c r="B534">
        <v>523</v>
      </c>
      <c r="C534">
        <v>50</v>
      </c>
      <c r="D534">
        <v>23</v>
      </c>
      <c r="E534">
        <v>0</v>
      </c>
      <c r="F534" s="73">
        <f t="shared" si="16"/>
        <v>0.71914053053946436</v>
      </c>
      <c r="G534">
        <f t="shared" si="17"/>
        <v>-0.32969848759250592</v>
      </c>
    </row>
    <row r="535" spans="2:7" x14ac:dyDescent="0.35">
      <c r="B535">
        <v>524</v>
      </c>
      <c r="C535">
        <v>85</v>
      </c>
      <c r="D535">
        <v>79</v>
      </c>
      <c r="E535">
        <v>1</v>
      </c>
      <c r="F535" s="73">
        <f t="shared" si="16"/>
        <v>0.44105611522023963</v>
      </c>
      <c r="G535">
        <f t="shared" si="17"/>
        <v>-0.81858316623293115</v>
      </c>
    </row>
    <row r="536" spans="2:7" x14ac:dyDescent="0.35">
      <c r="B536">
        <v>525</v>
      </c>
      <c r="C536">
        <v>24</v>
      </c>
      <c r="D536">
        <v>80</v>
      </c>
      <c r="E536">
        <v>1</v>
      </c>
      <c r="F536" s="73">
        <f t="shared" si="16"/>
        <v>0.7389077401297407</v>
      </c>
      <c r="G536">
        <f t="shared" si="17"/>
        <v>-0.30258221003636276</v>
      </c>
    </row>
    <row r="537" spans="2:7" x14ac:dyDescent="0.35">
      <c r="B537">
        <v>526</v>
      </c>
      <c r="C537">
        <v>4</v>
      </c>
      <c r="D537">
        <v>17</v>
      </c>
      <c r="E537">
        <v>1</v>
      </c>
      <c r="F537" s="73">
        <f t="shared" si="16"/>
        <v>0.78300171170430422</v>
      </c>
      <c r="G537">
        <f t="shared" si="17"/>
        <v>-0.24462039690904372</v>
      </c>
    </row>
    <row r="538" spans="2:7" x14ac:dyDescent="0.35">
      <c r="B538">
        <v>527</v>
      </c>
      <c r="C538">
        <v>86</v>
      </c>
      <c r="D538">
        <v>42</v>
      </c>
      <c r="E538">
        <v>0</v>
      </c>
      <c r="F538" s="73">
        <f t="shared" si="16"/>
        <v>0.70689500225517798</v>
      </c>
      <c r="G538">
        <f t="shared" si="17"/>
        <v>-0.34687313577621326</v>
      </c>
    </row>
    <row r="539" spans="2:7" x14ac:dyDescent="0.35">
      <c r="B539">
        <v>528</v>
      </c>
      <c r="C539">
        <v>82</v>
      </c>
      <c r="D539">
        <v>16</v>
      </c>
      <c r="E539">
        <v>0</v>
      </c>
      <c r="F539" s="73">
        <f t="shared" si="16"/>
        <v>0.85788141830489917</v>
      </c>
      <c r="G539">
        <f t="shared" si="17"/>
        <v>-0.15328939614950374</v>
      </c>
    </row>
    <row r="540" spans="2:7" x14ac:dyDescent="0.35">
      <c r="B540">
        <v>529</v>
      </c>
      <c r="C540">
        <v>52</v>
      </c>
      <c r="D540">
        <v>96</v>
      </c>
      <c r="E540">
        <v>1</v>
      </c>
      <c r="F540" s="73">
        <f t="shared" si="16"/>
        <v>0.61050391836658913</v>
      </c>
      <c r="G540">
        <f t="shared" si="17"/>
        <v>-0.49347056716108356</v>
      </c>
    </row>
    <row r="541" spans="2:7" x14ac:dyDescent="0.35">
      <c r="B541">
        <v>530</v>
      </c>
      <c r="C541">
        <v>48</v>
      </c>
      <c r="D541">
        <v>24</v>
      </c>
      <c r="E541">
        <v>0</v>
      </c>
      <c r="F541" s="73">
        <f t="shared" si="16"/>
        <v>0.70199598956616216</v>
      </c>
      <c r="G541">
        <f t="shared" si="17"/>
        <v>-0.35382758784135931</v>
      </c>
    </row>
    <row r="542" spans="2:7" x14ac:dyDescent="0.35">
      <c r="B542">
        <v>531</v>
      </c>
      <c r="C542">
        <v>58</v>
      </c>
      <c r="D542">
        <v>49</v>
      </c>
      <c r="E542">
        <v>1</v>
      </c>
      <c r="F542" s="73">
        <f t="shared" si="16"/>
        <v>0.41768200828194701</v>
      </c>
      <c r="G542">
        <f t="shared" si="17"/>
        <v>-0.87303488170822807</v>
      </c>
    </row>
    <row r="543" spans="2:7" x14ac:dyDescent="0.35">
      <c r="B543">
        <v>532</v>
      </c>
      <c r="C543">
        <v>48</v>
      </c>
      <c r="D543">
        <v>66</v>
      </c>
      <c r="E543">
        <v>0</v>
      </c>
      <c r="F543" s="73">
        <f t="shared" si="16"/>
        <v>0.46138202528262307</v>
      </c>
      <c r="G543">
        <f t="shared" si="17"/>
        <v>-0.7735288909093796</v>
      </c>
    </row>
    <row r="544" spans="2:7" x14ac:dyDescent="0.35">
      <c r="B544">
        <v>533</v>
      </c>
      <c r="C544">
        <v>65</v>
      </c>
      <c r="D544">
        <v>44</v>
      </c>
      <c r="E544">
        <v>1</v>
      </c>
      <c r="F544" s="73">
        <f t="shared" si="16"/>
        <v>0.36496672772086031</v>
      </c>
      <c r="G544">
        <f t="shared" si="17"/>
        <v>-1.0079490864838407</v>
      </c>
    </row>
    <row r="545" spans="2:7" x14ac:dyDescent="0.35">
      <c r="B545">
        <v>534</v>
      </c>
      <c r="C545">
        <v>18</v>
      </c>
      <c r="D545">
        <v>79</v>
      </c>
      <c r="E545">
        <v>0</v>
      </c>
      <c r="F545" s="73">
        <f t="shared" si="16"/>
        <v>0.21158420991233121</v>
      </c>
      <c r="G545">
        <f t="shared" si="17"/>
        <v>-1.5531322041248583</v>
      </c>
    </row>
    <row r="546" spans="2:7" x14ac:dyDescent="0.35">
      <c r="B546">
        <v>535</v>
      </c>
      <c r="C546">
        <v>19</v>
      </c>
      <c r="D546">
        <v>68</v>
      </c>
      <c r="E546">
        <v>1</v>
      </c>
      <c r="F546" s="73">
        <f t="shared" si="16"/>
        <v>0.75238912082589371</v>
      </c>
      <c r="G546">
        <f t="shared" si="17"/>
        <v>-0.2845016409555271</v>
      </c>
    </row>
    <row r="547" spans="2:7" x14ac:dyDescent="0.35">
      <c r="B547">
        <v>536</v>
      </c>
      <c r="C547">
        <v>18</v>
      </c>
      <c r="D547">
        <v>71</v>
      </c>
      <c r="E547">
        <v>1</v>
      </c>
      <c r="F547" s="73">
        <f t="shared" si="16"/>
        <v>0.77005725973408112</v>
      </c>
      <c r="G547">
        <f t="shared" si="17"/>
        <v>-0.26129040360820555</v>
      </c>
    </row>
    <row r="548" spans="2:7" x14ac:dyDescent="0.35">
      <c r="B548">
        <v>537</v>
      </c>
      <c r="C548">
        <v>43</v>
      </c>
      <c r="D548">
        <v>92</v>
      </c>
      <c r="E548">
        <v>1</v>
      </c>
      <c r="F548" s="73">
        <f t="shared" si="16"/>
        <v>0.6449501660718957</v>
      </c>
      <c r="G548">
        <f t="shared" si="17"/>
        <v>-0.4385822270752569</v>
      </c>
    </row>
    <row r="549" spans="2:7" x14ac:dyDescent="0.35">
      <c r="B549">
        <v>538</v>
      </c>
      <c r="C549">
        <v>60</v>
      </c>
      <c r="D549">
        <v>86</v>
      </c>
      <c r="E549">
        <v>0</v>
      </c>
      <c r="F549" s="73">
        <f t="shared" si="16"/>
        <v>0.4510747597386478</v>
      </c>
      <c r="G549">
        <f t="shared" si="17"/>
        <v>-0.79612218882961094</v>
      </c>
    </row>
    <row r="550" spans="2:7" x14ac:dyDescent="0.35">
      <c r="B550">
        <v>539</v>
      </c>
      <c r="C550">
        <v>90</v>
      </c>
      <c r="D550">
        <v>59</v>
      </c>
      <c r="E550">
        <v>1</v>
      </c>
      <c r="F550" s="73">
        <f t="shared" si="16"/>
        <v>0.35756561741826481</v>
      </c>
      <c r="G550">
        <f t="shared" si="17"/>
        <v>-1.0284363884645233</v>
      </c>
    </row>
    <row r="551" spans="2:7" x14ac:dyDescent="0.35">
      <c r="B551">
        <v>540</v>
      </c>
      <c r="C551">
        <v>50</v>
      </c>
      <c r="D551">
        <v>92</v>
      </c>
      <c r="E551">
        <v>1</v>
      </c>
      <c r="F551" s="73">
        <f t="shared" si="16"/>
        <v>0.60970967245236107</v>
      </c>
      <c r="G551">
        <f t="shared" si="17"/>
        <v>-0.49477238191281697</v>
      </c>
    </row>
    <row r="552" spans="2:7" x14ac:dyDescent="0.35">
      <c r="B552">
        <v>541</v>
      </c>
      <c r="C552">
        <v>0</v>
      </c>
      <c r="D552">
        <v>39</v>
      </c>
      <c r="E552">
        <v>1</v>
      </c>
      <c r="F552" s="73">
        <f t="shared" si="16"/>
        <v>1</v>
      </c>
      <c r="G552">
        <f t="shared" si="17"/>
        <v>0</v>
      </c>
    </row>
    <row r="553" spans="2:7" x14ac:dyDescent="0.35">
      <c r="B553">
        <v>542</v>
      </c>
      <c r="C553">
        <v>10</v>
      </c>
      <c r="D553">
        <v>3</v>
      </c>
      <c r="E553">
        <v>0</v>
      </c>
      <c r="F553" s="73">
        <f t="shared" si="16"/>
        <v>0.79699962317423378</v>
      </c>
      <c r="G553">
        <f t="shared" si="17"/>
        <v>-0.22690107299726114</v>
      </c>
    </row>
    <row r="554" spans="2:7" x14ac:dyDescent="0.35">
      <c r="B554">
        <v>543</v>
      </c>
      <c r="C554">
        <v>30</v>
      </c>
      <c r="D554">
        <v>11</v>
      </c>
      <c r="E554">
        <v>0</v>
      </c>
      <c r="F554" s="73">
        <f t="shared" si="16"/>
        <v>0.76259791982086045</v>
      </c>
      <c r="G554">
        <f t="shared" si="17"/>
        <v>-0.27102435930844637</v>
      </c>
    </row>
    <row r="555" spans="2:7" x14ac:dyDescent="0.35">
      <c r="B555">
        <v>544</v>
      </c>
      <c r="C555">
        <v>38</v>
      </c>
      <c r="D555">
        <v>17</v>
      </c>
      <c r="E555">
        <v>1</v>
      </c>
      <c r="F555" s="73">
        <f t="shared" si="16"/>
        <v>0.27527007092371536</v>
      </c>
      <c r="G555">
        <f t="shared" si="17"/>
        <v>-1.2900025871505512</v>
      </c>
    </row>
    <row r="556" spans="2:7" x14ac:dyDescent="0.35">
      <c r="B556">
        <v>545</v>
      </c>
      <c r="C556">
        <v>48</v>
      </c>
      <c r="D556">
        <v>31</v>
      </c>
      <c r="E556">
        <v>0</v>
      </c>
      <c r="F556" s="73">
        <f t="shared" si="16"/>
        <v>0.64585929687786714</v>
      </c>
      <c r="G556">
        <f t="shared" si="17"/>
        <v>-0.43717360561346535</v>
      </c>
    </row>
    <row r="557" spans="2:7" x14ac:dyDescent="0.35">
      <c r="B557">
        <v>546</v>
      </c>
      <c r="C557">
        <v>4</v>
      </c>
      <c r="D557">
        <v>23</v>
      </c>
      <c r="E557">
        <v>1</v>
      </c>
      <c r="F557" s="73">
        <f t="shared" si="16"/>
        <v>0.82998575191528678</v>
      </c>
      <c r="G557">
        <f t="shared" si="17"/>
        <v>-0.18634674470596158</v>
      </c>
    </row>
    <row r="558" spans="2:7" x14ac:dyDescent="0.35">
      <c r="B558">
        <v>547</v>
      </c>
      <c r="C558">
        <v>85</v>
      </c>
      <c r="D558">
        <v>6</v>
      </c>
      <c r="E558">
        <v>0</v>
      </c>
      <c r="F558" s="73">
        <f t="shared" si="16"/>
        <v>0.94345785221864353</v>
      </c>
      <c r="G558">
        <f t="shared" si="17"/>
        <v>-5.8203586905690864E-2</v>
      </c>
    </row>
    <row r="559" spans="2:7" x14ac:dyDescent="0.35">
      <c r="B559">
        <v>548</v>
      </c>
      <c r="C559">
        <v>91</v>
      </c>
      <c r="D559">
        <v>27</v>
      </c>
      <c r="E559">
        <v>0</v>
      </c>
      <c r="F559" s="73">
        <f t="shared" si="16"/>
        <v>0.7987815237271797</v>
      </c>
      <c r="G559">
        <f t="shared" si="17"/>
        <v>-0.22466780774405981</v>
      </c>
    </row>
    <row r="560" spans="2:7" x14ac:dyDescent="0.35">
      <c r="B560">
        <v>549</v>
      </c>
      <c r="C560">
        <v>55</v>
      </c>
      <c r="D560">
        <v>84</v>
      </c>
      <c r="E560">
        <v>1</v>
      </c>
      <c r="F560" s="73">
        <f t="shared" si="16"/>
        <v>0.56458959664301345</v>
      </c>
      <c r="G560">
        <f t="shared" si="17"/>
        <v>-0.57165618939872787</v>
      </c>
    </row>
    <row r="561" spans="2:7" x14ac:dyDescent="0.35">
      <c r="B561">
        <v>550</v>
      </c>
      <c r="C561">
        <v>92</v>
      </c>
      <c r="D561">
        <v>49</v>
      </c>
      <c r="E561">
        <v>0</v>
      </c>
      <c r="F561" s="73">
        <f t="shared" si="16"/>
        <v>0.68861276997346343</v>
      </c>
      <c r="G561">
        <f t="shared" si="17"/>
        <v>-0.37307618341454729</v>
      </c>
    </row>
    <row r="562" spans="2:7" x14ac:dyDescent="0.35">
      <c r="B562">
        <v>551</v>
      </c>
      <c r="C562">
        <v>8</v>
      </c>
      <c r="D562">
        <v>46</v>
      </c>
      <c r="E562">
        <v>0</v>
      </c>
      <c r="F562" s="73">
        <f t="shared" si="16"/>
        <v>0.17001424808471327</v>
      </c>
      <c r="G562">
        <f t="shared" si="17"/>
        <v>-1.7718730331809076</v>
      </c>
    </row>
    <row r="563" spans="2:7" x14ac:dyDescent="0.35">
      <c r="B563">
        <v>552</v>
      </c>
      <c r="C563">
        <v>37</v>
      </c>
      <c r="D563">
        <v>41</v>
      </c>
      <c r="E563">
        <v>0</v>
      </c>
      <c r="F563" s="73">
        <f t="shared" si="16"/>
        <v>0.51525012154343364</v>
      </c>
      <c r="G563">
        <f t="shared" si="17"/>
        <v>-0.66310282331943993</v>
      </c>
    </row>
    <row r="564" spans="2:7" x14ac:dyDescent="0.35">
      <c r="B564">
        <v>553</v>
      </c>
      <c r="C564">
        <v>75</v>
      </c>
      <c r="D564">
        <v>14</v>
      </c>
      <c r="E564">
        <v>0</v>
      </c>
      <c r="F564" s="73">
        <f t="shared" si="16"/>
        <v>0.86319739518438121</v>
      </c>
      <c r="G564">
        <f t="shared" si="17"/>
        <v>-0.14711188266975639</v>
      </c>
    </row>
    <row r="565" spans="2:7" x14ac:dyDescent="0.35">
      <c r="B565">
        <v>554</v>
      </c>
      <c r="C565">
        <v>81</v>
      </c>
      <c r="D565">
        <v>97</v>
      </c>
      <c r="E565">
        <v>0</v>
      </c>
      <c r="F565" s="73">
        <f t="shared" si="16"/>
        <v>0.49585303071896664</v>
      </c>
      <c r="G565">
        <f t="shared" si="17"/>
        <v>-0.70147570519974678</v>
      </c>
    </row>
    <row r="566" spans="2:7" x14ac:dyDescent="0.35">
      <c r="B566">
        <v>555</v>
      </c>
      <c r="C566">
        <v>90</v>
      </c>
      <c r="D566">
        <v>68</v>
      </c>
      <c r="E566">
        <v>1</v>
      </c>
      <c r="F566" s="73">
        <f t="shared" si="16"/>
        <v>0.39079408845340274</v>
      </c>
      <c r="G566">
        <f t="shared" si="17"/>
        <v>-0.93957448571041069</v>
      </c>
    </row>
    <row r="567" spans="2:7" x14ac:dyDescent="0.35">
      <c r="B567">
        <v>556</v>
      </c>
      <c r="C567">
        <v>2</v>
      </c>
      <c r="D567">
        <v>94</v>
      </c>
      <c r="E567">
        <v>1</v>
      </c>
      <c r="F567" s="73">
        <f t="shared" si="16"/>
        <v>0.97555245276325175</v>
      </c>
      <c r="G567">
        <f t="shared" si="17"/>
        <v>-2.4751350233060014E-2</v>
      </c>
    </row>
    <row r="568" spans="2:7" x14ac:dyDescent="0.35">
      <c r="B568">
        <v>557</v>
      </c>
      <c r="C568">
        <v>49</v>
      </c>
      <c r="D568">
        <v>43</v>
      </c>
      <c r="E568">
        <v>0</v>
      </c>
      <c r="F568" s="73">
        <f t="shared" si="16"/>
        <v>0.57304698724822412</v>
      </c>
      <c r="G568">
        <f t="shared" si="17"/>
        <v>-0.55678756345099067</v>
      </c>
    </row>
    <row r="569" spans="2:7" x14ac:dyDescent="0.35">
      <c r="B569">
        <v>558</v>
      </c>
      <c r="C569">
        <v>95</v>
      </c>
      <c r="D569">
        <v>49</v>
      </c>
      <c r="E569">
        <v>0</v>
      </c>
      <c r="F569" s="73">
        <f t="shared" si="16"/>
        <v>0.6954513383694565</v>
      </c>
      <c r="G569">
        <f t="shared" si="17"/>
        <v>-0.36319423646545823</v>
      </c>
    </row>
    <row r="570" spans="2:7" x14ac:dyDescent="0.35">
      <c r="B570">
        <v>559</v>
      </c>
      <c r="C570">
        <v>54</v>
      </c>
      <c r="D570">
        <v>79</v>
      </c>
      <c r="E570">
        <v>0</v>
      </c>
      <c r="F570" s="73">
        <f t="shared" si="16"/>
        <v>0.44601371200690115</v>
      </c>
      <c r="G570">
        <f t="shared" si="17"/>
        <v>-0.80740558302458043</v>
      </c>
    </row>
    <row r="571" spans="2:7" x14ac:dyDescent="0.35">
      <c r="B571">
        <v>560</v>
      </c>
      <c r="C571">
        <v>85</v>
      </c>
      <c r="D571">
        <v>45</v>
      </c>
      <c r="E571">
        <v>1</v>
      </c>
      <c r="F571" s="73">
        <f t="shared" si="16"/>
        <v>0.31009775373930837</v>
      </c>
      <c r="G571">
        <f t="shared" si="17"/>
        <v>-1.170867696567534</v>
      </c>
    </row>
    <row r="572" spans="2:7" x14ac:dyDescent="0.35">
      <c r="B572">
        <v>561</v>
      </c>
      <c r="C572">
        <v>100</v>
      </c>
      <c r="D572">
        <v>31</v>
      </c>
      <c r="E572">
        <v>0</v>
      </c>
      <c r="F572" s="73">
        <f t="shared" si="16"/>
        <v>0.79164283008030978</v>
      </c>
      <c r="G572">
        <f t="shared" si="17"/>
        <v>-0.23364496100704168</v>
      </c>
    </row>
    <row r="573" spans="2:7" x14ac:dyDescent="0.35">
      <c r="B573">
        <v>562</v>
      </c>
      <c r="C573">
        <v>53</v>
      </c>
      <c r="D573">
        <v>67</v>
      </c>
      <c r="E573">
        <v>1</v>
      </c>
      <c r="F573" s="73">
        <f t="shared" si="16"/>
        <v>0.5176744177203858</v>
      </c>
      <c r="G573">
        <f t="shared" si="17"/>
        <v>-0.65840877155431332</v>
      </c>
    </row>
    <row r="574" spans="2:7" x14ac:dyDescent="0.35">
      <c r="B574">
        <v>563</v>
      </c>
      <c r="C574">
        <v>53</v>
      </c>
      <c r="D574">
        <v>96</v>
      </c>
      <c r="E574">
        <v>1</v>
      </c>
      <c r="F574" s="73">
        <f t="shared" si="16"/>
        <v>0.60596505271964529</v>
      </c>
      <c r="G574">
        <f t="shared" si="17"/>
        <v>-0.50093296335519377</v>
      </c>
    </row>
    <row r="575" spans="2:7" x14ac:dyDescent="0.35">
      <c r="B575">
        <v>564</v>
      </c>
      <c r="C575">
        <v>42</v>
      </c>
      <c r="D575">
        <v>55</v>
      </c>
      <c r="E575">
        <v>1</v>
      </c>
      <c r="F575" s="73">
        <f t="shared" si="16"/>
        <v>0.52647272217668029</v>
      </c>
      <c r="G575">
        <f t="shared" si="17"/>
        <v>-0.64155575848117896</v>
      </c>
    </row>
    <row r="576" spans="2:7" x14ac:dyDescent="0.35">
      <c r="B576">
        <v>565</v>
      </c>
      <c r="C576">
        <v>60</v>
      </c>
      <c r="D576">
        <v>38</v>
      </c>
      <c r="E576">
        <v>0</v>
      </c>
      <c r="F576" s="73">
        <f t="shared" si="16"/>
        <v>0.65031678676399729</v>
      </c>
      <c r="G576">
        <f t="shared" si="17"/>
        <v>-0.43029567056353518</v>
      </c>
    </row>
    <row r="577" spans="2:7" x14ac:dyDescent="0.35">
      <c r="B577">
        <v>566</v>
      </c>
      <c r="C577">
        <v>32</v>
      </c>
      <c r="D577">
        <v>51</v>
      </c>
      <c r="E577">
        <v>0</v>
      </c>
      <c r="F577" s="73">
        <f t="shared" si="16"/>
        <v>0.42496693842209421</v>
      </c>
      <c r="G577">
        <f t="shared" si="17"/>
        <v>-0.8557439050316844</v>
      </c>
    </row>
    <row r="578" spans="2:7" x14ac:dyDescent="0.35">
      <c r="B578">
        <v>567</v>
      </c>
      <c r="C578">
        <v>78</v>
      </c>
      <c r="D578">
        <v>8</v>
      </c>
      <c r="E578">
        <v>0</v>
      </c>
      <c r="F578" s="73">
        <f t="shared" si="16"/>
        <v>0.91989644371275137</v>
      </c>
      <c r="G578">
        <f t="shared" si="17"/>
        <v>-8.3494176456328298E-2</v>
      </c>
    </row>
    <row r="579" spans="2:7" x14ac:dyDescent="0.35">
      <c r="B579">
        <v>568</v>
      </c>
      <c r="C579">
        <v>43</v>
      </c>
      <c r="D579">
        <v>79</v>
      </c>
      <c r="E579">
        <v>1</v>
      </c>
      <c r="F579" s="73">
        <f t="shared" si="16"/>
        <v>0.60934842263647038</v>
      </c>
      <c r="G579">
        <f t="shared" si="17"/>
        <v>-0.49536505231617245</v>
      </c>
    </row>
    <row r="580" spans="2:7" x14ac:dyDescent="0.35">
      <c r="B580">
        <v>569</v>
      </c>
      <c r="C580">
        <v>63</v>
      </c>
      <c r="D580">
        <v>40</v>
      </c>
      <c r="E580">
        <v>0</v>
      </c>
      <c r="F580" s="73">
        <f t="shared" si="16"/>
        <v>0.64974734881731555</v>
      </c>
      <c r="G580">
        <f t="shared" si="17"/>
        <v>-0.43117168578080411</v>
      </c>
    </row>
    <row r="581" spans="2:7" x14ac:dyDescent="0.35">
      <c r="B581">
        <v>570</v>
      </c>
      <c r="C581">
        <v>63</v>
      </c>
      <c r="D581">
        <v>68</v>
      </c>
      <c r="E581">
        <v>1</v>
      </c>
      <c r="F581" s="73">
        <f t="shared" si="16"/>
        <v>0.47818870405736952</v>
      </c>
      <c r="G581">
        <f t="shared" si="17"/>
        <v>-0.73774984603245852</v>
      </c>
    </row>
    <row r="582" spans="2:7" x14ac:dyDescent="0.35">
      <c r="B582">
        <v>571</v>
      </c>
      <c r="C582">
        <v>28</v>
      </c>
      <c r="D582">
        <v>63</v>
      </c>
      <c r="E582">
        <v>1</v>
      </c>
      <c r="F582" s="73">
        <f t="shared" si="16"/>
        <v>0.65639198898385609</v>
      </c>
      <c r="G582">
        <f t="shared" si="17"/>
        <v>-0.42099712431377806</v>
      </c>
    </row>
    <row r="583" spans="2:7" x14ac:dyDescent="0.35">
      <c r="B583">
        <v>572</v>
      </c>
      <c r="C583">
        <v>54</v>
      </c>
      <c r="D583">
        <v>48</v>
      </c>
      <c r="E583">
        <v>0</v>
      </c>
      <c r="F583" s="73">
        <f t="shared" si="16"/>
        <v>0.56990329308851728</v>
      </c>
      <c r="G583">
        <f t="shared" si="17"/>
        <v>-0.56228859379585416</v>
      </c>
    </row>
    <row r="584" spans="2:7" x14ac:dyDescent="0.35">
      <c r="B584">
        <v>573</v>
      </c>
      <c r="C584">
        <v>46</v>
      </c>
      <c r="D584">
        <v>49</v>
      </c>
      <c r="E584">
        <v>1</v>
      </c>
      <c r="F584" s="73">
        <f t="shared" si="16"/>
        <v>0.47489745652050536</v>
      </c>
      <c r="G584">
        <f t="shared" si="17"/>
        <v>-0.74465637926261763</v>
      </c>
    </row>
    <row r="585" spans="2:7" x14ac:dyDescent="0.35">
      <c r="B585">
        <v>574</v>
      </c>
      <c r="C585">
        <v>43</v>
      </c>
      <c r="D585">
        <v>28</v>
      </c>
      <c r="E585">
        <v>0</v>
      </c>
      <c r="F585" s="73">
        <f t="shared" si="16"/>
        <v>0.64397734302969911</v>
      </c>
      <c r="G585">
        <f t="shared" si="17"/>
        <v>-0.44009173512757355</v>
      </c>
    </row>
    <row r="586" spans="2:7" x14ac:dyDescent="0.35">
      <c r="B586">
        <v>575</v>
      </c>
      <c r="C586">
        <v>37</v>
      </c>
      <c r="D586">
        <v>33</v>
      </c>
      <c r="E586">
        <v>1</v>
      </c>
      <c r="F586" s="73">
        <f t="shared" si="16"/>
        <v>0.43092359167230276</v>
      </c>
      <c r="G586">
        <f t="shared" si="17"/>
        <v>-0.84182448609739013</v>
      </c>
    </row>
    <row r="587" spans="2:7" x14ac:dyDescent="0.35">
      <c r="B587">
        <v>576</v>
      </c>
      <c r="C587">
        <v>43</v>
      </c>
      <c r="D587">
        <v>33</v>
      </c>
      <c r="E587">
        <v>1</v>
      </c>
      <c r="F587" s="73">
        <f t="shared" si="16"/>
        <v>0.39451655430727534</v>
      </c>
      <c r="G587">
        <f t="shared" si="17"/>
        <v>-0.93009417682053541</v>
      </c>
    </row>
    <row r="588" spans="2:7" x14ac:dyDescent="0.35">
      <c r="B588">
        <v>577</v>
      </c>
      <c r="C588">
        <v>34</v>
      </c>
      <c r="D588">
        <v>12</v>
      </c>
      <c r="E588">
        <v>0</v>
      </c>
      <c r="F588" s="73">
        <f t="shared" ref="F588:F651" si="18">IF(E588=1,$K$13*D588/($K$12*C588+$K$13*D588),$K$12*C588/($K$12*C588+$K$13*D588))</f>
        <v>0.76943567063049678</v>
      </c>
      <c r="G588">
        <f t="shared" si="17"/>
        <v>-0.26209792811851962</v>
      </c>
    </row>
    <row r="589" spans="2:7" x14ac:dyDescent="0.35">
      <c r="B589">
        <v>578</v>
      </c>
      <c r="C589">
        <v>41</v>
      </c>
      <c r="D589">
        <v>8</v>
      </c>
      <c r="E589">
        <v>0</v>
      </c>
      <c r="F589" s="73">
        <f t="shared" si="18"/>
        <v>0.85788141830489917</v>
      </c>
      <c r="G589">
        <f t="shared" ref="G589:G652" si="19">LN(F589)</f>
        <v>-0.15328939614950374</v>
      </c>
    </row>
    <row r="590" spans="2:7" x14ac:dyDescent="0.35">
      <c r="B590">
        <v>579</v>
      </c>
      <c r="C590">
        <v>59</v>
      </c>
      <c r="D590">
        <v>33</v>
      </c>
      <c r="E590">
        <v>0</v>
      </c>
      <c r="F590" s="73">
        <f t="shared" si="18"/>
        <v>0.67802351357470569</v>
      </c>
      <c r="G590">
        <f t="shared" si="19"/>
        <v>-0.38857331085445468</v>
      </c>
    </row>
    <row r="591" spans="2:7" x14ac:dyDescent="0.35">
      <c r="B591">
        <v>580</v>
      </c>
      <c r="C591">
        <v>97</v>
      </c>
      <c r="D591">
        <v>14</v>
      </c>
      <c r="E591">
        <v>0</v>
      </c>
      <c r="F591" s="73">
        <f t="shared" si="18"/>
        <v>0.89083777048702872</v>
      </c>
      <c r="G591">
        <f t="shared" si="19"/>
        <v>-0.11559294386126731</v>
      </c>
    </row>
    <row r="592" spans="2:7" x14ac:dyDescent="0.35">
      <c r="B592">
        <v>581</v>
      </c>
      <c r="C592">
        <v>13</v>
      </c>
      <c r="D592">
        <v>41</v>
      </c>
      <c r="E592">
        <v>1</v>
      </c>
      <c r="F592" s="73">
        <f t="shared" si="18"/>
        <v>0.72808912993260622</v>
      </c>
      <c r="G592">
        <f t="shared" si="19"/>
        <v>-0.31733180705343456</v>
      </c>
    </row>
    <row r="593" spans="2:7" x14ac:dyDescent="0.35">
      <c r="B593">
        <v>582</v>
      </c>
      <c r="C593">
        <v>88</v>
      </c>
      <c r="D593">
        <v>75</v>
      </c>
      <c r="E593">
        <v>1</v>
      </c>
      <c r="F593" s="73">
        <f t="shared" si="18"/>
        <v>0.41981758498380356</v>
      </c>
      <c r="G593">
        <f t="shared" si="19"/>
        <v>-0.86793498351674414</v>
      </c>
    </row>
    <row r="594" spans="2:7" x14ac:dyDescent="0.35">
      <c r="B594">
        <v>583</v>
      </c>
      <c r="C594">
        <v>13</v>
      </c>
      <c r="D594">
        <v>23</v>
      </c>
      <c r="E594">
        <v>1</v>
      </c>
      <c r="F594" s="73">
        <f t="shared" si="18"/>
        <v>0.60033743666062567</v>
      </c>
      <c r="G594">
        <f t="shared" si="19"/>
        <v>-0.51026338741609667</v>
      </c>
    </row>
    <row r="595" spans="2:7" x14ac:dyDescent="0.35">
      <c r="B595">
        <v>584</v>
      </c>
      <c r="C595">
        <v>50</v>
      </c>
      <c r="D595">
        <v>82</v>
      </c>
      <c r="E595">
        <v>1</v>
      </c>
      <c r="F595" s="73">
        <f t="shared" si="18"/>
        <v>0.58200818871935101</v>
      </c>
      <c r="G595">
        <f t="shared" si="19"/>
        <v>-0.54127076138515962</v>
      </c>
    </row>
    <row r="596" spans="2:7" x14ac:dyDescent="0.35">
      <c r="B596">
        <v>585</v>
      </c>
      <c r="C596">
        <v>5</v>
      </c>
      <c r="D596">
        <v>94</v>
      </c>
      <c r="E596">
        <v>1</v>
      </c>
      <c r="F596" s="73">
        <f t="shared" si="18"/>
        <v>0.94104315720680376</v>
      </c>
      <c r="G596">
        <f t="shared" si="19"/>
        <v>-6.0766277316872515E-2</v>
      </c>
    </row>
    <row r="597" spans="2:7" x14ac:dyDescent="0.35">
      <c r="B597">
        <v>586</v>
      </c>
      <c r="C597">
        <v>93</v>
      </c>
      <c r="D597">
        <v>4</v>
      </c>
      <c r="E597">
        <v>0</v>
      </c>
      <c r="F597" s="73">
        <f t="shared" si="18"/>
        <v>0.96476955677454646</v>
      </c>
      <c r="G597">
        <f t="shared" si="19"/>
        <v>-3.5866007430614535E-2</v>
      </c>
    </row>
    <row r="598" spans="2:7" x14ac:dyDescent="0.35">
      <c r="B598">
        <v>587</v>
      </c>
      <c r="C598">
        <v>65</v>
      </c>
      <c r="D598">
        <v>3</v>
      </c>
      <c r="E598">
        <v>0</v>
      </c>
      <c r="F598" s="73">
        <f t="shared" si="18"/>
        <v>0.96229210458308678</v>
      </c>
      <c r="G598">
        <f t="shared" si="19"/>
        <v>-3.8437231388880208E-2</v>
      </c>
    </row>
    <row r="599" spans="2:7" x14ac:dyDescent="0.35">
      <c r="B599">
        <v>588</v>
      </c>
      <c r="C599">
        <v>59</v>
      </c>
      <c r="D599">
        <v>80</v>
      </c>
      <c r="E599">
        <v>1</v>
      </c>
      <c r="F599" s="73">
        <f t="shared" si="18"/>
        <v>0.53514584958747324</v>
      </c>
      <c r="G599">
        <f t="shared" si="19"/>
        <v>-0.62521595318778223</v>
      </c>
    </row>
    <row r="600" spans="2:7" x14ac:dyDescent="0.35">
      <c r="B600">
        <v>589</v>
      </c>
      <c r="C600">
        <v>94</v>
      </c>
      <c r="D600">
        <v>73</v>
      </c>
      <c r="E600">
        <v>0</v>
      </c>
      <c r="F600" s="73">
        <f t="shared" si="18"/>
        <v>0.60264756102099015</v>
      </c>
      <c r="G600">
        <f t="shared" si="19"/>
        <v>-0.50642272904634122</v>
      </c>
    </row>
    <row r="601" spans="2:7" x14ac:dyDescent="0.35">
      <c r="B601">
        <v>590</v>
      </c>
      <c r="C601">
        <v>66</v>
      </c>
      <c r="D601">
        <v>23</v>
      </c>
      <c r="E601">
        <v>1</v>
      </c>
      <c r="F601" s="73">
        <f t="shared" si="18"/>
        <v>0.22831783466069186</v>
      </c>
      <c r="G601">
        <f t="shared" si="19"/>
        <v>-1.4770166090902261</v>
      </c>
    </row>
    <row r="602" spans="2:7" x14ac:dyDescent="0.35">
      <c r="B602">
        <v>591</v>
      </c>
      <c r="C602">
        <v>92</v>
      </c>
      <c r="D602">
        <v>42</v>
      </c>
      <c r="E602">
        <v>1</v>
      </c>
      <c r="F602" s="73">
        <f t="shared" si="18"/>
        <v>0.27932897962736031</v>
      </c>
      <c r="G602">
        <f t="shared" si="19"/>
        <v>-1.2753650533491969</v>
      </c>
    </row>
    <row r="603" spans="2:7" x14ac:dyDescent="0.35">
      <c r="B603">
        <v>592</v>
      </c>
      <c r="C603">
        <v>11</v>
      </c>
      <c r="D603">
        <v>47</v>
      </c>
      <c r="E603">
        <v>1</v>
      </c>
      <c r="F603" s="73">
        <f t="shared" si="18"/>
        <v>0.78390653285224432</v>
      </c>
      <c r="G603">
        <f t="shared" si="19"/>
        <v>-0.24346548403950447</v>
      </c>
    </row>
    <row r="604" spans="2:7" x14ac:dyDescent="0.35">
      <c r="B604">
        <v>593</v>
      </c>
      <c r="C604">
        <v>65</v>
      </c>
      <c r="D604">
        <v>82</v>
      </c>
      <c r="E604">
        <v>1</v>
      </c>
      <c r="F604" s="73">
        <f t="shared" si="18"/>
        <v>0.5171578631398005</v>
      </c>
      <c r="G604">
        <f t="shared" si="19"/>
        <v>-0.65940710651746093</v>
      </c>
    </row>
    <row r="605" spans="2:7" x14ac:dyDescent="0.35">
      <c r="B605">
        <v>594</v>
      </c>
      <c r="C605">
        <v>14</v>
      </c>
      <c r="D605">
        <v>96</v>
      </c>
      <c r="E605">
        <v>1</v>
      </c>
      <c r="F605" s="73">
        <f t="shared" si="18"/>
        <v>0.85341209935125339</v>
      </c>
      <c r="G605">
        <f t="shared" si="19"/>
        <v>-0.15851273050913389</v>
      </c>
    </row>
    <row r="606" spans="2:7" x14ac:dyDescent="0.35">
      <c r="B606">
        <v>595</v>
      </c>
      <c r="C606">
        <v>13</v>
      </c>
      <c r="D606">
        <v>88</v>
      </c>
      <c r="E606">
        <v>1</v>
      </c>
      <c r="F606" s="73">
        <f t="shared" si="18"/>
        <v>0.85179051255867544</v>
      </c>
      <c r="G606">
        <f t="shared" si="19"/>
        <v>-0.16041465966414514</v>
      </c>
    </row>
    <row r="607" spans="2:7" x14ac:dyDescent="0.35">
      <c r="B607">
        <v>596</v>
      </c>
      <c r="C607">
        <v>3</v>
      </c>
      <c r="D607">
        <v>25</v>
      </c>
      <c r="E607">
        <v>1</v>
      </c>
      <c r="F607" s="73">
        <f t="shared" si="18"/>
        <v>0.87616343486440196</v>
      </c>
      <c r="G607">
        <f t="shared" si="19"/>
        <v>-0.13220263596775572</v>
      </c>
    </row>
    <row r="608" spans="2:7" x14ac:dyDescent="0.35">
      <c r="B608">
        <v>597</v>
      </c>
      <c r="C608">
        <v>9</v>
      </c>
      <c r="D608">
        <v>25</v>
      </c>
      <c r="E608">
        <v>1</v>
      </c>
      <c r="F608" s="73">
        <f t="shared" si="18"/>
        <v>0.70223796089441926</v>
      </c>
      <c r="G608">
        <f t="shared" si="19"/>
        <v>-0.35348295676251001</v>
      </c>
    </row>
    <row r="609" spans="2:7" x14ac:dyDescent="0.35">
      <c r="B609">
        <v>598</v>
      </c>
      <c r="C609">
        <v>80</v>
      </c>
      <c r="D609">
        <v>40</v>
      </c>
      <c r="E609">
        <v>0</v>
      </c>
      <c r="F609" s="73">
        <f t="shared" si="18"/>
        <v>0.70199598956616216</v>
      </c>
      <c r="G609">
        <f t="shared" si="19"/>
        <v>-0.35382758784135931</v>
      </c>
    </row>
    <row r="610" spans="2:7" x14ac:dyDescent="0.35">
      <c r="B610">
        <v>599</v>
      </c>
      <c r="C610">
        <v>48</v>
      </c>
      <c r="D610">
        <v>13</v>
      </c>
      <c r="E610">
        <v>0</v>
      </c>
      <c r="F610" s="73">
        <f t="shared" si="18"/>
        <v>0.81304601954096345</v>
      </c>
      <c r="G610">
        <f t="shared" si="19"/>
        <v>-0.20696756643487541</v>
      </c>
    </row>
    <row r="611" spans="2:7" x14ac:dyDescent="0.35">
      <c r="B611">
        <v>600</v>
      </c>
      <c r="C611">
        <v>90</v>
      </c>
      <c r="D611">
        <v>54</v>
      </c>
      <c r="E611">
        <v>1</v>
      </c>
      <c r="F611" s="73">
        <f t="shared" si="18"/>
        <v>0.33749013007194972</v>
      </c>
      <c r="G611">
        <f t="shared" si="19"/>
        <v>-1.0862190133284335</v>
      </c>
    </row>
    <row r="612" spans="2:7" x14ac:dyDescent="0.35">
      <c r="B612">
        <v>601</v>
      </c>
      <c r="C612">
        <v>78</v>
      </c>
      <c r="D612">
        <v>94</v>
      </c>
      <c r="E612">
        <v>1</v>
      </c>
      <c r="F612" s="73">
        <f t="shared" si="18"/>
        <v>0.50572784673112381</v>
      </c>
      <c r="G612">
        <f t="shared" si="19"/>
        <v>-0.6817566066991424</v>
      </c>
    </row>
    <row r="613" spans="2:7" x14ac:dyDescent="0.35">
      <c r="B613">
        <v>602</v>
      </c>
      <c r="C613">
        <v>19</v>
      </c>
      <c r="D613">
        <v>19</v>
      </c>
      <c r="E613">
        <v>0</v>
      </c>
      <c r="F613" s="73">
        <f t="shared" si="18"/>
        <v>0.54082728860870832</v>
      </c>
      <c r="G613">
        <f t="shared" si="19"/>
        <v>-0.614655295820979</v>
      </c>
    </row>
    <row r="614" spans="2:7" x14ac:dyDescent="0.35">
      <c r="B614">
        <v>603</v>
      </c>
      <c r="C614">
        <v>61</v>
      </c>
      <c r="D614">
        <v>27</v>
      </c>
      <c r="E614">
        <v>0</v>
      </c>
      <c r="F614" s="73">
        <f t="shared" si="18"/>
        <v>0.7268522892434226</v>
      </c>
      <c r="G614">
        <f t="shared" si="19"/>
        <v>-0.31903200057438652</v>
      </c>
    </row>
    <row r="615" spans="2:7" x14ac:dyDescent="0.35">
      <c r="B615">
        <v>604</v>
      </c>
      <c r="C615">
        <v>49</v>
      </c>
      <c r="D615">
        <v>23</v>
      </c>
      <c r="E615">
        <v>1</v>
      </c>
      <c r="F615" s="73">
        <f t="shared" si="18"/>
        <v>0.28495796591634609</v>
      </c>
      <c r="G615">
        <f t="shared" si="19"/>
        <v>-1.2554135976037337</v>
      </c>
    </row>
    <row r="616" spans="2:7" x14ac:dyDescent="0.35">
      <c r="B616">
        <v>605</v>
      </c>
      <c r="C616">
        <v>98</v>
      </c>
      <c r="D616">
        <v>49</v>
      </c>
      <c r="E616">
        <v>0</v>
      </c>
      <c r="F616" s="73">
        <f t="shared" si="18"/>
        <v>0.70199598956616205</v>
      </c>
      <c r="G616">
        <f t="shared" si="19"/>
        <v>-0.35382758784135948</v>
      </c>
    </row>
    <row r="617" spans="2:7" x14ac:dyDescent="0.35">
      <c r="B617">
        <v>606</v>
      </c>
      <c r="C617">
        <v>14</v>
      </c>
      <c r="D617">
        <v>42</v>
      </c>
      <c r="E617">
        <v>0</v>
      </c>
      <c r="F617" s="73">
        <f t="shared" si="18"/>
        <v>0.2819238298722197</v>
      </c>
      <c r="G617">
        <f t="shared" si="19"/>
        <v>-1.2661183513655454</v>
      </c>
    </row>
    <row r="618" spans="2:7" x14ac:dyDescent="0.35">
      <c r="B618">
        <v>607</v>
      </c>
      <c r="C618">
        <v>13</v>
      </c>
      <c r="D618">
        <v>13</v>
      </c>
      <c r="E618">
        <v>0</v>
      </c>
      <c r="F618" s="73">
        <f t="shared" si="18"/>
        <v>0.54082728860870832</v>
      </c>
      <c r="G618">
        <f t="shared" si="19"/>
        <v>-0.614655295820979</v>
      </c>
    </row>
    <row r="619" spans="2:7" x14ac:dyDescent="0.35">
      <c r="B619">
        <v>608</v>
      </c>
      <c r="C619">
        <v>58</v>
      </c>
      <c r="D619">
        <v>53</v>
      </c>
      <c r="E619">
        <v>0</v>
      </c>
      <c r="F619" s="73">
        <f t="shared" si="18"/>
        <v>0.56311765592808849</v>
      </c>
      <c r="G619">
        <f t="shared" si="19"/>
        <v>-0.57426669234171235</v>
      </c>
    </row>
    <row r="620" spans="2:7" x14ac:dyDescent="0.35">
      <c r="B620">
        <v>609</v>
      </c>
      <c r="C620">
        <v>36</v>
      </c>
      <c r="D620">
        <v>49</v>
      </c>
      <c r="E620">
        <v>0</v>
      </c>
      <c r="F620" s="73">
        <f t="shared" si="18"/>
        <v>0.46390594528980833</v>
      </c>
      <c r="G620">
        <f t="shared" si="19"/>
        <v>-0.76807345141993033</v>
      </c>
    </row>
    <row r="621" spans="2:7" x14ac:dyDescent="0.35">
      <c r="B621">
        <v>610</v>
      </c>
      <c r="C621">
        <v>57</v>
      </c>
      <c r="D621">
        <v>58</v>
      </c>
      <c r="E621">
        <v>1</v>
      </c>
      <c r="F621" s="73">
        <f t="shared" si="18"/>
        <v>0.46349461720347934</v>
      </c>
      <c r="G621">
        <f t="shared" si="19"/>
        <v>-0.76896050741263955</v>
      </c>
    </row>
    <row r="622" spans="2:7" x14ac:dyDescent="0.35">
      <c r="B622">
        <v>611</v>
      </c>
      <c r="C622">
        <v>24</v>
      </c>
      <c r="D622">
        <v>73</v>
      </c>
      <c r="E622">
        <v>0</v>
      </c>
      <c r="F622" s="73">
        <f t="shared" si="18"/>
        <v>0.27913988955525126</v>
      </c>
      <c r="G622">
        <f t="shared" si="19"/>
        <v>-1.276042226562492</v>
      </c>
    </row>
    <row r="623" spans="2:7" x14ac:dyDescent="0.35">
      <c r="B623">
        <v>612</v>
      </c>
      <c r="C623">
        <v>97</v>
      </c>
      <c r="D623">
        <v>59</v>
      </c>
      <c r="E623">
        <v>0</v>
      </c>
      <c r="F623" s="73">
        <f t="shared" si="18"/>
        <v>0.65945065224554333</v>
      </c>
      <c r="G623">
        <f t="shared" si="19"/>
        <v>-0.41634813563567996</v>
      </c>
    </row>
    <row r="624" spans="2:7" x14ac:dyDescent="0.35">
      <c r="B624">
        <v>613</v>
      </c>
      <c r="C624">
        <v>63</v>
      </c>
      <c r="D624">
        <v>21</v>
      </c>
      <c r="E624">
        <v>1</v>
      </c>
      <c r="F624" s="73">
        <f t="shared" si="18"/>
        <v>0.22058064599991209</v>
      </c>
      <c r="G624">
        <f t="shared" si="19"/>
        <v>-1.5114919094661539</v>
      </c>
    </row>
    <row r="625" spans="2:7" x14ac:dyDescent="0.35">
      <c r="B625">
        <v>614</v>
      </c>
      <c r="C625">
        <v>81</v>
      </c>
      <c r="D625">
        <v>67</v>
      </c>
      <c r="E625">
        <v>0</v>
      </c>
      <c r="F625" s="73">
        <f t="shared" si="18"/>
        <v>0.5874491217512432</v>
      </c>
      <c r="G625">
        <f t="shared" si="19"/>
        <v>-0.53196563798840957</v>
      </c>
    </row>
    <row r="626" spans="2:7" x14ac:dyDescent="0.35">
      <c r="B626">
        <v>615</v>
      </c>
      <c r="C626">
        <v>67</v>
      </c>
      <c r="D626">
        <v>69</v>
      </c>
      <c r="E626">
        <v>1</v>
      </c>
      <c r="F626" s="73">
        <f t="shared" si="18"/>
        <v>0.46648540815853534</v>
      </c>
      <c r="G626">
        <f t="shared" si="19"/>
        <v>-0.76252853858687453</v>
      </c>
    </row>
    <row r="627" spans="2:7" x14ac:dyDescent="0.35">
      <c r="B627">
        <v>616</v>
      </c>
      <c r="C627">
        <v>53</v>
      </c>
      <c r="D627">
        <v>50</v>
      </c>
      <c r="E627">
        <v>0</v>
      </c>
      <c r="F627" s="73">
        <f t="shared" si="18"/>
        <v>0.55525897361468968</v>
      </c>
      <c r="G627">
        <f t="shared" si="19"/>
        <v>-0.58832065494298535</v>
      </c>
    </row>
    <row r="628" spans="2:7" x14ac:dyDescent="0.35">
      <c r="B628">
        <v>617</v>
      </c>
      <c r="C628">
        <v>56</v>
      </c>
      <c r="D628">
        <v>91</v>
      </c>
      <c r="E628">
        <v>0</v>
      </c>
      <c r="F628" s="73">
        <f t="shared" si="18"/>
        <v>0.42022879236257582</v>
      </c>
      <c r="G628">
        <f t="shared" si="19"/>
        <v>-0.86695597230330346</v>
      </c>
    </row>
    <row r="629" spans="2:7" x14ac:dyDescent="0.35">
      <c r="B629">
        <v>618</v>
      </c>
      <c r="C629">
        <v>7</v>
      </c>
      <c r="D629">
        <v>80</v>
      </c>
      <c r="E629">
        <v>1</v>
      </c>
      <c r="F629" s="73">
        <f t="shared" si="18"/>
        <v>0.9065689128420249</v>
      </c>
      <c r="G629">
        <f t="shared" si="19"/>
        <v>-9.8088230891198808E-2</v>
      </c>
    </row>
    <row r="630" spans="2:7" x14ac:dyDescent="0.35">
      <c r="B630">
        <v>619</v>
      </c>
      <c r="C630">
        <v>35</v>
      </c>
      <c r="D630">
        <v>97</v>
      </c>
      <c r="E630">
        <v>0</v>
      </c>
      <c r="F630" s="73">
        <f t="shared" si="18"/>
        <v>0.29824074990802879</v>
      </c>
      <c r="G630">
        <f t="shared" si="19"/>
        <v>-1.2098542330432329</v>
      </c>
    </row>
    <row r="631" spans="2:7" x14ac:dyDescent="0.35">
      <c r="B631">
        <v>620</v>
      </c>
      <c r="C631">
        <v>63</v>
      </c>
      <c r="D631">
        <v>94</v>
      </c>
      <c r="E631">
        <v>0</v>
      </c>
      <c r="F631" s="73">
        <f t="shared" si="18"/>
        <v>0.44115238095873999</v>
      </c>
      <c r="G631">
        <f t="shared" si="19"/>
        <v>-0.81836492816494755</v>
      </c>
    </row>
    <row r="632" spans="2:7" x14ac:dyDescent="0.35">
      <c r="B632">
        <v>621</v>
      </c>
      <c r="C632">
        <v>84</v>
      </c>
      <c r="D632">
        <v>67</v>
      </c>
      <c r="E632">
        <v>0</v>
      </c>
      <c r="F632" s="73">
        <f t="shared" si="18"/>
        <v>0.59623400976446128</v>
      </c>
      <c r="G632">
        <f t="shared" si="19"/>
        <v>-0.51712205514429155</v>
      </c>
    </row>
    <row r="633" spans="2:7" x14ac:dyDescent="0.35">
      <c r="B633">
        <v>622</v>
      </c>
      <c r="C633">
        <v>46</v>
      </c>
      <c r="D633">
        <v>24</v>
      </c>
      <c r="E633">
        <v>1</v>
      </c>
      <c r="F633" s="73">
        <f t="shared" si="18"/>
        <v>0.30698321827093411</v>
      </c>
      <c r="G633">
        <f t="shared" si="19"/>
        <v>-1.1809621965016421</v>
      </c>
    </row>
    <row r="634" spans="2:7" x14ac:dyDescent="0.35">
      <c r="B634">
        <v>623</v>
      </c>
      <c r="C634">
        <v>12</v>
      </c>
      <c r="D634">
        <v>14</v>
      </c>
      <c r="E634">
        <v>0</v>
      </c>
      <c r="F634" s="73">
        <f t="shared" si="18"/>
        <v>0.50238070363554221</v>
      </c>
      <c r="G634">
        <f t="shared" si="19"/>
        <v>-0.68839707293451402</v>
      </c>
    </row>
    <row r="635" spans="2:7" x14ac:dyDescent="0.35">
      <c r="B635">
        <v>624</v>
      </c>
      <c r="C635">
        <v>40</v>
      </c>
      <c r="D635">
        <v>84</v>
      </c>
      <c r="E635">
        <v>0</v>
      </c>
      <c r="F635" s="73">
        <f t="shared" si="18"/>
        <v>0.35933219600561472</v>
      </c>
      <c r="G635">
        <f t="shared" si="19"/>
        <v>-1.0235079812912815</v>
      </c>
    </row>
    <row r="636" spans="2:7" x14ac:dyDescent="0.35">
      <c r="B636">
        <v>625</v>
      </c>
      <c r="C636">
        <v>10</v>
      </c>
      <c r="D636">
        <v>42</v>
      </c>
      <c r="E636">
        <v>1</v>
      </c>
      <c r="F636" s="73">
        <f t="shared" si="18"/>
        <v>0.78098418514047685</v>
      </c>
      <c r="G636">
        <f t="shared" si="19"/>
        <v>-0.24720037884750462</v>
      </c>
    </row>
    <row r="637" spans="2:7" x14ac:dyDescent="0.35">
      <c r="B637">
        <v>626</v>
      </c>
      <c r="C637">
        <v>62</v>
      </c>
      <c r="D637">
        <v>56</v>
      </c>
      <c r="E637">
        <v>0</v>
      </c>
      <c r="F637" s="73">
        <f t="shared" si="18"/>
        <v>0.56597708533705238</v>
      </c>
      <c r="G637">
        <f t="shared" si="19"/>
        <v>-0.56920168686873029</v>
      </c>
    </row>
    <row r="638" spans="2:7" x14ac:dyDescent="0.35">
      <c r="B638">
        <v>627</v>
      </c>
      <c r="C638">
        <v>66</v>
      </c>
      <c r="D638">
        <v>56</v>
      </c>
      <c r="E638">
        <v>0</v>
      </c>
      <c r="F638" s="73">
        <f t="shared" si="18"/>
        <v>0.58126697545115091</v>
      </c>
      <c r="G638">
        <f t="shared" si="19"/>
        <v>-0.54254511742978206</v>
      </c>
    </row>
    <row r="639" spans="2:7" x14ac:dyDescent="0.35">
      <c r="B639">
        <v>628</v>
      </c>
      <c r="C639">
        <v>67</v>
      </c>
      <c r="D639">
        <v>85</v>
      </c>
      <c r="E639">
        <v>1</v>
      </c>
      <c r="F639" s="73">
        <f t="shared" si="18"/>
        <v>0.51856273229282235</v>
      </c>
      <c r="G639">
        <f t="shared" si="19"/>
        <v>-0.65669427060242924</v>
      </c>
    </row>
    <row r="640" spans="2:7" x14ac:dyDescent="0.35">
      <c r="B640">
        <v>629</v>
      </c>
      <c r="C640">
        <v>67</v>
      </c>
      <c r="D640">
        <v>61</v>
      </c>
      <c r="E640">
        <v>0</v>
      </c>
      <c r="F640" s="73">
        <f t="shared" si="18"/>
        <v>0.56401974928551435</v>
      </c>
      <c r="G640">
        <f t="shared" si="19"/>
        <v>-0.57266601163346231</v>
      </c>
    </row>
    <row r="641" spans="2:7" x14ac:dyDescent="0.35">
      <c r="B641">
        <v>630</v>
      </c>
      <c r="C641">
        <v>70</v>
      </c>
      <c r="D641">
        <v>2</v>
      </c>
      <c r="E641">
        <v>0</v>
      </c>
      <c r="F641" s="73">
        <f t="shared" si="18"/>
        <v>0.97631681017232574</v>
      </c>
      <c r="G641">
        <f t="shared" si="19"/>
        <v>-2.3968144654017785E-2</v>
      </c>
    </row>
    <row r="642" spans="2:7" x14ac:dyDescent="0.35">
      <c r="B642">
        <v>631</v>
      </c>
      <c r="C642">
        <v>61</v>
      </c>
      <c r="D642">
        <v>84</v>
      </c>
      <c r="E642">
        <v>0</v>
      </c>
      <c r="F642" s="73">
        <f t="shared" si="18"/>
        <v>0.46101196666592248</v>
      </c>
      <c r="G642">
        <f t="shared" si="19"/>
        <v>-0.7743312782618238</v>
      </c>
    </row>
    <row r="643" spans="2:7" x14ac:dyDescent="0.35">
      <c r="B643">
        <v>632</v>
      </c>
      <c r="C643">
        <v>68</v>
      </c>
      <c r="D643">
        <v>46</v>
      </c>
      <c r="E643">
        <v>0</v>
      </c>
      <c r="F643" s="73">
        <f t="shared" si="18"/>
        <v>0.63518823389091106</v>
      </c>
      <c r="G643">
        <f t="shared" si="19"/>
        <v>-0.45383389269226032</v>
      </c>
    </row>
    <row r="644" spans="2:7" x14ac:dyDescent="0.35">
      <c r="B644">
        <v>633</v>
      </c>
      <c r="C644">
        <v>70</v>
      </c>
      <c r="D644">
        <v>5</v>
      </c>
      <c r="E644">
        <v>0</v>
      </c>
      <c r="F644" s="73">
        <f t="shared" si="18"/>
        <v>0.94282321829316229</v>
      </c>
      <c r="G644">
        <f t="shared" si="19"/>
        <v>-5.8876481268411898E-2</v>
      </c>
    </row>
    <row r="645" spans="2:7" x14ac:dyDescent="0.35">
      <c r="B645">
        <v>634</v>
      </c>
      <c r="C645">
        <v>20</v>
      </c>
      <c r="D645">
        <v>89</v>
      </c>
      <c r="E645">
        <v>1</v>
      </c>
      <c r="F645" s="73">
        <f t="shared" si="18"/>
        <v>0.79071332691659613</v>
      </c>
      <c r="G645">
        <f t="shared" si="19"/>
        <v>-0.23481979546705209</v>
      </c>
    </row>
    <row r="646" spans="2:7" x14ac:dyDescent="0.35">
      <c r="B646">
        <v>635</v>
      </c>
      <c r="C646">
        <v>61</v>
      </c>
      <c r="D646">
        <v>16</v>
      </c>
      <c r="E646">
        <v>0</v>
      </c>
      <c r="F646" s="73">
        <f t="shared" si="18"/>
        <v>0.81786642888408123</v>
      </c>
      <c r="G646">
        <f t="shared" si="19"/>
        <v>-0.20105624558539409</v>
      </c>
    </row>
    <row r="647" spans="2:7" x14ac:dyDescent="0.35">
      <c r="B647">
        <v>636</v>
      </c>
      <c r="C647">
        <v>31</v>
      </c>
      <c r="D647">
        <v>19</v>
      </c>
      <c r="E647">
        <v>0</v>
      </c>
      <c r="F647" s="73">
        <f t="shared" si="18"/>
        <v>0.6577361183552175</v>
      </c>
      <c r="G647">
        <f t="shared" si="19"/>
        <v>-0.41895146402755606</v>
      </c>
    </row>
    <row r="648" spans="2:7" x14ac:dyDescent="0.35">
      <c r="B648">
        <v>637</v>
      </c>
      <c r="C648">
        <v>67</v>
      </c>
      <c r="D648">
        <v>46</v>
      </c>
      <c r="E648">
        <v>0</v>
      </c>
      <c r="F648" s="73">
        <f t="shared" si="18"/>
        <v>0.63174839437615071</v>
      </c>
      <c r="G648">
        <f t="shared" si="19"/>
        <v>-0.45926407426648824</v>
      </c>
    </row>
    <row r="649" spans="2:7" x14ac:dyDescent="0.35">
      <c r="B649">
        <v>638</v>
      </c>
      <c r="C649">
        <v>81</v>
      </c>
      <c r="D649">
        <v>39</v>
      </c>
      <c r="E649">
        <v>0</v>
      </c>
      <c r="F649" s="73">
        <f t="shared" si="18"/>
        <v>0.70983052074806074</v>
      </c>
      <c r="G649">
        <f t="shared" si="19"/>
        <v>-0.34272904061265802</v>
      </c>
    </row>
    <row r="650" spans="2:7" x14ac:dyDescent="0.35">
      <c r="B650">
        <v>639</v>
      </c>
      <c r="C650">
        <v>50</v>
      </c>
      <c r="D650">
        <v>71</v>
      </c>
      <c r="E650">
        <v>1</v>
      </c>
      <c r="F650" s="73">
        <f t="shared" si="18"/>
        <v>0.54661010391118814</v>
      </c>
      <c r="G650">
        <f t="shared" si="19"/>
        <v>-0.60401952064037612</v>
      </c>
    </row>
    <row r="651" spans="2:7" x14ac:dyDescent="0.35">
      <c r="B651">
        <v>640</v>
      </c>
      <c r="C651">
        <v>33</v>
      </c>
      <c r="D651">
        <v>32</v>
      </c>
      <c r="E651">
        <v>0</v>
      </c>
      <c r="F651" s="73">
        <f t="shared" si="18"/>
        <v>0.54845872127949946</v>
      </c>
      <c r="G651">
        <f t="shared" si="19"/>
        <v>-0.60064325956556575</v>
      </c>
    </row>
    <row r="652" spans="2:7" x14ac:dyDescent="0.35">
      <c r="B652">
        <v>641</v>
      </c>
      <c r="C652">
        <v>3</v>
      </c>
      <c r="D652">
        <v>74</v>
      </c>
      <c r="E652">
        <v>1</v>
      </c>
      <c r="F652" s="73">
        <f t="shared" ref="F652:F715" si="20">IF(E652=1,$K$13*D652/($K$12*C652+$K$13*D652),$K$12*C652/($K$12*C652+$K$13*D652))</f>
        <v>0.95442628290426745</v>
      </c>
      <c r="G652">
        <f t="shared" si="19"/>
        <v>-4.664486991010712E-2</v>
      </c>
    </row>
    <row r="653" spans="2:7" x14ac:dyDescent="0.35">
      <c r="B653">
        <v>642</v>
      </c>
      <c r="C653">
        <v>52</v>
      </c>
      <c r="D653">
        <v>93</v>
      </c>
      <c r="E653">
        <v>0</v>
      </c>
      <c r="F653" s="73">
        <f t="shared" si="20"/>
        <v>0.39707151015915793</v>
      </c>
      <c r="G653">
        <f t="shared" ref="G653:G716" si="21">LN(F653)</f>
        <v>-0.92363888817026296</v>
      </c>
    </row>
    <row r="654" spans="2:7" x14ac:dyDescent="0.35">
      <c r="B654">
        <v>643</v>
      </c>
      <c r="C654">
        <v>6</v>
      </c>
      <c r="D654">
        <v>19</v>
      </c>
      <c r="E654">
        <v>1</v>
      </c>
      <c r="F654" s="73">
        <f t="shared" si="20"/>
        <v>0.72889153289168862</v>
      </c>
      <c r="G654">
        <f t="shared" si="21"/>
        <v>-0.31623034694393537</v>
      </c>
    </row>
    <row r="655" spans="2:7" x14ac:dyDescent="0.35">
      <c r="B655">
        <v>644</v>
      </c>
      <c r="C655">
        <v>31</v>
      </c>
      <c r="D655">
        <v>97</v>
      </c>
      <c r="E655">
        <v>1</v>
      </c>
      <c r="F655" s="73">
        <f t="shared" si="20"/>
        <v>0.72652252112338966</v>
      </c>
      <c r="G655">
        <f t="shared" si="21"/>
        <v>-0.31948579697066348</v>
      </c>
    </row>
    <row r="656" spans="2:7" x14ac:dyDescent="0.35">
      <c r="B656">
        <v>645</v>
      </c>
      <c r="C656">
        <v>42</v>
      </c>
      <c r="D656">
        <v>37</v>
      </c>
      <c r="E656">
        <v>1</v>
      </c>
      <c r="F656" s="73">
        <f t="shared" si="20"/>
        <v>0.42789975663743363</v>
      </c>
      <c r="G656">
        <f t="shared" si="21"/>
        <v>-0.84886632429653719</v>
      </c>
    </row>
    <row r="657" spans="2:7" x14ac:dyDescent="0.35">
      <c r="B657">
        <v>646</v>
      </c>
      <c r="C657">
        <v>33</v>
      </c>
      <c r="D657">
        <v>18</v>
      </c>
      <c r="E657">
        <v>0</v>
      </c>
      <c r="F657" s="73">
        <f t="shared" si="20"/>
        <v>0.68347965517594678</v>
      </c>
      <c r="G657">
        <f t="shared" si="21"/>
        <v>-0.3805583889144718</v>
      </c>
    </row>
    <row r="658" spans="2:7" x14ac:dyDescent="0.35">
      <c r="B658">
        <v>647</v>
      </c>
      <c r="C658">
        <v>29</v>
      </c>
      <c r="D658">
        <v>87</v>
      </c>
      <c r="E658">
        <v>0</v>
      </c>
      <c r="F658" s="73">
        <f t="shared" si="20"/>
        <v>0.2819238298722197</v>
      </c>
      <c r="G658">
        <f t="shared" si="21"/>
        <v>-1.2661183513655454</v>
      </c>
    </row>
    <row r="659" spans="2:7" x14ac:dyDescent="0.35">
      <c r="B659">
        <v>648</v>
      </c>
      <c r="C659">
        <v>33</v>
      </c>
      <c r="D659">
        <v>1</v>
      </c>
      <c r="E659">
        <v>0</v>
      </c>
      <c r="F659" s="73">
        <f t="shared" si="20"/>
        <v>0.9749174674179516</v>
      </c>
      <c r="G659">
        <f t="shared" si="21"/>
        <v>-2.540246036930284E-2</v>
      </c>
    </row>
    <row r="660" spans="2:7" x14ac:dyDescent="0.35">
      <c r="B660">
        <v>649</v>
      </c>
      <c r="C660">
        <v>18</v>
      </c>
      <c r="D660">
        <v>29</v>
      </c>
      <c r="E660">
        <v>0</v>
      </c>
      <c r="F660" s="73">
        <f t="shared" si="20"/>
        <v>0.42232152621956387</v>
      </c>
      <c r="G660">
        <f t="shared" si="21"/>
        <v>-0.861988344579662</v>
      </c>
    </row>
    <row r="661" spans="2:7" x14ac:dyDescent="0.35">
      <c r="B661">
        <v>650</v>
      </c>
      <c r="C661">
        <v>95</v>
      </c>
      <c r="D661">
        <v>31</v>
      </c>
      <c r="E661">
        <v>0</v>
      </c>
      <c r="F661" s="73">
        <f t="shared" si="20"/>
        <v>0.78305571051544398</v>
      </c>
      <c r="G661">
        <f t="shared" si="21"/>
        <v>-0.24455143543880001</v>
      </c>
    </row>
    <row r="662" spans="2:7" x14ac:dyDescent="0.35">
      <c r="B662">
        <v>651</v>
      </c>
      <c r="C662">
        <v>17</v>
      </c>
      <c r="D662">
        <v>71</v>
      </c>
      <c r="E662">
        <v>1</v>
      </c>
      <c r="F662" s="73">
        <f t="shared" si="20"/>
        <v>0.78002172264361525</v>
      </c>
      <c r="G662">
        <f t="shared" si="21"/>
        <v>-0.24843351014319448</v>
      </c>
    </row>
    <row r="663" spans="2:7" x14ac:dyDescent="0.35">
      <c r="B663">
        <v>652</v>
      </c>
      <c r="C663">
        <v>40</v>
      </c>
      <c r="D663">
        <v>23</v>
      </c>
      <c r="E663">
        <v>0</v>
      </c>
      <c r="F663" s="73">
        <f t="shared" si="20"/>
        <v>0.67195901726723939</v>
      </c>
      <c r="G663">
        <f t="shared" si="21"/>
        <v>-0.39755792652818717</v>
      </c>
    </row>
    <row r="664" spans="2:7" x14ac:dyDescent="0.35">
      <c r="B664">
        <v>653</v>
      </c>
      <c r="C664">
        <v>48</v>
      </c>
      <c r="D664">
        <v>78</v>
      </c>
      <c r="E664">
        <v>0</v>
      </c>
      <c r="F664" s="73">
        <f t="shared" si="20"/>
        <v>0.42022879236257582</v>
      </c>
      <c r="G664">
        <f t="shared" si="21"/>
        <v>-0.86695597230330346</v>
      </c>
    </row>
    <row r="665" spans="2:7" x14ac:dyDescent="0.35">
      <c r="B665">
        <v>654</v>
      </c>
      <c r="C665">
        <v>67</v>
      </c>
      <c r="D665">
        <v>51</v>
      </c>
      <c r="E665">
        <v>0</v>
      </c>
      <c r="F665" s="73">
        <f t="shared" si="20"/>
        <v>0.60743440576379359</v>
      </c>
      <c r="G665">
        <f t="shared" si="21"/>
        <v>-0.49851108364841962</v>
      </c>
    </row>
    <row r="666" spans="2:7" x14ac:dyDescent="0.35">
      <c r="B666">
        <v>655</v>
      </c>
      <c r="C666">
        <v>23</v>
      </c>
      <c r="D666">
        <v>1</v>
      </c>
      <c r="E666">
        <v>0</v>
      </c>
      <c r="F666" s="73">
        <f t="shared" si="20"/>
        <v>0.96440024972840876</v>
      </c>
      <c r="G666">
        <f t="shared" si="21"/>
        <v>-3.6248873728235508E-2</v>
      </c>
    </row>
    <row r="667" spans="2:7" x14ac:dyDescent="0.35">
      <c r="B667">
        <v>656</v>
      </c>
      <c r="C667">
        <v>13</v>
      </c>
      <c r="D667">
        <v>94</v>
      </c>
      <c r="E667">
        <v>1</v>
      </c>
      <c r="F667" s="73">
        <f t="shared" si="20"/>
        <v>0.85992556321581859</v>
      </c>
      <c r="G667">
        <f t="shared" si="21"/>
        <v>-0.15090944788084285</v>
      </c>
    </row>
    <row r="668" spans="2:7" x14ac:dyDescent="0.35">
      <c r="B668">
        <v>657</v>
      </c>
      <c r="C668">
        <v>76</v>
      </c>
      <c r="D668">
        <v>31</v>
      </c>
      <c r="E668">
        <v>0</v>
      </c>
      <c r="F668" s="73">
        <f t="shared" si="20"/>
        <v>0.74277074275615651</v>
      </c>
      <c r="G668">
        <f t="shared" si="21"/>
        <v>-0.29736783806046246</v>
      </c>
    </row>
    <row r="669" spans="2:7" x14ac:dyDescent="0.35">
      <c r="B669">
        <v>658</v>
      </c>
      <c r="C669">
        <v>16</v>
      </c>
      <c r="D669">
        <v>17</v>
      </c>
      <c r="E669">
        <v>1</v>
      </c>
      <c r="F669" s="73">
        <f t="shared" si="20"/>
        <v>0.4742605373020673</v>
      </c>
      <c r="G669">
        <f t="shared" si="21"/>
        <v>-0.74599845153758693</v>
      </c>
    </row>
    <row r="670" spans="2:7" x14ac:dyDescent="0.35">
      <c r="B670">
        <v>659</v>
      </c>
      <c r="C670">
        <v>65</v>
      </c>
      <c r="D670">
        <v>51</v>
      </c>
      <c r="E670">
        <v>0</v>
      </c>
      <c r="F670" s="73">
        <f t="shared" si="20"/>
        <v>0.60018480865422763</v>
      </c>
      <c r="G670">
        <f t="shared" si="21"/>
        <v>-0.51051765676898209</v>
      </c>
    </row>
    <row r="671" spans="2:7" x14ac:dyDescent="0.35">
      <c r="B671">
        <v>660</v>
      </c>
      <c r="C671">
        <v>85</v>
      </c>
      <c r="D671">
        <v>33</v>
      </c>
      <c r="E671">
        <v>0</v>
      </c>
      <c r="F671" s="73">
        <f t="shared" si="20"/>
        <v>0.75209504173844155</v>
      </c>
      <c r="G671">
        <f t="shared" si="21"/>
        <v>-0.28489257772776438</v>
      </c>
    </row>
    <row r="672" spans="2:7" x14ac:dyDescent="0.35">
      <c r="B672">
        <v>661</v>
      </c>
      <c r="C672">
        <v>43</v>
      </c>
      <c r="D672">
        <v>0</v>
      </c>
      <c r="E672">
        <v>0</v>
      </c>
      <c r="F672" s="73">
        <f t="shared" si="20"/>
        <v>1</v>
      </c>
      <c r="G672">
        <f t="shared" si="21"/>
        <v>0</v>
      </c>
    </row>
    <row r="673" spans="2:7" x14ac:dyDescent="0.35">
      <c r="B673">
        <v>662</v>
      </c>
      <c r="C673">
        <v>61</v>
      </c>
      <c r="D673">
        <v>45</v>
      </c>
      <c r="E673">
        <v>0</v>
      </c>
      <c r="F673" s="73">
        <f t="shared" si="20"/>
        <v>0.61488302821648588</v>
      </c>
      <c r="G673">
        <f t="shared" si="21"/>
        <v>-0.48632322728753097</v>
      </c>
    </row>
    <row r="674" spans="2:7" x14ac:dyDescent="0.35">
      <c r="B674">
        <v>663</v>
      </c>
      <c r="C674">
        <v>62</v>
      </c>
      <c r="D674">
        <v>69</v>
      </c>
      <c r="E674">
        <v>1</v>
      </c>
      <c r="F674" s="73">
        <f t="shared" si="20"/>
        <v>0.48582843496334471</v>
      </c>
      <c r="G674">
        <f t="shared" si="21"/>
        <v>-0.72189973188463696</v>
      </c>
    </row>
    <row r="675" spans="2:7" x14ac:dyDescent="0.35">
      <c r="B675">
        <v>664</v>
      </c>
      <c r="C675">
        <v>88</v>
      </c>
      <c r="D675">
        <v>90</v>
      </c>
      <c r="E675">
        <v>1</v>
      </c>
      <c r="F675" s="73">
        <f t="shared" si="20"/>
        <v>0.46475835586823522</v>
      </c>
      <c r="G675">
        <f t="shared" si="21"/>
        <v>-0.76623767326682379</v>
      </c>
    </row>
    <row r="676" spans="2:7" x14ac:dyDescent="0.35">
      <c r="B676">
        <v>665</v>
      </c>
      <c r="C676">
        <v>2</v>
      </c>
      <c r="D676">
        <v>87</v>
      </c>
      <c r="E676">
        <v>0</v>
      </c>
      <c r="F676" s="73">
        <f t="shared" si="20"/>
        <v>2.6362734607552587E-2</v>
      </c>
      <c r="G676">
        <f t="shared" si="21"/>
        <v>-3.6358038339260852</v>
      </c>
    </row>
    <row r="677" spans="2:7" x14ac:dyDescent="0.35">
      <c r="B677">
        <v>666</v>
      </c>
      <c r="C677">
        <v>84</v>
      </c>
      <c r="D677">
        <v>30</v>
      </c>
      <c r="E677">
        <v>0</v>
      </c>
      <c r="F677" s="73">
        <f t="shared" si="20"/>
        <v>0.76732949431784392</v>
      </c>
      <c r="G677">
        <f t="shared" si="21"/>
        <v>-0.26483898144195422</v>
      </c>
    </row>
    <row r="678" spans="2:7" x14ac:dyDescent="0.35">
      <c r="B678">
        <v>667</v>
      </c>
      <c r="C678">
        <v>8</v>
      </c>
      <c r="D678">
        <v>66</v>
      </c>
      <c r="E678">
        <v>1</v>
      </c>
      <c r="F678" s="73">
        <f t="shared" si="20"/>
        <v>0.87506883366623589</v>
      </c>
      <c r="G678">
        <f t="shared" si="21"/>
        <v>-0.13345272867148578</v>
      </c>
    </row>
    <row r="679" spans="2:7" x14ac:dyDescent="0.35">
      <c r="B679">
        <v>668</v>
      </c>
      <c r="C679">
        <v>44</v>
      </c>
      <c r="D679">
        <v>76</v>
      </c>
      <c r="E679">
        <v>1</v>
      </c>
      <c r="F679" s="73">
        <f t="shared" si="20"/>
        <v>0.59456515887596229</v>
      </c>
      <c r="G679">
        <f t="shared" si="21"/>
        <v>-0.51992496603813831</v>
      </c>
    </row>
    <row r="680" spans="2:7" x14ac:dyDescent="0.35">
      <c r="B680">
        <v>669</v>
      </c>
      <c r="C680">
        <v>42</v>
      </c>
      <c r="D680">
        <v>29</v>
      </c>
      <c r="E680">
        <v>0</v>
      </c>
      <c r="F680" s="73">
        <f t="shared" si="20"/>
        <v>0.63042659744338581</v>
      </c>
      <c r="G680">
        <f t="shared" si="21"/>
        <v>-0.46135854995256947</v>
      </c>
    </row>
    <row r="681" spans="2:7" x14ac:dyDescent="0.35">
      <c r="B681">
        <v>670</v>
      </c>
      <c r="C681">
        <v>91</v>
      </c>
      <c r="D681">
        <v>7</v>
      </c>
      <c r="E681">
        <v>0</v>
      </c>
      <c r="F681" s="73">
        <f t="shared" si="20"/>
        <v>0.93869463841393364</v>
      </c>
      <c r="G681">
        <f t="shared" si="21"/>
        <v>-6.3265051369646164E-2</v>
      </c>
    </row>
    <row r="682" spans="2:7" x14ac:dyDescent="0.35">
      <c r="B682">
        <v>671</v>
      </c>
      <c r="C682">
        <v>12</v>
      </c>
      <c r="D682">
        <v>51</v>
      </c>
      <c r="E682">
        <v>0</v>
      </c>
      <c r="F682" s="73">
        <f t="shared" si="20"/>
        <v>0.21699828829569584</v>
      </c>
      <c r="G682">
        <f t="shared" si="21"/>
        <v>-1.5278658135110563</v>
      </c>
    </row>
    <row r="683" spans="2:7" x14ac:dyDescent="0.35">
      <c r="B683">
        <v>672</v>
      </c>
      <c r="C683">
        <v>77</v>
      </c>
      <c r="D683">
        <v>45</v>
      </c>
      <c r="E683">
        <v>0</v>
      </c>
      <c r="F683" s="73">
        <f t="shared" si="20"/>
        <v>0.66836877551203955</v>
      </c>
      <c r="G683">
        <f t="shared" si="21"/>
        <v>-0.40291519862432357</v>
      </c>
    </row>
    <row r="684" spans="2:7" x14ac:dyDescent="0.35">
      <c r="B684">
        <v>673</v>
      </c>
      <c r="C684">
        <v>73</v>
      </c>
      <c r="D684">
        <v>48</v>
      </c>
      <c r="E684">
        <v>0</v>
      </c>
      <c r="F684" s="73">
        <f t="shared" si="20"/>
        <v>0.64174177929824505</v>
      </c>
      <c r="G684">
        <f t="shared" si="21"/>
        <v>-0.44356926913257522</v>
      </c>
    </row>
    <row r="685" spans="2:7" x14ac:dyDescent="0.35">
      <c r="B685">
        <v>674</v>
      </c>
      <c r="C685">
        <v>87</v>
      </c>
      <c r="D685">
        <v>61</v>
      </c>
      <c r="E685">
        <v>1</v>
      </c>
      <c r="F685" s="73">
        <f t="shared" si="20"/>
        <v>0.3731544380071512</v>
      </c>
      <c r="G685">
        <f t="shared" si="21"/>
        <v>-0.98576290211582196</v>
      </c>
    </row>
    <row r="686" spans="2:7" x14ac:dyDescent="0.35">
      <c r="B686">
        <v>675</v>
      </c>
      <c r="C686">
        <v>9</v>
      </c>
      <c r="D686">
        <v>61</v>
      </c>
      <c r="E686">
        <v>1</v>
      </c>
      <c r="F686" s="73">
        <f t="shared" si="20"/>
        <v>0.85194973958796938</v>
      </c>
      <c r="G686">
        <f t="shared" si="21"/>
        <v>-0.16022774498679698</v>
      </c>
    </row>
    <row r="687" spans="2:7" x14ac:dyDescent="0.35">
      <c r="B687">
        <v>676</v>
      </c>
      <c r="C687">
        <v>84</v>
      </c>
      <c r="D687">
        <v>32</v>
      </c>
      <c r="E687">
        <v>1</v>
      </c>
      <c r="F687" s="73">
        <f t="shared" si="20"/>
        <v>0.24439103370126922</v>
      </c>
      <c r="G687">
        <f t="shared" si="21"/>
        <v>-1.4089857393410308</v>
      </c>
    </row>
    <row r="688" spans="2:7" x14ac:dyDescent="0.35">
      <c r="B688">
        <v>677</v>
      </c>
      <c r="C688">
        <v>23</v>
      </c>
      <c r="D688">
        <v>61</v>
      </c>
      <c r="E688">
        <v>0</v>
      </c>
      <c r="F688" s="73">
        <f t="shared" si="20"/>
        <v>0.30752705919100659</v>
      </c>
      <c r="G688">
        <f t="shared" si="21"/>
        <v>-1.1791921982379787</v>
      </c>
    </row>
    <row r="689" spans="2:7" x14ac:dyDescent="0.35">
      <c r="B689">
        <v>678</v>
      </c>
      <c r="C689">
        <v>92</v>
      </c>
      <c r="D689">
        <v>23</v>
      </c>
      <c r="E689">
        <v>0</v>
      </c>
      <c r="F689" s="73">
        <f t="shared" si="20"/>
        <v>0.82490909951568159</v>
      </c>
      <c r="G689">
        <f t="shared" si="21"/>
        <v>-0.19248208112321763</v>
      </c>
    </row>
    <row r="690" spans="2:7" x14ac:dyDescent="0.35">
      <c r="B690">
        <v>679</v>
      </c>
      <c r="C690">
        <v>53</v>
      </c>
      <c r="D690">
        <v>88</v>
      </c>
      <c r="E690">
        <v>0</v>
      </c>
      <c r="F690" s="73">
        <f t="shared" si="20"/>
        <v>0.41499077273700002</v>
      </c>
      <c r="G690">
        <f t="shared" si="21"/>
        <v>-0.87949899336730064</v>
      </c>
    </row>
    <row r="691" spans="2:7" x14ac:dyDescent="0.35">
      <c r="B691">
        <v>680</v>
      </c>
      <c r="C691">
        <v>21</v>
      </c>
      <c r="D691">
        <v>29</v>
      </c>
      <c r="E691">
        <v>0</v>
      </c>
      <c r="F691" s="73">
        <f t="shared" si="20"/>
        <v>0.46030873282626111</v>
      </c>
      <c r="G691">
        <f t="shared" si="21"/>
        <v>-0.77585785630705684</v>
      </c>
    </row>
    <row r="692" spans="2:7" x14ac:dyDescent="0.35">
      <c r="B692">
        <v>681</v>
      </c>
      <c r="C692">
        <v>45</v>
      </c>
      <c r="D692">
        <v>53</v>
      </c>
      <c r="E692">
        <v>1</v>
      </c>
      <c r="F692" s="73">
        <f t="shared" si="20"/>
        <v>0.49998896436187412</v>
      </c>
      <c r="G692">
        <f t="shared" si="21"/>
        <v>-0.69316925207977131</v>
      </c>
    </row>
    <row r="693" spans="2:7" x14ac:dyDescent="0.35">
      <c r="B693">
        <v>682</v>
      </c>
      <c r="C693">
        <v>65</v>
      </c>
      <c r="D693">
        <v>21</v>
      </c>
      <c r="E693">
        <v>0</v>
      </c>
      <c r="F693" s="73">
        <f t="shared" si="20"/>
        <v>0.78474549765604151</v>
      </c>
      <c r="G693">
        <f t="shared" si="21"/>
        <v>-0.24239582057370798</v>
      </c>
    </row>
    <row r="694" spans="2:7" x14ac:dyDescent="0.35">
      <c r="B694">
        <v>683</v>
      </c>
      <c r="C694">
        <v>49</v>
      </c>
      <c r="D694">
        <v>27</v>
      </c>
      <c r="E694">
        <v>0</v>
      </c>
      <c r="F694" s="73">
        <f t="shared" si="20"/>
        <v>0.68127925980619852</v>
      </c>
      <c r="G694">
        <f t="shared" si="21"/>
        <v>-0.38378298375277919</v>
      </c>
    </row>
    <row r="695" spans="2:7" x14ac:dyDescent="0.35">
      <c r="B695">
        <v>684</v>
      </c>
      <c r="C695">
        <v>44</v>
      </c>
      <c r="D695">
        <v>44</v>
      </c>
      <c r="E695">
        <v>1</v>
      </c>
      <c r="F695" s="73">
        <f t="shared" si="20"/>
        <v>0.45917271139129168</v>
      </c>
      <c r="G695">
        <f t="shared" si="21"/>
        <v>-0.77832886215529196</v>
      </c>
    </row>
    <row r="696" spans="2:7" x14ac:dyDescent="0.35">
      <c r="B696">
        <v>685</v>
      </c>
      <c r="C696">
        <v>13</v>
      </c>
      <c r="D696">
        <v>45</v>
      </c>
      <c r="E696">
        <v>0</v>
      </c>
      <c r="F696" s="73">
        <f t="shared" si="20"/>
        <v>0.25387718984641688</v>
      </c>
      <c r="G696">
        <f t="shared" si="21"/>
        <v>-1.3709046334312782</v>
      </c>
    </row>
    <row r="697" spans="2:7" x14ac:dyDescent="0.35">
      <c r="B697">
        <v>686</v>
      </c>
      <c r="C697">
        <v>29</v>
      </c>
      <c r="D697">
        <v>8</v>
      </c>
      <c r="E697">
        <v>0</v>
      </c>
      <c r="F697" s="73">
        <f t="shared" si="20"/>
        <v>0.81023346093523241</v>
      </c>
      <c r="G697">
        <f t="shared" si="21"/>
        <v>-0.21043284946720051</v>
      </c>
    </row>
    <row r="698" spans="2:7" x14ac:dyDescent="0.35">
      <c r="B698">
        <v>687</v>
      </c>
      <c r="C698">
        <v>79</v>
      </c>
      <c r="D698">
        <v>97</v>
      </c>
      <c r="E698">
        <v>1</v>
      </c>
      <c r="F698" s="73">
        <f t="shared" si="20"/>
        <v>0.51039589149496645</v>
      </c>
      <c r="G698">
        <f t="shared" si="21"/>
        <v>-0.67256859656278245</v>
      </c>
    </row>
    <row r="699" spans="2:7" x14ac:dyDescent="0.35">
      <c r="B699">
        <v>688</v>
      </c>
      <c r="C699">
        <v>47</v>
      </c>
      <c r="D699">
        <v>82</v>
      </c>
      <c r="E699">
        <v>1</v>
      </c>
      <c r="F699" s="73">
        <f t="shared" si="20"/>
        <v>0.5969801577659426</v>
      </c>
      <c r="G699">
        <f t="shared" si="21"/>
        <v>-0.51587140271484255</v>
      </c>
    </row>
    <row r="700" spans="2:7" x14ac:dyDescent="0.35">
      <c r="B700">
        <v>689</v>
      </c>
      <c r="C700">
        <v>13</v>
      </c>
      <c r="D700">
        <v>3</v>
      </c>
      <c r="E700">
        <v>0</v>
      </c>
      <c r="F700" s="73">
        <f t="shared" si="20"/>
        <v>0.83617109567730452</v>
      </c>
      <c r="G700">
        <f t="shared" si="21"/>
        <v>-0.17892202693633402</v>
      </c>
    </row>
    <row r="701" spans="2:7" x14ac:dyDescent="0.35">
      <c r="B701">
        <v>690</v>
      </c>
      <c r="C701">
        <v>83</v>
      </c>
      <c r="D701">
        <v>58</v>
      </c>
      <c r="E701">
        <v>0</v>
      </c>
      <c r="F701" s="73">
        <f t="shared" si="20"/>
        <v>0.62763194595159599</v>
      </c>
      <c r="G701">
        <f t="shared" si="21"/>
        <v>-0.46580135764752528</v>
      </c>
    </row>
    <row r="702" spans="2:7" x14ac:dyDescent="0.35">
      <c r="B702">
        <v>691</v>
      </c>
      <c r="C702">
        <v>70</v>
      </c>
      <c r="D702">
        <v>40</v>
      </c>
      <c r="E702">
        <v>1</v>
      </c>
      <c r="F702" s="73">
        <f t="shared" si="20"/>
        <v>0.32666905636969934</v>
      </c>
      <c r="G702">
        <f t="shared" si="21"/>
        <v>-1.1188076805949396</v>
      </c>
    </row>
    <row r="703" spans="2:7" x14ac:dyDescent="0.35">
      <c r="B703">
        <v>692</v>
      </c>
      <c r="C703">
        <v>79</v>
      </c>
      <c r="D703">
        <v>9</v>
      </c>
      <c r="E703">
        <v>0</v>
      </c>
      <c r="F703" s="73">
        <f t="shared" si="20"/>
        <v>0.91180668568758594</v>
      </c>
      <c r="G703">
        <f t="shared" si="21"/>
        <v>-9.2327278823902653E-2</v>
      </c>
    </row>
    <row r="704" spans="2:7" x14ac:dyDescent="0.35">
      <c r="B704">
        <v>693</v>
      </c>
      <c r="C704">
        <v>99</v>
      </c>
      <c r="D704">
        <v>47</v>
      </c>
      <c r="E704">
        <v>0</v>
      </c>
      <c r="F704" s="73">
        <f t="shared" si="20"/>
        <v>0.71272297465584789</v>
      </c>
      <c r="G704">
        <f t="shared" si="21"/>
        <v>-0.33866246891159363</v>
      </c>
    </row>
    <row r="705" spans="2:7" x14ac:dyDescent="0.35">
      <c r="B705">
        <v>694</v>
      </c>
      <c r="C705">
        <v>35</v>
      </c>
      <c r="D705">
        <v>2</v>
      </c>
      <c r="E705">
        <v>0</v>
      </c>
      <c r="F705" s="73">
        <f t="shared" si="20"/>
        <v>0.95372945445814927</v>
      </c>
      <c r="G705">
        <f t="shared" si="21"/>
        <v>-4.737523846802958E-2</v>
      </c>
    </row>
    <row r="706" spans="2:7" x14ac:dyDescent="0.35">
      <c r="B706">
        <v>695</v>
      </c>
      <c r="C706">
        <v>75</v>
      </c>
      <c r="D706">
        <v>36</v>
      </c>
      <c r="E706">
        <v>0</v>
      </c>
      <c r="F706" s="73">
        <f t="shared" si="20"/>
        <v>0.71046484448329306</v>
      </c>
      <c r="G706">
        <f t="shared" si="21"/>
        <v>-0.34183581263637164</v>
      </c>
    </row>
    <row r="707" spans="2:7" x14ac:dyDescent="0.35">
      <c r="B707">
        <v>696</v>
      </c>
      <c r="C707">
        <v>67</v>
      </c>
      <c r="D707">
        <v>33</v>
      </c>
      <c r="E707">
        <v>1</v>
      </c>
      <c r="F707" s="73">
        <f t="shared" si="20"/>
        <v>0.29486770818237429</v>
      </c>
      <c r="G707">
        <f t="shared" si="21"/>
        <v>-1.2212284700640821</v>
      </c>
    </row>
    <row r="708" spans="2:7" x14ac:dyDescent="0.35">
      <c r="B708">
        <v>697</v>
      </c>
      <c r="C708">
        <v>19</v>
      </c>
      <c r="D708">
        <v>75</v>
      </c>
      <c r="E708">
        <v>1</v>
      </c>
      <c r="F708" s="73">
        <f t="shared" si="20"/>
        <v>0.77018844435735279</v>
      </c>
      <c r="G708">
        <f t="shared" si="21"/>
        <v>-0.2611200611449993</v>
      </c>
    </row>
    <row r="709" spans="2:7" x14ac:dyDescent="0.35">
      <c r="B709">
        <v>698</v>
      </c>
      <c r="C709">
        <v>66</v>
      </c>
      <c r="D709">
        <v>53</v>
      </c>
      <c r="E709">
        <v>1</v>
      </c>
      <c r="F709" s="73">
        <f t="shared" si="20"/>
        <v>0.4053947648053326</v>
      </c>
      <c r="G709">
        <f t="shared" si="21"/>
        <v>-0.9028939586999809</v>
      </c>
    </row>
    <row r="710" spans="2:7" x14ac:dyDescent="0.35">
      <c r="B710">
        <v>699</v>
      </c>
      <c r="C710">
        <v>88</v>
      </c>
      <c r="D710">
        <v>79</v>
      </c>
      <c r="E710">
        <v>0</v>
      </c>
      <c r="F710" s="73">
        <f t="shared" si="20"/>
        <v>0.56747646310807986</v>
      </c>
      <c r="G710">
        <f t="shared" si="21"/>
        <v>-0.56655600518609717</v>
      </c>
    </row>
    <row r="711" spans="2:7" x14ac:dyDescent="0.35">
      <c r="B711">
        <v>700</v>
      </c>
      <c r="C711">
        <v>75</v>
      </c>
      <c r="D711">
        <v>45</v>
      </c>
      <c r="E711">
        <v>0</v>
      </c>
      <c r="F711" s="73">
        <f t="shared" si="20"/>
        <v>0.66250986992805028</v>
      </c>
      <c r="G711">
        <f t="shared" si="21"/>
        <v>-0.41171982322812978</v>
      </c>
    </row>
    <row r="712" spans="2:7" x14ac:dyDescent="0.35">
      <c r="B712">
        <v>701</v>
      </c>
      <c r="C712">
        <v>1</v>
      </c>
      <c r="D712">
        <v>3</v>
      </c>
      <c r="E712">
        <v>1</v>
      </c>
      <c r="F712" s="73">
        <f t="shared" si="20"/>
        <v>0.71807617012778036</v>
      </c>
      <c r="G712">
        <f t="shared" si="21"/>
        <v>-0.33117962903174875</v>
      </c>
    </row>
    <row r="713" spans="2:7" x14ac:dyDescent="0.35">
      <c r="B713">
        <v>702</v>
      </c>
      <c r="C713">
        <v>95</v>
      </c>
      <c r="D713">
        <v>48</v>
      </c>
      <c r="E713">
        <v>0</v>
      </c>
      <c r="F713" s="73">
        <f t="shared" si="20"/>
        <v>0.69980079542362494</v>
      </c>
      <c r="G713">
        <f t="shared" si="21"/>
        <v>-0.35695956240497567</v>
      </c>
    </row>
    <row r="714" spans="2:7" x14ac:dyDescent="0.35">
      <c r="B714">
        <v>703</v>
      </c>
      <c r="C714">
        <v>93</v>
      </c>
      <c r="D714">
        <v>6</v>
      </c>
      <c r="E714">
        <v>0</v>
      </c>
      <c r="F714" s="73">
        <f t="shared" si="20"/>
        <v>0.94806910930987254</v>
      </c>
      <c r="G714">
        <f t="shared" si="21"/>
        <v>-5.3327879268300259E-2</v>
      </c>
    </row>
    <row r="715" spans="2:7" x14ac:dyDescent="0.35">
      <c r="B715">
        <v>704</v>
      </c>
      <c r="C715">
        <v>70</v>
      </c>
      <c r="D715">
        <v>14</v>
      </c>
      <c r="E715">
        <v>0</v>
      </c>
      <c r="F715" s="73">
        <f t="shared" si="20"/>
        <v>0.85484418721845445</v>
      </c>
      <c r="G715">
        <f t="shared" si="21"/>
        <v>-0.15683606382398613</v>
      </c>
    </row>
    <row r="716" spans="2:7" x14ac:dyDescent="0.35">
      <c r="B716">
        <v>705</v>
      </c>
      <c r="C716">
        <v>22</v>
      </c>
      <c r="D716">
        <v>37</v>
      </c>
      <c r="E716">
        <v>0</v>
      </c>
      <c r="F716" s="73">
        <f t="shared" ref="F716:F779" si="22">IF(E716=1,$K$13*D716/($K$12*C716+$K$13*D716),$K$12*C716/($K$12*C716+$K$13*D716))</f>
        <v>0.41187929048682781</v>
      </c>
      <c r="G716">
        <f t="shared" si="21"/>
        <v>-0.88702495681615501</v>
      </c>
    </row>
    <row r="717" spans="2:7" x14ac:dyDescent="0.35">
      <c r="B717">
        <v>706</v>
      </c>
      <c r="C717">
        <v>61</v>
      </c>
      <c r="D717">
        <v>78</v>
      </c>
      <c r="E717">
        <v>0</v>
      </c>
      <c r="F717" s="73">
        <f t="shared" si="22"/>
        <v>0.47947119795344095</v>
      </c>
      <c r="G717">
        <f t="shared" ref="G717:G780" si="23">LN(F717)</f>
        <v>-0.73507145329601131</v>
      </c>
    </row>
    <row r="718" spans="2:7" x14ac:dyDescent="0.35">
      <c r="B718">
        <v>707</v>
      </c>
      <c r="C718">
        <v>59</v>
      </c>
      <c r="D718">
        <v>11</v>
      </c>
      <c r="E718">
        <v>0</v>
      </c>
      <c r="F718" s="73">
        <f t="shared" si="22"/>
        <v>0.86334038212520126</v>
      </c>
      <c r="G718">
        <f t="shared" si="23"/>
        <v>-0.14694624836620843</v>
      </c>
    </row>
    <row r="719" spans="2:7" x14ac:dyDescent="0.35">
      <c r="B719">
        <v>708</v>
      </c>
      <c r="C719">
        <v>54</v>
      </c>
      <c r="D719">
        <v>18</v>
      </c>
      <c r="E719">
        <v>0</v>
      </c>
      <c r="F719" s="73">
        <f t="shared" si="22"/>
        <v>0.77941935400008788</v>
      </c>
      <c r="G719">
        <f t="shared" si="23"/>
        <v>-0.24920605446373123</v>
      </c>
    </row>
    <row r="720" spans="2:7" x14ac:dyDescent="0.35">
      <c r="B720">
        <v>709</v>
      </c>
      <c r="C720">
        <v>54</v>
      </c>
      <c r="D720">
        <v>56</v>
      </c>
      <c r="E720">
        <v>0</v>
      </c>
      <c r="F720" s="73">
        <f t="shared" si="22"/>
        <v>0.53178356631179302</v>
      </c>
      <c r="G720">
        <f t="shared" si="23"/>
        <v>-0.6315187026593575</v>
      </c>
    </row>
    <row r="721" spans="2:7" x14ac:dyDescent="0.35">
      <c r="B721">
        <v>710</v>
      </c>
      <c r="C721">
        <v>22</v>
      </c>
      <c r="D721">
        <v>76</v>
      </c>
      <c r="E721">
        <v>1</v>
      </c>
      <c r="F721" s="73">
        <f t="shared" si="22"/>
        <v>0.74573955860804331</v>
      </c>
      <c r="G721">
        <f t="shared" si="23"/>
        <v>-0.29337885688135001</v>
      </c>
    </row>
    <row r="722" spans="2:7" x14ac:dyDescent="0.35">
      <c r="B722">
        <v>711</v>
      </c>
      <c r="C722">
        <v>55</v>
      </c>
      <c r="D722">
        <v>41</v>
      </c>
      <c r="E722">
        <v>0</v>
      </c>
      <c r="F722" s="73">
        <f t="shared" si="22"/>
        <v>0.61240543593295182</v>
      </c>
      <c r="G722">
        <f t="shared" si="23"/>
        <v>-0.49036073879621433</v>
      </c>
    </row>
    <row r="723" spans="2:7" x14ac:dyDescent="0.35">
      <c r="B723">
        <v>712</v>
      </c>
      <c r="C723">
        <v>76</v>
      </c>
      <c r="D723">
        <v>79</v>
      </c>
      <c r="E723">
        <v>1</v>
      </c>
      <c r="F723" s="73">
        <f t="shared" si="22"/>
        <v>0.4688008232185894</v>
      </c>
      <c r="G723">
        <f t="shared" si="23"/>
        <v>-0.75757728470852659</v>
      </c>
    </row>
    <row r="724" spans="2:7" x14ac:dyDescent="0.35">
      <c r="B724">
        <v>713</v>
      </c>
      <c r="C724">
        <v>38</v>
      </c>
      <c r="D724">
        <v>49</v>
      </c>
      <c r="E724">
        <v>0</v>
      </c>
      <c r="F724" s="73">
        <f t="shared" si="22"/>
        <v>0.47737531736912298</v>
      </c>
      <c r="G724">
        <f t="shared" si="23"/>
        <v>-0.73945226861526281</v>
      </c>
    </row>
    <row r="725" spans="2:7" x14ac:dyDescent="0.35">
      <c r="B725">
        <v>714</v>
      </c>
      <c r="C725">
        <v>61</v>
      </c>
      <c r="D725">
        <v>50</v>
      </c>
      <c r="E725">
        <v>0</v>
      </c>
      <c r="F725" s="73">
        <f t="shared" si="22"/>
        <v>0.58965138853210497</v>
      </c>
      <c r="G725">
        <f t="shared" si="23"/>
        <v>-0.52822378360774525</v>
      </c>
    </row>
    <row r="726" spans="2:7" x14ac:dyDescent="0.35">
      <c r="B726">
        <v>715</v>
      </c>
      <c r="C726">
        <v>6</v>
      </c>
      <c r="D726">
        <v>52</v>
      </c>
      <c r="E726">
        <v>1</v>
      </c>
      <c r="F726" s="73">
        <f t="shared" si="22"/>
        <v>0.88035652440583012</v>
      </c>
      <c r="G726">
        <f t="shared" si="23"/>
        <v>-0.1274283121872285</v>
      </c>
    </row>
    <row r="727" spans="2:7" x14ac:dyDescent="0.35">
      <c r="B727">
        <v>716</v>
      </c>
      <c r="C727">
        <v>54</v>
      </c>
      <c r="D727">
        <v>61</v>
      </c>
      <c r="E727">
        <v>1</v>
      </c>
      <c r="F727" s="73">
        <f t="shared" si="22"/>
        <v>0.48955558233423546</v>
      </c>
      <c r="G727">
        <f t="shared" si="23"/>
        <v>-0.71425727425608787</v>
      </c>
    </row>
    <row r="728" spans="2:7" x14ac:dyDescent="0.35">
      <c r="B728">
        <v>717</v>
      </c>
      <c r="C728">
        <v>40</v>
      </c>
      <c r="D728">
        <v>10</v>
      </c>
      <c r="E728">
        <v>0</v>
      </c>
      <c r="F728" s="73">
        <f t="shared" si="22"/>
        <v>0.82490909951568159</v>
      </c>
      <c r="G728">
        <f t="shared" si="23"/>
        <v>-0.19248208112321763</v>
      </c>
    </row>
    <row r="729" spans="2:7" x14ac:dyDescent="0.35">
      <c r="B729">
        <v>718</v>
      </c>
      <c r="C729">
        <v>37</v>
      </c>
      <c r="D729">
        <v>14</v>
      </c>
      <c r="E729">
        <v>1</v>
      </c>
      <c r="F729" s="73">
        <f t="shared" si="22"/>
        <v>0.24314123981770966</v>
      </c>
      <c r="G729">
        <f t="shared" si="23"/>
        <v>-1.414112770674804</v>
      </c>
    </row>
    <row r="730" spans="2:7" x14ac:dyDescent="0.35">
      <c r="B730">
        <v>719</v>
      </c>
      <c r="C730">
        <v>9</v>
      </c>
      <c r="D730">
        <v>23</v>
      </c>
      <c r="E730">
        <v>0</v>
      </c>
      <c r="F730" s="73">
        <f t="shared" si="22"/>
        <v>0.31548572318059193</v>
      </c>
      <c r="G730">
        <f t="shared" si="23"/>
        <v>-1.1536418494333285</v>
      </c>
    </row>
    <row r="731" spans="2:7" x14ac:dyDescent="0.35">
      <c r="B731">
        <v>720</v>
      </c>
      <c r="C731">
        <v>34</v>
      </c>
      <c r="D731">
        <v>26</v>
      </c>
      <c r="E731">
        <v>0</v>
      </c>
      <c r="F731" s="73">
        <f t="shared" si="22"/>
        <v>0.60633624314512125</v>
      </c>
      <c r="G731">
        <f t="shared" si="23"/>
        <v>-0.50032059011375318</v>
      </c>
    </row>
    <row r="732" spans="2:7" x14ac:dyDescent="0.35">
      <c r="B732">
        <v>721</v>
      </c>
      <c r="C732">
        <v>35</v>
      </c>
      <c r="D732">
        <v>52</v>
      </c>
      <c r="E732">
        <v>1</v>
      </c>
      <c r="F732" s="73">
        <f t="shared" si="22"/>
        <v>0.5577960248342303</v>
      </c>
      <c r="G732">
        <f t="shared" si="23"/>
        <v>-0.58376193032143808</v>
      </c>
    </row>
    <row r="733" spans="2:7" x14ac:dyDescent="0.35">
      <c r="B733">
        <v>722</v>
      </c>
      <c r="C733">
        <v>64</v>
      </c>
      <c r="D733">
        <v>68</v>
      </c>
      <c r="E733">
        <v>0</v>
      </c>
      <c r="F733" s="73">
        <f t="shared" si="22"/>
        <v>0.5257394626979327</v>
      </c>
      <c r="G733">
        <f t="shared" si="23"/>
        <v>-0.64294950701970877</v>
      </c>
    </row>
    <row r="734" spans="2:7" x14ac:dyDescent="0.35">
      <c r="B734">
        <v>723</v>
      </c>
      <c r="C734">
        <v>93</v>
      </c>
      <c r="D734">
        <v>6</v>
      </c>
      <c r="E734">
        <v>0</v>
      </c>
      <c r="F734" s="73">
        <f t="shared" si="22"/>
        <v>0.94806910930987254</v>
      </c>
      <c r="G734">
        <f t="shared" si="23"/>
        <v>-5.3327879268300259E-2</v>
      </c>
    </row>
    <row r="735" spans="2:7" x14ac:dyDescent="0.35">
      <c r="B735">
        <v>724</v>
      </c>
      <c r="C735">
        <v>5</v>
      </c>
      <c r="D735">
        <v>97</v>
      </c>
      <c r="E735">
        <v>1</v>
      </c>
      <c r="F735" s="73">
        <f t="shared" si="22"/>
        <v>0.9427621968758525</v>
      </c>
      <c r="G735">
        <f t="shared" si="23"/>
        <v>-5.894120537673412E-2</v>
      </c>
    </row>
    <row r="736" spans="2:7" x14ac:dyDescent="0.35">
      <c r="B736">
        <v>725</v>
      </c>
      <c r="C736">
        <v>62</v>
      </c>
      <c r="D736">
        <v>68</v>
      </c>
      <c r="E736">
        <v>0</v>
      </c>
      <c r="F736" s="73">
        <f t="shared" si="22"/>
        <v>0.51781751391173281</v>
      </c>
      <c r="G736">
        <f t="shared" si="23"/>
        <v>-0.65813238853695388</v>
      </c>
    </row>
    <row r="737" spans="2:7" x14ac:dyDescent="0.35">
      <c r="B737">
        <v>726</v>
      </c>
      <c r="C737">
        <v>21</v>
      </c>
      <c r="D737">
        <v>61</v>
      </c>
      <c r="E737">
        <v>1</v>
      </c>
      <c r="F737" s="73">
        <f t="shared" si="22"/>
        <v>0.71149949268743329</v>
      </c>
      <c r="G737">
        <f t="shared" si="23"/>
        <v>-0.34038057447084918</v>
      </c>
    </row>
    <row r="738" spans="2:7" x14ac:dyDescent="0.35">
      <c r="B738">
        <v>727</v>
      </c>
      <c r="C738">
        <v>83</v>
      </c>
      <c r="D738">
        <v>23</v>
      </c>
      <c r="E738">
        <v>0</v>
      </c>
      <c r="F738" s="73">
        <f t="shared" si="22"/>
        <v>0.80953937891938532</v>
      </c>
      <c r="G738">
        <f t="shared" si="23"/>
        <v>-0.21128986106938441</v>
      </c>
    </row>
    <row r="739" spans="2:7" x14ac:dyDescent="0.35">
      <c r="B739">
        <v>728</v>
      </c>
      <c r="C739">
        <v>47</v>
      </c>
      <c r="D739">
        <v>100</v>
      </c>
      <c r="E739">
        <v>1</v>
      </c>
      <c r="F739" s="73">
        <f t="shared" si="22"/>
        <v>0.64367461315373409</v>
      </c>
      <c r="G739">
        <f t="shared" si="23"/>
        <v>-0.44056193964221568</v>
      </c>
    </row>
    <row r="740" spans="2:7" x14ac:dyDescent="0.35">
      <c r="B740">
        <v>729</v>
      </c>
      <c r="C740">
        <v>83</v>
      </c>
      <c r="D740">
        <v>44</v>
      </c>
      <c r="E740">
        <v>1</v>
      </c>
      <c r="F740" s="73">
        <f t="shared" si="22"/>
        <v>0.31038402999532072</v>
      </c>
      <c r="G740">
        <f t="shared" si="23"/>
        <v>-1.1699449417540007</v>
      </c>
    </row>
    <row r="741" spans="2:7" x14ac:dyDescent="0.35">
      <c r="B741">
        <v>730</v>
      </c>
      <c r="C741">
        <v>39</v>
      </c>
      <c r="D741">
        <v>4</v>
      </c>
      <c r="E741">
        <v>0</v>
      </c>
      <c r="F741" s="73">
        <f t="shared" si="22"/>
        <v>0.91989644371275137</v>
      </c>
      <c r="G741">
        <f t="shared" si="23"/>
        <v>-8.3494176456328298E-2</v>
      </c>
    </row>
    <row r="742" spans="2:7" x14ac:dyDescent="0.35">
      <c r="B742">
        <v>731</v>
      </c>
      <c r="C742">
        <v>88</v>
      </c>
      <c r="D742">
        <v>76</v>
      </c>
      <c r="E742">
        <v>1</v>
      </c>
      <c r="F742" s="73">
        <f t="shared" si="22"/>
        <v>0.42304711785886945</v>
      </c>
      <c r="G742">
        <f t="shared" si="23"/>
        <v>-0.86027171640195521</v>
      </c>
    </row>
    <row r="743" spans="2:7" x14ac:dyDescent="0.35">
      <c r="B743">
        <v>732</v>
      </c>
      <c r="C743">
        <v>95</v>
      </c>
      <c r="D743">
        <v>50</v>
      </c>
      <c r="E743">
        <v>0</v>
      </c>
      <c r="F743" s="73">
        <f t="shared" si="22"/>
        <v>0.69115561353110277</v>
      </c>
      <c r="G743">
        <f t="shared" si="23"/>
        <v>-0.369390280089124</v>
      </c>
    </row>
    <row r="744" spans="2:7" x14ac:dyDescent="0.35">
      <c r="B744">
        <v>733</v>
      </c>
      <c r="C744">
        <v>31</v>
      </c>
      <c r="D744">
        <v>29</v>
      </c>
      <c r="E744">
        <v>1</v>
      </c>
      <c r="F744" s="73">
        <f t="shared" si="22"/>
        <v>0.44266210810200729</v>
      </c>
      <c r="G744">
        <f t="shared" si="23"/>
        <v>-0.81494853562922487</v>
      </c>
    </row>
    <row r="745" spans="2:7" x14ac:dyDescent="0.35">
      <c r="B745">
        <v>734</v>
      </c>
      <c r="C745">
        <v>67</v>
      </c>
      <c r="D745">
        <v>66</v>
      </c>
      <c r="E745">
        <v>1</v>
      </c>
      <c r="F745" s="73">
        <f t="shared" si="22"/>
        <v>0.45544066983689729</v>
      </c>
      <c r="G745">
        <f t="shared" si="23"/>
        <v>-0.78648982359364772</v>
      </c>
    </row>
    <row r="746" spans="2:7" x14ac:dyDescent="0.35">
      <c r="B746">
        <v>735</v>
      </c>
      <c r="C746">
        <v>74</v>
      </c>
      <c r="D746">
        <v>9</v>
      </c>
      <c r="E746">
        <v>0</v>
      </c>
      <c r="F746" s="73">
        <f t="shared" si="22"/>
        <v>0.9064054088553124</v>
      </c>
      <c r="G746">
        <f t="shared" si="23"/>
        <v>-9.8268601881784837E-2</v>
      </c>
    </row>
    <row r="747" spans="2:7" x14ac:dyDescent="0.35">
      <c r="B747">
        <v>736</v>
      </c>
      <c r="C747">
        <v>69</v>
      </c>
      <c r="D747">
        <v>70</v>
      </c>
      <c r="E747">
        <v>1</v>
      </c>
      <c r="F747" s="73">
        <f t="shared" si="22"/>
        <v>0.46274795023752296</v>
      </c>
      <c r="G747">
        <f t="shared" si="23"/>
        <v>-0.7705727570628722</v>
      </c>
    </row>
    <row r="748" spans="2:7" x14ac:dyDescent="0.35">
      <c r="B748">
        <v>737</v>
      </c>
      <c r="C748">
        <v>15</v>
      </c>
      <c r="D748">
        <v>53</v>
      </c>
      <c r="E748">
        <v>1</v>
      </c>
      <c r="F748" s="73">
        <f t="shared" si="22"/>
        <v>0.74999172318006557</v>
      </c>
      <c r="G748">
        <f t="shared" si="23"/>
        <v>-0.28769310827258793</v>
      </c>
    </row>
    <row r="749" spans="2:7" x14ac:dyDescent="0.35">
      <c r="B749">
        <v>738</v>
      </c>
      <c r="C749">
        <v>54</v>
      </c>
      <c r="D749">
        <v>75</v>
      </c>
      <c r="E749">
        <v>1</v>
      </c>
      <c r="F749" s="73">
        <f t="shared" si="22"/>
        <v>0.54111458012626312</v>
      </c>
      <c r="G749">
        <f t="shared" si="23"/>
        <v>-0.61412422935131217</v>
      </c>
    </row>
    <row r="750" spans="2:7" x14ac:dyDescent="0.35">
      <c r="B750">
        <v>739</v>
      </c>
      <c r="C750">
        <v>35</v>
      </c>
      <c r="D750">
        <v>84</v>
      </c>
      <c r="E750">
        <v>1</v>
      </c>
      <c r="F750" s="73">
        <f t="shared" si="22"/>
        <v>0.6707977055717117</v>
      </c>
      <c r="G750">
        <f t="shared" si="23"/>
        <v>-0.39928766947466388</v>
      </c>
    </row>
    <row r="751" spans="2:7" x14ac:dyDescent="0.35">
      <c r="B751">
        <v>740</v>
      </c>
      <c r="C751">
        <v>93</v>
      </c>
      <c r="D751">
        <v>54</v>
      </c>
      <c r="E751">
        <v>1</v>
      </c>
      <c r="F751" s="73">
        <f t="shared" si="22"/>
        <v>0.33019814571957767</v>
      </c>
      <c r="G751">
        <f t="shared" si="23"/>
        <v>-1.1080623631400488</v>
      </c>
    </row>
    <row r="752" spans="2:7" x14ac:dyDescent="0.35">
      <c r="B752">
        <v>741</v>
      </c>
      <c r="C752">
        <v>67</v>
      </c>
      <c r="D752">
        <v>5</v>
      </c>
      <c r="E752">
        <v>0</v>
      </c>
      <c r="F752" s="73">
        <f t="shared" si="22"/>
        <v>0.94041560912912292</v>
      </c>
      <c r="G752">
        <f t="shared" si="23"/>
        <v>-6.1433364060606781E-2</v>
      </c>
    </row>
    <row r="753" spans="2:7" x14ac:dyDescent="0.35">
      <c r="B753">
        <v>742</v>
      </c>
      <c r="C753">
        <v>13</v>
      </c>
      <c r="D753">
        <v>46</v>
      </c>
      <c r="E753">
        <v>1</v>
      </c>
      <c r="F753" s="73">
        <f t="shared" si="22"/>
        <v>0.75026356680542461</v>
      </c>
      <c r="G753">
        <f t="shared" si="23"/>
        <v>-0.28733071177893948</v>
      </c>
    </row>
    <row r="754" spans="2:7" x14ac:dyDescent="0.35">
      <c r="B754">
        <v>743</v>
      </c>
      <c r="C754">
        <v>85</v>
      </c>
      <c r="D754">
        <v>77</v>
      </c>
      <c r="E754">
        <v>0</v>
      </c>
      <c r="F754" s="73">
        <f t="shared" si="22"/>
        <v>0.56525551520106165</v>
      </c>
      <c r="G754">
        <f t="shared" si="23"/>
        <v>-0.57047741077115088</v>
      </c>
    </row>
    <row r="755" spans="2:7" x14ac:dyDescent="0.35">
      <c r="B755">
        <v>744</v>
      </c>
      <c r="C755">
        <v>41</v>
      </c>
      <c r="D755">
        <v>25</v>
      </c>
      <c r="E755">
        <v>0</v>
      </c>
      <c r="F755" s="73">
        <f t="shared" si="22"/>
        <v>0.65889409345158501</v>
      </c>
      <c r="G755">
        <f t="shared" si="23"/>
        <v>-0.41719246535874932</v>
      </c>
    </row>
    <row r="756" spans="2:7" x14ac:dyDescent="0.35">
      <c r="B756">
        <v>745</v>
      </c>
      <c r="C756">
        <v>1</v>
      </c>
      <c r="D756">
        <v>47</v>
      </c>
      <c r="E756">
        <v>1</v>
      </c>
      <c r="F756" s="73">
        <f t="shared" si="22"/>
        <v>0.97555245276325175</v>
      </c>
      <c r="G756">
        <f t="shared" si="23"/>
        <v>-2.4751350233060014E-2</v>
      </c>
    </row>
    <row r="757" spans="2:7" x14ac:dyDescent="0.35">
      <c r="B757">
        <v>746</v>
      </c>
      <c r="C757">
        <v>69</v>
      </c>
      <c r="D757">
        <v>17</v>
      </c>
      <c r="E757">
        <v>0</v>
      </c>
      <c r="F757" s="73">
        <f t="shared" si="22"/>
        <v>0.82700767224090044</v>
      </c>
      <c r="G757">
        <f t="shared" si="23"/>
        <v>-0.18994130680571028</v>
      </c>
    </row>
    <row r="758" spans="2:7" x14ac:dyDescent="0.35">
      <c r="B758">
        <v>747</v>
      </c>
      <c r="C758">
        <v>57</v>
      </c>
      <c r="D758">
        <v>42</v>
      </c>
      <c r="E758">
        <v>0</v>
      </c>
      <c r="F758" s="73">
        <f t="shared" si="22"/>
        <v>0.61516011429880268</v>
      </c>
      <c r="G758">
        <f t="shared" si="23"/>
        <v>-0.48587269660705895</v>
      </c>
    </row>
    <row r="759" spans="2:7" x14ac:dyDescent="0.35">
      <c r="B759">
        <v>748</v>
      </c>
      <c r="C759">
        <v>46</v>
      </c>
      <c r="D759">
        <v>6</v>
      </c>
      <c r="E759">
        <v>0</v>
      </c>
      <c r="F759" s="73">
        <f t="shared" si="22"/>
        <v>0.90029938329823878</v>
      </c>
      <c r="G759">
        <f t="shared" si="23"/>
        <v>-0.10502792286378773</v>
      </c>
    </row>
    <row r="760" spans="2:7" x14ac:dyDescent="0.35">
      <c r="B760">
        <v>749</v>
      </c>
      <c r="C760">
        <v>58</v>
      </c>
      <c r="D760">
        <v>58</v>
      </c>
      <c r="E760">
        <v>0</v>
      </c>
      <c r="F760" s="73">
        <f t="shared" si="22"/>
        <v>0.54082728860870843</v>
      </c>
      <c r="G760">
        <f t="shared" si="23"/>
        <v>-0.61465529582097889</v>
      </c>
    </row>
    <row r="761" spans="2:7" x14ac:dyDescent="0.35">
      <c r="B761">
        <v>750</v>
      </c>
      <c r="C761">
        <v>9</v>
      </c>
      <c r="D761">
        <v>89</v>
      </c>
      <c r="E761">
        <v>1</v>
      </c>
      <c r="F761" s="73">
        <f t="shared" si="22"/>
        <v>0.89357009919118813</v>
      </c>
      <c r="G761">
        <f t="shared" si="23"/>
        <v>-0.11253049285324224</v>
      </c>
    </row>
    <row r="762" spans="2:7" x14ac:dyDescent="0.35">
      <c r="B762">
        <v>751</v>
      </c>
      <c r="C762">
        <v>34</v>
      </c>
      <c r="D762">
        <v>75</v>
      </c>
      <c r="E762">
        <v>0</v>
      </c>
      <c r="F762" s="73">
        <f t="shared" si="22"/>
        <v>0.34808805435615076</v>
      </c>
      <c r="G762">
        <f t="shared" si="23"/>
        <v>-1.0552998014552393</v>
      </c>
    </row>
    <row r="763" spans="2:7" x14ac:dyDescent="0.35">
      <c r="B763">
        <v>752</v>
      </c>
      <c r="C763">
        <v>95</v>
      </c>
      <c r="D763">
        <v>20</v>
      </c>
      <c r="E763">
        <v>0</v>
      </c>
      <c r="F763" s="73">
        <f t="shared" si="22"/>
        <v>0.84836288176392105</v>
      </c>
      <c r="G763">
        <f t="shared" si="23"/>
        <v>-0.16444680811631518</v>
      </c>
    </row>
    <row r="764" spans="2:7" x14ac:dyDescent="0.35">
      <c r="B764">
        <v>753</v>
      </c>
      <c r="C764">
        <v>53</v>
      </c>
      <c r="D764">
        <v>46</v>
      </c>
      <c r="E764">
        <v>0</v>
      </c>
      <c r="F764" s="73">
        <f t="shared" si="22"/>
        <v>0.57574351454205941</v>
      </c>
      <c r="G764">
        <f t="shared" si="23"/>
        <v>-0.55209300470942435</v>
      </c>
    </row>
    <row r="765" spans="2:7" x14ac:dyDescent="0.35">
      <c r="B765">
        <v>754</v>
      </c>
      <c r="C765">
        <v>28</v>
      </c>
      <c r="D765">
        <v>97</v>
      </c>
      <c r="E765">
        <v>1</v>
      </c>
      <c r="F765" s="73">
        <f t="shared" si="22"/>
        <v>0.7462730573436358</v>
      </c>
      <c r="G765">
        <f t="shared" si="23"/>
        <v>-0.29266371713973433</v>
      </c>
    </row>
    <row r="766" spans="2:7" x14ac:dyDescent="0.35">
      <c r="B766">
        <v>755</v>
      </c>
      <c r="C766">
        <v>76</v>
      </c>
      <c r="D766">
        <v>76</v>
      </c>
      <c r="E766">
        <v>1</v>
      </c>
      <c r="F766" s="73">
        <f t="shared" si="22"/>
        <v>0.45917271139129162</v>
      </c>
      <c r="G766">
        <f t="shared" si="23"/>
        <v>-0.77832886215529207</v>
      </c>
    </row>
    <row r="767" spans="2:7" x14ac:dyDescent="0.35">
      <c r="B767">
        <v>756</v>
      </c>
      <c r="C767">
        <v>5</v>
      </c>
      <c r="D767">
        <v>99</v>
      </c>
      <c r="E767">
        <v>1</v>
      </c>
      <c r="F767" s="73">
        <f t="shared" si="22"/>
        <v>0.94385359295932381</v>
      </c>
      <c r="G767">
        <f t="shared" si="23"/>
        <v>-5.7784217068782041E-2</v>
      </c>
    </row>
    <row r="768" spans="2:7" x14ac:dyDescent="0.35">
      <c r="B768">
        <v>757</v>
      </c>
      <c r="C768">
        <v>56</v>
      </c>
      <c r="D768">
        <v>68</v>
      </c>
      <c r="E768">
        <v>0</v>
      </c>
      <c r="F768" s="73">
        <f t="shared" si="22"/>
        <v>0.49237997799497862</v>
      </c>
      <c r="G768">
        <f t="shared" si="23"/>
        <v>-0.708504547572124</v>
      </c>
    </row>
    <row r="769" spans="2:7" x14ac:dyDescent="0.35">
      <c r="B769">
        <v>758</v>
      </c>
      <c r="C769">
        <v>57</v>
      </c>
      <c r="D769">
        <v>4</v>
      </c>
      <c r="E769">
        <v>0</v>
      </c>
      <c r="F769" s="73">
        <f t="shared" si="22"/>
        <v>0.94376991524799758</v>
      </c>
      <c r="G769">
        <f t="shared" si="23"/>
        <v>-5.7872876392018067E-2</v>
      </c>
    </row>
    <row r="770" spans="2:7" x14ac:dyDescent="0.35">
      <c r="B770">
        <v>759</v>
      </c>
      <c r="C770">
        <v>63</v>
      </c>
      <c r="D770">
        <v>50</v>
      </c>
      <c r="E770">
        <v>0</v>
      </c>
      <c r="F770" s="73">
        <f t="shared" si="22"/>
        <v>0.59743412708746602</v>
      </c>
      <c r="G770">
        <f t="shared" si="23"/>
        <v>-0.51511124880653758</v>
      </c>
    </row>
    <row r="771" spans="2:7" x14ac:dyDescent="0.35">
      <c r="B771">
        <v>760</v>
      </c>
      <c r="C771">
        <v>12</v>
      </c>
      <c r="D771">
        <v>75</v>
      </c>
      <c r="E771">
        <v>1</v>
      </c>
      <c r="F771" s="73">
        <f t="shared" si="22"/>
        <v>0.84143016120918912</v>
      </c>
      <c r="G771">
        <f t="shared" si="23"/>
        <v>-0.17265226201086536</v>
      </c>
    </row>
    <row r="772" spans="2:7" x14ac:dyDescent="0.35">
      <c r="B772">
        <v>761</v>
      </c>
      <c r="C772">
        <v>9</v>
      </c>
      <c r="D772">
        <v>85</v>
      </c>
      <c r="E772">
        <v>1</v>
      </c>
      <c r="F772" s="73">
        <f t="shared" si="22"/>
        <v>0.88911698706222519</v>
      </c>
      <c r="G772">
        <f t="shared" si="23"/>
        <v>-0.11752645813020893</v>
      </c>
    </row>
    <row r="773" spans="2:7" x14ac:dyDescent="0.35">
      <c r="B773">
        <v>762</v>
      </c>
      <c r="C773">
        <v>46</v>
      </c>
      <c r="D773">
        <v>41</v>
      </c>
      <c r="E773">
        <v>1</v>
      </c>
      <c r="F773" s="73">
        <f t="shared" si="22"/>
        <v>0.43076199873157622</v>
      </c>
      <c r="G773">
        <f t="shared" si="23"/>
        <v>-0.84219954852020518</v>
      </c>
    </row>
    <row r="774" spans="2:7" x14ac:dyDescent="0.35">
      <c r="B774">
        <v>763</v>
      </c>
      <c r="C774">
        <v>20</v>
      </c>
      <c r="D774">
        <v>17</v>
      </c>
      <c r="E774">
        <v>1</v>
      </c>
      <c r="F774" s="73">
        <f t="shared" si="22"/>
        <v>0.41916733493920216</v>
      </c>
      <c r="G774">
        <f t="shared" si="23"/>
        <v>-0.86948507138926834</v>
      </c>
    </row>
    <row r="775" spans="2:7" x14ac:dyDescent="0.35">
      <c r="B775">
        <v>764</v>
      </c>
      <c r="C775">
        <v>26</v>
      </c>
      <c r="D775">
        <v>80</v>
      </c>
      <c r="E775">
        <v>1</v>
      </c>
      <c r="F775" s="73">
        <f t="shared" si="22"/>
        <v>0.72317316382795993</v>
      </c>
      <c r="G775">
        <f t="shared" si="23"/>
        <v>-0.32410657813144428</v>
      </c>
    </row>
    <row r="776" spans="2:7" x14ac:dyDescent="0.35">
      <c r="B776">
        <v>765</v>
      </c>
      <c r="C776">
        <v>90</v>
      </c>
      <c r="D776">
        <v>40</v>
      </c>
      <c r="E776">
        <v>1</v>
      </c>
      <c r="F776" s="73">
        <f t="shared" si="22"/>
        <v>0.27396382236089251</v>
      </c>
      <c r="G776">
        <f t="shared" si="23"/>
        <v>-1.2947592164907029</v>
      </c>
    </row>
    <row r="777" spans="2:7" x14ac:dyDescent="0.35">
      <c r="B777">
        <v>766</v>
      </c>
      <c r="C777">
        <v>2</v>
      </c>
      <c r="D777">
        <v>81</v>
      </c>
      <c r="E777">
        <v>1</v>
      </c>
      <c r="F777" s="73">
        <f t="shared" si="22"/>
        <v>0.97173965689745323</v>
      </c>
      <c r="G777">
        <f t="shared" si="23"/>
        <v>-2.8667353096053096E-2</v>
      </c>
    </row>
    <row r="778" spans="2:7" x14ac:dyDescent="0.35">
      <c r="B778">
        <v>767</v>
      </c>
      <c r="C778">
        <v>47</v>
      </c>
      <c r="D778">
        <v>62</v>
      </c>
      <c r="E778">
        <v>0</v>
      </c>
      <c r="F778" s="73">
        <f t="shared" si="22"/>
        <v>0.47170196789574165</v>
      </c>
      <c r="G778">
        <f t="shared" si="23"/>
        <v>-0.75140791677833896</v>
      </c>
    </row>
    <row r="779" spans="2:7" x14ac:dyDescent="0.35">
      <c r="B779">
        <v>768</v>
      </c>
      <c r="C779">
        <v>75</v>
      </c>
      <c r="D779">
        <v>89</v>
      </c>
      <c r="E779">
        <v>1</v>
      </c>
      <c r="F779" s="73">
        <f t="shared" si="22"/>
        <v>0.50186866376504613</v>
      </c>
      <c r="G779">
        <f t="shared" si="23"/>
        <v>-0.68941681948649491</v>
      </c>
    </row>
    <row r="780" spans="2:7" x14ac:dyDescent="0.35">
      <c r="B780">
        <v>769</v>
      </c>
      <c r="C780">
        <v>98</v>
      </c>
      <c r="D780">
        <v>68</v>
      </c>
      <c r="E780">
        <v>0</v>
      </c>
      <c r="F780" s="73">
        <f t="shared" ref="F780:F843" si="24">IF(E780=1,$K$13*D780/($K$12*C780+$K$13*D780),$K$12*C780/($K$12*C780+$K$13*D780))</f>
        <v>0.62928095456878463</v>
      </c>
      <c r="G780">
        <f t="shared" si="23"/>
        <v>-0.46317745337761579</v>
      </c>
    </row>
    <row r="781" spans="2:7" x14ac:dyDescent="0.35">
      <c r="B781">
        <v>770</v>
      </c>
      <c r="C781">
        <v>53</v>
      </c>
      <c r="D781">
        <v>87</v>
      </c>
      <c r="E781">
        <v>1</v>
      </c>
      <c r="F781" s="73">
        <f t="shared" si="24"/>
        <v>0.58223197556813555</v>
      </c>
      <c r="G781">
        <f t="shared" ref="G781:G844" si="25">LN(F781)</f>
        <v>-0.54088632721357677</v>
      </c>
    </row>
    <row r="782" spans="2:7" x14ac:dyDescent="0.35">
      <c r="B782">
        <v>771</v>
      </c>
      <c r="C782">
        <v>84</v>
      </c>
      <c r="D782">
        <v>25</v>
      </c>
      <c r="E782">
        <v>1</v>
      </c>
      <c r="F782" s="73">
        <f t="shared" si="24"/>
        <v>0.20171424739248076</v>
      </c>
      <c r="G782">
        <f t="shared" si="25"/>
        <v>-1.6009031999649006</v>
      </c>
    </row>
    <row r="783" spans="2:7" x14ac:dyDescent="0.35">
      <c r="B783">
        <v>772</v>
      </c>
      <c r="C783">
        <v>91</v>
      </c>
      <c r="D783">
        <v>31</v>
      </c>
      <c r="E783">
        <v>0</v>
      </c>
      <c r="F783" s="73">
        <f t="shared" si="24"/>
        <v>0.77565901626638034</v>
      </c>
      <c r="G783">
        <f t="shared" si="25"/>
        <v>-0.25404226739653413</v>
      </c>
    </row>
    <row r="784" spans="2:7" x14ac:dyDescent="0.35">
      <c r="B784">
        <v>773</v>
      </c>
      <c r="C784">
        <v>40</v>
      </c>
      <c r="D784">
        <v>80</v>
      </c>
      <c r="E784">
        <v>0</v>
      </c>
      <c r="F784" s="73">
        <f t="shared" si="24"/>
        <v>0.37063966752300381</v>
      </c>
      <c r="G784">
        <f t="shared" si="25"/>
        <v>-0.99252493490899474</v>
      </c>
    </row>
    <row r="785" spans="2:7" x14ac:dyDescent="0.35">
      <c r="B785">
        <v>774</v>
      </c>
      <c r="C785">
        <v>29</v>
      </c>
      <c r="D785">
        <v>1</v>
      </c>
      <c r="E785">
        <v>0</v>
      </c>
      <c r="F785" s="73">
        <f t="shared" si="24"/>
        <v>0.97155621357212885</v>
      </c>
      <c r="G785">
        <f t="shared" si="25"/>
        <v>-2.8856149180742908E-2</v>
      </c>
    </row>
    <row r="786" spans="2:7" x14ac:dyDescent="0.35">
      <c r="B786">
        <v>775</v>
      </c>
      <c r="C786">
        <v>76</v>
      </c>
      <c r="D786">
        <v>96</v>
      </c>
      <c r="E786">
        <v>0</v>
      </c>
      <c r="F786" s="73">
        <f t="shared" si="24"/>
        <v>0.48252180317002524</v>
      </c>
      <c r="G786">
        <f t="shared" si="25"/>
        <v>-0.72872917130688886</v>
      </c>
    </row>
    <row r="787" spans="2:7" x14ac:dyDescent="0.35">
      <c r="B787">
        <v>776</v>
      </c>
      <c r="C787">
        <v>25</v>
      </c>
      <c r="D787">
        <v>23</v>
      </c>
      <c r="E787">
        <v>1</v>
      </c>
      <c r="F787" s="73">
        <f t="shared" si="24"/>
        <v>0.43854845306148416</v>
      </c>
      <c r="G787">
        <f t="shared" si="25"/>
        <v>-0.82428497598468753</v>
      </c>
    </row>
    <row r="788" spans="2:7" x14ac:dyDescent="0.35">
      <c r="B788">
        <v>777</v>
      </c>
      <c r="C788">
        <v>11</v>
      </c>
      <c r="D788">
        <v>52</v>
      </c>
      <c r="E788">
        <v>0</v>
      </c>
      <c r="F788" s="73">
        <f t="shared" si="24"/>
        <v>0.19945966556509584</v>
      </c>
      <c r="G788">
        <f t="shared" si="25"/>
        <v>-1.612143240711436</v>
      </c>
    </row>
    <row r="789" spans="2:7" x14ac:dyDescent="0.35">
      <c r="B789">
        <v>778</v>
      </c>
      <c r="C789">
        <v>89</v>
      </c>
      <c r="D789">
        <v>84</v>
      </c>
      <c r="E789">
        <v>1</v>
      </c>
      <c r="F789" s="73">
        <f t="shared" si="24"/>
        <v>0.44485199137189602</v>
      </c>
      <c r="G789">
        <f t="shared" si="25"/>
        <v>-0.81001365579942219</v>
      </c>
    </row>
    <row r="790" spans="2:7" x14ac:dyDescent="0.35">
      <c r="B790">
        <v>779</v>
      </c>
      <c r="C790">
        <v>94</v>
      </c>
      <c r="D790">
        <v>63</v>
      </c>
      <c r="E790">
        <v>1</v>
      </c>
      <c r="F790" s="73">
        <f t="shared" si="24"/>
        <v>0.36266089836368354</v>
      </c>
      <c r="G790">
        <f t="shared" si="25"/>
        <v>-1.0142870456080446</v>
      </c>
    </row>
    <row r="791" spans="2:7" x14ac:dyDescent="0.35">
      <c r="B791">
        <v>780</v>
      </c>
      <c r="C791">
        <v>71</v>
      </c>
      <c r="D791">
        <v>52</v>
      </c>
      <c r="E791">
        <v>0</v>
      </c>
      <c r="F791" s="73">
        <f t="shared" si="24"/>
        <v>0.61659244447499562</v>
      </c>
      <c r="G791">
        <f t="shared" si="25"/>
        <v>-0.48354701713257764</v>
      </c>
    </row>
    <row r="792" spans="2:7" x14ac:dyDescent="0.35">
      <c r="B792">
        <v>781</v>
      </c>
      <c r="C792">
        <v>2</v>
      </c>
      <c r="D792">
        <v>56</v>
      </c>
      <c r="E792">
        <v>1</v>
      </c>
      <c r="F792" s="73">
        <f t="shared" si="24"/>
        <v>0.95963271503172776</v>
      </c>
      <c r="G792">
        <f t="shared" si="25"/>
        <v>-4.1204656234527869E-2</v>
      </c>
    </row>
    <row r="793" spans="2:7" x14ac:dyDescent="0.35">
      <c r="B793">
        <v>782</v>
      </c>
      <c r="C793">
        <v>6</v>
      </c>
      <c r="D793">
        <v>55</v>
      </c>
      <c r="E793">
        <v>1</v>
      </c>
      <c r="F793" s="73">
        <f t="shared" si="24"/>
        <v>0.88613947751223543</v>
      </c>
      <c r="G793">
        <f t="shared" si="25"/>
        <v>-0.12088091693817858</v>
      </c>
    </row>
    <row r="794" spans="2:7" x14ac:dyDescent="0.35">
      <c r="B794">
        <v>783</v>
      </c>
      <c r="C794">
        <v>36</v>
      </c>
      <c r="D794">
        <v>76</v>
      </c>
      <c r="E794">
        <v>1</v>
      </c>
      <c r="F794" s="73">
        <f t="shared" si="24"/>
        <v>0.6418817449258597</v>
      </c>
      <c r="G794">
        <f t="shared" si="25"/>
        <v>-0.44335119019349695</v>
      </c>
    </row>
    <row r="795" spans="2:7" x14ac:dyDescent="0.35">
      <c r="B795">
        <v>784</v>
      </c>
      <c r="C795">
        <v>87</v>
      </c>
      <c r="D795">
        <v>23</v>
      </c>
      <c r="E795">
        <v>1</v>
      </c>
      <c r="F795" s="73">
        <f t="shared" si="24"/>
        <v>0.18330901314556944</v>
      </c>
      <c r="G795">
        <f t="shared" si="25"/>
        <v>-1.6965819537928797</v>
      </c>
    </row>
    <row r="796" spans="2:7" x14ac:dyDescent="0.35">
      <c r="B796">
        <v>785</v>
      </c>
      <c r="C796">
        <v>57</v>
      </c>
      <c r="D796">
        <v>55</v>
      </c>
      <c r="E796">
        <v>1</v>
      </c>
      <c r="F796" s="73">
        <f t="shared" si="24"/>
        <v>0.45031658421826259</v>
      </c>
      <c r="G796">
        <f t="shared" si="25"/>
        <v>-0.79780442308727417</v>
      </c>
    </row>
    <row r="797" spans="2:7" x14ac:dyDescent="0.35">
      <c r="B797">
        <v>786</v>
      </c>
      <c r="C797">
        <v>45</v>
      </c>
      <c r="D797">
        <v>64</v>
      </c>
      <c r="E797">
        <v>0</v>
      </c>
      <c r="F797" s="73">
        <f t="shared" si="24"/>
        <v>0.45300239110590967</v>
      </c>
      <c r="G797">
        <f t="shared" si="25"/>
        <v>-0.79185787513354211</v>
      </c>
    </row>
    <row r="798" spans="2:7" x14ac:dyDescent="0.35">
      <c r="B798">
        <v>787</v>
      </c>
      <c r="C798">
        <v>9</v>
      </c>
      <c r="D798">
        <v>83</v>
      </c>
      <c r="E798">
        <v>1</v>
      </c>
      <c r="F798" s="73">
        <f t="shared" si="24"/>
        <v>0.88674770375840861</v>
      </c>
      <c r="G798">
        <f t="shared" si="25"/>
        <v>-0.12019477483453998</v>
      </c>
    </row>
    <row r="799" spans="2:7" x14ac:dyDescent="0.35">
      <c r="B799">
        <v>788</v>
      </c>
      <c r="C799">
        <v>98</v>
      </c>
      <c r="D799">
        <v>59</v>
      </c>
      <c r="E799">
        <v>0</v>
      </c>
      <c r="F799" s="73">
        <f t="shared" si="24"/>
        <v>0.66175022989008858</v>
      </c>
      <c r="G799">
        <f t="shared" si="25"/>
        <v>-0.41286709047779963</v>
      </c>
    </row>
    <row r="800" spans="2:7" x14ac:dyDescent="0.35">
      <c r="B800">
        <v>789</v>
      </c>
      <c r="C800">
        <v>79</v>
      </c>
      <c r="D800">
        <v>26</v>
      </c>
      <c r="E800">
        <v>1</v>
      </c>
      <c r="F800" s="73">
        <f t="shared" si="24"/>
        <v>0.2183982889069051</v>
      </c>
      <c r="G800">
        <f t="shared" si="25"/>
        <v>-1.5214348698174212</v>
      </c>
    </row>
    <row r="801" spans="2:7" x14ac:dyDescent="0.35">
      <c r="B801">
        <v>790</v>
      </c>
      <c r="C801">
        <v>21</v>
      </c>
      <c r="D801">
        <v>73</v>
      </c>
      <c r="E801">
        <v>0</v>
      </c>
      <c r="F801" s="73">
        <f t="shared" si="24"/>
        <v>0.25307792123359724</v>
      </c>
      <c r="G801">
        <f t="shared" si="25"/>
        <v>-1.3740578486079114</v>
      </c>
    </row>
    <row r="802" spans="2:7" x14ac:dyDescent="0.35">
      <c r="B802">
        <v>791</v>
      </c>
      <c r="C802">
        <v>22</v>
      </c>
      <c r="D802">
        <v>30</v>
      </c>
      <c r="E802">
        <v>1</v>
      </c>
      <c r="F802" s="73">
        <f t="shared" si="24"/>
        <v>0.53655500110831966</v>
      </c>
      <c r="G802">
        <f t="shared" si="25"/>
        <v>-0.622586203790787</v>
      </c>
    </row>
    <row r="803" spans="2:7" x14ac:dyDescent="0.35">
      <c r="B803">
        <v>792</v>
      </c>
      <c r="C803">
        <v>14</v>
      </c>
      <c r="D803">
        <v>33</v>
      </c>
      <c r="E803">
        <v>0</v>
      </c>
      <c r="F803" s="73">
        <f t="shared" si="24"/>
        <v>0.33319346246639459</v>
      </c>
      <c r="G803">
        <f t="shared" si="25"/>
        <v>-1.0990319893309288</v>
      </c>
    </row>
    <row r="804" spans="2:7" x14ac:dyDescent="0.35">
      <c r="B804">
        <v>793</v>
      </c>
      <c r="C804">
        <v>87</v>
      </c>
      <c r="D804">
        <v>63</v>
      </c>
      <c r="E804">
        <v>1</v>
      </c>
      <c r="F804" s="73">
        <f t="shared" si="24"/>
        <v>0.38073092987073476</v>
      </c>
      <c r="G804">
        <f t="shared" si="25"/>
        <v>-0.96566237415854428</v>
      </c>
    </row>
    <row r="805" spans="2:7" x14ac:dyDescent="0.35">
      <c r="B805">
        <v>794</v>
      </c>
      <c r="C805">
        <v>6</v>
      </c>
      <c r="D805">
        <v>30</v>
      </c>
      <c r="E805">
        <v>1</v>
      </c>
      <c r="F805" s="73">
        <f t="shared" si="24"/>
        <v>0.80934570665173888</v>
      </c>
      <c r="G805">
        <f t="shared" si="25"/>
        <v>-0.21152912730303688</v>
      </c>
    </row>
    <row r="806" spans="2:7" x14ac:dyDescent="0.35">
      <c r="B806">
        <v>795</v>
      </c>
      <c r="C806">
        <v>61</v>
      </c>
      <c r="D806">
        <v>56</v>
      </c>
      <c r="E806">
        <v>0</v>
      </c>
      <c r="F806" s="73">
        <f t="shared" si="24"/>
        <v>0.56197853514359275</v>
      </c>
      <c r="G806">
        <f t="shared" si="25"/>
        <v>-0.5762916235125185</v>
      </c>
    </row>
    <row r="807" spans="2:7" x14ac:dyDescent="0.35">
      <c r="B807">
        <v>796</v>
      </c>
      <c r="C807">
        <v>99</v>
      </c>
      <c r="D807">
        <v>57</v>
      </c>
      <c r="E807">
        <v>0</v>
      </c>
      <c r="F807" s="73">
        <f t="shared" si="24"/>
        <v>0.67166872099937713</v>
      </c>
      <c r="G807">
        <f t="shared" si="25"/>
        <v>-0.39799003471427408</v>
      </c>
    </row>
    <row r="808" spans="2:7" x14ac:dyDescent="0.35">
      <c r="B808">
        <v>797</v>
      </c>
      <c r="C808">
        <v>74</v>
      </c>
      <c r="D808">
        <v>25</v>
      </c>
      <c r="E808">
        <v>0</v>
      </c>
      <c r="F808" s="73">
        <f t="shared" si="24"/>
        <v>0.77710295034070154</v>
      </c>
      <c r="G808">
        <f t="shared" si="25"/>
        <v>-0.25218244017049102</v>
      </c>
    </row>
    <row r="809" spans="2:7" x14ac:dyDescent="0.35">
      <c r="B809">
        <v>798</v>
      </c>
      <c r="C809">
        <v>2</v>
      </c>
      <c r="D809">
        <v>58</v>
      </c>
      <c r="E809">
        <v>1</v>
      </c>
      <c r="F809" s="73">
        <f t="shared" si="24"/>
        <v>0.96097036208180431</v>
      </c>
      <c r="G809">
        <f t="shared" si="25"/>
        <v>-3.9811711193147623E-2</v>
      </c>
    </row>
    <row r="810" spans="2:7" x14ac:dyDescent="0.35">
      <c r="B810">
        <v>799</v>
      </c>
      <c r="C810">
        <v>28</v>
      </c>
      <c r="D810">
        <v>47</v>
      </c>
      <c r="E810">
        <v>0</v>
      </c>
      <c r="F810" s="73">
        <f t="shared" si="24"/>
        <v>0.41234745666207506</v>
      </c>
      <c r="G810">
        <f t="shared" si="25"/>
        <v>-0.8858889436323677</v>
      </c>
    </row>
    <row r="811" spans="2:7" x14ac:dyDescent="0.35">
      <c r="B811">
        <v>800</v>
      </c>
      <c r="C811">
        <v>84</v>
      </c>
      <c r="D811">
        <v>51</v>
      </c>
      <c r="E811">
        <v>0</v>
      </c>
      <c r="F811" s="73">
        <f t="shared" si="24"/>
        <v>0.65985872935188261</v>
      </c>
      <c r="G811">
        <f t="shared" si="25"/>
        <v>-0.41572951330941527</v>
      </c>
    </row>
    <row r="812" spans="2:7" x14ac:dyDescent="0.35">
      <c r="B812">
        <v>801</v>
      </c>
      <c r="C812">
        <v>82</v>
      </c>
      <c r="D812">
        <v>83</v>
      </c>
      <c r="E812">
        <v>1</v>
      </c>
      <c r="F812" s="73">
        <f t="shared" si="24"/>
        <v>0.46218430033087549</v>
      </c>
      <c r="G812">
        <f t="shared" si="25"/>
        <v>-0.77179154898211622</v>
      </c>
    </row>
    <row r="813" spans="2:7" x14ac:dyDescent="0.35">
      <c r="B813">
        <v>802</v>
      </c>
      <c r="C813">
        <v>59</v>
      </c>
      <c r="D813">
        <v>69</v>
      </c>
      <c r="E813">
        <v>0</v>
      </c>
      <c r="F813" s="73">
        <f t="shared" si="24"/>
        <v>0.50177611894004726</v>
      </c>
      <c r="G813">
        <f t="shared" si="25"/>
        <v>-0.68960123697534337</v>
      </c>
    </row>
    <row r="814" spans="2:7" x14ac:dyDescent="0.35">
      <c r="B814">
        <v>803</v>
      </c>
      <c r="C814">
        <v>12</v>
      </c>
      <c r="D814">
        <v>6</v>
      </c>
      <c r="E814">
        <v>0</v>
      </c>
      <c r="F814" s="73">
        <f t="shared" si="24"/>
        <v>0.70199598956616216</v>
      </c>
      <c r="G814">
        <f t="shared" si="25"/>
        <v>-0.35382758784135931</v>
      </c>
    </row>
    <row r="815" spans="2:7" x14ac:dyDescent="0.35">
      <c r="B815">
        <v>804</v>
      </c>
      <c r="C815">
        <v>67</v>
      </c>
      <c r="D815">
        <v>11</v>
      </c>
      <c r="E815">
        <v>1</v>
      </c>
      <c r="F815" s="73">
        <f t="shared" si="24"/>
        <v>0.12233831513121428</v>
      </c>
      <c r="G815">
        <f t="shared" si="25"/>
        <v>-2.1009649972814004</v>
      </c>
    </row>
    <row r="816" spans="2:7" x14ac:dyDescent="0.35">
      <c r="B816">
        <v>805</v>
      </c>
      <c r="C816">
        <v>54</v>
      </c>
      <c r="D816">
        <v>69</v>
      </c>
      <c r="E816">
        <v>1</v>
      </c>
      <c r="F816" s="73">
        <f t="shared" si="24"/>
        <v>0.52035097360417104</v>
      </c>
      <c r="G816">
        <f t="shared" si="25"/>
        <v>-0.65325174584367041</v>
      </c>
    </row>
    <row r="817" spans="2:7" x14ac:dyDescent="0.35">
      <c r="B817">
        <v>806</v>
      </c>
      <c r="C817">
        <v>40</v>
      </c>
      <c r="D817">
        <v>90</v>
      </c>
      <c r="E817">
        <v>0</v>
      </c>
      <c r="F817" s="73">
        <f t="shared" si="24"/>
        <v>0.34360801101614391</v>
      </c>
      <c r="G817">
        <f t="shared" si="25"/>
        <v>-1.0682537741957936</v>
      </c>
    </row>
    <row r="818" spans="2:7" x14ac:dyDescent="0.35">
      <c r="B818">
        <v>807</v>
      </c>
      <c r="C818">
        <v>76</v>
      </c>
      <c r="D818">
        <v>78</v>
      </c>
      <c r="E818">
        <v>0</v>
      </c>
      <c r="F818" s="73">
        <f t="shared" si="24"/>
        <v>0.53437022999311024</v>
      </c>
      <c r="G818">
        <f t="shared" si="25"/>
        <v>-0.62666636565963485</v>
      </c>
    </row>
    <row r="819" spans="2:7" x14ac:dyDescent="0.35">
      <c r="B819">
        <v>808</v>
      </c>
      <c r="C819">
        <v>79</v>
      </c>
      <c r="D819">
        <v>60</v>
      </c>
      <c r="E819">
        <v>0</v>
      </c>
      <c r="F819" s="73">
        <f t="shared" si="24"/>
        <v>0.60796754159233013</v>
      </c>
      <c r="G819">
        <f t="shared" si="25"/>
        <v>-0.49763378397995933</v>
      </c>
    </row>
    <row r="820" spans="2:7" x14ac:dyDescent="0.35">
      <c r="B820">
        <v>809</v>
      </c>
      <c r="C820">
        <v>71</v>
      </c>
      <c r="D820">
        <v>6</v>
      </c>
      <c r="E820">
        <v>0</v>
      </c>
      <c r="F820" s="73">
        <f t="shared" si="24"/>
        <v>0.93305507571569057</v>
      </c>
      <c r="G820">
        <f t="shared" si="25"/>
        <v>-6.9291049099237625E-2</v>
      </c>
    </row>
    <row r="821" spans="2:7" x14ac:dyDescent="0.35">
      <c r="B821">
        <v>810</v>
      </c>
      <c r="C821">
        <v>27</v>
      </c>
      <c r="D821">
        <v>20</v>
      </c>
      <c r="E821">
        <v>0</v>
      </c>
      <c r="F821" s="73">
        <f t="shared" si="24"/>
        <v>0.61391007681841314</v>
      </c>
      <c r="G821">
        <f t="shared" si="25"/>
        <v>-0.48790681625366861</v>
      </c>
    </row>
    <row r="822" spans="2:7" x14ac:dyDescent="0.35">
      <c r="B822">
        <v>811</v>
      </c>
      <c r="C822">
        <v>40</v>
      </c>
      <c r="D822">
        <v>48</v>
      </c>
      <c r="E822">
        <v>1</v>
      </c>
      <c r="F822" s="73">
        <f t="shared" si="24"/>
        <v>0.50466186251975498</v>
      </c>
      <c r="G822">
        <f t="shared" si="25"/>
        <v>-0.68386665314382666</v>
      </c>
    </row>
    <row r="823" spans="2:7" x14ac:dyDescent="0.35">
      <c r="B823">
        <v>812</v>
      </c>
      <c r="C823">
        <v>44</v>
      </c>
      <c r="D823">
        <v>86</v>
      </c>
      <c r="E823">
        <v>1</v>
      </c>
      <c r="F823" s="73">
        <f t="shared" si="24"/>
        <v>0.62398190351745941</v>
      </c>
      <c r="G823">
        <f t="shared" si="25"/>
        <v>-0.47163391180654218</v>
      </c>
    </row>
    <row r="824" spans="2:7" x14ac:dyDescent="0.35">
      <c r="B824">
        <v>813</v>
      </c>
      <c r="C824">
        <v>96</v>
      </c>
      <c r="D824">
        <v>55</v>
      </c>
      <c r="E824">
        <v>0</v>
      </c>
      <c r="F824" s="73">
        <f t="shared" si="24"/>
        <v>0.67275862741680381</v>
      </c>
      <c r="G824">
        <f t="shared" si="25"/>
        <v>-0.39636866535210463</v>
      </c>
    </row>
    <row r="825" spans="2:7" x14ac:dyDescent="0.35">
      <c r="B825">
        <v>814</v>
      </c>
      <c r="C825">
        <v>68</v>
      </c>
      <c r="D825">
        <v>57</v>
      </c>
      <c r="E825">
        <v>1</v>
      </c>
      <c r="F825" s="73">
        <f t="shared" si="24"/>
        <v>0.41577789796309989</v>
      </c>
      <c r="G825">
        <f t="shared" si="25"/>
        <v>-0.87760406042292582</v>
      </c>
    </row>
    <row r="826" spans="2:7" x14ac:dyDescent="0.35">
      <c r="B826">
        <v>815</v>
      </c>
      <c r="C826">
        <v>46</v>
      </c>
      <c r="D826">
        <v>33</v>
      </c>
      <c r="E826">
        <v>0</v>
      </c>
      <c r="F826" s="73">
        <f t="shared" si="24"/>
        <v>0.62147355027852869</v>
      </c>
      <c r="G826">
        <f t="shared" si="25"/>
        <v>-0.47566192681545699</v>
      </c>
    </row>
    <row r="827" spans="2:7" x14ac:dyDescent="0.35">
      <c r="B827">
        <v>816</v>
      </c>
      <c r="C827">
        <v>35</v>
      </c>
      <c r="D827">
        <v>43</v>
      </c>
      <c r="E827">
        <v>1</v>
      </c>
      <c r="F827" s="73">
        <f t="shared" si="24"/>
        <v>0.51054305898348395</v>
      </c>
      <c r="G827">
        <f t="shared" si="25"/>
        <v>-0.67228029824784818</v>
      </c>
    </row>
    <row r="828" spans="2:7" x14ac:dyDescent="0.35">
      <c r="B828">
        <v>817</v>
      </c>
      <c r="C828">
        <v>59</v>
      </c>
      <c r="D828">
        <v>34</v>
      </c>
      <c r="E828">
        <v>1</v>
      </c>
      <c r="F828" s="73">
        <f t="shared" si="24"/>
        <v>0.32852794740190983</v>
      </c>
      <c r="G828">
        <f t="shared" si="25"/>
        <v>-1.1131333688713123</v>
      </c>
    </row>
    <row r="829" spans="2:7" x14ac:dyDescent="0.35">
      <c r="B829">
        <v>818</v>
      </c>
      <c r="C829">
        <v>8</v>
      </c>
      <c r="D829">
        <v>15</v>
      </c>
      <c r="E829">
        <v>1</v>
      </c>
      <c r="F829" s="73">
        <f t="shared" si="24"/>
        <v>0.61418426242219459</v>
      </c>
      <c r="G829">
        <f t="shared" si="25"/>
        <v>-0.48746029419168002</v>
      </c>
    </row>
    <row r="830" spans="2:7" x14ac:dyDescent="0.35">
      <c r="B830">
        <v>819</v>
      </c>
      <c r="C830">
        <v>52</v>
      </c>
      <c r="D830">
        <v>17</v>
      </c>
      <c r="E830">
        <v>0</v>
      </c>
      <c r="F830" s="73">
        <f t="shared" si="24"/>
        <v>0.78273968525824233</v>
      </c>
      <c r="G830">
        <f t="shared" si="25"/>
        <v>-0.24495509643096514</v>
      </c>
    </row>
    <row r="831" spans="2:7" x14ac:dyDescent="0.35">
      <c r="B831">
        <v>820</v>
      </c>
      <c r="C831">
        <v>87</v>
      </c>
      <c r="D831">
        <v>41</v>
      </c>
      <c r="E831">
        <v>0</v>
      </c>
      <c r="F831" s="73">
        <f t="shared" si="24"/>
        <v>0.71422834070966712</v>
      </c>
      <c r="G831">
        <f t="shared" si="25"/>
        <v>-0.33655256285374441</v>
      </c>
    </row>
    <row r="832" spans="2:7" x14ac:dyDescent="0.35">
      <c r="B832">
        <v>821</v>
      </c>
      <c r="C832">
        <v>57</v>
      </c>
      <c r="D832">
        <v>89</v>
      </c>
      <c r="E832">
        <v>1</v>
      </c>
      <c r="F832" s="73">
        <f t="shared" si="24"/>
        <v>0.57001479991424164</v>
      </c>
      <c r="G832">
        <f t="shared" si="25"/>
        <v>-0.56209295372879231</v>
      </c>
    </row>
    <row r="833" spans="2:7" x14ac:dyDescent="0.35">
      <c r="B833">
        <v>822</v>
      </c>
      <c r="C833">
        <v>7</v>
      </c>
      <c r="D833">
        <v>91</v>
      </c>
      <c r="E833">
        <v>1</v>
      </c>
      <c r="F833" s="73">
        <f t="shared" si="24"/>
        <v>0.91692453723668776</v>
      </c>
      <c r="G833">
        <f t="shared" si="25"/>
        <v>-8.6730103201696815E-2</v>
      </c>
    </row>
    <row r="834" spans="2:7" x14ac:dyDescent="0.35">
      <c r="B834">
        <v>823</v>
      </c>
      <c r="C834">
        <v>50</v>
      </c>
      <c r="D834">
        <v>42</v>
      </c>
      <c r="E834">
        <v>1</v>
      </c>
      <c r="F834" s="73">
        <f t="shared" si="24"/>
        <v>0.41628883312516479</v>
      </c>
      <c r="G834">
        <f t="shared" si="25"/>
        <v>-0.87637594924579676</v>
      </c>
    </row>
    <row r="835" spans="2:7" x14ac:dyDescent="0.35">
      <c r="B835">
        <v>824</v>
      </c>
      <c r="C835">
        <v>43</v>
      </c>
      <c r="D835">
        <v>23</v>
      </c>
      <c r="E835">
        <v>0</v>
      </c>
      <c r="F835" s="73">
        <f t="shared" si="24"/>
        <v>0.68769807439381436</v>
      </c>
      <c r="G835">
        <f t="shared" si="25"/>
        <v>-0.37440538272742641</v>
      </c>
    </row>
    <row r="836" spans="2:7" x14ac:dyDescent="0.35">
      <c r="B836">
        <v>825</v>
      </c>
      <c r="C836">
        <v>31</v>
      </c>
      <c r="D836">
        <v>2</v>
      </c>
      <c r="E836">
        <v>0</v>
      </c>
      <c r="F836" s="73">
        <f t="shared" si="24"/>
        <v>0.94806910930987254</v>
      </c>
      <c r="G836">
        <f t="shared" si="25"/>
        <v>-5.3327879268300259E-2</v>
      </c>
    </row>
    <row r="837" spans="2:7" x14ac:dyDescent="0.35">
      <c r="B837">
        <v>826</v>
      </c>
      <c r="C837">
        <v>10</v>
      </c>
      <c r="D837">
        <v>32</v>
      </c>
      <c r="E837">
        <v>1</v>
      </c>
      <c r="F837" s="73">
        <f t="shared" si="24"/>
        <v>0.73095578604458966</v>
      </c>
      <c r="G837">
        <f t="shared" si="25"/>
        <v>-0.31340230526872964</v>
      </c>
    </row>
    <row r="838" spans="2:7" x14ac:dyDescent="0.35">
      <c r="B838">
        <v>827</v>
      </c>
      <c r="C838">
        <v>60</v>
      </c>
      <c r="D838">
        <v>53</v>
      </c>
      <c r="E838">
        <v>1</v>
      </c>
      <c r="F838" s="73">
        <f t="shared" si="24"/>
        <v>0.42856061818449276</v>
      </c>
      <c r="G838">
        <f t="shared" si="25"/>
        <v>-0.84732308494152353</v>
      </c>
    </row>
    <row r="839" spans="2:7" x14ac:dyDescent="0.35">
      <c r="B839">
        <v>828</v>
      </c>
      <c r="C839">
        <v>32</v>
      </c>
      <c r="D839">
        <v>95</v>
      </c>
      <c r="E839">
        <v>1</v>
      </c>
      <c r="F839" s="73">
        <f t="shared" si="24"/>
        <v>0.71595149866980401</v>
      </c>
      <c r="G839">
        <f t="shared" si="25"/>
        <v>-0.33414285360388385</v>
      </c>
    </row>
    <row r="840" spans="2:7" x14ac:dyDescent="0.35">
      <c r="B840">
        <v>829</v>
      </c>
      <c r="C840">
        <v>15</v>
      </c>
      <c r="D840">
        <v>66</v>
      </c>
      <c r="E840">
        <v>1</v>
      </c>
      <c r="F840" s="73">
        <f t="shared" si="24"/>
        <v>0.78883726864887194</v>
      </c>
      <c r="G840">
        <f t="shared" si="25"/>
        <v>-0.23719522953691796</v>
      </c>
    </row>
    <row r="841" spans="2:7" x14ac:dyDescent="0.35">
      <c r="B841">
        <v>830</v>
      </c>
      <c r="C841">
        <v>23</v>
      </c>
      <c r="D841">
        <v>63</v>
      </c>
      <c r="E841">
        <v>1</v>
      </c>
      <c r="F841" s="73">
        <f t="shared" si="24"/>
        <v>0.69930004193240991</v>
      </c>
      <c r="G841">
        <f t="shared" si="25"/>
        <v>-0.35767538430891155</v>
      </c>
    </row>
    <row r="842" spans="2:7" x14ac:dyDescent="0.35">
      <c r="B842">
        <v>831</v>
      </c>
      <c r="C842">
        <v>75</v>
      </c>
      <c r="D842">
        <v>60</v>
      </c>
      <c r="E842">
        <v>0</v>
      </c>
      <c r="F842" s="73">
        <f t="shared" si="24"/>
        <v>0.59551625093234462</v>
      </c>
      <c r="G842">
        <f t="shared" si="25"/>
        <v>-0.51832660100020245</v>
      </c>
    </row>
    <row r="843" spans="2:7" x14ac:dyDescent="0.35">
      <c r="B843">
        <v>832</v>
      </c>
      <c r="C843">
        <v>27</v>
      </c>
      <c r="D843">
        <v>10</v>
      </c>
      <c r="E843">
        <v>1</v>
      </c>
      <c r="F843" s="73">
        <f t="shared" si="24"/>
        <v>0.2392264158500742</v>
      </c>
      <c r="G843">
        <f t="shared" si="25"/>
        <v>-1.4303448288472342</v>
      </c>
    </row>
    <row r="844" spans="2:7" x14ac:dyDescent="0.35">
      <c r="B844">
        <v>833</v>
      </c>
      <c r="C844">
        <v>16</v>
      </c>
      <c r="D844">
        <v>37</v>
      </c>
      <c r="E844">
        <v>0</v>
      </c>
      <c r="F844" s="73">
        <f t="shared" ref="F844:F907" si="26">IF(E844=1,$K$13*D844/($K$12*C844+$K$13*D844),$K$12*C844/($K$12*C844+$K$13*D844))</f>
        <v>0.33745515380506175</v>
      </c>
      <c r="G844">
        <f t="shared" si="25"/>
        <v>-1.0863226551131968</v>
      </c>
    </row>
    <row r="845" spans="2:7" x14ac:dyDescent="0.35">
      <c r="B845">
        <v>834</v>
      </c>
      <c r="C845">
        <v>79</v>
      </c>
      <c r="D845">
        <v>66</v>
      </c>
      <c r="E845">
        <v>0</v>
      </c>
      <c r="F845" s="73">
        <f t="shared" si="26"/>
        <v>0.58503237362432814</v>
      </c>
      <c r="G845">
        <f t="shared" ref="G845:G908" si="27">LN(F845)</f>
        <v>-0.53608809375268973</v>
      </c>
    </row>
    <row r="846" spans="2:7" x14ac:dyDescent="0.35">
      <c r="B846">
        <v>835</v>
      </c>
      <c r="C846">
        <v>18</v>
      </c>
      <c r="D846">
        <v>39</v>
      </c>
      <c r="E846">
        <v>1</v>
      </c>
      <c r="F846" s="73">
        <f t="shared" si="26"/>
        <v>0.64783046067355954</v>
      </c>
      <c r="G846">
        <f t="shared" si="27"/>
        <v>-0.43412625162523344</v>
      </c>
    </row>
    <row r="847" spans="2:7" x14ac:dyDescent="0.35">
      <c r="B847">
        <v>836</v>
      </c>
      <c r="C847">
        <v>81</v>
      </c>
      <c r="D847">
        <v>77</v>
      </c>
      <c r="E847">
        <v>1</v>
      </c>
      <c r="F847" s="73">
        <f t="shared" si="26"/>
        <v>0.44662482095278538</v>
      </c>
      <c r="G847">
        <f t="shared" si="27"/>
        <v>-0.806036363528013</v>
      </c>
    </row>
    <row r="848" spans="2:7" x14ac:dyDescent="0.35">
      <c r="B848">
        <v>837</v>
      </c>
      <c r="C848">
        <v>5</v>
      </c>
      <c r="D848">
        <v>7</v>
      </c>
      <c r="E848">
        <v>0</v>
      </c>
      <c r="F848" s="73">
        <f t="shared" si="26"/>
        <v>0.45690750537033686</v>
      </c>
      <c r="G848">
        <f t="shared" si="27"/>
        <v>-0.78327430382351926</v>
      </c>
    </row>
    <row r="849" spans="2:7" x14ac:dyDescent="0.35">
      <c r="B849">
        <v>838</v>
      </c>
      <c r="C849">
        <v>86</v>
      </c>
      <c r="D849">
        <v>70</v>
      </c>
      <c r="E849">
        <v>1</v>
      </c>
      <c r="F849" s="73">
        <f t="shared" si="26"/>
        <v>0.40865565334079512</v>
      </c>
      <c r="G849">
        <f t="shared" si="27"/>
        <v>-0.89488240092801064</v>
      </c>
    </row>
    <row r="850" spans="2:7" x14ac:dyDescent="0.35">
      <c r="B850">
        <v>839</v>
      </c>
      <c r="C850">
        <v>2</v>
      </c>
      <c r="D850">
        <v>30</v>
      </c>
      <c r="E850">
        <v>1</v>
      </c>
      <c r="F850" s="73">
        <f t="shared" si="26"/>
        <v>0.92719482242936335</v>
      </c>
      <c r="G850">
        <f t="shared" si="27"/>
        <v>-7.55915710647624E-2</v>
      </c>
    </row>
    <row r="851" spans="2:7" x14ac:dyDescent="0.35">
      <c r="B851">
        <v>840</v>
      </c>
      <c r="C851">
        <v>89</v>
      </c>
      <c r="D851">
        <v>75</v>
      </c>
      <c r="E851">
        <v>0</v>
      </c>
      <c r="F851" s="73">
        <f t="shared" si="26"/>
        <v>0.58293213593211168</v>
      </c>
      <c r="G851">
        <f t="shared" si="27"/>
        <v>-0.53968450432641402</v>
      </c>
    </row>
    <row r="852" spans="2:7" x14ac:dyDescent="0.35">
      <c r="B852">
        <v>841</v>
      </c>
      <c r="C852">
        <v>53</v>
      </c>
      <c r="D852">
        <v>48</v>
      </c>
      <c r="E852">
        <v>1</v>
      </c>
      <c r="F852" s="73">
        <f t="shared" si="26"/>
        <v>0.43468426232917062</v>
      </c>
      <c r="G852">
        <f t="shared" si="27"/>
        <v>-0.83313534516433063</v>
      </c>
    </row>
    <row r="853" spans="2:7" x14ac:dyDescent="0.35">
      <c r="B853">
        <v>842</v>
      </c>
      <c r="C853">
        <v>48</v>
      </c>
      <c r="D853">
        <v>95</v>
      </c>
      <c r="E853">
        <v>0</v>
      </c>
      <c r="F853" s="73">
        <f t="shared" si="26"/>
        <v>0.37308555553628175</v>
      </c>
      <c r="G853">
        <f t="shared" si="27"/>
        <v>-0.98594751422897875</v>
      </c>
    </row>
    <row r="854" spans="2:7" x14ac:dyDescent="0.35">
      <c r="B854">
        <v>843</v>
      </c>
      <c r="C854">
        <v>96</v>
      </c>
      <c r="D854">
        <v>60</v>
      </c>
      <c r="E854">
        <v>0</v>
      </c>
      <c r="F854" s="73">
        <f t="shared" si="26"/>
        <v>0.65332278691410817</v>
      </c>
      <c r="G854">
        <f t="shared" si="27"/>
        <v>-0.42568395803438092</v>
      </c>
    </row>
    <row r="855" spans="2:7" x14ac:dyDescent="0.35">
      <c r="B855">
        <v>844</v>
      </c>
      <c r="C855">
        <v>54</v>
      </c>
      <c r="D855">
        <v>63</v>
      </c>
      <c r="E855">
        <v>1</v>
      </c>
      <c r="F855" s="73">
        <f t="shared" si="26"/>
        <v>0.49761929636445779</v>
      </c>
      <c r="G855">
        <f t="shared" si="27"/>
        <v>-0.6979199594415687</v>
      </c>
    </row>
    <row r="856" spans="2:7" x14ac:dyDescent="0.35">
      <c r="B856">
        <v>845</v>
      </c>
      <c r="C856">
        <v>76</v>
      </c>
      <c r="D856">
        <v>14</v>
      </c>
      <c r="E856">
        <v>0</v>
      </c>
      <c r="F856" s="73">
        <f t="shared" si="26"/>
        <v>0.86475398199044662</v>
      </c>
      <c r="G856">
        <f t="shared" si="27"/>
        <v>-0.14531022638743366</v>
      </c>
    </row>
    <row r="857" spans="2:7" x14ac:dyDescent="0.35">
      <c r="B857">
        <v>846</v>
      </c>
      <c r="C857">
        <v>12</v>
      </c>
      <c r="D857">
        <v>75</v>
      </c>
      <c r="E857">
        <v>1</v>
      </c>
      <c r="F857" s="73">
        <f t="shared" si="26"/>
        <v>0.84143016120918912</v>
      </c>
      <c r="G857">
        <f t="shared" si="27"/>
        <v>-0.17265226201086536</v>
      </c>
    </row>
    <row r="858" spans="2:7" x14ac:dyDescent="0.35">
      <c r="B858">
        <v>847</v>
      </c>
      <c r="C858">
        <v>80</v>
      </c>
      <c r="D858">
        <v>96</v>
      </c>
      <c r="E858">
        <v>0</v>
      </c>
      <c r="F858" s="73">
        <f t="shared" si="26"/>
        <v>0.49533813748024513</v>
      </c>
      <c r="G858">
        <f t="shared" si="27"/>
        <v>-0.70251464360346827</v>
      </c>
    </row>
    <row r="859" spans="2:7" x14ac:dyDescent="0.35">
      <c r="B859">
        <v>848</v>
      </c>
      <c r="C859">
        <v>49</v>
      </c>
      <c r="D859">
        <v>32</v>
      </c>
      <c r="E859">
        <v>0</v>
      </c>
      <c r="F859" s="73">
        <f t="shared" si="26"/>
        <v>0.64330960892991562</v>
      </c>
      <c r="G859">
        <f t="shared" si="27"/>
        <v>-0.44112916374231226</v>
      </c>
    </row>
    <row r="860" spans="2:7" x14ac:dyDescent="0.35">
      <c r="B860">
        <v>849</v>
      </c>
      <c r="C860">
        <v>47</v>
      </c>
      <c r="D860">
        <v>54</v>
      </c>
      <c r="E860">
        <v>0</v>
      </c>
      <c r="F860" s="73">
        <f t="shared" si="26"/>
        <v>0.50620896118996062</v>
      </c>
      <c r="G860">
        <f t="shared" si="27"/>
        <v>-0.68080572816340457</v>
      </c>
    </row>
    <row r="861" spans="2:7" x14ac:dyDescent="0.35">
      <c r="B861">
        <v>850</v>
      </c>
      <c r="C861">
        <v>20</v>
      </c>
      <c r="D861">
        <v>89</v>
      </c>
      <c r="E861">
        <v>1</v>
      </c>
      <c r="F861" s="73">
        <f t="shared" si="26"/>
        <v>0.79071332691659613</v>
      </c>
      <c r="G861">
        <f t="shared" si="27"/>
        <v>-0.23481979546705209</v>
      </c>
    </row>
    <row r="862" spans="2:7" x14ac:dyDescent="0.35">
      <c r="B862">
        <v>851</v>
      </c>
      <c r="C862">
        <v>99</v>
      </c>
      <c r="D862">
        <v>31</v>
      </c>
      <c r="E862">
        <v>0</v>
      </c>
      <c r="F862" s="73">
        <f t="shared" si="26"/>
        <v>0.78998022357851849</v>
      </c>
      <c r="G862">
        <f t="shared" si="27"/>
        <v>-0.23574736727932508</v>
      </c>
    </row>
    <row r="863" spans="2:7" x14ac:dyDescent="0.35">
      <c r="B863">
        <v>852</v>
      </c>
      <c r="C863">
        <v>82</v>
      </c>
      <c r="D863">
        <v>74</v>
      </c>
      <c r="E863">
        <v>0</v>
      </c>
      <c r="F863" s="73">
        <f t="shared" si="26"/>
        <v>0.56619114451022012</v>
      </c>
      <c r="G863">
        <f t="shared" si="27"/>
        <v>-0.56882354664173007</v>
      </c>
    </row>
    <row r="864" spans="2:7" x14ac:dyDescent="0.35">
      <c r="B864">
        <v>853</v>
      </c>
      <c r="C864">
        <v>53</v>
      </c>
      <c r="D864">
        <v>39</v>
      </c>
      <c r="E864">
        <v>0</v>
      </c>
      <c r="F864" s="73">
        <f t="shared" si="26"/>
        <v>0.61547933397068499</v>
      </c>
      <c r="G864">
        <f t="shared" si="27"/>
        <v>-0.4853539099234519</v>
      </c>
    </row>
    <row r="865" spans="2:7" x14ac:dyDescent="0.35">
      <c r="B865">
        <v>854</v>
      </c>
      <c r="C865">
        <v>59</v>
      </c>
      <c r="D865">
        <v>19</v>
      </c>
      <c r="E865">
        <v>0</v>
      </c>
      <c r="F865" s="73">
        <f t="shared" si="26"/>
        <v>0.78529121991831308</v>
      </c>
      <c r="G865">
        <f t="shared" si="27"/>
        <v>-0.24170064920842682</v>
      </c>
    </row>
    <row r="866" spans="2:7" x14ac:dyDescent="0.35">
      <c r="B866">
        <v>855</v>
      </c>
      <c r="C866">
        <v>83</v>
      </c>
      <c r="D866">
        <v>96</v>
      </c>
      <c r="E866">
        <v>0</v>
      </c>
      <c r="F866" s="73">
        <f t="shared" si="26"/>
        <v>0.50454137077765182</v>
      </c>
      <c r="G866">
        <f t="shared" si="27"/>
        <v>-0.68410543902698717</v>
      </c>
    </row>
    <row r="867" spans="2:7" x14ac:dyDescent="0.35">
      <c r="B867">
        <v>856</v>
      </c>
      <c r="C867">
        <v>86</v>
      </c>
      <c r="D867">
        <v>58</v>
      </c>
      <c r="E867">
        <v>0</v>
      </c>
      <c r="F867" s="73">
        <f t="shared" si="26"/>
        <v>0.63589191696456837</v>
      </c>
      <c r="G867">
        <f t="shared" si="27"/>
        <v>-0.45272667196338179</v>
      </c>
    </row>
    <row r="868" spans="2:7" x14ac:dyDescent="0.35">
      <c r="B868">
        <v>857</v>
      </c>
      <c r="C868">
        <v>70</v>
      </c>
      <c r="D868">
        <v>2</v>
      </c>
      <c r="E868">
        <v>0</v>
      </c>
      <c r="F868" s="73">
        <f t="shared" si="26"/>
        <v>0.97631681017232574</v>
      </c>
      <c r="G868">
        <f t="shared" si="27"/>
        <v>-2.3968144654017785E-2</v>
      </c>
    </row>
    <row r="869" spans="2:7" x14ac:dyDescent="0.35">
      <c r="B869">
        <v>858</v>
      </c>
      <c r="C869">
        <v>53</v>
      </c>
      <c r="D869">
        <v>83</v>
      </c>
      <c r="E869">
        <v>0</v>
      </c>
      <c r="F869" s="73">
        <f t="shared" si="26"/>
        <v>0.42925898096131132</v>
      </c>
      <c r="G869">
        <f t="shared" si="27"/>
        <v>-0.84569485697424163</v>
      </c>
    </row>
    <row r="870" spans="2:7" x14ac:dyDescent="0.35">
      <c r="B870">
        <v>859</v>
      </c>
      <c r="C870">
        <v>99</v>
      </c>
      <c r="D870">
        <v>46</v>
      </c>
      <c r="E870">
        <v>0</v>
      </c>
      <c r="F870" s="73">
        <f t="shared" si="26"/>
        <v>0.71710612603335699</v>
      </c>
      <c r="G870">
        <f t="shared" si="27"/>
        <v>-0.33253143534198265</v>
      </c>
    </row>
    <row r="871" spans="2:7" x14ac:dyDescent="0.35">
      <c r="B871">
        <v>860</v>
      </c>
      <c r="C871">
        <v>18</v>
      </c>
      <c r="D871">
        <v>36</v>
      </c>
      <c r="E871">
        <v>1</v>
      </c>
      <c r="F871" s="73">
        <f t="shared" si="26"/>
        <v>0.62936033247699608</v>
      </c>
      <c r="G871">
        <f t="shared" si="27"/>
        <v>-0.46305132068336263</v>
      </c>
    </row>
    <row r="872" spans="2:7" x14ac:dyDescent="0.35">
      <c r="B872">
        <v>861</v>
      </c>
      <c r="C872">
        <v>41</v>
      </c>
      <c r="D872">
        <v>84</v>
      </c>
      <c r="E872">
        <v>1</v>
      </c>
      <c r="F872" s="73">
        <f t="shared" si="26"/>
        <v>0.63496373119651628</v>
      </c>
      <c r="G872">
        <f t="shared" si="27"/>
        <v>-0.45418739794659779</v>
      </c>
    </row>
    <row r="873" spans="2:7" x14ac:dyDescent="0.35">
      <c r="B873">
        <v>862</v>
      </c>
      <c r="C873">
        <v>28</v>
      </c>
      <c r="D873">
        <v>57</v>
      </c>
      <c r="E873">
        <v>0</v>
      </c>
      <c r="F873" s="73">
        <f t="shared" si="26"/>
        <v>0.36652049854401642</v>
      </c>
      <c r="G873">
        <f t="shared" si="27"/>
        <v>-1.0037008286764666</v>
      </c>
    </row>
    <row r="874" spans="2:7" x14ac:dyDescent="0.35">
      <c r="B874">
        <v>863</v>
      </c>
      <c r="C874">
        <v>60</v>
      </c>
      <c r="D874">
        <v>67</v>
      </c>
      <c r="E874">
        <v>0</v>
      </c>
      <c r="F874" s="73">
        <f t="shared" si="26"/>
        <v>0.51332821908636117</v>
      </c>
      <c r="G874">
        <f t="shared" si="27"/>
        <v>-0.666839835110978</v>
      </c>
    </row>
    <row r="875" spans="2:7" x14ac:dyDescent="0.35">
      <c r="B875">
        <v>864</v>
      </c>
      <c r="C875">
        <v>73</v>
      </c>
      <c r="D875">
        <v>88</v>
      </c>
      <c r="E875">
        <v>1</v>
      </c>
      <c r="F875" s="73">
        <f t="shared" si="26"/>
        <v>0.50580069148546691</v>
      </c>
      <c r="G875">
        <f t="shared" si="27"/>
        <v>-0.68161257763477712</v>
      </c>
    </row>
    <row r="876" spans="2:7" x14ac:dyDescent="0.35">
      <c r="B876">
        <v>865</v>
      </c>
      <c r="C876">
        <v>56</v>
      </c>
      <c r="D876">
        <v>45</v>
      </c>
      <c r="E876">
        <v>1</v>
      </c>
      <c r="F876" s="73">
        <f t="shared" si="26"/>
        <v>0.40555715295773614</v>
      </c>
      <c r="G876">
        <f t="shared" si="27"/>
        <v>-0.90249347094967891</v>
      </c>
    </row>
    <row r="877" spans="2:7" x14ac:dyDescent="0.35">
      <c r="B877">
        <v>866</v>
      </c>
      <c r="C877">
        <v>10</v>
      </c>
      <c r="D877">
        <v>63</v>
      </c>
      <c r="E877">
        <v>1</v>
      </c>
      <c r="F877" s="73">
        <f t="shared" si="26"/>
        <v>0.84249042764803794</v>
      </c>
      <c r="G877">
        <f t="shared" si="27"/>
        <v>-0.17139297866225794</v>
      </c>
    </row>
    <row r="878" spans="2:7" x14ac:dyDescent="0.35">
      <c r="B878">
        <v>867</v>
      </c>
      <c r="C878">
        <v>3</v>
      </c>
      <c r="D878">
        <v>22</v>
      </c>
      <c r="E878">
        <v>1</v>
      </c>
      <c r="F878" s="73">
        <f t="shared" si="26"/>
        <v>0.8616135356736524</v>
      </c>
      <c r="G878">
        <f t="shared" si="27"/>
        <v>-0.14894844333572044</v>
      </c>
    </row>
    <row r="879" spans="2:7" x14ac:dyDescent="0.35">
      <c r="B879">
        <v>868</v>
      </c>
      <c r="C879">
        <v>75</v>
      </c>
      <c r="D879">
        <v>13</v>
      </c>
      <c r="E879">
        <v>0</v>
      </c>
      <c r="F879" s="73">
        <f t="shared" si="26"/>
        <v>0.87171546275314427</v>
      </c>
      <c r="G879">
        <f t="shared" si="27"/>
        <v>-0.13729221250412493</v>
      </c>
    </row>
    <row r="880" spans="2:7" x14ac:dyDescent="0.35">
      <c r="B880">
        <v>869</v>
      </c>
      <c r="C880">
        <v>85</v>
      </c>
      <c r="D880">
        <v>62</v>
      </c>
      <c r="E880">
        <v>1</v>
      </c>
      <c r="F880" s="73">
        <f t="shared" si="26"/>
        <v>0.38244330977433566</v>
      </c>
      <c r="G880">
        <f t="shared" si="27"/>
        <v>-0.96117484643999429</v>
      </c>
    </row>
    <row r="881" spans="2:7" x14ac:dyDescent="0.35">
      <c r="B881">
        <v>870</v>
      </c>
      <c r="C881">
        <v>12</v>
      </c>
      <c r="D881">
        <v>35</v>
      </c>
      <c r="E881">
        <v>1</v>
      </c>
      <c r="F881" s="73">
        <f t="shared" si="26"/>
        <v>0.71233830886492588</v>
      </c>
      <c r="G881">
        <f t="shared" si="27"/>
        <v>-0.33920232751937801</v>
      </c>
    </row>
    <row r="882" spans="2:7" x14ac:dyDescent="0.35">
      <c r="B882">
        <v>871</v>
      </c>
      <c r="C882">
        <v>86</v>
      </c>
      <c r="D882">
        <v>38</v>
      </c>
      <c r="E882">
        <v>0</v>
      </c>
      <c r="F882" s="73">
        <f t="shared" si="26"/>
        <v>0.72719446237464136</v>
      </c>
      <c r="G882">
        <f t="shared" si="27"/>
        <v>-0.31856135114422995</v>
      </c>
    </row>
    <row r="883" spans="2:7" x14ac:dyDescent="0.35">
      <c r="B883">
        <v>872</v>
      </c>
      <c r="C883">
        <v>52</v>
      </c>
      <c r="D883">
        <v>22</v>
      </c>
      <c r="E883">
        <v>1</v>
      </c>
      <c r="F883" s="73">
        <f t="shared" si="26"/>
        <v>0.26427331783888497</v>
      </c>
      <c r="G883">
        <f t="shared" si="27"/>
        <v>-1.3307714165396654</v>
      </c>
    </row>
    <row r="884" spans="2:7" x14ac:dyDescent="0.35">
      <c r="B884">
        <v>873</v>
      </c>
      <c r="C884">
        <v>1</v>
      </c>
      <c r="D884">
        <v>67</v>
      </c>
      <c r="E884">
        <v>1</v>
      </c>
      <c r="F884" s="73">
        <f t="shared" si="26"/>
        <v>0.98272415280696568</v>
      </c>
      <c r="G884">
        <f t="shared" si="27"/>
        <v>-1.7426815909312384E-2</v>
      </c>
    </row>
    <row r="885" spans="2:7" x14ac:dyDescent="0.35">
      <c r="B885">
        <v>874</v>
      </c>
      <c r="C885">
        <v>92</v>
      </c>
      <c r="D885">
        <v>44</v>
      </c>
      <c r="E885">
        <v>0</v>
      </c>
      <c r="F885" s="73">
        <f t="shared" si="26"/>
        <v>0.71121093349863995</v>
      </c>
      <c r="G885">
        <f t="shared" si="27"/>
        <v>-0.34078622158981176</v>
      </c>
    </row>
    <row r="886" spans="2:7" x14ac:dyDescent="0.35">
      <c r="B886">
        <v>875</v>
      </c>
      <c r="C886">
        <v>58</v>
      </c>
      <c r="D886">
        <v>16</v>
      </c>
      <c r="E886">
        <v>0</v>
      </c>
      <c r="F886" s="73">
        <f t="shared" si="26"/>
        <v>0.81023346093523241</v>
      </c>
      <c r="G886">
        <f t="shared" si="27"/>
        <v>-0.21043284946720051</v>
      </c>
    </row>
    <row r="887" spans="2:7" x14ac:dyDescent="0.35">
      <c r="B887">
        <v>876</v>
      </c>
      <c r="C887">
        <v>55</v>
      </c>
      <c r="D887">
        <v>85</v>
      </c>
      <c r="E887">
        <v>0</v>
      </c>
      <c r="F887" s="73">
        <f t="shared" si="26"/>
        <v>0.43250341610407078</v>
      </c>
      <c r="G887">
        <f t="shared" si="27"/>
        <v>-0.83816505413487408</v>
      </c>
    </row>
    <row r="888" spans="2:7" x14ac:dyDescent="0.35">
      <c r="B888">
        <v>877</v>
      </c>
      <c r="C888">
        <v>87</v>
      </c>
      <c r="D888">
        <v>73</v>
      </c>
      <c r="E888">
        <v>0</v>
      </c>
      <c r="F888" s="73">
        <f t="shared" si="26"/>
        <v>0.58397728972596996</v>
      </c>
      <c r="G888">
        <f t="shared" si="27"/>
        <v>-0.53789318436557754</v>
      </c>
    </row>
    <row r="889" spans="2:7" x14ac:dyDescent="0.35">
      <c r="B889">
        <v>878</v>
      </c>
      <c r="C889">
        <v>21</v>
      </c>
      <c r="D889">
        <v>70</v>
      </c>
      <c r="E889">
        <v>1</v>
      </c>
      <c r="F889" s="73">
        <f t="shared" si="26"/>
        <v>0.73890774012974059</v>
      </c>
      <c r="G889">
        <f t="shared" si="27"/>
        <v>-0.30258221003636293</v>
      </c>
    </row>
    <row r="890" spans="2:7" x14ac:dyDescent="0.35">
      <c r="B890">
        <v>879</v>
      </c>
      <c r="C890">
        <v>4</v>
      </c>
      <c r="D890">
        <v>50</v>
      </c>
      <c r="E890">
        <v>1</v>
      </c>
      <c r="F890" s="73">
        <f t="shared" si="26"/>
        <v>0.91388767158745532</v>
      </c>
      <c r="G890">
        <f t="shared" si="27"/>
        <v>-9.0047612687239556E-2</v>
      </c>
    </row>
    <row r="891" spans="2:7" x14ac:dyDescent="0.35">
      <c r="B891">
        <v>880</v>
      </c>
      <c r="C891">
        <v>88</v>
      </c>
      <c r="D891">
        <v>84</v>
      </c>
      <c r="E891">
        <v>0</v>
      </c>
      <c r="F891" s="73">
        <f t="shared" si="26"/>
        <v>0.55235577491880405</v>
      </c>
      <c r="G891">
        <f t="shared" si="27"/>
        <v>-0.59356292053827064</v>
      </c>
    </row>
    <row r="892" spans="2:7" x14ac:dyDescent="0.35">
      <c r="B892">
        <v>881</v>
      </c>
      <c r="C892">
        <v>85</v>
      </c>
      <c r="D892">
        <v>86</v>
      </c>
      <c r="E892">
        <v>0</v>
      </c>
      <c r="F892" s="73">
        <f t="shared" si="26"/>
        <v>0.53792141993919151</v>
      </c>
      <c r="G892">
        <f t="shared" si="27"/>
        <v>-0.62004278908067456</v>
      </c>
    </row>
    <row r="893" spans="2:7" x14ac:dyDescent="0.35">
      <c r="B893">
        <v>882</v>
      </c>
      <c r="C893">
        <v>75</v>
      </c>
      <c r="D893">
        <v>78</v>
      </c>
      <c r="E893">
        <v>1</v>
      </c>
      <c r="F893" s="73">
        <f t="shared" si="26"/>
        <v>0.46892688271963762</v>
      </c>
      <c r="G893">
        <f t="shared" si="27"/>
        <v>-0.7573084230741538</v>
      </c>
    </row>
    <row r="894" spans="2:7" x14ac:dyDescent="0.35">
      <c r="B894">
        <v>883</v>
      </c>
      <c r="C894">
        <v>99</v>
      </c>
      <c r="D894">
        <v>29</v>
      </c>
      <c r="E894">
        <v>0</v>
      </c>
      <c r="F894" s="73">
        <f t="shared" si="26"/>
        <v>0.8008312166803605</v>
      </c>
      <c r="G894">
        <f t="shared" si="27"/>
        <v>-0.22210506987231748</v>
      </c>
    </row>
    <row r="895" spans="2:7" x14ac:dyDescent="0.35">
      <c r="B895">
        <v>884</v>
      </c>
      <c r="C895">
        <v>25</v>
      </c>
      <c r="D895">
        <v>96</v>
      </c>
      <c r="E895">
        <v>1</v>
      </c>
      <c r="F895" s="73">
        <f t="shared" si="26"/>
        <v>0.76527107868240929</v>
      </c>
      <c r="G895">
        <f t="shared" si="27"/>
        <v>-0.2675251567043313</v>
      </c>
    </row>
    <row r="896" spans="2:7" x14ac:dyDescent="0.35">
      <c r="B896">
        <v>885</v>
      </c>
      <c r="C896">
        <v>23</v>
      </c>
      <c r="D896">
        <v>69</v>
      </c>
      <c r="E896">
        <v>0</v>
      </c>
      <c r="F896" s="73">
        <f t="shared" si="26"/>
        <v>0.2819238298722197</v>
      </c>
      <c r="G896">
        <f t="shared" si="27"/>
        <v>-1.2661183513655454</v>
      </c>
    </row>
    <row r="897" spans="2:7" x14ac:dyDescent="0.35">
      <c r="B897">
        <v>886</v>
      </c>
      <c r="C897">
        <v>12</v>
      </c>
      <c r="D897">
        <v>7</v>
      </c>
      <c r="E897">
        <v>0</v>
      </c>
      <c r="F897" s="73">
        <f t="shared" si="26"/>
        <v>0.66877949433170192</v>
      </c>
      <c r="G897">
        <f t="shared" si="27"/>
        <v>-0.40230087807088621</v>
      </c>
    </row>
    <row r="898" spans="2:7" x14ac:dyDescent="0.35">
      <c r="B898">
        <v>887</v>
      </c>
      <c r="C898">
        <v>99</v>
      </c>
      <c r="D898">
        <v>16</v>
      </c>
      <c r="E898">
        <v>0</v>
      </c>
      <c r="F898" s="73">
        <f t="shared" si="26"/>
        <v>0.87934103354461945</v>
      </c>
      <c r="G898">
        <f t="shared" si="27"/>
        <v>-0.12858247753723465</v>
      </c>
    </row>
    <row r="899" spans="2:7" x14ac:dyDescent="0.35">
      <c r="B899">
        <v>888</v>
      </c>
      <c r="C899">
        <v>48</v>
      </c>
      <c r="D899">
        <v>96</v>
      </c>
      <c r="E899">
        <v>1</v>
      </c>
      <c r="F899" s="73">
        <f t="shared" si="26"/>
        <v>0.62936033247699619</v>
      </c>
      <c r="G899">
        <f t="shared" si="27"/>
        <v>-0.46305132068336247</v>
      </c>
    </row>
    <row r="900" spans="2:7" x14ac:dyDescent="0.35">
      <c r="B900">
        <v>889</v>
      </c>
      <c r="C900">
        <v>77</v>
      </c>
      <c r="D900">
        <v>4</v>
      </c>
      <c r="E900">
        <v>0</v>
      </c>
      <c r="F900" s="73">
        <f t="shared" si="26"/>
        <v>0.95775818114348377</v>
      </c>
      <c r="G900">
        <f t="shared" si="27"/>
        <v>-4.3159953392981801E-2</v>
      </c>
    </row>
    <row r="901" spans="2:7" x14ac:dyDescent="0.35">
      <c r="B901">
        <v>890</v>
      </c>
      <c r="C901">
        <v>56</v>
      </c>
      <c r="D901">
        <v>17</v>
      </c>
      <c r="E901">
        <v>0</v>
      </c>
      <c r="F901" s="73">
        <f t="shared" si="26"/>
        <v>0.7950781806708751</v>
      </c>
      <c r="G901">
        <f t="shared" si="27"/>
        <v>-0.22931482869640227</v>
      </c>
    </row>
    <row r="902" spans="2:7" x14ac:dyDescent="0.35">
      <c r="B902">
        <v>891</v>
      </c>
      <c r="C902">
        <v>99</v>
      </c>
      <c r="D902">
        <v>36</v>
      </c>
      <c r="E902">
        <v>0</v>
      </c>
      <c r="F902" s="73">
        <f t="shared" si="26"/>
        <v>0.76409707879577715</v>
      </c>
      <c r="G902">
        <f t="shared" si="27"/>
        <v>-0.26906043140125946</v>
      </c>
    </row>
    <row r="903" spans="2:7" x14ac:dyDescent="0.35">
      <c r="B903">
        <v>892</v>
      </c>
      <c r="C903">
        <v>6</v>
      </c>
      <c r="D903">
        <v>33</v>
      </c>
      <c r="E903">
        <v>0</v>
      </c>
      <c r="F903" s="73">
        <f t="shared" si="26"/>
        <v>0.1763791246226295</v>
      </c>
      <c r="G903">
        <f t="shared" si="27"/>
        <v>-1.7351194835538677</v>
      </c>
    </row>
    <row r="904" spans="2:7" x14ac:dyDescent="0.35">
      <c r="B904">
        <v>893</v>
      </c>
      <c r="C904">
        <v>2</v>
      </c>
      <c r="D904">
        <v>66</v>
      </c>
      <c r="E904">
        <v>1</v>
      </c>
      <c r="F904" s="73">
        <f t="shared" si="26"/>
        <v>0.96553819312104106</v>
      </c>
      <c r="G904">
        <f t="shared" si="27"/>
        <v>-3.5069620028490997E-2</v>
      </c>
    </row>
    <row r="905" spans="2:7" x14ac:dyDescent="0.35">
      <c r="B905">
        <v>894</v>
      </c>
      <c r="C905">
        <v>6</v>
      </c>
      <c r="D905">
        <v>83</v>
      </c>
      <c r="E905">
        <v>1</v>
      </c>
      <c r="F905" s="73">
        <f t="shared" si="26"/>
        <v>0.92153640853744012</v>
      </c>
      <c r="G905">
        <f t="shared" si="27"/>
        <v>-8.1712992574150586E-2</v>
      </c>
    </row>
    <row r="906" spans="2:7" x14ac:dyDescent="0.35">
      <c r="B906">
        <v>895</v>
      </c>
      <c r="C906">
        <v>68</v>
      </c>
      <c r="D906">
        <v>3</v>
      </c>
      <c r="E906">
        <v>0</v>
      </c>
      <c r="F906" s="73">
        <f t="shared" si="26"/>
        <v>0.96389562555844166</v>
      </c>
      <c r="G906">
        <f t="shared" si="27"/>
        <v>-3.6772262475734223E-2</v>
      </c>
    </row>
    <row r="907" spans="2:7" x14ac:dyDescent="0.35">
      <c r="B907">
        <v>896</v>
      </c>
      <c r="C907">
        <v>12</v>
      </c>
      <c r="D907">
        <v>64</v>
      </c>
      <c r="E907">
        <v>1</v>
      </c>
      <c r="F907" s="73">
        <f t="shared" si="26"/>
        <v>0.81910608741887037</v>
      </c>
      <c r="G907">
        <f t="shared" si="27"/>
        <v>-0.19954167064975159</v>
      </c>
    </row>
    <row r="908" spans="2:7" x14ac:dyDescent="0.35">
      <c r="B908">
        <v>897</v>
      </c>
      <c r="C908">
        <v>62</v>
      </c>
      <c r="D908">
        <v>25</v>
      </c>
      <c r="E908">
        <v>0</v>
      </c>
      <c r="F908" s="73">
        <f t="shared" ref="F908:F971" si="28">IF(E908=1,$K$13*D908/($K$12*C908+$K$13*D908),$K$12*C908/($K$12*C908+$K$13*D908))</f>
        <v>0.74496417918418256</v>
      </c>
      <c r="G908">
        <f t="shared" si="27"/>
        <v>-0.29441914339050596</v>
      </c>
    </row>
    <row r="909" spans="2:7" x14ac:dyDescent="0.35">
      <c r="B909">
        <v>898</v>
      </c>
      <c r="C909">
        <v>1</v>
      </c>
      <c r="D909">
        <v>72</v>
      </c>
      <c r="E909">
        <v>1</v>
      </c>
      <c r="F909" s="73">
        <f t="shared" si="28"/>
        <v>0.98390455452477821</v>
      </c>
      <c r="G909">
        <f t="shared" ref="G909:G972" si="29">LN(F909)</f>
        <v>-1.6226384068607456E-2</v>
      </c>
    </row>
    <row r="910" spans="2:7" x14ac:dyDescent="0.35">
      <c r="B910">
        <v>899</v>
      </c>
      <c r="C910">
        <v>98</v>
      </c>
      <c r="D910">
        <v>61</v>
      </c>
      <c r="E910">
        <v>1</v>
      </c>
      <c r="F910" s="73">
        <f t="shared" si="28"/>
        <v>0.3457514454714043</v>
      </c>
      <c r="G910">
        <f t="shared" si="29"/>
        <v>-1.0620351277622651</v>
      </c>
    </row>
    <row r="911" spans="2:7" x14ac:dyDescent="0.35">
      <c r="B911">
        <v>900</v>
      </c>
      <c r="C911">
        <v>71</v>
      </c>
      <c r="D911">
        <v>84</v>
      </c>
      <c r="E911">
        <v>1</v>
      </c>
      <c r="F911" s="73">
        <f t="shared" si="28"/>
        <v>0.50111583701448903</v>
      </c>
      <c r="G911">
        <f t="shared" si="29"/>
        <v>-0.69091799301678969</v>
      </c>
    </row>
    <row r="912" spans="2:7" x14ac:dyDescent="0.35">
      <c r="B912">
        <v>901</v>
      </c>
      <c r="C912">
        <v>4</v>
      </c>
      <c r="D912">
        <v>43</v>
      </c>
      <c r="E912">
        <v>1</v>
      </c>
      <c r="F912" s="73">
        <f t="shared" si="28"/>
        <v>0.9012536402808492</v>
      </c>
      <c r="G912">
        <f t="shared" si="29"/>
        <v>-0.10396855124456224</v>
      </c>
    </row>
    <row r="913" spans="2:7" x14ac:dyDescent="0.35">
      <c r="B913">
        <v>902</v>
      </c>
      <c r="C913">
        <v>43</v>
      </c>
      <c r="D913">
        <v>30</v>
      </c>
      <c r="E913">
        <v>0</v>
      </c>
      <c r="F913" s="73">
        <f t="shared" si="28"/>
        <v>0.62800700568958701</v>
      </c>
      <c r="G913">
        <f t="shared" si="29"/>
        <v>-0.46520395701949391</v>
      </c>
    </row>
    <row r="914" spans="2:7" x14ac:dyDescent="0.35">
      <c r="B914">
        <v>903</v>
      </c>
      <c r="C914">
        <v>80</v>
      </c>
      <c r="D914">
        <v>25</v>
      </c>
      <c r="E914">
        <v>0</v>
      </c>
      <c r="F914" s="73">
        <f t="shared" si="28"/>
        <v>0.79031486420570207</v>
      </c>
      <c r="G914">
        <f t="shared" si="29"/>
        <v>-0.23532385064022102</v>
      </c>
    </row>
    <row r="915" spans="2:7" x14ac:dyDescent="0.35">
      <c r="B915">
        <v>904</v>
      </c>
      <c r="C915">
        <v>72</v>
      </c>
      <c r="D915">
        <v>41</v>
      </c>
      <c r="E915">
        <v>1</v>
      </c>
      <c r="F915" s="73">
        <f t="shared" si="28"/>
        <v>0.32590445165900639</v>
      </c>
      <c r="G915">
        <f t="shared" si="29"/>
        <v>-1.1211510336461303</v>
      </c>
    </row>
    <row r="916" spans="2:7" x14ac:dyDescent="0.35">
      <c r="B916">
        <v>905</v>
      </c>
      <c r="C916">
        <v>71</v>
      </c>
      <c r="D916">
        <v>94</v>
      </c>
      <c r="E916">
        <v>1</v>
      </c>
      <c r="F916" s="73">
        <f t="shared" si="28"/>
        <v>0.52920206344782672</v>
      </c>
      <c r="G916">
        <f t="shared" si="29"/>
        <v>-0.63638494756559216</v>
      </c>
    </row>
    <row r="917" spans="2:7" x14ac:dyDescent="0.35">
      <c r="B917">
        <v>906</v>
      </c>
      <c r="C917">
        <v>46</v>
      </c>
      <c r="D917">
        <v>5</v>
      </c>
      <c r="E917">
        <v>0</v>
      </c>
      <c r="F917" s="73">
        <f t="shared" si="28"/>
        <v>0.91551223910435786</v>
      </c>
      <c r="G917">
        <f t="shared" si="29"/>
        <v>-8.8271546191932393E-2</v>
      </c>
    </row>
    <row r="918" spans="2:7" x14ac:dyDescent="0.35">
      <c r="B918">
        <v>907</v>
      </c>
      <c r="C918">
        <v>47</v>
      </c>
      <c r="D918">
        <v>22</v>
      </c>
      <c r="E918">
        <v>1</v>
      </c>
      <c r="F918" s="73">
        <f t="shared" si="28"/>
        <v>0.28439205050742583</v>
      </c>
      <c r="G918">
        <f t="shared" si="29"/>
        <v>-1.2574015332460102</v>
      </c>
    </row>
    <row r="919" spans="2:7" x14ac:dyDescent="0.35">
      <c r="B919">
        <v>908</v>
      </c>
      <c r="C919">
        <v>34</v>
      </c>
      <c r="D919">
        <v>72</v>
      </c>
      <c r="E919">
        <v>1</v>
      </c>
      <c r="F919" s="73">
        <f t="shared" si="28"/>
        <v>0.64259200396037475</v>
      </c>
      <c r="G919">
        <f t="shared" si="29"/>
        <v>-0.44224527563896293</v>
      </c>
    </row>
    <row r="920" spans="2:7" x14ac:dyDescent="0.35">
      <c r="B920">
        <v>909</v>
      </c>
      <c r="C920">
        <v>81</v>
      </c>
      <c r="D920">
        <v>30</v>
      </c>
      <c r="E920">
        <v>0</v>
      </c>
      <c r="F920" s="73">
        <f t="shared" si="28"/>
        <v>0.7607735841499258</v>
      </c>
      <c r="G920">
        <f t="shared" si="29"/>
        <v>-0.27341948950263784</v>
      </c>
    </row>
    <row r="921" spans="2:7" x14ac:dyDescent="0.35">
      <c r="B921">
        <v>910</v>
      </c>
      <c r="C921">
        <v>23</v>
      </c>
      <c r="D921">
        <v>13</v>
      </c>
      <c r="E921">
        <v>1</v>
      </c>
      <c r="F921" s="73">
        <f t="shared" si="28"/>
        <v>0.32426970661643811</v>
      </c>
      <c r="G921">
        <f t="shared" si="29"/>
        <v>-1.1261796816371867</v>
      </c>
    </row>
    <row r="922" spans="2:7" x14ac:dyDescent="0.35">
      <c r="B922">
        <v>911</v>
      </c>
      <c r="C922">
        <v>21</v>
      </c>
      <c r="D922">
        <v>93</v>
      </c>
      <c r="E922">
        <v>1</v>
      </c>
      <c r="F922" s="73">
        <f t="shared" si="28"/>
        <v>0.78991339942922245</v>
      </c>
      <c r="G922">
        <f t="shared" si="29"/>
        <v>-0.23583196050555594</v>
      </c>
    </row>
    <row r="923" spans="2:7" x14ac:dyDescent="0.35">
      <c r="B923">
        <v>912</v>
      </c>
      <c r="C923">
        <v>47</v>
      </c>
      <c r="D923">
        <v>65</v>
      </c>
      <c r="E923">
        <v>0</v>
      </c>
      <c r="F923" s="73">
        <f t="shared" si="28"/>
        <v>0.45994449507515811</v>
      </c>
      <c r="G923">
        <f t="shared" si="29"/>
        <v>-0.77664945965943843</v>
      </c>
    </row>
    <row r="924" spans="2:7" x14ac:dyDescent="0.35">
      <c r="B924">
        <v>913</v>
      </c>
      <c r="C924">
        <v>11</v>
      </c>
      <c r="D924">
        <v>74</v>
      </c>
      <c r="E924">
        <v>0</v>
      </c>
      <c r="F924" s="73">
        <f t="shared" si="28"/>
        <v>0.14899614136460268</v>
      </c>
      <c r="G924">
        <f t="shared" si="29"/>
        <v>-1.9038348702538692</v>
      </c>
    </row>
    <row r="925" spans="2:7" x14ac:dyDescent="0.35">
      <c r="B925">
        <v>914</v>
      </c>
      <c r="C925">
        <v>93</v>
      </c>
      <c r="D925">
        <v>56</v>
      </c>
      <c r="E925">
        <v>0</v>
      </c>
      <c r="F925" s="73">
        <f t="shared" si="28"/>
        <v>0.66170943837096907</v>
      </c>
      <c r="G925">
        <f t="shared" si="29"/>
        <v>-0.41292873424392362</v>
      </c>
    </row>
    <row r="926" spans="2:7" x14ac:dyDescent="0.35">
      <c r="B926">
        <v>915</v>
      </c>
      <c r="C926">
        <v>10</v>
      </c>
      <c r="D926">
        <v>36</v>
      </c>
      <c r="E926">
        <v>1</v>
      </c>
      <c r="F926" s="73">
        <f t="shared" si="28"/>
        <v>0.75348017280266522</v>
      </c>
      <c r="G926">
        <f t="shared" si="29"/>
        <v>-0.28305257472872625</v>
      </c>
    </row>
    <row r="927" spans="2:7" x14ac:dyDescent="0.35">
      <c r="B927">
        <v>916</v>
      </c>
      <c r="C927">
        <v>24</v>
      </c>
      <c r="D927">
        <v>91</v>
      </c>
      <c r="E927">
        <v>1</v>
      </c>
      <c r="F927" s="73">
        <f t="shared" si="28"/>
        <v>0.76298810467411882</v>
      </c>
      <c r="G927">
        <f t="shared" si="29"/>
        <v>-0.27051283802350889</v>
      </c>
    </row>
    <row r="928" spans="2:7" x14ac:dyDescent="0.35">
      <c r="B928">
        <v>917</v>
      </c>
      <c r="C928">
        <v>57</v>
      </c>
      <c r="D928">
        <v>89</v>
      </c>
      <c r="E928">
        <v>1</v>
      </c>
      <c r="F928" s="73">
        <f t="shared" si="28"/>
        <v>0.57001479991424164</v>
      </c>
      <c r="G928">
        <f t="shared" si="29"/>
        <v>-0.56209295372879231</v>
      </c>
    </row>
    <row r="929" spans="2:7" x14ac:dyDescent="0.35">
      <c r="B929">
        <v>918</v>
      </c>
      <c r="C929">
        <v>23</v>
      </c>
      <c r="D929">
        <v>57</v>
      </c>
      <c r="E929">
        <v>1</v>
      </c>
      <c r="F929" s="73">
        <f t="shared" si="28"/>
        <v>0.67784448322890689</v>
      </c>
      <c r="G929">
        <f t="shared" si="29"/>
        <v>-0.38883739312096044</v>
      </c>
    </row>
    <row r="930" spans="2:7" x14ac:dyDescent="0.35">
      <c r="B930">
        <v>919</v>
      </c>
      <c r="C930">
        <v>46</v>
      </c>
      <c r="D930">
        <v>50</v>
      </c>
      <c r="E930">
        <v>1</v>
      </c>
      <c r="F930" s="73">
        <f t="shared" si="28"/>
        <v>0.47993778757990796</v>
      </c>
      <c r="G930">
        <f t="shared" si="29"/>
        <v>-0.7340987926887248</v>
      </c>
    </row>
    <row r="931" spans="2:7" x14ac:dyDescent="0.35">
      <c r="B931">
        <v>920</v>
      </c>
      <c r="C931">
        <v>15</v>
      </c>
      <c r="D931">
        <v>59</v>
      </c>
      <c r="E931">
        <v>1</v>
      </c>
      <c r="F931" s="73">
        <f t="shared" si="28"/>
        <v>0.76955738929654793</v>
      </c>
      <c r="G931">
        <f t="shared" si="29"/>
        <v>-0.26193974850163332</v>
      </c>
    </row>
    <row r="932" spans="2:7" x14ac:dyDescent="0.35">
      <c r="B932">
        <v>921</v>
      </c>
      <c r="C932">
        <v>27</v>
      </c>
      <c r="D932">
        <v>68</v>
      </c>
      <c r="E932">
        <v>1</v>
      </c>
      <c r="F932" s="73">
        <f t="shared" si="28"/>
        <v>0.68135314169222949</v>
      </c>
      <c r="G932">
        <f t="shared" si="29"/>
        <v>-0.38367454381546062</v>
      </c>
    </row>
    <row r="933" spans="2:7" x14ac:dyDescent="0.35">
      <c r="B933">
        <v>922</v>
      </c>
      <c r="C933">
        <v>2</v>
      </c>
      <c r="D933">
        <v>91</v>
      </c>
      <c r="E933">
        <v>1</v>
      </c>
      <c r="F933" s="73">
        <f t="shared" si="28"/>
        <v>0.97476682667402337</v>
      </c>
      <c r="G933">
        <f t="shared" si="29"/>
        <v>-2.5556988714927283E-2</v>
      </c>
    </row>
    <row r="934" spans="2:7" x14ac:dyDescent="0.35">
      <c r="B934">
        <v>923</v>
      </c>
      <c r="C934">
        <v>14</v>
      </c>
      <c r="D934">
        <v>23</v>
      </c>
      <c r="E934">
        <v>1</v>
      </c>
      <c r="F934" s="73">
        <f t="shared" si="28"/>
        <v>0.58243158286242525</v>
      </c>
      <c r="G934">
        <f t="shared" si="29"/>
        <v>-0.5405435547540125</v>
      </c>
    </row>
    <row r="935" spans="2:7" x14ac:dyDescent="0.35">
      <c r="B935">
        <v>924</v>
      </c>
      <c r="C935">
        <v>4</v>
      </c>
      <c r="D935">
        <v>21</v>
      </c>
      <c r="E935">
        <v>1</v>
      </c>
      <c r="F935" s="73">
        <f t="shared" si="28"/>
        <v>0.8167608957668302</v>
      </c>
      <c r="G935">
        <f t="shared" si="29"/>
        <v>-0.20240888819590219</v>
      </c>
    </row>
    <row r="936" spans="2:7" x14ac:dyDescent="0.35">
      <c r="B936">
        <v>925</v>
      </c>
      <c r="C936">
        <v>82</v>
      </c>
      <c r="D936">
        <v>73</v>
      </c>
      <c r="E936">
        <v>0</v>
      </c>
      <c r="F936" s="73">
        <f t="shared" si="28"/>
        <v>0.56952988923204428</v>
      </c>
      <c r="G936">
        <f t="shared" si="29"/>
        <v>-0.56294401418492801</v>
      </c>
    </row>
    <row r="937" spans="2:7" x14ac:dyDescent="0.35">
      <c r="B937">
        <v>926</v>
      </c>
      <c r="C937">
        <v>24</v>
      </c>
      <c r="D937">
        <v>49</v>
      </c>
      <c r="E937">
        <v>1</v>
      </c>
      <c r="F937" s="73">
        <f t="shared" si="28"/>
        <v>0.63415714458364558</v>
      </c>
      <c r="G937">
        <f t="shared" si="29"/>
        <v>-0.45545849313833653</v>
      </c>
    </row>
    <row r="938" spans="2:7" x14ac:dyDescent="0.35">
      <c r="B938">
        <v>927</v>
      </c>
      <c r="C938">
        <v>81</v>
      </c>
      <c r="D938">
        <v>47</v>
      </c>
      <c r="E938">
        <v>1</v>
      </c>
      <c r="F938" s="73">
        <f t="shared" si="28"/>
        <v>0.33004641908711158</v>
      </c>
      <c r="G938">
        <f t="shared" si="29"/>
        <v>-1.1085219705135119</v>
      </c>
    </row>
    <row r="939" spans="2:7" x14ac:dyDescent="0.35">
      <c r="B939">
        <v>928</v>
      </c>
      <c r="C939">
        <v>15</v>
      </c>
      <c r="D939">
        <v>91</v>
      </c>
      <c r="E939">
        <v>1</v>
      </c>
      <c r="F939" s="73">
        <f t="shared" si="28"/>
        <v>0.83741730298368811</v>
      </c>
      <c r="G939">
        <f t="shared" si="29"/>
        <v>-0.17743276286434154</v>
      </c>
    </row>
    <row r="940" spans="2:7" x14ac:dyDescent="0.35">
      <c r="B940">
        <v>929</v>
      </c>
      <c r="C940">
        <v>56</v>
      </c>
      <c r="D940">
        <v>13</v>
      </c>
      <c r="E940">
        <v>0</v>
      </c>
      <c r="F940" s="73">
        <f t="shared" si="28"/>
        <v>0.83535647938720414</v>
      </c>
      <c r="G940">
        <f t="shared" si="29"/>
        <v>-0.17989672381450153</v>
      </c>
    </row>
    <row r="941" spans="2:7" x14ac:dyDescent="0.35">
      <c r="B941">
        <v>930</v>
      </c>
      <c r="C941">
        <v>50</v>
      </c>
      <c r="D941">
        <v>82</v>
      </c>
      <c r="E941">
        <v>1</v>
      </c>
      <c r="F941" s="73">
        <f t="shared" si="28"/>
        <v>0.58200818871935101</v>
      </c>
      <c r="G941">
        <f t="shared" si="29"/>
        <v>-0.54127076138515962</v>
      </c>
    </row>
    <row r="942" spans="2:7" x14ac:dyDescent="0.35">
      <c r="B942">
        <v>931</v>
      </c>
      <c r="C942">
        <v>95</v>
      </c>
      <c r="D942">
        <v>20</v>
      </c>
      <c r="E942">
        <v>0</v>
      </c>
      <c r="F942" s="73">
        <f t="shared" si="28"/>
        <v>0.84836288176392105</v>
      </c>
      <c r="G942">
        <f t="shared" si="29"/>
        <v>-0.16444680811631518</v>
      </c>
    </row>
    <row r="943" spans="2:7" x14ac:dyDescent="0.35">
      <c r="B943">
        <v>932</v>
      </c>
      <c r="C943">
        <v>96</v>
      </c>
      <c r="D943">
        <v>31</v>
      </c>
      <c r="E943">
        <v>0</v>
      </c>
      <c r="F943" s="73">
        <f t="shared" si="28"/>
        <v>0.7848292962867941</v>
      </c>
      <c r="G943">
        <f t="shared" si="29"/>
        <v>-0.24228904180641944</v>
      </c>
    </row>
    <row r="944" spans="2:7" x14ac:dyDescent="0.35">
      <c r="B944">
        <v>933</v>
      </c>
      <c r="C944">
        <v>57</v>
      </c>
      <c r="D944">
        <v>60</v>
      </c>
      <c r="E944">
        <v>1</v>
      </c>
      <c r="F944" s="73">
        <f t="shared" si="28"/>
        <v>0.47193446319790816</v>
      </c>
      <c r="G944">
        <f t="shared" si="29"/>
        <v>-0.75091515219399252</v>
      </c>
    </row>
    <row r="945" spans="2:7" x14ac:dyDescent="0.35">
      <c r="B945">
        <v>934</v>
      </c>
      <c r="C945">
        <v>69</v>
      </c>
      <c r="D945">
        <v>45</v>
      </c>
      <c r="E945">
        <v>0</v>
      </c>
      <c r="F945" s="73">
        <f t="shared" si="28"/>
        <v>0.64362152960259911</v>
      </c>
      <c r="G945">
        <f t="shared" si="29"/>
        <v>-0.44064441258593384</v>
      </c>
    </row>
    <row r="946" spans="2:7" x14ac:dyDescent="0.35">
      <c r="B946">
        <v>935</v>
      </c>
      <c r="C946">
        <v>57</v>
      </c>
      <c r="D946">
        <v>80</v>
      </c>
      <c r="E946">
        <v>0</v>
      </c>
      <c r="F946" s="73">
        <f t="shared" si="28"/>
        <v>0.45628643835261606</v>
      </c>
      <c r="G946">
        <f t="shared" si="29"/>
        <v>-0.78463451239201953</v>
      </c>
    </row>
    <row r="947" spans="2:7" x14ac:dyDescent="0.35">
      <c r="B947">
        <v>936</v>
      </c>
      <c r="C947">
        <v>45</v>
      </c>
      <c r="D947">
        <v>72</v>
      </c>
      <c r="E947">
        <v>1</v>
      </c>
      <c r="F947" s="73">
        <f t="shared" si="28"/>
        <v>0.57598921929308977</v>
      </c>
      <c r="G947">
        <f t="shared" si="29"/>
        <v>-0.55166633496645423</v>
      </c>
    </row>
    <row r="948" spans="2:7" x14ac:dyDescent="0.35">
      <c r="B948">
        <v>937</v>
      </c>
      <c r="C948">
        <v>57</v>
      </c>
      <c r="D948">
        <v>9</v>
      </c>
      <c r="E948">
        <v>0</v>
      </c>
      <c r="F948" s="73">
        <f t="shared" si="28"/>
        <v>0.88179094106122202</v>
      </c>
      <c r="G948">
        <f t="shared" si="29"/>
        <v>-0.1258002793462456</v>
      </c>
    </row>
    <row r="949" spans="2:7" x14ac:dyDescent="0.35">
      <c r="B949">
        <v>938</v>
      </c>
      <c r="C949">
        <v>79</v>
      </c>
      <c r="D949">
        <v>97</v>
      </c>
      <c r="E949">
        <v>1</v>
      </c>
      <c r="F949" s="73">
        <f t="shared" si="28"/>
        <v>0.51039589149496645</v>
      </c>
      <c r="G949">
        <f t="shared" si="29"/>
        <v>-0.67256859656278245</v>
      </c>
    </row>
    <row r="950" spans="2:7" x14ac:dyDescent="0.35">
      <c r="B950">
        <v>939</v>
      </c>
      <c r="C950">
        <v>7</v>
      </c>
      <c r="D950">
        <v>6</v>
      </c>
      <c r="E950">
        <v>0</v>
      </c>
      <c r="F950" s="73">
        <f t="shared" si="28"/>
        <v>0.57879391294342364</v>
      </c>
      <c r="G950">
        <f t="shared" si="29"/>
        <v>-0.54680880096389672</v>
      </c>
    </row>
    <row r="951" spans="2:7" x14ac:dyDescent="0.35">
      <c r="B951">
        <v>940</v>
      </c>
      <c r="C951">
        <v>40</v>
      </c>
      <c r="D951">
        <v>6</v>
      </c>
      <c r="E951">
        <v>0</v>
      </c>
      <c r="F951" s="73">
        <f t="shared" si="28"/>
        <v>0.88703371207881232</v>
      </c>
      <c r="G951">
        <f t="shared" si="29"/>
        <v>-0.11987229054157274</v>
      </c>
    </row>
    <row r="952" spans="2:7" x14ac:dyDescent="0.35">
      <c r="B952">
        <v>941</v>
      </c>
      <c r="C952">
        <v>71</v>
      </c>
      <c r="D952">
        <v>67</v>
      </c>
      <c r="E952">
        <v>1</v>
      </c>
      <c r="F952" s="73">
        <f t="shared" si="28"/>
        <v>0.44481058005079377</v>
      </c>
      <c r="G952">
        <f t="shared" si="29"/>
        <v>-0.8101067502432312</v>
      </c>
    </row>
    <row r="953" spans="2:7" x14ac:dyDescent="0.35">
      <c r="B953">
        <v>942</v>
      </c>
      <c r="C953">
        <v>5</v>
      </c>
      <c r="D953">
        <v>44</v>
      </c>
      <c r="E953">
        <v>1</v>
      </c>
      <c r="F953" s="73">
        <f t="shared" si="28"/>
        <v>0.88195531530343085</v>
      </c>
      <c r="G953">
        <f t="shared" si="29"/>
        <v>-0.12561388718003511</v>
      </c>
    </row>
    <row r="954" spans="2:7" x14ac:dyDescent="0.35">
      <c r="B954">
        <v>943</v>
      </c>
      <c r="C954">
        <v>69</v>
      </c>
      <c r="D954">
        <v>9</v>
      </c>
      <c r="E954">
        <v>0</v>
      </c>
      <c r="F954" s="73">
        <f t="shared" si="28"/>
        <v>0.900299383298239</v>
      </c>
      <c r="G954">
        <f t="shared" si="29"/>
        <v>-0.10502792286378748</v>
      </c>
    </row>
    <row r="955" spans="2:7" x14ac:dyDescent="0.35">
      <c r="B955">
        <v>944</v>
      </c>
      <c r="C955">
        <v>84</v>
      </c>
      <c r="D955">
        <v>88</v>
      </c>
      <c r="E955">
        <v>0</v>
      </c>
      <c r="F955" s="73">
        <f t="shared" si="28"/>
        <v>0.52925493510539556</v>
      </c>
      <c r="G955">
        <f t="shared" si="29"/>
        <v>-0.63628504429567179</v>
      </c>
    </row>
    <row r="956" spans="2:7" x14ac:dyDescent="0.35">
      <c r="B956">
        <v>945</v>
      </c>
      <c r="C956">
        <v>38</v>
      </c>
      <c r="D956">
        <v>44</v>
      </c>
      <c r="E956">
        <v>1</v>
      </c>
      <c r="F956" s="73">
        <f t="shared" si="28"/>
        <v>0.49573258058680425</v>
      </c>
      <c r="G956">
        <f t="shared" si="29"/>
        <v>-0.7017186496946678</v>
      </c>
    </row>
    <row r="957" spans="2:7" x14ac:dyDescent="0.35">
      <c r="B957">
        <v>946</v>
      </c>
      <c r="C957">
        <v>20</v>
      </c>
      <c r="D957">
        <v>96</v>
      </c>
      <c r="E957">
        <v>1</v>
      </c>
      <c r="F957" s="73">
        <f t="shared" si="28"/>
        <v>0.80296699395116644</v>
      </c>
      <c r="G957">
        <f t="shared" si="29"/>
        <v>-0.21944166930334916</v>
      </c>
    </row>
    <row r="958" spans="2:7" x14ac:dyDescent="0.35">
      <c r="B958">
        <v>947</v>
      </c>
      <c r="C958">
        <v>58</v>
      </c>
      <c r="D958">
        <v>59</v>
      </c>
      <c r="E958">
        <v>1</v>
      </c>
      <c r="F958" s="73">
        <f t="shared" si="28"/>
        <v>0.46342068687549604</v>
      </c>
      <c r="G958">
        <f t="shared" si="29"/>
        <v>-0.76912002647077726</v>
      </c>
    </row>
    <row r="959" spans="2:7" x14ac:dyDescent="0.35">
      <c r="B959">
        <v>948</v>
      </c>
      <c r="C959">
        <v>30</v>
      </c>
      <c r="D959">
        <v>46</v>
      </c>
      <c r="E959">
        <v>0</v>
      </c>
      <c r="F959" s="73">
        <f t="shared" si="28"/>
        <v>0.43443707536830017</v>
      </c>
      <c r="G959">
        <f t="shared" si="29"/>
        <v>-0.83370416555065374</v>
      </c>
    </row>
    <row r="960" spans="2:7" x14ac:dyDescent="0.35">
      <c r="B960">
        <v>949</v>
      </c>
      <c r="C960">
        <v>71</v>
      </c>
      <c r="D960">
        <v>5</v>
      </c>
      <c r="E960">
        <v>0</v>
      </c>
      <c r="F960" s="73">
        <f t="shared" si="28"/>
        <v>0.94358309215911507</v>
      </c>
      <c r="G960">
        <f t="shared" si="29"/>
        <v>-5.8070850050109049E-2</v>
      </c>
    </row>
    <row r="961" spans="2:7" x14ac:dyDescent="0.35">
      <c r="B961">
        <v>950</v>
      </c>
      <c r="C961">
        <v>66</v>
      </c>
      <c r="D961">
        <v>77</v>
      </c>
      <c r="E961">
        <v>0</v>
      </c>
      <c r="F961" s="73">
        <f t="shared" si="28"/>
        <v>0.50238070363554221</v>
      </c>
      <c r="G961">
        <f t="shared" si="29"/>
        <v>-0.68839707293451402</v>
      </c>
    </row>
    <row r="962" spans="2:7" x14ac:dyDescent="0.35">
      <c r="B962">
        <v>951</v>
      </c>
      <c r="C962">
        <v>14</v>
      </c>
      <c r="D962">
        <v>59</v>
      </c>
      <c r="E962">
        <v>1</v>
      </c>
      <c r="F962" s="73">
        <f t="shared" si="28"/>
        <v>0.7815644392846639</v>
      </c>
      <c r="G962">
        <f t="shared" si="29"/>
        <v>-0.2464576766214242</v>
      </c>
    </row>
    <row r="963" spans="2:7" x14ac:dyDescent="0.35">
      <c r="B963">
        <v>952</v>
      </c>
      <c r="C963">
        <v>14</v>
      </c>
      <c r="D963">
        <v>98</v>
      </c>
      <c r="E963">
        <v>0</v>
      </c>
      <c r="F963" s="73">
        <f t="shared" si="28"/>
        <v>0.14402718108676946</v>
      </c>
      <c r="G963">
        <f t="shared" si="29"/>
        <v>-1.9377532396715906</v>
      </c>
    </row>
    <row r="964" spans="2:7" x14ac:dyDescent="0.35">
      <c r="B964">
        <v>953</v>
      </c>
      <c r="C964">
        <v>85</v>
      </c>
      <c r="D964">
        <v>84</v>
      </c>
      <c r="E964">
        <v>1</v>
      </c>
      <c r="F964" s="73">
        <f t="shared" si="28"/>
        <v>0.45623527701231287</v>
      </c>
      <c r="G964">
        <f t="shared" si="29"/>
        <v>-0.78474664416816331</v>
      </c>
    </row>
    <row r="965" spans="2:7" x14ac:dyDescent="0.35">
      <c r="B965">
        <v>954</v>
      </c>
      <c r="C965">
        <v>46</v>
      </c>
      <c r="D965">
        <v>55</v>
      </c>
      <c r="E965">
        <v>1</v>
      </c>
      <c r="F965" s="73">
        <f t="shared" si="28"/>
        <v>0.50375448503479325</v>
      </c>
      <c r="G965">
        <f t="shared" si="29"/>
        <v>-0.68566626246600348</v>
      </c>
    </row>
    <row r="966" spans="2:7" x14ac:dyDescent="0.35">
      <c r="B966">
        <v>955</v>
      </c>
      <c r="C966">
        <v>99</v>
      </c>
      <c r="D966">
        <v>33</v>
      </c>
      <c r="E966">
        <v>0</v>
      </c>
      <c r="F966" s="73">
        <f t="shared" si="28"/>
        <v>0.77941935400008788</v>
      </c>
      <c r="G966">
        <f t="shared" si="29"/>
        <v>-0.24920605446373123</v>
      </c>
    </row>
    <row r="967" spans="2:7" x14ac:dyDescent="0.35">
      <c r="B967">
        <v>956</v>
      </c>
      <c r="C967">
        <v>53</v>
      </c>
      <c r="D967">
        <v>56</v>
      </c>
      <c r="E967">
        <v>1</v>
      </c>
      <c r="F967" s="73">
        <f t="shared" si="28"/>
        <v>0.47287321525901749</v>
      </c>
      <c r="G967">
        <f t="shared" si="29"/>
        <v>-0.74892797027023483</v>
      </c>
    </row>
    <row r="968" spans="2:7" x14ac:dyDescent="0.35">
      <c r="B968">
        <v>957</v>
      </c>
      <c r="C968">
        <v>24</v>
      </c>
      <c r="D968">
        <v>58</v>
      </c>
      <c r="E968">
        <v>0</v>
      </c>
      <c r="F968" s="73">
        <f t="shared" si="28"/>
        <v>0.32767587619272392</v>
      </c>
      <c r="G968">
        <f t="shared" si="29"/>
        <v>-1.1157303415113109</v>
      </c>
    </row>
    <row r="969" spans="2:7" x14ac:dyDescent="0.35">
      <c r="B969">
        <v>958</v>
      </c>
      <c r="C969">
        <v>98</v>
      </c>
      <c r="D969">
        <v>64</v>
      </c>
      <c r="E969">
        <v>1</v>
      </c>
      <c r="F969" s="73">
        <f t="shared" si="28"/>
        <v>0.35669039107008438</v>
      </c>
      <c r="G969">
        <f t="shared" si="29"/>
        <v>-1.0308871253875256</v>
      </c>
    </row>
    <row r="970" spans="2:7" x14ac:dyDescent="0.35">
      <c r="B970">
        <v>959</v>
      </c>
      <c r="C970">
        <v>97</v>
      </c>
      <c r="D970">
        <v>29</v>
      </c>
      <c r="E970">
        <v>0</v>
      </c>
      <c r="F970" s="73">
        <f t="shared" si="28"/>
        <v>0.79755599488385953</v>
      </c>
      <c r="G970">
        <f t="shared" si="29"/>
        <v>-0.22620323376744264</v>
      </c>
    </row>
    <row r="971" spans="2:7" x14ac:dyDescent="0.35">
      <c r="B971">
        <v>960</v>
      </c>
      <c r="C971">
        <v>27</v>
      </c>
      <c r="D971">
        <v>82</v>
      </c>
      <c r="E971">
        <v>0</v>
      </c>
      <c r="F971" s="73">
        <f t="shared" si="28"/>
        <v>0.27944649812984074</v>
      </c>
      <c r="G971">
        <f t="shared" si="29"/>
        <v>-1.2749444246391295</v>
      </c>
    </row>
    <row r="972" spans="2:7" x14ac:dyDescent="0.35">
      <c r="B972">
        <v>961</v>
      </c>
      <c r="C972">
        <v>12</v>
      </c>
      <c r="D972">
        <v>40</v>
      </c>
      <c r="E972">
        <v>1</v>
      </c>
      <c r="F972" s="73">
        <f t="shared" ref="F972:F1011" si="30">IF(E972=1,$K$13*D972/($K$12*C972+$K$13*D972),$K$12*C972/($K$12*C972+$K$13*D972))</f>
        <v>0.7389077401297407</v>
      </c>
      <c r="G972">
        <f t="shared" si="29"/>
        <v>-0.30258221003636276</v>
      </c>
    </row>
    <row r="973" spans="2:7" x14ac:dyDescent="0.35">
      <c r="B973">
        <v>962</v>
      </c>
      <c r="C973">
        <v>44</v>
      </c>
      <c r="D973">
        <v>57</v>
      </c>
      <c r="E973">
        <v>0</v>
      </c>
      <c r="F973" s="73">
        <f t="shared" si="30"/>
        <v>0.47622093510996705</v>
      </c>
      <c r="G973">
        <f t="shared" ref="G973:G1011" si="31">LN(F973)</f>
        <v>-0.74187338304403871</v>
      </c>
    </row>
    <row r="974" spans="2:7" x14ac:dyDescent="0.35">
      <c r="B974">
        <v>963</v>
      </c>
      <c r="C974">
        <v>31</v>
      </c>
      <c r="D974">
        <v>46</v>
      </c>
      <c r="E974">
        <v>1</v>
      </c>
      <c r="F974" s="73">
        <f t="shared" si="30"/>
        <v>0.55748978359395762</v>
      </c>
      <c r="G974">
        <f t="shared" si="31"/>
        <v>-0.58431110120777952</v>
      </c>
    </row>
    <row r="975" spans="2:7" x14ac:dyDescent="0.35">
      <c r="B975">
        <v>964</v>
      </c>
      <c r="C975">
        <v>63</v>
      </c>
      <c r="D975">
        <v>5</v>
      </c>
      <c r="E975">
        <v>0</v>
      </c>
      <c r="F975" s="73">
        <f t="shared" si="30"/>
        <v>0.93687129766273292</v>
      </c>
      <c r="G975">
        <f t="shared" si="31"/>
        <v>-6.5209361927364332E-2</v>
      </c>
    </row>
    <row r="976" spans="2:7" x14ac:dyDescent="0.35">
      <c r="B976">
        <v>965</v>
      </c>
      <c r="C976">
        <v>84</v>
      </c>
      <c r="D976">
        <v>81</v>
      </c>
      <c r="E976">
        <v>0</v>
      </c>
      <c r="F976" s="73">
        <f t="shared" si="30"/>
        <v>0.54984419757453218</v>
      </c>
      <c r="G976">
        <f t="shared" si="31"/>
        <v>-0.59812031802338184</v>
      </c>
    </row>
    <row r="977" spans="2:7" x14ac:dyDescent="0.35">
      <c r="B977">
        <v>966</v>
      </c>
      <c r="C977">
        <v>51</v>
      </c>
      <c r="D977">
        <v>18</v>
      </c>
      <c r="E977">
        <v>0</v>
      </c>
      <c r="F977" s="73">
        <f t="shared" si="30"/>
        <v>0.76943567063049678</v>
      </c>
      <c r="G977">
        <f t="shared" si="31"/>
        <v>-0.26209792811851962</v>
      </c>
    </row>
    <row r="978" spans="2:7" x14ac:dyDescent="0.35">
      <c r="B978">
        <v>967</v>
      </c>
      <c r="C978">
        <v>27</v>
      </c>
      <c r="D978">
        <v>60</v>
      </c>
      <c r="E978">
        <v>0</v>
      </c>
      <c r="F978" s="73">
        <f t="shared" si="30"/>
        <v>0.34641522308148637</v>
      </c>
      <c r="G978">
        <f t="shared" si="31"/>
        <v>-1.0601171567193901</v>
      </c>
    </row>
    <row r="979" spans="2:7" x14ac:dyDescent="0.35">
      <c r="B979">
        <v>968</v>
      </c>
      <c r="C979">
        <v>73</v>
      </c>
      <c r="D979">
        <v>16</v>
      </c>
      <c r="E979">
        <v>0</v>
      </c>
      <c r="F979" s="73">
        <f t="shared" si="30"/>
        <v>0.8431089116656687</v>
      </c>
      <c r="G979">
        <f t="shared" si="31"/>
        <v>-0.17065913399233953</v>
      </c>
    </row>
    <row r="980" spans="2:7" x14ac:dyDescent="0.35">
      <c r="B980">
        <v>969</v>
      </c>
      <c r="C980">
        <v>43</v>
      </c>
      <c r="D980">
        <v>20</v>
      </c>
      <c r="E980">
        <v>0</v>
      </c>
      <c r="F980" s="73">
        <f t="shared" si="30"/>
        <v>0.71690106342558824</v>
      </c>
      <c r="G980">
        <f t="shared" si="31"/>
        <v>-0.33281743475770931</v>
      </c>
    </row>
    <row r="981" spans="2:7" x14ac:dyDescent="0.35">
      <c r="B981">
        <v>970</v>
      </c>
      <c r="C981">
        <v>73</v>
      </c>
      <c r="D981">
        <v>69</v>
      </c>
      <c r="E981">
        <v>0</v>
      </c>
      <c r="F981" s="73">
        <f t="shared" si="30"/>
        <v>0.55478578129015144</v>
      </c>
      <c r="G981">
        <f t="shared" si="31"/>
        <v>-0.58917321940240863</v>
      </c>
    </row>
    <row r="982" spans="2:7" x14ac:dyDescent="0.35">
      <c r="B982">
        <v>971</v>
      </c>
      <c r="C982">
        <v>98</v>
      </c>
      <c r="D982">
        <v>83</v>
      </c>
      <c r="E982">
        <v>0</v>
      </c>
      <c r="F982" s="73">
        <f t="shared" si="30"/>
        <v>0.58171081934837843</v>
      </c>
      <c r="G982">
        <f t="shared" si="31"/>
        <v>-0.54178182870533487</v>
      </c>
    </row>
    <row r="983" spans="2:7" x14ac:dyDescent="0.35">
      <c r="B983">
        <v>972</v>
      </c>
      <c r="C983">
        <v>11</v>
      </c>
      <c r="D983">
        <v>2</v>
      </c>
      <c r="E983">
        <v>0</v>
      </c>
      <c r="F983" s="73">
        <f t="shared" si="30"/>
        <v>0.86627554456058797</v>
      </c>
      <c r="G983">
        <f t="shared" si="31"/>
        <v>-0.14355224024257493</v>
      </c>
    </row>
    <row r="984" spans="2:7" x14ac:dyDescent="0.35">
      <c r="B984">
        <v>973</v>
      </c>
      <c r="C984">
        <v>36</v>
      </c>
      <c r="D984">
        <v>5</v>
      </c>
      <c r="E984">
        <v>0</v>
      </c>
      <c r="F984" s="73">
        <f t="shared" si="30"/>
        <v>0.89451893306724395</v>
      </c>
      <c r="G984">
        <f t="shared" si="31"/>
        <v>-0.11146921016765356</v>
      </c>
    </row>
    <row r="985" spans="2:7" x14ac:dyDescent="0.35">
      <c r="B985">
        <v>974</v>
      </c>
      <c r="C985">
        <v>43</v>
      </c>
      <c r="D985">
        <v>79</v>
      </c>
      <c r="E985">
        <v>1</v>
      </c>
      <c r="F985" s="73">
        <f t="shared" si="30"/>
        <v>0.60934842263647038</v>
      </c>
      <c r="G985">
        <f t="shared" si="31"/>
        <v>-0.49536505231617245</v>
      </c>
    </row>
    <row r="986" spans="2:7" x14ac:dyDescent="0.35">
      <c r="B986">
        <v>975</v>
      </c>
      <c r="C986">
        <v>94</v>
      </c>
      <c r="D986">
        <v>90</v>
      </c>
      <c r="E986">
        <v>0</v>
      </c>
      <c r="F986" s="73">
        <f t="shared" si="30"/>
        <v>0.55160524937349553</v>
      </c>
      <c r="G986">
        <f t="shared" si="31"/>
        <v>-0.59492261647757061</v>
      </c>
    </row>
    <row r="987" spans="2:7" x14ac:dyDescent="0.35">
      <c r="B987">
        <v>976</v>
      </c>
      <c r="C987">
        <v>63</v>
      </c>
      <c r="D987">
        <v>32</v>
      </c>
      <c r="E987">
        <v>0</v>
      </c>
      <c r="F987" s="73">
        <f t="shared" si="30"/>
        <v>0.69869102563452379</v>
      </c>
      <c r="G987">
        <f t="shared" si="31"/>
        <v>-0.35854665788217166</v>
      </c>
    </row>
    <row r="988" spans="2:7" x14ac:dyDescent="0.35">
      <c r="B988">
        <v>977</v>
      </c>
      <c r="C988">
        <v>73</v>
      </c>
      <c r="D988">
        <v>27</v>
      </c>
      <c r="E988">
        <v>0</v>
      </c>
      <c r="F988" s="73">
        <f t="shared" si="30"/>
        <v>0.76102297702550581</v>
      </c>
      <c r="G988">
        <f t="shared" si="31"/>
        <v>-0.27309172837585488</v>
      </c>
    </row>
    <row r="989" spans="2:7" x14ac:dyDescent="0.35">
      <c r="B989">
        <v>978</v>
      </c>
      <c r="C989">
        <v>44</v>
      </c>
      <c r="D989">
        <v>92</v>
      </c>
      <c r="E989">
        <v>1</v>
      </c>
      <c r="F989" s="73">
        <f t="shared" si="30"/>
        <v>0.63966844110022869</v>
      </c>
      <c r="G989">
        <f t="shared" si="31"/>
        <v>-0.44680529764916349</v>
      </c>
    </row>
    <row r="990" spans="2:7" x14ac:dyDescent="0.35">
      <c r="B990">
        <v>979</v>
      </c>
      <c r="C990">
        <v>82</v>
      </c>
      <c r="D990">
        <v>44</v>
      </c>
      <c r="E990">
        <v>1</v>
      </c>
      <c r="F990" s="73">
        <f t="shared" si="30"/>
        <v>0.31298450120489718</v>
      </c>
      <c r="G990">
        <f t="shared" si="31"/>
        <v>-1.1616016065852484</v>
      </c>
    </row>
    <row r="991" spans="2:7" x14ac:dyDescent="0.35">
      <c r="B991">
        <v>980</v>
      </c>
      <c r="C991">
        <v>36</v>
      </c>
      <c r="D991">
        <v>55</v>
      </c>
      <c r="E991">
        <v>1</v>
      </c>
      <c r="F991" s="73">
        <f t="shared" si="30"/>
        <v>0.56467087385721182</v>
      </c>
      <c r="G991">
        <f t="shared" si="31"/>
        <v>-0.57151224171533344</v>
      </c>
    </row>
    <row r="992" spans="2:7" x14ac:dyDescent="0.35">
      <c r="B992">
        <v>981</v>
      </c>
      <c r="C992">
        <v>7</v>
      </c>
      <c r="D992">
        <v>53</v>
      </c>
      <c r="E992">
        <v>1</v>
      </c>
      <c r="F992" s="73">
        <f t="shared" si="30"/>
        <v>0.86537947295550499</v>
      </c>
      <c r="G992">
        <f t="shared" si="31"/>
        <v>-0.14458717119129108</v>
      </c>
    </row>
    <row r="993" spans="2:7" x14ac:dyDescent="0.35">
      <c r="B993">
        <v>982</v>
      </c>
      <c r="C993">
        <v>82</v>
      </c>
      <c r="D993">
        <v>49</v>
      </c>
      <c r="E993">
        <v>0</v>
      </c>
      <c r="F993" s="73">
        <f t="shared" si="30"/>
        <v>0.66342002322044458</v>
      </c>
      <c r="G993">
        <f t="shared" si="31"/>
        <v>-0.41034697019864991</v>
      </c>
    </row>
    <row r="994" spans="2:7" x14ac:dyDescent="0.35">
      <c r="B994">
        <v>983</v>
      </c>
      <c r="C994">
        <v>62</v>
      </c>
      <c r="D994">
        <v>55</v>
      </c>
      <c r="E994">
        <v>0</v>
      </c>
      <c r="F994" s="73">
        <f t="shared" si="30"/>
        <v>0.57039790248264433</v>
      </c>
      <c r="G994">
        <f t="shared" si="31"/>
        <v>-0.56142108716327854</v>
      </c>
    </row>
    <row r="995" spans="2:7" x14ac:dyDescent="0.35">
      <c r="B995">
        <v>984</v>
      </c>
      <c r="C995">
        <v>14</v>
      </c>
      <c r="D995">
        <v>52</v>
      </c>
      <c r="E995">
        <v>1</v>
      </c>
      <c r="F995" s="73">
        <f t="shared" si="30"/>
        <v>0.75923917310281142</v>
      </c>
      <c r="G995">
        <f t="shared" si="31"/>
        <v>-0.27543843514766519</v>
      </c>
    </row>
    <row r="996" spans="2:7" x14ac:dyDescent="0.35">
      <c r="B996">
        <v>985</v>
      </c>
      <c r="C996">
        <v>28</v>
      </c>
      <c r="D996">
        <v>54</v>
      </c>
      <c r="E996">
        <v>1</v>
      </c>
      <c r="F996" s="73">
        <f t="shared" si="30"/>
        <v>0.62083784607496206</v>
      </c>
      <c r="G996">
        <f t="shared" si="31"/>
        <v>-0.4766853485773736</v>
      </c>
    </row>
    <row r="997" spans="2:7" x14ac:dyDescent="0.35">
      <c r="B997">
        <v>986</v>
      </c>
      <c r="C997">
        <v>48</v>
      </c>
      <c r="D997">
        <v>19</v>
      </c>
      <c r="E997">
        <v>0</v>
      </c>
      <c r="F997" s="73">
        <f t="shared" si="30"/>
        <v>0.74846373868988947</v>
      </c>
      <c r="G997">
        <f t="shared" si="31"/>
        <v>-0.28973252160005453</v>
      </c>
    </row>
    <row r="998" spans="2:7" x14ac:dyDescent="0.35">
      <c r="B998">
        <v>987</v>
      </c>
      <c r="C998">
        <v>82</v>
      </c>
      <c r="D998">
        <v>64</v>
      </c>
      <c r="E998">
        <v>0</v>
      </c>
      <c r="F998" s="73">
        <f t="shared" si="30"/>
        <v>0.60144982853039519</v>
      </c>
      <c r="G998">
        <f t="shared" si="31"/>
        <v>-0.50841215763579428</v>
      </c>
    </row>
    <row r="999" spans="2:7" x14ac:dyDescent="0.35">
      <c r="B999">
        <v>988</v>
      </c>
      <c r="C999">
        <v>30</v>
      </c>
      <c r="D999">
        <v>36</v>
      </c>
      <c r="E999">
        <v>1</v>
      </c>
      <c r="F999" s="73">
        <f t="shared" si="30"/>
        <v>0.50466186251975487</v>
      </c>
      <c r="G999">
        <f t="shared" si="31"/>
        <v>-0.68386665314382689</v>
      </c>
    </row>
    <row r="1000" spans="2:7" x14ac:dyDescent="0.35">
      <c r="B1000">
        <v>989</v>
      </c>
      <c r="C1000">
        <v>41</v>
      </c>
      <c r="D1000">
        <v>83</v>
      </c>
      <c r="E1000">
        <v>1</v>
      </c>
      <c r="F1000" s="73">
        <f t="shared" si="30"/>
        <v>0.63218337144816628</v>
      </c>
      <c r="G1000">
        <f t="shared" si="31"/>
        <v>-0.45857578222264639</v>
      </c>
    </row>
    <row r="1001" spans="2:7" x14ac:dyDescent="0.35">
      <c r="B1001">
        <v>990</v>
      </c>
      <c r="C1001">
        <v>52</v>
      </c>
      <c r="D1001">
        <v>4</v>
      </c>
      <c r="E1001">
        <v>0</v>
      </c>
      <c r="F1001" s="73">
        <f t="shared" si="30"/>
        <v>0.93869463841393364</v>
      </c>
      <c r="G1001">
        <f t="shared" si="31"/>
        <v>-6.3265051369646164E-2</v>
      </c>
    </row>
    <row r="1002" spans="2:7" x14ac:dyDescent="0.35">
      <c r="B1002">
        <v>991</v>
      </c>
      <c r="C1002">
        <v>89</v>
      </c>
      <c r="D1002">
        <v>90</v>
      </c>
      <c r="E1002">
        <v>0</v>
      </c>
      <c r="F1002" s="73">
        <f t="shared" si="30"/>
        <v>0.53805135043514607</v>
      </c>
      <c r="G1002">
        <f t="shared" si="31"/>
        <v>-0.61980127646964278</v>
      </c>
    </row>
    <row r="1003" spans="2:7" x14ac:dyDescent="0.35">
      <c r="B1003">
        <v>992</v>
      </c>
      <c r="C1003">
        <v>90</v>
      </c>
      <c r="D1003">
        <v>73</v>
      </c>
      <c r="E1003">
        <v>0</v>
      </c>
      <c r="F1003" s="73">
        <f t="shared" si="30"/>
        <v>0.59218943146847514</v>
      </c>
      <c r="G1003">
        <f t="shared" si="31"/>
        <v>-0.52392870969396088</v>
      </c>
    </row>
    <row r="1004" spans="2:7" x14ac:dyDescent="0.35">
      <c r="B1004">
        <v>993</v>
      </c>
      <c r="C1004">
        <v>89</v>
      </c>
      <c r="D1004">
        <v>44</v>
      </c>
      <c r="E1004">
        <v>1</v>
      </c>
      <c r="F1004" s="73">
        <f t="shared" si="30"/>
        <v>0.29564557849704359</v>
      </c>
      <c r="G1004">
        <f t="shared" si="31"/>
        <v>-1.2185939120206219</v>
      </c>
    </row>
    <row r="1005" spans="2:7" x14ac:dyDescent="0.35">
      <c r="B1005">
        <v>994</v>
      </c>
      <c r="C1005">
        <v>36</v>
      </c>
      <c r="D1005">
        <v>27</v>
      </c>
      <c r="E1005">
        <v>1</v>
      </c>
      <c r="F1005" s="73">
        <f t="shared" si="30"/>
        <v>0.38903849916812544</v>
      </c>
      <c r="G1005">
        <f t="shared" si="31"/>
        <v>-0.94407697067698693</v>
      </c>
    </row>
    <row r="1006" spans="2:7" x14ac:dyDescent="0.35">
      <c r="B1006">
        <v>995</v>
      </c>
      <c r="C1006">
        <v>98</v>
      </c>
      <c r="D1006">
        <v>48</v>
      </c>
      <c r="E1006">
        <v>1</v>
      </c>
      <c r="F1006" s="73">
        <f t="shared" si="30"/>
        <v>0.29370854746669361</v>
      </c>
      <c r="G1006">
        <f t="shared" si="31"/>
        <v>-1.2251673384884283</v>
      </c>
    </row>
    <row r="1007" spans="2:7" x14ac:dyDescent="0.35">
      <c r="B1007">
        <v>996</v>
      </c>
      <c r="C1007">
        <v>82</v>
      </c>
      <c r="D1007">
        <v>72</v>
      </c>
      <c r="E1007">
        <v>1</v>
      </c>
      <c r="F1007" s="73">
        <f t="shared" si="30"/>
        <v>0.4270917563142671</v>
      </c>
      <c r="G1007">
        <f t="shared" si="31"/>
        <v>-0.85075640285630794</v>
      </c>
    </row>
    <row r="1008" spans="2:7" x14ac:dyDescent="0.35">
      <c r="B1008">
        <v>997</v>
      </c>
      <c r="C1008">
        <v>11</v>
      </c>
      <c r="D1008">
        <v>6</v>
      </c>
      <c r="E1008">
        <v>0</v>
      </c>
      <c r="F1008" s="73">
        <f t="shared" si="30"/>
        <v>0.68347965517594678</v>
      </c>
      <c r="G1008">
        <f t="shared" si="31"/>
        <v>-0.3805583889144718</v>
      </c>
    </row>
    <row r="1009" spans="2:7" x14ac:dyDescent="0.35">
      <c r="B1009">
        <v>998</v>
      </c>
      <c r="C1009">
        <v>78</v>
      </c>
      <c r="D1009">
        <v>26</v>
      </c>
      <c r="E1009">
        <v>0</v>
      </c>
      <c r="F1009" s="73">
        <f t="shared" si="30"/>
        <v>0.77941935400008799</v>
      </c>
      <c r="G1009">
        <f t="shared" si="31"/>
        <v>-0.24920605446373109</v>
      </c>
    </row>
    <row r="1010" spans="2:7" x14ac:dyDescent="0.35">
      <c r="B1010">
        <v>999</v>
      </c>
      <c r="C1010">
        <v>71</v>
      </c>
      <c r="D1010">
        <v>2</v>
      </c>
      <c r="E1010">
        <v>0</v>
      </c>
      <c r="F1010" s="73">
        <f t="shared" si="30"/>
        <v>0.97664258498548073</v>
      </c>
      <c r="G1010">
        <f t="shared" si="31"/>
        <v>-2.3634522954576031E-2</v>
      </c>
    </row>
    <row r="1011" spans="2:7" x14ac:dyDescent="0.35">
      <c r="B1011">
        <v>1000</v>
      </c>
      <c r="C1011">
        <v>12</v>
      </c>
      <c r="D1011">
        <v>17</v>
      </c>
      <c r="E1011">
        <v>0</v>
      </c>
      <c r="F1011" s="73">
        <f t="shared" si="30"/>
        <v>0.45397239820090901</v>
      </c>
      <c r="G1011">
        <f t="shared" si="31"/>
        <v>-0.78971887970329369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Module1.Max_LogLikelihood">
                <anchor moveWithCells="1" sizeWithCells="1">
                  <from>
                    <xdr:col>9</xdr:col>
                    <xdr:colOff>127000</xdr:colOff>
                    <xdr:row>14</xdr:row>
                    <xdr:rowOff>165100</xdr:rowOff>
                  </from>
                  <to>
                    <xdr:col>12</xdr:col>
                    <xdr:colOff>488950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7F24F-71BB-4078-8F2F-86350CC28851}">
  <sheetPr codeName="Sheet8"/>
  <dimension ref="B2:S505"/>
  <sheetViews>
    <sheetView workbookViewId="0">
      <selection activeCell="C6" sqref="C6"/>
    </sheetView>
  </sheetViews>
  <sheetFormatPr defaultRowHeight="14.5" x14ac:dyDescent="0.35"/>
  <sheetData>
    <row r="2" spans="2:15" x14ac:dyDescent="0.35">
      <c r="B2" s="62" t="s">
        <v>557</v>
      </c>
      <c r="C2" s="60"/>
      <c r="D2" s="59"/>
      <c r="E2" s="59"/>
    </row>
    <row r="3" spans="2:15" x14ac:dyDescent="0.35">
      <c r="H3" s="4" t="s">
        <v>627</v>
      </c>
      <c r="I3" s="74">
        <f>SUM(I6:I505)</f>
        <v>287222.92894046323</v>
      </c>
    </row>
    <row r="4" spans="2:15" x14ac:dyDescent="0.35">
      <c r="B4" s="3" t="s">
        <v>556</v>
      </c>
      <c r="C4" s="3"/>
      <c r="D4" s="3"/>
      <c r="E4" s="3"/>
      <c r="F4" s="3"/>
      <c r="L4" s="3" t="s">
        <v>628</v>
      </c>
      <c r="M4" s="10"/>
      <c r="N4" s="10"/>
      <c r="O4" s="10"/>
    </row>
    <row r="5" spans="2:15" x14ac:dyDescent="0.35">
      <c r="B5" s="7" t="s">
        <v>522</v>
      </c>
      <c r="C5" s="7" t="s">
        <v>530</v>
      </c>
      <c r="D5" s="8" t="s">
        <v>531</v>
      </c>
      <c r="E5" s="8" t="s">
        <v>555</v>
      </c>
      <c r="F5" s="8" t="s">
        <v>526</v>
      </c>
      <c r="H5" s="8" t="s">
        <v>625</v>
      </c>
      <c r="I5" s="7" t="s">
        <v>626</v>
      </c>
      <c r="M5" s="5" t="s">
        <v>624</v>
      </c>
      <c r="N5" s="5" t="s">
        <v>276</v>
      </c>
      <c r="O5" s="5" t="s">
        <v>528</v>
      </c>
    </row>
    <row r="6" spans="2:15" x14ac:dyDescent="0.35">
      <c r="B6">
        <v>1</v>
      </c>
      <c r="C6">
        <v>0.7575287260489183</v>
      </c>
      <c r="D6">
        <v>2.5616463229440871</v>
      </c>
      <c r="E6">
        <v>6.3413923897377957</v>
      </c>
      <c r="F6">
        <v>57.017693032757762</v>
      </c>
      <c r="H6">
        <f>$M$6+$M$7*C6+$M$8*D6+$M$9*E6</f>
        <v>63.867515189890071</v>
      </c>
      <c r="I6">
        <f>(F6-H6)^2</f>
        <v>46.92006358434071</v>
      </c>
      <c r="L6" s="1" t="s">
        <v>620</v>
      </c>
      <c r="M6" s="74">
        <v>23.09767054964907</v>
      </c>
      <c r="N6">
        <v>-100</v>
      </c>
      <c r="O6">
        <v>100</v>
      </c>
    </row>
    <row r="7" spans="2:15" x14ac:dyDescent="0.35">
      <c r="B7">
        <v>2</v>
      </c>
      <c r="C7">
        <v>6.5205748704213207</v>
      </c>
      <c r="D7">
        <v>19.296372425022945</v>
      </c>
      <c r="E7">
        <v>9.4528854337666548</v>
      </c>
      <c r="F7">
        <v>215.24245264251846</v>
      </c>
      <c r="H7">
        <f t="shared" ref="H7:H70" si="0">$M$6+$M$7*C7+$M$8*D7+$M$9*E7</f>
        <v>208.65381601423564</v>
      </c>
      <c r="I7">
        <f t="shared" ref="I7:I70" si="1">(F7-H7)^2</f>
        <v>43.41013261954992</v>
      </c>
      <c r="L7" s="1" t="s">
        <v>621</v>
      </c>
      <c r="M7" s="74">
        <v>-5.0793926427844998</v>
      </c>
      <c r="N7">
        <v>-100</v>
      </c>
      <c r="O7">
        <v>100</v>
      </c>
    </row>
    <row r="8" spans="2:15" x14ac:dyDescent="0.35">
      <c r="B8">
        <v>3</v>
      </c>
      <c r="C8">
        <v>2.6674399090794521</v>
      </c>
      <c r="D8">
        <v>0.23320252016964638</v>
      </c>
      <c r="E8">
        <v>8.4806290872341759</v>
      </c>
      <c r="F8">
        <v>15.2934519628927</v>
      </c>
      <c r="H8">
        <f t="shared" si="0"/>
        <v>37.830483243475044</v>
      </c>
      <c r="I8">
        <f t="shared" si="1"/>
        <v>507.91777894194706</v>
      </c>
      <c r="L8" s="1" t="s">
        <v>622</v>
      </c>
      <c r="M8" s="74">
        <v>9.8312827473882773</v>
      </c>
      <c r="N8">
        <v>-100</v>
      </c>
      <c r="O8">
        <v>100</v>
      </c>
    </row>
    <row r="9" spans="2:15" x14ac:dyDescent="0.35">
      <c r="B9">
        <v>4</v>
      </c>
      <c r="C9">
        <v>2.0892394151760696</v>
      </c>
      <c r="D9">
        <v>-9.2929328067606392</v>
      </c>
      <c r="E9">
        <v>3.8161267810018931</v>
      </c>
      <c r="F9">
        <v>-65.004837528880074</v>
      </c>
      <c r="H9">
        <f t="shared" si="0"/>
        <v>-67.181227407799028</v>
      </c>
      <c r="I9">
        <f t="shared" si="1"/>
        <v>4.7366729050608587</v>
      </c>
      <c r="L9" s="1" t="s">
        <v>623</v>
      </c>
      <c r="M9" s="74">
        <v>3.0645258933684283</v>
      </c>
      <c r="N9">
        <v>-100</v>
      </c>
      <c r="O9">
        <v>100</v>
      </c>
    </row>
    <row r="10" spans="2:15" x14ac:dyDescent="0.35">
      <c r="B10">
        <v>5</v>
      </c>
      <c r="C10">
        <v>0.2768880990444067</v>
      </c>
      <c r="D10">
        <v>-0.50467247516203173</v>
      </c>
      <c r="E10">
        <v>9.4832589556746427</v>
      </c>
      <c r="F10">
        <v>10.376184622293593</v>
      </c>
      <c r="H10">
        <f t="shared" si="0"/>
        <v>45.79136200152908</v>
      </c>
      <c r="I10">
        <f t="shared" si="1"/>
        <v>1254.234788802713</v>
      </c>
    </row>
    <row r="11" spans="2:15" x14ac:dyDescent="0.35">
      <c r="B11">
        <v>6</v>
      </c>
      <c r="C11">
        <v>9.968848866852019</v>
      </c>
      <c r="D11">
        <v>12.307200618187199</v>
      </c>
      <c r="E11">
        <v>5.6073200949335211E-2</v>
      </c>
      <c r="F11">
        <v>64.854017721749059</v>
      </c>
      <c r="H11">
        <f t="shared" si="0"/>
        <v>93.62937984079376</v>
      </c>
      <c r="I11">
        <f t="shared" si="1"/>
        <v>828.02146508215276</v>
      </c>
    </row>
    <row r="12" spans="2:15" x14ac:dyDescent="0.35">
      <c r="B12">
        <v>7</v>
      </c>
      <c r="C12">
        <v>1.6175539497172009</v>
      </c>
      <c r="D12">
        <v>17.859388092898612</v>
      </c>
      <c r="E12">
        <v>4.6526262170147561</v>
      </c>
      <c r="F12">
        <v>162.06245556905426</v>
      </c>
      <c r="H12">
        <f t="shared" si="0"/>
        <v>204.72026646898075</v>
      </c>
      <c r="I12">
        <f t="shared" si="1"/>
        <v>1819.688830773887</v>
      </c>
    </row>
    <row r="13" spans="2:15" x14ac:dyDescent="0.35">
      <c r="B13">
        <v>8</v>
      </c>
      <c r="C13">
        <v>6.2365123911787901</v>
      </c>
      <c r="D13">
        <v>9.282404944771649</v>
      </c>
      <c r="E13">
        <v>3.6663993770659404</v>
      </c>
      <c r="F13">
        <v>100.00955482888668</v>
      </c>
      <c r="H13">
        <f t="shared" si="0"/>
        <v>93.913698807514749</v>
      </c>
      <c r="I13">
        <f t="shared" si="1"/>
        <v>37.159460633296412</v>
      </c>
    </row>
    <row r="14" spans="2:15" x14ac:dyDescent="0.35">
      <c r="B14">
        <v>9</v>
      </c>
      <c r="C14">
        <v>7.5682196532391499</v>
      </c>
      <c r="D14">
        <v>2.8387213408755345</v>
      </c>
      <c r="E14">
        <v>5.8570413718321319</v>
      </c>
      <c r="F14">
        <v>52.110472288801958</v>
      </c>
      <c r="H14">
        <f t="shared" si="0"/>
        <v>30.513038409711339</v>
      </c>
      <c r="I14">
        <f t="shared" si="1"/>
        <v>466.44915016169131</v>
      </c>
      <c r="L14" s="7" t="s">
        <v>554</v>
      </c>
      <c r="M14" s="7" t="s">
        <v>537</v>
      </c>
      <c r="N14" s="7" t="s">
        <v>536</v>
      </c>
      <c r="O14" s="7" t="s">
        <v>535</v>
      </c>
    </row>
    <row r="15" spans="2:15" x14ac:dyDescent="0.35">
      <c r="B15">
        <v>10</v>
      </c>
      <c r="C15">
        <v>1.8973971864025929</v>
      </c>
      <c r="D15">
        <v>8.0138831264193193</v>
      </c>
      <c r="E15">
        <v>8.2990239703599222</v>
      </c>
      <c r="F15">
        <v>130.11418498883108</v>
      </c>
      <c r="H15">
        <f t="shared" si="0"/>
        <v>117.67937000780127</v>
      </c>
      <c r="I15">
        <f t="shared" si="1"/>
        <v>154.62462361244357</v>
      </c>
      <c r="L15" s="56">
        <v>3.0645357922892096</v>
      </c>
      <c r="M15" s="56">
        <v>9.8312865256418469</v>
      </c>
      <c r="N15" s="56">
        <v>-5.0793906424096935</v>
      </c>
      <c r="O15" s="56">
        <v>23.0975779104918</v>
      </c>
    </row>
    <row r="16" spans="2:15" x14ac:dyDescent="0.35">
      <c r="B16">
        <v>11</v>
      </c>
      <c r="C16">
        <v>4.3130343618858973</v>
      </c>
      <c r="D16">
        <v>9.1146758340479295</v>
      </c>
      <c r="E16">
        <v>8.9378609513812002</v>
      </c>
      <c r="F16">
        <v>153.19592100445897</v>
      </c>
      <c r="H16">
        <f t="shared" si="0"/>
        <v>118.18933713595564</v>
      </c>
      <c r="I16">
        <f t="shared" si="1"/>
        <v>1225.4609141425574</v>
      </c>
    </row>
    <row r="17" spans="2:19" x14ac:dyDescent="0.35">
      <c r="B17">
        <v>12</v>
      </c>
      <c r="C17">
        <v>5.8531168531838595</v>
      </c>
      <c r="D17">
        <v>1.0323418797127855</v>
      </c>
      <c r="E17">
        <v>6.1918936052039175</v>
      </c>
      <c r="F17">
        <v>32.78451307867639</v>
      </c>
      <c r="H17">
        <f t="shared" si="0"/>
        <v>22.491855061785497</v>
      </c>
      <c r="I17">
        <f t="shared" si="1"/>
        <v>105.93880905266838</v>
      </c>
    </row>
    <row r="18" spans="2:19" x14ac:dyDescent="0.35">
      <c r="B18">
        <v>13</v>
      </c>
      <c r="C18">
        <v>6.2453309857470272</v>
      </c>
      <c r="D18">
        <v>-2.9767839180876141</v>
      </c>
      <c r="E18">
        <v>-0.18442304168341095</v>
      </c>
      <c r="F18">
        <v>-49.338526867950122</v>
      </c>
      <c r="H18">
        <f t="shared" si="0"/>
        <v>-38.45559127427866</v>
      </c>
      <c r="I18">
        <f t="shared" si="1"/>
        <v>118.43828713600122</v>
      </c>
      <c r="L18" s="75" t="s">
        <v>629</v>
      </c>
    </row>
    <row r="19" spans="2:19" x14ac:dyDescent="0.35">
      <c r="B19">
        <v>14</v>
      </c>
      <c r="C19">
        <v>3.1988001620925233</v>
      </c>
      <c r="D19">
        <v>27.269291528027757</v>
      </c>
      <c r="E19">
        <v>6.5284673417654053</v>
      </c>
      <c r="F19">
        <v>302.62031695297645</v>
      </c>
      <c r="H19">
        <f t="shared" si="0"/>
        <v>294.9484810864293</v>
      </c>
      <c r="I19">
        <f t="shared" si="1"/>
        <v>58.857065563239345</v>
      </c>
    </row>
    <row r="20" spans="2:19" x14ac:dyDescent="0.35">
      <c r="B20">
        <v>15</v>
      </c>
      <c r="C20">
        <v>1.2582621056828458</v>
      </c>
      <c r="D20">
        <v>15.888212883016177</v>
      </c>
      <c r="E20">
        <v>4.3462095077200171</v>
      </c>
      <c r="F20">
        <v>174.67441984847042</v>
      </c>
      <c r="H20">
        <f t="shared" si="0"/>
        <v>186.22704804539023</v>
      </c>
      <c r="I20">
        <f t="shared" si="1"/>
        <v>133.46321825626671</v>
      </c>
      <c r="M20" s="7" t="s">
        <v>630</v>
      </c>
      <c r="N20" s="7" t="s">
        <v>631</v>
      </c>
      <c r="O20" s="8" t="s">
        <v>632</v>
      </c>
    </row>
    <row r="21" spans="2:19" x14ac:dyDescent="0.35">
      <c r="B21">
        <v>16</v>
      </c>
      <c r="C21">
        <v>6.5243560401781462</v>
      </c>
      <c r="D21">
        <v>1.4301408929248205</v>
      </c>
      <c r="E21">
        <v>8.7803213771324629</v>
      </c>
      <c r="F21">
        <v>44.329939604320657</v>
      </c>
      <c r="H21">
        <f t="shared" si="0"/>
        <v>30.925546179526606</v>
      </c>
      <c r="I21">
        <f t="shared" si="1"/>
        <v>179.677763086662</v>
      </c>
      <c r="L21" s="1" t="s">
        <v>620</v>
      </c>
      <c r="M21" s="56">
        <f>M6</f>
        <v>23.09767054964907</v>
      </c>
      <c r="N21" s="56">
        <f>'Multiple Linear Regression'!M7</f>
        <v>23.0975779104918</v>
      </c>
      <c r="O21" s="56">
        <f>M21-N21</f>
        <v>9.2639157269758243E-5</v>
      </c>
      <c r="R21" s="56"/>
      <c r="S21" s="56"/>
    </row>
    <row r="22" spans="2:19" x14ac:dyDescent="0.35">
      <c r="B22">
        <v>17</v>
      </c>
      <c r="C22">
        <v>6.0719696968040893</v>
      </c>
      <c r="D22">
        <v>4.4375153317827394</v>
      </c>
      <c r="E22">
        <v>7.4644059120724329</v>
      </c>
      <c r="F22">
        <v>72.759428492758133</v>
      </c>
      <c r="H22">
        <f t="shared" si="0"/>
        <v>58.757085463276908</v>
      </c>
      <c r="I22">
        <f t="shared" si="1"/>
        <v>196.06561031526144</v>
      </c>
      <c r="L22" s="1" t="s">
        <v>621</v>
      </c>
      <c r="M22" s="56">
        <f t="shared" ref="M22:M24" si="2">M7</f>
        <v>-5.0793926427844998</v>
      </c>
      <c r="N22" s="56">
        <f>'Multiple Linear Regression'!L7</f>
        <v>-5.0793906424096935</v>
      </c>
      <c r="O22" s="56">
        <f t="shared" ref="O22:O24" si="3">M22-N22</f>
        <v>-2.0003748062435989E-6</v>
      </c>
    </row>
    <row r="23" spans="2:19" x14ac:dyDescent="0.35">
      <c r="B23">
        <v>18</v>
      </c>
      <c r="C23">
        <v>5.2513449400271464</v>
      </c>
      <c r="D23">
        <v>-8.2901565579906702</v>
      </c>
      <c r="E23">
        <v>5.7978809521686792</v>
      </c>
      <c r="F23">
        <v>-37.79677468799138</v>
      </c>
      <c r="H23">
        <f t="shared" si="0"/>
        <v>-67.311089140581373</v>
      </c>
      <c r="I23">
        <f t="shared" si="1"/>
        <v>871.09475760636258</v>
      </c>
      <c r="L23" s="1" t="s">
        <v>622</v>
      </c>
      <c r="M23" s="56">
        <f t="shared" si="2"/>
        <v>9.8312827473882773</v>
      </c>
      <c r="N23" s="56">
        <f>'Multiple Linear Regression'!K7</f>
        <v>9.8312865256418469</v>
      </c>
      <c r="O23" s="56">
        <f t="shared" si="3"/>
        <v>-3.7782535695640718E-6</v>
      </c>
    </row>
    <row r="24" spans="2:19" x14ac:dyDescent="0.35">
      <c r="B24">
        <v>19</v>
      </c>
      <c r="C24">
        <v>5.9322852490496594</v>
      </c>
      <c r="D24">
        <v>3.0867289238946731</v>
      </c>
      <c r="E24">
        <v>8.2852106941816661</v>
      </c>
      <c r="F24">
        <v>45.512170087369775</v>
      </c>
      <c r="H24">
        <f t="shared" si="0"/>
        <v>48.702012020410024</v>
      </c>
      <c r="I24">
        <f t="shared" si="1"/>
        <v>10.175091557781952</v>
      </c>
      <c r="L24" s="1" t="s">
        <v>623</v>
      </c>
      <c r="M24" s="56">
        <f t="shared" si="2"/>
        <v>3.0645258933684283</v>
      </c>
      <c r="N24" s="56">
        <f>'Multiple Linear Regression'!J7</f>
        <v>3.0645357922892096</v>
      </c>
      <c r="O24" s="56">
        <f t="shared" si="3"/>
        <v>-9.8989207812927305E-6</v>
      </c>
    </row>
    <row r="25" spans="2:19" x14ac:dyDescent="0.35">
      <c r="B25">
        <v>20</v>
      </c>
      <c r="C25">
        <v>7.8429699737916714</v>
      </c>
      <c r="D25">
        <v>-9.3822743846109695</v>
      </c>
      <c r="E25">
        <v>3.034846280394107</v>
      </c>
      <c r="F25">
        <v>-95.400489148514069</v>
      </c>
      <c r="H25">
        <f t="shared" si="0"/>
        <v>-99.679280712836274</v>
      </c>
      <c r="I25">
        <f t="shared" si="1"/>
        <v>18.30805725091486</v>
      </c>
    </row>
    <row r="26" spans="2:19" x14ac:dyDescent="0.35">
      <c r="B26">
        <v>21</v>
      </c>
      <c r="C26">
        <v>8.3429183601874755</v>
      </c>
      <c r="D26">
        <v>13.440791449404454</v>
      </c>
      <c r="E26">
        <v>7.681698658390415</v>
      </c>
      <c r="F26">
        <v>151.57191231324487</v>
      </c>
      <c r="H26">
        <f t="shared" si="0"/>
        <v>136.40169794302591</v>
      </c>
      <c r="I26">
        <f t="shared" si="1"/>
        <v>230.13540403839775</v>
      </c>
      <c r="L26" s="76" t="s">
        <v>633</v>
      </c>
    </row>
    <row r="27" spans="2:19" x14ac:dyDescent="0.35">
      <c r="B27">
        <v>22</v>
      </c>
      <c r="C27">
        <v>4.6696669563344724</v>
      </c>
      <c r="D27">
        <v>-3.4076608623225866</v>
      </c>
      <c r="E27">
        <v>9.2786623446444825</v>
      </c>
      <c r="F27">
        <v>-21.098015046252733</v>
      </c>
      <c r="H27">
        <f t="shared" si="0"/>
        <v>-5.6883778663268103</v>
      </c>
      <c r="I27">
        <f t="shared" si="1"/>
        <v>237.45691801695534</v>
      </c>
    </row>
    <row r="28" spans="2:19" x14ac:dyDescent="0.35">
      <c r="B28">
        <v>23</v>
      </c>
      <c r="C28">
        <v>8.1244207368383528</v>
      </c>
      <c r="D28">
        <v>1.8073641556156139</v>
      </c>
      <c r="E28">
        <v>6.8442081905222176</v>
      </c>
      <c r="F28">
        <v>2.9679322576095792</v>
      </c>
      <c r="H28">
        <f t="shared" si="0"/>
        <v>20.573508892877896</v>
      </c>
      <c r="I28">
        <f t="shared" si="1"/>
        <v>309.9563286603057</v>
      </c>
    </row>
    <row r="29" spans="2:19" x14ac:dyDescent="0.35">
      <c r="B29">
        <v>24</v>
      </c>
      <c r="C29">
        <v>6.1725773622705908</v>
      </c>
      <c r="D29">
        <v>2.3980169842693178</v>
      </c>
      <c r="E29">
        <v>7.0195118438540822</v>
      </c>
      <c r="F29">
        <v>36.980597586206081</v>
      </c>
      <c r="H29">
        <f t="shared" si="0"/>
        <v>36.831785318401884</v>
      </c>
      <c r="I29">
        <f t="shared" si="1"/>
        <v>2.2145091049027777E-2</v>
      </c>
    </row>
    <row r="30" spans="2:19" x14ac:dyDescent="0.35">
      <c r="B30">
        <v>25</v>
      </c>
      <c r="C30">
        <v>8.9416004440124208</v>
      </c>
      <c r="D30">
        <v>-2.8384661123817247</v>
      </c>
      <c r="E30">
        <v>9.1491271163305221</v>
      </c>
      <c r="F30">
        <v>-41.934104837558799</v>
      </c>
      <c r="H30">
        <f t="shared" si="0"/>
        <v>-22.188254930376853</v>
      </c>
      <c r="I30">
        <f t="shared" si="1"/>
        <v>389.89858855695724</v>
      </c>
    </row>
    <row r="31" spans="2:19" x14ac:dyDescent="0.35">
      <c r="B31">
        <v>26</v>
      </c>
      <c r="C31">
        <v>8.6911423527897256</v>
      </c>
      <c r="D31">
        <v>18.295066272611638</v>
      </c>
      <c r="E31">
        <v>2.1188753786956367</v>
      </c>
      <c r="F31">
        <v>155.35213361820601</v>
      </c>
      <c r="H31">
        <f t="shared" si="0"/>
        <v>165.30926389658174</v>
      </c>
      <c r="I31">
        <f t="shared" si="1"/>
        <v>99.144443380546718</v>
      </c>
    </row>
    <row r="32" spans="2:19" x14ac:dyDescent="0.35">
      <c r="B32">
        <v>27</v>
      </c>
      <c r="C32">
        <v>8.5164341297336374</v>
      </c>
      <c r="D32">
        <v>6.3091421479908396</v>
      </c>
      <c r="E32">
        <v>6.334932601624919</v>
      </c>
      <c r="F32">
        <v>8.7506700028038082</v>
      </c>
      <c r="H32">
        <f t="shared" si="0"/>
        <v>61.279883029107154</v>
      </c>
      <c r="I32">
        <f t="shared" si="1"/>
        <v>2759.3182211627573</v>
      </c>
    </row>
    <row r="33" spans="2:9" x14ac:dyDescent="0.35">
      <c r="B33">
        <v>28</v>
      </c>
      <c r="C33">
        <v>1.0095986877669338</v>
      </c>
      <c r="D33">
        <v>12.849205717457313</v>
      </c>
      <c r="E33">
        <v>8.7558519837732103</v>
      </c>
      <c r="F33">
        <v>201.32864138949756</v>
      </c>
      <c r="H33">
        <f t="shared" si="0"/>
        <v>171.12623201329603</v>
      </c>
      <c r="I33">
        <f t="shared" si="1"/>
        <v>912.18553212766608</v>
      </c>
    </row>
    <row r="34" spans="2:9" x14ac:dyDescent="0.35">
      <c r="B34">
        <v>29</v>
      </c>
      <c r="C34">
        <v>4.9698843779782198</v>
      </c>
      <c r="D34">
        <v>-4.4571322209083046</v>
      </c>
      <c r="E34">
        <v>3.940115156025727</v>
      </c>
      <c r="F34">
        <v>-115.53091811098108</v>
      </c>
      <c r="H34">
        <f t="shared" si="0"/>
        <v>-33.891065783093104</v>
      </c>
      <c r="I34">
        <f t="shared" si="1"/>
        <v>6665.0654881193559</v>
      </c>
    </row>
    <row r="35" spans="2:9" x14ac:dyDescent="0.35">
      <c r="B35">
        <v>30</v>
      </c>
      <c r="C35">
        <v>8.8304298058039716</v>
      </c>
      <c r="D35">
        <v>7.4164206012756475</v>
      </c>
      <c r="E35">
        <v>6.4985181838741353</v>
      </c>
      <c r="F35">
        <v>92.741804999698743</v>
      </c>
      <c r="H35">
        <f t="shared" si="0"/>
        <v>71.072255509127544</v>
      </c>
      <c r="I35">
        <f t="shared" si="1"/>
        <v>469.56937512431455</v>
      </c>
    </row>
    <row r="36" spans="2:9" x14ac:dyDescent="0.35">
      <c r="B36">
        <v>31</v>
      </c>
      <c r="C36">
        <v>9.6093626778269634</v>
      </c>
      <c r="D36">
        <v>8.6475781341637017</v>
      </c>
      <c r="E36">
        <v>1.0233474161932858</v>
      </c>
      <c r="F36">
        <v>49.818111102064805</v>
      </c>
      <c r="H36">
        <f t="shared" si="0"/>
        <v>62.440804833978554</v>
      </c>
      <c r="I36">
        <f t="shared" si="1"/>
        <v>159.33239704969466</v>
      </c>
    </row>
    <row r="37" spans="2:9" x14ac:dyDescent="0.35">
      <c r="B37">
        <v>32</v>
      </c>
      <c r="C37">
        <v>4.2346682968704421</v>
      </c>
      <c r="D37">
        <v>24.051843008418466</v>
      </c>
      <c r="E37">
        <v>2.7252356442280625</v>
      </c>
      <c r="F37">
        <v>257.71568647078379</v>
      </c>
      <c r="H37">
        <f t="shared" si="0"/>
        <v>246.4001519667159</v>
      </c>
      <c r="I37">
        <f t="shared" si="1"/>
        <v>128.04132111275112</v>
      </c>
    </row>
    <row r="38" spans="2:9" x14ac:dyDescent="0.35">
      <c r="B38">
        <v>33</v>
      </c>
      <c r="C38">
        <v>9.2495727167527129</v>
      </c>
      <c r="D38">
        <v>13.694358538108329</v>
      </c>
      <c r="E38">
        <v>2.6172987735806856</v>
      </c>
      <c r="F38">
        <v>117.28265713536292</v>
      </c>
      <c r="H38">
        <f t="shared" si="0"/>
        <v>118.76934963784832</v>
      </c>
      <c r="I38">
        <f t="shared" si="1"/>
        <v>2.2102545969462919</v>
      </c>
    </row>
    <row r="39" spans="2:9" x14ac:dyDescent="0.35">
      <c r="B39">
        <v>34</v>
      </c>
      <c r="C39">
        <v>1.3450590532526707</v>
      </c>
      <c r="D39">
        <v>28.307849793829906</v>
      </c>
      <c r="E39">
        <v>2.7205810123788114</v>
      </c>
      <c r="F39">
        <v>332.86695106585904</v>
      </c>
      <c r="H39">
        <f t="shared" si="0"/>
        <v>302.90535374162693</v>
      </c>
      <c r="I39">
        <f t="shared" si="1"/>
        <v>897.69731421943311</v>
      </c>
    </row>
    <row r="40" spans="2:9" x14ac:dyDescent="0.35">
      <c r="B40">
        <v>35</v>
      </c>
      <c r="C40">
        <v>6.8477222428089632</v>
      </c>
      <c r="D40">
        <v>2.2690196187256522</v>
      </c>
      <c r="E40">
        <v>4.6803616397402754</v>
      </c>
      <c r="F40">
        <v>-2.049809032053922</v>
      </c>
      <c r="H40">
        <f t="shared" si="0"/>
        <v>24.965863436068869</v>
      </c>
      <c r="I40">
        <f t="shared" si="1"/>
        <v>729.84655890488773</v>
      </c>
    </row>
    <row r="41" spans="2:9" x14ac:dyDescent="0.35">
      <c r="B41">
        <v>36</v>
      </c>
      <c r="C41">
        <v>5.8570829988096644</v>
      </c>
      <c r="D41">
        <v>4.6761440371004941</v>
      </c>
      <c r="E41">
        <v>1.3927203661764724</v>
      </c>
      <c r="F41">
        <v>31.056047181402683</v>
      </c>
      <c r="H41">
        <f t="shared" si="0"/>
        <v>43.587768077935102</v>
      </c>
      <c r="I41">
        <f t="shared" si="1"/>
        <v>157.04402862858731</v>
      </c>
    </row>
    <row r="42" spans="2:9" x14ac:dyDescent="0.35">
      <c r="B42">
        <v>37</v>
      </c>
      <c r="C42">
        <v>2.4593569299047333</v>
      </c>
      <c r="D42">
        <v>-1.5823690104675769E-2</v>
      </c>
      <c r="E42">
        <v>1.4065132503171822</v>
      </c>
      <c r="F42">
        <v>-18.937373323321957</v>
      </c>
      <c r="H42">
        <f t="shared" si="0"/>
        <v>14.76036015734657</v>
      </c>
      <c r="I42">
        <f t="shared" si="1"/>
        <v>1135.5372417341684</v>
      </c>
    </row>
    <row r="43" spans="2:9" x14ac:dyDescent="0.35">
      <c r="B43">
        <v>38</v>
      </c>
      <c r="C43">
        <v>7.532827911970629</v>
      </c>
      <c r="D43">
        <v>17.741293190171294</v>
      </c>
      <c r="E43">
        <v>2.940983038134835</v>
      </c>
      <c r="F43">
        <v>189.49205982920336</v>
      </c>
      <c r="H43">
        <f t="shared" si="0"/>
        <v>168.26786820343344</v>
      </c>
      <c r="I43">
        <f t="shared" si="1"/>
        <v>450.46631016740196</v>
      </c>
    </row>
    <row r="44" spans="2:9" x14ac:dyDescent="0.35">
      <c r="B44">
        <v>39</v>
      </c>
      <c r="C44">
        <v>3.3452459755012445</v>
      </c>
      <c r="D44">
        <v>5.1838016762857144</v>
      </c>
      <c r="E44">
        <v>2.5819121955098918</v>
      </c>
      <c r="F44">
        <v>18.759949596957938</v>
      </c>
      <c r="H44">
        <f t="shared" si="0"/>
        <v>64.981609516877555</v>
      </c>
      <c r="I44">
        <f t="shared" si="1"/>
        <v>2136.4418457527036</v>
      </c>
    </row>
    <row r="45" spans="2:9" x14ac:dyDescent="0.35">
      <c r="B45">
        <v>40</v>
      </c>
      <c r="C45">
        <v>4.8920660740710389</v>
      </c>
      <c r="D45">
        <v>-0.75250066217834721</v>
      </c>
      <c r="E45">
        <v>3.2490468760112106</v>
      </c>
      <c r="F45">
        <v>-33.60842467614183</v>
      </c>
      <c r="H45">
        <f t="shared" si="0"/>
        <v>0.80768762782890136</v>
      </c>
      <c r="I45">
        <f t="shared" si="1"/>
        <v>1184.4687861195257</v>
      </c>
    </row>
    <row r="46" spans="2:9" x14ac:dyDescent="0.35">
      <c r="B46">
        <v>41</v>
      </c>
      <c r="C46">
        <v>5.4263163969954542</v>
      </c>
      <c r="D46">
        <v>34.241117469586271</v>
      </c>
      <c r="E46">
        <v>8.1451451307239271</v>
      </c>
      <c r="F46">
        <v>339.28722572682636</v>
      </c>
      <c r="H46">
        <f t="shared" si="0"/>
        <v>357.13039455371552</v>
      </c>
      <c r="I46">
        <f t="shared" si="1"/>
        <v>318.37867378486891</v>
      </c>
    </row>
    <row r="47" spans="2:9" x14ac:dyDescent="0.35">
      <c r="B47">
        <v>42</v>
      </c>
      <c r="C47">
        <v>1.9987438382466483</v>
      </c>
      <c r="D47">
        <v>-11.476156449101506</v>
      </c>
      <c r="E47">
        <v>6.1524527942739065</v>
      </c>
      <c r="F47">
        <v>-13.830022125205588</v>
      </c>
      <c r="H47">
        <f t="shared" si="0"/>
        <v>-81.025722205752828</v>
      </c>
      <c r="I47">
        <f t="shared" si="1"/>
        <v>4515.2621093148564</v>
      </c>
    </row>
    <row r="48" spans="2:9" x14ac:dyDescent="0.35">
      <c r="B48">
        <v>43</v>
      </c>
      <c r="C48">
        <v>9.2683639632873867</v>
      </c>
      <c r="D48">
        <v>9.2192985595271146</v>
      </c>
      <c r="E48">
        <v>1.2886930538506207</v>
      </c>
      <c r="F48">
        <v>25.537940534272835</v>
      </c>
      <c r="H48">
        <f t="shared" si="0"/>
        <v>70.606774927307896</v>
      </c>
      <c r="I48">
        <f t="shared" si="1"/>
        <v>2031.1998335468199</v>
      </c>
    </row>
    <row r="49" spans="2:9" x14ac:dyDescent="0.35">
      <c r="B49">
        <v>44</v>
      </c>
      <c r="C49">
        <v>1.9968623699690879</v>
      </c>
      <c r="D49">
        <v>23.48201673652699</v>
      </c>
      <c r="E49">
        <v>9.4323195661675516</v>
      </c>
      <c r="F49">
        <v>286.02704837571684</v>
      </c>
      <c r="H49">
        <f t="shared" si="0"/>
        <v>272.71875607972157</v>
      </c>
      <c r="I49">
        <f t="shared" si="1"/>
        <v>177.11064383564712</v>
      </c>
    </row>
    <row r="50" spans="2:9" x14ac:dyDescent="0.35">
      <c r="B50">
        <v>45</v>
      </c>
      <c r="C50">
        <v>9.7295361645945171</v>
      </c>
      <c r="D50">
        <v>2.0732823462173373</v>
      </c>
      <c r="E50">
        <v>2.2196840481515205</v>
      </c>
      <c r="F50">
        <v>-19.626405979103332</v>
      </c>
      <c r="H50">
        <f t="shared" si="0"/>
        <v>0.86284033899034807</v>
      </c>
      <c r="I50">
        <f t="shared" si="1"/>
        <v>419.80921468351545</v>
      </c>
    </row>
    <row r="51" spans="2:9" x14ac:dyDescent="0.35">
      <c r="B51">
        <v>46</v>
      </c>
      <c r="C51">
        <v>8.7054644030679142</v>
      </c>
      <c r="D51">
        <v>24.157026046668946</v>
      </c>
      <c r="E51">
        <v>2.2083786164363701</v>
      </c>
      <c r="F51">
        <v>227.64430967343671</v>
      </c>
      <c r="H51">
        <f t="shared" si="0"/>
        <v>223.14138556193961</v>
      </c>
      <c r="I51">
        <f t="shared" si="1"/>
        <v>20.276325553901899</v>
      </c>
    </row>
    <row r="52" spans="2:9" x14ac:dyDescent="0.35">
      <c r="B52">
        <v>47</v>
      </c>
      <c r="C52">
        <v>3.5351203786798058</v>
      </c>
      <c r="D52">
        <v>-2.0975456288832204</v>
      </c>
      <c r="E52">
        <v>-0.41195561474128128</v>
      </c>
      <c r="F52">
        <v>-9.8072074099629276</v>
      </c>
      <c r="H52">
        <f t="shared" si="0"/>
        <v>-16.742606694567154</v>
      </c>
      <c r="I52">
        <f t="shared" si="1"/>
        <v>48.099763236888819</v>
      </c>
    </row>
    <row r="53" spans="2:9" x14ac:dyDescent="0.35">
      <c r="B53">
        <v>48</v>
      </c>
      <c r="C53">
        <v>4.2037678635034599</v>
      </c>
      <c r="D53">
        <v>14.538387935108979</v>
      </c>
      <c r="E53">
        <v>6.3583238255969494</v>
      </c>
      <c r="F53">
        <v>175.27790936391671</v>
      </c>
      <c r="H53">
        <f t="shared" si="0"/>
        <v>164.1613334750337</v>
      </c>
      <c r="I53">
        <f t="shared" si="1"/>
        <v>123.57825949329498</v>
      </c>
    </row>
    <row r="54" spans="2:9" x14ac:dyDescent="0.35">
      <c r="B54">
        <v>49</v>
      </c>
      <c r="C54">
        <v>0.90879679602637542</v>
      </c>
      <c r="D54">
        <v>1.2476618563326642</v>
      </c>
      <c r="E54">
        <v>4.0652842619443117</v>
      </c>
      <c r="F54">
        <v>43.180697408730722</v>
      </c>
      <c r="H54">
        <f t="shared" si="0"/>
        <v>43.205820157495829</v>
      </c>
      <c r="I54">
        <f t="shared" si="1"/>
        <v>6.3115250551465764E-4</v>
      </c>
    </row>
    <row r="55" spans="2:9" x14ac:dyDescent="0.35">
      <c r="B55">
        <v>50</v>
      </c>
      <c r="C55">
        <v>0.5075218616807875</v>
      </c>
      <c r="D55">
        <v>5.6434067180443606</v>
      </c>
      <c r="E55">
        <v>5.3347667245918249</v>
      </c>
      <c r="F55">
        <v>77.436470707444528</v>
      </c>
      <c r="H55">
        <f t="shared" si="0"/>
        <v>92.35022560557195</v>
      </c>
      <c r="I55">
        <f t="shared" si="1"/>
        <v>222.42008516141968</v>
      </c>
    </row>
    <row r="56" spans="2:9" x14ac:dyDescent="0.35">
      <c r="B56">
        <v>51</v>
      </c>
      <c r="C56">
        <v>5.1101527611364812</v>
      </c>
      <c r="D56">
        <v>13.916340792325396</v>
      </c>
      <c r="E56">
        <v>-0.1744524544515853</v>
      </c>
      <c r="F56">
        <v>173.11771773899844</v>
      </c>
      <c r="H56">
        <f t="shared" si="0"/>
        <v>133.42206528576335</v>
      </c>
      <c r="I56">
        <f t="shared" si="1"/>
        <v>1575.7448236880286</v>
      </c>
    </row>
    <row r="57" spans="2:9" x14ac:dyDescent="0.35">
      <c r="B57">
        <v>52</v>
      </c>
      <c r="C57">
        <v>2.6157051404227074</v>
      </c>
      <c r="D57">
        <v>-4.9591124117549921</v>
      </c>
      <c r="E57">
        <v>4.425914555751846</v>
      </c>
      <c r="F57">
        <v>-65.996591840197368</v>
      </c>
      <c r="H57">
        <f t="shared" si="0"/>
        <v>-25.37962943441579</v>
      </c>
      <c r="I57">
        <f t="shared" si="1"/>
        <v>1649.737635072674</v>
      </c>
    </row>
    <row r="58" spans="2:9" x14ac:dyDescent="0.35">
      <c r="B58">
        <v>53</v>
      </c>
      <c r="C58">
        <v>2.4695094688118866</v>
      </c>
      <c r="D58">
        <v>13.694614592623626</v>
      </c>
      <c r="E58">
        <v>2.3237715812679784</v>
      </c>
      <c r="F58">
        <v>146.90095624090378</v>
      </c>
      <c r="H58">
        <f t="shared" si="0"/>
        <v>152.31094868014114</v>
      </c>
      <c r="I58">
        <f t="shared" si="1"/>
        <v>29.268018192605364</v>
      </c>
    </row>
    <row r="59" spans="2:9" x14ac:dyDescent="0.35">
      <c r="B59">
        <v>54</v>
      </c>
      <c r="C59">
        <v>7.9696698986262469</v>
      </c>
      <c r="D59">
        <v>7.2580303042019203</v>
      </c>
      <c r="E59">
        <v>8.144047142034303</v>
      </c>
      <c r="F59">
        <v>75.483633466500208</v>
      </c>
      <c r="H59">
        <f t="shared" si="0"/>
        <v>78.929979354444725</v>
      </c>
      <c r="I59">
        <f t="shared" si="1"/>
        <v>11.877299979352081</v>
      </c>
    </row>
    <row r="60" spans="2:9" x14ac:dyDescent="0.35">
      <c r="B60">
        <v>55</v>
      </c>
      <c r="C60">
        <v>1.3729649231051466</v>
      </c>
      <c r="D60">
        <v>16.851780406035751</v>
      </c>
      <c r="E60">
        <v>5.3683613896330131</v>
      </c>
      <c r="F60">
        <v>185.200949527446</v>
      </c>
      <c r="H60">
        <f t="shared" si="0"/>
        <v>198.24994307255238</v>
      </c>
      <c r="I60">
        <f t="shared" si="1"/>
        <v>170.27623254022808</v>
      </c>
    </row>
    <row r="61" spans="2:9" x14ac:dyDescent="0.35">
      <c r="B61">
        <v>56</v>
      </c>
      <c r="C61">
        <v>8.6200424199044718</v>
      </c>
      <c r="D61">
        <v>7.5388358072194084</v>
      </c>
      <c r="E61">
        <v>7.6721307360688158</v>
      </c>
      <c r="F61">
        <v>50.305781533327192</v>
      </c>
      <c r="H61">
        <f t="shared" si="0"/>
        <v>76.940960206395815</v>
      </c>
      <c r="I61">
        <f t="shared" si="1"/>
        <v>709.43274294628964</v>
      </c>
    </row>
    <row r="62" spans="2:9" x14ac:dyDescent="0.35">
      <c r="B62">
        <v>57</v>
      </c>
      <c r="C62">
        <v>8.5511277435087241</v>
      </c>
      <c r="D62">
        <v>14.692474655815493</v>
      </c>
      <c r="E62">
        <v>4.0303109294957551</v>
      </c>
      <c r="F62">
        <v>92.987108114256131</v>
      </c>
      <c r="H62">
        <f t="shared" si="0"/>
        <v>136.46000000368431</v>
      </c>
      <c r="I62">
        <f t="shared" si="1"/>
        <v>1889.8923292299107</v>
      </c>
    </row>
    <row r="63" spans="2:9" x14ac:dyDescent="0.35">
      <c r="B63">
        <v>58</v>
      </c>
      <c r="C63">
        <v>9.5314696274908552</v>
      </c>
      <c r="D63">
        <v>-1.2665799432837046</v>
      </c>
      <c r="E63">
        <v>0.74494431753066737</v>
      </c>
      <c r="F63">
        <v>0.59698004594313403</v>
      </c>
      <c r="H63">
        <f t="shared" si="0"/>
        <v>-35.4856105455546</v>
      </c>
      <c r="I63">
        <f t="shared" si="1"/>
        <v>1301.9533437936409</v>
      </c>
    </row>
    <row r="64" spans="2:9" x14ac:dyDescent="0.35">
      <c r="B64">
        <v>59</v>
      </c>
      <c r="C64">
        <v>2.9576299875774712</v>
      </c>
      <c r="D64">
        <v>3.8712944939402831</v>
      </c>
      <c r="E64">
        <v>5.5231504046381161</v>
      </c>
      <c r="F64">
        <v>86.644009524851612</v>
      </c>
      <c r="H64">
        <f t="shared" si="0"/>
        <v>63.060334746985404</v>
      </c>
      <c r="I64">
        <f t="shared" si="1"/>
        <v>556.18971602816271</v>
      </c>
    </row>
    <row r="65" spans="2:9" x14ac:dyDescent="0.35">
      <c r="B65">
        <v>60</v>
      </c>
      <c r="C65">
        <v>6.3854192039291915</v>
      </c>
      <c r="D65">
        <v>9.4435218420878453</v>
      </c>
      <c r="E65">
        <v>0.48462955790399098</v>
      </c>
      <c r="F65">
        <v>110.52476585689763</v>
      </c>
      <c r="H65">
        <f t="shared" si="0"/>
        <v>84.990712413707342</v>
      </c>
      <c r="I65">
        <f t="shared" si="1"/>
        <v>651.98788523969779</v>
      </c>
    </row>
    <row r="66" spans="2:9" x14ac:dyDescent="0.35">
      <c r="B66">
        <v>61</v>
      </c>
      <c r="C66">
        <v>9.7237951260243829</v>
      </c>
      <c r="D66">
        <v>0.6944878963853256</v>
      </c>
      <c r="E66">
        <v>6.3052296033852038</v>
      </c>
      <c r="F66">
        <v>-41.181915739484921</v>
      </c>
      <c r="H66">
        <f t="shared" si="0"/>
        <v>-0.14305661621282439</v>
      </c>
      <c r="I66">
        <f t="shared" si="1"/>
        <v>1684.1879581397734</v>
      </c>
    </row>
    <row r="67" spans="2:9" x14ac:dyDescent="0.35">
      <c r="B67">
        <v>62</v>
      </c>
      <c r="C67">
        <v>1.4482114977146809</v>
      </c>
      <c r="D67">
        <v>5.8626345876248429</v>
      </c>
      <c r="E67">
        <v>5.5680655785936946</v>
      </c>
      <c r="F67">
        <v>81.878486611347384</v>
      </c>
      <c r="H67">
        <f t="shared" si="0"/>
        <v>90.442335140092936</v>
      </c>
      <c r="I67">
        <f t="shared" si="1"/>
        <v>73.339501623297366</v>
      </c>
    </row>
    <row r="68" spans="2:9" x14ac:dyDescent="0.35">
      <c r="B68">
        <v>63</v>
      </c>
      <c r="C68">
        <v>7.5750802453119457</v>
      </c>
      <c r="D68">
        <v>3.7759915684833523</v>
      </c>
      <c r="E68">
        <v>4.3764855076817701</v>
      </c>
      <c r="F68">
        <v>8.1514269340715444</v>
      </c>
      <c r="H68">
        <f t="shared" si="0"/>
        <v>35.155557604865805</v>
      </c>
      <c r="I68">
        <f t="shared" si="1"/>
        <v>729.22307328533134</v>
      </c>
    </row>
    <row r="69" spans="2:9" x14ac:dyDescent="0.35">
      <c r="B69">
        <v>64</v>
      </c>
      <c r="C69">
        <v>6.8547116644918553</v>
      </c>
      <c r="D69">
        <v>-8.8566808744425973</v>
      </c>
      <c r="E69">
        <v>4.3376705018451265</v>
      </c>
      <c r="F69">
        <v>-83.383794034779356</v>
      </c>
      <c r="H69">
        <f t="shared" si="0"/>
        <v>-85.499731757606355</v>
      </c>
      <c r="I69">
        <f t="shared" si="1"/>
        <v>4.4771924468823059</v>
      </c>
    </row>
    <row r="70" spans="2:9" x14ac:dyDescent="0.35">
      <c r="B70">
        <v>65</v>
      </c>
      <c r="C70">
        <v>8.6887968330866396</v>
      </c>
      <c r="D70">
        <v>-1.0619998894916769</v>
      </c>
      <c r="E70">
        <v>3.9122849586938759</v>
      </c>
      <c r="F70">
        <v>-44.13410534501088</v>
      </c>
      <c r="H70">
        <f t="shared" si="0"/>
        <v>-19.487662792115032</v>
      </c>
      <c r="I70">
        <f t="shared" si="1"/>
        <v>607.44713051319525</v>
      </c>
    </row>
    <row r="71" spans="2:9" x14ac:dyDescent="0.35">
      <c r="B71">
        <v>66</v>
      </c>
      <c r="C71">
        <v>1.7953622864123542</v>
      </c>
      <c r="D71">
        <v>18.442482263429866</v>
      </c>
      <c r="E71">
        <v>7.1234573721547791</v>
      </c>
      <c r="F71">
        <v>200.26412890909572</v>
      </c>
      <c r="H71">
        <f t="shared" ref="H71:H134" si="4">$M$6+$M$7*C71+$M$8*D71+$M$9*E71</f>
        <v>217.1215978236603</v>
      </c>
      <c r="I71">
        <f t="shared" ref="I71:I134" si="5">(F71-H71)^2</f>
        <v>284.17425820551102</v>
      </c>
    </row>
    <row r="72" spans="2:9" x14ac:dyDescent="0.35">
      <c r="B72">
        <v>67</v>
      </c>
      <c r="C72">
        <v>5.7301303833674204</v>
      </c>
      <c r="D72">
        <v>16.052921136862594</v>
      </c>
      <c r="E72">
        <v>4.3781441209998402</v>
      </c>
      <c r="F72">
        <v>125.51070790463231</v>
      </c>
      <c r="H72">
        <f t="shared" si="4"/>
        <v>165.22983107990126</v>
      </c>
      <c r="I72">
        <f t="shared" si="5"/>
        <v>1577.6087458121867</v>
      </c>
    </row>
    <row r="73" spans="2:9" x14ac:dyDescent="0.35">
      <c r="B73">
        <v>68</v>
      </c>
      <c r="C73">
        <v>3.5643114369875839</v>
      </c>
      <c r="D73">
        <v>15.722708845517449</v>
      </c>
      <c r="E73">
        <v>9.2683862412265654</v>
      </c>
      <c r="F73">
        <v>196.94441302502943</v>
      </c>
      <c r="H73">
        <f t="shared" si="4"/>
        <v>187.97073910114494</v>
      </c>
      <c r="I73">
        <f t="shared" si="5"/>
        <v>80.526823692204474</v>
      </c>
    </row>
    <row r="74" spans="2:9" x14ac:dyDescent="0.35">
      <c r="B74">
        <v>69</v>
      </c>
      <c r="C74">
        <v>2.2661677787696197</v>
      </c>
      <c r="D74">
        <v>-1.6944312949913654</v>
      </c>
      <c r="E74">
        <v>4.5783555760308356</v>
      </c>
      <c r="F74">
        <v>1.7695191628336104</v>
      </c>
      <c r="H74">
        <f t="shared" si="4"/>
        <v>8.9589706615622067</v>
      </c>
      <c r="I74">
        <f t="shared" si="5"/>
        <v>51.688212852570857</v>
      </c>
    </row>
    <row r="75" spans="2:9" x14ac:dyDescent="0.35">
      <c r="B75">
        <v>70</v>
      </c>
      <c r="C75">
        <v>0.19850015288062961</v>
      </c>
      <c r="D75">
        <v>-13.849433065725307</v>
      </c>
      <c r="E75">
        <v>1.1749200066296244</v>
      </c>
      <c r="F75">
        <v>-84.79519500210202</v>
      </c>
      <c r="H75">
        <f t="shared" si="4"/>
        <v>-110.46770924370524</v>
      </c>
      <c r="I75">
        <f t="shared" si="5"/>
        <v>659.07798748532036</v>
      </c>
    </row>
    <row r="76" spans="2:9" x14ac:dyDescent="0.35">
      <c r="B76">
        <v>71</v>
      </c>
      <c r="C76">
        <v>2.4352444212716149</v>
      </c>
      <c r="D76">
        <v>11.589635727336393</v>
      </c>
      <c r="E76">
        <v>8.3382675702179512</v>
      </c>
      <c r="F76">
        <v>163.24662099155466</v>
      </c>
      <c r="H76">
        <f t="shared" si="4"/>
        <v>150.22193060230427</v>
      </c>
      <c r="I76">
        <f t="shared" si="5"/>
        <v>169.64255973583161</v>
      </c>
    </row>
    <row r="77" spans="2:9" x14ac:dyDescent="0.35">
      <c r="B77">
        <v>72</v>
      </c>
      <c r="C77">
        <v>9.0598732224216345</v>
      </c>
      <c r="D77">
        <v>-3.8602865140437466</v>
      </c>
      <c r="E77">
        <v>3.3837411199433181</v>
      </c>
      <c r="F77">
        <v>-48.324299981459092</v>
      </c>
      <c r="H77">
        <f t="shared" si="4"/>
        <v>-50.502988767851818</v>
      </c>
      <c r="I77">
        <f t="shared" si="5"/>
        <v>4.74668482795341</v>
      </c>
    </row>
    <row r="78" spans="2:9" x14ac:dyDescent="0.35">
      <c r="B78">
        <v>73</v>
      </c>
      <c r="C78">
        <v>5.3284898658089794</v>
      </c>
      <c r="D78">
        <v>3.5436655810498405</v>
      </c>
      <c r="E78">
        <v>8.3210955528466037</v>
      </c>
      <c r="F78">
        <v>93.61717325069155</v>
      </c>
      <c r="H78">
        <f t="shared" si="4"/>
        <v>56.371169400487418</v>
      </c>
      <c r="I78">
        <f t="shared" si="5"/>
        <v>1387.2648028094211</v>
      </c>
    </row>
    <row r="79" spans="2:9" x14ac:dyDescent="0.35">
      <c r="B79">
        <v>74</v>
      </c>
      <c r="C79">
        <v>4.49293841312541</v>
      </c>
      <c r="D79">
        <v>-12.759579606864378</v>
      </c>
      <c r="E79">
        <v>8.9838822016124826</v>
      </c>
      <c r="F79">
        <v>-133.32391404116137</v>
      </c>
      <c r="H79">
        <f t="shared" si="4"/>
        <v>-97.635422993543827</v>
      </c>
      <c r="I79">
        <f t="shared" si="5"/>
        <v>1273.6683932558778</v>
      </c>
    </row>
    <row r="80" spans="2:9" x14ac:dyDescent="0.35">
      <c r="B80">
        <v>75</v>
      </c>
      <c r="C80">
        <v>9.0359896667103143</v>
      </c>
      <c r="D80">
        <v>18.579703105500577</v>
      </c>
      <c r="E80">
        <v>9.1891014911928703</v>
      </c>
      <c r="F80">
        <v>233.11202676892216</v>
      </c>
      <c r="H80">
        <f t="shared" si="4"/>
        <v>188.02288516553915</v>
      </c>
      <c r="I80">
        <f t="shared" si="5"/>
        <v>2033.0306905299249</v>
      </c>
    </row>
    <row r="81" spans="2:9" x14ac:dyDescent="0.35">
      <c r="B81">
        <v>76</v>
      </c>
      <c r="C81">
        <v>2.8560534282958914</v>
      </c>
      <c r="D81">
        <v>16.104643146880118</v>
      </c>
      <c r="E81">
        <v>8.1473635274193654</v>
      </c>
      <c r="F81">
        <v>215.01671126402161</v>
      </c>
      <c r="H81">
        <f t="shared" si="4"/>
        <v>191.88776059379302</v>
      </c>
      <c r="I81">
        <f t="shared" si="5"/>
        <v>534.94835910586755</v>
      </c>
    </row>
    <row r="82" spans="2:9" x14ac:dyDescent="0.35">
      <c r="B82">
        <v>77</v>
      </c>
      <c r="C82">
        <v>2.1251834327209007</v>
      </c>
      <c r="D82">
        <v>10.32913726893911</v>
      </c>
      <c r="E82">
        <v>3.864272780468009</v>
      </c>
      <c r="F82">
        <v>120.82824772327439</v>
      </c>
      <c r="H82">
        <f t="shared" si="4"/>
        <v>125.69386247922839</v>
      </c>
      <c r="I82">
        <f t="shared" si="5"/>
        <v>23.674206953357292</v>
      </c>
    </row>
    <row r="83" spans="2:9" x14ac:dyDescent="0.35">
      <c r="B83">
        <v>78</v>
      </c>
      <c r="C83">
        <v>6.1328637490420954</v>
      </c>
      <c r="D83">
        <v>-17.377180820591679</v>
      </c>
      <c r="E83">
        <v>0.8511718746469592</v>
      </c>
      <c r="F83">
        <v>-140.90611304245073</v>
      </c>
      <c r="H83">
        <f t="shared" si="4"/>
        <v>-176.28509220660203</v>
      </c>
      <c r="I83">
        <f t="shared" si="5"/>
        <v>1251.672166697452</v>
      </c>
    </row>
    <row r="84" spans="2:9" x14ac:dyDescent="0.35">
      <c r="B84">
        <v>79</v>
      </c>
      <c r="C84">
        <v>7.1762799799433061</v>
      </c>
      <c r="D84">
        <v>11.084455946196117</v>
      </c>
      <c r="E84">
        <v>8.1129583283304179</v>
      </c>
      <c r="F84">
        <v>148.63751272689112</v>
      </c>
      <c r="H84">
        <f t="shared" si="4"/>
        <v>120.48331819397424</v>
      </c>
      <c r="I84">
        <f t="shared" si="5"/>
        <v>792.65866979732652</v>
      </c>
    </row>
    <row r="85" spans="2:9" x14ac:dyDescent="0.35">
      <c r="B85">
        <v>80</v>
      </c>
      <c r="C85">
        <v>0.38595684653786821</v>
      </c>
      <c r="D85">
        <v>5.5205569803384895</v>
      </c>
      <c r="E85">
        <v>8.7565318481210337</v>
      </c>
      <c r="F85">
        <v>49.293394144940258</v>
      </c>
      <c r="H85">
        <f t="shared" si="4"/>
        <v>102.24601936436025</v>
      </c>
      <c r="I85">
        <f t="shared" si="5"/>
        <v>2803.9805176283544</v>
      </c>
    </row>
    <row r="86" spans="2:9" x14ac:dyDescent="0.35">
      <c r="B86">
        <v>81</v>
      </c>
      <c r="C86">
        <v>2.0597944840905305</v>
      </c>
      <c r="D86">
        <v>-4.5965409536382662</v>
      </c>
      <c r="E86">
        <v>6.0121521073736144</v>
      </c>
      <c r="F86">
        <v>-49.741388195310563</v>
      </c>
      <c r="H86">
        <f t="shared" si="4"/>
        <v>-14.130332365740006</v>
      </c>
      <c r="I86">
        <f t="shared" si="5"/>
        <v>1268.1472972967913</v>
      </c>
    </row>
    <row r="87" spans="2:9" x14ac:dyDescent="0.35">
      <c r="B87">
        <v>82</v>
      </c>
      <c r="C87">
        <v>5.1086736643109329</v>
      </c>
      <c r="D87">
        <v>21.804187243684098</v>
      </c>
      <c r="E87">
        <v>7.0260341708774972</v>
      </c>
      <c r="F87">
        <v>204.73223444630787</v>
      </c>
      <c r="H87">
        <f t="shared" si="4"/>
        <v>233.04330463876164</v>
      </c>
      <c r="I87">
        <f t="shared" si="5"/>
        <v>801.51669544204435</v>
      </c>
    </row>
    <row r="88" spans="2:9" x14ac:dyDescent="0.35">
      <c r="B88">
        <v>83</v>
      </c>
      <c r="C88">
        <v>8.9385687736816966</v>
      </c>
      <c r="D88">
        <v>-1.1017566949801267</v>
      </c>
      <c r="E88">
        <v>5.420237735533572</v>
      </c>
      <c r="F88">
        <v>-23.143298934528737</v>
      </c>
      <c r="H88">
        <f t="shared" si="4"/>
        <v>-16.526052614835368</v>
      </c>
      <c r="I88">
        <f t="shared" si="5"/>
        <v>43.787948855495429</v>
      </c>
    </row>
    <row r="89" spans="2:9" x14ac:dyDescent="0.35">
      <c r="B89">
        <v>84</v>
      </c>
      <c r="C89">
        <v>3.99195508562457</v>
      </c>
      <c r="D89">
        <v>7.7183719768109924</v>
      </c>
      <c r="E89">
        <v>3.525438469717276</v>
      </c>
      <c r="F89">
        <v>89.855066827409388</v>
      </c>
      <c r="H89">
        <f t="shared" si="4"/>
        <v>89.506257986874289</v>
      </c>
      <c r="I89">
        <f t="shared" si="5"/>
        <v>0.12166760723544033</v>
      </c>
    </row>
    <row r="90" spans="2:9" x14ac:dyDescent="0.35">
      <c r="B90">
        <v>85</v>
      </c>
      <c r="C90">
        <v>1.8430790266866393</v>
      </c>
      <c r="D90">
        <v>21.62882632283517</v>
      </c>
      <c r="E90">
        <v>1.5765341926099223</v>
      </c>
      <c r="F90">
        <v>224.51610598919166</v>
      </c>
      <c r="H90">
        <f t="shared" si="4"/>
        <v>231.20638543040718</v>
      </c>
      <c r="I90">
        <f t="shared" si="5"/>
        <v>44.759839001551093</v>
      </c>
    </row>
    <row r="91" spans="2:9" x14ac:dyDescent="0.35">
      <c r="B91">
        <v>86</v>
      </c>
      <c r="C91">
        <v>4.8775445286626766</v>
      </c>
      <c r="D91">
        <v>2.9696016323356087</v>
      </c>
      <c r="E91">
        <v>1.8661354596456299</v>
      </c>
      <c r="F91">
        <v>30.289323237199113</v>
      </c>
      <c r="H91">
        <f t="shared" si="4"/>
        <v>33.236520487120245</v>
      </c>
      <c r="I91">
        <f t="shared" si="5"/>
        <v>8.6859716299426832</v>
      </c>
    </row>
    <row r="92" spans="2:9" x14ac:dyDescent="0.35">
      <c r="B92">
        <v>87</v>
      </c>
      <c r="C92">
        <v>5.3831535219308622</v>
      </c>
      <c r="D92">
        <v>11.093915448796594</v>
      </c>
      <c r="E92">
        <v>4.259051230248831</v>
      </c>
      <c r="F92">
        <v>133.13756393487267</v>
      </c>
      <c r="H92">
        <f t="shared" si="4"/>
        <v>117.87391248439241</v>
      </c>
      <c r="I92">
        <f t="shared" si="5"/>
        <v>232.97905560174837</v>
      </c>
    </row>
    <row r="93" spans="2:9" x14ac:dyDescent="0.35">
      <c r="B93">
        <v>88</v>
      </c>
      <c r="C93">
        <v>8.1755464858995843</v>
      </c>
      <c r="D93">
        <v>11.218730408168874</v>
      </c>
      <c r="E93">
        <v>8.2483662911622524</v>
      </c>
      <c r="F93">
        <v>158.96546038435287</v>
      </c>
      <c r="H93">
        <f t="shared" si="4"/>
        <v>117.14270266511298</v>
      </c>
      <c r="I93">
        <f t="shared" si="5"/>
        <v>1749.1430632422396</v>
      </c>
    </row>
    <row r="94" spans="2:9" x14ac:dyDescent="0.35">
      <c r="B94">
        <v>89</v>
      </c>
      <c r="C94">
        <v>5.1322659800557924</v>
      </c>
      <c r="D94">
        <v>7.0547756975903573</v>
      </c>
      <c r="E94">
        <v>7.144556195004256</v>
      </c>
      <c r="F94">
        <v>87.911747356296573</v>
      </c>
      <c r="H94">
        <f t="shared" si="4"/>
        <v>88.281048548371032</v>
      </c>
      <c r="I94">
        <f t="shared" si="5"/>
        <v>0.13638337046761687</v>
      </c>
    </row>
    <row r="95" spans="2:9" x14ac:dyDescent="0.35">
      <c r="B95">
        <v>90</v>
      </c>
      <c r="C95">
        <v>0.22304200391507822</v>
      </c>
      <c r="D95">
        <v>13.199060951185297</v>
      </c>
      <c r="E95">
        <v>4.027404392501861</v>
      </c>
      <c r="F95">
        <v>180.12691200173305</v>
      </c>
      <c r="H95">
        <f t="shared" si="4"/>
        <v>164.07053789093294</v>
      </c>
      <c r="I95">
        <f t="shared" si="5"/>
        <v>257.8071495859719</v>
      </c>
    </row>
    <row r="96" spans="2:9" x14ac:dyDescent="0.35">
      <c r="B96">
        <v>91</v>
      </c>
      <c r="C96">
        <v>4.2227568213079989</v>
      </c>
      <c r="D96">
        <v>5.5827802182149959</v>
      </c>
      <c r="E96">
        <v>7.4426198052157009</v>
      </c>
      <c r="F96">
        <v>116.82914772506516</v>
      </c>
      <c r="H96">
        <f t="shared" si="4"/>
        <v>79.342622568607013</v>
      </c>
      <c r="I96">
        <f t="shared" si="5"/>
        <v>1405.2395683057691</v>
      </c>
    </row>
    <row r="97" spans="2:9" x14ac:dyDescent="0.35">
      <c r="B97">
        <v>92</v>
      </c>
      <c r="C97">
        <v>0.88256314659149293</v>
      </c>
      <c r="D97">
        <v>3.1582807140481997</v>
      </c>
      <c r="E97">
        <v>8.3741348025096602</v>
      </c>
      <c r="F97">
        <v>78.277945122262651</v>
      </c>
      <c r="H97">
        <f t="shared" si="4"/>
        <v>75.327489428339263</v>
      </c>
      <c r="I97">
        <f t="shared" si="5"/>
        <v>8.7051888018049404</v>
      </c>
    </row>
    <row r="98" spans="2:9" x14ac:dyDescent="0.35">
      <c r="B98">
        <v>93</v>
      </c>
      <c r="C98">
        <v>5.4678703768840284</v>
      </c>
      <c r="D98">
        <v>-9.6462763076397238</v>
      </c>
      <c r="E98">
        <v>0.69586131339305402</v>
      </c>
      <c r="F98">
        <v>-91.188804021921271</v>
      </c>
      <c r="H98">
        <f t="shared" si="4"/>
        <v>-97.378574841147312</v>
      </c>
      <c r="I98">
        <f t="shared" si="5"/>
        <v>38.313262794542212</v>
      </c>
    </row>
    <row r="99" spans="2:9" x14ac:dyDescent="0.35">
      <c r="B99">
        <v>94</v>
      </c>
      <c r="C99">
        <v>7.2239433665532431</v>
      </c>
      <c r="D99">
        <v>20.797587073104161</v>
      </c>
      <c r="E99">
        <v>8.8561632967265957</v>
      </c>
      <c r="F99">
        <v>269.05314284905762</v>
      </c>
      <c r="H99">
        <f t="shared" si="4"/>
        <v>218.0113264795188</v>
      </c>
      <c r="I99">
        <f t="shared" si="5"/>
        <v>2605.2670183017212</v>
      </c>
    </row>
    <row r="100" spans="2:9" x14ac:dyDescent="0.35">
      <c r="B100">
        <v>95</v>
      </c>
      <c r="C100">
        <v>1.2893169531954118</v>
      </c>
      <c r="D100">
        <v>10.938373123555735</v>
      </c>
      <c r="E100">
        <v>4.799010204967761</v>
      </c>
      <c r="F100">
        <v>146.37848897092832</v>
      </c>
      <c r="H100">
        <f t="shared" si="4"/>
        <v>138.79365351314311</v>
      </c>
      <c r="I100">
        <f t="shared" si="5"/>
        <v>57.529728921675677</v>
      </c>
    </row>
    <row r="101" spans="2:9" x14ac:dyDescent="0.35">
      <c r="B101">
        <v>96</v>
      </c>
      <c r="C101">
        <v>1.0632115194009628</v>
      </c>
      <c r="D101">
        <v>-1.8443754326635879</v>
      </c>
      <c r="E101">
        <v>5.7698078540016873</v>
      </c>
      <c r="F101">
        <v>0.55798378445741115</v>
      </c>
      <c r="H101">
        <f t="shared" si="4"/>
        <v>17.246350977776462</v>
      </c>
      <c r="I101">
        <f t="shared" si="5"/>
        <v>278.50159957904765</v>
      </c>
    </row>
    <row r="102" spans="2:9" x14ac:dyDescent="0.35">
      <c r="B102">
        <v>97</v>
      </c>
      <c r="C102">
        <v>7.5995323158823505</v>
      </c>
      <c r="D102">
        <v>-1.0912063454969037</v>
      </c>
      <c r="E102">
        <v>6.7353527927710495</v>
      </c>
      <c r="F102">
        <v>2.4152060957765116</v>
      </c>
      <c r="H102">
        <f t="shared" si="4"/>
        <v>-5.5906330681528758</v>
      </c>
      <c r="I102">
        <f t="shared" si="5"/>
        <v>64.093460718705586</v>
      </c>
    </row>
    <row r="103" spans="2:9" x14ac:dyDescent="0.35">
      <c r="B103">
        <v>98</v>
      </c>
      <c r="C103">
        <v>4.0120598009054369</v>
      </c>
      <c r="D103">
        <v>10.381067706904858</v>
      </c>
      <c r="E103">
        <v>8.6341087763566371</v>
      </c>
      <c r="F103">
        <v>143.82669966790201</v>
      </c>
      <c r="H103">
        <f t="shared" si="4"/>
        <v>131.23750527218638</v>
      </c>
      <c r="I103">
        <f t="shared" si="5"/>
        <v>158.48781553311764</v>
      </c>
    </row>
    <row r="104" spans="2:9" x14ac:dyDescent="0.35">
      <c r="B104">
        <v>99</v>
      </c>
      <c r="C104">
        <v>7.4434210686294797</v>
      </c>
      <c r="D104">
        <v>15.679646630256777</v>
      </c>
      <c r="E104">
        <v>8.7089139504582178</v>
      </c>
      <c r="F104">
        <v>172.44515143789747</v>
      </c>
      <c r="H104">
        <f t="shared" si="4"/>
        <v>166.12934404199029</v>
      </c>
      <c r="I104">
        <f t="shared" si="5"/>
        <v>39.889423062195725</v>
      </c>
    </row>
    <row r="105" spans="2:9" x14ac:dyDescent="0.35">
      <c r="B105">
        <v>100</v>
      </c>
      <c r="C105">
        <v>4.8128689493576164</v>
      </c>
      <c r="D105">
        <v>2.6961198490374292</v>
      </c>
      <c r="E105">
        <v>1.8639220768498181</v>
      </c>
      <c r="F105">
        <v>21.196529898721067</v>
      </c>
      <c r="H105">
        <f t="shared" si="4"/>
        <v>30.869573442056115</v>
      </c>
      <c r="I105">
        <f t="shared" si="5"/>
        <v>93.56777139125586</v>
      </c>
    </row>
    <row r="106" spans="2:9" x14ac:dyDescent="0.35">
      <c r="B106">
        <v>101</v>
      </c>
      <c r="C106">
        <v>2.1037979518756966</v>
      </c>
      <c r="D106">
        <v>15.484258512969216</v>
      </c>
      <c r="E106">
        <v>2.6461401363275776</v>
      </c>
      <c r="F106">
        <v>139.34349313116351</v>
      </c>
      <c r="H106">
        <f t="shared" si="4"/>
        <v>172.75094325089822</v>
      </c>
      <c r="I106">
        <f t="shared" si="5"/>
        <v>1116.0577235025623</v>
      </c>
    </row>
    <row r="107" spans="2:9" x14ac:dyDescent="0.35">
      <c r="B107">
        <v>102</v>
      </c>
      <c r="C107">
        <v>0.3249082227166511</v>
      </c>
      <c r="D107">
        <v>16.057904067623429</v>
      </c>
      <c r="E107">
        <v>6.9870519705334191</v>
      </c>
      <c r="F107">
        <v>224.30345068313693</v>
      </c>
      <c r="H107">
        <f t="shared" si="4"/>
        <v>200.72913101485474</v>
      </c>
      <c r="I107">
        <f t="shared" si="5"/>
        <v>555.74854782235627</v>
      </c>
    </row>
    <row r="108" spans="2:9" x14ac:dyDescent="0.35">
      <c r="B108">
        <v>103</v>
      </c>
      <c r="C108">
        <v>9.9576498189270239</v>
      </c>
      <c r="D108">
        <v>14.168122749256572</v>
      </c>
      <c r="E108">
        <v>1.9495043699944032</v>
      </c>
      <c r="F108">
        <v>103.47934789881718</v>
      </c>
      <c r="H108">
        <f t="shared" si="4"/>
        <v>117.783984688695</v>
      </c>
      <c r="I108">
        <f t="shared" si="5"/>
        <v>204.62263369032598</v>
      </c>
    </row>
    <row r="109" spans="2:9" x14ac:dyDescent="0.35">
      <c r="B109">
        <v>104</v>
      </c>
      <c r="C109">
        <v>3.6885190058125095</v>
      </c>
      <c r="D109">
        <v>3.3172165790319781</v>
      </c>
      <c r="E109">
        <v>7.2097243772516588</v>
      </c>
      <c r="F109">
        <v>49.290778085267277</v>
      </c>
      <c r="H109">
        <f t="shared" si="4"/>
        <v>59.069115409678929</v>
      </c>
      <c r="I109">
        <f t="shared" si="5"/>
        <v>95.615880829982018</v>
      </c>
    </row>
    <row r="110" spans="2:9" x14ac:dyDescent="0.35">
      <c r="B110">
        <v>105</v>
      </c>
      <c r="C110">
        <v>7.3225532477084503</v>
      </c>
      <c r="D110">
        <v>3.8477338120853948</v>
      </c>
      <c r="E110">
        <v>8.7097251470723531</v>
      </c>
      <c r="F110">
        <v>82.456447818554977</v>
      </c>
      <c r="H110">
        <f t="shared" si="4"/>
        <v>50.422884737464059</v>
      </c>
      <c r="I110">
        <f t="shared" si="5"/>
        <v>1026.149163670231</v>
      </c>
    </row>
    <row r="111" spans="2:9" x14ac:dyDescent="0.35">
      <c r="B111">
        <v>106</v>
      </c>
      <c r="C111">
        <v>8.0750533802975593</v>
      </c>
      <c r="D111">
        <v>-5.9557145986701006</v>
      </c>
      <c r="E111">
        <v>0.93306761553102957</v>
      </c>
      <c r="F111">
        <v>-75.600720221485773</v>
      </c>
      <c r="H111">
        <f t="shared" si="4"/>
        <v>-73.611600494541946</v>
      </c>
      <c r="I111">
        <f t="shared" si="5"/>
        <v>3.956597288117083</v>
      </c>
    </row>
    <row r="112" spans="2:9" x14ac:dyDescent="0.35">
      <c r="B112">
        <v>107</v>
      </c>
      <c r="C112">
        <v>3.3692767817277836</v>
      </c>
      <c r="D112">
        <v>12.594207714406632</v>
      </c>
      <c r="E112">
        <v>6.2668659919471477</v>
      </c>
      <c r="F112">
        <v>171.87562055524151</v>
      </c>
      <c r="H112">
        <f t="shared" si="4"/>
        <v>149.00598097529866</v>
      </c>
      <c r="I112">
        <f t="shared" si="5"/>
        <v>523.02041451648881</v>
      </c>
    </row>
    <row r="113" spans="2:9" x14ac:dyDescent="0.35">
      <c r="B113">
        <v>108</v>
      </c>
      <c r="C113">
        <v>0.84625296016259122</v>
      </c>
      <c r="D113">
        <v>1.9161655979728369</v>
      </c>
      <c r="E113">
        <v>2.6662479658151446</v>
      </c>
      <c r="F113">
        <v>37.061198925360401</v>
      </c>
      <c r="H113">
        <f t="shared" si="4"/>
        <v>45.808371203735305</v>
      </c>
      <c r="I113">
        <f t="shared" si="5"/>
        <v>76.513022867570413</v>
      </c>
    </row>
    <row r="114" spans="2:9" x14ac:dyDescent="0.35">
      <c r="B114">
        <v>109</v>
      </c>
      <c r="C114">
        <v>3.285994820133161</v>
      </c>
      <c r="D114">
        <v>-13.908582588722862</v>
      </c>
      <c r="E114">
        <v>9.1652696010836969</v>
      </c>
      <c r="F114">
        <v>-87.405455065591838</v>
      </c>
      <c r="H114">
        <f t="shared" si="4"/>
        <v>-102.24518939687583</v>
      </c>
      <c r="I114">
        <f t="shared" si="5"/>
        <v>220.21771502308874</v>
      </c>
    </row>
    <row r="115" spans="2:9" x14ac:dyDescent="0.35">
      <c r="B115">
        <v>110</v>
      </c>
      <c r="C115">
        <v>4.9478588478193615</v>
      </c>
      <c r="D115">
        <v>22.241211548140573</v>
      </c>
      <c r="E115">
        <v>0.62479653404997548</v>
      </c>
      <c r="F115">
        <v>228.35759278607804</v>
      </c>
      <c r="H115">
        <f t="shared" si="4"/>
        <v>218.53989725142952</v>
      </c>
      <c r="I115">
        <f t="shared" si="5"/>
        <v>96.38714561105752</v>
      </c>
    </row>
    <row r="116" spans="2:9" x14ac:dyDescent="0.35">
      <c r="B116">
        <v>111</v>
      </c>
      <c r="C116">
        <v>2.2626711849294012</v>
      </c>
      <c r="D116">
        <v>1.2404341187379986</v>
      </c>
      <c r="E116">
        <v>3.0322277558645299</v>
      </c>
      <c r="F116">
        <v>24.135201840424486</v>
      </c>
      <c r="H116">
        <f t="shared" si="4"/>
        <v>33.092074203136143</v>
      </c>
      <c r="I116">
        <f t="shared" si="5"/>
        <v>80.225562521907904</v>
      </c>
    </row>
    <row r="117" spans="2:9" x14ac:dyDescent="0.35">
      <c r="B117">
        <v>112</v>
      </c>
      <c r="C117">
        <v>1.5690387319424048</v>
      </c>
      <c r="D117">
        <v>2.4490728232508618</v>
      </c>
      <c r="E117">
        <v>6.8601687091367314</v>
      </c>
      <c r="F117">
        <v>70.034108640058292</v>
      </c>
      <c r="H117">
        <f t="shared" si="4"/>
        <v>60.228598794725976</v>
      </c>
      <c r="I117">
        <f t="shared" si="5"/>
        <v>96.148023326908998</v>
      </c>
    </row>
    <row r="118" spans="2:9" x14ac:dyDescent="0.35">
      <c r="B118">
        <v>113</v>
      </c>
      <c r="C118">
        <v>5.0228851091024218</v>
      </c>
      <c r="D118">
        <v>10.378281875433002</v>
      </c>
      <c r="E118">
        <v>7.5512155009840871</v>
      </c>
      <c r="F118">
        <v>163.27472551637871</v>
      </c>
      <c r="H118">
        <f t="shared" si="4"/>
        <v>122.75718385957012</v>
      </c>
      <c r="I118">
        <f t="shared" si="5"/>
        <v>1641.6711819112193</v>
      </c>
    </row>
    <row r="119" spans="2:9" x14ac:dyDescent="0.35">
      <c r="B119">
        <v>114</v>
      </c>
      <c r="C119">
        <v>8.3348086376349606</v>
      </c>
      <c r="D119">
        <v>11.839687545561219</v>
      </c>
      <c r="E119">
        <v>2.6420700141967242</v>
      </c>
      <c r="F119">
        <v>104.37450085937668</v>
      </c>
      <c r="H119">
        <f t="shared" si="4"/>
        <v>105.25791274837137</v>
      </c>
      <c r="I119">
        <f t="shared" si="5"/>
        <v>0.78041656561716022</v>
      </c>
    </row>
    <row r="120" spans="2:9" x14ac:dyDescent="0.35">
      <c r="B120">
        <v>115</v>
      </c>
      <c r="C120">
        <v>4.9610217179369638</v>
      </c>
      <c r="D120">
        <v>1.2443021339778366</v>
      </c>
      <c r="E120">
        <v>1.16813347260657</v>
      </c>
      <c r="F120">
        <v>26.521352581991604</v>
      </c>
      <c r="H120">
        <f t="shared" si="4"/>
        <v>13.711554710893871</v>
      </c>
      <c r="I120">
        <f t="shared" si="5"/>
        <v>164.09092149838</v>
      </c>
    </row>
    <row r="121" spans="2:9" x14ac:dyDescent="0.35">
      <c r="B121">
        <v>116</v>
      </c>
      <c r="C121">
        <v>4.0418598399594909</v>
      </c>
      <c r="D121">
        <v>-18.004800702085745</v>
      </c>
      <c r="E121">
        <v>0.16012624682878496</v>
      </c>
      <c r="F121">
        <v>-197.97278573301719</v>
      </c>
      <c r="H121">
        <f t="shared" si="4"/>
        <v>-173.95209806757254</v>
      </c>
      <c r="I121">
        <f t="shared" si="5"/>
        <v>576.99343592084495</v>
      </c>
    </row>
    <row r="122" spans="2:9" x14ac:dyDescent="0.35">
      <c r="B122">
        <v>117</v>
      </c>
      <c r="C122">
        <v>1.837525048463674</v>
      </c>
      <c r="D122">
        <v>-1.7190609518673119</v>
      </c>
      <c r="E122">
        <v>1.4815507461513504</v>
      </c>
      <c r="F122">
        <v>44.544382366342163</v>
      </c>
      <c r="H122">
        <f t="shared" si="4"/>
        <v>1.4038356836686088</v>
      </c>
      <c r="I122">
        <f t="shared" si="5"/>
        <v>1861.106768079936</v>
      </c>
    </row>
    <row r="123" spans="2:9" x14ac:dyDescent="0.35">
      <c r="B123">
        <v>118</v>
      </c>
      <c r="C123">
        <v>3.7686378468808659</v>
      </c>
      <c r="D123">
        <v>-10.365305711704142</v>
      </c>
      <c r="E123">
        <v>8.4504895557210276</v>
      </c>
      <c r="F123">
        <v>-93.210589059459906</v>
      </c>
      <c r="H123">
        <f t="shared" si="4"/>
        <v>-72.052227962852356</v>
      </c>
      <c r="I123">
        <f t="shared" si="5"/>
        <v>447.67624429443583</v>
      </c>
    </row>
    <row r="124" spans="2:9" x14ac:dyDescent="0.35">
      <c r="B124">
        <v>119</v>
      </c>
      <c r="C124">
        <v>5.4541564328250978</v>
      </c>
      <c r="D124">
        <v>-5.5869444263962791</v>
      </c>
      <c r="E124">
        <v>5.6838385068472066</v>
      </c>
      <c r="F124">
        <v>-43.487361304273875</v>
      </c>
      <c r="H124">
        <f t="shared" si="4"/>
        <v>-42.114691579727506</v>
      </c>
      <c r="I124">
        <f t="shared" si="5"/>
        <v>1.8842221726862065</v>
      </c>
    </row>
    <row r="125" spans="2:9" x14ac:dyDescent="0.35">
      <c r="B125">
        <v>120</v>
      </c>
      <c r="C125">
        <v>5.8755725791175317</v>
      </c>
      <c r="D125">
        <v>-10.868249779556285</v>
      </c>
      <c r="E125">
        <v>3.6949469105535941</v>
      </c>
      <c r="F125">
        <v>-79.803873053055682</v>
      </c>
      <c r="H125">
        <f t="shared" si="4"/>
        <v>-102.27224565091184</v>
      </c>
      <c r="I125">
        <f t="shared" si="5"/>
        <v>504.82776719609353</v>
      </c>
    </row>
    <row r="126" spans="2:9" x14ac:dyDescent="0.35">
      <c r="B126">
        <v>121</v>
      </c>
      <c r="C126">
        <v>7.3218573205743489</v>
      </c>
      <c r="D126">
        <v>7.13731961168053</v>
      </c>
      <c r="E126">
        <v>2.1449896923801921</v>
      </c>
      <c r="F126">
        <v>58.984846035130332</v>
      </c>
      <c r="H126">
        <f t="shared" si="4"/>
        <v>62.649465958224155</v>
      </c>
      <c r="I126">
        <f t="shared" si="5"/>
        <v>13.429439180736182</v>
      </c>
    </row>
    <row r="127" spans="2:9" x14ac:dyDescent="0.35">
      <c r="B127">
        <v>122</v>
      </c>
      <c r="C127">
        <v>7.8218402713365274</v>
      </c>
      <c r="D127">
        <v>-3.825611225677255</v>
      </c>
      <c r="E127">
        <v>8.7983660486607782</v>
      </c>
      <c r="F127">
        <v>-13.808641509062603</v>
      </c>
      <c r="H127">
        <f t="shared" si="4"/>
        <v>-27.280372443374301</v>
      </c>
      <c r="I127">
        <f t="shared" si="5"/>
        <v>181.48753436649071</v>
      </c>
    </row>
    <row r="128" spans="2:9" x14ac:dyDescent="0.35">
      <c r="B128">
        <v>123</v>
      </c>
      <c r="C128">
        <v>8.2275910368323881</v>
      </c>
      <c r="D128">
        <v>13.130834432669129</v>
      </c>
      <c r="E128">
        <v>5.7607458399853648</v>
      </c>
      <c r="F128">
        <v>96.562197732330986</v>
      </c>
      <c r="H128">
        <f t="shared" si="4"/>
        <v>128.05340597778451</v>
      </c>
      <c r="I128">
        <f t="shared" si="5"/>
        <v>991.69619675851982</v>
      </c>
    </row>
    <row r="129" spans="2:9" x14ac:dyDescent="0.35">
      <c r="B129">
        <v>124</v>
      </c>
      <c r="C129">
        <v>8.7991195551447365</v>
      </c>
      <c r="D129">
        <v>5.0448656343341343</v>
      </c>
      <c r="E129">
        <v>0.3478653027022931</v>
      </c>
      <c r="F129">
        <v>83.255766683146419</v>
      </c>
      <c r="H129">
        <f t="shared" si="4"/>
        <v>29.067030119522485</v>
      </c>
      <c r="I129">
        <f t="shared" si="5"/>
        <v>2936.4191703618335</v>
      </c>
    </row>
    <row r="130" spans="2:9" x14ac:dyDescent="0.35">
      <c r="B130">
        <v>125</v>
      </c>
      <c r="C130">
        <v>0.67326619142680122</v>
      </c>
      <c r="D130">
        <v>3.8372389031406184</v>
      </c>
      <c r="E130">
        <v>4.1608253448512302</v>
      </c>
      <c r="F130">
        <v>33.003570468804064</v>
      </c>
      <c r="H130">
        <f t="shared" si="4"/>
        <v>70.153824843413929</v>
      </c>
      <c r="I130">
        <f t="shared" si="5"/>
        <v>1380.1414000982195</v>
      </c>
    </row>
    <row r="131" spans="2:9" x14ac:dyDescent="0.35">
      <c r="B131">
        <v>126</v>
      </c>
      <c r="C131">
        <v>9.3125465967179597</v>
      </c>
      <c r="D131">
        <v>4.6993473211235965</v>
      </c>
      <c r="E131">
        <v>4.6991356405105185</v>
      </c>
      <c r="F131">
        <v>43.005184614238686</v>
      </c>
      <c r="H131">
        <f t="shared" si="4"/>
        <v>36.396824969634686</v>
      </c>
      <c r="I131">
        <f t="shared" si="5"/>
        <v>43.670417192430712</v>
      </c>
    </row>
    <row r="132" spans="2:9" x14ac:dyDescent="0.35">
      <c r="B132">
        <v>127</v>
      </c>
      <c r="C132">
        <v>6.3966158168344203</v>
      </c>
      <c r="D132">
        <v>8.8563978119999174</v>
      </c>
      <c r="E132">
        <v>2.365230061195331</v>
      </c>
      <c r="F132">
        <v>92.312916254323028</v>
      </c>
      <c r="H132">
        <f t="shared" si="4"/>
        <v>84.9248070103299</v>
      </c>
      <c r="I132">
        <f t="shared" si="5"/>
        <v>54.584158201176706</v>
      </c>
    </row>
    <row r="133" spans="2:9" x14ac:dyDescent="0.35">
      <c r="B133">
        <v>128</v>
      </c>
      <c r="C133">
        <v>7.4652869925889593</v>
      </c>
      <c r="D133">
        <v>15.580041505906312</v>
      </c>
      <c r="E133">
        <v>6.7498924572323507</v>
      </c>
      <c r="F133">
        <v>113.97887838360731</v>
      </c>
      <c r="H133">
        <f t="shared" si="4"/>
        <v>159.03556019646868</v>
      </c>
      <c r="I133">
        <f t="shared" si="5"/>
        <v>2030.1045759854326</v>
      </c>
    </row>
    <row r="134" spans="2:9" x14ac:dyDescent="0.35">
      <c r="B134">
        <v>129</v>
      </c>
      <c r="C134">
        <v>5.7095258862071985</v>
      </c>
      <c r="D134">
        <v>22.479376412983516</v>
      </c>
      <c r="E134">
        <v>5.2099646763627101</v>
      </c>
      <c r="F134">
        <v>214.22255305910213</v>
      </c>
      <c r="H134">
        <f t="shared" si="4"/>
        <v>231.06392392472077</v>
      </c>
      <c r="I134">
        <f t="shared" si="5"/>
        <v>283.63177263330846</v>
      </c>
    </row>
    <row r="135" spans="2:9" x14ac:dyDescent="0.35">
      <c r="B135">
        <v>130</v>
      </c>
      <c r="C135">
        <v>2.1727936773519909</v>
      </c>
      <c r="D135">
        <v>2.6572610995035419</v>
      </c>
      <c r="E135">
        <v>2.1625082070683312</v>
      </c>
      <c r="F135">
        <v>62.158965466620131</v>
      </c>
      <c r="H135">
        <f t="shared" ref="H135:H198" si="6">$M$6+$M$7*C135+$M$8*D135+$M$9*E135</f>
        <v>44.812545928656498</v>
      </c>
      <c r="I135">
        <f t="shared" ref="I135:I198" si="7">(F135-H135)^2</f>
        <v>300.8982707870465</v>
      </c>
    </row>
    <row r="136" spans="2:9" x14ac:dyDescent="0.35">
      <c r="B136">
        <v>131</v>
      </c>
      <c r="C136">
        <v>6.0557570512597527</v>
      </c>
      <c r="D136">
        <v>-0.40354664598184353</v>
      </c>
      <c r="E136">
        <v>0.99370585516834797</v>
      </c>
      <c r="F136">
        <v>27.070206709714167</v>
      </c>
      <c r="H136">
        <f t="shared" si="6"/>
        <v>-8.584041117862558</v>
      </c>
      <c r="I136">
        <f t="shared" si="7"/>
        <v>1271.2253881502597</v>
      </c>
    </row>
    <row r="137" spans="2:9" x14ac:dyDescent="0.35">
      <c r="B137">
        <v>132</v>
      </c>
      <c r="C137">
        <v>7.3419143360363783</v>
      </c>
      <c r="D137">
        <v>-2.837510872430606</v>
      </c>
      <c r="E137">
        <v>5.6601139567309859</v>
      </c>
      <c r="F137">
        <v>-4.4006425613251565</v>
      </c>
      <c r="H137">
        <f t="shared" si="6"/>
        <v>-24.745601018603704</v>
      </c>
      <c r="I137">
        <f t="shared" si="7"/>
        <v>413.91733462838988</v>
      </c>
    </row>
    <row r="138" spans="2:9" x14ac:dyDescent="0.35">
      <c r="B138">
        <v>133</v>
      </c>
      <c r="C138">
        <v>2.7030253499145687</v>
      </c>
      <c r="D138">
        <v>-5.8980404840299183</v>
      </c>
      <c r="E138">
        <v>1.7271193325926122</v>
      </c>
      <c r="F138">
        <v>17.540362531418353</v>
      </c>
      <c r="H138">
        <f t="shared" si="6"/>
        <v>-43.324558264340666</v>
      </c>
      <c r="I138">
        <f t="shared" si="7"/>
        <v>3704.5385834740187</v>
      </c>
    </row>
    <row r="139" spans="2:9" x14ac:dyDescent="0.35">
      <c r="B139">
        <v>134</v>
      </c>
      <c r="C139">
        <v>6.4811486026659093</v>
      </c>
      <c r="D139">
        <v>7.8199204570287808</v>
      </c>
      <c r="E139">
        <v>4.4898318240196895</v>
      </c>
      <c r="F139">
        <v>60.971213678739055</v>
      </c>
      <c r="H139">
        <f t="shared" si="6"/>
        <v>80.816426977188456</v>
      </c>
      <c r="I139">
        <f t="shared" si="7"/>
        <v>393.83249086095299</v>
      </c>
    </row>
    <row r="140" spans="2:9" x14ac:dyDescent="0.35">
      <c r="B140">
        <v>135</v>
      </c>
      <c r="C140">
        <v>8.086461166007048</v>
      </c>
      <c r="D140">
        <v>15.274871661801956</v>
      </c>
      <c r="E140">
        <v>2.2716746788296529</v>
      </c>
      <c r="F140">
        <v>123.55313955190644</v>
      </c>
      <c r="H140">
        <f t="shared" si="6"/>
        <v>139.15654730869687</v>
      </c>
      <c r="I140">
        <f t="shared" si="7"/>
        <v>243.46633362466781</v>
      </c>
    </row>
    <row r="141" spans="2:9" x14ac:dyDescent="0.35">
      <c r="B141">
        <v>136</v>
      </c>
      <c r="C141">
        <v>9.1973772162281158</v>
      </c>
      <c r="D141">
        <v>9.9210003565246332</v>
      </c>
      <c r="E141">
        <v>4.5646936937174765</v>
      </c>
      <c r="F141">
        <v>50.661762549172153</v>
      </c>
      <c r="H141">
        <f t="shared" si="6"/>
        <v>87.905362046252563</v>
      </c>
      <c r="I141">
        <f t="shared" si="7"/>
        <v>1387.0857034989283</v>
      </c>
    </row>
    <row r="142" spans="2:9" x14ac:dyDescent="0.35">
      <c r="B142">
        <v>137</v>
      </c>
      <c r="C142">
        <v>6.8848662689565181</v>
      </c>
      <c r="D142">
        <v>9.6172049760051284</v>
      </c>
      <c r="E142">
        <v>0.39782986166026091</v>
      </c>
      <c r="F142">
        <v>100.54186979846179</v>
      </c>
      <c r="H142">
        <f t="shared" si="6"/>
        <v>83.895352747465111</v>
      </c>
      <c r="I142">
        <f t="shared" si="7"/>
        <v>277.10652992912316</v>
      </c>
    </row>
    <row r="143" spans="2:9" x14ac:dyDescent="0.35">
      <c r="B143">
        <v>138</v>
      </c>
      <c r="C143">
        <v>9.6869851119983501</v>
      </c>
      <c r="D143">
        <v>-2.620864520585827</v>
      </c>
      <c r="E143">
        <v>4.9587906923015739</v>
      </c>
      <c r="F143">
        <v>-5.0110582811992259</v>
      </c>
      <c r="H143">
        <f t="shared" si="6"/>
        <v>-36.676448027123293</v>
      </c>
      <c r="I143">
        <f t="shared" si="7"/>
        <v>1002.696907761273</v>
      </c>
    </row>
    <row r="144" spans="2:9" x14ac:dyDescent="0.35">
      <c r="B144">
        <v>139</v>
      </c>
      <c r="C144">
        <v>9.9003557454705149</v>
      </c>
      <c r="D144">
        <v>-4.3318870624224566</v>
      </c>
      <c r="E144">
        <v>-0.4476887207400555</v>
      </c>
      <c r="F144">
        <v>-98.772759143563007</v>
      </c>
      <c r="H144">
        <f t="shared" si="6"/>
        <v>-71.150083802148387</v>
      </c>
      <c r="I144">
        <f t="shared" si="7"/>
        <v>763.01219301719527</v>
      </c>
    </row>
    <row r="145" spans="2:9" x14ac:dyDescent="0.35">
      <c r="B145">
        <v>140</v>
      </c>
      <c r="C145">
        <v>7.8119019003909509</v>
      </c>
      <c r="D145">
        <v>22.067078587940657</v>
      </c>
      <c r="E145">
        <v>1.5869457486965501</v>
      </c>
      <c r="F145">
        <v>195.94698885869175</v>
      </c>
      <c r="H145">
        <f t="shared" si="6"/>
        <v>205.2288788557828</v>
      </c>
      <c r="I145">
        <f t="shared" si="7"/>
        <v>86.153481918098748</v>
      </c>
    </row>
    <row r="146" spans="2:9" x14ac:dyDescent="0.35">
      <c r="B146">
        <v>141</v>
      </c>
      <c r="C146">
        <v>6.2109864995849584</v>
      </c>
      <c r="D146">
        <v>13.550208534287449</v>
      </c>
      <c r="E146">
        <v>5.4304314268064875</v>
      </c>
      <c r="F146">
        <v>176.00152965227818</v>
      </c>
      <c r="H146">
        <f t="shared" si="6"/>
        <v>141.40726052548712</v>
      </c>
      <c r="I146">
        <f t="shared" si="7"/>
        <v>1196.7634564168493</v>
      </c>
    </row>
    <row r="147" spans="2:9" x14ac:dyDescent="0.35">
      <c r="B147">
        <v>142</v>
      </c>
      <c r="C147">
        <v>6.5745982557271994</v>
      </c>
      <c r="D147">
        <v>-2.0590621480427096</v>
      </c>
      <c r="E147">
        <v>0.17061606155891629</v>
      </c>
      <c r="F147">
        <v>-18.467996304950631</v>
      </c>
      <c r="H147">
        <f t="shared" si="6"/>
        <v>-30.017660293136167</v>
      </c>
      <c r="I147">
        <f t="shared" si="7"/>
        <v>133.39473823998981</v>
      </c>
    </row>
    <row r="148" spans="2:9" x14ac:dyDescent="0.35">
      <c r="B148">
        <v>143</v>
      </c>
      <c r="C148">
        <v>1.9164681140817785</v>
      </c>
      <c r="D148">
        <v>-1.9935775872762607</v>
      </c>
      <c r="E148">
        <v>6.3481772334386619</v>
      </c>
      <c r="F148">
        <v>7.9341850893199126</v>
      </c>
      <c r="H148">
        <f t="shared" si="6"/>
        <v>13.21790507904668</v>
      </c>
      <c r="I148">
        <f t="shared" si="7"/>
        <v>27.917696929838232</v>
      </c>
    </row>
    <row r="149" spans="2:9" x14ac:dyDescent="0.35">
      <c r="B149">
        <v>144</v>
      </c>
      <c r="C149">
        <v>7.4396038418746793</v>
      </c>
      <c r="D149">
        <v>15.544221611147178</v>
      </c>
      <c r="E149">
        <v>2.388616770422848</v>
      </c>
      <c r="F149">
        <v>139.25714889432646</v>
      </c>
      <c r="H149">
        <f t="shared" si="6"/>
        <v>145.44861721954567</v>
      </c>
      <c r="I149">
        <f t="shared" si="7"/>
        <v>38.334280022192708</v>
      </c>
    </row>
    <row r="150" spans="2:9" x14ac:dyDescent="0.35">
      <c r="B150">
        <v>145</v>
      </c>
      <c r="C150">
        <v>1.5099082266598685</v>
      </c>
      <c r="D150">
        <v>13.859824785430948</v>
      </c>
      <c r="E150">
        <v>3.996150045226103</v>
      </c>
      <c r="F150">
        <v>146.12404779784683</v>
      </c>
      <c r="H150">
        <f t="shared" si="6"/>
        <v>163.93441539408565</v>
      </c>
      <c r="I150">
        <f t="shared" si="7"/>
        <v>317.20919391315374</v>
      </c>
    </row>
    <row r="151" spans="2:9" x14ac:dyDescent="0.35">
      <c r="B151">
        <v>146</v>
      </c>
      <c r="C151">
        <v>7.6752779487662535</v>
      </c>
      <c r="D151">
        <v>19.036418489608906</v>
      </c>
      <c r="E151">
        <v>7.0504496251924982</v>
      </c>
      <c r="F151">
        <v>183.15831237324161</v>
      </c>
      <c r="H151">
        <f t="shared" si="6"/>
        <v>192.87061831060703</v>
      </c>
      <c r="I151">
        <f t="shared" si="7"/>
        <v>94.328886620983482</v>
      </c>
    </row>
    <row r="152" spans="2:9" x14ac:dyDescent="0.35">
      <c r="B152">
        <v>147</v>
      </c>
      <c r="C152">
        <v>0.71461391579716871</v>
      </c>
      <c r="D152">
        <v>-14.038575521616302</v>
      </c>
      <c r="E152">
        <v>3.6289147097268604E-2</v>
      </c>
      <c r="F152">
        <v>-130.91040199565319</v>
      </c>
      <c r="H152">
        <f t="shared" si="6"/>
        <v>-118.43813040932839</v>
      </c>
      <c r="I152">
        <f t="shared" si="7"/>
        <v>155.5575585230448</v>
      </c>
    </row>
    <row r="153" spans="2:9" x14ac:dyDescent="0.35">
      <c r="B153">
        <v>148</v>
      </c>
      <c r="C153">
        <v>1.6163409496847958</v>
      </c>
      <c r="D153">
        <v>7.3631619479819488</v>
      </c>
      <c r="E153">
        <v>2.0103632447494064</v>
      </c>
      <c r="F153">
        <v>136.30928054974245</v>
      </c>
      <c r="H153">
        <f t="shared" si="6"/>
        <v>93.437777465620329</v>
      </c>
      <c r="I153">
        <f t="shared" si="7"/>
        <v>1837.9657766918929</v>
      </c>
    </row>
    <row r="154" spans="2:9" x14ac:dyDescent="0.35">
      <c r="B154">
        <v>149</v>
      </c>
      <c r="C154">
        <v>5.9042340566102611</v>
      </c>
      <c r="D154">
        <v>10.190956409046489</v>
      </c>
      <c r="E154">
        <v>6.3897122244016167</v>
      </c>
      <c r="F154">
        <v>122.13307100175034</v>
      </c>
      <c r="H154">
        <f t="shared" si="6"/>
        <v>112.87936000772149</v>
      </c>
      <c r="I154">
        <f t="shared" si="7"/>
        <v>85.63116716101041</v>
      </c>
    </row>
    <row r="155" spans="2:9" x14ac:dyDescent="0.35">
      <c r="B155">
        <v>150</v>
      </c>
      <c r="C155">
        <v>0.57337020144464845</v>
      </c>
      <c r="D155">
        <v>0.36944948933236255</v>
      </c>
      <c r="E155">
        <v>3.8467646552263206</v>
      </c>
      <c r="F155">
        <v>16.369364700642368</v>
      </c>
      <c r="H155">
        <f t="shared" si="6"/>
        <v>35.605970448979456</v>
      </c>
      <c r="I155">
        <f t="shared" si="7"/>
        <v>370.04700071695549</v>
      </c>
    </row>
    <row r="156" spans="2:9" x14ac:dyDescent="0.35">
      <c r="B156">
        <v>151</v>
      </c>
      <c r="C156">
        <v>6.7405978490564697</v>
      </c>
      <c r="D156">
        <v>17.822272420085287</v>
      </c>
      <c r="E156">
        <v>-0.34789353107011545</v>
      </c>
      <c r="F156">
        <v>180.91879167115769</v>
      </c>
      <c r="H156">
        <f t="shared" si="6"/>
        <v>163.00919805592127</v>
      </c>
      <c r="I156">
        <f t="shared" si="7"/>
        <v>320.75354346291704</v>
      </c>
    </row>
    <row r="157" spans="2:9" x14ac:dyDescent="0.35">
      <c r="B157">
        <v>152</v>
      </c>
      <c r="C157">
        <v>7.2877621856809025</v>
      </c>
      <c r="D157">
        <v>-7.9389915149196355</v>
      </c>
      <c r="E157">
        <v>5.307703468787083</v>
      </c>
      <c r="F157">
        <v>-75.463517483201912</v>
      </c>
      <c r="H157">
        <f t="shared" si="6"/>
        <v>-75.704610676533491</v>
      </c>
      <c r="I157">
        <f t="shared" si="7"/>
        <v>5.8125927870818328E-2</v>
      </c>
    </row>
    <row r="158" spans="2:9" x14ac:dyDescent="0.35">
      <c r="B158">
        <v>153</v>
      </c>
      <c r="C158">
        <v>3.6637514516273981</v>
      </c>
      <c r="D158">
        <v>2.4836949453940234</v>
      </c>
      <c r="E158">
        <v>8.7995537770662455</v>
      </c>
      <c r="F158">
        <v>24.394133931605637</v>
      </c>
      <c r="H158">
        <f t="shared" si="6"/>
        <v>55.872406047597032</v>
      </c>
      <c r="I158">
        <f t="shared" si="7"/>
        <v>990.88161540840133</v>
      </c>
    </row>
    <row r="159" spans="2:9" x14ac:dyDescent="0.35">
      <c r="B159">
        <v>154</v>
      </c>
      <c r="C159">
        <v>6.4958268745244849</v>
      </c>
      <c r="D159">
        <v>-2.1787057848234745</v>
      </c>
      <c r="E159">
        <v>2.9816260254417197</v>
      </c>
      <c r="F159">
        <v>1.5458971787301472</v>
      </c>
      <c r="H159">
        <f t="shared" si="6"/>
        <v>-22.179387120275155</v>
      </c>
      <c r="I159">
        <f t="shared" si="7"/>
        <v>562.88911506862758</v>
      </c>
    </row>
    <row r="160" spans="2:9" x14ac:dyDescent="0.35">
      <c r="B160">
        <v>155</v>
      </c>
      <c r="C160">
        <v>5.3292427366505599</v>
      </c>
      <c r="D160">
        <v>11.873858691303749</v>
      </c>
      <c r="E160">
        <v>2.5130732075058408</v>
      </c>
      <c r="F160">
        <v>160.18260630192268</v>
      </c>
      <c r="H160">
        <f t="shared" si="6"/>
        <v>120.46499421456647</v>
      </c>
      <c r="I160">
        <f t="shared" si="7"/>
        <v>1577.4887099217035</v>
      </c>
    </row>
    <row r="161" spans="2:9" x14ac:dyDescent="0.35">
      <c r="B161">
        <v>156</v>
      </c>
      <c r="C161">
        <v>4.753079057231469</v>
      </c>
      <c r="D161">
        <v>-0.65202598826656732</v>
      </c>
      <c r="E161">
        <v>8.8849308071076667</v>
      </c>
      <c r="F161">
        <v>-1.5572596430682495</v>
      </c>
      <c r="H161">
        <f t="shared" si="6"/>
        <v>19.772764425648859</v>
      </c>
      <c r="I161">
        <f t="shared" si="7"/>
        <v>454.96992677205117</v>
      </c>
    </row>
    <row r="162" spans="2:9" x14ac:dyDescent="0.35">
      <c r="B162">
        <v>157</v>
      </c>
      <c r="C162">
        <v>0.43558240061615461</v>
      </c>
      <c r="D162">
        <v>0.78403566296607519</v>
      </c>
      <c r="E162">
        <v>4.0476289419849403</v>
      </c>
      <c r="F162">
        <v>45.947582598751133</v>
      </c>
      <c r="H162">
        <f t="shared" si="6"/>
        <v>40.997316494748773</v>
      </c>
      <c r="I162">
        <f t="shared" si="7"/>
        <v>24.5051345004347</v>
      </c>
    </row>
    <row r="163" spans="2:9" x14ac:dyDescent="0.35">
      <c r="B163">
        <v>158</v>
      </c>
      <c r="C163">
        <v>3.5101240236108646</v>
      </c>
      <c r="D163">
        <v>6.4819153126225544</v>
      </c>
      <c r="E163">
        <v>3.5450878129908405</v>
      </c>
      <c r="F163">
        <v>87.937465509939202</v>
      </c>
      <c r="H163">
        <f t="shared" si="6"/>
        <v>79.857927989052214</v>
      </c>
      <c r="I163">
        <f t="shared" si="7"/>
        <v>65.278926551420639</v>
      </c>
    </row>
    <row r="164" spans="2:9" x14ac:dyDescent="0.35">
      <c r="B164">
        <v>159</v>
      </c>
      <c r="C164">
        <v>9.9178914212714702</v>
      </c>
      <c r="D164">
        <v>9.4078816670082297</v>
      </c>
      <c r="E164">
        <v>0.88786196139710771</v>
      </c>
      <c r="F164">
        <v>89.416462018509293</v>
      </c>
      <c r="H164">
        <f t="shared" si="6"/>
        <v>67.933226525274037</v>
      </c>
      <c r="I164">
        <f t="shared" si="7"/>
        <v>461.52940725780309</v>
      </c>
    </row>
    <row r="165" spans="2:9" x14ac:dyDescent="0.35">
      <c r="B165">
        <v>160</v>
      </c>
      <c r="C165">
        <v>3.0947344205874816</v>
      </c>
      <c r="D165">
        <v>12.558182418025396</v>
      </c>
      <c r="E165">
        <v>1.1976021025286814</v>
      </c>
      <c r="F165">
        <v>119.46526541460528</v>
      </c>
      <c r="H165">
        <f t="shared" si="6"/>
        <v>134.51142410038454</v>
      </c>
      <c r="I165">
        <f t="shared" si="7"/>
        <v>226.3868911976507</v>
      </c>
    </row>
    <row r="166" spans="2:9" x14ac:dyDescent="0.35">
      <c r="B166">
        <v>161</v>
      </c>
      <c r="C166">
        <v>1.4647741900009315</v>
      </c>
      <c r="D166">
        <v>8.2480205856587254</v>
      </c>
      <c r="E166">
        <v>6.7176035488165979</v>
      </c>
      <c r="F166">
        <v>133.88409300280389</v>
      </c>
      <c r="H166">
        <f t="shared" si="6"/>
        <v>117.33239980623981</v>
      </c>
      <c r="I166">
        <f t="shared" si="7"/>
        <v>273.95854767318593</v>
      </c>
    </row>
    <row r="167" spans="2:9" x14ac:dyDescent="0.35">
      <c r="B167">
        <v>162</v>
      </c>
      <c r="C167">
        <v>2.8401358304523483</v>
      </c>
      <c r="D167">
        <v>12.368073099849122</v>
      </c>
      <c r="E167">
        <v>6.0423161577279281</v>
      </c>
      <c r="F167">
        <v>132.84402256263965</v>
      </c>
      <c r="H167">
        <f t="shared" si="6"/>
        <v>148.78236351420017</v>
      </c>
      <c r="I167">
        <f t="shared" si="7"/>
        <v>254.0307122881911</v>
      </c>
    </row>
    <row r="168" spans="2:9" x14ac:dyDescent="0.35">
      <c r="B168">
        <v>163</v>
      </c>
      <c r="C168">
        <v>6.0848607629663656</v>
      </c>
      <c r="D168">
        <v>-7.8915300273881694</v>
      </c>
      <c r="E168">
        <v>3.7441958514352738</v>
      </c>
      <c r="F168">
        <v>-72.520495821250123</v>
      </c>
      <c r="H168">
        <f t="shared" si="6"/>
        <v>-73.919404314322165</v>
      </c>
      <c r="I168">
        <f t="shared" si="7"/>
        <v>1.9569449719890923</v>
      </c>
    </row>
    <row r="169" spans="2:9" x14ac:dyDescent="0.35">
      <c r="B169">
        <v>164</v>
      </c>
      <c r="C169">
        <v>8.8492787460871405</v>
      </c>
      <c r="D169">
        <v>10.7882204131325</v>
      </c>
      <c r="E169">
        <v>0.1311425545852134</v>
      </c>
      <c r="F169">
        <v>96.830195960201465</v>
      </c>
      <c r="H169">
        <f t="shared" si="6"/>
        <v>84.612644169725257</v>
      </c>
      <c r="I169">
        <f t="shared" si="7"/>
        <v>149.26857175296837</v>
      </c>
    </row>
    <row r="170" spans="2:9" x14ac:dyDescent="0.35">
      <c r="B170">
        <v>165</v>
      </c>
      <c r="C170">
        <v>4.5178060513308971</v>
      </c>
      <c r="D170">
        <v>19.931036191212499</v>
      </c>
      <c r="E170">
        <v>3.8199851968366225</v>
      </c>
      <c r="F170">
        <v>184.025279691533</v>
      </c>
      <c r="H170">
        <f t="shared" si="6"/>
        <v>207.80405552322034</v>
      </c>
      <c r="I170">
        <f t="shared" si="7"/>
        <v>565.43018005363797</v>
      </c>
    </row>
    <row r="171" spans="2:9" x14ac:dyDescent="0.35">
      <c r="B171">
        <v>166</v>
      </c>
      <c r="C171">
        <v>5.0925421514208802</v>
      </c>
      <c r="D171">
        <v>13.215502809912172</v>
      </c>
      <c r="E171">
        <v>7.160355782507934</v>
      </c>
      <c r="F171">
        <v>175.82759648078238</v>
      </c>
      <c r="H171">
        <f t="shared" si="6"/>
        <v>149.09908988702867</v>
      </c>
      <c r="I171">
        <f t="shared" si="7"/>
        <v>714.41306473233544</v>
      </c>
    </row>
    <row r="172" spans="2:9" x14ac:dyDescent="0.35">
      <c r="B172">
        <v>167</v>
      </c>
      <c r="C172">
        <v>4.3292859251442977</v>
      </c>
      <c r="D172">
        <v>-4.7476274339632791</v>
      </c>
      <c r="E172">
        <v>7.1544510301317183</v>
      </c>
      <c r="F172">
        <v>-0.76205447721732256</v>
      </c>
      <c r="H172">
        <f t="shared" si="6"/>
        <v>-23.642739774914752</v>
      </c>
      <c r="I172">
        <f t="shared" si="7"/>
        <v>523.52575969226734</v>
      </c>
    </row>
    <row r="173" spans="2:9" x14ac:dyDescent="0.35">
      <c r="B173">
        <v>168</v>
      </c>
      <c r="C173">
        <v>2.8557149952538383</v>
      </c>
      <c r="D173">
        <v>2.7356196726998423</v>
      </c>
      <c r="E173">
        <v>8.6290737077881605</v>
      </c>
      <c r="F173">
        <v>71.507066932724101</v>
      </c>
      <c r="H173">
        <f t="shared" si="6"/>
        <v>61.931043117798808</v>
      </c>
      <c r="I173">
        <f t="shared" si="7"/>
        <v>91.700232104016351</v>
      </c>
    </row>
    <row r="174" spans="2:9" x14ac:dyDescent="0.35">
      <c r="B174">
        <v>169</v>
      </c>
      <c r="C174">
        <v>7.1330445279007613</v>
      </c>
      <c r="D174">
        <v>13.34334866083924</v>
      </c>
      <c r="E174">
        <v>5.9125235442209059</v>
      </c>
      <c r="F174">
        <v>150.26820056771163</v>
      </c>
      <c r="H174">
        <f t="shared" si="6"/>
        <v>136.16745163208645</v>
      </c>
      <c r="I174">
        <f t="shared" si="7"/>
        <v>198.83112054553456</v>
      </c>
    </row>
    <row r="175" spans="2:9" x14ac:dyDescent="0.35">
      <c r="B175">
        <v>170</v>
      </c>
      <c r="C175">
        <v>1.5092292291136267</v>
      </c>
      <c r="D175">
        <v>-4.9994575792035238</v>
      </c>
      <c r="E175">
        <v>8.3371924306555343</v>
      </c>
      <c r="F175">
        <v>7.2234226400656745</v>
      </c>
      <c r="H175">
        <f t="shared" si="6"/>
        <v>-8.1698362559700257</v>
      </c>
      <c r="I175">
        <f t="shared" si="7"/>
        <v>236.95241944038222</v>
      </c>
    </row>
    <row r="176" spans="2:9" x14ac:dyDescent="0.35">
      <c r="B176">
        <v>171</v>
      </c>
      <c r="C176">
        <v>8.880214297581567</v>
      </c>
      <c r="D176">
        <v>-5.6797524530845536</v>
      </c>
      <c r="E176">
        <v>1.2950845624473588</v>
      </c>
      <c r="F176">
        <v>-51.586621751835551</v>
      </c>
      <c r="H176">
        <f t="shared" si="6"/>
        <v>-73.878856745561237</v>
      </c>
      <c r="I176">
        <f t="shared" si="7"/>
        <v>496.943741015488</v>
      </c>
    </row>
    <row r="177" spans="2:9" x14ac:dyDescent="0.35">
      <c r="B177">
        <v>172</v>
      </c>
      <c r="C177">
        <v>0.13288487811963567</v>
      </c>
      <c r="D177">
        <v>10.468059844559619</v>
      </c>
      <c r="E177">
        <v>-0.234238039020644</v>
      </c>
      <c r="F177">
        <v>110.47490851762963</v>
      </c>
      <c r="H177">
        <f t="shared" si="6"/>
        <v>124.61932369004727</v>
      </c>
      <c r="I177">
        <f t="shared" si="7"/>
        <v>200.06448056971828</v>
      </c>
    </row>
    <row r="178" spans="2:9" x14ac:dyDescent="0.35">
      <c r="B178">
        <v>173</v>
      </c>
      <c r="C178">
        <v>4.4527514884800841</v>
      </c>
      <c r="D178">
        <v>-3.0939611225396586</v>
      </c>
      <c r="E178">
        <v>9.0797739196164642</v>
      </c>
      <c r="F178">
        <v>-15.380866780876547</v>
      </c>
      <c r="H178">
        <f t="shared" si="6"/>
        <v>-2.1120069236026104</v>
      </c>
      <c r="I178">
        <f t="shared" si="7"/>
        <v>176.0626419119757</v>
      </c>
    </row>
    <row r="179" spans="2:9" x14ac:dyDescent="0.35">
      <c r="B179">
        <v>174</v>
      </c>
      <c r="C179">
        <v>5.7852052824360491</v>
      </c>
      <c r="D179">
        <v>-8.180321092954836</v>
      </c>
      <c r="E179">
        <v>9.1454489897405686</v>
      </c>
      <c r="F179">
        <v>-79.24100616314162</v>
      </c>
      <c r="H179">
        <f t="shared" si="6"/>
        <v>-58.68424299267781</v>
      </c>
      <c r="I179">
        <f t="shared" si="7"/>
        <v>422.58051204653731</v>
      </c>
    </row>
    <row r="180" spans="2:9" x14ac:dyDescent="0.35">
      <c r="B180">
        <v>175</v>
      </c>
      <c r="C180">
        <v>5.5871023529454868</v>
      </c>
      <c r="D180">
        <v>4.8079635911684635</v>
      </c>
      <c r="E180">
        <v>7.6452229952307693</v>
      </c>
      <c r="F180">
        <v>106.93059653499904</v>
      </c>
      <c r="H180">
        <f t="shared" si="6"/>
        <v>65.416017296999726</v>
      </c>
      <c r="I180">
        <f t="shared" si="7"/>
        <v>1723.4602893081237</v>
      </c>
    </row>
    <row r="181" spans="2:9" x14ac:dyDescent="0.35">
      <c r="B181">
        <v>176</v>
      </c>
      <c r="C181">
        <v>9.728281841367405</v>
      </c>
      <c r="D181">
        <v>8.2659206503138289</v>
      </c>
      <c r="E181">
        <v>-5.9843413312905547E-3</v>
      </c>
      <c r="F181">
        <v>32.907388254513585</v>
      </c>
      <c r="H181">
        <f t="shared" si="6"/>
        <v>54.930171249419779</v>
      </c>
      <c r="I181">
        <f t="shared" si="7"/>
        <v>485.00297084072946</v>
      </c>
    </row>
    <row r="182" spans="2:9" x14ac:dyDescent="0.35">
      <c r="B182">
        <v>177</v>
      </c>
      <c r="C182">
        <v>3.8097503968012472</v>
      </c>
      <c r="D182">
        <v>8.5593332417085612</v>
      </c>
      <c r="E182">
        <v>5.5331426623007465</v>
      </c>
      <c r="F182">
        <v>130.6396731989841</v>
      </c>
      <c r="H182">
        <f t="shared" si="6"/>
        <v>104.85213660196999</v>
      </c>
      <c r="I182">
        <f t="shared" si="7"/>
        <v>664.99704374234204</v>
      </c>
    </row>
    <row r="183" spans="2:9" x14ac:dyDescent="0.35">
      <c r="B183">
        <v>178</v>
      </c>
      <c r="C183">
        <v>1.7118151228802114</v>
      </c>
      <c r="D183">
        <v>11.66938086805407</v>
      </c>
      <c r="E183">
        <v>7.5159012413301696</v>
      </c>
      <c r="F183">
        <v>133.98848622131788</v>
      </c>
      <c r="H183">
        <f t="shared" si="6"/>
        <v>152.16034617554311</v>
      </c>
      <c r="I183">
        <f t="shared" si="7"/>
        <v>330.21649419597446</v>
      </c>
    </row>
    <row r="184" spans="2:9" x14ac:dyDescent="0.35">
      <c r="B184">
        <v>179</v>
      </c>
      <c r="C184">
        <v>6.9712914973773259</v>
      </c>
      <c r="D184">
        <v>5.5095198864251023</v>
      </c>
      <c r="E184">
        <v>8.3200028155768972</v>
      </c>
      <c r="F184">
        <v>40.114180434204869</v>
      </c>
      <c r="H184">
        <f t="shared" si="6"/>
        <v>67.35025567420189</v>
      </c>
      <c r="I184">
        <f t="shared" si="7"/>
        <v>741.80379447877874</v>
      </c>
    </row>
    <row r="185" spans="2:9" x14ac:dyDescent="0.35">
      <c r="B185">
        <v>180</v>
      </c>
      <c r="C185">
        <v>1.6640136149576723</v>
      </c>
      <c r="D185">
        <v>-1.3813231747975969</v>
      </c>
      <c r="E185">
        <v>0.41825722956627276</v>
      </c>
      <c r="F185">
        <v>9.5778779670238734</v>
      </c>
      <c r="H185">
        <f t="shared" si="6"/>
        <v>2.3470734494789984</v>
      </c>
      <c r="I185">
        <f t="shared" si="7"/>
        <v>52.284533970947379</v>
      </c>
    </row>
    <row r="186" spans="2:9" x14ac:dyDescent="0.35">
      <c r="B186">
        <v>181</v>
      </c>
      <c r="C186">
        <v>6.1559226446952353</v>
      </c>
      <c r="D186">
        <v>0.53020147830709607</v>
      </c>
      <c r="E186">
        <v>2.9376955199727997</v>
      </c>
      <c r="F186">
        <v>-6.6105734090902075</v>
      </c>
      <c r="H186">
        <f t="shared" si="6"/>
        <v>6.0445269927429797</v>
      </c>
      <c r="I186">
        <f t="shared" si="7"/>
        <v>160.15156618047851</v>
      </c>
    </row>
    <row r="187" spans="2:9" x14ac:dyDescent="0.35">
      <c r="B187">
        <v>182</v>
      </c>
      <c r="C187">
        <v>3.8456738386220666</v>
      </c>
      <c r="D187">
        <v>-11.469416937035927</v>
      </c>
      <c r="E187">
        <v>3.4643427224955596</v>
      </c>
      <c r="F187">
        <v>-98.541868262500287</v>
      </c>
      <c r="H187">
        <f t="shared" si="6"/>
        <v>-98.578529731890768</v>
      </c>
      <c r="I187">
        <f t="shared" si="7"/>
        <v>1.3440633378691577E-3</v>
      </c>
    </row>
    <row r="188" spans="2:9" x14ac:dyDescent="0.35">
      <c r="B188">
        <v>183</v>
      </c>
      <c r="C188">
        <v>9.5419252188325139</v>
      </c>
      <c r="D188">
        <v>3.9868209827434433</v>
      </c>
      <c r="E188">
        <v>8.3103613600432187</v>
      </c>
      <c r="F188">
        <v>83.423406863886271</v>
      </c>
      <c r="H188">
        <f t="shared" si="6"/>
        <v>39.293367710783421</v>
      </c>
      <c r="I188">
        <f t="shared" si="7"/>
        <v>1947.4603556543905</v>
      </c>
    </row>
    <row r="189" spans="2:9" x14ac:dyDescent="0.35">
      <c r="B189">
        <v>184</v>
      </c>
      <c r="C189">
        <v>2.7249442316848196</v>
      </c>
      <c r="D189">
        <v>12.330007254605144</v>
      </c>
      <c r="E189">
        <v>1.875338990158852</v>
      </c>
      <c r="F189">
        <v>142.19918425654598</v>
      </c>
      <c r="H189">
        <f t="shared" si="6"/>
        <v>136.22342135878819</v>
      </c>
      <c r="I189">
        <f t="shared" si="7"/>
        <v>35.709742210218572</v>
      </c>
    </row>
    <row r="190" spans="2:9" x14ac:dyDescent="0.35">
      <c r="B190">
        <v>185</v>
      </c>
      <c r="C190">
        <v>7.3409472546452843</v>
      </c>
      <c r="D190">
        <v>19.812893461301481</v>
      </c>
      <c r="E190">
        <v>6.9109480230876867</v>
      </c>
      <c r="F190">
        <v>219.4250654880835</v>
      </c>
      <c r="H190">
        <f t="shared" si="6"/>
        <v>201.77505389974556</v>
      </c>
      <c r="I190">
        <f t="shared" si="7"/>
        <v>311.52290906846378</v>
      </c>
    </row>
    <row r="191" spans="2:9" x14ac:dyDescent="0.35">
      <c r="B191">
        <v>186</v>
      </c>
      <c r="C191">
        <v>1.8020124452768882</v>
      </c>
      <c r="D191">
        <v>2.8524058688048455</v>
      </c>
      <c r="E191">
        <v>9.055021031711096</v>
      </c>
      <c r="F191">
        <v>85.64387750301259</v>
      </c>
      <c r="H191">
        <f t="shared" si="6"/>
        <v>69.736696816108037</v>
      </c>
      <c r="I191">
        <f t="shared" si="7"/>
        <v>253.03839740582922</v>
      </c>
    </row>
    <row r="192" spans="2:9" x14ac:dyDescent="0.35">
      <c r="B192">
        <v>187</v>
      </c>
      <c r="C192">
        <v>1.552849618422395</v>
      </c>
      <c r="D192">
        <v>20.682313436711951</v>
      </c>
      <c r="E192">
        <v>1.2216415294550691</v>
      </c>
      <c r="F192">
        <v>223.58697116878909</v>
      </c>
      <c r="H192">
        <f t="shared" si="6"/>
        <v>222.28756098833585</v>
      </c>
      <c r="I192">
        <f t="shared" si="7"/>
        <v>1.6884668170655122</v>
      </c>
    </row>
    <row r="193" spans="2:9" x14ac:dyDescent="0.35">
      <c r="B193">
        <v>188</v>
      </c>
      <c r="C193">
        <v>7.7559611784705158</v>
      </c>
      <c r="D193">
        <v>9.0891231271876602</v>
      </c>
      <c r="E193">
        <v>6.8195661049351308</v>
      </c>
      <c r="F193">
        <v>53.878349284504523</v>
      </c>
      <c r="H193">
        <f t="shared" si="6"/>
        <v>93.958574701322945</v>
      </c>
      <c r="I193">
        <f t="shared" si="7"/>
        <v>1606.4244694629774</v>
      </c>
    </row>
    <row r="194" spans="2:9" x14ac:dyDescent="0.35">
      <c r="B194">
        <v>189</v>
      </c>
      <c r="C194">
        <v>8.9952736480272328</v>
      </c>
      <c r="D194">
        <v>17.312248424391349</v>
      </c>
      <c r="E194">
        <v>7.1782094312577591</v>
      </c>
      <c r="F194">
        <v>180.74956469283367</v>
      </c>
      <c r="H194">
        <f t="shared" si="6"/>
        <v>169.60656168535567</v>
      </c>
      <c r="I194">
        <f t="shared" si="7"/>
        <v>124.16651602466376</v>
      </c>
    </row>
    <row r="195" spans="2:9" x14ac:dyDescent="0.35">
      <c r="B195">
        <v>190</v>
      </c>
      <c r="C195">
        <v>4.9683299902262625</v>
      </c>
      <c r="D195">
        <v>3.2834860460165416</v>
      </c>
      <c r="E195">
        <v>-0.47649121329853505</v>
      </c>
      <c r="F195">
        <v>25.275805766864131</v>
      </c>
      <c r="H195">
        <f t="shared" si="6"/>
        <v>28.68223180474488</v>
      </c>
      <c r="I195">
        <f t="shared" si="7"/>
        <v>11.603738351551938</v>
      </c>
    </row>
    <row r="196" spans="2:9" x14ac:dyDescent="0.35">
      <c r="B196">
        <v>191</v>
      </c>
      <c r="C196">
        <v>0.60897049111992563</v>
      </c>
      <c r="D196">
        <v>14.819411921174517</v>
      </c>
      <c r="E196">
        <v>3.5073327468505298</v>
      </c>
      <c r="F196">
        <v>193.74929636837442</v>
      </c>
      <c r="H196">
        <f t="shared" si="6"/>
        <v>176.4466110838473</v>
      </c>
      <c r="I196">
        <f t="shared" si="7"/>
        <v>299.3829180553912</v>
      </c>
    </row>
    <row r="197" spans="2:9" x14ac:dyDescent="0.35">
      <c r="B197">
        <v>192</v>
      </c>
      <c r="C197">
        <v>7.9858284425520045</v>
      </c>
      <c r="D197">
        <v>-12.167088292421447</v>
      </c>
      <c r="E197">
        <v>4.6826867524746039</v>
      </c>
      <c r="F197">
        <v>-94.871379446093101</v>
      </c>
      <c r="H197">
        <f t="shared" si="6"/>
        <v>-122.7333580997299</v>
      </c>
      <c r="I197">
        <f t="shared" si="7"/>
        <v>776.28985449571258</v>
      </c>
    </row>
    <row r="198" spans="2:9" x14ac:dyDescent="0.35">
      <c r="B198">
        <v>193</v>
      </c>
      <c r="C198">
        <v>1.006036997763684</v>
      </c>
      <c r="D198">
        <v>21.991417156357105</v>
      </c>
      <c r="E198">
        <v>5.4660969267256956</v>
      </c>
      <c r="F198">
        <v>230.63370380889066</v>
      </c>
      <c r="H198">
        <f t="shared" si="6"/>
        <v>250.94244927236386</v>
      </c>
      <c r="I198">
        <f t="shared" si="7"/>
        <v>412.44514230014335</v>
      </c>
    </row>
    <row r="199" spans="2:9" x14ac:dyDescent="0.35">
      <c r="B199">
        <v>194</v>
      </c>
      <c r="C199">
        <v>4.6877302524704998</v>
      </c>
      <c r="D199">
        <v>0.26483268489109335</v>
      </c>
      <c r="E199">
        <v>0.2379460012713146</v>
      </c>
      <c r="F199">
        <v>-16.191861106370759</v>
      </c>
      <c r="H199">
        <f t="shared" ref="H199:H262" si="8">$M$6+$M$7*C199+$M$8*D199+$M$9*E199</f>
        <v>2.6196846819258313</v>
      </c>
      <c r="I199">
        <f t="shared" ref="I199:I262" si="9">(F199-H199)^2</f>
        <v>353.87425494517925</v>
      </c>
    </row>
    <row r="200" spans="2:9" x14ac:dyDescent="0.35">
      <c r="B200">
        <v>195</v>
      </c>
      <c r="C200">
        <v>3.9036442024549443</v>
      </c>
      <c r="D200">
        <v>-8.0367841669458091</v>
      </c>
      <c r="E200">
        <v>6.1034764883096253</v>
      </c>
      <c r="F200">
        <v>-77.174059769027181</v>
      </c>
      <c r="H200">
        <f t="shared" si="8"/>
        <v>-57.038106879336283</v>
      </c>
      <c r="I200">
        <f t="shared" si="9"/>
        <v>405.45659877585126</v>
      </c>
    </row>
    <row r="201" spans="2:9" x14ac:dyDescent="0.35">
      <c r="B201">
        <v>196</v>
      </c>
      <c r="C201">
        <v>8.0848658244038258</v>
      </c>
      <c r="D201">
        <v>-6.2753577542410728</v>
      </c>
      <c r="E201">
        <v>8.8801064685834987</v>
      </c>
      <c r="F201">
        <v>-74.829334038684337</v>
      </c>
      <c r="H201">
        <f t="shared" si="8"/>
        <v>-52.450037650844457</v>
      </c>
      <c r="I201">
        <f t="shared" si="9"/>
        <v>500.83290681478309</v>
      </c>
    </row>
    <row r="202" spans="2:9" x14ac:dyDescent="0.35">
      <c r="B202">
        <v>197</v>
      </c>
      <c r="C202">
        <v>6.5375724292422532</v>
      </c>
      <c r="D202">
        <v>3.3074704654502023</v>
      </c>
      <c r="E202">
        <v>6.4376528178767671</v>
      </c>
      <c r="F202">
        <v>48.782274032570236</v>
      </c>
      <c r="H202">
        <f t="shared" si="8"/>
        <v>42.135804328261614</v>
      </c>
      <c r="I202">
        <f t="shared" si="9"/>
        <v>44.17555953029234</v>
      </c>
    </row>
    <row r="203" spans="2:9" x14ac:dyDescent="0.35">
      <c r="B203">
        <v>198</v>
      </c>
      <c r="C203">
        <v>0.41954584846882415</v>
      </c>
      <c r="D203">
        <v>-4.5397530983069263</v>
      </c>
      <c r="E203">
        <v>8.8537175210592984</v>
      </c>
      <c r="F203">
        <v>14.153105219264242</v>
      </c>
      <c r="H203">
        <f t="shared" si="8"/>
        <v>3.4674827366943326</v>
      </c>
      <c r="I203">
        <f t="shared" si="9"/>
        <v>114.18252784000352</v>
      </c>
    </row>
    <row r="204" spans="2:9" x14ac:dyDescent="0.35">
      <c r="B204">
        <v>199</v>
      </c>
      <c r="C204">
        <v>4.2135220192056222</v>
      </c>
      <c r="D204">
        <v>9.1529919850664569</v>
      </c>
      <c r="E204">
        <v>1.7496504922604732</v>
      </c>
      <c r="F204">
        <v>50.638749677405542</v>
      </c>
      <c r="H204">
        <f t="shared" si="8"/>
        <v>97.043039232729626</v>
      </c>
      <c r="I204">
        <f t="shared" si="9"/>
        <v>2153.3580891343599</v>
      </c>
    </row>
    <row r="205" spans="2:9" x14ac:dyDescent="0.35">
      <c r="B205">
        <v>200</v>
      </c>
      <c r="C205">
        <v>6.4140609675895464</v>
      </c>
      <c r="D205">
        <v>-2.3083772331265777</v>
      </c>
      <c r="E205">
        <v>8.500964731281961</v>
      </c>
      <c r="F205">
        <v>26.225925007318111</v>
      </c>
      <c r="H205">
        <f t="shared" si="8"/>
        <v>-6.1247462683723555</v>
      </c>
      <c r="I205">
        <f t="shared" si="9"/>
        <v>1046.5659319877843</v>
      </c>
    </row>
    <row r="206" spans="2:9" x14ac:dyDescent="0.35">
      <c r="B206">
        <v>201</v>
      </c>
      <c r="C206">
        <v>3.4431837386363782</v>
      </c>
      <c r="D206">
        <v>12.077724518306585</v>
      </c>
      <c r="E206">
        <v>2.8384521969614323</v>
      </c>
      <c r="F206">
        <v>123.86830092359561</v>
      </c>
      <c r="H206">
        <f t="shared" si="8"/>
        <v>133.04642333907697</v>
      </c>
      <c r="I206">
        <f t="shared" si="9"/>
        <v>84.237931073561285</v>
      </c>
    </row>
    <row r="207" spans="2:9" x14ac:dyDescent="0.35">
      <c r="B207">
        <v>202</v>
      </c>
      <c r="C207">
        <v>1.8705535056660505</v>
      </c>
      <c r="D207">
        <v>11.693673443405739</v>
      </c>
      <c r="E207">
        <v>1.1464963364393248</v>
      </c>
      <c r="F207">
        <v>165.15106756349147</v>
      </c>
      <c r="H207">
        <f t="shared" si="8"/>
        <v>132.07367252245186</v>
      </c>
      <c r="I207">
        <f t="shared" si="9"/>
        <v>1094.1140627009918</v>
      </c>
    </row>
    <row r="208" spans="2:9" x14ac:dyDescent="0.35">
      <c r="B208">
        <v>203</v>
      </c>
      <c r="C208">
        <v>1.5150599797895858</v>
      </c>
      <c r="D208">
        <v>-8.8379639609691036</v>
      </c>
      <c r="E208">
        <v>1.4106728242459003</v>
      </c>
      <c r="F208">
        <v>-81.486783075858796</v>
      </c>
      <c r="H208">
        <f t="shared" si="8"/>
        <v>-67.163393179613564</v>
      </c>
      <c r="I208">
        <f t="shared" si="9"/>
        <v>205.15949811985999</v>
      </c>
    </row>
    <row r="209" spans="2:9" x14ac:dyDescent="0.35">
      <c r="B209">
        <v>204</v>
      </c>
      <c r="C209">
        <v>3.9793816803258117</v>
      </c>
      <c r="D209">
        <v>-7.6437632276940786</v>
      </c>
      <c r="E209">
        <v>8.5216397425834636</v>
      </c>
      <c r="F209">
        <v>-30.673670949413836</v>
      </c>
      <c r="H209">
        <f t="shared" si="8"/>
        <v>-46.148383380674517</v>
      </c>
      <c r="I209">
        <f t="shared" si="9"/>
        <v>239.46672483021385</v>
      </c>
    </row>
    <row r="210" spans="2:9" x14ac:dyDescent="0.35">
      <c r="B210">
        <v>205</v>
      </c>
      <c r="C210">
        <v>9.7985459298732618</v>
      </c>
      <c r="D210">
        <v>-5.0006201630508862</v>
      </c>
      <c r="E210">
        <v>1.9700621564192704</v>
      </c>
      <c r="F210">
        <v>-105.03232913365699</v>
      </c>
      <c r="H210">
        <f t="shared" si="8"/>
        <v>-69.798195801887218</v>
      </c>
      <c r="I210">
        <f t="shared" si="9"/>
        <v>1241.4441516409295</v>
      </c>
    </row>
    <row r="211" spans="2:9" x14ac:dyDescent="0.35">
      <c r="B211">
        <v>206</v>
      </c>
      <c r="C211">
        <v>8.3829046594161731</v>
      </c>
      <c r="D211">
        <v>13.179629080931042</v>
      </c>
      <c r="E211">
        <v>5.7509091327239474</v>
      </c>
      <c r="F211">
        <v>153.8450453235769</v>
      </c>
      <c r="H211">
        <f t="shared" si="8"/>
        <v>127.71407624542233</v>
      </c>
      <c r="I211">
        <f t="shared" si="9"/>
        <v>682.82754496347002</v>
      </c>
    </row>
    <row r="212" spans="2:9" x14ac:dyDescent="0.35">
      <c r="B212">
        <v>207</v>
      </c>
      <c r="C212">
        <v>4.0513937647503164</v>
      </c>
      <c r="D212">
        <v>16.808265825538722</v>
      </c>
      <c r="E212">
        <v>4.2027933406540923</v>
      </c>
      <c r="F212">
        <v>146.79244137668749</v>
      </c>
      <c r="H212">
        <f t="shared" si="8"/>
        <v>180.64543370899901</v>
      </c>
      <c r="I212">
        <f t="shared" si="9"/>
        <v>1146.0250898515424</v>
      </c>
    </row>
    <row r="213" spans="2:9" x14ac:dyDescent="0.35">
      <c r="B213">
        <v>208</v>
      </c>
      <c r="C213">
        <v>7.3134927206169218</v>
      </c>
      <c r="D213">
        <v>11.778839682127813</v>
      </c>
      <c r="E213">
        <v>2.1959129113022975</v>
      </c>
      <c r="F213">
        <v>107.28068332697049</v>
      </c>
      <c r="H213">
        <f t="shared" si="8"/>
        <v>108.480104758913</v>
      </c>
      <c r="I213">
        <f t="shared" si="9"/>
        <v>1.438611771403024</v>
      </c>
    </row>
    <row r="214" spans="2:9" x14ac:dyDescent="0.35">
      <c r="B214">
        <v>209</v>
      </c>
      <c r="C214">
        <v>6.4436139220697877</v>
      </c>
      <c r="D214">
        <v>-6.8284187455485217</v>
      </c>
      <c r="E214">
        <v>-0.15689408881072242</v>
      </c>
      <c r="F214">
        <v>-77.805055414093218</v>
      </c>
      <c r="H214">
        <f t="shared" si="8"/>
        <v>-77.244896001786771</v>
      </c>
      <c r="I214">
        <f t="shared" si="9"/>
        <v>0.3137785671955044</v>
      </c>
    </row>
    <row r="215" spans="2:9" x14ac:dyDescent="0.35">
      <c r="B215">
        <v>210</v>
      </c>
      <c r="C215">
        <v>1.4968733712976667</v>
      </c>
      <c r="D215">
        <v>8.482943955578488</v>
      </c>
      <c r="E215">
        <v>6.6376492514036558</v>
      </c>
      <c r="F215">
        <v>110.55247175123957</v>
      </c>
      <c r="H215">
        <f t="shared" si="8"/>
        <v>119.2339315198642</v>
      </c>
      <c r="I215">
        <f t="shared" si="9"/>
        <v>75.367743714248093</v>
      </c>
    </row>
    <row r="216" spans="2:9" x14ac:dyDescent="0.35">
      <c r="B216">
        <v>211</v>
      </c>
      <c r="C216">
        <v>8.2574476364896405</v>
      </c>
      <c r="D216">
        <v>-18.277607176220243</v>
      </c>
      <c r="E216">
        <v>8.5075891128483381</v>
      </c>
      <c r="F216">
        <v>-183.01128299183267</v>
      </c>
      <c r="H216">
        <f t="shared" si="8"/>
        <v>-172.46574519196585</v>
      </c>
      <c r="I216">
        <f t="shared" si="9"/>
        <v>111.20836748841995</v>
      </c>
    </row>
    <row r="217" spans="2:9" x14ac:dyDescent="0.35">
      <c r="B217">
        <v>212</v>
      </c>
      <c r="C217">
        <v>9.7002591944121175</v>
      </c>
      <c r="D217">
        <v>9.5074061891877868</v>
      </c>
      <c r="E217">
        <v>8.7254431386952636</v>
      </c>
      <c r="F217">
        <v>64.778483633599237</v>
      </c>
      <c r="H217">
        <f t="shared" si="8"/>
        <v>94.035590234269407</v>
      </c>
      <c r="I217">
        <f t="shared" si="9"/>
        <v>855.97828664297799</v>
      </c>
    </row>
    <row r="218" spans="2:9" x14ac:dyDescent="0.35">
      <c r="B218">
        <v>213</v>
      </c>
      <c r="C218">
        <v>2.3487792390581594</v>
      </c>
      <c r="D218">
        <v>5.7233107337242561</v>
      </c>
      <c r="E218">
        <v>6.4497862444941569</v>
      </c>
      <c r="F218">
        <v>67.449262186746196</v>
      </c>
      <c r="H218">
        <f t="shared" si="8"/>
        <v>87.200321590601362</v>
      </c>
      <c r="I218">
        <f t="shared" si="9"/>
        <v>390.10434757461559</v>
      </c>
    </row>
    <row r="219" spans="2:9" x14ac:dyDescent="0.35">
      <c r="B219">
        <v>214</v>
      </c>
      <c r="C219">
        <v>1.5101967810128913</v>
      </c>
      <c r="D219">
        <v>-12.155383241137763</v>
      </c>
      <c r="E219">
        <v>6.6813000049345357</v>
      </c>
      <c r="F219">
        <v>-76.265888509841886</v>
      </c>
      <c r="H219">
        <f t="shared" si="8"/>
        <v>-83.601204548990438</v>
      </c>
      <c r="I219">
        <f t="shared" si="9"/>
        <v>53.806861394189994</v>
      </c>
    </row>
    <row r="220" spans="2:9" x14ac:dyDescent="0.35">
      <c r="B220">
        <v>215</v>
      </c>
      <c r="C220">
        <v>3.4175115636882403</v>
      </c>
      <c r="D220">
        <v>0.70637104659272953</v>
      </c>
      <c r="E220">
        <v>8.3354713639008118</v>
      </c>
      <c r="F220">
        <v>10.791523784084802</v>
      </c>
      <c r="H220">
        <f t="shared" si="8"/>
        <v>38.227588768146859</v>
      </c>
      <c r="I220">
        <f t="shared" si="9"/>
        <v>752.73766180967607</v>
      </c>
    </row>
    <row r="221" spans="2:9" x14ac:dyDescent="0.35">
      <c r="B221">
        <v>216</v>
      </c>
      <c r="C221">
        <v>9.9955957418871026</v>
      </c>
      <c r="D221">
        <v>-4.3435503349319493</v>
      </c>
      <c r="E221">
        <v>3.2760371226856551</v>
      </c>
      <c r="F221">
        <v>-27.669473417941532</v>
      </c>
      <c r="H221">
        <f t="shared" si="8"/>
        <v>-60.337055802063013</v>
      </c>
      <c r="I221">
        <f t="shared" si="9"/>
        <v>1067.1709388233642</v>
      </c>
    </row>
    <row r="222" spans="2:9" x14ac:dyDescent="0.35">
      <c r="B222">
        <v>217</v>
      </c>
      <c r="C222">
        <v>1.9412314071720804</v>
      </c>
      <c r="D222">
        <v>-15.397626638204716</v>
      </c>
      <c r="E222">
        <v>2.8778107516637679</v>
      </c>
      <c r="F222">
        <v>-70.246950404202124</v>
      </c>
      <c r="H222">
        <f t="shared" si="8"/>
        <v>-129.32190153210351</v>
      </c>
      <c r="I222">
        <f t="shared" si="9"/>
        <v>3489.8498507639374</v>
      </c>
    </row>
    <row r="223" spans="2:9" x14ac:dyDescent="0.35">
      <c r="B223">
        <v>218</v>
      </c>
      <c r="C223">
        <v>7.4265031883029682</v>
      </c>
      <c r="D223">
        <v>-5.5149011671701089</v>
      </c>
      <c r="E223">
        <v>8.1978834682154922</v>
      </c>
      <c r="F223">
        <v>-38.390894073048194</v>
      </c>
      <c r="H223">
        <f t="shared" si="8"/>
        <v>-43.720381645820282</v>
      </c>
      <c r="I223">
        <f t="shared" si="9"/>
        <v>28.40343778833212</v>
      </c>
    </row>
    <row r="224" spans="2:9" x14ac:dyDescent="0.35">
      <c r="B224">
        <v>219</v>
      </c>
      <c r="C224">
        <v>4.6475836017708838</v>
      </c>
      <c r="D224">
        <v>12.529346860503384</v>
      </c>
      <c r="E224">
        <v>1.6274678940622218</v>
      </c>
      <c r="F224">
        <v>110.29310236048231</v>
      </c>
      <c r="H224">
        <f t="shared" si="8"/>
        <v>127.65773772377803</v>
      </c>
      <c r="I224">
        <f t="shared" si="9"/>
        <v>301.53056130022026</v>
      </c>
    </row>
    <row r="225" spans="2:9" x14ac:dyDescent="0.35">
      <c r="B225">
        <v>220</v>
      </c>
      <c r="C225">
        <v>2.931874715209112</v>
      </c>
      <c r="D225">
        <v>4.1629494118947008</v>
      </c>
      <c r="E225">
        <v>0.20664765994538525</v>
      </c>
      <c r="F225">
        <v>46.187657119522051</v>
      </c>
      <c r="H225">
        <f t="shared" si="8"/>
        <v>49.765937527767178</v>
      </c>
      <c r="I225">
        <f t="shared" si="9"/>
        <v>12.804090680030919</v>
      </c>
    </row>
    <row r="226" spans="2:9" x14ac:dyDescent="0.35">
      <c r="B226">
        <v>221</v>
      </c>
      <c r="C226">
        <v>3.663368372885234</v>
      </c>
      <c r="D226">
        <v>-9.7006556915524484</v>
      </c>
      <c r="E226">
        <v>8.267730201457093</v>
      </c>
      <c r="F226">
        <v>-63.084424120230565</v>
      </c>
      <c r="H226">
        <f t="shared" si="8"/>
        <v>-65.543231468357675</v>
      </c>
      <c r="I226">
        <f t="shared" si="9"/>
        <v>6.0457335752038688</v>
      </c>
    </row>
    <row r="227" spans="2:9" x14ac:dyDescent="0.35">
      <c r="B227">
        <v>222</v>
      </c>
      <c r="C227">
        <v>3.5235602730786497</v>
      </c>
      <c r="D227">
        <v>5.6872720796373946</v>
      </c>
      <c r="E227">
        <v>5.9647719559602681</v>
      </c>
      <c r="F227">
        <v>62.785138273160328</v>
      </c>
      <c r="H227">
        <f t="shared" si="8"/>
        <v>79.392502405485885</v>
      </c>
      <c r="I227">
        <f t="shared" si="9"/>
        <v>275.8045434236534</v>
      </c>
    </row>
    <row r="228" spans="2:9" x14ac:dyDescent="0.35">
      <c r="B228">
        <v>223</v>
      </c>
      <c r="C228">
        <v>3.2796303227842349</v>
      </c>
      <c r="D228">
        <v>16.921901527232837</v>
      </c>
      <c r="E228">
        <v>5.6238550363843123</v>
      </c>
      <c r="F228">
        <v>189.24756734318254</v>
      </c>
      <c r="H228">
        <f t="shared" si="8"/>
        <v>190.03758833428358</v>
      </c>
      <c r="I228">
        <f t="shared" si="9"/>
        <v>0.62413316638027738</v>
      </c>
    </row>
    <row r="229" spans="2:9" x14ac:dyDescent="0.35">
      <c r="B229">
        <v>224</v>
      </c>
      <c r="C229">
        <v>4.4755516236763757</v>
      </c>
      <c r="D229">
        <v>27.956970005008756</v>
      </c>
      <c r="E229">
        <v>3.7415724216433119</v>
      </c>
      <c r="F229">
        <v>277.57213817301232</v>
      </c>
      <c r="H229">
        <f t="shared" si="8"/>
        <v>286.68360900747837</v>
      </c>
      <c r="I229">
        <f t="shared" si="9"/>
        <v>83.018900767325405</v>
      </c>
    </row>
    <row r="230" spans="2:9" x14ac:dyDescent="0.35">
      <c r="B230">
        <v>225</v>
      </c>
      <c r="C230">
        <v>4.8481978725942829</v>
      </c>
      <c r="D230">
        <v>-1.40226603910161</v>
      </c>
      <c r="E230">
        <v>1.0522580818913123</v>
      </c>
      <c r="F230">
        <v>-15.243842392006268</v>
      </c>
      <c r="H230">
        <f t="shared" si="8"/>
        <v>-12.089631834175822</v>
      </c>
      <c r="I230">
        <f t="shared" si="9"/>
        <v>9.9490442431290518</v>
      </c>
    </row>
    <row r="231" spans="2:9" x14ac:dyDescent="0.35">
      <c r="B231">
        <v>226</v>
      </c>
      <c r="C231">
        <v>9.8607598947966313</v>
      </c>
      <c r="D231">
        <v>5.1081775439236417</v>
      </c>
      <c r="E231">
        <v>5.331425530213683</v>
      </c>
      <c r="F231">
        <v>18.604527278336068</v>
      </c>
      <c r="H231">
        <f t="shared" si="8"/>
        <v>39.569228631832658</v>
      </c>
      <c r="I231">
        <f t="shared" si="9"/>
        <v>439.51870284130177</v>
      </c>
    </row>
    <row r="232" spans="2:9" x14ac:dyDescent="0.35">
      <c r="B232">
        <v>227</v>
      </c>
      <c r="C232">
        <v>4.9172864840481587</v>
      </c>
      <c r="D232">
        <v>-9.6779406920464002</v>
      </c>
      <c r="E232">
        <v>0.10732899340382174</v>
      </c>
      <c r="F232">
        <v>-112.29373906693162</v>
      </c>
      <c r="H232">
        <f t="shared" si="8"/>
        <v>-96.696817116456359</v>
      </c>
      <c r="I232">
        <f t="shared" si="9"/>
        <v>243.26397432921709</v>
      </c>
    </row>
    <row r="233" spans="2:9" x14ac:dyDescent="0.35">
      <c r="B233">
        <v>228</v>
      </c>
      <c r="C233">
        <v>4.2324686392171165</v>
      </c>
      <c r="D233">
        <v>11.352879364908691</v>
      </c>
      <c r="E233">
        <v>4.8061453218390113</v>
      </c>
      <c r="F233">
        <v>103.58632193721238</v>
      </c>
      <c r="H233">
        <f t="shared" si="8"/>
        <v>127.94122430226791</v>
      </c>
      <c r="I233">
        <f t="shared" si="9"/>
        <v>593.16126921138778</v>
      </c>
    </row>
    <row r="234" spans="2:9" x14ac:dyDescent="0.35">
      <c r="B234">
        <v>229</v>
      </c>
      <c r="C234">
        <v>4.8503115781494488</v>
      </c>
      <c r="D234">
        <v>15.102077249196174</v>
      </c>
      <c r="E234">
        <v>1.294891508474542</v>
      </c>
      <c r="F234">
        <v>142.36051418595025</v>
      </c>
      <c r="H234">
        <f t="shared" si="8"/>
        <v>150.90205367095479</v>
      </c>
      <c r="I234">
        <f t="shared" si="9"/>
        <v>72.957896773891534</v>
      </c>
    </row>
    <row r="235" spans="2:9" x14ac:dyDescent="0.35">
      <c r="B235">
        <v>230</v>
      </c>
      <c r="C235">
        <v>2.8112450263803836</v>
      </c>
      <c r="D235">
        <v>-1.2870327641440982</v>
      </c>
      <c r="E235">
        <v>-0.31013932338181682</v>
      </c>
      <c r="F235">
        <v>15.400062269606433</v>
      </c>
      <c r="H235">
        <f t="shared" si="8"/>
        <v>-4.7853597509206285</v>
      </c>
      <c r="I235">
        <f t="shared" si="9"/>
        <v>407.4512621467789</v>
      </c>
    </row>
    <row r="236" spans="2:9" x14ac:dyDescent="0.35">
      <c r="B236">
        <v>231</v>
      </c>
      <c r="C236">
        <v>0.12870900083739145</v>
      </c>
      <c r="D236">
        <v>-7.7839579254809959</v>
      </c>
      <c r="E236">
        <v>1.4255732735678088</v>
      </c>
      <c r="F236">
        <v>-82.184722296762004</v>
      </c>
      <c r="H236">
        <f t="shared" si="8"/>
        <v>-49.713678051699532</v>
      </c>
      <c r="I236">
        <f t="shared" si="9"/>
        <v>1054.3687143648046</v>
      </c>
    </row>
    <row r="237" spans="2:9" x14ac:dyDescent="0.35">
      <c r="B237">
        <v>232</v>
      </c>
      <c r="C237">
        <v>7.1644093370307829</v>
      </c>
      <c r="D237">
        <v>-3.1552827107629646</v>
      </c>
      <c r="E237">
        <v>5.2865635785925544</v>
      </c>
      <c r="F237">
        <v>-10.728207917870336</v>
      </c>
      <c r="H237">
        <f t="shared" si="8"/>
        <v>-28.112843030682772</v>
      </c>
      <c r="I237">
        <f t="shared" si="9"/>
        <v>302.22553800563105</v>
      </c>
    </row>
    <row r="238" spans="2:9" x14ac:dyDescent="0.35">
      <c r="B238">
        <v>233</v>
      </c>
      <c r="C238">
        <v>1.8483857003321624</v>
      </c>
      <c r="D238">
        <v>-3.3729918778386576</v>
      </c>
      <c r="E238">
        <v>3.0015353887680325</v>
      </c>
      <c r="F238">
        <v>9.7819625955899454</v>
      </c>
      <c r="H238">
        <f t="shared" si="8"/>
        <v>-10.253560114580862</v>
      </c>
      <c r="I238">
        <f t="shared" si="9"/>
        <v>401.42217026977028</v>
      </c>
    </row>
    <row r="239" spans="2:9" x14ac:dyDescent="0.35">
      <c r="B239">
        <v>234</v>
      </c>
      <c r="C239">
        <v>6.3007613737863508</v>
      </c>
      <c r="D239">
        <v>4.5161477411392292</v>
      </c>
      <c r="E239">
        <v>6.287174093800342</v>
      </c>
      <c r="F239">
        <v>51.77606652599524</v>
      </c>
      <c r="H239">
        <f t="shared" si="8"/>
        <v>54.760362762382897</v>
      </c>
      <c r="I239">
        <f t="shared" si="9"/>
        <v>8.9060240265175317</v>
      </c>
    </row>
    <row r="240" spans="2:9" x14ac:dyDescent="0.35">
      <c r="B240">
        <v>235</v>
      </c>
      <c r="C240">
        <v>4.3584754566361088</v>
      </c>
      <c r="D240">
        <v>39.451273242000482</v>
      </c>
      <c r="E240">
        <v>2.5385772514969167</v>
      </c>
      <c r="F240">
        <v>368.21224303601406</v>
      </c>
      <c r="H240">
        <f t="shared" si="8"/>
        <v>396.59542008756335</v>
      </c>
      <c r="I240">
        <f t="shared" si="9"/>
        <v>805.60473953959456</v>
      </c>
    </row>
    <row r="241" spans="2:9" x14ac:dyDescent="0.35">
      <c r="B241">
        <v>236</v>
      </c>
      <c r="C241">
        <v>3.8252958025683927</v>
      </c>
      <c r="D241">
        <v>6.8788134327622945</v>
      </c>
      <c r="E241">
        <v>3.5524088087651391</v>
      </c>
      <c r="F241">
        <v>101.94094815319808</v>
      </c>
      <c r="H241">
        <f t="shared" si="8"/>
        <v>82.181499795918285</v>
      </c>
      <c r="I241">
        <f t="shared" si="9"/>
        <v>390.43579938400717</v>
      </c>
    </row>
    <row r="242" spans="2:9" x14ac:dyDescent="0.35">
      <c r="B242">
        <v>237</v>
      </c>
      <c r="C242">
        <v>1.3409559487168665</v>
      </c>
      <c r="D242">
        <v>1.6242261702729439</v>
      </c>
      <c r="E242">
        <v>2.1417011229509511</v>
      </c>
      <c r="F242">
        <v>68.410330193364047</v>
      </c>
      <c r="H242">
        <f t="shared" si="8"/>
        <v>38.817954042238867</v>
      </c>
      <c r="I242">
        <f t="shared" si="9"/>
        <v>875.7087262696823</v>
      </c>
    </row>
    <row r="243" spans="2:9" x14ac:dyDescent="0.35">
      <c r="B243">
        <v>238</v>
      </c>
      <c r="C243">
        <v>9.8083690323103845</v>
      </c>
      <c r="D243">
        <v>5.2952436806955125</v>
      </c>
      <c r="E243">
        <v>4.8424114338312183</v>
      </c>
      <c r="F243">
        <v>-14.211277600185291</v>
      </c>
      <c r="H243">
        <f t="shared" si="8"/>
        <v>40.175846115774078</v>
      </c>
      <c r="I243">
        <f t="shared" si="9"/>
        <v>2957.9592260950699</v>
      </c>
    </row>
    <row r="244" spans="2:9" x14ac:dyDescent="0.35">
      <c r="B244">
        <v>239</v>
      </c>
      <c r="C244">
        <v>8.7581796445576927</v>
      </c>
      <c r="D244">
        <v>-4.6311595046302241</v>
      </c>
      <c r="E244">
        <v>7.2569768266302832</v>
      </c>
      <c r="F244">
        <v>-29.617642297988528</v>
      </c>
      <c r="H244">
        <f t="shared" si="8"/>
        <v>-44.679607846593456</v>
      </c>
      <c r="I244">
        <f t="shared" si="9"/>
        <v>226.86280618736174</v>
      </c>
    </row>
    <row r="245" spans="2:9" x14ac:dyDescent="0.35">
      <c r="B245">
        <v>240</v>
      </c>
      <c r="C245">
        <v>1.3723695224188814</v>
      </c>
      <c r="D245">
        <v>5.237885633987811</v>
      </c>
      <c r="E245">
        <v>9.3015387465442583</v>
      </c>
      <c r="F245">
        <v>66.164009954342475</v>
      </c>
      <c r="H245">
        <f t="shared" si="8"/>
        <v>96.126807897464801</v>
      </c>
      <c r="I245">
        <f t="shared" si="9"/>
        <v>897.76926058037543</v>
      </c>
    </row>
    <row r="246" spans="2:9" x14ac:dyDescent="0.35">
      <c r="B246">
        <v>241</v>
      </c>
      <c r="C246">
        <v>8.2607140640885657</v>
      </c>
      <c r="D246">
        <v>18.601147475789141</v>
      </c>
      <c r="E246">
        <v>8.5726899242292038</v>
      </c>
      <c r="F246">
        <v>246.12741061410506</v>
      </c>
      <c r="H246">
        <f t="shared" si="8"/>
        <v>190.28263081734099</v>
      </c>
      <c r="I246">
        <f t="shared" si="9"/>
        <v>3118.6394305490685</v>
      </c>
    </row>
    <row r="247" spans="2:9" x14ac:dyDescent="0.35">
      <c r="B247">
        <v>242</v>
      </c>
      <c r="C247">
        <v>9.782034682903932</v>
      </c>
      <c r="D247">
        <v>22.079512755434585</v>
      </c>
      <c r="E247">
        <v>0.18065526246798291</v>
      </c>
      <c r="F247">
        <v>185.25381803157725</v>
      </c>
      <c r="H247">
        <f t="shared" si="8"/>
        <v>191.0344311026939</v>
      </c>
      <c r="I247">
        <f t="shared" si="9"/>
        <v>33.415487477964639</v>
      </c>
    </row>
    <row r="248" spans="2:9" x14ac:dyDescent="0.35">
      <c r="B248">
        <v>243</v>
      </c>
      <c r="C248">
        <v>4.138732109180939</v>
      </c>
      <c r="D248">
        <v>10.730565765542675</v>
      </c>
      <c r="E248">
        <v>2.0850857609901166</v>
      </c>
      <c r="F248">
        <v>63.458791054895549</v>
      </c>
      <c r="H248">
        <f t="shared" si="8"/>
        <v>113.96045050876245</v>
      </c>
      <c r="I248">
        <f t="shared" si="9"/>
        <v>2550.4176075943442</v>
      </c>
    </row>
    <row r="249" spans="2:9" x14ac:dyDescent="0.35">
      <c r="B249">
        <v>244</v>
      </c>
      <c r="C249">
        <v>6.4895195932052232</v>
      </c>
      <c r="D249">
        <v>-0.8956124642774741</v>
      </c>
      <c r="E249">
        <v>6.7367938935105025</v>
      </c>
      <c r="F249">
        <v>10.020478159321911</v>
      </c>
      <c r="H249">
        <f t="shared" si="8"/>
        <v>1.9749124292688123</v>
      </c>
      <c r="I249">
        <f t="shared" si="9"/>
        <v>64.731127916604848</v>
      </c>
    </row>
    <row r="250" spans="2:9" x14ac:dyDescent="0.35">
      <c r="B250">
        <v>245</v>
      </c>
      <c r="C250">
        <v>7.9851708891559259</v>
      </c>
      <c r="D250">
        <v>18.840987766796264</v>
      </c>
      <c r="E250">
        <v>2.2461536608063888</v>
      </c>
      <c r="F250">
        <v>195.70340046115555</v>
      </c>
      <c r="H250">
        <f t="shared" si="8"/>
        <v>174.65232631337668</v>
      </c>
      <c r="I250">
        <f t="shared" si="9"/>
        <v>443.14772277528419</v>
      </c>
    </row>
    <row r="251" spans="2:9" x14ac:dyDescent="0.35">
      <c r="B251">
        <v>246</v>
      </c>
      <c r="C251">
        <v>5.981703264506856</v>
      </c>
      <c r="D251">
        <v>1.9905269583332923</v>
      </c>
      <c r="E251">
        <v>8.8974840533332689</v>
      </c>
      <c r="F251">
        <v>46.768805531128265</v>
      </c>
      <c r="H251">
        <f t="shared" si="8"/>
        <v>39.550254607538761</v>
      </c>
      <c r="I251">
        <f t="shared" si="9"/>
        <v>52.107477436454879</v>
      </c>
    </row>
    <row r="252" spans="2:9" x14ac:dyDescent="0.35">
      <c r="B252">
        <v>247</v>
      </c>
      <c r="C252">
        <v>0.12306613050659276</v>
      </c>
      <c r="D252">
        <v>1.5334219604846</v>
      </c>
      <c r="E252">
        <v>3.3418709718400743</v>
      </c>
      <c r="F252">
        <v>98.927426377625096</v>
      </c>
      <c r="H252">
        <f t="shared" si="8"/>
        <v>47.789324341856705</v>
      </c>
      <c r="I252">
        <f t="shared" si="9"/>
        <v>2615.1054798206592</v>
      </c>
    </row>
    <row r="253" spans="2:9" x14ac:dyDescent="0.35">
      <c r="B253">
        <v>248</v>
      </c>
      <c r="C253">
        <v>9.8785617695779617</v>
      </c>
      <c r="D253">
        <v>18.718562780842944</v>
      </c>
      <c r="E253">
        <v>1.7023399562911274</v>
      </c>
      <c r="F253">
        <v>124.30051130058949</v>
      </c>
      <c r="H253">
        <f t="shared" si="8"/>
        <v>162.16492477453798</v>
      </c>
      <c r="I253">
        <f t="shared" si="9"/>
        <v>1433.7138077261318</v>
      </c>
    </row>
    <row r="254" spans="2:9" x14ac:dyDescent="0.35">
      <c r="B254">
        <v>249</v>
      </c>
      <c r="C254">
        <v>2.4035927099881835</v>
      </c>
      <c r="D254">
        <v>-1.0849213498361827</v>
      </c>
      <c r="E254">
        <v>4.4494346781869876</v>
      </c>
      <c r="F254">
        <v>20.578438143892189</v>
      </c>
      <c r="H254">
        <f t="shared" si="8"/>
        <v>13.858118655522413</v>
      </c>
      <c r="I254">
        <f t="shared" si="9"/>
        <v>45.162694025762612</v>
      </c>
    </row>
    <row r="255" spans="2:9" x14ac:dyDescent="0.35">
      <c r="B255">
        <v>250</v>
      </c>
      <c r="C255">
        <v>6.6308771500671231</v>
      </c>
      <c r="D255">
        <v>-3.1412362288216702</v>
      </c>
      <c r="E255">
        <v>8.55465520969884</v>
      </c>
      <c r="F255">
        <v>-11.235844640421686</v>
      </c>
      <c r="H255">
        <f t="shared" si="8"/>
        <v>-15.249577204534013</v>
      </c>
      <c r="I255">
        <f t="shared" si="9"/>
        <v>16.110049096215722</v>
      </c>
    </row>
    <row r="256" spans="2:9" x14ac:dyDescent="0.35">
      <c r="B256">
        <v>251</v>
      </c>
      <c r="C256">
        <v>6.4618688494145591</v>
      </c>
      <c r="D256">
        <v>10.133717540007149</v>
      </c>
      <c r="E256">
        <v>7.866899399321472</v>
      </c>
      <c r="F256">
        <v>135.94180149192289</v>
      </c>
      <c r="H256">
        <f t="shared" si="8"/>
        <v>114.01106078501786</v>
      </c>
      <c r="I256">
        <f t="shared" si="9"/>
        <v>480.95738795350121</v>
      </c>
    </row>
    <row r="257" spans="2:9" x14ac:dyDescent="0.35">
      <c r="B257">
        <v>252</v>
      </c>
      <c r="C257">
        <v>6.7462254685193397</v>
      </c>
      <c r="D257">
        <v>1.3191135005137689</v>
      </c>
      <c r="E257">
        <v>6.4055573936698522</v>
      </c>
      <c r="F257">
        <v>24.309428181228117</v>
      </c>
      <c r="H257">
        <f t="shared" si="8"/>
        <v>21.429516832093334</v>
      </c>
      <c r="I257">
        <f t="shared" si="9"/>
        <v>8.2938893788753276</v>
      </c>
    </row>
    <row r="258" spans="2:9" x14ac:dyDescent="0.35">
      <c r="B258">
        <v>253</v>
      </c>
      <c r="C258">
        <v>4.9352944483868892</v>
      </c>
      <c r="D258">
        <v>10.952205269846921</v>
      </c>
      <c r="E258">
        <v>5.4440814864971099</v>
      </c>
      <c r="F258">
        <v>121.58210833974228</v>
      </c>
      <c r="H258">
        <f t="shared" si="8"/>
        <v>122.38712763481661</v>
      </c>
      <c r="I258">
        <f t="shared" si="9"/>
        <v>0.6480560654419727</v>
      </c>
    </row>
    <row r="259" spans="2:9" x14ac:dyDescent="0.35">
      <c r="B259">
        <v>254</v>
      </c>
      <c r="C259">
        <v>7.3298197308362827</v>
      </c>
      <c r="D259">
        <v>10.139937659417075</v>
      </c>
      <c r="E259">
        <v>0.6684555523306106</v>
      </c>
      <c r="F259">
        <v>129.09918306640577</v>
      </c>
      <c r="H259">
        <f t="shared" si="8"/>
        <v>87.603731655205408</v>
      </c>
      <c r="I259">
        <f t="shared" si="9"/>
        <v>1721.8724878192902</v>
      </c>
    </row>
    <row r="260" spans="2:9" x14ac:dyDescent="0.35">
      <c r="B260">
        <v>255</v>
      </c>
      <c r="C260">
        <v>7.5342594762586614</v>
      </c>
      <c r="D260">
        <v>16.216557291093967</v>
      </c>
      <c r="E260">
        <v>6.9413824217839295</v>
      </c>
      <c r="F260">
        <v>207.33500786000394</v>
      </c>
      <c r="H260">
        <f t="shared" si="8"/>
        <v>165.52981448240644</v>
      </c>
      <c r="I260">
        <f t="shared" si="9"/>
        <v>1747.6741933383223</v>
      </c>
    </row>
    <row r="261" spans="2:9" x14ac:dyDescent="0.35">
      <c r="B261">
        <v>256</v>
      </c>
      <c r="C261">
        <v>2.6593592899197138</v>
      </c>
      <c r="D261">
        <v>-8.4861590057037013</v>
      </c>
      <c r="E261">
        <v>-0.45313553552061969</v>
      </c>
      <c r="F261">
        <v>-65.748878473309475</v>
      </c>
      <c r="H261">
        <f t="shared" si="8"/>
        <v>-75.2287336682665</v>
      </c>
      <c r="I261">
        <f t="shared" si="9"/>
        <v>89.867654517353699</v>
      </c>
    </row>
    <row r="262" spans="2:9" x14ac:dyDescent="0.35">
      <c r="B262">
        <v>257</v>
      </c>
      <c r="C262">
        <v>9.7372883092969893</v>
      </c>
      <c r="D262">
        <v>9.9066578855007723</v>
      </c>
      <c r="E262">
        <v>5.2281156615583519</v>
      </c>
      <c r="F262">
        <v>102.93661751455932</v>
      </c>
      <c r="H262">
        <f t="shared" si="8"/>
        <v>87.055010523106773</v>
      </c>
      <c r="I262">
        <f t="shared" si="9"/>
        <v>252.2254406309543</v>
      </c>
    </row>
    <row r="263" spans="2:9" x14ac:dyDescent="0.35">
      <c r="B263">
        <v>258</v>
      </c>
      <c r="C263">
        <v>1.6167986486203179</v>
      </c>
      <c r="D263">
        <v>-5.1324924205582416</v>
      </c>
      <c r="E263">
        <v>2.147186143875361</v>
      </c>
      <c r="F263">
        <v>-5.1192299759201063</v>
      </c>
      <c r="H263">
        <f t="shared" ref="H263:H326" si="10">$M$6+$M$7*C263+$M$8*D263+$M$9*E263</f>
        <v>-28.993561260564285</v>
      </c>
      <c r="I263">
        <f t="shared" ref="I263:I326" si="11">(F263-H263)^2</f>
        <v>569.98369428893977</v>
      </c>
    </row>
    <row r="264" spans="2:9" x14ac:dyDescent="0.35">
      <c r="B264">
        <v>259</v>
      </c>
      <c r="C264">
        <v>4.3968359262163839</v>
      </c>
      <c r="D264">
        <v>6.9816284144191343</v>
      </c>
      <c r="E264">
        <v>5.7474846439624905</v>
      </c>
      <c r="F264">
        <v>80.390521786320448</v>
      </c>
      <c r="H264">
        <f t="shared" si="10"/>
        <v>87.016092987010083</v>
      </c>
      <c r="I264">
        <f t="shared" si="11"/>
        <v>43.898193735407887</v>
      </c>
    </row>
    <row r="265" spans="2:9" x14ac:dyDescent="0.35">
      <c r="B265">
        <v>260</v>
      </c>
      <c r="C265">
        <v>0.56960199280293611</v>
      </c>
      <c r="D265">
        <v>-10.032060479347466</v>
      </c>
      <c r="E265">
        <v>4.4116698550983546</v>
      </c>
      <c r="F265">
        <v>-57.213196846067802</v>
      </c>
      <c r="H265">
        <f t="shared" si="10"/>
        <v>-64.903908229332217</v>
      </c>
      <c r="I265">
        <f t="shared" si="11"/>
        <v>59.147041580672841</v>
      </c>
    </row>
    <row r="266" spans="2:9" x14ac:dyDescent="0.35">
      <c r="B266">
        <v>261</v>
      </c>
      <c r="C266">
        <v>6.3938126982576868</v>
      </c>
      <c r="D266">
        <v>-0.34591502404559105</v>
      </c>
      <c r="E266">
        <v>1.4749826458387609</v>
      </c>
      <c r="F266">
        <v>1.869069570622365</v>
      </c>
      <c r="H266">
        <f t="shared" si="10"/>
        <v>-8.2596805267429936</v>
      </c>
      <c r="I266">
        <f t="shared" si="11"/>
        <v>102.59157853487876</v>
      </c>
    </row>
    <row r="267" spans="2:9" x14ac:dyDescent="0.35">
      <c r="B267">
        <v>262</v>
      </c>
      <c r="C267">
        <v>9.0883407550877404</v>
      </c>
      <c r="D267">
        <v>15.59010613245446</v>
      </c>
      <c r="E267">
        <v>3.1935470050369013</v>
      </c>
      <c r="F267">
        <v>159.64807221046505</v>
      </c>
      <c r="H267">
        <f t="shared" si="10"/>
        <v>139.99186832171438</v>
      </c>
      <c r="I267">
        <f t="shared" si="11"/>
        <v>386.36635131613684</v>
      </c>
    </row>
    <row r="268" spans="2:9" x14ac:dyDescent="0.35">
      <c r="B268">
        <v>263</v>
      </c>
      <c r="C268">
        <v>1.0805479638649085</v>
      </c>
      <c r="D268">
        <v>14.974247171204384</v>
      </c>
      <c r="E268">
        <v>0.82127403918655739</v>
      </c>
      <c r="F268">
        <v>203.30426170000655</v>
      </c>
      <c r="H268">
        <f t="shared" si="10"/>
        <v>167.34201659984575</v>
      </c>
      <c r="I268">
        <f t="shared" si="11"/>
        <v>1293.2830726440395</v>
      </c>
    </row>
    <row r="269" spans="2:9" x14ac:dyDescent="0.35">
      <c r="B269">
        <v>264</v>
      </c>
      <c r="C269">
        <v>4.983928713430644</v>
      </c>
      <c r="D269">
        <v>6.8628992166339069</v>
      </c>
      <c r="E269">
        <v>8.7915995211469973</v>
      </c>
      <c r="F269">
        <v>93.829170005874545</v>
      </c>
      <c r="H269">
        <f t="shared" si="10"/>
        <v>92.19552675272493</v>
      </c>
      <c r="I269">
        <f t="shared" si="11"/>
        <v>2.6687902785612549</v>
      </c>
    </row>
    <row r="270" spans="2:9" x14ac:dyDescent="0.35">
      <c r="B270">
        <v>265</v>
      </c>
      <c r="C270">
        <v>5.3477352933697446</v>
      </c>
      <c r="D270">
        <v>-12.343128676036113</v>
      </c>
      <c r="E270">
        <v>0.21730732549172171</v>
      </c>
      <c r="F270">
        <v>-111.12473651291253</v>
      </c>
      <c r="H270">
        <f t="shared" si="10"/>
        <v>-124.74842083077154</v>
      </c>
      <c r="I270">
        <f t="shared" si="11"/>
        <v>185.60477439267731</v>
      </c>
    </row>
    <row r="271" spans="2:9" x14ac:dyDescent="0.35">
      <c r="B271">
        <v>266</v>
      </c>
      <c r="C271">
        <v>4.0013824373731861</v>
      </c>
      <c r="D271">
        <v>2.9962401793384528</v>
      </c>
      <c r="E271">
        <v>4.2844347463770092</v>
      </c>
      <c r="F271">
        <v>19.574030728756878</v>
      </c>
      <c r="H271">
        <f t="shared" si="10"/>
        <v>45.359723637170021</v>
      </c>
      <c r="I271">
        <f t="shared" si="11"/>
        <v>664.90195876698783</v>
      </c>
    </row>
    <row r="272" spans="2:9" x14ac:dyDescent="0.35">
      <c r="B272">
        <v>267</v>
      </c>
      <c r="C272">
        <v>0.68049910734616192</v>
      </c>
      <c r="D272">
        <v>-14.95972644201537</v>
      </c>
      <c r="E272">
        <v>7.0689581817605314</v>
      </c>
      <c r="F272">
        <v>-141.01598469387514</v>
      </c>
      <c r="H272">
        <f t="shared" si="10"/>
        <v>-105.76914669751662</v>
      </c>
      <c r="I272">
        <f t="shared" si="11"/>
        <v>1242.3395887415429</v>
      </c>
    </row>
    <row r="273" spans="2:9" x14ac:dyDescent="0.35">
      <c r="B273">
        <v>268</v>
      </c>
      <c r="C273">
        <v>6.620644367055732</v>
      </c>
      <c r="D273">
        <v>1.3866847013080683</v>
      </c>
      <c r="E273">
        <v>5.6458687293222516</v>
      </c>
      <c r="F273">
        <v>-0.32284102789204994</v>
      </c>
      <c r="H273">
        <f t="shared" si="10"/>
        <v>20.403618552737967</v>
      </c>
      <c r="I273">
        <f t="shared" si="11"/>
        <v>429.5861267474898</v>
      </c>
    </row>
    <row r="274" spans="2:9" x14ac:dyDescent="0.35">
      <c r="B274">
        <v>269</v>
      </c>
      <c r="C274">
        <v>9.489979939927359</v>
      </c>
      <c r="D274">
        <v>4.7005784366919263</v>
      </c>
      <c r="E274">
        <v>6.8159122907797478</v>
      </c>
      <c r="F274">
        <v>71.437610277481923</v>
      </c>
      <c r="H274">
        <f t="shared" si="10"/>
        <v>41.994591652026898</v>
      </c>
      <c r="I274">
        <f t="shared" si="11"/>
        <v>866.89134577889149</v>
      </c>
    </row>
    <row r="275" spans="2:9" x14ac:dyDescent="0.35">
      <c r="B275">
        <v>270</v>
      </c>
      <c r="C275">
        <v>4.3243241560798449</v>
      </c>
      <c r="D275">
        <v>4.3722104561055275</v>
      </c>
      <c r="E275">
        <v>5.0477945031879319</v>
      </c>
      <c r="F275">
        <v>32.775633406046154</v>
      </c>
      <c r="H275">
        <f t="shared" si="10"/>
        <v>59.58626443072496</v>
      </c>
      <c r="I275">
        <f t="shared" si="11"/>
        <v>718.80993594146969</v>
      </c>
    </row>
    <row r="276" spans="2:9" x14ac:dyDescent="0.35">
      <c r="B276">
        <v>271</v>
      </c>
      <c r="C276">
        <v>5.9780556053767731</v>
      </c>
      <c r="D276">
        <v>12.833220139800346</v>
      </c>
      <c r="E276">
        <v>5.1479043362766816</v>
      </c>
      <c r="F276">
        <v>143.76290753545362</v>
      </c>
      <c r="H276">
        <f t="shared" si="10"/>
        <v>134.67568077850007</v>
      </c>
      <c r="I276">
        <f t="shared" si="11"/>
        <v>82.577690132292631</v>
      </c>
    </row>
    <row r="277" spans="2:9" x14ac:dyDescent="0.35">
      <c r="B277">
        <v>272</v>
      </c>
      <c r="C277">
        <v>8.6574730672530933</v>
      </c>
      <c r="D277">
        <v>7.4563596330059809</v>
      </c>
      <c r="E277">
        <v>0.23090710265225178</v>
      </c>
      <c r="F277">
        <v>34.516385433391889</v>
      </c>
      <c r="H277">
        <f t="shared" si="10"/>
        <v>53.136166160073351</v>
      </c>
      <c r="I277">
        <f t="shared" si="11"/>
        <v>346.69623430969841</v>
      </c>
    </row>
    <row r="278" spans="2:9" x14ac:dyDescent="0.35">
      <c r="B278">
        <v>273</v>
      </c>
      <c r="C278">
        <v>3.8845897281772555</v>
      </c>
      <c r="D278">
        <v>-1.7779006662423926</v>
      </c>
      <c r="E278">
        <v>3.0970886440085836</v>
      </c>
      <c r="F278">
        <v>-10.405609797042537</v>
      </c>
      <c r="H278">
        <f t="shared" si="10"/>
        <v>-4.6216217388680612</v>
      </c>
      <c r="I278">
        <f t="shared" si="11"/>
        <v>33.454517857104946</v>
      </c>
    </row>
    <row r="279" spans="2:9" x14ac:dyDescent="0.35">
      <c r="B279">
        <v>274</v>
      </c>
      <c r="C279">
        <v>1.3352093859859859</v>
      </c>
      <c r="D279">
        <v>8.8055274687928389</v>
      </c>
      <c r="E279">
        <v>3.0833556103100852</v>
      </c>
      <c r="F279">
        <v>110.44706022692334</v>
      </c>
      <c r="H279">
        <f t="shared" si="10"/>
        <v>112.33427120974972</v>
      </c>
      <c r="I279">
        <f t="shared" si="11"/>
        <v>3.5615652937004905</v>
      </c>
    </row>
    <row r="280" spans="2:9" x14ac:dyDescent="0.35">
      <c r="B280">
        <v>275</v>
      </c>
      <c r="C280">
        <v>1.6115356235674561</v>
      </c>
      <c r="D280">
        <v>3.6297106704240556</v>
      </c>
      <c r="E280">
        <v>6.9908772014575415</v>
      </c>
      <c r="F280">
        <v>59.262138592876973</v>
      </c>
      <c r="H280">
        <f t="shared" si="10"/>
        <v>72.020484453092209</v>
      </c>
      <c r="I280">
        <f t="shared" si="11"/>
        <v>162.77538908887126</v>
      </c>
    </row>
    <row r="281" spans="2:9" x14ac:dyDescent="0.35">
      <c r="B281">
        <v>276</v>
      </c>
      <c r="C281">
        <v>8.3163492915717931</v>
      </c>
      <c r="D281">
        <v>20.394626043435537</v>
      </c>
      <c r="E281">
        <v>3.6994816161438919</v>
      </c>
      <c r="F281">
        <v>211.83070750279256</v>
      </c>
      <c r="H281">
        <f t="shared" si="10"/>
        <v>192.69815950819009</v>
      </c>
      <c r="I281">
        <f t="shared" si="11"/>
        <v>366.0543927657672</v>
      </c>
    </row>
    <row r="282" spans="2:9" x14ac:dyDescent="0.35">
      <c r="B282">
        <v>277</v>
      </c>
      <c r="C282">
        <v>7.3952873295312518</v>
      </c>
      <c r="D282">
        <v>2.1323498563001122</v>
      </c>
      <c r="E282">
        <v>1.0274587947009299</v>
      </c>
      <c r="F282">
        <v>24.318173965189324</v>
      </c>
      <c r="H282">
        <f t="shared" si="10"/>
        <v>9.6465109311198827</v>
      </c>
      <c r="I282">
        <f t="shared" si="11"/>
        <v>215.25769618527971</v>
      </c>
    </row>
    <row r="283" spans="2:9" x14ac:dyDescent="0.35">
      <c r="B283">
        <v>278</v>
      </c>
      <c r="C283">
        <v>5.0475570638235627</v>
      </c>
      <c r="D283">
        <v>6.3936713123101647</v>
      </c>
      <c r="E283">
        <v>7.4260771519146225</v>
      </c>
      <c r="F283">
        <v>88.436163100165842</v>
      </c>
      <c r="H283">
        <f t="shared" si="10"/>
        <v>83.074542519009057</v>
      </c>
      <c r="I283">
        <f t="shared" si="11"/>
        <v>28.746975256284024</v>
      </c>
    </row>
    <row r="284" spans="2:9" x14ac:dyDescent="0.35">
      <c r="B284">
        <v>279</v>
      </c>
      <c r="C284">
        <v>7.9067096388250624</v>
      </c>
      <c r="D284">
        <v>-26.642612942900392</v>
      </c>
      <c r="E284">
        <v>-0.26635176777804204</v>
      </c>
      <c r="F284">
        <v>-279.71387496900434</v>
      </c>
      <c r="H284">
        <f t="shared" si="10"/>
        <v>-279.81091507841273</v>
      </c>
      <c r="I284">
        <f t="shared" si="11"/>
        <v>9.416782833993621E-3</v>
      </c>
    </row>
    <row r="285" spans="2:9" x14ac:dyDescent="0.35">
      <c r="B285">
        <v>280</v>
      </c>
      <c r="C285">
        <v>4.1757521129315531</v>
      </c>
      <c r="D285">
        <v>4.6432277678869331</v>
      </c>
      <c r="E285">
        <v>1.8722888022002486</v>
      </c>
      <c r="F285">
        <v>95.55075190361859</v>
      </c>
      <c r="H285">
        <f t="shared" si="10"/>
        <v>53.273948549960124</v>
      </c>
      <c r="I285">
        <f t="shared" si="11"/>
        <v>1787.3281018039077</v>
      </c>
    </row>
    <row r="286" spans="2:9" x14ac:dyDescent="0.35">
      <c r="B286">
        <v>281</v>
      </c>
      <c r="C286">
        <v>4.0029985580597742</v>
      </c>
      <c r="D286">
        <v>8.3033707842031959</v>
      </c>
      <c r="E286">
        <v>5.3550090326075219</v>
      </c>
      <c r="F286">
        <v>108.59529357327946</v>
      </c>
      <c r="H286">
        <f t="shared" si="10"/>
        <v>100.80821890031561</v>
      </c>
      <c r="I286">
        <f t="shared" si="11"/>
        <v>60.638531962315113</v>
      </c>
    </row>
    <row r="287" spans="2:9" x14ac:dyDescent="0.35">
      <c r="B287">
        <v>282</v>
      </c>
      <c r="C287">
        <v>9.6981147452265599</v>
      </c>
      <c r="D287">
        <v>1.4194910017208775</v>
      </c>
      <c r="E287">
        <v>1.9697057509867726</v>
      </c>
      <c r="F287">
        <v>-48.194571685725691</v>
      </c>
      <c r="H287">
        <f t="shared" si="10"/>
        <v>-6.171230464627552</v>
      </c>
      <c r="I287">
        <f t="shared" si="11"/>
        <v>1765.9612073848457</v>
      </c>
    </row>
    <row r="288" spans="2:9" x14ac:dyDescent="0.35">
      <c r="B288">
        <v>283</v>
      </c>
      <c r="C288">
        <v>9.9301211816019492</v>
      </c>
      <c r="D288">
        <v>10.010769910764413</v>
      </c>
      <c r="E288">
        <v>6.6295362783602041E-2</v>
      </c>
      <c r="F288">
        <v>56.076282990208739</v>
      </c>
      <c r="H288">
        <f t="shared" si="10"/>
        <v>71.280559445494077</v>
      </c>
      <c r="I288">
        <f t="shared" si="11"/>
        <v>231.17002252874408</v>
      </c>
    </row>
    <row r="289" spans="2:9" x14ac:dyDescent="0.35">
      <c r="B289">
        <v>284</v>
      </c>
      <c r="C289">
        <v>6.7498202041277633</v>
      </c>
      <c r="D289">
        <v>-7.4616371040521443</v>
      </c>
      <c r="E289">
        <v>-0.1480429760466524</v>
      </c>
      <c r="F289">
        <v>-83.579702172492517</v>
      </c>
      <c r="H289">
        <f t="shared" si="10"/>
        <v>-84.99846219708202</v>
      </c>
      <c r="I289">
        <f t="shared" si="11"/>
        <v>2.012880007373206</v>
      </c>
    </row>
    <row r="290" spans="2:9" x14ac:dyDescent="0.35">
      <c r="B290">
        <v>285</v>
      </c>
      <c r="C290">
        <v>6.537435349747156</v>
      </c>
      <c r="D290">
        <v>9.3535392851341044</v>
      </c>
      <c r="E290">
        <v>7.8317666381510307</v>
      </c>
      <c r="F290">
        <v>145.51615453866765</v>
      </c>
      <c r="H290">
        <f t="shared" si="10"/>
        <v>105.8494105858543</v>
      </c>
      <c r="I290">
        <f t="shared" si="11"/>
        <v>1573.4505758180544</v>
      </c>
    </row>
    <row r="291" spans="2:9" x14ac:dyDescent="0.35">
      <c r="B291">
        <v>286</v>
      </c>
      <c r="C291">
        <v>7.0942470464983964</v>
      </c>
      <c r="D291">
        <v>-3.6211604973448903</v>
      </c>
      <c r="E291">
        <v>4.5084152337028431</v>
      </c>
      <c r="F291">
        <v>-0.17826804161436627</v>
      </c>
      <c r="H291">
        <f t="shared" si="10"/>
        <v>-34.721293205762294</v>
      </c>
      <c r="I291">
        <f t="shared" si="11"/>
        <v>1193.2205874909569</v>
      </c>
    </row>
    <row r="292" spans="2:9" x14ac:dyDescent="0.35">
      <c r="B292">
        <v>287</v>
      </c>
      <c r="C292">
        <v>2.6005903944619311</v>
      </c>
      <c r="D292">
        <v>19.746282743593731</v>
      </c>
      <c r="E292">
        <v>7.7563643635315582</v>
      </c>
      <c r="F292">
        <v>220.09453154483154</v>
      </c>
      <c r="H292">
        <f t="shared" si="10"/>
        <v>227.78911912570959</v>
      </c>
      <c r="I292">
        <f t="shared" si="11"/>
        <v>59.206678039802718</v>
      </c>
    </row>
    <row r="293" spans="2:9" x14ac:dyDescent="0.35">
      <c r="B293">
        <v>288</v>
      </c>
      <c r="C293">
        <v>4.401138169074283</v>
      </c>
      <c r="D293">
        <v>12.668659447528992</v>
      </c>
      <c r="E293">
        <v>6.3903744972315533</v>
      </c>
      <c r="F293">
        <v>159.49580169428518</v>
      </c>
      <c r="H293">
        <f t="shared" si="10"/>
        <v>144.87520288789176</v>
      </c>
      <c r="I293">
        <f t="shared" si="11"/>
        <v>213.76190945751262</v>
      </c>
    </row>
    <row r="294" spans="2:9" x14ac:dyDescent="0.35">
      <c r="B294">
        <v>289</v>
      </c>
      <c r="C294">
        <v>2.2224074483524605</v>
      </c>
      <c r="D294">
        <v>16.566824624054114</v>
      </c>
      <c r="E294">
        <v>6.6818961885605193</v>
      </c>
      <c r="F294">
        <v>190.74509896830233</v>
      </c>
      <c r="H294">
        <f t="shared" si="10"/>
        <v>195.15917149933216</v>
      </c>
      <c r="I294">
        <f t="shared" si="11"/>
        <v>19.484036309192096</v>
      </c>
    </row>
    <row r="295" spans="2:9" x14ac:dyDescent="0.35">
      <c r="B295">
        <v>290</v>
      </c>
      <c r="C295">
        <v>3.5959777311309757</v>
      </c>
      <c r="D295">
        <v>9.9157284803500012</v>
      </c>
      <c r="E295">
        <v>2.8724491786122934</v>
      </c>
      <c r="F295">
        <v>130.36590780335581</v>
      </c>
      <c r="H295">
        <f t="shared" si="10"/>
        <v>111.11931294041929</v>
      </c>
      <c r="I295">
        <f t="shared" si="11"/>
        <v>370.43141381801439</v>
      </c>
    </row>
    <row r="296" spans="2:9" x14ac:dyDescent="0.35">
      <c r="B296">
        <v>291</v>
      </c>
      <c r="C296">
        <v>5.3276712282211713</v>
      </c>
      <c r="D296">
        <v>17.914380984284847</v>
      </c>
      <c r="E296">
        <v>9.2648466201871713</v>
      </c>
      <c r="F296">
        <v>202.30749609021476</v>
      </c>
      <c r="H296">
        <f t="shared" si="10"/>
        <v>200.55004357643861</v>
      </c>
      <c r="I296">
        <f t="shared" si="11"/>
        <v>3.0886393381780879</v>
      </c>
    </row>
    <row r="297" spans="2:9" x14ac:dyDescent="0.35">
      <c r="B297">
        <v>292</v>
      </c>
      <c r="C297">
        <v>0.81022521886505605</v>
      </c>
      <c r="D297">
        <v>-10.927047588315082</v>
      </c>
      <c r="E297">
        <v>4.172331934237139</v>
      </c>
      <c r="F297">
        <v>-72.539850688131068</v>
      </c>
      <c r="H297">
        <f t="shared" si="10"/>
        <v>-75.658456652747603</v>
      </c>
      <c r="I297">
        <f t="shared" si="11"/>
        <v>9.7257031625418264</v>
      </c>
    </row>
    <row r="298" spans="2:9" x14ac:dyDescent="0.35">
      <c r="B298">
        <v>293</v>
      </c>
      <c r="C298">
        <v>2.3785245377352893</v>
      </c>
      <c r="D298">
        <v>-3.5510377209243664</v>
      </c>
      <c r="E298">
        <v>8.7059350058372011</v>
      </c>
      <c r="F298">
        <v>-42.482373055442316</v>
      </c>
      <c r="H298">
        <f t="shared" si="10"/>
        <v>2.7845178823160524</v>
      </c>
      <c r="I298">
        <f t="shared" si="11"/>
        <v>2049.0914151709108</v>
      </c>
    </row>
    <row r="299" spans="2:9" x14ac:dyDescent="0.35">
      <c r="B299">
        <v>294</v>
      </c>
      <c r="C299">
        <v>5.0141177877939587</v>
      </c>
      <c r="D299">
        <v>-3.2795535438983912</v>
      </c>
      <c r="E299">
        <v>-0.17676014597126377</v>
      </c>
      <c r="F299">
        <v>-55.642600724475223</v>
      </c>
      <c r="H299">
        <f t="shared" si="10"/>
        <v>-35.15490667123531</v>
      </c>
      <c r="I299">
        <f t="shared" si="11"/>
        <v>419.74560761916212</v>
      </c>
    </row>
    <row r="300" spans="2:9" x14ac:dyDescent="0.35">
      <c r="B300">
        <v>295</v>
      </c>
      <c r="C300">
        <v>6.2359070646386048</v>
      </c>
      <c r="D300">
        <v>8.7736829771178719</v>
      </c>
      <c r="E300">
        <v>1.291254960699239</v>
      </c>
      <c r="F300">
        <v>80.874454110758251</v>
      </c>
      <c r="H300">
        <f t="shared" si="10"/>
        <v>81.636692430432262</v>
      </c>
      <c r="I300">
        <f t="shared" si="11"/>
        <v>0.58100725597946079</v>
      </c>
    </row>
    <row r="301" spans="2:9" x14ac:dyDescent="0.35">
      <c r="B301">
        <v>296</v>
      </c>
      <c r="C301">
        <v>9.6012137042814345</v>
      </c>
      <c r="D301">
        <v>15.772815821814605</v>
      </c>
      <c r="E301">
        <v>3.4433076556581748</v>
      </c>
      <c r="F301">
        <v>139.94338594089351</v>
      </c>
      <c r="H301">
        <f t="shared" si="10"/>
        <v>139.94845383465724</v>
      </c>
      <c r="I301">
        <f t="shared" si="11"/>
        <v>2.5683547200526144E-5</v>
      </c>
    </row>
    <row r="302" spans="2:9" x14ac:dyDescent="0.35">
      <c r="B302">
        <v>297</v>
      </c>
      <c r="C302">
        <v>6.9407783770422018</v>
      </c>
      <c r="D302">
        <v>7.3666945787393709</v>
      </c>
      <c r="E302">
        <v>3.5590068014043537</v>
      </c>
      <c r="F302">
        <v>63.807607531273518</v>
      </c>
      <c r="H302">
        <f t="shared" si="10"/>
        <v>71.173457740920298</v>
      </c>
      <c r="I302">
        <f t="shared" si="11"/>
        <v>54.255749310953512</v>
      </c>
    </row>
    <row r="303" spans="2:9" x14ac:dyDescent="0.35">
      <c r="B303">
        <v>298</v>
      </c>
      <c r="C303">
        <v>8.324425195549555</v>
      </c>
      <c r="D303">
        <v>10.034726534840507</v>
      </c>
      <c r="E303">
        <v>1.0461241300723638</v>
      </c>
      <c r="F303">
        <v>32.963112159009796</v>
      </c>
      <c r="H303">
        <f t="shared" si="10"/>
        <v>82.674754796985837</v>
      </c>
      <c r="I303">
        <f t="shared" si="11"/>
        <v>2471.2474137658373</v>
      </c>
    </row>
    <row r="304" spans="2:9" x14ac:dyDescent="0.35">
      <c r="B304">
        <v>299</v>
      </c>
      <c r="C304">
        <v>2.3002433722982571</v>
      </c>
      <c r="D304">
        <v>4.3715652535851666</v>
      </c>
      <c r="E304">
        <v>8.8204571710728796</v>
      </c>
      <c r="F304">
        <v>96.47518269795269</v>
      </c>
      <c r="H304">
        <f t="shared" si="10"/>
        <v>81.422444736537471</v>
      </c>
      <c r="I304">
        <f t="shared" si="11"/>
        <v>226.58492013503079</v>
      </c>
    </row>
    <row r="305" spans="2:9" x14ac:dyDescent="0.35">
      <c r="B305">
        <v>300</v>
      </c>
      <c r="C305">
        <v>2.2115037820965835</v>
      </c>
      <c r="D305">
        <v>-13.174821363746638</v>
      </c>
      <c r="E305">
        <v>3.4288490291917686</v>
      </c>
      <c r="F305">
        <v>-135.23361342623826</v>
      </c>
      <c r="H305">
        <f t="shared" si="10"/>
        <v>-107.15302282953785</v>
      </c>
      <c r="I305">
        <f t="shared" si="11"/>
        <v>788.51956825949992</v>
      </c>
    </row>
    <row r="306" spans="2:9" x14ac:dyDescent="0.35">
      <c r="B306">
        <v>301</v>
      </c>
      <c r="C306">
        <v>4.1656138516043617</v>
      </c>
      <c r="D306">
        <v>8.7725871143182985</v>
      </c>
      <c r="E306">
        <v>8.8108614568715566</v>
      </c>
      <c r="F306">
        <v>77.661070959933568</v>
      </c>
      <c r="H306">
        <f t="shared" si="10"/>
        <v>115.18577962355164</v>
      </c>
      <c r="I306">
        <f t="shared" si="11"/>
        <v>1408.1037602894132</v>
      </c>
    </row>
    <row r="307" spans="2:9" x14ac:dyDescent="0.35">
      <c r="B307">
        <v>302</v>
      </c>
      <c r="C307">
        <v>7.6062619033062617</v>
      </c>
      <c r="D307">
        <v>6.43097171685333</v>
      </c>
      <c r="E307">
        <v>8.4465580515922092</v>
      </c>
      <c r="F307">
        <v>52.508262770804947</v>
      </c>
      <c r="H307">
        <f t="shared" si="10"/>
        <v>73.57187694668923</v>
      </c>
      <c r="I307">
        <f t="shared" si="11"/>
        <v>443.67584215051329</v>
      </c>
    </row>
    <row r="308" spans="2:9" x14ac:dyDescent="0.35">
      <c r="B308">
        <v>303</v>
      </c>
      <c r="C308">
        <v>3.309065416194267</v>
      </c>
      <c r="D308">
        <v>14.030108124757138</v>
      </c>
      <c r="E308">
        <v>3.5818986380388917</v>
      </c>
      <c r="F308">
        <v>126.00179678959164</v>
      </c>
      <c r="H308">
        <f t="shared" si="10"/>
        <v>155.2004090947475</v>
      </c>
      <c r="I308">
        <f t="shared" si="11"/>
        <v>852.55896054679931</v>
      </c>
    </row>
    <row r="309" spans="2:9" x14ac:dyDescent="0.35">
      <c r="B309">
        <v>304</v>
      </c>
      <c r="C309">
        <v>0.13980147607881688</v>
      </c>
      <c r="D309">
        <v>10.508751387899315</v>
      </c>
      <c r="E309">
        <v>4.3278839726645941</v>
      </c>
      <c r="F309">
        <v>125.36780530952049</v>
      </c>
      <c r="H309">
        <f t="shared" si="10"/>
        <v>138.96498267477591</v>
      </c>
      <c r="I309">
        <f t="shared" si="11"/>
        <v>184.88323230221431</v>
      </c>
    </row>
    <row r="310" spans="2:9" x14ac:dyDescent="0.35">
      <c r="B310">
        <v>305</v>
      </c>
      <c r="C310">
        <v>7.6275825164491016</v>
      </c>
      <c r="D310">
        <v>-6.4709664729254399</v>
      </c>
      <c r="E310">
        <v>7.966455256706066</v>
      </c>
      <c r="F310">
        <v>-55.481471248619243</v>
      </c>
      <c r="H310">
        <f t="shared" si="10"/>
        <v>-54.850308598297261</v>
      </c>
      <c r="I310">
        <f t="shared" si="11"/>
        <v>0.39836629116146943</v>
      </c>
    </row>
    <row r="311" spans="2:9" x14ac:dyDescent="0.35">
      <c r="B311">
        <v>306</v>
      </c>
      <c r="C311">
        <v>0.45547757202866301</v>
      </c>
      <c r="D311">
        <v>21.545351801999434</v>
      </c>
      <c r="E311">
        <v>8.4027050265987047</v>
      </c>
      <c r="F311">
        <v>229.53597125846809</v>
      </c>
      <c r="H311">
        <f t="shared" si="10"/>
        <v>258.35287370709005</v>
      </c>
      <c r="I311">
        <f t="shared" si="11"/>
        <v>830.41386673339434</v>
      </c>
    </row>
    <row r="312" spans="2:9" x14ac:dyDescent="0.35">
      <c r="B312">
        <v>307</v>
      </c>
      <c r="C312">
        <v>4.2177022090178786</v>
      </c>
      <c r="D312">
        <v>5.5042454738419631</v>
      </c>
      <c r="E312">
        <v>3.7935474667465892</v>
      </c>
      <c r="F312">
        <v>92.861073214233869</v>
      </c>
      <c r="H312">
        <f t="shared" si="10"/>
        <v>67.413522983647354</v>
      </c>
      <c r="I312">
        <f t="shared" si="11"/>
        <v>647.57781273822377</v>
      </c>
    </row>
    <row r="313" spans="2:9" x14ac:dyDescent="0.35">
      <c r="B313">
        <v>308</v>
      </c>
      <c r="C313">
        <v>9.0553033496933999</v>
      </c>
      <c r="D313">
        <v>5.9008058500944172</v>
      </c>
      <c r="E313">
        <v>2.6622431192668077</v>
      </c>
      <c r="F313">
        <v>68.793659567946065</v>
      </c>
      <c r="H313">
        <f t="shared" si="10"/>
        <v>43.273233060190705</v>
      </c>
      <c r="I313">
        <f t="shared" si="11"/>
        <v>651.29216913774246</v>
      </c>
    </row>
    <row r="314" spans="2:9" x14ac:dyDescent="0.35">
      <c r="B314">
        <v>309</v>
      </c>
      <c r="C314">
        <v>7.491721258767587</v>
      </c>
      <c r="D314">
        <v>25.660243572800638</v>
      </c>
      <c r="E314">
        <v>5.8441313927555898</v>
      </c>
      <c r="F314">
        <v>280.68245931328465</v>
      </c>
      <c r="H314">
        <f t="shared" si="10"/>
        <v>255.2268786144754</v>
      </c>
      <c r="I314">
        <f t="shared" si="11"/>
        <v>647.98658871359044</v>
      </c>
    </row>
    <row r="315" spans="2:9" x14ac:dyDescent="0.35">
      <c r="B315">
        <v>310</v>
      </c>
      <c r="C315">
        <v>7.8836959013892489</v>
      </c>
      <c r="D315">
        <v>6.7835028138940174</v>
      </c>
      <c r="E315">
        <v>3.6104320828820846</v>
      </c>
      <c r="F315">
        <v>51.59275995694675</v>
      </c>
      <c r="H315">
        <f t="shared" si="10"/>
        <v>60.808080375518543</v>
      </c>
      <c r="I315">
        <f t="shared" si="11"/>
        <v>84.922130416946203</v>
      </c>
    </row>
    <row r="316" spans="2:9" x14ac:dyDescent="0.35">
      <c r="B316">
        <v>311</v>
      </c>
      <c r="C316">
        <v>9.8244642717057253</v>
      </c>
      <c r="D316">
        <v>2.828495381947203</v>
      </c>
      <c r="E316">
        <v>9.3751084495864703</v>
      </c>
      <c r="F316">
        <v>40.846905593514848</v>
      </c>
      <c r="H316">
        <f t="shared" si="10"/>
        <v>29.73335945514766</v>
      </c>
      <c r="I316">
        <f t="shared" si="11"/>
        <v>123.51090776961622</v>
      </c>
    </row>
    <row r="317" spans="2:9" x14ac:dyDescent="0.35">
      <c r="B317">
        <v>312</v>
      </c>
      <c r="C317">
        <v>9.5222812742856373</v>
      </c>
      <c r="D317">
        <v>3.4067177848247829</v>
      </c>
      <c r="E317">
        <v>3.4547141500653815</v>
      </c>
      <c r="F317">
        <v>18.56454250181762</v>
      </c>
      <c r="H317">
        <f t="shared" si="10"/>
        <v>18.809731852748357</v>
      </c>
      <c r="I317">
        <f t="shared" si="11"/>
        <v>6.0117817809836001E-2</v>
      </c>
    </row>
    <row r="318" spans="2:9" x14ac:dyDescent="0.35">
      <c r="B318">
        <v>313</v>
      </c>
      <c r="C318">
        <v>7.3542015593888852</v>
      </c>
      <c r="D318">
        <v>-3.7862701424669645</v>
      </c>
      <c r="E318">
        <v>3.2568875811220739</v>
      </c>
      <c r="F318">
        <v>-20.011784705959933</v>
      </c>
      <c r="H318">
        <f t="shared" si="10"/>
        <v>-41.500282749113289</v>
      </c>
      <c r="I318">
        <f t="shared" si="11"/>
        <v>461.75554815060565</v>
      </c>
    </row>
    <row r="319" spans="2:9" x14ac:dyDescent="0.35">
      <c r="B319">
        <v>314</v>
      </c>
      <c r="C319">
        <v>1.0595138913924496</v>
      </c>
      <c r="D319">
        <v>10.537750001663944</v>
      </c>
      <c r="E319">
        <v>7.1525364084584959</v>
      </c>
      <c r="F319">
        <v>151.86646406867084</v>
      </c>
      <c r="H319">
        <f t="shared" si="10"/>
        <v>143.23471629941329</v>
      </c>
      <c r="I319">
        <f t="shared" si="11"/>
        <v>74.507069552082584</v>
      </c>
    </row>
    <row r="320" spans="2:9" x14ac:dyDescent="0.35">
      <c r="B320">
        <v>315</v>
      </c>
      <c r="C320">
        <v>1.2758689146206625</v>
      </c>
      <c r="D320">
        <v>12.34293960490735</v>
      </c>
      <c r="E320">
        <v>2.8447006418536809</v>
      </c>
      <c r="F320">
        <v>178.27644759259422</v>
      </c>
      <c r="H320">
        <f t="shared" si="10"/>
        <v>146.68161933719091</v>
      </c>
      <c r="I320">
        <f t="shared" si="11"/>
        <v>998.23317248843159</v>
      </c>
    </row>
    <row r="321" spans="2:9" x14ac:dyDescent="0.35">
      <c r="B321">
        <v>316</v>
      </c>
      <c r="C321">
        <v>9.0218910830796428</v>
      </c>
      <c r="D321">
        <v>-4.2108120622709322</v>
      </c>
      <c r="E321">
        <v>6.6741540213881603</v>
      </c>
      <c r="F321">
        <v>-42.387803892869385</v>
      </c>
      <c r="H321">
        <f t="shared" si="10"/>
        <v>-43.672622807174378</v>
      </c>
      <c r="I321">
        <f t="shared" si="11"/>
        <v>1.6507596425558588</v>
      </c>
    </row>
    <row r="322" spans="2:9" x14ac:dyDescent="0.35">
      <c r="B322">
        <v>317</v>
      </c>
      <c r="C322">
        <v>4.2654290049984738</v>
      </c>
      <c r="D322">
        <v>5.2133654214041529</v>
      </c>
      <c r="E322">
        <v>3.3542777447332224</v>
      </c>
      <c r="F322">
        <v>96.930008321991352</v>
      </c>
      <c r="H322">
        <f t="shared" si="10"/>
        <v>62.965222368905899</v>
      </c>
      <c r="I322">
        <f t="shared" si="11"/>
        <v>1153.606684838911</v>
      </c>
    </row>
    <row r="323" spans="2:9" x14ac:dyDescent="0.35">
      <c r="B323">
        <v>318</v>
      </c>
      <c r="C323">
        <v>9.2929774614790208</v>
      </c>
      <c r="D323">
        <v>2.7788633040483077</v>
      </c>
      <c r="E323">
        <v>0.57501387463295184</v>
      </c>
      <c r="F323">
        <v>36.316756142246824</v>
      </c>
      <c r="H323">
        <f t="shared" si="10"/>
        <v>4.976924968549655</v>
      </c>
      <c r="I323">
        <f t="shared" si="11"/>
        <v>982.18501799584101</v>
      </c>
    </row>
    <row r="324" spans="2:9" x14ac:dyDescent="0.35">
      <c r="B324">
        <v>319</v>
      </c>
      <c r="C324">
        <v>5.7013784746953675</v>
      </c>
      <c r="D324">
        <v>13.074906110496251</v>
      </c>
      <c r="E324">
        <v>1.3986544561482122</v>
      </c>
      <c r="F324">
        <v>112.03984270600864</v>
      </c>
      <c r="H324">
        <f t="shared" si="10"/>
        <v>126.9674423361362</v>
      </c>
      <c r="I324">
        <f t="shared" si="11"/>
        <v>222.83323071738445</v>
      </c>
    </row>
    <row r="325" spans="2:9" x14ac:dyDescent="0.35">
      <c r="B325">
        <v>320</v>
      </c>
      <c r="C325">
        <v>1.0998999355160666</v>
      </c>
      <c r="D325">
        <v>-5.3517924183486159</v>
      </c>
      <c r="E325">
        <v>8.4136954193284428</v>
      </c>
      <c r="F325">
        <v>3.8925298961264616</v>
      </c>
      <c r="H325">
        <f t="shared" si="10"/>
        <v>-9.3201500892771598</v>
      </c>
      <c r="I325">
        <f t="shared" si="11"/>
        <v>174.57491239668545</v>
      </c>
    </row>
    <row r="326" spans="2:9" x14ac:dyDescent="0.35">
      <c r="B326">
        <v>321</v>
      </c>
      <c r="C326">
        <v>6.6548967540989024</v>
      </c>
      <c r="D326">
        <v>4.9544361628613034</v>
      </c>
      <c r="E326">
        <v>4.5217573459153506</v>
      </c>
      <c r="F326">
        <v>28.008873271077597</v>
      </c>
      <c r="H326">
        <f t="shared" si="10"/>
        <v>51.860342179450065</v>
      </c>
      <c r="I326">
        <f t="shared" si="11"/>
        <v>568.89256908705852</v>
      </c>
    </row>
    <row r="327" spans="2:9" x14ac:dyDescent="0.35">
      <c r="B327">
        <v>322</v>
      </c>
      <c r="C327">
        <v>0.30686924553201655</v>
      </c>
      <c r="D327">
        <v>12.724299654500623</v>
      </c>
      <c r="E327">
        <v>7.4222948019520603</v>
      </c>
      <c r="F327">
        <v>155.12854465776729</v>
      </c>
      <c r="H327">
        <f t="shared" ref="H327:H390" si="12">$M$6+$M$7*C327+$M$8*D327+$M$9*E327</f>
        <v>169.38096343628348</v>
      </c>
      <c r="I327">
        <f t="shared" ref="I327:I390" si="13">(F327-H327)^2</f>
        <v>203.13144103820085</v>
      </c>
    </row>
    <row r="328" spans="2:9" x14ac:dyDescent="0.35">
      <c r="B328">
        <v>323</v>
      </c>
      <c r="C328">
        <v>0.79578297987617175</v>
      </c>
      <c r="D328">
        <v>24.418361315840002</v>
      </c>
      <c r="E328">
        <v>4.2841590880803171</v>
      </c>
      <c r="F328">
        <v>285.67525648973469</v>
      </c>
      <c r="H328">
        <f t="shared" si="12"/>
        <v>272.24830711705584</v>
      </c>
      <c r="I328">
        <f t="shared" si="13"/>
        <v>180.28296945648091</v>
      </c>
    </row>
    <row r="329" spans="2:9" x14ac:dyDescent="0.35">
      <c r="B329">
        <v>324</v>
      </c>
      <c r="C329">
        <v>5.106885881083004</v>
      </c>
      <c r="D329">
        <v>8.8738106904567537</v>
      </c>
      <c r="E329">
        <v>2.3259876384803775</v>
      </c>
      <c r="F329">
        <v>103.14331435248214</v>
      </c>
      <c r="H329">
        <f t="shared" si="12"/>
        <v>91.526783268191167</v>
      </c>
      <c r="I329">
        <f t="shared" si="13"/>
        <v>134.94379443229832</v>
      </c>
    </row>
    <row r="330" spans="2:9" x14ac:dyDescent="0.35">
      <c r="B330">
        <v>325</v>
      </c>
      <c r="C330">
        <v>0.67878355327500639</v>
      </c>
      <c r="D330">
        <v>8.2962843428800888</v>
      </c>
      <c r="E330">
        <v>2.7333528663279107</v>
      </c>
      <c r="F330">
        <v>103.80261592269598</v>
      </c>
      <c r="H330">
        <f t="shared" si="12"/>
        <v>109.58941012526007</v>
      </c>
      <c r="I330">
        <f t="shared" si="13"/>
        <v>33.486987142829427</v>
      </c>
    </row>
    <row r="331" spans="2:9" x14ac:dyDescent="0.35">
      <c r="B331">
        <v>326</v>
      </c>
      <c r="C331">
        <v>9.1418433175713112</v>
      </c>
      <c r="D331">
        <v>2.1653363353246324</v>
      </c>
      <c r="E331">
        <v>4.9955903873563248</v>
      </c>
      <c r="F331">
        <v>23.546963799765258</v>
      </c>
      <c r="H331">
        <f t="shared" si="12"/>
        <v>13.259808711374598</v>
      </c>
      <c r="I331">
        <f t="shared" si="13"/>
        <v>105.82555981260185</v>
      </c>
    </row>
    <row r="332" spans="2:9" x14ac:dyDescent="0.35">
      <c r="B332">
        <v>327</v>
      </c>
      <c r="C332">
        <v>7.7131628386796072</v>
      </c>
      <c r="D332">
        <v>-0.75841449296158281</v>
      </c>
      <c r="E332">
        <v>3.9666765388382004</v>
      </c>
      <c r="F332">
        <v>13.939320705979544</v>
      </c>
      <c r="H332">
        <f t="shared" si="12"/>
        <v>-11.380716381874652</v>
      </c>
      <c r="I332">
        <f t="shared" si="13"/>
        <v>641.10427813031197</v>
      </c>
    </row>
    <row r="333" spans="2:9" x14ac:dyDescent="0.35">
      <c r="B333">
        <v>328</v>
      </c>
      <c r="C333">
        <v>8.7663470387392675</v>
      </c>
      <c r="D333">
        <v>16.933577523194437</v>
      </c>
      <c r="E333">
        <v>-0.3246218750461356</v>
      </c>
      <c r="F333">
        <v>133.04581981341752</v>
      </c>
      <c r="H333">
        <f t="shared" si="12"/>
        <v>144.05392831069182</v>
      </c>
      <c r="I333">
        <f t="shared" si="13"/>
        <v>121.17845268776249</v>
      </c>
    </row>
    <row r="334" spans="2:9" x14ac:dyDescent="0.35">
      <c r="B334">
        <v>329</v>
      </c>
      <c r="C334">
        <v>9.489766318533551</v>
      </c>
      <c r="D334">
        <v>3.2000127658192961</v>
      </c>
      <c r="E334">
        <v>8.1624670080282709</v>
      </c>
      <c r="F334">
        <v>43.04733901935775</v>
      </c>
      <c r="H334">
        <f t="shared" si="12"/>
        <v>31.369743125435249</v>
      </c>
      <c r="I334">
        <f t="shared" si="13"/>
        <v>136.36624586175566</v>
      </c>
    </row>
    <row r="335" spans="2:9" x14ac:dyDescent="0.35">
      <c r="B335">
        <v>330</v>
      </c>
      <c r="C335">
        <v>9.4091408061402273</v>
      </c>
      <c r="D335">
        <v>17.177567551265852</v>
      </c>
      <c r="E335">
        <v>9.4704391965929293</v>
      </c>
      <c r="F335">
        <v>158.27964559250421</v>
      </c>
      <c r="H335">
        <f t="shared" si="12"/>
        <v>173.20487961240397</v>
      </c>
      <c r="I335">
        <f t="shared" si="13"/>
        <v>222.76261054877318</v>
      </c>
    </row>
    <row r="336" spans="2:9" x14ac:dyDescent="0.35">
      <c r="B336">
        <v>331</v>
      </c>
      <c r="C336">
        <v>4.4822065457201514</v>
      </c>
      <c r="D336">
        <v>10.346266452376479</v>
      </c>
      <c r="E336">
        <v>6.8921453499747418</v>
      </c>
      <c r="F336">
        <v>75.287834648550046</v>
      </c>
      <c r="H336">
        <f t="shared" si="12"/>
        <v>123.16901235686501</v>
      </c>
      <c r="I336">
        <f t="shared" si="13"/>
        <v>2292.607178735238</v>
      </c>
    </row>
    <row r="337" spans="2:9" x14ac:dyDescent="0.35">
      <c r="B337">
        <v>332</v>
      </c>
      <c r="C337">
        <v>1.1809034701451859</v>
      </c>
      <c r="D337">
        <v>1.8509380470497399</v>
      </c>
      <c r="E337">
        <v>4.6974881801523134</v>
      </c>
      <c r="F337">
        <v>55.025225898689015</v>
      </c>
      <c r="H337">
        <f t="shared" si="12"/>
        <v>49.692067601868487</v>
      </c>
      <c r="I337">
        <f t="shared" si="13"/>
        <v>28.442577418945639</v>
      </c>
    </row>
    <row r="338" spans="2:9" x14ac:dyDescent="0.35">
      <c r="B338">
        <v>333</v>
      </c>
      <c r="C338">
        <v>5.8094875253635827</v>
      </c>
      <c r="D338">
        <v>2.538741823434068</v>
      </c>
      <c r="E338">
        <v>4.2324198340169543</v>
      </c>
      <c r="F338">
        <v>51.495548875645838</v>
      </c>
      <c r="H338">
        <f t="shared" si="12"/>
        <v>31.518451216720429</v>
      </c>
      <c r="I338">
        <f t="shared" si="13"/>
        <v>399.08443087424308</v>
      </c>
    </row>
    <row r="339" spans="2:9" x14ac:dyDescent="0.35">
      <c r="B339">
        <v>334</v>
      </c>
      <c r="C339">
        <v>7.9269070152259378</v>
      </c>
      <c r="D339">
        <v>11.767193486498279</v>
      </c>
      <c r="E339">
        <v>3.1100837620492476</v>
      </c>
      <c r="F339">
        <v>85.39666961147482</v>
      </c>
      <c r="H339">
        <f t="shared" si="12"/>
        <v>108.05133590480844</v>
      </c>
      <c r="I339">
        <f t="shared" si="13"/>
        <v>513.23390486230642</v>
      </c>
    </row>
    <row r="340" spans="2:9" x14ac:dyDescent="0.35">
      <c r="B340">
        <v>335</v>
      </c>
      <c r="C340">
        <v>1.6707293847151861</v>
      </c>
      <c r="D340">
        <v>14.892770215760009</v>
      </c>
      <c r="E340">
        <v>2.7795599306871148</v>
      </c>
      <c r="F340">
        <v>163.62472215444566</v>
      </c>
      <c r="H340">
        <f t="shared" si="12"/>
        <v>169.5444482676223</v>
      </c>
      <c r="I340">
        <f t="shared" si="13"/>
        <v>35.04315725502537</v>
      </c>
    </row>
    <row r="341" spans="2:9" x14ac:dyDescent="0.35">
      <c r="B341">
        <v>336</v>
      </c>
      <c r="C341">
        <v>7.4419367062147357</v>
      </c>
      <c r="D341">
        <v>-1.8801945890581866</v>
      </c>
      <c r="E341">
        <v>8.1630853265453904</v>
      </c>
      <c r="F341">
        <v>18.502386584141519</v>
      </c>
      <c r="H341">
        <f t="shared" si="12"/>
        <v>-8.1715862761322917</v>
      </c>
      <c r="I341">
        <f t="shared" si="13"/>
        <v>711.50082815062376</v>
      </c>
    </row>
    <row r="342" spans="2:9" x14ac:dyDescent="0.35">
      <c r="B342">
        <v>337</v>
      </c>
      <c r="C342">
        <v>5.702705665377108</v>
      </c>
      <c r="D342">
        <v>-0.18164193430375697</v>
      </c>
      <c r="E342">
        <v>3.4292686654281503</v>
      </c>
      <c r="F342">
        <v>3.4028736913212807</v>
      </c>
      <c r="H342">
        <f t="shared" si="12"/>
        <v>2.8546987545659004</v>
      </c>
      <c r="I342">
        <f t="shared" si="13"/>
        <v>0.3004957612867652</v>
      </c>
    </row>
    <row r="343" spans="2:9" x14ac:dyDescent="0.35">
      <c r="B343">
        <v>338</v>
      </c>
      <c r="C343">
        <v>8.4166771749071305</v>
      </c>
      <c r="D343">
        <v>6.7627032476857076</v>
      </c>
      <c r="E343">
        <v>3.8855310053358068</v>
      </c>
      <c r="F343">
        <v>37.42606898600711</v>
      </c>
      <c r="H343">
        <f t="shared" si="12"/>
        <v>58.739420570750177</v>
      </c>
      <c r="I343">
        <f t="shared" si="13"/>
        <v>454.25895577486983</v>
      </c>
    </row>
    <row r="344" spans="2:9" x14ac:dyDescent="0.35">
      <c r="B344">
        <v>339</v>
      </c>
      <c r="C344">
        <v>2.1660820497131716</v>
      </c>
      <c r="D344">
        <v>-8.9000292858824004</v>
      </c>
      <c r="E344">
        <v>7.3868662784138479</v>
      </c>
      <c r="F344">
        <v>-79.521346149055717</v>
      </c>
      <c r="H344">
        <f t="shared" si="12"/>
        <v>-52.766172065828314</v>
      </c>
      <c r="I344">
        <f t="shared" si="13"/>
        <v>715.83934022380322</v>
      </c>
    </row>
    <row r="345" spans="2:9" x14ac:dyDescent="0.35">
      <c r="B345">
        <v>340</v>
      </c>
      <c r="C345">
        <v>1.2421517182887498</v>
      </c>
      <c r="D345">
        <v>-5.1782432771152447</v>
      </c>
      <c r="E345">
        <v>4.6043501067889547</v>
      </c>
      <c r="F345">
        <v>-36.102653078375766</v>
      </c>
      <c r="H345">
        <f t="shared" si="12"/>
        <v>-20.010329417142934</v>
      </c>
      <c r="I345">
        <f t="shared" si="13"/>
        <v>258.96288081787407</v>
      </c>
    </row>
    <row r="346" spans="2:9" x14ac:dyDescent="0.35">
      <c r="B346">
        <v>341</v>
      </c>
      <c r="C346">
        <v>1.5495686172261935</v>
      </c>
      <c r="D346">
        <v>10.798135131394455</v>
      </c>
      <c r="E346">
        <v>4.9274700912526246</v>
      </c>
      <c r="F346">
        <v>131.59769419473588</v>
      </c>
      <c r="H346">
        <f t="shared" si="12"/>
        <v>136.48668242050829</v>
      </c>
      <c r="I346">
        <f t="shared" si="13"/>
        <v>23.902205871741241</v>
      </c>
    </row>
    <row r="347" spans="2:9" x14ac:dyDescent="0.35">
      <c r="B347">
        <v>342</v>
      </c>
      <c r="C347">
        <v>3.797500741324813</v>
      </c>
      <c r="D347">
        <v>-11.990304753383686</v>
      </c>
      <c r="E347">
        <v>3.2411692888022308</v>
      </c>
      <c r="F347">
        <v>-106.20389780580697</v>
      </c>
      <c r="H347">
        <f t="shared" si="12"/>
        <v>-104.13875582434859</v>
      </c>
      <c r="I347">
        <f t="shared" si="13"/>
        <v>4.2648114035818514</v>
      </c>
    </row>
    <row r="348" spans="2:9" x14ac:dyDescent="0.35">
      <c r="B348">
        <v>343</v>
      </c>
      <c r="C348">
        <v>0.9141563053140811</v>
      </c>
      <c r="D348">
        <v>18.342611113394952</v>
      </c>
      <c r="E348">
        <v>3.9091649439486531</v>
      </c>
      <c r="F348">
        <v>250.34796395467728</v>
      </c>
      <c r="H348">
        <f t="shared" si="12"/>
        <v>210.76544511143271</v>
      </c>
      <c r="I348">
        <f t="shared" si="13"/>
        <v>1566.7757979758117</v>
      </c>
    </row>
    <row r="349" spans="2:9" x14ac:dyDescent="0.35">
      <c r="B349">
        <v>344</v>
      </c>
      <c r="C349">
        <v>3.9399816168047783</v>
      </c>
      <c r="D349">
        <v>-1.4515767503880737</v>
      </c>
      <c r="E349">
        <v>4.0303513452854158</v>
      </c>
      <c r="F349">
        <v>22.093609036390504</v>
      </c>
      <c r="H349">
        <f t="shared" si="12"/>
        <v>1.1652115069439279</v>
      </c>
      <c r="I349">
        <f t="shared" si="13"/>
        <v>437.99782315054563</v>
      </c>
    </row>
    <row r="350" spans="2:9" x14ac:dyDescent="0.35">
      <c r="B350">
        <v>345</v>
      </c>
      <c r="C350">
        <v>5.3214798891134247</v>
      </c>
      <c r="D350">
        <v>8.6471082555902061</v>
      </c>
      <c r="E350">
        <v>2.4055465613968954</v>
      </c>
      <c r="F350">
        <v>107.11795546584241</v>
      </c>
      <c r="H350">
        <f t="shared" si="12"/>
        <v>88.451810685247565</v>
      </c>
      <c r="I350">
        <f t="shared" si="13"/>
        <v>348.42496097012832</v>
      </c>
    </row>
    <row r="351" spans="2:9" x14ac:dyDescent="0.35">
      <c r="B351">
        <v>346</v>
      </c>
      <c r="C351">
        <v>4.3674837690298416</v>
      </c>
      <c r="D351">
        <v>20.617722117369194</v>
      </c>
      <c r="E351">
        <v>0.27433820166128431</v>
      </c>
      <c r="F351">
        <v>196.26686066928943</v>
      </c>
      <c r="H351">
        <f t="shared" si="12"/>
        <v>204.45287789122676</v>
      </c>
      <c r="I351">
        <f t="shared" si="13"/>
        <v>67.010877957854632</v>
      </c>
    </row>
    <row r="352" spans="2:9" x14ac:dyDescent="0.35">
      <c r="B352">
        <v>347</v>
      </c>
      <c r="C352">
        <v>5.4592785670127704</v>
      </c>
      <c r="D352">
        <v>10.971784518079298</v>
      </c>
      <c r="E352">
        <v>3.8611294534677505</v>
      </c>
      <c r="F352">
        <v>114.61322078562482</v>
      </c>
      <c r="H352">
        <f t="shared" si="12"/>
        <v>115.06709818990751</v>
      </c>
      <c r="I352">
        <f t="shared" si="13"/>
        <v>0.20600469811839511</v>
      </c>
    </row>
    <row r="353" spans="2:9" x14ac:dyDescent="0.35">
      <c r="B353">
        <v>348</v>
      </c>
      <c r="C353">
        <v>2.7953415811058271</v>
      </c>
      <c r="D353">
        <v>-5.8555680514872659</v>
      </c>
      <c r="E353">
        <v>0.72064742396588377</v>
      </c>
      <c r="F353">
        <v>-103.14493823209209</v>
      </c>
      <c r="H353">
        <f t="shared" si="12"/>
        <v>-46.460269381501504</v>
      </c>
      <c r="I353">
        <f t="shared" si="13"/>
        <v>3213.1516827011142</v>
      </c>
    </row>
    <row r="354" spans="2:9" x14ac:dyDescent="0.35">
      <c r="B354">
        <v>349</v>
      </c>
      <c r="C354">
        <v>2.7815078925823977</v>
      </c>
      <c r="D354">
        <v>-0.17475966449751557</v>
      </c>
      <c r="E354">
        <v>2.7347576977995529</v>
      </c>
      <c r="F354">
        <v>-14.260846246243069</v>
      </c>
      <c r="H354">
        <f t="shared" si="12"/>
        <v>15.631923926700594</v>
      </c>
      <c r="I354">
        <f t="shared" si="13"/>
        <v>893.57770861243034</v>
      </c>
    </row>
    <row r="355" spans="2:9" x14ac:dyDescent="0.35">
      <c r="B355">
        <v>350</v>
      </c>
      <c r="C355">
        <v>2.8821449856647474E-2</v>
      </c>
      <c r="D355">
        <v>0.20815630861945245</v>
      </c>
      <c r="E355">
        <v>0.14551431346464794</v>
      </c>
      <c r="F355">
        <v>19.219893784330477</v>
      </c>
      <c r="H355">
        <f t="shared" si="12"/>
        <v>25.443650996451428</v>
      </c>
      <c r="I355">
        <f t="shared" si="13"/>
        <v>38.735153835427553</v>
      </c>
    </row>
    <row r="356" spans="2:9" x14ac:dyDescent="0.35">
      <c r="B356">
        <v>351</v>
      </c>
      <c r="C356">
        <v>5.1161969750174734</v>
      </c>
      <c r="D356">
        <v>-0.6765636906316983</v>
      </c>
      <c r="E356">
        <v>9.4326689460000992</v>
      </c>
      <c r="F356">
        <v>-3.9912175076905001</v>
      </c>
      <c r="H356">
        <f t="shared" si="12"/>
        <v>19.365666565081831</v>
      </c>
      <c r="I356">
        <f t="shared" si="13"/>
        <v>545.5440335889258</v>
      </c>
    </row>
    <row r="357" spans="2:9" x14ac:dyDescent="0.35">
      <c r="B357">
        <v>352</v>
      </c>
      <c r="C357">
        <v>6.9926427478776523</v>
      </c>
      <c r="D357">
        <v>19.558329645103633</v>
      </c>
      <c r="E357">
        <v>0.38191691081614731</v>
      </c>
      <c r="F357">
        <v>149.10018532158722</v>
      </c>
      <c r="H357">
        <f t="shared" si="12"/>
        <v>181.03315549241034</v>
      </c>
      <c r="I357">
        <f t="shared" si="13"/>
        <v>1019.7145839306795</v>
      </c>
    </row>
    <row r="358" spans="2:9" x14ac:dyDescent="0.35">
      <c r="B358">
        <v>353</v>
      </c>
      <c r="C358">
        <v>8.4765108544566665</v>
      </c>
      <c r="D358">
        <v>24.212603400316514</v>
      </c>
      <c r="E358">
        <v>8.3369216357865881</v>
      </c>
      <c r="F358">
        <v>173.14359148929447</v>
      </c>
      <c r="H358">
        <f t="shared" si="12"/>
        <v>243.63180598177689</v>
      </c>
      <c r="I358">
        <f t="shared" si="13"/>
        <v>4968.5883823382101</v>
      </c>
    </row>
    <row r="359" spans="2:9" x14ac:dyDescent="0.35">
      <c r="B359">
        <v>354</v>
      </c>
      <c r="C359">
        <v>8.9822326883645403</v>
      </c>
      <c r="D359">
        <v>-1.8849613090977355</v>
      </c>
      <c r="E359">
        <v>5.3840612452178807</v>
      </c>
      <c r="F359">
        <v>-52.734999936088741</v>
      </c>
      <c r="H359">
        <f t="shared" si="12"/>
        <v>-24.558608583583538</v>
      </c>
      <c r="I359">
        <f t="shared" si="13"/>
        <v>793.90902964953</v>
      </c>
    </row>
    <row r="360" spans="2:9" x14ac:dyDescent="0.35">
      <c r="B360">
        <v>355</v>
      </c>
      <c r="C360">
        <v>8.0769597830245505</v>
      </c>
      <c r="D360">
        <v>5.2122772373794701</v>
      </c>
      <c r="E360">
        <v>8.0657844951245892</v>
      </c>
      <c r="F360">
        <v>77.85984342773537</v>
      </c>
      <c r="H360">
        <f t="shared" si="12"/>
        <v>58.032797165780195</v>
      </c>
      <c r="I360">
        <f t="shared" si="13"/>
        <v>393.11176347371065</v>
      </c>
    </row>
    <row r="361" spans="2:9" x14ac:dyDescent="0.35">
      <c r="B361">
        <v>356</v>
      </c>
      <c r="C361">
        <v>2.3568565619122825</v>
      </c>
      <c r="D361">
        <v>1.0437962878547462</v>
      </c>
      <c r="E361">
        <v>4.0603465139496908</v>
      </c>
      <c r="F361">
        <v>78.297103601453216</v>
      </c>
      <c r="H361">
        <f t="shared" si="12"/>
        <v>33.831164133594804</v>
      </c>
      <c r="I361">
        <f t="shared" si="13"/>
        <v>1977.2197727592484</v>
      </c>
    </row>
    <row r="362" spans="2:9" x14ac:dyDescent="0.35">
      <c r="B362">
        <v>357</v>
      </c>
      <c r="C362">
        <v>5.6848750130417089</v>
      </c>
      <c r="D362">
        <v>21.693565137701441</v>
      </c>
      <c r="E362">
        <v>2.2124130756805687</v>
      </c>
      <c r="F362">
        <v>195.92702946944439</v>
      </c>
      <c r="H362">
        <f t="shared" si="12"/>
        <v>214.27752805813356</v>
      </c>
      <c r="I362">
        <f t="shared" si="13"/>
        <v>336.74079845348297</v>
      </c>
    </row>
    <row r="363" spans="2:9" x14ac:dyDescent="0.35">
      <c r="B363">
        <v>358</v>
      </c>
      <c r="C363">
        <v>4.2479997730283428</v>
      </c>
      <c r="D363">
        <v>2.3298273413742803</v>
      </c>
      <c r="E363">
        <v>6.8395780066494085</v>
      </c>
      <c r="F363">
        <v>29.188317717044661</v>
      </c>
      <c r="H363">
        <f t="shared" si="12"/>
        <v>45.385667002715479</v>
      </c>
      <c r="I363">
        <f t="shared" si="13"/>
        <v>262.35412388202093</v>
      </c>
    </row>
    <row r="364" spans="2:9" x14ac:dyDescent="0.35">
      <c r="B364">
        <v>359</v>
      </c>
      <c r="C364">
        <v>0.69416874438436693</v>
      </c>
      <c r="D364">
        <v>13.318036648277848</v>
      </c>
      <c r="E364">
        <v>1.1963298460571485</v>
      </c>
      <c r="F364">
        <v>132.58674473940812</v>
      </c>
      <c r="H364">
        <f t="shared" si="12"/>
        <v>154.17128265612257</v>
      </c>
      <c r="I364">
        <f t="shared" si="13"/>
        <v>465.89227707808391</v>
      </c>
    </row>
    <row r="365" spans="2:9" x14ac:dyDescent="0.35">
      <c r="B365">
        <v>360</v>
      </c>
      <c r="C365">
        <v>6.0598643451541756</v>
      </c>
      <c r="D365">
        <v>1.0799313907025772</v>
      </c>
      <c r="E365">
        <v>6.016094009309751</v>
      </c>
      <c r="F365">
        <v>21.78774992463044</v>
      </c>
      <c r="H365">
        <f t="shared" si="12"/>
        <v>21.37082689684653</v>
      </c>
      <c r="I365">
        <f t="shared" si="13"/>
        <v>0.17382481109650225</v>
      </c>
    </row>
    <row r="366" spans="2:9" x14ac:dyDescent="0.35">
      <c r="B366">
        <v>361</v>
      </c>
      <c r="C366">
        <v>8.2513198924464799</v>
      </c>
      <c r="D366">
        <v>2.055982472797707</v>
      </c>
      <c r="E366">
        <v>4.5892245341115219</v>
      </c>
      <c r="F366">
        <v>39.800091383746569</v>
      </c>
      <c r="H366">
        <f t="shared" si="12"/>
        <v>15.462719423710233</v>
      </c>
      <c r="I366">
        <f t="shared" si="13"/>
        <v>592.30767392116286</v>
      </c>
    </row>
    <row r="367" spans="2:9" x14ac:dyDescent="0.35">
      <c r="B367">
        <v>362</v>
      </c>
      <c r="C367">
        <v>0.19848475535887866</v>
      </c>
      <c r="D367">
        <v>9.4631692460318142</v>
      </c>
      <c r="E367">
        <v>3.9249492322848578</v>
      </c>
      <c r="F367">
        <v>146.95648758132356</v>
      </c>
      <c r="H367">
        <f t="shared" si="12"/>
        <v>127.15268964019569</v>
      </c>
      <c r="I367">
        <f t="shared" si="13"/>
        <v>392.19041289302038</v>
      </c>
    </row>
    <row r="368" spans="2:9" x14ac:dyDescent="0.35">
      <c r="B368">
        <v>363</v>
      </c>
      <c r="C368">
        <v>6.0035012606209746</v>
      </c>
      <c r="D368">
        <v>18.04177195388057</v>
      </c>
      <c r="E368">
        <v>0.93784157597266704</v>
      </c>
      <c r="F368">
        <v>188.3444673942841</v>
      </c>
      <c r="H368">
        <f t="shared" si="12"/>
        <v>172.85133155144885</v>
      </c>
      <c r="I368">
        <f t="shared" si="13"/>
        <v>240.03725824454614</v>
      </c>
    </row>
    <row r="369" spans="2:9" x14ac:dyDescent="0.35">
      <c r="B369">
        <v>364</v>
      </c>
      <c r="C369">
        <v>3.6207297238636214</v>
      </c>
      <c r="D369">
        <v>-3.9494580178996532</v>
      </c>
      <c r="E369">
        <v>7.4210783851491424</v>
      </c>
      <c r="F369">
        <v>0.51380624957572429</v>
      </c>
      <c r="H369">
        <f t="shared" si="12"/>
        <v>-11.379588976159813</v>
      </c>
      <c r="I369">
        <f t="shared" si="13"/>
        <v>141.45284999554886</v>
      </c>
    </row>
    <row r="370" spans="2:9" x14ac:dyDescent="0.35">
      <c r="B370">
        <v>365</v>
      </c>
      <c r="C370">
        <v>0.33903399998146955</v>
      </c>
      <c r="D370">
        <v>5.6392499620742766</v>
      </c>
      <c r="E370">
        <v>1.9478331137717282</v>
      </c>
      <c r="F370">
        <v>77.353870468796416</v>
      </c>
      <c r="H370">
        <f t="shared" si="12"/>
        <v>82.785829617954136</v>
      </c>
      <c r="I370">
        <f t="shared" si="13"/>
        <v>29.506180198118262</v>
      </c>
    </row>
    <row r="371" spans="2:9" x14ac:dyDescent="0.35">
      <c r="B371">
        <v>366</v>
      </c>
      <c r="C371">
        <v>7.6427816983801975</v>
      </c>
      <c r="D371">
        <v>25.416843610916381</v>
      </c>
      <c r="E371">
        <v>5.7316743892791058</v>
      </c>
      <c r="F371">
        <v>299.6140240062154</v>
      </c>
      <c r="H371">
        <f t="shared" si="12"/>
        <v>251.72202208385934</v>
      </c>
      <c r="I371">
        <f t="shared" si="13"/>
        <v>2293.6438481309565</v>
      </c>
    </row>
    <row r="372" spans="2:9" x14ac:dyDescent="0.35">
      <c r="B372">
        <v>367</v>
      </c>
      <c r="C372">
        <v>5.9994715972888351</v>
      </c>
      <c r="D372">
        <v>0.94394885721175736</v>
      </c>
      <c r="E372">
        <v>9.0739393491007583</v>
      </c>
      <c r="F372">
        <v>33.973591854694476</v>
      </c>
      <c r="H372">
        <f t="shared" si="12"/>
        <v>29.71154886228236</v>
      </c>
      <c r="I372">
        <f t="shared" si="13"/>
        <v>18.165010469169225</v>
      </c>
    </row>
    <row r="373" spans="2:9" x14ac:dyDescent="0.35">
      <c r="B373">
        <v>368</v>
      </c>
      <c r="C373">
        <v>3.6984454868092187</v>
      </c>
      <c r="D373">
        <v>-12.422162817992145</v>
      </c>
      <c r="E373">
        <v>-0.32522319207255079</v>
      </c>
      <c r="F373">
        <v>-142.22578648373795</v>
      </c>
      <c r="H373">
        <f t="shared" si="12"/>
        <v>-118.8106361367938</v>
      </c>
      <c r="I373">
        <f t="shared" si="13"/>
        <v>548.26926576999847</v>
      </c>
    </row>
    <row r="374" spans="2:9" x14ac:dyDescent="0.35">
      <c r="B374">
        <v>369</v>
      </c>
      <c r="C374">
        <v>0.47262393149033022</v>
      </c>
      <c r="D374">
        <v>29.578515736701906</v>
      </c>
      <c r="E374">
        <v>2.5422886536701785</v>
      </c>
      <c r="F374">
        <v>295.16968445084274</v>
      </c>
      <c r="H374">
        <f t="shared" si="12"/>
        <v>319.28268889241235</v>
      </c>
      <c r="I374">
        <f t="shared" si="13"/>
        <v>581.43698319915597</v>
      </c>
    </row>
    <row r="375" spans="2:9" x14ac:dyDescent="0.35">
      <c r="B375">
        <v>370</v>
      </c>
      <c r="C375">
        <v>3.3229247094925984</v>
      </c>
      <c r="D375">
        <v>1.8768461533631879</v>
      </c>
      <c r="E375">
        <v>5.9124659795866528</v>
      </c>
      <c r="F375">
        <v>62.212666684054966</v>
      </c>
      <c r="H375">
        <f t="shared" si="12"/>
        <v>42.789941522890331</v>
      </c>
      <c r="I375">
        <f t="shared" si="13"/>
        <v>377.24225268613782</v>
      </c>
    </row>
    <row r="376" spans="2:9" x14ac:dyDescent="0.35">
      <c r="B376">
        <v>371</v>
      </c>
      <c r="C376">
        <v>6.6622533183158819</v>
      </c>
      <c r="D376">
        <v>20.359737216188741</v>
      </c>
      <c r="E376">
        <v>9.4500462281830266</v>
      </c>
      <c r="F376">
        <v>190.6329080663578</v>
      </c>
      <c r="H376">
        <f t="shared" si="12"/>
        <v>218.37971465489971</v>
      </c>
      <c r="I376">
        <f t="shared" si="13"/>
        <v>769.88527586195301</v>
      </c>
    </row>
    <row r="377" spans="2:9" x14ac:dyDescent="0.35">
      <c r="B377">
        <v>372</v>
      </c>
      <c r="C377">
        <v>3.0149076519870333</v>
      </c>
      <c r="D377">
        <v>18.39015367720442</v>
      </c>
      <c r="E377">
        <v>4.4468710965183114</v>
      </c>
      <c r="F377">
        <v>228.28910481343817</v>
      </c>
      <c r="H377">
        <f t="shared" si="12"/>
        <v>202.21012299174237</v>
      </c>
      <c r="I377">
        <f t="shared" si="13"/>
        <v>680.11329285634031</v>
      </c>
    </row>
    <row r="378" spans="2:9" x14ac:dyDescent="0.35">
      <c r="B378">
        <v>373</v>
      </c>
      <c r="C378">
        <v>1.6793338755256315</v>
      </c>
      <c r="D378">
        <v>18.482839983939371</v>
      </c>
      <c r="E378">
        <v>2.4174705603640874</v>
      </c>
      <c r="F378">
        <v>244.30953307436735</v>
      </c>
      <c r="H378">
        <f t="shared" si="12"/>
        <v>203.68610140305836</v>
      </c>
      <c r="I378">
        <f t="shared" si="13"/>
        <v>1650.2632007535105</v>
      </c>
    </row>
    <row r="379" spans="2:9" x14ac:dyDescent="0.35">
      <c r="B379">
        <v>374</v>
      </c>
      <c r="C379">
        <v>1.045330827483959</v>
      </c>
      <c r="D379">
        <v>7.8890348883506913</v>
      </c>
      <c r="E379">
        <v>-0.35389256579328632</v>
      </c>
      <c r="F379">
        <v>74.766038802606829</v>
      </c>
      <c r="H379">
        <f t="shared" si="12"/>
        <v>94.262844495293436</v>
      </c>
      <c r="I379">
        <f t="shared" si="13"/>
        <v>380.12543221837689</v>
      </c>
    </row>
    <row r="380" spans="2:9" x14ac:dyDescent="0.35">
      <c r="B380">
        <v>375</v>
      </c>
      <c r="C380">
        <v>8.4073341394663856</v>
      </c>
      <c r="D380">
        <v>15.719820954599871</v>
      </c>
      <c r="E380">
        <v>0.33395763387545729</v>
      </c>
      <c r="F380">
        <v>128.06050382518822</v>
      </c>
      <c r="H380">
        <f t="shared" si="12"/>
        <v>135.96294573550239</v>
      </c>
      <c r="I380">
        <f t="shared" si="13"/>
        <v>62.448588145889815</v>
      </c>
    </row>
    <row r="381" spans="2:9" x14ac:dyDescent="0.35">
      <c r="B381">
        <v>376</v>
      </c>
      <c r="C381">
        <v>2.2793320396418801</v>
      </c>
      <c r="D381">
        <v>13.056333110860912</v>
      </c>
      <c r="E381">
        <v>6.6700150025983067</v>
      </c>
      <c r="F381">
        <v>178.13912200159081</v>
      </c>
      <c r="H381">
        <f t="shared" si="12"/>
        <v>160.32098429860872</v>
      </c>
      <c r="I381">
        <f t="shared" si="13"/>
        <v>317.48603120243172</v>
      </c>
    </row>
    <row r="382" spans="2:9" x14ac:dyDescent="0.35">
      <c r="B382">
        <v>377</v>
      </c>
      <c r="C382">
        <v>8.7656393684812723</v>
      </c>
      <c r="D382">
        <v>2.8241157297788582</v>
      </c>
      <c r="E382">
        <v>0.35678324766614522</v>
      </c>
      <c r="F382">
        <v>-36.553856476618321</v>
      </c>
      <c r="H382">
        <f t="shared" si="12"/>
        <v>7.4315981836788509</v>
      </c>
      <c r="I382">
        <f t="shared" si="13"/>
        <v>1934.7202216730582</v>
      </c>
    </row>
    <row r="383" spans="2:9" x14ac:dyDescent="0.35">
      <c r="B383">
        <v>378</v>
      </c>
      <c r="C383">
        <v>0.41024426833913274</v>
      </c>
      <c r="D383">
        <v>19.96280508376168</v>
      </c>
      <c r="E383">
        <v>1.3320337232777317</v>
      </c>
      <c r="F383">
        <v>217.60090779455612</v>
      </c>
      <c r="H383">
        <f t="shared" si="12"/>
        <v>221.35591187658852</v>
      </c>
      <c r="I383">
        <f t="shared" si="13"/>
        <v>14.100055656079986</v>
      </c>
    </row>
    <row r="384" spans="2:9" x14ac:dyDescent="0.35">
      <c r="B384">
        <v>379</v>
      </c>
      <c r="C384">
        <v>3.701205034367705</v>
      </c>
      <c r="D384">
        <v>1.4752859373425968</v>
      </c>
      <c r="E384">
        <v>6.0583029623222728</v>
      </c>
      <c r="F384">
        <v>24.647020951902746</v>
      </c>
      <c r="H384">
        <f t="shared" si="12"/>
        <v>37.36757640981287</v>
      </c>
      <c r="I384">
        <f t="shared" si="13"/>
        <v>161.81253115776701</v>
      </c>
    </row>
    <row r="385" spans="2:9" x14ac:dyDescent="0.35">
      <c r="B385">
        <v>380</v>
      </c>
      <c r="C385">
        <v>8.7108165655499779</v>
      </c>
      <c r="D385">
        <v>8.8825749711762292</v>
      </c>
      <c r="E385">
        <v>-2.8680489841224732E-2</v>
      </c>
      <c r="F385">
        <v>75.428054148598903</v>
      </c>
      <c r="H385">
        <f t="shared" si="12"/>
        <v>66.091226936704032</v>
      </c>
      <c r="I385">
        <f t="shared" si="13"/>
        <v>87.176342384780554</v>
      </c>
    </row>
    <row r="386" spans="2:9" x14ac:dyDescent="0.35">
      <c r="B386">
        <v>381</v>
      </c>
      <c r="C386">
        <v>1.4204358002545647</v>
      </c>
      <c r="D386">
        <v>3.8634384069835566</v>
      </c>
      <c r="E386">
        <v>6.774744256593646</v>
      </c>
      <c r="F386">
        <v>38.929756987363994</v>
      </c>
      <c r="H386">
        <f t="shared" si="12"/>
        <v>74.626653947743279</v>
      </c>
      <c r="I386">
        <f t="shared" si="13"/>
        <v>1274.2684525999357</v>
      </c>
    </row>
    <row r="387" spans="2:9" x14ac:dyDescent="0.35">
      <c r="B387">
        <v>382</v>
      </c>
      <c r="C387">
        <v>6.2384666284085002</v>
      </c>
      <c r="D387">
        <v>4.7128399692160805</v>
      </c>
      <c r="E387">
        <v>0.43851745355611138</v>
      </c>
      <c r="F387">
        <v>42.086210256713457</v>
      </c>
      <c r="H387">
        <f t="shared" si="12"/>
        <v>39.087159426726949</v>
      </c>
      <c r="I387">
        <f t="shared" si="13"/>
        <v>8.9943058808427647</v>
      </c>
    </row>
    <row r="388" spans="2:9" x14ac:dyDescent="0.35">
      <c r="B388">
        <v>383</v>
      </c>
      <c r="C388">
        <v>4.8533027733251286</v>
      </c>
      <c r="D388">
        <v>15.675609618303914</v>
      </c>
      <c r="E388">
        <v>3.9187869683573506</v>
      </c>
      <c r="F388">
        <v>159.28464906036032</v>
      </c>
      <c r="H388">
        <f t="shared" si="12"/>
        <v>164.56641467996667</v>
      </c>
      <c r="I388">
        <f t="shared" si="13"/>
        <v>27.897048060455617</v>
      </c>
    </row>
    <row r="389" spans="2:9" x14ac:dyDescent="0.35">
      <c r="B389">
        <v>384</v>
      </c>
      <c r="C389">
        <v>9.7381674668283118</v>
      </c>
      <c r="D389">
        <v>-13.916441319959446</v>
      </c>
      <c r="E389">
        <v>2.6188127668547896</v>
      </c>
      <c r="F389">
        <v>-156.05817460891336</v>
      </c>
      <c r="H389">
        <f t="shared" si="12"/>
        <v>-155.15735555561037</v>
      </c>
      <c r="I389">
        <f t="shared" si="13"/>
        <v>0.81147496679370601</v>
      </c>
    </row>
    <row r="390" spans="2:9" x14ac:dyDescent="0.35">
      <c r="B390">
        <v>385</v>
      </c>
      <c r="C390">
        <v>4.9114041192775391</v>
      </c>
      <c r="D390">
        <v>0.66177943587672416</v>
      </c>
      <c r="E390">
        <v>-0.18765665373823803</v>
      </c>
      <c r="F390">
        <v>15.099732106926183</v>
      </c>
      <c r="H390">
        <f t="shared" si="12"/>
        <v>4.081782676516732</v>
      </c>
      <c r="I390">
        <f t="shared" si="13"/>
        <v>121.39520965105996</v>
      </c>
    </row>
    <row r="391" spans="2:9" x14ac:dyDescent="0.35">
      <c r="B391">
        <v>386</v>
      </c>
      <c r="C391">
        <v>4.79761632778599</v>
      </c>
      <c r="D391">
        <v>-0.15896344472084234</v>
      </c>
      <c r="E391">
        <v>4.9510657348777771</v>
      </c>
      <c r="F391">
        <v>-34.379821760051385</v>
      </c>
      <c r="H391">
        <f t="shared" ref="H391:H454" si="14">$M$6+$M$7*C391+$M$8*D391+$M$9*E391</f>
        <v>12.338548044142829</v>
      </c>
      <c r="I391">
        <f t="shared" ref="I391:I454" si="15">(F391-H391)^2</f>
        <v>2182.6060771614452</v>
      </c>
    </row>
    <row r="392" spans="2:9" x14ac:dyDescent="0.35">
      <c r="B392">
        <v>387</v>
      </c>
      <c r="C392">
        <v>3.4291488134020587</v>
      </c>
      <c r="D392">
        <v>19.506252838093435</v>
      </c>
      <c r="E392">
        <v>2.4697091434066469</v>
      </c>
      <c r="F392">
        <v>200.79089142195406</v>
      </c>
      <c r="H392">
        <f t="shared" si="14"/>
        <v>205.01965190824149</v>
      </c>
      <c r="I392">
        <f t="shared" si="15"/>
        <v>17.882415250385879</v>
      </c>
    </row>
    <row r="393" spans="2:9" x14ac:dyDescent="0.35">
      <c r="B393">
        <v>388</v>
      </c>
      <c r="C393">
        <v>5.699215099596918</v>
      </c>
      <c r="D393">
        <v>8.5959850671338067</v>
      </c>
      <c r="E393">
        <v>7.6108721136171678</v>
      </c>
      <c r="F393">
        <v>111.32890015661337</v>
      </c>
      <c r="H393">
        <f t="shared" si="14"/>
        <v>101.98239365372551</v>
      </c>
      <c r="I393">
        <f t="shared" si="15"/>
        <v>87.357183808525107</v>
      </c>
    </row>
    <row r="394" spans="2:9" x14ac:dyDescent="0.35">
      <c r="B394">
        <v>389</v>
      </c>
      <c r="C394">
        <v>5.3552703451860397</v>
      </c>
      <c r="D394">
        <v>16.011299478203043</v>
      </c>
      <c r="E394">
        <v>8.5995404809369003</v>
      </c>
      <c r="F394">
        <v>153.72186906871028</v>
      </c>
      <c r="H394">
        <f t="shared" si="14"/>
        <v>179.66127655641472</v>
      </c>
      <c r="I394">
        <f t="shared" si="15"/>
        <v>672.85286081317736</v>
      </c>
    </row>
    <row r="395" spans="2:9" x14ac:dyDescent="0.35">
      <c r="B395">
        <v>390</v>
      </c>
      <c r="C395">
        <v>5.2614136275812315</v>
      </c>
      <c r="D395">
        <v>1.0560002367422299</v>
      </c>
      <c r="E395">
        <v>4.955799076252994</v>
      </c>
      <c r="F395">
        <v>37.078222044569493</v>
      </c>
      <c r="H395">
        <f t="shared" si="14"/>
        <v>21.941896379297315</v>
      </c>
      <c r="I395">
        <f t="shared" si="15"/>
        <v>229.10835464517723</v>
      </c>
    </row>
    <row r="396" spans="2:9" x14ac:dyDescent="0.35">
      <c r="B396">
        <v>391</v>
      </c>
      <c r="C396">
        <v>1.979194254564538</v>
      </c>
      <c r="D396">
        <v>5.4144776553470706</v>
      </c>
      <c r="E396">
        <v>7.0411909603989438</v>
      </c>
      <c r="F396">
        <v>93.200369199177658</v>
      </c>
      <c r="H396">
        <f t="shared" si="14"/>
        <v>87.853738591799853</v>
      </c>
      <c r="I396">
        <f t="shared" si="15"/>
        <v>28.58645885174915</v>
      </c>
    </row>
    <row r="397" spans="2:9" x14ac:dyDescent="0.35">
      <c r="B397">
        <v>392</v>
      </c>
      <c r="C397">
        <v>4.6930121539385805E-2</v>
      </c>
      <c r="D397">
        <v>3.7124087270507813</v>
      </c>
      <c r="E397">
        <v>3.6177117600122948</v>
      </c>
      <c r="F397">
        <v>44.284496895474064</v>
      </c>
      <c r="H397">
        <f t="shared" si="14"/>
        <v>70.443605268386108</v>
      </c>
      <c r="I397">
        <f t="shared" si="15"/>
        <v>684.29895086575698</v>
      </c>
    </row>
    <row r="398" spans="2:9" x14ac:dyDescent="0.35">
      <c r="B398">
        <v>393</v>
      </c>
      <c r="C398">
        <v>1.2675192376321898</v>
      </c>
      <c r="D398">
        <v>19.002515529373365</v>
      </c>
      <c r="E398">
        <v>4.3589475702717859</v>
      </c>
      <c r="F398">
        <v>218.76086326595617</v>
      </c>
      <c r="H398">
        <f t="shared" si="14"/>
        <v>216.83665343727176</v>
      </c>
      <c r="I398">
        <f t="shared" si="15"/>
        <v>3.702583464805691</v>
      </c>
    </row>
    <row r="399" spans="2:9" x14ac:dyDescent="0.35">
      <c r="B399">
        <v>394</v>
      </c>
      <c r="C399">
        <v>8.3796596563420156</v>
      </c>
      <c r="D399">
        <v>-3.6305693190688437</v>
      </c>
      <c r="E399">
        <v>4.0902446064781603</v>
      </c>
      <c r="F399">
        <v>-71.767522564885098</v>
      </c>
      <c r="H399">
        <f t="shared" si="14"/>
        <v>-42.624404060808502</v>
      </c>
      <c r="I399">
        <f t="shared" si="15"/>
        <v>849.32135614265178</v>
      </c>
    </row>
    <row r="400" spans="2:9" x14ac:dyDescent="0.35">
      <c r="B400">
        <v>395</v>
      </c>
      <c r="C400">
        <v>6.4708831204839381</v>
      </c>
      <c r="D400">
        <v>32.359914887161089</v>
      </c>
      <c r="E400">
        <v>2.9945021926471433</v>
      </c>
      <c r="F400">
        <v>318.39239308161189</v>
      </c>
      <c r="H400">
        <f t="shared" si="14"/>
        <v>317.5457168793601</v>
      </c>
      <c r="I400">
        <f t="shared" si="15"/>
        <v>0.71686059145950642</v>
      </c>
    </row>
    <row r="401" spans="2:9" x14ac:dyDescent="0.35">
      <c r="B401">
        <v>396</v>
      </c>
      <c r="C401">
        <v>2.9496166204110255</v>
      </c>
      <c r="D401">
        <v>-2.4092503810415735</v>
      </c>
      <c r="E401">
        <v>-0.49600824367218643</v>
      </c>
      <c r="F401">
        <v>-53.263232966476409</v>
      </c>
      <c r="H401">
        <f t="shared" si="14"/>
        <v>-17.090642222431839</v>
      </c>
      <c r="I401">
        <f t="shared" si="15"/>
        <v>1308.456321136139</v>
      </c>
    </row>
    <row r="402" spans="2:9" x14ac:dyDescent="0.35">
      <c r="B402">
        <v>397</v>
      </c>
      <c r="C402">
        <v>1.254465763117576</v>
      </c>
      <c r="D402">
        <v>15.580645456373253</v>
      </c>
      <c r="E402">
        <v>5.0320306414165614</v>
      </c>
      <c r="F402">
        <v>224.07941550608311</v>
      </c>
      <c r="H402">
        <f t="shared" si="14"/>
        <v>185.32426544710492</v>
      </c>
      <c r="I402">
        <f t="shared" si="15"/>
        <v>1501.9616560939171</v>
      </c>
    </row>
    <row r="403" spans="2:9" x14ac:dyDescent="0.35">
      <c r="B403">
        <v>398</v>
      </c>
      <c r="C403">
        <v>4.7583229691969073</v>
      </c>
      <c r="D403">
        <v>9.2539555336526345</v>
      </c>
      <c r="E403">
        <v>8.4941603157461287</v>
      </c>
      <c r="F403">
        <v>113.67520675340117</v>
      </c>
      <c r="H403">
        <f t="shared" si="14"/>
        <v>115.93710748104178</v>
      </c>
      <c r="I403">
        <f t="shared" si="15"/>
        <v>5.1161949017011121</v>
      </c>
    </row>
    <row r="404" spans="2:9" x14ac:dyDescent="0.35">
      <c r="B404">
        <v>399</v>
      </c>
      <c r="C404">
        <v>2.0387213088022915</v>
      </c>
      <c r="D404">
        <v>13.815162718475699</v>
      </c>
      <c r="E404">
        <v>2.2242375888475925</v>
      </c>
      <c r="F404">
        <v>169.58087383368957</v>
      </c>
      <c r="H404">
        <f t="shared" si="14"/>
        <v>155.37920910356939</v>
      </c>
      <c r="I404">
        <f t="shared" si="15"/>
        <v>201.68728110673925</v>
      </c>
    </row>
    <row r="405" spans="2:9" x14ac:dyDescent="0.35">
      <c r="B405">
        <v>400</v>
      </c>
      <c r="C405">
        <v>9.328724624816191</v>
      </c>
      <c r="D405">
        <v>16.002739199604026</v>
      </c>
      <c r="E405">
        <v>2.7648067467075927</v>
      </c>
      <c r="F405">
        <v>180.1149837074525</v>
      </c>
      <c r="H405">
        <f t="shared" si="14"/>
        <v>141.51369099326143</v>
      </c>
      <c r="I405">
        <f t="shared" si="15"/>
        <v>1490.0597992066598</v>
      </c>
    </row>
    <row r="406" spans="2:9" x14ac:dyDescent="0.35">
      <c r="B406">
        <v>401</v>
      </c>
      <c r="C406">
        <v>6.4449197399106106</v>
      </c>
      <c r="D406">
        <v>3.2854811726840678</v>
      </c>
      <c r="E406">
        <v>4.1823200666621032</v>
      </c>
      <c r="F406">
        <v>34.104888324326161</v>
      </c>
      <c r="H406">
        <f t="shared" si="14"/>
        <v>35.478715147928789</v>
      </c>
      <c r="I406">
        <f t="shared" si="15"/>
        <v>1.8874001412500843</v>
      </c>
    </row>
    <row r="407" spans="2:9" x14ac:dyDescent="0.35">
      <c r="B407">
        <v>402</v>
      </c>
      <c r="C407">
        <v>4.7094704842457062</v>
      </c>
      <c r="D407">
        <v>7.4817526509927923</v>
      </c>
      <c r="E407">
        <v>5.7780415887972483</v>
      </c>
      <c r="F407">
        <v>84.242083540742939</v>
      </c>
      <c r="H407">
        <f t="shared" si="14"/>
        <v>90.438604640321444</v>
      </c>
      <c r="I407">
        <f t="shared" si="15"/>
        <v>38.396873737521595</v>
      </c>
    </row>
    <row r="408" spans="2:9" x14ac:dyDescent="0.35">
      <c r="B408">
        <v>403</v>
      </c>
      <c r="C408">
        <v>2.0584441795321662</v>
      </c>
      <c r="D408">
        <v>1.0205035545862131</v>
      </c>
      <c r="E408">
        <v>8.2388031318846338</v>
      </c>
      <c r="F408">
        <v>88.023795314207618</v>
      </c>
      <c r="H408">
        <f t="shared" si="14"/>
        <v>47.922908846428015</v>
      </c>
      <c r="I408">
        <f t="shared" si="15"/>
        <v>1608.0810955017494</v>
      </c>
    </row>
    <row r="409" spans="2:9" x14ac:dyDescent="0.35">
      <c r="B409">
        <v>404</v>
      </c>
      <c r="C409">
        <v>9.7789411381892748</v>
      </c>
      <c r="D409">
        <v>23.747242557871171</v>
      </c>
      <c r="E409">
        <v>4.2181502599599634</v>
      </c>
      <c r="F409">
        <v>214.20499340093016</v>
      </c>
      <c r="H409">
        <f t="shared" si="14"/>
        <v>219.81907562911738</v>
      </c>
      <c r="I409">
        <f t="shared" si="15"/>
        <v>31.517919264847521</v>
      </c>
    </row>
    <row r="410" spans="2:9" x14ac:dyDescent="0.35">
      <c r="B410">
        <v>405</v>
      </c>
      <c r="C410">
        <v>6.1636437286029624</v>
      </c>
      <c r="D410">
        <v>11.196309649230345</v>
      </c>
      <c r="E410">
        <v>1.8363528361124408</v>
      </c>
      <c r="F410">
        <v>137.24891592541809</v>
      </c>
      <c r="H410">
        <f t="shared" si="14"/>
        <v>107.49174064636068</v>
      </c>
      <c r="I410">
        <f t="shared" si="15"/>
        <v>885.48948058854523</v>
      </c>
    </row>
    <row r="411" spans="2:9" x14ac:dyDescent="0.35">
      <c r="B411">
        <v>406</v>
      </c>
      <c r="C411">
        <v>5.999548428370356</v>
      </c>
      <c r="D411">
        <v>2.7398587407721093</v>
      </c>
      <c r="E411">
        <v>4.3376643695140933</v>
      </c>
      <c r="F411">
        <v>29.2772482315773</v>
      </c>
      <c r="H411">
        <f t="shared" si="14"/>
        <v>32.852819148106761</v>
      </c>
      <c r="I411">
        <f t="shared" si="15"/>
        <v>12.78470737913133</v>
      </c>
    </row>
    <row r="412" spans="2:9" x14ac:dyDescent="0.35">
      <c r="B412">
        <v>407</v>
      </c>
      <c r="C412">
        <v>3.1392432919670545</v>
      </c>
      <c r="D412">
        <v>-15.397560822690398</v>
      </c>
      <c r="E412">
        <v>4.5332298048434705</v>
      </c>
      <c r="F412">
        <v>-102.34848093759808</v>
      </c>
      <c r="H412">
        <f t="shared" si="14"/>
        <v>-130.3333526819244</v>
      </c>
      <c r="I412">
        <f t="shared" si="15"/>
        <v>783.15304654639328</v>
      </c>
    </row>
    <row r="413" spans="2:9" x14ac:dyDescent="0.35">
      <c r="B413">
        <v>408</v>
      </c>
      <c r="C413">
        <v>0.22666771122232143</v>
      </c>
      <c r="D413">
        <v>-1.4068836007825238</v>
      </c>
      <c r="E413">
        <v>-0.1543969386312245</v>
      </c>
      <c r="F413">
        <v>33.664099063104004</v>
      </c>
      <c r="H413">
        <f t="shared" si="14"/>
        <v>7.6417123566606824</v>
      </c>
      <c r="I413">
        <f t="shared" si="15"/>
        <v>677.16460989967811</v>
      </c>
    </row>
    <row r="414" spans="2:9" x14ac:dyDescent="0.35">
      <c r="B414">
        <v>409</v>
      </c>
      <c r="C414">
        <v>8.8730529046944948</v>
      </c>
      <c r="D414">
        <v>16.720862854960579</v>
      </c>
      <c r="E414">
        <v>0.4069374308470135</v>
      </c>
      <c r="F414">
        <v>123.30321748163814</v>
      </c>
      <c r="H414">
        <f t="shared" si="14"/>
        <v>143.66255170773715</v>
      </c>
      <c r="I414">
        <f t="shared" si="15"/>
        <v>414.50249013000649</v>
      </c>
    </row>
    <row r="415" spans="2:9" x14ac:dyDescent="0.35">
      <c r="B415">
        <v>410</v>
      </c>
      <c r="C415">
        <v>3.9388985763929121</v>
      </c>
      <c r="D415">
        <v>0.87539749229138408</v>
      </c>
      <c r="E415">
        <v>8.7672295538981295</v>
      </c>
      <c r="F415">
        <v>20.686205240443243</v>
      </c>
      <c r="H415">
        <f t="shared" si="14"/>
        <v>38.56414034414157</v>
      </c>
      <c r="I415">
        <f t="shared" si="15"/>
        <v>319.62056357204892</v>
      </c>
    </row>
    <row r="416" spans="2:9" x14ac:dyDescent="0.35">
      <c r="B416">
        <v>411</v>
      </c>
      <c r="C416">
        <v>9.1732052333990293</v>
      </c>
      <c r="D416">
        <v>-5.7961241454914951</v>
      </c>
      <c r="E416">
        <v>-3.4683240144564698E-2</v>
      </c>
      <c r="F416">
        <v>-77.933495761757158</v>
      </c>
      <c r="H416">
        <f t="shared" si="14"/>
        <v>-80.586263624410321</v>
      </c>
      <c r="I416">
        <f t="shared" si="15"/>
        <v>7.0371773331254355</v>
      </c>
    </row>
    <row r="417" spans="2:9" x14ac:dyDescent="0.35">
      <c r="B417">
        <v>412</v>
      </c>
      <c r="C417">
        <v>8.8451348310701974</v>
      </c>
      <c r="D417">
        <v>4.3457099910949424</v>
      </c>
      <c r="E417">
        <v>3.0058296102630093</v>
      </c>
      <c r="F417">
        <v>37.951773505323445</v>
      </c>
      <c r="H417">
        <f t="shared" si="14"/>
        <v>30.105104096583283</v>
      </c>
      <c r="I417">
        <f t="shared" si="15"/>
        <v>61.570220810058686</v>
      </c>
    </row>
    <row r="418" spans="2:9" x14ac:dyDescent="0.35">
      <c r="B418">
        <v>413</v>
      </c>
      <c r="C418">
        <v>0.46983463218606802</v>
      </c>
      <c r="D418">
        <v>7.7642931809276057</v>
      </c>
      <c r="E418">
        <v>7.9425059807627516</v>
      </c>
      <c r="F418">
        <v>150.44427814076533</v>
      </c>
      <c r="H418">
        <f t="shared" si="14"/>
        <v>121.38417280719688</v>
      </c>
      <c r="I418">
        <f t="shared" si="15"/>
        <v>844.48972199809396</v>
      </c>
    </row>
    <row r="419" spans="2:9" x14ac:dyDescent="0.35">
      <c r="B419">
        <v>414</v>
      </c>
      <c r="C419">
        <v>6.8897539577274856</v>
      </c>
      <c r="D419">
        <v>-7.8423445729782753</v>
      </c>
      <c r="E419">
        <v>7.3920716891852578</v>
      </c>
      <c r="F419">
        <v>-82.090615094699103</v>
      </c>
      <c r="H419">
        <f t="shared" si="14"/>
        <v>-66.3452068160788</v>
      </c>
      <c r="I419">
        <f t="shared" si="15"/>
        <v>247.91788186044477</v>
      </c>
    </row>
    <row r="420" spans="2:9" x14ac:dyDescent="0.35">
      <c r="B420">
        <v>415</v>
      </c>
      <c r="C420">
        <v>5.083255656967288</v>
      </c>
      <c r="D420">
        <v>0.2565779498124936</v>
      </c>
      <c r="E420">
        <v>-1.7322110307361305E-2</v>
      </c>
      <c r="F420">
        <v>-10.113420382307218</v>
      </c>
      <c r="H420">
        <f t="shared" si="14"/>
        <v>-0.25277451995613232</v>
      </c>
      <c r="I420">
        <f t="shared" si="15"/>
        <v>97.232336822701598</v>
      </c>
    </row>
    <row r="421" spans="2:9" x14ac:dyDescent="0.35">
      <c r="B421">
        <v>416</v>
      </c>
      <c r="C421">
        <v>7.9986677015445098</v>
      </c>
      <c r="D421">
        <v>2.602651740442254</v>
      </c>
      <c r="E421">
        <v>3.3394844298795396</v>
      </c>
      <c r="F421">
        <v>-20.328788083578502</v>
      </c>
      <c r="H421">
        <f t="shared" si="14"/>
        <v>18.290638333482438</v>
      </c>
      <c r="I421">
        <f t="shared" si="15"/>
        <v>1491.4600967827841</v>
      </c>
    </row>
    <row r="422" spans="2:9" x14ac:dyDescent="0.35">
      <c r="B422">
        <v>417</v>
      </c>
      <c r="C422">
        <v>5.9399215287416975</v>
      </c>
      <c r="D422">
        <v>-1.5441574791796056</v>
      </c>
      <c r="E422">
        <v>0.76035431913149032</v>
      </c>
      <c r="F422">
        <v>-11.321773430368983</v>
      </c>
      <c r="H422">
        <f t="shared" si="14"/>
        <v>-19.924446447354825</v>
      </c>
      <c r="I422">
        <f t="shared" si="15"/>
        <v>74.005983037176279</v>
      </c>
    </row>
    <row r="423" spans="2:9" x14ac:dyDescent="0.35">
      <c r="B423">
        <v>418</v>
      </c>
      <c r="C423">
        <v>0.44283669865070041</v>
      </c>
      <c r="D423">
        <v>10.011843945181752</v>
      </c>
      <c r="E423">
        <v>4.1017489710069235</v>
      </c>
      <c r="F423">
        <v>111.7325645886956</v>
      </c>
      <c r="H423">
        <f t="shared" si="14"/>
        <v>131.84751365812491</v>
      </c>
      <c r="I423">
        <f t="shared" si="15"/>
        <v>404.61117606573526</v>
      </c>
    </row>
    <row r="424" spans="2:9" x14ac:dyDescent="0.35">
      <c r="B424">
        <v>419</v>
      </c>
      <c r="C424">
        <v>8.0468119690162716</v>
      </c>
      <c r="D424">
        <v>6.0904950121093728</v>
      </c>
      <c r="E424">
        <v>6.1830792462414221</v>
      </c>
      <c r="F424">
        <v>74.74902521483429</v>
      </c>
      <c r="H424">
        <f t="shared" si="14"/>
        <v>61.050338022818579</v>
      </c>
      <c r="I424">
        <f t="shared" si="15"/>
        <v>187.65403078469529</v>
      </c>
    </row>
    <row r="425" spans="2:9" x14ac:dyDescent="0.35">
      <c r="B425">
        <v>420</v>
      </c>
      <c r="C425">
        <v>4.6711344653631812</v>
      </c>
      <c r="D425">
        <v>4.7515849223651783</v>
      </c>
      <c r="E425">
        <v>0.69372079916365781</v>
      </c>
      <c r="F425">
        <v>23.473938978335827</v>
      </c>
      <c r="H425">
        <f t="shared" si="14"/>
        <v>48.211244734630533</v>
      </c>
      <c r="I425">
        <f t="shared" si="15"/>
        <v>611.93429608041117</v>
      </c>
    </row>
    <row r="426" spans="2:9" x14ac:dyDescent="0.35">
      <c r="B426">
        <v>421</v>
      </c>
      <c r="C426">
        <v>5.128814348245589</v>
      </c>
      <c r="D426">
        <v>10.05022505805981</v>
      </c>
      <c r="E426">
        <v>5.4145427149245595</v>
      </c>
      <c r="F426">
        <v>109.48664799970011</v>
      </c>
      <c r="H426">
        <f t="shared" si="14"/>
        <v>112.44601925427132</v>
      </c>
      <c r="I426">
        <f t="shared" si="15"/>
        <v>8.7578782223823737</v>
      </c>
    </row>
    <row r="427" spans="2:9" x14ac:dyDescent="0.35">
      <c r="B427">
        <v>422</v>
      </c>
      <c r="C427">
        <v>7.1791742780607057</v>
      </c>
      <c r="D427">
        <v>10.136391225554009</v>
      </c>
      <c r="E427">
        <v>2.5707453902207882</v>
      </c>
      <c r="F427">
        <v>108.02324251757058</v>
      </c>
      <c r="H427">
        <f t="shared" si="14"/>
        <v>94.163669530555978</v>
      </c>
      <c r="I427">
        <f t="shared" si="15"/>
        <v>192.08776338238485</v>
      </c>
    </row>
    <row r="428" spans="2:9" x14ac:dyDescent="0.35">
      <c r="B428">
        <v>423</v>
      </c>
      <c r="C428">
        <v>1.9250558078644686</v>
      </c>
      <c r="D428">
        <v>2.2570218540916853</v>
      </c>
      <c r="E428">
        <v>6.2655680119238131</v>
      </c>
      <c r="F428">
        <v>13.364665069899722</v>
      </c>
      <c r="H428">
        <f t="shared" si="14"/>
        <v>54.709971666044069</v>
      </c>
      <c r="I428">
        <f t="shared" si="15"/>
        <v>1709.4343775291773</v>
      </c>
    </row>
    <row r="429" spans="2:9" x14ac:dyDescent="0.35">
      <c r="B429">
        <v>424</v>
      </c>
      <c r="C429">
        <v>5.4323309219094273</v>
      </c>
      <c r="D429">
        <v>4.6777520356575186</v>
      </c>
      <c r="E429">
        <v>6.2629248751341029</v>
      </c>
      <c r="F429">
        <v>108.64590651601085</v>
      </c>
      <c r="H429">
        <f t="shared" si="14"/>
        <v>60.685927164521431</v>
      </c>
      <c r="I429">
        <f t="shared" si="15"/>
        <v>2300.1596193952919</v>
      </c>
    </row>
    <row r="430" spans="2:9" x14ac:dyDescent="0.35">
      <c r="B430">
        <v>425</v>
      </c>
      <c r="C430">
        <v>1.8479211025158848</v>
      </c>
      <c r="D430">
        <v>9.4089342525880664</v>
      </c>
      <c r="E430">
        <v>2.0720176745323151</v>
      </c>
      <c r="F430">
        <v>81.632058553015668</v>
      </c>
      <c r="H430">
        <f t="shared" si="14"/>
        <v>112.56299850098466</v>
      </c>
      <c r="I430">
        <f t="shared" si="15"/>
        <v>956.72304606486421</v>
      </c>
    </row>
    <row r="431" spans="2:9" x14ac:dyDescent="0.35">
      <c r="B431">
        <v>426</v>
      </c>
      <c r="C431">
        <v>1.7912884021009656E-3</v>
      </c>
      <c r="D431">
        <v>-2.2083941206644031</v>
      </c>
      <c r="E431">
        <v>2.7510434064949081</v>
      </c>
      <c r="F431">
        <v>39.836815550701239</v>
      </c>
      <c r="H431">
        <f t="shared" si="14"/>
        <v>9.8078686275808131</v>
      </c>
      <c r="I431">
        <f t="shared" si="15"/>
        <v>901.7376533115837</v>
      </c>
    </row>
    <row r="432" spans="2:9" x14ac:dyDescent="0.35">
      <c r="B432">
        <v>427</v>
      </c>
      <c r="C432">
        <v>3.7878218889963855</v>
      </c>
      <c r="D432">
        <v>5.9888647838884967</v>
      </c>
      <c r="E432">
        <v>7.3080862179283779E-2</v>
      </c>
      <c r="F432">
        <v>101.07476184923213</v>
      </c>
      <c r="H432">
        <f t="shared" si="14"/>
        <v>62.960017135245053</v>
      </c>
      <c r="I432">
        <f t="shared" si="15"/>
        <v>1452.733764612406</v>
      </c>
    </row>
    <row r="433" spans="2:9" x14ac:dyDescent="0.35">
      <c r="B433">
        <v>428</v>
      </c>
      <c r="C433">
        <v>0.33223356088597389</v>
      </c>
      <c r="D433">
        <v>4.6096088692354567</v>
      </c>
      <c r="E433">
        <v>0.35836406514014807</v>
      </c>
      <c r="F433">
        <v>80.358851662101543</v>
      </c>
      <c r="H433">
        <f t="shared" si="14"/>
        <v>67.826709949996044</v>
      </c>
      <c r="I433">
        <f t="shared" si="15"/>
        <v>157.05457589229457</v>
      </c>
    </row>
    <row r="434" spans="2:9" x14ac:dyDescent="0.35">
      <c r="B434">
        <v>429</v>
      </c>
      <c r="C434">
        <v>0.12505113214295704</v>
      </c>
      <c r="D434">
        <v>10.616701883109581</v>
      </c>
      <c r="E434">
        <v>9.0720865185922399</v>
      </c>
      <c r="F434">
        <v>149.57913761008501</v>
      </c>
      <c r="H434">
        <f t="shared" si="14"/>
        <v>154.63992884975468</v>
      </c>
      <c r="I434">
        <f t="shared" si="15"/>
        <v>25.611607971517266</v>
      </c>
    </row>
    <row r="435" spans="2:9" x14ac:dyDescent="0.35">
      <c r="B435">
        <v>430</v>
      </c>
      <c r="C435">
        <v>5.791102247880664</v>
      </c>
      <c r="D435">
        <v>15.914662842939947</v>
      </c>
      <c r="E435">
        <v>1.5111616726190062</v>
      </c>
      <c r="F435">
        <v>160.18089415503218</v>
      </c>
      <c r="H435">
        <f t="shared" si="14"/>
        <v>154.77493271125491</v>
      </c>
      <c r="I435">
        <f t="shared" si="15"/>
        <v>29.224419131606449</v>
      </c>
    </row>
    <row r="436" spans="2:9" x14ac:dyDescent="0.35">
      <c r="B436">
        <v>431</v>
      </c>
      <c r="C436">
        <v>3.4798858257590171</v>
      </c>
      <c r="D436">
        <v>-6.0134917509772485</v>
      </c>
      <c r="E436">
        <v>7.1250032262727538</v>
      </c>
      <c r="F436">
        <v>-38.328017833200569</v>
      </c>
      <c r="H436">
        <f t="shared" si="14"/>
        <v>-31.863616737139242</v>
      </c>
      <c r="I436">
        <f t="shared" si="15"/>
        <v>41.78848153075888</v>
      </c>
    </row>
    <row r="437" spans="2:9" x14ac:dyDescent="0.35">
      <c r="B437">
        <v>432</v>
      </c>
      <c r="C437">
        <v>9.4140484899370342</v>
      </c>
      <c r="D437">
        <v>2.8483625953138736</v>
      </c>
      <c r="E437">
        <v>5.4513997006028507</v>
      </c>
      <c r="F437">
        <v>35.549070212338201</v>
      </c>
      <c r="H437">
        <f t="shared" si="14"/>
        <v>19.989035490260083</v>
      </c>
      <c r="I437">
        <f t="shared" si="15"/>
        <v>242.11468055227667</v>
      </c>
    </row>
    <row r="438" spans="2:9" x14ac:dyDescent="0.35">
      <c r="B438">
        <v>433</v>
      </c>
      <c r="C438">
        <v>2.4515206359995165</v>
      </c>
      <c r="D438">
        <v>-7.1188470410135949</v>
      </c>
      <c r="E438">
        <v>3.7244057859178152</v>
      </c>
      <c r="F438">
        <v>-78.324751417120495</v>
      </c>
      <c r="H438">
        <f t="shared" si="14"/>
        <v>-47.928425459737959</v>
      </c>
      <c r="I438">
        <f t="shared" si="15"/>
        <v>923.93663170744742</v>
      </c>
    </row>
    <row r="439" spans="2:9" x14ac:dyDescent="0.35">
      <c r="B439">
        <v>434</v>
      </c>
      <c r="C439">
        <v>0.25649785828467442</v>
      </c>
      <c r="D439">
        <v>12.616769366214104</v>
      </c>
      <c r="E439">
        <v>6.1647721834512588</v>
      </c>
      <c r="F439">
        <v>142.44592615590642</v>
      </c>
      <c r="H439">
        <f t="shared" si="14"/>
        <v>164.72594819612937</v>
      </c>
      <c r="I439">
        <f t="shared" si="15"/>
        <v>496.39938211282021</v>
      </c>
    </row>
    <row r="440" spans="2:9" x14ac:dyDescent="0.35">
      <c r="B440">
        <v>435</v>
      </c>
      <c r="C440">
        <v>9.9428972674188785</v>
      </c>
      <c r="D440">
        <v>11.475985211526028</v>
      </c>
      <c r="E440">
        <v>-0.14131741949407539</v>
      </c>
      <c r="F440">
        <v>107.34769528493618</v>
      </c>
      <c r="H440">
        <f t="shared" si="14"/>
        <v>84.984375849694757</v>
      </c>
      <c r="I440">
        <f t="shared" si="15"/>
        <v>500.11805616264672</v>
      </c>
    </row>
    <row r="441" spans="2:9" x14ac:dyDescent="0.35">
      <c r="B441">
        <v>436</v>
      </c>
      <c r="C441">
        <v>6.4351068548182919</v>
      </c>
      <c r="D441">
        <v>13.73569244544483</v>
      </c>
      <c r="E441">
        <v>3.5309883132268567</v>
      </c>
      <c r="F441">
        <v>133.06171215037853</v>
      </c>
      <c r="H441">
        <f t="shared" si="14"/>
        <v>136.27151741315117</v>
      </c>
      <c r="I441">
        <f t="shared" si="15"/>
        <v>10.302849824922983</v>
      </c>
    </row>
    <row r="442" spans="2:9" x14ac:dyDescent="0.35">
      <c r="B442">
        <v>437</v>
      </c>
      <c r="C442">
        <v>4.0637122439756457</v>
      </c>
      <c r="D442">
        <v>0.96670808065063518</v>
      </c>
      <c r="E442">
        <v>4.2866906545527943</v>
      </c>
      <c r="F442">
        <v>-12.999763882204167</v>
      </c>
      <c r="H442">
        <f t="shared" si="14"/>
        <v>25.097135458004807</v>
      </c>
      <c r="I442">
        <f t="shared" si="15"/>
        <v>1451.3737393380152</v>
      </c>
    </row>
    <row r="443" spans="2:9" x14ac:dyDescent="0.35">
      <c r="B443">
        <v>438</v>
      </c>
      <c r="C443">
        <v>7.6489746983291687</v>
      </c>
      <c r="D443">
        <v>-15.098247629506439</v>
      </c>
      <c r="E443">
        <v>-0.19158883898582624</v>
      </c>
      <c r="F443">
        <v>-161.42578298301379</v>
      </c>
      <c r="H443">
        <f t="shared" si="14"/>
        <v>-164.77674565160396</v>
      </c>
      <c r="I443">
        <f t="shared" si="15"/>
        <v>11.228950806284958</v>
      </c>
    </row>
    <row r="444" spans="2:9" x14ac:dyDescent="0.35">
      <c r="B444">
        <v>439</v>
      </c>
      <c r="C444">
        <v>4.8887403535183003</v>
      </c>
      <c r="D444">
        <v>19.457627043441462</v>
      </c>
      <c r="E444">
        <v>7.1030431924005226</v>
      </c>
      <c r="F444">
        <v>241.94816929606438</v>
      </c>
      <c r="H444">
        <f t="shared" si="14"/>
        <v>211.3267316076319</v>
      </c>
      <c r="I444">
        <f t="shared" si="15"/>
        <v>937.67244610655302</v>
      </c>
    </row>
    <row r="445" spans="2:9" x14ac:dyDescent="0.35">
      <c r="B445">
        <v>440</v>
      </c>
      <c r="C445">
        <v>3.9794526751792416</v>
      </c>
      <c r="D445">
        <v>10.633461920802223</v>
      </c>
      <c r="E445">
        <v>-0.41282033874617885</v>
      </c>
      <c r="F445">
        <v>111.44718115953057</v>
      </c>
      <c r="H445">
        <f t="shared" si="14"/>
        <v>106.15994001863085</v>
      </c>
      <c r="I445">
        <f t="shared" si="15"/>
        <v>27.954918882022611</v>
      </c>
    </row>
    <row r="446" spans="2:9" x14ac:dyDescent="0.35">
      <c r="B446">
        <v>441</v>
      </c>
      <c r="C446">
        <v>3.5473560660998462</v>
      </c>
      <c r="D446">
        <v>28.354472584026496</v>
      </c>
      <c r="E446">
        <v>0.16340113251016075</v>
      </c>
      <c r="F446">
        <v>291.81875545601798</v>
      </c>
      <c r="H446">
        <f t="shared" si="14"/>
        <v>284.34084037438129</v>
      </c>
      <c r="I446">
        <f t="shared" si="15"/>
        <v>55.919213968169537</v>
      </c>
    </row>
    <row r="447" spans="2:9" x14ac:dyDescent="0.35">
      <c r="B447">
        <v>442</v>
      </c>
      <c r="C447">
        <v>8.1468916043596789</v>
      </c>
      <c r="D447">
        <v>12.191285724705894</v>
      </c>
      <c r="E447">
        <v>8.7826589460005255</v>
      </c>
      <c r="F447">
        <v>130.05243412162125</v>
      </c>
      <c r="H447">
        <f t="shared" si="14"/>
        <v>128.48707203932625</v>
      </c>
      <c r="I447">
        <f t="shared" si="15"/>
        <v>2.4503584486869259</v>
      </c>
    </row>
    <row r="448" spans="2:9" x14ac:dyDescent="0.35">
      <c r="B448">
        <v>443</v>
      </c>
      <c r="C448">
        <v>4.6905629228331405</v>
      </c>
      <c r="D448">
        <v>-21.316038727702189</v>
      </c>
      <c r="E448">
        <v>0.81111184543124537</v>
      </c>
      <c r="F448">
        <v>-206.26048656465858</v>
      </c>
      <c r="H448">
        <f t="shared" si="14"/>
        <v>-207.80587078468434</v>
      </c>
      <c r="I448">
        <f t="shared" si="15"/>
        <v>2.3882123875046477</v>
      </c>
    </row>
    <row r="449" spans="2:9" x14ac:dyDescent="0.35">
      <c r="B449">
        <v>444</v>
      </c>
      <c r="C449">
        <v>9.1405322159315849E-2</v>
      </c>
      <c r="D449">
        <v>8.1358056699214956</v>
      </c>
      <c r="E449">
        <v>5.6207581715335104</v>
      </c>
      <c r="F449">
        <v>170.40063659633074</v>
      </c>
      <c r="H449">
        <f t="shared" si="14"/>
        <v>119.84375190459124</v>
      </c>
      <c r="I449">
        <f t="shared" si="15"/>
        <v>2555.9985897338438</v>
      </c>
    </row>
    <row r="450" spans="2:9" x14ac:dyDescent="0.35">
      <c r="B450">
        <v>445</v>
      </c>
      <c r="C450">
        <v>9.0791831448710507</v>
      </c>
      <c r="D450">
        <v>11.822691777893288</v>
      </c>
      <c r="E450">
        <v>8.7724942189185313</v>
      </c>
      <c r="F450">
        <v>155.89639702179929</v>
      </c>
      <c r="H450">
        <f t="shared" si="14"/>
        <v>120.09669586809022</v>
      </c>
      <c r="I450">
        <f t="shared" si="15"/>
        <v>1281.6186026948783</v>
      </c>
    </row>
    <row r="451" spans="2:9" x14ac:dyDescent="0.35">
      <c r="B451">
        <v>446</v>
      </c>
      <c r="C451">
        <v>5.579490736294983</v>
      </c>
      <c r="D451">
        <v>28.144642226300888</v>
      </c>
      <c r="E451">
        <v>7.6813208990025306</v>
      </c>
      <c r="F451">
        <v>263.86766987317003</v>
      </c>
      <c r="H451">
        <f t="shared" si="14"/>
        <v>294.99478869434097</v>
      </c>
      <c r="I451">
        <f t="shared" si="15"/>
        <v>968.89752610729408</v>
      </c>
    </row>
    <row r="452" spans="2:9" x14ac:dyDescent="0.35">
      <c r="B452">
        <v>447</v>
      </c>
      <c r="C452">
        <v>3.5678554168067409</v>
      </c>
      <c r="D452">
        <v>5.6525208959930371</v>
      </c>
      <c r="E452">
        <v>6.0732607349343581</v>
      </c>
      <c r="F452">
        <v>73.955565489691139</v>
      </c>
      <c r="H452">
        <f t="shared" si="14"/>
        <v>79.158327938414274</v>
      </c>
      <c r="I452">
        <f t="shared" si="15"/>
        <v>27.068737097843552</v>
      </c>
    </row>
    <row r="453" spans="2:9" x14ac:dyDescent="0.35">
      <c r="B453">
        <v>448</v>
      </c>
      <c r="C453">
        <v>3.4114849418258011</v>
      </c>
      <c r="D453">
        <v>-21.141559158703519</v>
      </c>
      <c r="E453">
        <v>3.6488078844750707</v>
      </c>
      <c r="F453">
        <v>-196.24592382174785</v>
      </c>
      <c r="H453">
        <f t="shared" si="14"/>
        <v>-190.8973805327808</v>
      </c>
      <c r="I453">
        <f t="shared" si="15"/>
        <v>28.606915313954474</v>
      </c>
    </row>
    <row r="454" spans="2:9" x14ac:dyDescent="0.35">
      <c r="B454">
        <v>449</v>
      </c>
      <c r="C454">
        <v>2.2503307358643432</v>
      </c>
      <c r="D454">
        <v>-0.49658571748628777</v>
      </c>
      <c r="E454">
        <v>8.6174823575228192</v>
      </c>
      <c r="F454">
        <v>17.448343142634208</v>
      </c>
      <c r="H454">
        <f t="shared" si="14"/>
        <v>33.193780389419814</v>
      </c>
      <c r="I454">
        <f t="shared" si="15"/>
        <v>247.91879409246349</v>
      </c>
    </row>
    <row r="455" spans="2:9" x14ac:dyDescent="0.35">
      <c r="B455">
        <v>450</v>
      </c>
      <c r="C455">
        <v>5.4039801612182359</v>
      </c>
      <c r="D455">
        <v>2.4154351236948242</v>
      </c>
      <c r="E455">
        <v>7.1356073581269248</v>
      </c>
      <c r="F455">
        <v>21.058827688835034</v>
      </c>
      <c r="H455">
        <f t="shared" ref="H455:H505" si="16">$M$6+$M$7*C455+$M$8*D455+$M$9*E455</f>
        <v>41.2628126499106</v>
      </c>
      <c r="I455">
        <f t="shared" ref="I455:I505" si="17">(F455-H455)^2</f>
        <v>408.20100830736766</v>
      </c>
    </row>
    <row r="456" spans="2:9" x14ac:dyDescent="0.35">
      <c r="B456">
        <v>451</v>
      </c>
      <c r="C456">
        <v>7.2978290336937057</v>
      </c>
      <c r="D456">
        <v>5.1327167838368455</v>
      </c>
      <c r="E456">
        <v>5.2581313617310013</v>
      </c>
      <c r="F456">
        <v>9.134523449910553</v>
      </c>
      <c r="H456">
        <f t="shared" si="16"/>
        <v>52.604001120528821</v>
      </c>
      <c r="I456">
        <f t="shared" si="17"/>
        <v>1889.5954889563802</v>
      </c>
    </row>
    <row r="457" spans="2:9" x14ac:dyDescent="0.35">
      <c r="B457">
        <v>452</v>
      </c>
      <c r="C457">
        <v>3.0342588629925382</v>
      </c>
      <c r="D457">
        <v>6.0576523474967452</v>
      </c>
      <c r="E457">
        <v>3.0513956468781078E-2</v>
      </c>
      <c r="F457">
        <v>49.955119599872141</v>
      </c>
      <c r="H457">
        <f t="shared" si="16"/>
        <v>67.333482227989649</v>
      </c>
      <c r="I457">
        <f t="shared" si="17"/>
        <v>302.00748763435126</v>
      </c>
    </row>
    <row r="458" spans="2:9" x14ac:dyDescent="0.35">
      <c r="B458">
        <v>453</v>
      </c>
      <c r="C458">
        <v>1.4416884201427882</v>
      </c>
      <c r="D458">
        <v>12.271579313486228</v>
      </c>
      <c r="E458">
        <v>4.4319340788068793</v>
      </c>
      <c r="F458">
        <v>135.40307959079084</v>
      </c>
      <c r="H458">
        <f t="shared" si="16"/>
        <v>150.00191172527786</v>
      </c>
      <c r="I458">
        <f t="shared" si="17"/>
        <v>213.12589969093102</v>
      </c>
    </row>
    <row r="459" spans="2:9" x14ac:dyDescent="0.35">
      <c r="B459">
        <v>454</v>
      </c>
      <c r="C459">
        <v>8.324005605772232</v>
      </c>
      <c r="D459">
        <v>9.4642021759156769</v>
      </c>
      <c r="E459">
        <v>7.211709044854917</v>
      </c>
      <c r="F459">
        <v>61.143056118007749</v>
      </c>
      <c r="H459">
        <f t="shared" si="16"/>
        <v>95.962494390464244</v>
      </c>
      <c r="I459">
        <f t="shared" si="17"/>
        <v>1212.3932816094082</v>
      </c>
    </row>
    <row r="460" spans="2:9" x14ac:dyDescent="0.35">
      <c r="B460">
        <v>455</v>
      </c>
      <c r="C460">
        <v>4.9641869042868478</v>
      </c>
      <c r="D460">
        <v>8.0568836994416806</v>
      </c>
      <c r="E460">
        <v>2.0847925636332993</v>
      </c>
      <c r="F460">
        <v>100.61861305899468</v>
      </c>
      <c r="H460">
        <f t="shared" si="16"/>
        <v>83.481018616198327</v>
      </c>
      <c r="I460">
        <f t="shared" si="17"/>
        <v>293.69714328576453</v>
      </c>
    </row>
    <row r="461" spans="2:9" x14ac:dyDescent="0.35">
      <c r="B461">
        <v>456</v>
      </c>
      <c r="C461">
        <v>9.3218686232606203</v>
      </c>
      <c r="D461">
        <v>8.6679793349263825</v>
      </c>
      <c r="E461">
        <v>1.3997251668317283</v>
      </c>
      <c r="F461">
        <v>78.794839704441543</v>
      </c>
      <c r="H461">
        <f t="shared" si="16"/>
        <v>65.255089355190535</v>
      </c>
      <c r="I461">
        <f t="shared" si="17"/>
        <v>183.32483952004281</v>
      </c>
    </row>
    <row r="462" spans="2:9" x14ac:dyDescent="0.35">
      <c r="B462">
        <v>457</v>
      </c>
      <c r="C462">
        <v>5.5426951430007261</v>
      </c>
      <c r="D462">
        <v>1.3370369310450778</v>
      </c>
      <c r="E462">
        <v>3.4614429559225686</v>
      </c>
      <c r="F462">
        <v>56.369092454272952</v>
      </c>
      <c r="H462">
        <f t="shared" si="16"/>
        <v>18.69661529874071</v>
      </c>
      <c r="I462">
        <f t="shared" si="17"/>
        <v>1419.2155350340986</v>
      </c>
    </row>
    <row r="463" spans="2:9" x14ac:dyDescent="0.35">
      <c r="B463">
        <v>458</v>
      </c>
      <c r="C463">
        <v>2.6088503514132624</v>
      </c>
      <c r="D463">
        <v>-10.258572304633276</v>
      </c>
      <c r="E463">
        <v>5.3327680704874707</v>
      </c>
      <c r="F463">
        <v>-35.2367642900549</v>
      </c>
      <c r="H463">
        <f t="shared" si="16"/>
        <v>-74.6662238074843</v>
      </c>
      <c r="I463">
        <f t="shared" si="17"/>
        <v>1554.6822778366038</v>
      </c>
    </row>
    <row r="464" spans="2:9" x14ac:dyDescent="0.35">
      <c r="B464">
        <v>459</v>
      </c>
      <c r="C464">
        <v>5.3202726376185776</v>
      </c>
      <c r="D464">
        <v>-7.3981089957384594</v>
      </c>
      <c r="E464">
        <v>9.3642116589009348</v>
      </c>
      <c r="F464">
        <v>-39.49579195487518</v>
      </c>
      <c r="H464">
        <f t="shared" si="16"/>
        <v>-47.962115376895511</v>
      </c>
      <c r="I464">
        <f t="shared" si="17"/>
        <v>71.67863228625005</v>
      </c>
    </row>
    <row r="465" spans="2:9" x14ac:dyDescent="0.35">
      <c r="B465">
        <v>460</v>
      </c>
      <c r="C465">
        <v>3.6393919017552703</v>
      </c>
      <c r="D465">
        <v>22.720758615144224</v>
      </c>
      <c r="E465">
        <v>7.5225492712376028</v>
      </c>
      <c r="F465">
        <v>239.6051274305533</v>
      </c>
      <c r="H465">
        <f t="shared" si="16"/>
        <v>251.03901930615226</v>
      </c>
      <c r="I465">
        <f t="shared" si="17"/>
        <v>130.73388342288789</v>
      </c>
    </row>
    <row r="466" spans="2:9" x14ac:dyDescent="0.35">
      <c r="B466">
        <v>461</v>
      </c>
      <c r="C466">
        <v>8.487574219730007</v>
      </c>
      <c r="D466">
        <v>-6.8097230329923324</v>
      </c>
      <c r="E466">
        <v>6.3166248547932726</v>
      </c>
      <c r="F466">
        <v>-101.36310769689534</v>
      </c>
      <c r="H466">
        <f t="shared" si="16"/>
        <v>-67.604903639676436</v>
      </c>
      <c r="I466">
        <f t="shared" si="17"/>
        <v>1139.6163411688308</v>
      </c>
    </row>
    <row r="467" spans="2:9" x14ac:dyDescent="0.35">
      <c r="B467">
        <v>462</v>
      </c>
      <c r="C467">
        <v>2.0443973945532781</v>
      </c>
      <c r="D467">
        <v>1.0669675722667522</v>
      </c>
      <c r="E467">
        <v>5.4493436991080149</v>
      </c>
      <c r="F467">
        <v>52.999730185315229</v>
      </c>
      <c r="H467">
        <f t="shared" si="16"/>
        <v>39.902688217856834</v>
      </c>
      <c r="I467">
        <f t="shared" si="17"/>
        <v>171.53250829736646</v>
      </c>
    </row>
    <row r="468" spans="2:9" x14ac:dyDescent="0.35">
      <c r="B468">
        <v>463</v>
      </c>
      <c r="C468">
        <v>9.0060863671709761</v>
      </c>
      <c r="D468">
        <v>2.3835137275723284</v>
      </c>
      <c r="E468">
        <v>7.691254132640843</v>
      </c>
      <c r="F468">
        <v>14.383510282592843</v>
      </c>
      <c r="H468">
        <f t="shared" si="16"/>
        <v>24.355266545958777</v>
      </c>
      <c r="I468">
        <f t="shared" si="17"/>
        <v>99.435922975977746</v>
      </c>
    </row>
    <row r="469" spans="2:9" x14ac:dyDescent="0.35">
      <c r="B469">
        <v>464</v>
      </c>
      <c r="C469">
        <v>3.9159614349767082</v>
      </c>
      <c r="D469">
        <v>2.7105113249691235</v>
      </c>
      <c r="E469">
        <v>6.048665616350978</v>
      </c>
      <c r="F469">
        <v>62.338525632791224</v>
      </c>
      <c r="H469">
        <f t="shared" si="16"/>
        <v>48.391060474804902</v>
      </c>
      <c r="I469">
        <f t="shared" si="17"/>
        <v>194.53178433324243</v>
      </c>
    </row>
    <row r="470" spans="2:9" x14ac:dyDescent="0.35">
      <c r="B470">
        <v>465</v>
      </c>
      <c r="C470">
        <v>9.4704097698833074</v>
      </c>
      <c r="D470">
        <v>4.1987538935551285</v>
      </c>
      <c r="E470">
        <v>5.298132957259428</v>
      </c>
      <c r="F470">
        <v>26.558946645337027</v>
      </c>
      <c r="H470">
        <f t="shared" si="16"/>
        <v>32.509143188617401</v>
      </c>
      <c r="I470">
        <f t="shared" si="17"/>
        <v>35.404838903665706</v>
      </c>
    </row>
    <row r="471" spans="2:9" x14ac:dyDescent="0.35">
      <c r="B471">
        <v>466</v>
      </c>
      <c r="C471">
        <v>7.4968841733057365</v>
      </c>
      <c r="D471">
        <v>-3.3592154443097062</v>
      </c>
      <c r="E471">
        <v>6.3299318906947706</v>
      </c>
      <c r="F471">
        <v>-27.926534876315849</v>
      </c>
      <c r="H471">
        <f t="shared" si="16"/>
        <v>-28.609104424157209</v>
      </c>
      <c r="I471">
        <f t="shared" si="17"/>
        <v>0.46590118764035959</v>
      </c>
    </row>
    <row r="472" spans="2:9" x14ac:dyDescent="0.35">
      <c r="B472">
        <v>467</v>
      </c>
      <c r="C472">
        <v>1.5224910261266278</v>
      </c>
      <c r="D472">
        <v>5.9501033635249732</v>
      </c>
      <c r="E472">
        <v>7.9120848437946876</v>
      </c>
      <c r="F472">
        <v>92.984648269396999</v>
      </c>
      <c r="H472">
        <f t="shared" si="16"/>
        <v>98.108278250172802</v>
      </c>
      <c r="I472">
        <f t="shared" si="17"/>
        <v>26.251584179904654</v>
      </c>
    </row>
    <row r="473" spans="2:9" x14ac:dyDescent="0.35">
      <c r="B473">
        <v>468</v>
      </c>
      <c r="C473">
        <v>0.67484272483396279</v>
      </c>
      <c r="D473">
        <v>2.2158348830888657</v>
      </c>
      <c r="E473">
        <v>8.5845797180610095</v>
      </c>
      <c r="F473">
        <v>100.53379826195544</v>
      </c>
      <c r="H473">
        <f t="shared" si="16"/>
        <v>67.76204546494688</v>
      </c>
      <c r="I473">
        <f t="shared" si="17"/>
        <v>1073.9877813882383</v>
      </c>
    </row>
    <row r="474" spans="2:9" x14ac:dyDescent="0.35">
      <c r="B474">
        <v>469</v>
      </c>
      <c r="C474">
        <v>8.0948575876478053</v>
      </c>
      <c r="D474">
        <v>-4.2385482525618947</v>
      </c>
      <c r="E474">
        <v>0.54663424766269775</v>
      </c>
      <c r="F474">
        <v>-40.791112570511082</v>
      </c>
      <c r="H474">
        <f t="shared" si="16"/>
        <v>-58.014481028657656</v>
      </c>
      <c r="I474">
        <f t="shared" si="17"/>
        <v>296.64442104507827</v>
      </c>
    </row>
    <row r="475" spans="2:9" x14ac:dyDescent="0.35">
      <c r="B475">
        <v>470</v>
      </c>
      <c r="C475">
        <v>3.7946604088288338</v>
      </c>
      <c r="D475">
        <v>9.6839039734000618</v>
      </c>
      <c r="E475">
        <v>7.6869989627034485</v>
      </c>
      <c r="F475">
        <v>64.69226551297254</v>
      </c>
      <c r="H475">
        <f t="shared" si="16"/>
        <v>122.58530581173206</v>
      </c>
      <c r="I475">
        <f t="shared" si="17"/>
        <v>3351.6041150337933</v>
      </c>
    </row>
    <row r="476" spans="2:9" x14ac:dyDescent="0.35">
      <c r="B476">
        <v>471</v>
      </c>
      <c r="C476">
        <v>7.8432224071394998</v>
      </c>
      <c r="D476">
        <v>15.053124661010154</v>
      </c>
      <c r="E476">
        <v>2.5508798705993065</v>
      </c>
      <c r="F476">
        <v>133.89264677446923</v>
      </c>
      <c r="H476">
        <f t="shared" si="16"/>
        <v>139.06762654750014</v>
      </c>
      <c r="I476">
        <f t="shared" si="17"/>
        <v>26.780415651279075</v>
      </c>
    </row>
    <row r="477" spans="2:9" x14ac:dyDescent="0.35">
      <c r="B477">
        <v>472</v>
      </c>
      <c r="C477">
        <v>9.051907454125848</v>
      </c>
      <c r="D477">
        <v>20.361820918392752</v>
      </c>
      <c r="E477">
        <v>4.2036562356420362</v>
      </c>
      <c r="F477">
        <v>188.18020704968521</v>
      </c>
      <c r="H477">
        <f t="shared" si="16"/>
        <v>190.18451050534514</v>
      </c>
      <c r="I477">
        <f t="shared" si="17"/>
        <v>4.0172323423703631</v>
      </c>
    </row>
    <row r="478" spans="2:9" x14ac:dyDescent="0.35">
      <c r="B478">
        <v>473</v>
      </c>
      <c r="C478">
        <v>6.5366879121141084</v>
      </c>
      <c r="D478">
        <v>11.961901658319423</v>
      </c>
      <c r="E478">
        <v>3.5783535849841819</v>
      </c>
      <c r="F478">
        <v>149.3206306077702</v>
      </c>
      <c r="H478">
        <f t="shared" si="16"/>
        <v>118.46206067688104</v>
      </c>
      <c r="I478">
        <f t="shared" si="17"/>
        <v>952.25133817957669</v>
      </c>
    </row>
    <row r="479" spans="2:9" x14ac:dyDescent="0.35">
      <c r="B479">
        <v>474</v>
      </c>
      <c r="C479">
        <v>8.8622208519885373</v>
      </c>
      <c r="D479">
        <v>29.736380623023202</v>
      </c>
      <c r="E479">
        <v>8.3637086305042985</v>
      </c>
      <c r="F479">
        <v>299.62110949228298</v>
      </c>
      <c r="H479">
        <f t="shared" si="16"/>
        <v>296.06053860699564</v>
      </c>
      <c r="I479">
        <f t="shared" si="17"/>
        <v>12.677665029155927</v>
      </c>
    </row>
    <row r="480" spans="2:9" x14ac:dyDescent="0.35">
      <c r="B480">
        <v>475</v>
      </c>
      <c r="C480">
        <v>5.054335779049909</v>
      </c>
      <c r="D480">
        <v>31.360882487808102</v>
      </c>
      <c r="E480">
        <v>1.5703881962667747</v>
      </c>
      <c r="F480">
        <v>299.44129158624543</v>
      </c>
      <c r="H480">
        <f t="shared" si="16"/>
        <v>310.55491281473911</v>
      </c>
      <c r="I480">
        <f t="shared" si="17"/>
        <v>123.51257681042547</v>
      </c>
    </row>
    <row r="481" spans="2:9" x14ac:dyDescent="0.35">
      <c r="B481">
        <v>476</v>
      </c>
      <c r="C481">
        <v>6.9449030174502315</v>
      </c>
      <c r="D481">
        <v>13.586109751029735</v>
      </c>
      <c r="E481">
        <v>4.7794975723275677</v>
      </c>
      <c r="F481">
        <v>112.07351844105909</v>
      </c>
      <c r="H481">
        <f t="shared" si="16"/>
        <v>136.03756172507212</v>
      </c>
      <c r="I481">
        <f t="shared" si="17"/>
        <v>574.27537051805007</v>
      </c>
    </row>
    <row r="482" spans="2:9" x14ac:dyDescent="0.35">
      <c r="B482">
        <v>477</v>
      </c>
      <c r="C482">
        <v>9.8420883005387214</v>
      </c>
      <c r="D482">
        <v>3.5422662387861661</v>
      </c>
      <c r="E482">
        <v>7.0739326919270624</v>
      </c>
      <c r="F482">
        <v>12.482986802651798</v>
      </c>
      <c r="H482">
        <f t="shared" si="16"/>
        <v>29.609110508647603</v>
      </c>
      <c r="I482">
        <f t="shared" si="17"/>
        <v>293.30411319307149</v>
      </c>
    </row>
    <row r="483" spans="2:9" x14ac:dyDescent="0.35">
      <c r="B483">
        <v>478</v>
      </c>
      <c r="C483">
        <v>9.2126137970342175</v>
      </c>
      <c r="D483">
        <v>9.3973226006890407</v>
      </c>
      <c r="E483">
        <v>2.5519139921826333</v>
      </c>
      <c r="F483">
        <v>54.805119092570976</v>
      </c>
      <c r="H483">
        <f t="shared" si="16"/>
        <v>76.511329870667467</v>
      </c>
      <c r="I483">
        <f t="shared" si="17"/>
        <v>471.15958634315228</v>
      </c>
    </row>
    <row r="484" spans="2:9" x14ac:dyDescent="0.35">
      <c r="B484">
        <v>479</v>
      </c>
      <c r="C484">
        <v>6.7366745420196832</v>
      </c>
      <c r="D484">
        <v>27.995958452328232</v>
      </c>
      <c r="E484">
        <v>1.4441485310501883</v>
      </c>
      <c r="F484">
        <v>280.82380448951886</v>
      </c>
      <c r="H484">
        <f t="shared" si="16"/>
        <v>268.54126934032746</v>
      </c>
      <c r="I484">
        <f t="shared" si="17"/>
        <v>150.8606696911223</v>
      </c>
    </row>
    <row r="485" spans="2:9" x14ac:dyDescent="0.35">
      <c r="B485">
        <v>480</v>
      </c>
      <c r="C485">
        <v>8.3171976232649349</v>
      </c>
      <c r="D485">
        <v>13.497560457317903</v>
      </c>
      <c r="E485">
        <v>0.26915447670058312</v>
      </c>
      <c r="F485">
        <v>142.35501857731003</v>
      </c>
      <c r="H485">
        <f t="shared" si="16"/>
        <v>114.37452225247712</v>
      </c>
      <c r="I485">
        <f t="shared" si="17"/>
        <v>782.90817458398817</v>
      </c>
    </row>
    <row r="486" spans="2:9" x14ac:dyDescent="0.35">
      <c r="B486">
        <v>481</v>
      </c>
      <c r="C486">
        <v>5.4086955765450382</v>
      </c>
      <c r="D486">
        <v>26.462284526662909</v>
      </c>
      <c r="E486">
        <v>1.0424169034418345</v>
      </c>
      <c r="F486">
        <v>268.81243759859063</v>
      </c>
      <c r="H486">
        <f t="shared" si="16"/>
        <v>258.97749694682841</v>
      </c>
      <c r="I486">
        <f t="shared" si="17"/>
        <v>96.726057623685165</v>
      </c>
    </row>
    <row r="487" spans="2:9" x14ac:dyDescent="0.35">
      <c r="B487">
        <v>482</v>
      </c>
      <c r="C487">
        <v>1.8540735116293761</v>
      </c>
      <c r="D487">
        <v>-1.0579132405309855</v>
      </c>
      <c r="E487">
        <v>7.3587666055730221</v>
      </c>
      <c r="F487">
        <v>14.501315169047828</v>
      </c>
      <c r="H487">
        <f t="shared" si="16"/>
        <v>25.830589811664716</v>
      </c>
      <c r="I487">
        <f t="shared" si="17"/>
        <v>128.352463927842</v>
      </c>
    </row>
    <row r="488" spans="2:9" x14ac:dyDescent="0.35">
      <c r="B488">
        <v>483</v>
      </c>
      <c r="C488">
        <v>7.1549031946920847</v>
      </c>
      <c r="D488">
        <v>15.838361334553603</v>
      </c>
      <c r="E488">
        <v>5.3780014582337774</v>
      </c>
      <c r="F488">
        <v>153.68368402794701</v>
      </c>
      <c r="H488">
        <f t="shared" si="16"/>
        <v>158.94754116132378</v>
      </c>
      <c r="I488">
        <f t="shared" si="17"/>
        <v>27.708191920601553</v>
      </c>
    </row>
    <row r="489" spans="2:9" x14ac:dyDescent="0.35">
      <c r="B489">
        <v>484</v>
      </c>
      <c r="C489">
        <v>0.62144696452072212</v>
      </c>
      <c r="D489">
        <v>10.934567529169637</v>
      </c>
      <c r="E489">
        <v>2.667186766641461</v>
      </c>
      <c r="F489">
        <v>143.76716740168513</v>
      </c>
      <c r="H489">
        <f t="shared" si="16"/>
        <v>135.61558541868163</v>
      </c>
      <c r="I489">
        <f t="shared" si="17"/>
        <v>66.448288825627202</v>
      </c>
    </row>
    <row r="490" spans="2:9" x14ac:dyDescent="0.35">
      <c r="B490">
        <v>485</v>
      </c>
      <c r="C490">
        <v>1.4708094132732774</v>
      </c>
      <c r="D490">
        <v>2.204146180830274</v>
      </c>
      <c r="E490">
        <v>0.46861700098860304</v>
      </c>
      <c r="F490">
        <v>25.51089515670219</v>
      </c>
      <c r="H490">
        <f t="shared" si="16"/>
        <v>38.732525290851271</v>
      </c>
      <c r="I490">
        <f t="shared" si="17"/>
        <v>174.81150340423903</v>
      </c>
    </row>
    <row r="491" spans="2:9" x14ac:dyDescent="0.35">
      <c r="B491">
        <v>486</v>
      </c>
      <c r="C491">
        <v>5.0222476658769324</v>
      </c>
      <c r="D491">
        <v>14.184060146272653</v>
      </c>
      <c r="E491">
        <v>7.4430606607501888</v>
      </c>
      <c r="F491">
        <v>192.01211743987741</v>
      </c>
      <c r="H491">
        <f t="shared" si="16"/>
        <v>159.84466063010098</v>
      </c>
      <c r="I491">
        <f t="shared" si="17"/>
        <v>1034.7452776088326</v>
      </c>
    </row>
    <row r="492" spans="2:9" x14ac:dyDescent="0.35">
      <c r="B492">
        <v>487</v>
      </c>
      <c r="C492">
        <v>3.8271931905489955</v>
      </c>
      <c r="D492">
        <v>16.490513686893102</v>
      </c>
      <c r="E492">
        <v>5.8449104565223475</v>
      </c>
      <c r="F492">
        <v>165.53868196170535</v>
      </c>
      <c r="H492">
        <f t="shared" si="16"/>
        <v>183.69263575901459</v>
      </c>
      <c r="I492">
        <f t="shared" si="17"/>
        <v>329.56603847483865</v>
      </c>
    </row>
    <row r="493" spans="2:9" x14ac:dyDescent="0.35">
      <c r="B493">
        <v>488</v>
      </c>
      <c r="C493">
        <v>7.0534308840552304</v>
      </c>
      <c r="D493">
        <v>22.554549528623781</v>
      </c>
      <c r="E493">
        <v>1.7779909142885235</v>
      </c>
      <c r="F493">
        <v>195.60457633304975</v>
      </c>
      <c r="H493">
        <f t="shared" si="16"/>
        <v>214.45937846167433</v>
      </c>
      <c r="I493">
        <f t="shared" si="17"/>
        <v>355.50356330958613</v>
      </c>
    </row>
    <row r="494" spans="2:9" x14ac:dyDescent="0.35">
      <c r="B494">
        <v>489</v>
      </c>
      <c r="C494">
        <v>0.35566813569387734</v>
      </c>
      <c r="D494">
        <v>11.809932898305927</v>
      </c>
      <c r="E494">
        <v>3.0517860279510529</v>
      </c>
      <c r="F494">
        <v>147.8287377092723</v>
      </c>
      <c r="H494">
        <f t="shared" si="16"/>
        <v>146.75015929253698</v>
      </c>
      <c r="I494">
        <f t="shared" si="17"/>
        <v>1.1633314010472817</v>
      </c>
    </row>
    <row r="495" spans="2:9" x14ac:dyDescent="0.35">
      <c r="B495">
        <v>490</v>
      </c>
      <c r="C495">
        <v>9.2357226555900152</v>
      </c>
      <c r="D495">
        <v>-4.1578532115650102</v>
      </c>
      <c r="E495">
        <v>9.0353305246081028</v>
      </c>
      <c r="F495">
        <v>-44.501714016372482</v>
      </c>
      <c r="H495">
        <f t="shared" si="16"/>
        <v>-37.00221735518133</v>
      </c>
      <c r="I495">
        <f t="shared" si="17"/>
        <v>56.242450171217243</v>
      </c>
    </row>
    <row r="496" spans="2:9" x14ac:dyDescent="0.35">
      <c r="B496">
        <v>491</v>
      </c>
      <c r="C496">
        <v>2.0104790028689203</v>
      </c>
      <c r="D496">
        <v>8.9796490608701252</v>
      </c>
      <c r="E496">
        <v>7.3543780483201653</v>
      </c>
      <c r="F496">
        <v>139.86477205410446</v>
      </c>
      <c r="H496">
        <f t="shared" si="16"/>
        <v>123.70480914243527</v>
      </c>
      <c r="I496">
        <f t="shared" si="17"/>
        <v>261.144401306524</v>
      </c>
    </row>
    <row r="497" spans="2:9" x14ac:dyDescent="0.35">
      <c r="B497">
        <v>492</v>
      </c>
      <c r="C497">
        <v>9.7968067990572205</v>
      </c>
      <c r="D497">
        <v>4.3375837567739275</v>
      </c>
      <c r="E497">
        <v>5.3325806536801981</v>
      </c>
      <c r="F497">
        <v>48.579680028038503</v>
      </c>
      <c r="H497">
        <f t="shared" si="16"/>
        <v>32.321686016738312</v>
      </c>
      <c r="I497">
        <f t="shared" si="17"/>
        <v>264.32236927147289</v>
      </c>
    </row>
    <row r="498" spans="2:9" x14ac:dyDescent="0.35">
      <c r="B498">
        <v>493</v>
      </c>
      <c r="C498">
        <v>1.788702391740673</v>
      </c>
      <c r="D498">
        <v>19.79859847933832</v>
      </c>
      <c r="E498">
        <v>9.4287143372614661</v>
      </c>
      <c r="F498">
        <v>227.27600156489194</v>
      </c>
      <c r="H498">
        <f t="shared" si="16"/>
        <v>237.55230766100897</v>
      </c>
      <c r="I498">
        <f t="shared" si="17"/>
        <v>105.60246698109194</v>
      </c>
    </row>
    <row r="499" spans="2:9" x14ac:dyDescent="0.35">
      <c r="B499">
        <v>494</v>
      </c>
      <c r="C499">
        <v>8.7381250458587658</v>
      </c>
      <c r="D499">
        <v>19.372125964661091</v>
      </c>
      <c r="E499">
        <v>6.1396793264300431</v>
      </c>
      <c r="F499">
        <v>223.16873866690318</v>
      </c>
      <c r="H499">
        <f t="shared" si="16"/>
        <v>187.98135652941187</v>
      </c>
      <c r="I499">
        <f t="shared" si="17"/>
        <v>1238.1518616898427</v>
      </c>
    </row>
    <row r="500" spans="2:9" x14ac:dyDescent="0.35">
      <c r="B500">
        <v>495</v>
      </c>
      <c r="C500">
        <v>0.80853357561018857</v>
      </c>
      <c r="D500">
        <v>-9.9526322422045528</v>
      </c>
      <c r="E500">
        <v>6.3756623178113614</v>
      </c>
      <c r="F500">
        <v>-79.377294547967153</v>
      </c>
      <c r="H500">
        <f t="shared" si="16"/>
        <v>-59.317948339329213</v>
      </c>
      <c r="I500">
        <f t="shared" si="17"/>
        <v>402.3773703179973</v>
      </c>
    </row>
    <row r="501" spans="2:9" x14ac:dyDescent="0.35">
      <c r="B501">
        <v>496</v>
      </c>
      <c r="C501">
        <v>9.7275783052831475</v>
      </c>
      <c r="D501">
        <v>11.822180258497514</v>
      </c>
      <c r="E501">
        <v>2.2032274886264451</v>
      </c>
      <c r="F501">
        <v>81.52276721818329</v>
      </c>
      <c r="H501">
        <f t="shared" si="16"/>
        <v>96.666525373441473</v>
      </c>
      <c r="I501">
        <f t="shared" si="17"/>
        <v>229.33341106494873</v>
      </c>
    </row>
    <row r="502" spans="2:9" x14ac:dyDescent="0.35">
      <c r="B502">
        <v>497</v>
      </c>
      <c r="C502">
        <v>3.3298142392699215</v>
      </c>
      <c r="D502">
        <v>15.496857896370614</v>
      </c>
      <c r="E502">
        <v>-0.48676226493151242</v>
      </c>
      <c r="F502">
        <v>168.88990954666752</v>
      </c>
      <c r="H502">
        <f t="shared" si="16"/>
        <v>157.04653271138127</v>
      </c>
      <c r="I502">
        <f t="shared" si="17"/>
        <v>140.26557486259495</v>
      </c>
    </row>
    <row r="503" spans="2:9" x14ac:dyDescent="0.35">
      <c r="B503">
        <v>498</v>
      </c>
      <c r="C503">
        <v>6.2250676603992918</v>
      </c>
      <c r="D503">
        <v>10.747523797827322</v>
      </c>
      <c r="E503">
        <v>7.4051983996468644</v>
      </c>
      <c r="F503">
        <v>131.71972691496046</v>
      </c>
      <c r="H503">
        <f t="shared" si="16"/>
        <v>119.83347520655414</v>
      </c>
      <c r="I503">
        <f t="shared" si="17"/>
        <v>141.28297967559217</v>
      </c>
    </row>
    <row r="504" spans="2:9" x14ac:dyDescent="0.35">
      <c r="B504">
        <v>499</v>
      </c>
      <c r="C504">
        <v>2.1015951004082503</v>
      </c>
      <c r="D504">
        <v>21.132918543074574</v>
      </c>
      <c r="E504">
        <v>4.8507103447338888</v>
      </c>
      <c r="F504">
        <v>231.22069902292645</v>
      </c>
      <c r="H504">
        <f t="shared" si="16"/>
        <v>235.05166878568144</v>
      </c>
      <c r="I504">
        <f t="shared" si="17"/>
        <v>14.676329323143021</v>
      </c>
    </row>
    <row r="505" spans="2:9" x14ac:dyDescent="0.35">
      <c r="B505">
        <v>500</v>
      </c>
      <c r="C505">
        <v>0.22611276943180769</v>
      </c>
      <c r="D505">
        <v>21.253313354546414</v>
      </c>
      <c r="E505">
        <v>3.1353290357004098</v>
      </c>
      <c r="F505">
        <v>247.92460737075723</v>
      </c>
      <c r="H505">
        <f t="shared" si="16"/>
        <v>240.50478493368033</v>
      </c>
      <c r="I505">
        <f t="shared" si="17"/>
        <v>55.053764997749823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Min_OLSRegression">
                <anchor moveWithCells="1" sizeWithCells="1">
                  <from>
                    <xdr:col>15</xdr:col>
                    <xdr:colOff>590550</xdr:colOff>
                    <xdr:row>4</xdr:row>
                    <xdr:rowOff>12700</xdr:rowOff>
                  </from>
                  <to>
                    <xdr:col>20</xdr:col>
                    <xdr:colOff>114300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BE27F6-38A9-49AD-AAD8-EBF02731F2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Simple Linear Regression</vt:lpstr>
      <vt:lpstr>Multiple Linear Regression</vt:lpstr>
      <vt:lpstr>Data Analysis Tookpak</vt:lpstr>
      <vt:lpstr>Regression Add-In Results</vt:lpstr>
      <vt:lpstr>LogLinear Model</vt:lpstr>
      <vt:lpstr>Sheet2</vt:lpstr>
      <vt:lpstr>CAPM Regression Loop</vt:lpstr>
      <vt:lpstr>Probability Model</vt:lpstr>
      <vt:lpstr>Linear Regression Solver</vt:lpstr>
      <vt:lpstr>CAPM_Regression_DataResults</vt:lpstr>
      <vt:lpstr>CAPM_StartCell</vt:lpstr>
      <vt:lpstr>IterationNumber</vt:lpstr>
      <vt:lpstr>SSE_1</vt:lpstr>
      <vt:lpstr>SumLogF</vt:lpstr>
      <vt:lpstr>Value0</vt:lpstr>
      <vt:lpstr>Value0_LB</vt:lpstr>
      <vt:lpstr>Value0_UB</vt:lpstr>
      <vt:lpstr>Value1</vt:lpstr>
      <vt:lpstr>Value1_LB</vt:lpstr>
      <vt:lpstr>Value1_UB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</cp:lastModifiedBy>
  <dcterms:created xsi:type="dcterms:W3CDTF">2017-09-14T15:47:03Z</dcterms:created>
  <dcterms:modified xsi:type="dcterms:W3CDTF">2017-11-04T01:51:09Z</dcterms:modified>
</cp:coreProperties>
</file>